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Y" sheetId="1" r:id="rId5"/>
    <sheet state="visible" name="FORM" sheetId="2" r:id="rId6"/>
    <sheet state="visible" name="DAILY" sheetId="3" r:id="rId7"/>
    <sheet state="visible" name="MONTHLY" sheetId="4" r:id="rId8"/>
    <sheet state="visible" name="Report" sheetId="5" r:id="rId9"/>
  </sheets>
  <definedNames>
    <definedName hidden="1" localSheetId="1" name="_xlnm._FilterDatabase">FORM!$A$1:$D$3001</definedName>
  </definedNames>
  <calcPr/>
</workbook>
</file>

<file path=xl/sharedStrings.xml><?xml version="1.0" encoding="utf-8"?>
<sst xmlns="http://schemas.openxmlformats.org/spreadsheetml/2006/main" count="7918" uniqueCount="46">
  <si>
    <t>CHIP EXCHANGE</t>
  </si>
  <si>
    <t>Date</t>
  </si>
  <si>
    <t>Status</t>
  </si>
  <si>
    <t>Start</t>
  </si>
  <si>
    <t>End</t>
  </si>
  <si>
    <t>PLAYER</t>
  </si>
  <si>
    <t>Buy</t>
  </si>
  <si>
    <t>Return</t>
  </si>
  <si>
    <t>Balance</t>
  </si>
  <si>
    <t>Total Buy</t>
  </si>
  <si>
    <t>Total Return</t>
  </si>
  <si>
    <t>ประทับเวลา</t>
  </si>
  <si>
    <t>NAME</t>
  </si>
  <si>
    <t>TYPE</t>
  </si>
  <si>
    <t>AMOUNT (THB)</t>
  </si>
  <si>
    <t>Add</t>
  </si>
  <si>
    <t>Max</t>
  </si>
  <si>
    <t>Nuch</t>
  </si>
  <si>
    <t>Champ</t>
  </si>
  <si>
    <t>Tle</t>
  </si>
  <si>
    <t>Fah</t>
  </si>
  <si>
    <t>Wut</t>
  </si>
  <si>
    <t>Parn</t>
  </si>
  <si>
    <t>Game</t>
  </si>
  <si>
    <t>Aof</t>
  </si>
  <si>
    <t>Top</t>
  </si>
  <si>
    <t>Guest</t>
  </si>
  <si>
    <t>Petch</t>
  </si>
  <si>
    <t/>
  </si>
  <si>
    <t>Foam</t>
  </si>
  <si>
    <t>เหน่ง</t>
  </si>
  <si>
    <t>Tee</t>
  </si>
  <si>
    <t>Dream</t>
  </si>
  <si>
    <t>Boss</t>
  </si>
  <si>
    <t>DATE</t>
  </si>
  <si>
    <t>Rate (1:X)</t>
  </si>
  <si>
    <t>29/12/1899</t>
  </si>
  <si>
    <t>MONTH</t>
  </si>
  <si>
    <t>Total</t>
  </si>
  <si>
    <t>Name</t>
  </si>
  <si>
    <t>ยอดรวมสะสม</t>
  </si>
  <si>
    <t>ยอดชำระแล้ว</t>
  </si>
  <si>
    <t>ยอดคงเหลือ</t>
  </si>
  <si>
    <t>ยอดโอน</t>
  </si>
  <si>
    <t>Max+Nuch</t>
  </si>
  <si>
    <t>Tle+Fah+Aof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</si>
</sst>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H:mm:ss"/>
    <numFmt numFmtId="166" formatCode="dd/mm/yyyy"/>
    <numFmt numFmtId="167" formatCode="m/d/yyyy h:mm:ss"/>
    <numFmt numFmtId="168" formatCode="d/m/yyyy"/>
    <numFmt numFmtId="169" formatCode="m&quot;/&quot;yyyy"/>
  </numFmts>
  <fonts count="29">
    <font>
      <sz val="10.0"/>
      <color rgb="FF000000"/>
      <name val="Arial"/>
      <scheme val="minor"/>
    </font>
    <font>
      <sz val="10.0"/>
      <color theme="0"/>
      <name val="Arial"/>
      <scheme val="minor"/>
    </font>
    <font>
      <b/>
      <sz val="16.0"/>
      <color rgb="FF00FF00"/>
      <name val="Arial"/>
      <scheme val="minor"/>
    </font>
    <font>
      <b/>
      <sz val="14.0"/>
      <color theme="0"/>
      <name val="Arial"/>
      <scheme val="minor"/>
    </font>
    <font>
      <color theme="0"/>
      <name val="Arial"/>
      <scheme val="minor"/>
    </font>
    <font>
      <b/>
      <sz val="10.0"/>
      <color theme="0"/>
      <name val="Arial"/>
      <scheme val="minor"/>
    </font>
    <font>
      <b/>
      <sz val="10.0"/>
      <color rgb="FFFFFFFF"/>
      <name val="Arial"/>
      <scheme val="minor"/>
    </font>
    <font>
      <b/>
      <sz val="10.0"/>
      <color rgb="FFFF9900"/>
      <name val="Arial"/>
      <scheme val="minor"/>
    </font>
    <font>
      <sz val="10.0"/>
      <color rgb="FFFFFFFF"/>
      <name val="Arial"/>
      <scheme val="minor"/>
    </font>
    <font>
      <b/>
      <sz val="9.0"/>
      <color theme="0"/>
      <name val="&quot;Google Sans Mono&quot;"/>
    </font>
    <font>
      <b/>
      <u/>
      <sz val="10.0"/>
      <color theme="0"/>
      <name val="Arial"/>
      <scheme val="minor"/>
    </font>
    <font>
      <b/>
      <u/>
      <sz val="10.0"/>
      <color theme="0"/>
      <name val="Arial"/>
      <scheme val="minor"/>
    </font>
    <font>
      <b/>
      <u/>
      <sz val="10.0"/>
      <color theme="0"/>
      <name val="Arial"/>
      <scheme val="minor"/>
    </font>
    <font>
      <b/>
      <u/>
      <sz val="10.0"/>
      <color theme="0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color rgb="FFFFFFFF"/>
      <name val="Arial"/>
      <scheme val="minor"/>
    </font>
    <font>
      <b/>
      <u/>
      <color theme="0"/>
      <name val="Arial"/>
      <scheme val="minor"/>
    </font>
    <font>
      <b/>
      <u/>
      <color theme="0"/>
      <name val="Arial"/>
      <scheme val="minor"/>
    </font>
    <font>
      <b/>
      <sz val="14.0"/>
      <color rgb="FF1C4587"/>
      <name val="Arial"/>
      <scheme val="minor"/>
    </font>
    <font>
      <b/>
      <sz val="12.0"/>
      <color theme="1"/>
      <name val="Arial"/>
      <scheme val="minor"/>
    </font>
    <font>
      <b/>
      <u/>
      <color theme="1"/>
      <name val="Arial"/>
      <scheme val="minor"/>
    </font>
    <font>
      <b/>
      <u/>
      <color theme="5"/>
      <name val="Arial"/>
      <scheme val="minor"/>
    </font>
    <font>
      <b/>
      <color theme="5"/>
      <name val="Arial"/>
      <scheme val="minor"/>
    </font>
    <font>
      <b/>
      <color theme="7"/>
      <name val="Arial"/>
      <scheme val="minor"/>
    </font>
    <font>
      <b/>
      <u/>
      <color theme="5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B7B7B7"/>
        <bgColor rgb="FFB7B7B7"/>
      </patternFill>
    </fill>
    <fill>
      <patternFill patternType="solid">
        <fgColor rgb="FF0B5394"/>
        <bgColor rgb="FF0B5394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93C47D"/>
      </left>
      <top style="thin">
        <color rgb="FF93C47D"/>
      </top>
      <bottom style="thin">
        <color rgb="FF93C47D"/>
      </bottom>
    </border>
    <border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Font="1"/>
    <xf borderId="0" fillId="2" fontId="4" numFmtId="0" xfId="0" applyFont="1"/>
    <xf borderId="0" fillId="2" fontId="1" numFmtId="0" xfId="0" applyAlignment="1" applyFont="1">
      <alignment horizontal="right"/>
    </xf>
    <xf borderId="0" fillId="2" fontId="1" numFmtId="0" xfId="0" applyAlignment="1" applyFont="1">
      <alignment horizontal="left"/>
    </xf>
    <xf borderId="1" fillId="3" fontId="5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/>
    </xf>
    <xf borderId="2" fillId="3" fontId="6" numFmtId="0" xfId="0" applyAlignment="1" applyBorder="1" applyFont="1">
      <alignment horizontal="center" readingOrder="0"/>
    </xf>
    <xf borderId="1" fillId="2" fontId="1" numFmtId="165" xfId="0" applyAlignment="1" applyBorder="1" applyFont="1" applyNumberFormat="1">
      <alignment horizontal="center"/>
    </xf>
    <xf borderId="2" fillId="2" fontId="7" numFmtId="0" xfId="0" applyAlignment="1" applyBorder="1" applyFont="1">
      <alignment horizontal="center"/>
    </xf>
    <xf borderId="1" fillId="2" fontId="8" numFmtId="165" xfId="0" applyAlignment="1" applyBorder="1" applyFont="1" applyNumberFormat="1">
      <alignment horizontal="center"/>
    </xf>
    <xf borderId="2" fillId="3" fontId="5" numFmtId="0" xfId="0" applyAlignment="1" applyBorder="1" applyFont="1">
      <alignment horizontal="center" readingOrder="0"/>
    </xf>
    <xf borderId="2" fillId="3" fontId="9" numFmtId="0" xfId="0" applyAlignment="1" applyBorder="1" applyFont="1">
      <alignment horizontal="center"/>
    </xf>
    <xf borderId="2" fillId="3" fontId="5" numFmtId="0" xfId="0" applyAlignment="1" applyBorder="1" applyFont="1">
      <alignment horizontal="center"/>
    </xf>
    <xf borderId="0" fillId="2" fontId="6" numFmtId="0" xfId="0" applyAlignment="1" applyFont="1">
      <alignment horizontal="center"/>
    </xf>
    <xf borderId="2" fillId="2" fontId="1" numFmtId="0" xfId="0" applyAlignment="1" applyBorder="1" applyFont="1">
      <alignment horizontal="center" readingOrder="0"/>
    </xf>
    <xf borderId="2" fillId="2" fontId="1" numFmtId="3" xfId="0" applyAlignment="1" applyBorder="1" applyFont="1" applyNumberFormat="1">
      <alignment horizontal="center"/>
    </xf>
    <xf borderId="2" fillId="2" fontId="10" numFmtId="0" xfId="0" applyAlignment="1" applyBorder="1" applyFont="1">
      <alignment horizontal="center" readingOrder="0"/>
    </xf>
    <xf borderId="2" fillId="2" fontId="11" numFmtId="3" xfId="0" applyAlignment="1" applyBorder="1" applyFont="1" applyNumberFormat="1">
      <alignment horizontal="center"/>
    </xf>
    <xf borderId="0" fillId="2" fontId="12" numFmtId="0" xfId="0" applyAlignment="1" applyFont="1">
      <alignment horizontal="center" readingOrder="0"/>
    </xf>
    <xf borderId="0" fillId="2" fontId="13" numFmtId="3" xfId="0" applyAlignment="1" applyFont="1" applyNumberFormat="1">
      <alignment horizontal="center"/>
    </xf>
    <xf borderId="3" fillId="3" fontId="5" numFmtId="0" xfId="0" applyAlignment="1" applyBorder="1" applyFont="1">
      <alignment horizontal="center" readingOrder="0"/>
    </xf>
    <xf borderId="4" fillId="0" fontId="14" numFmtId="0" xfId="0" applyBorder="1" applyFont="1"/>
    <xf borderId="0" fillId="2" fontId="15" numFmtId="0" xfId="0" applyFont="1"/>
    <xf borderId="3" fillId="2" fontId="1" numFmtId="3" xfId="0" applyAlignment="1" applyBorder="1" applyFont="1" applyNumberFormat="1">
      <alignment horizontal="center"/>
    </xf>
    <xf borderId="0" fillId="2" fontId="16" numFmtId="0" xfId="0" applyFont="1"/>
    <xf borderId="0" fillId="2" fontId="5" numFmtId="0" xfId="0" applyAlignment="1" applyFont="1">
      <alignment horizontal="center" readingOrder="0"/>
    </xf>
    <xf borderId="0" fillId="2" fontId="5" numFmtId="0" xfId="0" applyAlignment="1" applyFont="1">
      <alignment horizontal="center"/>
    </xf>
    <xf borderId="0" fillId="2" fontId="1" numFmtId="166" xfId="0" applyAlignment="1" applyFont="1" applyNumberFormat="1">
      <alignment horizontal="center" readingOrder="0"/>
    </xf>
    <xf borderId="0" fillId="4" fontId="17" numFmtId="0" xfId="0" applyAlignment="1" applyFill="1" applyFont="1">
      <alignment horizontal="center" readingOrder="0"/>
    </xf>
    <xf borderId="0" fillId="4" fontId="15" numFmtId="0" xfId="0" applyAlignment="1" applyFont="1">
      <alignment horizontal="center"/>
    </xf>
    <xf borderId="0" fillId="4" fontId="15" numFmtId="3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center" readingOrder="0"/>
    </xf>
    <xf borderId="0" fillId="0" fontId="15" numFmtId="167" xfId="0" applyAlignment="1" applyFont="1" applyNumberFormat="1">
      <alignment horizontal="center" readingOrder="0"/>
    </xf>
    <xf borderId="0" fillId="0" fontId="15" numFmtId="3" xfId="0" applyAlignment="1" applyFont="1" applyNumberFormat="1">
      <alignment readingOrder="0"/>
    </xf>
    <xf borderId="0" fillId="0" fontId="15" numFmtId="3" xfId="0" applyFont="1" applyNumberFormat="1"/>
    <xf borderId="0" fillId="0" fontId="15" numFmtId="3" xfId="0" applyAlignment="1" applyFont="1" applyNumberFormat="1">
      <alignment horizontal="right" readingOrder="0"/>
    </xf>
    <xf borderId="0" fillId="0" fontId="15" numFmtId="0" xfId="0" applyFont="1"/>
    <xf borderId="0" fillId="0" fontId="15" numFmtId="167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168" xfId="0" applyAlignment="1" applyFont="1" applyNumberFormat="1">
      <alignment readingOrder="0"/>
    </xf>
    <xf borderId="5" fillId="5" fontId="5" numFmtId="0" xfId="0" applyAlignment="1" applyBorder="1" applyFill="1" applyFont="1">
      <alignment horizontal="center" readingOrder="0"/>
    </xf>
    <xf borderId="5" fillId="5" fontId="5" numFmtId="0" xfId="0" applyAlignment="1" applyBorder="1" applyFont="1">
      <alignment horizontal="center"/>
    </xf>
    <xf borderId="5" fillId="6" fontId="18" numFmtId="164" xfId="0" applyAlignment="1" applyBorder="1" applyFill="1" applyFont="1" applyNumberFormat="1">
      <alignment horizontal="center" readingOrder="0"/>
    </xf>
    <xf borderId="5" fillId="6" fontId="18" numFmtId="0" xfId="0" applyAlignment="1" applyBorder="1" applyFont="1">
      <alignment horizontal="center" readingOrder="0"/>
    </xf>
    <xf borderId="5" fillId="7" fontId="18" numFmtId="3" xfId="0" applyAlignment="1" applyBorder="1" applyFill="1" applyFont="1" applyNumberFormat="1">
      <alignment horizontal="right"/>
    </xf>
    <xf borderId="5" fillId="7" fontId="18" numFmtId="3" xfId="0" applyAlignment="1" applyBorder="1" applyFont="1" applyNumberFormat="1">
      <alignment horizontal="right" readingOrder="0"/>
    </xf>
    <xf borderId="5" fillId="6" fontId="18" numFmtId="0" xfId="0" applyAlignment="1" applyBorder="1" applyFont="1">
      <alignment horizontal="center"/>
    </xf>
    <xf borderId="5" fillId="7" fontId="18" numFmtId="4" xfId="0" applyAlignment="1" applyBorder="1" applyFont="1" applyNumberFormat="1">
      <alignment horizontal="right"/>
    </xf>
    <xf borderId="5" fillId="6" fontId="18" numFmtId="20" xfId="0" applyAlignment="1" applyBorder="1" applyFont="1" applyNumberFormat="1">
      <alignment horizontal="center" readingOrder="0"/>
    </xf>
    <xf borderId="5" fillId="8" fontId="6" numFmtId="0" xfId="0" applyAlignment="1" applyBorder="1" applyFill="1" applyFont="1">
      <alignment horizontal="center" readingOrder="0"/>
    </xf>
    <xf borderId="5" fillId="8" fontId="6" numFmtId="0" xfId="0" applyAlignment="1" applyBorder="1" applyFont="1">
      <alignment horizontal="center"/>
    </xf>
    <xf borderId="5" fillId="8" fontId="19" numFmtId="0" xfId="0" applyAlignment="1" applyBorder="1" applyFont="1">
      <alignment horizontal="center"/>
    </xf>
    <xf borderId="5" fillId="9" fontId="18" numFmtId="169" xfId="0" applyAlignment="1" applyBorder="1" applyFill="1" applyFont="1" applyNumberFormat="1">
      <alignment horizontal="center" readingOrder="0"/>
    </xf>
    <xf borderId="5" fillId="9" fontId="18" numFmtId="3" xfId="0" applyAlignment="1" applyBorder="1" applyFont="1" applyNumberFormat="1">
      <alignment horizontal="right"/>
    </xf>
    <xf borderId="0" fillId="0" fontId="15" numFmtId="169" xfId="0" applyFont="1" applyNumberFormat="1"/>
    <xf borderId="5" fillId="8" fontId="20" numFmtId="3" xfId="0" applyAlignment="1" applyBorder="1" applyFont="1" applyNumberFormat="1">
      <alignment horizontal="center" readingOrder="0"/>
    </xf>
    <xf borderId="5" fillId="8" fontId="21" numFmtId="3" xfId="0" applyAlignment="1" applyBorder="1" applyFont="1" applyNumberFormat="1">
      <alignment horizontal="right"/>
    </xf>
    <xf borderId="0" fillId="0" fontId="22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5" fillId="10" fontId="6" numFmtId="0" xfId="0" applyAlignment="1" applyBorder="1" applyFill="1" applyFont="1">
      <alignment horizontal="center" readingOrder="0"/>
    </xf>
    <xf borderId="5" fillId="10" fontId="5" numFmtId="0" xfId="0" applyAlignment="1" applyBorder="1" applyFont="1">
      <alignment horizontal="center"/>
    </xf>
    <xf borderId="0" fillId="0" fontId="23" numFmtId="0" xfId="0" applyFont="1"/>
    <xf borderId="5" fillId="11" fontId="23" numFmtId="0" xfId="0" applyAlignment="1" applyBorder="1" applyFill="1" applyFont="1">
      <alignment horizontal="left" readingOrder="0"/>
    </xf>
    <xf borderId="5" fillId="11" fontId="23" numFmtId="3" xfId="0" applyAlignment="1" applyBorder="1" applyFont="1" applyNumberFormat="1">
      <alignment horizontal="right"/>
    </xf>
    <xf borderId="5" fillId="11" fontId="15" numFmtId="0" xfId="0" applyAlignment="1" applyBorder="1" applyFont="1">
      <alignment horizontal="left" readingOrder="0"/>
    </xf>
    <xf borderId="5" fillId="11" fontId="15" numFmtId="3" xfId="0" applyAlignment="1" applyBorder="1" applyFont="1" applyNumberFormat="1">
      <alignment horizontal="right" readingOrder="0"/>
    </xf>
    <xf borderId="5" fillId="11" fontId="24" numFmtId="0" xfId="0" applyAlignment="1" applyBorder="1" applyFont="1">
      <alignment horizontal="left" readingOrder="0"/>
    </xf>
    <xf borderId="5" fillId="11" fontId="25" numFmtId="3" xfId="0" applyAlignment="1" applyBorder="1" applyFont="1" applyNumberFormat="1">
      <alignment horizontal="right"/>
    </xf>
    <xf borderId="5" fillId="12" fontId="17" numFmtId="0" xfId="0" applyAlignment="1" applyBorder="1" applyFill="1" applyFont="1">
      <alignment horizontal="center" readingOrder="0"/>
    </xf>
    <xf borderId="5" fillId="13" fontId="26" numFmtId="3" xfId="0" applyAlignment="1" applyBorder="1" applyFill="1" applyFont="1" applyNumberFormat="1">
      <alignment horizontal="center" readingOrder="0"/>
    </xf>
    <xf borderId="6" fillId="13" fontId="27" numFmtId="3" xfId="0" applyAlignment="1" applyBorder="1" applyFont="1" applyNumberFormat="1">
      <alignment horizontal="center"/>
    </xf>
    <xf borderId="7" fillId="0" fontId="14" numFmtId="0" xfId="0" applyBorder="1" applyFont="1"/>
    <xf borderId="5" fillId="13" fontId="26" numFmtId="3" xfId="0" applyAlignment="1" applyBorder="1" applyFont="1" applyNumberFormat="1">
      <alignment horizontal="center"/>
    </xf>
    <xf borderId="6" fillId="13" fontId="26" numFmtId="3" xfId="0" applyAlignment="1" applyBorder="1" applyFont="1" applyNumberFormat="1">
      <alignment horizontal="center"/>
    </xf>
    <xf borderId="5" fillId="13" fontId="27" numFmtId="3" xfId="0" applyAlignment="1" applyBorder="1" applyFont="1" applyNumberFormat="1">
      <alignment horizontal="center" readingOrder="0"/>
    </xf>
    <xf borderId="5" fillId="13" fontId="27" numFmtId="3" xfId="0" applyAlignment="1" applyBorder="1" applyFont="1" applyNumberFormat="1">
      <alignment horizontal="right" readingOrder="0"/>
    </xf>
    <xf borderId="5" fillId="11" fontId="23" numFmtId="4" xfId="0" applyAlignment="1" applyBorder="1" applyFont="1" applyNumberFormat="1">
      <alignment horizontal="right"/>
    </xf>
    <xf borderId="5" fillId="11" fontId="15" numFmtId="4" xfId="0" applyAlignment="1" applyBorder="1" applyFont="1" applyNumberFormat="1">
      <alignment horizontal="right" readingOrder="0"/>
    </xf>
    <xf borderId="5" fillId="11" fontId="28" numFmtId="4" xfId="0" applyAlignment="1" applyBorder="1" applyFont="1" applyNumberFormat="1">
      <alignment horizontal="right"/>
    </xf>
    <xf borderId="5" fillId="13" fontId="15" numFmtId="3" xfId="0" applyAlignment="1" applyBorder="1" applyFont="1" applyNumberFormat="1">
      <alignment horizontal="left" readingOrder="0"/>
    </xf>
    <xf borderId="5" fillId="13" fontId="15" numFmtId="4" xfId="0" applyAlignment="1" applyBorder="1" applyFont="1" applyNumberFormat="1">
      <alignment horizontal="right" readingOrder="0"/>
    </xf>
    <xf borderId="0" fillId="13" fontId="15" numFmtId="4" xfId="0" applyFont="1" applyNumberFormat="1"/>
  </cellXfs>
  <cellStyles count="1">
    <cellStyle xfId="0" name="Normal" builtinId="0"/>
  </cellStyles>
  <dxfs count="13">
    <dxf>
      <font>
        <color rgb="FF000000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b/>
        <color rgb="FF000000"/>
      </font>
      <fill>
        <patternFill patternType="solid">
          <fgColor rgb="FFEA4335"/>
          <bgColor rgb="FFEA4335"/>
        </patternFill>
      </fill>
      <border/>
    </dxf>
    <dxf>
      <font>
        <b/>
        <color rgb="FFFF0000"/>
      </font>
      <fill>
        <patternFill patternType="solid">
          <fgColor rgb="FFF6B26B"/>
          <bgColor rgb="FFF6B26B"/>
        </patternFill>
      </fill>
      <border/>
    </dxf>
    <dxf>
      <font>
        <i/>
        <color rgb="FFFF0000"/>
      </font>
      <fill>
        <patternFill patternType="none"/>
      </fill>
      <border/>
    </dxf>
    <dxf>
      <font>
        <i/>
        <color rgb="FFFF9900"/>
      </font>
      <fill>
        <patternFill patternType="none"/>
      </fill>
      <border/>
    </dxf>
    <dxf>
      <font>
        <color rgb="FFFF9900"/>
      </font>
      <fill>
        <patternFill patternType="none"/>
      </fill>
      <border/>
    </dxf>
    <dxf>
      <font>
        <color rgb="FFFFFF00"/>
      </font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34A853"/>
      </font>
      <fill>
        <patternFill patternType="none"/>
      </fill>
      <border/>
    </dxf>
    <dxf>
      <font>
        <color theme="5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11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</row>
    <row r="3">
      <c r="A3" s="1"/>
      <c r="B3" s="4"/>
      <c r="C3" s="1"/>
      <c r="D3" s="5"/>
      <c r="E3" s="6"/>
      <c r="F3" s="6"/>
      <c r="G3" s="7"/>
      <c r="H3" s="7"/>
      <c r="I3" s="4"/>
      <c r="J3" s="8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</row>
    <row r="4">
      <c r="A4" s="1"/>
      <c r="B4" s="9" t="s">
        <v>1</v>
      </c>
      <c r="C4" s="10">
        <f>round(now(),0)-0.5-2</f>
        <v>46115.5</v>
      </c>
      <c r="D4" s="5"/>
      <c r="E4" s="11" t="s">
        <v>2</v>
      </c>
      <c r="F4" s="6"/>
      <c r="G4" s="7"/>
      <c r="I4" s="4"/>
      <c r="J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</row>
    <row r="5">
      <c r="A5" s="1"/>
      <c r="B5" s="9" t="s">
        <v>3</v>
      </c>
      <c r="C5" s="12" t="str">
        <f>IFERROR(__xludf.DUMMYFUNCTION("if(max(FORM!A2:A1891)&gt;=C4,MIN(filter(FORM!A2:A1891,FORM!A2:A1891&gt;C4)),"""")"),"")</f>
        <v/>
      </c>
      <c r="D5" s="1"/>
      <c r="E5" s="13" t="str">
        <f>if(B15-D15=0,"จบเกมส์","กำลังเล่น")</f>
        <v>จบเกมส์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</row>
    <row r="6">
      <c r="A6" s="1"/>
      <c r="B6" s="9" t="s">
        <v>4</v>
      </c>
      <c r="C6" s="14">
        <f>IFERROR(__xludf.DUMMYFUNCTION("MAX(filter(FORM!A2:A1891,FORM!A2:A1891&lt;(C4+1),FORM!C2:C1891=""Return""))"),46103.179210891205)</f>
        <v>46103.17921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</row>
    <row r="7">
      <c r="A7" s="1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</row>
    <row r="8">
      <c r="A8" s="1"/>
      <c r="B8" s="15" t="s">
        <v>5</v>
      </c>
      <c r="C8" s="16" t="str">
        <f>IFERROR(__xludf.DUMMYFUNCTION("transpose(unique(filter(FORM!B2:B1891,FORM!A2:A1891&gt;C4)))"),"#N/A")</f>
        <v>#N/A</v>
      </c>
      <c r="D8" s="15"/>
      <c r="E8" s="15"/>
      <c r="F8" s="15"/>
      <c r="G8" s="15"/>
      <c r="H8" s="15"/>
      <c r="I8" s="15"/>
      <c r="J8" s="17"/>
      <c r="K8" s="17"/>
      <c r="L8" s="17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</row>
    <row r="9">
      <c r="A9" s="1"/>
      <c r="B9" s="19" t="s">
        <v>6</v>
      </c>
      <c r="C9" s="20">
        <f> sumifs(FORM!$D$2:$D1891,FORM!$C$2:$C1891,$B9,FORM!$B$2:$B1891,C$8,FORM!$A$2:$A1891,"&gt;="&amp;$C$5,FORM!$A$2:$A1891,"&lt;="&amp;$C$5+1)</f>
        <v>0</v>
      </c>
      <c r="D9" s="20">
        <f> sumifs(FORM!$D$2:$D1891,FORM!$C$2:$C1891,$B9,FORM!$B$2:$B1891,D$8,FORM!$A$2:$A1891,"&gt;="&amp;$C$5,FORM!$A$2:$A1891,"&lt;="&amp;$C$5+1)</f>
        <v>0</v>
      </c>
      <c r="E9" s="20">
        <f> sumifs(FORM!$D$2:$D1891,FORM!$C$2:$C1891,$B9,FORM!$B$2:$B1891,E$8,FORM!$A$2:$A1891,"&gt;="&amp;$C$5,FORM!$A$2:$A1891,"&lt;="&amp;$C$5+1)</f>
        <v>0</v>
      </c>
      <c r="F9" s="20">
        <f> sumifs(FORM!$D$2:$D1891,FORM!$C$2:$C1891,$B9,FORM!$B$2:$B1891,F$8,FORM!$A$2:$A1891,"&gt;="&amp;$C$5,FORM!$A$2:$A1891,"&lt;="&amp;$C$5+1)</f>
        <v>0</v>
      </c>
      <c r="G9" s="20">
        <f> sumifs(FORM!$D$2:$D1891,FORM!$C$2:$C1891,$B9,FORM!$B$2:$B1891,G$8,FORM!$A$2:$A1891,"&gt;="&amp;$C$5,FORM!$A$2:$A1891,"&lt;="&amp;$C$5+1)</f>
        <v>0</v>
      </c>
      <c r="H9" s="20">
        <f> sumifs(FORM!$D$2:$D1891,FORM!$C$2:$C1891,$B9,FORM!$B$2:$B1891,H$8,FORM!$A$2:$A1891,"&gt;="&amp;$C$5,FORM!$A$2:$A1891,"&lt;="&amp;$C$5+1)</f>
        <v>0</v>
      </c>
      <c r="I9" s="20">
        <f> sumifs(FORM!$D$2:$D1891,FORM!$C$2:$C1891,$B9,FORM!$B$2:$B1891,I$8,FORM!$A$2:$A1891,"&gt;="&amp;$C$5,FORM!$A$2:$A1891,"&lt;="&amp;$C$5+1)</f>
        <v>0</v>
      </c>
      <c r="J9" s="20">
        <f> sumifs(FORM!$D$2:$D1891,FORM!$C$2:$C1891,$B9,FORM!$B$2:$B1891,J$8,FORM!$A$2:$A1891,"&gt;="&amp;$C$5,FORM!$A$2:$A1891,"&lt;="&amp;$C$5+1)</f>
        <v>0</v>
      </c>
      <c r="K9" s="20">
        <f> sumifs(FORM!$D$2:$D1891,FORM!$C$2:$C1891,$B9,FORM!$B$2:$B1891,K$8,FORM!$A$2:$A1891,"&gt;="&amp;$C$5,FORM!$A$2:$A1891,"&lt;="&amp;$C$5+1)</f>
        <v>0</v>
      </c>
      <c r="L9" s="20">
        <f> sumifs(FORM!$D$2:$D1891,FORM!$C$2:$C1891,$B9,FORM!$B$2:$B1891,L$8,FORM!$A$2:$A1891,"&gt;="&amp;$C$5,FORM!$A$2:$A1891,"&lt;="&amp;$C$5+1)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</row>
    <row r="10">
      <c r="A10" s="1"/>
      <c r="B10" s="19" t="s">
        <v>7</v>
      </c>
      <c r="C10" s="20">
        <f> sumifs(FORM!$D$2:$D1891,FORM!$C$2:$C1891,$B10,FORM!$B$2:$B1891,C$8,FORM!$A$2:$A1891,"&gt;="&amp;$C$5,FORM!$A$2:$A1891,"&lt;="&amp;$C$5+1)</f>
        <v>0</v>
      </c>
      <c r="D10" s="20">
        <f> sumifs(FORM!$D$2:$D1891,FORM!$C$2:$C1891,$B10,FORM!$B$2:$B1891,D$8,FORM!$A$2:$A1891,"&gt;="&amp;$C$5,FORM!$A$2:$A1891,"&lt;="&amp;$C$5+1)</f>
        <v>0</v>
      </c>
      <c r="E10" s="20">
        <f> sumifs(FORM!$D$2:$D1891,FORM!$C$2:$C1891,$B10,FORM!$B$2:$B1891,E$8,FORM!$A$2:$A1891,"&gt;="&amp;$C$5,FORM!$A$2:$A1891,"&lt;="&amp;$C$5+1)</f>
        <v>0</v>
      </c>
      <c r="F10" s="20">
        <f> sumifs(FORM!$D$2:$D1891,FORM!$C$2:$C1891,$B10,FORM!$B$2:$B1891,F$8,FORM!$A$2:$A1891,"&gt;="&amp;$C$5,FORM!$A$2:$A1891,"&lt;="&amp;$C$5+1)</f>
        <v>0</v>
      </c>
      <c r="G10" s="20">
        <f> sumifs(FORM!$D$2:$D1891,FORM!$C$2:$C1891,$B10,FORM!$B$2:$B1891,G$8,FORM!$A$2:$A1891,"&gt;="&amp;$C$5,FORM!$A$2:$A1891,"&lt;="&amp;$C$5+1)</f>
        <v>0</v>
      </c>
      <c r="H10" s="20">
        <f> sumifs(FORM!$D$2:$D1891,FORM!$C$2:$C1891,$B10,FORM!$B$2:$B1891,H$8,FORM!$A$2:$A1891,"&gt;="&amp;$C$5,FORM!$A$2:$A1891,"&lt;="&amp;$C$5+1)</f>
        <v>0</v>
      </c>
      <c r="I10" s="20">
        <f> sumifs(FORM!$D$2:$D1891,FORM!$C$2:$C1891,$B10,FORM!$B$2:$B1891,I$8,FORM!$A$2:$A1891,"&gt;="&amp;$C$5,FORM!$A$2:$A1891,"&lt;="&amp;$C$5+1)</f>
        <v>0</v>
      </c>
      <c r="J10" s="20">
        <f> sumifs(FORM!$D$2:$D1891,FORM!$C$2:$C1891,$B10,FORM!$B$2:$B1891,J$8,FORM!$A$2:$A1891,"&gt;="&amp;$C$5,FORM!$A$2:$A1891,"&lt;="&amp;$C$5+1)</f>
        <v>0</v>
      </c>
      <c r="K10" s="20">
        <f> sumifs(FORM!$D$2:$D1891,FORM!$C$2:$C1891,$B10,FORM!$B$2:$B1891,K$8,FORM!$A$2:$A1891,"&gt;="&amp;$C$5,FORM!$A$2:$A1891,"&lt;="&amp;$C$5+1)</f>
        <v>0</v>
      </c>
      <c r="L10" s="20">
        <f> sumifs(FORM!$D$2:$D1891,FORM!$C$2:$C1891,$B10,FORM!$B$2:$B1891,L$8,FORM!$A$2:$A1891,"&gt;="&amp;$C$5,FORM!$A$2:$A1891,"&lt;="&amp;$C$5+1)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</row>
    <row r="11">
      <c r="A11" s="1"/>
      <c r="B11" s="21" t="s">
        <v>8</v>
      </c>
      <c r="C11" s="22">
        <f t="shared" ref="C11:L11" si="1">C10-C9</f>
        <v>0</v>
      </c>
      <c r="D11" s="22">
        <f t="shared" si="1"/>
        <v>0</v>
      </c>
      <c r="E11" s="22">
        <f t="shared" si="1"/>
        <v>0</v>
      </c>
      <c r="F11" s="22">
        <f t="shared" si="1"/>
        <v>0</v>
      </c>
      <c r="G11" s="22">
        <f t="shared" si="1"/>
        <v>0</v>
      </c>
      <c r="H11" s="22">
        <f t="shared" si="1"/>
        <v>0</v>
      </c>
      <c r="I11" s="22">
        <f t="shared" si="1"/>
        <v>0</v>
      </c>
      <c r="J11" s="22">
        <f t="shared" si="1"/>
        <v>0</v>
      </c>
      <c r="K11" s="22">
        <f t="shared" si="1"/>
        <v>0</v>
      </c>
      <c r="L11" s="22">
        <f t="shared" si="1"/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</row>
    <row r="12">
      <c r="A12" s="1"/>
      <c r="B12" s="23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</row>
    <row r="14">
      <c r="A14" s="1"/>
      <c r="B14" s="25" t="s">
        <v>9</v>
      </c>
      <c r="C14" s="26"/>
      <c r="D14" s="25" t="s">
        <v>10</v>
      </c>
      <c r="E14" s="26"/>
      <c r="F14" s="27"/>
      <c r="G14" s="6"/>
      <c r="H14" s="6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</row>
    <row r="15">
      <c r="A15" s="1"/>
      <c r="B15" s="28">
        <f>sum(C9:KG9)</f>
        <v>0</v>
      </c>
      <c r="C15" s="26"/>
      <c r="D15" s="28">
        <f>sum(C10:KG10)</f>
        <v>0</v>
      </c>
      <c r="E15" s="26"/>
      <c r="F15" s="27"/>
      <c r="G15" s="6"/>
      <c r="H15" s="6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</row>
    <row r="16">
      <c r="A16" s="1"/>
      <c r="B16" s="1"/>
      <c r="C16" s="1"/>
      <c r="D16" s="1"/>
      <c r="E16" s="1"/>
      <c r="F16" s="1"/>
      <c r="G16" s="1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</row>
    <row r="17">
      <c r="A17" s="1"/>
      <c r="B17" s="27"/>
      <c r="C17" s="1"/>
      <c r="E17" s="6"/>
      <c r="F17" s="1"/>
      <c r="G17" s="1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</row>
    <row r="18">
      <c r="A18" s="1"/>
      <c r="B18" s="29"/>
      <c r="C18" s="1"/>
      <c r="D18" s="1"/>
      <c r="E18" s="1"/>
      <c r="F18" s="1"/>
      <c r="G18" s="1"/>
      <c r="H18" s="1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</row>
    <row r="22">
      <c r="A22" s="1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</row>
    <row r="23">
      <c r="A23" s="1"/>
      <c r="B23" s="3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</row>
    <row r="24">
      <c r="A24" s="1"/>
      <c r="B24" s="3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</row>
    <row r="25">
      <c r="A25" s="1"/>
      <c r="B25" s="3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  <c r="JV630" s="1"/>
      <c r="JW630" s="1"/>
      <c r="JX630" s="1"/>
      <c r="JY630" s="1"/>
      <c r="JZ630" s="1"/>
      <c r="KA630" s="1"/>
      <c r="KB630" s="1"/>
      <c r="KC630" s="1"/>
      <c r="KD630" s="1"/>
      <c r="KE630" s="1"/>
      <c r="KF630" s="1"/>
      <c r="KG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  <c r="JV631" s="1"/>
      <c r="JW631" s="1"/>
      <c r="JX631" s="1"/>
      <c r="JY631" s="1"/>
      <c r="JZ631" s="1"/>
      <c r="KA631" s="1"/>
      <c r="KB631" s="1"/>
      <c r="KC631" s="1"/>
      <c r="KD631" s="1"/>
      <c r="KE631" s="1"/>
      <c r="KF631" s="1"/>
      <c r="KG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  <c r="JV632" s="1"/>
      <c r="JW632" s="1"/>
      <c r="JX632" s="1"/>
      <c r="JY632" s="1"/>
      <c r="JZ632" s="1"/>
      <c r="KA632" s="1"/>
      <c r="KB632" s="1"/>
      <c r="KC632" s="1"/>
      <c r="KD632" s="1"/>
      <c r="KE632" s="1"/>
      <c r="KF632" s="1"/>
      <c r="KG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  <c r="JV633" s="1"/>
      <c r="JW633" s="1"/>
      <c r="JX633" s="1"/>
      <c r="JY633" s="1"/>
      <c r="JZ633" s="1"/>
      <c r="KA633" s="1"/>
      <c r="KB633" s="1"/>
      <c r="KC633" s="1"/>
      <c r="KD633" s="1"/>
      <c r="KE633" s="1"/>
      <c r="KF633" s="1"/>
      <c r="KG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  <c r="JV634" s="1"/>
      <c r="JW634" s="1"/>
      <c r="JX634" s="1"/>
      <c r="JY634" s="1"/>
      <c r="JZ634" s="1"/>
      <c r="KA634" s="1"/>
      <c r="KB634" s="1"/>
      <c r="KC634" s="1"/>
      <c r="KD634" s="1"/>
      <c r="KE634" s="1"/>
      <c r="KF634" s="1"/>
      <c r="KG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  <c r="JV635" s="1"/>
      <c r="JW635" s="1"/>
      <c r="JX635" s="1"/>
      <c r="JY635" s="1"/>
      <c r="JZ635" s="1"/>
      <c r="KA635" s="1"/>
      <c r="KB635" s="1"/>
      <c r="KC635" s="1"/>
      <c r="KD635" s="1"/>
      <c r="KE635" s="1"/>
      <c r="KF635" s="1"/>
      <c r="KG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  <c r="JV636" s="1"/>
      <c r="JW636" s="1"/>
      <c r="JX636" s="1"/>
      <c r="JY636" s="1"/>
      <c r="JZ636" s="1"/>
      <c r="KA636" s="1"/>
      <c r="KB636" s="1"/>
      <c r="KC636" s="1"/>
      <c r="KD636" s="1"/>
      <c r="KE636" s="1"/>
      <c r="KF636" s="1"/>
      <c r="KG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  <c r="JV637" s="1"/>
      <c r="JW637" s="1"/>
      <c r="JX637" s="1"/>
      <c r="JY637" s="1"/>
      <c r="JZ637" s="1"/>
      <c r="KA637" s="1"/>
      <c r="KB637" s="1"/>
      <c r="KC637" s="1"/>
      <c r="KD637" s="1"/>
      <c r="KE637" s="1"/>
      <c r="KF637" s="1"/>
      <c r="KG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  <c r="JV638" s="1"/>
      <c r="JW638" s="1"/>
      <c r="JX638" s="1"/>
      <c r="JY638" s="1"/>
      <c r="JZ638" s="1"/>
      <c r="KA638" s="1"/>
      <c r="KB638" s="1"/>
      <c r="KC638" s="1"/>
      <c r="KD638" s="1"/>
      <c r="KE638" s="1"/>
      <c r="KF638" s="1"/>
      <c r="KG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  <c r="JV639" s="1"/>
      <c r="JW639" s="1"/>
      <c r="JX639" s="1"/>
      <c r="JY639" s="1"/>
      <c r="JZ639" s="1"/>
      <c r="KA639" s="1"/>
      <c r="KB639" s="1"/>
      <c r="KC639" s="1"/>
      <c r="KD639" s="1"/>
      <c r="KE639" s="1"/>
      <c r="KF639" s="1"/>
      <c r="KG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  <c r="JV640" s="1"/>
      <c r="JW640" s="1"/>
      <c r="JX640" s="1"/>
      <c r="JY640" s="1"/>
      <c r="JZ640" s="1"/>
      <c r="KA640" s="1"/>
      <c r="KB640" s="1"/>
      <c r="KC640" s="1"/>
      <c r="KD640" s="1"/>
      <c r="KE640" s="1"/>
      <c r="KF640" s="1"/>
      <c r="KG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  <c r="JV641" s="1"/>
      <c r="JW641" s="1"/>
      <c r="JX641" s="1"/>
      <c r="JY641" s="1"/>
      <c r="JZ641" s="1"/>
      <c r="KA641" s="1"/>
      <c r="KB641" s="1"/>
      <c r="KC641" s="1"/>
      <c r="KD641" s="1"/>
      <c r="KE641" s="1"/>
      <c r="KF641" s="1"/>
      <c r="KG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  <c r="JV642" s="1"/>
      <c r="JW642" s="1"/>
      <c r="JX642" s="1"/>
      <c r="JY642" s="1"/>
      <c r="JZ642" s="1"/>
      <c r="KA642" s="1"/>
      <c r="KB642" s="1"/>
      <c r="KC642" s="1"/>
      <c r="KD642" s="1"/>
      <c r="KE642" s="1"/>
      <c r="KF642" s="1"/>
      <c r="KG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  <c r="JV643" s="1"/>
      <c r="JW643" s="1"/>
      <c r="JX643" s="1"/>
      <c r="JY643" s="1"/>
      <c r="JZ643" s="1"/>
      <c r="KA643" s="1"/>
      <c r="KB643" s="1"/>
      <c r="KC643" s="1"/>
      <c r="KD643" s="1"/>
      <c r="KE643" s="1"/>
      <c r="KF643" s="1"/>
      <c r="KG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  <c r="JV644" s="1"/>
      <c r="JW644" s="1"/>
      <c r="JX644" s="1"/>
      <c r="JY644" s="1"/>
      <c r="JZ644" s="1"/>
      <c r="KA644" s="1"/>
      <c r="KB644" s="1"/>
      <c r="KC644" s="1"/>
      <c r="KD644" s="1"/>
      <c r="KE644" s="1"/>
      <c r="KF644" s="1"/>
      <c r="KG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  <c r="JV645" s="1"/>
      <c r="JW645" s="1"/>
      <c r="JX645" s="1"/>
      <c r="JY645" s="1"/>
      <c r="JZ645" s="1"/>
      <c r="KA645" s="1"/>
      <c r="KB645" s="1"/>
      <c r="KC645" s="1"/>
      <c r="KD645" s="1"/>
      <c r="KE645" s="1"/>
      <c r="KF645" s="1"/>
      <c r="KG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  <c r="JV646" s="1"/>
      <c r="JW646" s="1"/>
      <c r="JX646" s="1"/>
      <c r="JY646" s="1"/>
      <c r="JZ646" s="1"/>
      <c r="KA646" s="1"/>
      <c r="KB646" s="1"/>
      <c r="KC646" s="1"/>
      <c r="KD646" s="1"/>
      <c r="KE646" s="1"/>
      <c r="KF646" s="1"/>
      <c r="KG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  <c r="JV647" s="1"/>
      <c r="JW647" s="1"/>
      <c r="JX647" s="1"/>
      <c r="JY647" s="1"/>
      <c r="JZ647" s="1"/>
      <c r="KA647" s="1"/>
      <c r="KB647" s="1"/>
      <c r="KC647" s="1"/>
      <c r="KD647" s="1"/>
      <c r="KE647" s="1"/>
      <c r="KF647" s="1"/>
      <c r="KG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  <c r="JV648" s="1"/>
      <c r="JW648" s="1"/>
      <c r="JX648" s="1"/>
      <c r="JY648" s="1"/>
      <c r="JZ648" s="1"/>
      <c r="KA648" s="1"/>
      <c r="KB648" s="1"/>
      <c r="KC648" s="1"/>
      <c r="KD648" s="1"/>
      <c r="KE648" s="1"/>
      <c r="KF648" s="1"/>
      <c r="KG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  <c r="JV649" s="1"/>
      <c r="JW649" s="1"/>
      <c r="JX649" s="1"/>
      <c r="JY649" s="1"/>
      <c r="JZ649" s="1"/>
      <c r="KA649" s="1"/>
      <c r="KB649" s="1"/>
      <c r="KC649" s="1"/>
      <c r="KD649" s="1"/>
      <c r="KE649" s="1"/>
      <c r="KF649" s="1"/>
      <c r="KG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  <c r="JV650" s="1"/>
      <c r="JW650" s="1"/>
      <c r="JX650" s="1"/>
      <c r="JY650" s="1"/>
      <c r="JZ650" s="1"/>
      <c r="KA650" s="1"/>
      <c r="KB650" s="1"/>
      <c r="KC650" s="1"/>
      <c r="KD650" s="1"/>
      <c r="KE650" s="1"/>
      <c r="KF650" s="1"/>
      <c r="KG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  <c r="JV651" s="1"/>
      <c r="JW651" s="1"/>
      <c r="JX651" s="1"/>
      <c r="JY651" s="1"/>
      <c r="JZ651" s="1"/>
      <c r="KA651" s="1"/>
      <c r="KB651" s="1"/>
      <c r="KC651" s="1"/>
      <c r="KD651" s="1"/>
      <c r="KE651" s="1"/>
      <c r="KF651" s="1"/>
      <c r="KG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  <c r="JV652" s="1"/>
      <c r="JW652" s="1"/>
      <c r="JX652" s="1"/>
      <c r="JY652" s="1"/>
      <c r="JZ652" s="1"/>
      <c r="KA652" s="1"/>
      <c r="KB652" s="1"/>
      <c r="KC652" s="1"/>
      <c r="KD652" s="1"/>
      <c r="KE652" s="1"/>
      <c r="KF652" s="1"/>
      <c r="KG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  <c r="JV653" s="1"/>
      <c r="JW653" s="1"/>
      <c r="JX653" s="1"/>
      <c r="JY653" s="1"/>
      <c r="JZ653" s="1"/>
      <c r="KA653" s="1"/>
      <c r="KB653" s="1"/>
      <c r="KC653" s="1"/>
      <c r="KD653" s="1"/>
      <c r="KE653" s="1"/>
      <c r="KF653" s="1"/>
      <c r="KG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  <c r="JV654" s="1"/>
      <c r="JW654" s="1"/>
      <c r="JX654" s="1"/>
      <c r="JY654" s="1"/>
      <c r="JZ654" s="1"/>
      <c r="KA654" s="1"/>
      <c r="KB654" s="1"/>
      <c r="KC654" s="1"/>
      <c r="KD654" s="1"/>
      <c r="KE654" s="1"/>
      <c r="KF654" s="1"/>
      <c r="KG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  <c r="JV655" s="1"/>
      <c r="JW655" s="1"/>
      <c r="JX655" s="1"/>
      <c r="JY655" s="1"/>
      <c r="JZ655" s="1"/>
      <c r="KA655" s="1"/>
      <c r="KB655" s="1"/>
      <c r="KC655" s="1"/>
      <c r="KD655" s="1"/>
      <c r="KE655" s="1"/>
      <c r="KF655" s="1"/>
      <c r="KG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  <c r="JV656" s="1"/>
      <c r="JW656" s="1"/>
      <c r="JX656" s="1"/>
      <c r="JY656" s="1"/>
      <c r="JZ656" s="1"/>
      <c r="KA656" s="1"/>
      <c r="KB656" s="1"/>
      <c r="KC656" s="1"/>
      <c r="KD656" s="1"/>
      <c r="KE656" s="1"/>
      <c r="KF656" s="1"/>
      <c r="KG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  <c r="JV657" s="1"/>
      <c r="JW657" s="1"/>
      <c r="JX657" s="1"/>
      <c r="JY657" s="1"/>
      <c r="JZ657" s="1"/>
      <c r="KA657" s="1"/>
      <c r="KB657" s="1"/>
      <c r="KC657" s="1"/>
      <c r="KD657" s="1"/>
      <c r="KE657" s="1"/>
      <c r="KF657" s="1"/>
      <c r="KG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  <c r="JV658" s="1"/>
      <c r="JW658" s="1"/>
      <c r="JX658" s="1"/>
      <c r="JY658" s="1"/>
      <c r="JZ658" s="1"/>
      <c r="KA658" s="1"/>
      <c r="KB658" s="1"/>
      <c r="KC658" s="1"/>
      <c r="KD658" s="1"/>
      <c r="KE658" s="1"/>
      <c r="KF658" s="1"/>
      <c r="KG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  <c r="JV659" s="1"/>
      <c r="JW659" s="1"/>
      <c r="JX659" s="1"/>
      <c r="JY659" s="1"/>
      <c r="JZ659" s="1"/>
      <c r="KA659" s="1"/>
      <c r="KB659" s="1"/>
      <c r="KC659" s="1"/>
      <c r="KD659" s="1"/>
      <c r="KE659" s="1"/>
      <c r="KF659" s="1"/>
      <c r="KG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  <c r="JV660" s="1"/>
      <c r="JW660" s="1"/>
      <c r="JX660" s="1"/>
      <c r="JY660" s="1"/>
      <c r="JZ660" s="1"/>
      <c r="KA660" s="1"/>
      <c r="KB660" s="1"/>
      <c r="KC660" s="1"/>
      <c r="KD660" s="1"/>
      <c r="KE660" s="1"/>
      <c r="KF660" s="1"/>
      <c r="KG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  <c r="JV661" s="1"/>
      <c r="JW661" s="1"/>
      <c r="JX661" s="1"/>
      <c r="JY661" s="1"/>
      <c r="JZ661" s="1"/>
      <c r="KA661" s="1"/>
      <c r="KB661" s="1"/>
      <c r="KC661" s="1"/>
      <c r="KD661" s="1"/>
      <c r="KE661" s="1"/>
      <c r="KF661" s="1"/>
      <c r="KG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  <c r="JV662" s="1"/>
      <c r="JW662" s="1"/>
      <c r="JX662" s="1"/>
      <c r="JY662" s="1"/>
      <c r="JZ662" s="1"/>
      <c r="KA662" s="1"/>
      <c r="KB662" s="1"/>
      <c r="KC662" s="1"/>
      <c r="KD662" s="1"/>
      <c r="KE662" s="1"/>
      <c r="KF662" s="1"/>
      <c r="KG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  <c r="JV663" s="1"/>
      <c r="JW663" s="1"/>
      <c r="JX663" s="1"/>
      <c r="JY663" s="1"/>
      <c r="JZ663" s="1"/>
      <c r="KA663" s="1"/>
      <c r="KB663" s="1"/>
      <c r="KC663" s="1"/>
      <c r="KD663" s="1"/>
      <c r="KE663" s="1"/>
      <c r="KF663" s="1"/>
      <c r="KG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  <c r="JV664" s="1"/>
      <c r="JW664" s="1"/>
      <c r="JX664" s="1"/>
      <c r="JY664" s="1"/>
      <c r="JZ664" s="1"/>
      <c r="KA664" s="1"/>
      <c r="KB664" s="1"/>
      <c r="KC664" s="1"/>
      <c r="KD664" s="1"/>
      <c r="KE664" s="1"/>
      <c r="KF664" s="1"/>
      <c r="KG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  <c r="JV665" s="1"/>
      <c r="JW665" s="1"/>
      <c r="JX665" s="1"/>
      <c r="JY665" s="1"/>
      <c r="JZ665" s="1"/>
      <c r="KA665" s="1"/>
      <c r="KB665" s="1"/>
      <c r="KC665" s="1"/>
      <c r="KD665" s="1"/>
      <c r="KE665" s="1"/>
      <c r="KF665" s="1"/>
      <c r="KG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  <c r="JV666" s="1"/>
      <c r="JW666" s="1"/>
      <c r="JX666" s="1"/>
      <c r="JY666" s="1"/>
      <c r="JZ666" s="1"/>
      <c r="KA666" s="1"/>
      <c r="KB666" s="1"/>
      <c r="KC666" s="1"/>
      <c r="KD666" s="1"/>
      <c r="KE666" s="1"/>
      <c r="KF666" s="1"/>
      <c r="KG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  <c r="JV667" s="1"/>
      <c r="JW667" s="1"/>
      <c r="JX667" s="1"/>
      <c r="JY667" s="1"/>
      <c r="JZ667" s="1"/>
      <c r="KA667" s="1"/>
      <c r="KB667" s="1"/>
      <c r="KC667" s="1"/>
      <c r="KD667" s="1"/>
      <c r="KE667" s="1"/>
      <c r="KF667" s="1"/>
      <c r="KG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  <c r="JV668" s="1"/>
      <c r="JW668" s="1"/>
      <c r="JX668" s="1"/>
      <c r="JY668" s="1"/>
      <c r="JZ668" s="1"/>
      <c r="KA668" s="1"/>
      <c r="KB668" s="1"/>
      <c r="KC668" s="1"/>
      <c r="KD668" s="1"/>
      <c r="KE668" s="1"/>
      <c r="KF668" s="1"/>
      <c r="KG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  <c r="JV669" s="1"/>
      <c r="JW669" s="1"/>
      <c r="JX669" s="1"/>
      <c r="JY669" s="1"/>
      <c r="JZ669" s="1"/>
      <c r="KA669" s="1"/>
      <c r="KB669" s="1"/>
      <c r="KC669" s="1"/>
      <c r="KD669" s="1"/>
      <c r="KE669" s="1"/>
      <c r="KF669" s="1"/>
      <c r="KG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  <c r="JV670" s="1"/>
      <c r="JW670" s="1"/>
      <c r="JX670" s="1"/>
      <c r="JY670" s="1"/>
      <c r="JZ670" s="1"/>
      <c r="KA670" s="1"/>
      <c r="KB670" s="1"/>
      <c r="KC670" s="1"/>
      <c r="KD670" s="1"/>
      <c r="KE670" s="1"/>
      <c r="KF670" s="1"/>
      <c r="KG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  <c r="JV671" s="1"/>
      <c r="JW671" s="1"/>
      <c r="JX671" s="1"/>
      <c r="JY671" s="1"/>
      <c r="JZ671" s="1"/>
      <c r="KA671" s="1"/>
      <c r="KB671" s="1"/>
      <c r="KC671" s="1"/>
      <c r="KD671" s="1"/>
      <c r="KE671" s="1"/>
      <c r="KF671" s="1"/>
      <c r="KG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  <c r="JV672" s="1"/>
      <c r="JW672" s="1"/>
      <c r="JX672" s="1"/>
      <c r="JY672" s="1"/>
      <c r="JZ672" s="1"/>
      <c r="KA672" s="1"/>
      <c r="KB672" s="1"/>
      <c r="KC672" s="1"/>
      <c r="KD672" s="1"/>
      <c r="KE672" s="1"/>
      <c r="KF672" s="1"/>
      <c r="KG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  <c r="JV673" s="1"/>
      <c r="JW673" s="1"/>
      <c r="JX673" s="1"/>
      <c r="JY673" s="1"/>
      <c r="JZ673" s="1"/>
      <c r="KA673" s="1"/>
      <c r="KB673" s="1"/>
      <c r="KC673" s="1"/>
      <c r="KD673" s="1"/>
      <c r="KE673" s="1"/>
      <c r="KF673" s="1"/>
      <c r="KG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  <c r="JV674" s="1"/>
      <c r="JW674" s="1"/>
      <c r="JX674" s="1"/>
      <c r="JY674" s="1"/>
      <c r="JZ674" s="1"/>
      <c r="KA674" s="1"/>
      <c r="KB674" s="1"/>
      <c r="KC674" s="1"/>
      <c r="KD674" s="1"/>
      <c r="KE674" s="1"/>
      <c r="KF674" s="1"/>
      <c r="KG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  <c r="JV675" s="1"/>
      <c r="JW675" s="1"/>
      <c r="JX675" s="1"/>
      <c r="JY675" s="1"/>
      <c r="JZ675" s="1"/>
      <c r="KA675" s="1"/>
      <c r="KB675" s="1"/>
      <c r="KC675" s="1"/>
      <c r="KD675" s="1"/>
      <c r="KE675" s="1"/>
      <c r="KF675" s="1"/>
      <c r="KG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  <c r="JV676" s="1"/>
      <c r="JW676" s="1"/>
      <c r="JX676" s="1"/>
      <c r="JY676" s="1"/>
      <c r="JZ676" s="1"/>
      <c r="KA676" s="1"/>
      <c r="KB676" s="1"/>
      <c r="KC676" s="1"/>
      <c r="KD676" s="1"/>
      <c r="KE676" s="1"/>
      <c r="KF676" s="1"/>
      <c r="KG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  <c r="JV677" s="1"/>
      <c r="JW677" s="1"/>
      <c r="JX677" s="1"/>
      <c r="JY677" s="1"/>
      <c r="JZ677" s="1"/>
      <c r="KA677" s="1"/>
      <c r="KB677" s="1"/>
      <c r="KC677" s="1"/>
      <c r="KD677" s="1"/>
      <c r="KE677" s="1"/>
      <c r="KF677" s="1"/>
      <c r="KG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  <c r="JV678" s="1"/>
      <c r="JW678" s="1"/>
      <c r="JX678" s="1"/>
      <c r="JY678" s="1"/>
      <c r="JZ678" s="1"/>
      <c r="KA678" s="1"/>
      <c r="KB678" s="1"/>
      <c r="KC678" s="1"/>
      <c r="KD678" s="1"/>
      <c r="KE678" s="1"/>
      <c r="KF678" s="1"/>
      <c r="KG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  <c r="JV679" s="1"/>
      <c r="JW679" s="1"/>
      <c r="JX679" s="1"/>
      <c r="JY679" s="1"/>
      <c r="JZ679" s="1"/>
      <c r="KA679" s="1"/>
      <c r="KB679" s="1"/>
      <c r="KC679" s="1"/>
      <c r="KD679" s="1"/>
      <c r="KE679" s="1"/>
      <c r="KF679" s="1"/>
      <c r="KG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  <c r="JV680" s="1"/>
      <c r="JW680" s="1"/>
      <c r="JX680" s="1"/>
      <c r="JY680" s="1"/>
      <c r="JZ680" s="1"/>
      <c r="KA680" s="1"/>
      <c r="KB680" s="1"/>
      <c r="KC680" s="1"/>
      <c r="KD680" s="1"/>
      <c r="KE680" s="1"/>
      <c r="KF680" s="1"/>
      <c r="KG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  <c r="JV681" s="1"/>
      <c r="JW681" s="1"/>
      <c r="JX681" s="1"/>
      <c r="JY681" s="1"/>
      <c r="JZ681" s="1"/>
      <c r="KA681" s="1"/>
      <c r="KB681" s="1"/>
      <c r="KC681" s="1"/>
      <c r="KD681" s="1"/>
      <c r="KE681" s="1"/>
      <c r="KF681" s="1"/>
      <c r="KG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  <c r="JV682" s="1"/>
      <c r="JW682" s="1"/>
      <c r="JX682" s="1"/>
      <c r="JY682" s="1"/>
      <c r="JZ682" s="1"/>
      <c r="KA682" s="1"/>
      <c r="KB682" s="1"/>
      <c r="KC682" s="1"/>
      <c r="KD682" s="1"/>
      <c r="KE682" s="1"/>
      <c r="KF682" s="1"/>
      <c r="KG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  <c r="JV683" s="1"/>
      <c r="JW683" s="1"/>
      <c r="JX683" s="1"/>
      <c r="JY683" s="1"/>
      <c r="JZ683" s="1"/>
      <c r="KA683" s="1"/>
      <c r="KB683" s="1"/>
      <c r="KC683" s="1"/>
      <c r="KD683" s="1"/>
      <c r="KE683" s="1"/>
      <c r="KF683" s="1"/>
      <c r="KG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  <c r="JV684" s="1"/>
      <c r="JW684" s="1"/>
      <c r="JX684" s="1"/>
      <c r="JY684" s="1"/>
      <c r="JZ684" s="1"/>
      <c r="KA684" s="1"/>
      <c r="KB684" s="1"/>
      <c r="KC684" s="1"/>
      <c r="KD684" s="1"/>
      <c r="KE684" s="1"/>
      <c r="KF684" s="1"/>
      <c r="KG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  <c r="JV685" s="1"/>
      <c r="JW685" s="1"/>
      <c r="JX685" s="1"/>
      <c r="JY685" s="1"/>
      <c r="JZ685" s="1"/>
      <c r="KA685" s="1"/>
      <c r="KB685" s="1"/>
      <c r="KC685" s="1"/>
      <c r="KD685" s="1"/>
      <c r="KE685" s="1"/>
      <c r="KF685" s="1"/>
      <c r="KG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  <c r="JV686" s="1"/>
      <c r="JW686" s="1"/>
      <c r="JX686" s="1"/>
      <c r="JY686" s="1"/>
      <c r="JZ686" s="1"/>
      <c r="KA686" s="1"/>
      <c r="KB686" s="1"/>
      <c r="KC686" s="1"/>
      <c r="KD686" s="1"/>
      <c r="KE686" s="1"/>
      <c r="KF686" s="1"/>
      <c r="KG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  <c r="JV687" s="1"/>
      <c r="JW687" s="1"/>
      <c r="JX687" s="1"/>
      <c r="JY687" s="1"/>
      <c r="JZ687" s="1"/>
      <c r="KA687" s="1"/>
      <c r="KB687" s="1"/>
      <c r="KC687" s="1"/>
      <c r="KD687" s="1"/>
      <c r="KE687" s="1"/>
      <c r="KF687" s="1"/>
      <c r="KG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  <c r="JV688" s="1"/>
      <c r="JW688" s="1"/>
      <c r="JX688" s="1"/>
      <c r="JY688" s="1"/>
      <c r="JZ688" s="1"/>
      <c r="KA688" s="1"/>
      <c r="KB688" s="1"/>
      <c r="KC688" s="1"/>
      <c r="KD688" s="1"/>
      <c r="KE688" s="1"/>
      <c r="KF688" s="1"/>
      <c r="KG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  <c r="JV689" s="1"/>
      <c r="JW689" s="1"/>
      <c r="JX689" s="1"/>
      <c r="JY689" s="1"/>
      <c r="JZ689" s="1"/>
      <c r="KA689" s="1"/>
      <c r="KB689" s="1"/>
      <c r="KC689" s="1"/>
      <c r="KD689" s="1"/>
      <c r="KE689" s="1"/>
      <c r="KF689" s="1"/>
      <c r="KG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  <c r="JV690" s="1"/>
      <c r="JW690" s="1"/>
      <c r="JX690" s="1"/>
      <c r="JY690" s="1"/>
      <c r="JZ690" s="1"/>
      <c r="KA690" s="1"/>
      <c r="KB690" s="1"/>
      <c r="KC690" s="1"/>
      <c r="KD690" s="1"/>
      <c r="KE690" s="1"/>
      <c r="KF690" s="1"/>
      <c r="KG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  <c r="JV691" s="1"/>
      <c r="JW691" s="1"/>
      <c r="JX691" s="1"/>
      <c r="JY691" s="1"/>
      <c r="JZ691" s="1"/>
      <c r="KA691" s="1"/>
      <c r="KB691" s="1"/>
      <c r="KC691" s="1"/>
      <c r="KD691" s="1"/>
      <c r="KE691" s="1"/>
      <c r="KF691" s="1"/>
      <c r="KG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  <c r="JV692" s="1"/>
      <c r="JW692" s="1"/>
      <c r="JX692" s="1"/>
      <c r="JY692" s="1"/>
      <c r="JZ692" s="1"/>
      <c r="KA692" s="1"/>
      <c r="KB692" s="1"/>
      <c r="KC692" s="1"/>
      <c r="KD692" s="1"/>
      <c r="KE692" s="1"/>
      <c r="KF692" s="1"/>
      <c r="KG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  <c r="JV693" s="1"/>
      <c r="JW693" s="1"/>
      <c r="JX693" s="1"/>
      <c r="JY693" s="1"/>
      <c r="JZ693" s="1"/>
      <c r="KA693" s="1"/>
      <c r="KB693" s="1"/>
      <c r="KC693" s="1"/>
      <c r="KD693" s="1"/>
      <c r="KE693" s="1"/>
      <c r="KF693" s="1"/>
      <c r="KG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  <c r="JV694" s="1"/>
      <c r="JW694" s="1"/>
      <c r="JX694" s="1"/>
      <c r="JY694" s="1"/>
      <c r="JZ694" s="1"/>
      <c r="KA694" s="1"/>
      <c r="KB694" s="1"/>
      <c r="KC694" s="1"/>
      <c r="KD694" s="1"/>
      <c r="KE694" s="1"/>
      <c r="KF694" s="1"/>
      <c r="KG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  <c r="JV695" s="1"/>
      <c r="JW695" s="1"/>
      <c r="JX695" s="1"/>
      <c r="JY695" s="1"/>
      <c r="JZ695" s="1"/>
      <c r="KA695" s="1"/>
      <c r="KB695" s="1"/>
      <c r="KC695" s="1"/>
      <c r="KD695" s="1"/>
      <c r="KE695" s="1"/>
      <c r="KF695" s="1"/>
      <c r="KG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  <c r="JV696" s="1"/>
      <c r="JW696" s="1"/>
      <c r="JX696" s="1"/>
      <c r="JY696" s="1"/>
      <c r="JZ696" s="1"/>
      <c r="KA696" s="1"/>
      <c r="KB696" s="1"/>
      <c r="KC696" s="1"/>
      <c r="KD696" s="1"/>
      <c r="KE696" s="1"/>
      <c r="KF696" s="1"/>
      <c r="KG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  <c r="JV697" s="1"/>
      <c r="JW697" s="1"/>
      <c r="JX697" s="1"/>
      <c r="JY697" s="1"/>
      <c r="JZ697" s="1"/>
      <c r="KA697" s="1"/>
      <c r="KB697" s="1"/>
      <c r="KC697" s="1"/>
      <c r="KD697" s="1"/>
      <c r="KE697" s="1"/>
      <c r="KF697" s="1"/>
      <c r="KG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  <c r="JV698" s="1"/>
      <c r="JW698" s="1"/>
      <c r="JX698" s="1"/>
      <c r="JY698" s="1"/>
      <c r="JZ698" s="1"/>
      <c r="KA698" s="1"/>
      <c r="KB698" s="1"/>
      <c r="KC698" s="1"/>
      <c r="KD698" s="1"/>
      <c r="KE698" s="1"/>
      <c r="KF698" s="1"/>
      <c r="KG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  <c r="JV699" s="1"/>
      <c r="JW699" s="1"/>
      <c r="JX699" s="1"/>
      <c r="JY699" s="1"/>
      <c r="JZ699" s="1"/>
      <c r="KA699" s="1"/>
      <c r="KB699" s="1"/>
      <c r="KC699" s="1"/>
      <c r="KD699" s="1"/>
      <c r="KE699" s="1"/>
      <c r="KF699" s="1"/>
      <c r="KG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  <c r="JV700" s="1"/>
      <c r="JW700" s="1"/>
      <c r="JX700" s="1"/>
      <c r="JY700" s="1"/>
      <c r="JZ700" s="1"/>
      <c r="KA700" s="1"/>
      <c r="KB700" s="1"/>
      <c r="KC700" s="1"/>
      <c r="KD700" s="1"/>
      <c r="KE700" s="1"/>
      <c r="KF700" s="1"/>
      <c r="KG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  <c r="JV701" s="1"/>
      <c r="JW701" s="1"/>
      <c r="JX701" s="1"/>
      <c r="JY701" s="1"/>
      <c r="JZ701" s="1"/>
      <c r="KA701" s="1"/>
      <c r="KB701" s="1"/>
      <c r="KC701" s="1"/>
      <c r="KD701" s="1"/>
      <c r="KE701" s="1"/>
      <c r="KF701" s="1"/>
      <c r="KG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  <c r="JV702" s="1"/>
      <c r="JW702" s="1"/>
      <c r="JX702" s="1"/>
      <c r="JY702" s="1"/>
      <c r="JZ702" s="1"/>
      <c r="KA702" s="1"/>
      <c r="KB702" s="1"/>
      <c r="KC702" s="1"/>
      <c r="KD702" s="1"/>
      <c r="KE702" s="1"/>
      <c r="KF702" s="1"/>
      <c r="KG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  <c r="JV703" s="1"/>
      <c r="JW703" s="1"/>
      <c r="JX703" s="1"/>
      <c r="JY703" s="1"/>
      <c r="JZ703" s="1"/>
      <c r="KA703" s="1"/>
      <c r="KB703" s="1"/>
      <c r="KC703" s="1"/>
      <c r="KD703" s="1"/>
      <c r="KE703" s="1"/>
      <c r="KF703" s="1"/>
      <c r="KG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  <c r="JV704" s="1"/>
      <c r="JW704" s="1"/>
      <c r="JX704" s="1"/>
      <c r="JY704" s="1"/>
      <c r="JZ704" s="1"/>
      <c r="KA704" s="1"/>
      <c r="KB704" s="1"/>
      <c r="KC704" s="1"/>
      <c r="KD704" s="1"/>
      <c r="KE704" s="1"/>
      <c r="KF704" s="1"/>
      <c r="KG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  <c r="JV705" s="1"/>
      <c r="JW705" s="1"/>
      <c r="JX705" s="1"/>
      <c r="JY705" s="1"/>
      <c r="JZ705" s="1"/>
      <c r="KA705" s="1"/>
      <c r="KB705" s="1"/>
      <c r="KC705" s="1"/>
      <c r="KD705" s="1"/>
      <c r="KE705" s="1"/>
      <c r="KF705" s="1"/>
      <c r="KG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  <c r="JV706" s="1"/>
      <c r="JW706" s="1"/>
      <c r="JX706" s="1"/>
      <c r="JY706" s="1"/>
      <c r="JZ706" s="1"/>
      <c r="KA706" s="1"/>
      <c r="KB706" s="1"/>
      <c r="KC706" s="1"/>
      <c r="KD706" s="1"/>
      <c r="KE706" s="1"/>
      <c r="KF706" s="1"/>
      <c r="KG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  <c r="JV707" s="1"/>
      <c r="JW707" s="1"/>
      <c r="JX707" s="1"/>
      <c r="JY707" s="1"/>
      <c r="JZ707" s="1"/>
      <c r="KA707" s="1"/>
      <c r="KB707" s="1"/>
      <c r="KC707" s="1"/>
      <c r="KD707" s="1"/>
      <c r="KE707" s="1"/>
      <c r="KF707" s="1"/>
      <c r="KG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  <c r="JV708" s="1"/>
      <c r="JW708" s="1"/>
      <c r="JX708" s="1"/>
      <c r="JY708" s="1"/>
      <c r="JZ708" s="1"/>
      <c r="KA708" s="1"/>
      <c r="KB708" s="1"/>
      <c r="KC708" s="1"/>
      <c r="KD708" s="1"/>
      <c r="KE708" s="1"/>
      <c r="KF708" s="1"/>
      <c r="KG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  <c r="JV709" s="1"/>
      <c r="JW709" s="1"/>
      <c r="JX709" s="1"/>
      <c r="JY709" s="1"/>
      <c r="JZ709" s="1"/>
      <c r="KA709" s="1"/>
      <c r="KB709" s="1"/>
      <c r="KC709" s="1"/>
      <c r="KD709" s="1"/>
      <c r="KE709" s="1"/>
      <c r="KF709" s="1"/>
      <c r="KG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  <c r="JV710" s="1"/>
      <c r="JW710" s="1"/>
      <c r="JX710" s="1"/>
      <c r="JY710" s="1"/>
      <c r="JZ710" s="1"/>
      <c r="KA710" s="1"/>
      <c r="KB710" s="1"/>
      <c r="KC710" s="1"/>
      <c r="KD710" s="1"/>
      <c r="KE710" s="1"/>
      <c r="KF710" s="1"/>
      <c r="KG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  <c r="JV711" s="1"/>
      <c r="JW711" s="1"/>
      <c r="JX711" s="1"/>
      <c r="JY711" s="1"/>
      <c r="JZ711" s="1"/>
      <c r="KA711" s="1"/>
      <c r="KB711" s="1"/>
      <c r="KC711" s="1"/>
      <c r="KD711" s="1"/>
      <c r="KE711" s="1"/>
      <c r="KF711" s="1"/>
      <c r="KG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  <c r="JV712" s="1"/>
      <c r="JW712" s="1"/>
      <c r="JX712" s="1"/>
      <c r="JY712" s="1"/>
      <c r="JZ712" s="1"/>
      <c r="KA712" s="1"/>
      <c r="KB712" s="1"/>
      <c r="KC712" s="1"/>
      <c r="KD712" s="1"/>
      <c r="KE712" s="1"/>
      <c r="KF712" s="1"/>
      <c r="KG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  <c r="JV713" s="1"/>
      <c r="JW713" s="1"/>
      <c r="JX713" s="1"/>
      <c r="JY713" s="1"/>
      <c r="JZ713" s="1"/>
      <c r="KA713" s="1"/>
      <c r="KB713" s="1"/>
      <c r="KC713" s="1"/>
      <c r="KD713" s="1"/>
      <c r="KE713" s="1"/>
      <c r="KF713" s="1"/>
      <c r="KG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  <c r="JV714" s="1"/>
      <c r="JW714" s="1"/>
      <c r="JX714" s="1"/>
      <c r="JY714" s="1"/>
      <c r="JZ714" s="1"/>
      <c r="KA714" s="1"/>
      <c r="KB714" s="1"/>
      <c r="KC714" s="1"/>
      <c r="KD714" s="1"/>
      <c r="KE714" s="1"/>
      <c r="KF714" s="1"/>
      <c r="KG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  <c r="JV715" s="1"/>
      <c r="JW715" s="1"/>
      <c r="JX715" s="1"/>
      <c r="JY715" s="1"/>
      <c r="JZ715" s="1"/>
      <c r="KA715" s="1"/>
      <c r="KB715" s="1"/>
      <c r="KC715" s="1"/>
      <c r="KD715" s="1"/>
      <c r="KE715" s="1"/>
      <c r="KF715" s="1"/>
      <c r="KG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  <c r="JV716" s="1"/>
      <c r="JW716" s="1"/>
      <c r="JX716" s="1"/>
      <c r="JY716" s="1"/>
      <c r="JZ716" s="1"/>
      <c r="KA716" s="1"/>
      <c r="KB716" s="1"/>
      <c r="KC716" s="1"/>
      <c r="KD716" s="1"/>
      <c r="KE716" s="1"/>
      <c r="KF716" s="1"/>
      <c r="KG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  <c r="JV717" s="1"/>
      <c r="JW717" s="1"/>
      <c r="JX717" s="1"/>
      <c r="JY717" s="1"/>
      <c r="JZ717" s="1"/>
      <c r="KA717" s="1"/>
      <c r="KB717" s="1"/>
      <c r="KC717" s="1"/>
      <c r="KD717" s="1"/>
      <c r="KE717" s="1"/>
      <c r="KF717" s="1"/>
      <c r="KG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  <c r="JV718" s="1"/>
      <c r="JW718" s="1"/>
      <c r="JX718" s="1"/>
      <c r="JY718" s="1"/>
      <c r="JZ718" s="1"/>
      <c r="KA718" s="1"/>
      <c r="KB718" s="1"/>
      <c r="KC718" s="1"/>
      <c r="KD718" s="1"/>
      <c r="KE718" s="1"/>
      <c r="KF718" s="1"/>
      <c r="KG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  <c r="JV719" s="1"/>
      <c r="JW719" s="1"/>
      <c r="JX719" s="1"/>
      <c r="JY719" s="1"/>
      <c r="JZ719" s="1"/>
      <c r="KA719" s="1"/>
      <c r="KB719" s="1"/>
      <c r="KC719" s="1"/>
      <c r="KD719" s="1"/>
      <c r="KE719" s="1"/>
      <c r="KF719" s="1"/>
      <c r="KG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  <c r="JV720" s="1"/>
      <c r="JW720" s="1"/>
      <c r="JX720" s="1"/>
      <c r="JY720" s="1"/>
      <c r="JZ720" s="1"/>
      <c r="KA720" s="1"/>
      <c r="KB720" s="1"/>
      <c r="KC720" s="1"/>
      <c r="KD720" s="1"/>
      <c r="KE720" s="1"/>
      <c r="KF720" s="1"/>
      <c r="KG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  <c r="JV721" s="1"/>
      <c r="JW721" s="1"/>
      <c r="JX721" s="1"/>
      <c r="JY721" s="1"/>
      <c r="JZ721" s="1"/>
      <c r="KA721" s="1"/>
      <c r="KB721" s="1"/>
      <c r="KC721" s="1"/>
      <c r="KD721" s="1"/>
      <c r="KE721" s="1"/>
      <c r="KF721" s="1"/>
      <c r="KG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  <c r="JV722" s="1"/>
      <c r="JW722" s="1"/>
      <c r="JX722" s="1"/>
      <c r="JY722" s="1"/>
      <c r="JZ722" s="1"/>
      <c r="KA722" s="1"/>
      <c r="KB722" s="1"/>
      <c r="KC722" s="1"/>
      <c r="KD722" s="1"/>
      <c r="KE722" s="1"/>
      <c r="KF722" s="1"/>
      <c r="KG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  <c r="JV723" s="1"/>
      <c r="JW723" s="1"/>
      <c r="JX723" s="1"/>
      <c r="JY723" s="1"/>
      <c r="JZ723" s="1"/>
      <c r="KA723" s="1"/>
      <c r="KB723" s="1"/>
      <c r="KC723" s="1"/>
      <c r="KD723" s="1"/>
      <c r="KE723" s="1"/>
      <c r="KF723" s="1"/>
      <c r="KG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  <c r="JV724" s="1"/>
      <c r="JW724" s="1"/>
      <c r="JX724" s="1"/>
      <c r="JY724" s="1"/>
      <c r="JZ724" s="1"/>
      <c r="KA724" s="1"/>
      <c r="KB724" s="1"/>
      <c r="KC724" s="1"/>
      <c r="KD724" s="1"/>
      <c r="KE724" s="1"/>
      <c r="KF724" s="1"/>
      <c r="KG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  <c r="JV725" s="1"/>
      <c r="JW725" s="1"/>
      <c r="JX725" s="1"/>
      <c r="JY725" s="1"/>
      <c r="JZ725" s="1"/>
      <c r="KA725" s="1"/>
      <c r="KB725" s="1"/>
      <c r="KC725" s="1"/>
      <c r="KD725" s="1"/>
      <c r="KE725" s="1"/>
      <c r="KF725" s="1"/>
      <c r="KG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  <c r="JV726" s="1"/>
      <c r="JW726" s="1"/>
      <c r="JX726" s="1"/>
      <c r="JY726" s="1"/>
      <c r="JZ726" s="1"/>
      <c r="KA726" s="1"/>
      <c r="KB726" s="1"/>
      <c r="KC726" s="1"/>
      <c r="KD726" s="1"/>
      <c r="KE726" s="1"/>
      <c r="KF726" s="1"/>
      <c r="KG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  <c r="JV727" s="1"/>
      <c r="JW727" s="1"/>
      <c r="JX727" s="1"/>
      <c r="JY727" s="1"/>
      <c r="JZ727" s="1"/>
      <c r="KA727" s="1"/>
      <c r="KB727" s="1"/>
      <c r="KC727" s="1"/>
      <c r="KD727" s="1"/>
      <c r="KE727" s="1"/>
      <c r="KF727" s="1"/>
      <c r="KG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  <c r="JV728" s="1"/>
      <c r="JW728" s="1"/>
      <c r="JX728" s="1"/>
      <c r="JY728" s="1"/>
      <c r="JZ728" s="1"/>
      <c r="KA728" s="1"/>
      <c r="KB728" s="1"/>
      <c r="KC728" s="1"/>
      <c r="KD728" s="1"/>
      <c r="KE728" s="1"/>
      <c r="KF728" s="1"/>
      <c r="KG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  <c r="JV729" s="1"/>
      <c r="JW729" s="1"/>
      <c r="JX729" s="1"/>
      <c r="JY729" s="1"/>
      <c r="JZ729" s="1"/>
      <c r="KA729" s="1"/>
      <c r="KB729" s="1"/>
      <c r="KC729" s="1"/>
      <c r="KD729" s="1"/>
      <c r="KE729" s="1"/>
      <c r="KF729" s="1"/>
      <c r="KG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  <c r="JV730" s="1"/>
      <c r="JW730" s="1"/>
      <c r="JX730" s="1"/>
      <c r="JY730" s="1"/>
      <c r="JZ730" s="1"/>
      <c r="KA730" s="1"/>
      <c r="KB730" s="1"/>
      <c r="KC730" s="1"/>
      <c r="KD730" s="1"/>
      <c r="KE730" s="1"/>
      <c r="KF730" s="1"/>
      <c r="KG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  <c r="JV731" s="1"/>
      <c r="JW731" s="1"/>
      <c r="JX731" s="1"/>
      <c r="JY731" s="1"/>
      <c r="JZ731" s="1"/>
      <c r="KA731" s="1"/>
      <c r="KB731" s="1"/>
      <c r="KC731" s="1"/>
      <c r="KD731" s="1"/>
      <c r="KE731" s="1"/>
      <c r="KF731" s="1"/>
      <c r="KG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  <c r="JV732" s="1"/>
      <c r="JW732" s="1"/>
      <c r="JX732" s="1"/>
      <c r="JY732" s="1"/>
      <c r="JZ732" s="1"/>
      <c r="KA732" s="1"/>
      <c r="KB732" s="1"/>
      <c r="KC732" s="1"/>
      <c r="KD732" s="1"/>
      <c r="KE732" s="1"/>
      <c r="KF732" s="1"/>
      <c r="KG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  <c r="JV733" s="1"/>
      <c r="JW733" s="1"/>
      <c r="JX733" s="1"/>
      <c r="JY733" s="1"/>
      <c r="JZ733" s="1"/>
      <c r="KA733" s="1"/>
      <c r="KB733" s="1"/>
      <c r="KC733" s="1"/>
      <c r="KD733" s="1"/>
      <c r="KE733" s="1"/>
      <c r="KF733" s="1"/>
      <c r="KG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  <c r="JV734" s="1"/>
      <c r="JW734" s="1"/>
      <c r="JX734" s="1"/>
      <c r="JY734" s="1"/>
      <c r="JZ734" s="1"/>
      <c r="KA734" s="1"/>
      <c r="KB734" s="1"/>
      <c r="KC734" s="1"/>
      <c r="KD734" s="1"/>
      <c r="KE734" s="1"/>
      <c r="KF734" s="1"/>
      <c r="KG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  <c r="JV735" s="1"/>
      <c r="JW735" s="1"/>
      <c r="JX735" s="1"/>
      <c r="JY735" s="1"/>
      <c r="JZ735" s="1"/>
      <c r="KA735" s="1"/>
      <c r="KB735" s="1"/>
      <c r="KC735" s="1"/>
      <c r="KD735" s="1"/>
      <c r="KE735" s="1"/>
      <c r="KF735" s="1"/>
      <c r="KG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  <c r="JV736" s="1"/>
      <c r="JW736" s="1"/>
      <c r="JX736" s="1"/>
      <c r="JY736" s="1"/>
      <c r="JZ736" s="1"/>
      <c r="KA736" s="1"/>
      <c r="KB736" s="1"/>
      <c r="KC736" s="1"/>
      <c r="KD736" s="1"/>
      <c r="KE736" s="1"/>
      <c r="KF736" s="1"/>
      <c r="KG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  <c r="JV737" s="1"/>
      <c r="JW737" s="1"/>
      <c r="JX737" s="1"/>
      <c r="JY737" s="1"/>
      <c r="JZ737" s="1"/>
      <c r="KA737" s="1"/>
      <c r="KB737" s="1"/>
      <c r="KC737" s="1"/>
      <c r="KD737" s="1"/>
      <c r="KE737" s="1"/>
      <c r="KF737" s="1"/>
      <c r="KG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  <c r="JV738" s="1"/>
      <c r="JW738" s="1"/>
      <c r="JX738" s="1"/>
      <c r="JY738" s="1"/>
      <c r="JZ738" s="1"/>
      <c r="KA738" s="1"/>
      <c r="KB738" s="1"/>
      <c r="KC738" s="1"/>
      <c r="KD738" s="1"/>
      <c r="KE738" s="1"/>
      <c r="KF738" s="1"/>
      <c r="KG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  <c r="JV739" s="1"/>
      <c r="JW739" s="1"/>
      <c r="JX739" s="1"/>
      <c r="JY739" s="1"/>
      <c r="JZ739" s="1"/>
      <c r="KA739" s="1"/>
      <c r="KB739" s="1"/>
      <c r="KC739" s="1"/>
      <c r="KD739" s="1"/>
      <c r="KE739" s="1"/>
      <c r="KF739" s="1"/>
      <c r="KG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  <c r="JV740" s="1"/>
      <c r="JW740" s="1"/>
      <c r="JX740" s="1"/>
      <c r="JY740" s="1"/>
      <c r="JZ740" s="1"/>
      <c r="KA740" s="1"/>
      <c r="KB740" s="1"/>
      <c r="KC740" s="1"/>
      <c r="KD740" s="1"/>
      <c r="KE740" s="1"/>
      <c r="KF740" s="1"/>
      <c r="KG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  <c r="JV741" s="1"/>
      <c r="JW741" s="1"/>
      <c r="JX741" s="1"/>
      <c r="JY741" s="1"/>
      <c r="JZ741" s="1"/>
      <c r="KA741" s="1"/>
      <c r="KB741" s="1"/>
      <c r="KC741" s="1"/>
      <c r="KD741" s="1"/>
      <c r="KE741" s="1"/>
      <c r="KF741" s="1"/>
      <c r="KG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  <c r="JV742" s="1"/>
      <c r="JW742" s="1"/>
      <c r="JX742" s="1"/>
      <c r="JY742" s="1"/>
      <c r="JZ742" s="1"/>
      <c r="KA742" s="1"/>
      <c r="KB742" s="1"/>
      <c r="KC742" s="1"/>
      <c r="KD742" s="1"/>
      <c r="KE742" s="1"/>
      <c r="KF742" s="1"/>
      <c r="KG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  <c r="JV743" s="1"/>
      <c r="JW743" s="1"/>
      <c r="JX743" s="1"/>
      <c r="JY743" s="1"/>
      <c r="JZ743" s="1"/>
      <c r="KA743" s="1"/>
      <c r="KB743" s="1"/>
      <c r="KC743" s="1"/>
      <c r="KD743" s="1"/>
      <c r="KE743" s="1"/>
      <c r="KF743" s="1"/>
      <c r="KG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  <c r="JV744" s="1"/>
      <c r="JW744" s="1"/>
      <c r="JX744" s="1"/>
      <c r="JY744" s="1"/>
      <c r="JZ744" s="1"/>
      <c r="KA744" s="1"/>
      <c r="KB744" s="1"/>
      <c r="KC744" s="1"/>
      <c r="KD744" s="1"/>
      <c r="KE744" s="1"/>
      <c r="KF744" s="1"/>
      <c r="KG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  <c r="JV745" s="1"/>
      <c r="JW745" s="1"/>
      <c r="JX745" s="1"/>
      <c r="JY745" s="1"/>
      <c r="JZ745" s="1"/>
      <c r="KA745" s="1"/>
      <c r="KB745" s="1"/>
      <c r="KC745" s="1"/>
      <c r="KD745" s="1"/>
      <c r="KE745" s="1"/>
      <c r="KF745" s="1"/>
      <c r="KG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  <c r="JV746" s="1"/>
      <c r="JW746" s="1"/>
      <c r="JX746" s="1"/>
      <c r="JY746" s="1"/>
      <c r="JZ746" s="1"/>
      <c r="KA746" s="1"/>
      <c r="KB746" s="1"/>
      <c r="KC746" s="1"/>
      <c r="KD746" s="1"/>
      <c r="KE746" s="1"/>
      <c r="KF746" s="1"/>
      <c r="KG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  <c r="JV747" s="1"/>
      <c r="JW747" s="1"/>
      <c r="JX747" s="1"/>
      <c r="JY747" s="1"/>
      <c r="JZ747" s="1"/>
      <c r="KA747" s="1"/>
      <c r="KB747" s="1"/>
      <c r="KC747" s="1"/>
      <c r="KD747" s="1"/>
      <c r="KE747" s="1"/>
      <c r="KF747" s="1"/>
      <c r="KG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  <c r="JV748" s="1"/>
      <c r="JW748" s="1"/>
      <c r="JX748" s="1"/>
      <c r="JY748" s="1"/>
      <c r="JZ748" s="1"/>
      <c r="KA748" s="1"/>
      <c r="KB748" s="1"/>
      <c r="KC748" s="1"/>
      <c r="KD748" s="1"/>
      <c r="KE748" s="1"/>
      <c r="KF748" s="1"/>
      <c r="KG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  <c r="JV749" s="1"/>
      <c r="JW749" s="1"/>
      <c r="JX749" s="1"/>
      <c r="JY749" s="1"/>
      <c r="JZ749" s="1"/>
      <c r="KA749" s="1"/>
      <c r="KB749" s="1"/>
      <c r="KC749" s="1"/>
      <c r="KD749" s="1"/>
      <c r="KE749" s="1"/>
      <c r="KF749" s="1"/>
      <c r="KG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  <c r="JV750" s="1"/>
      <c r="JW750" s="1"/>
      <c r="JX750" s="1"/>
      <c r="JY750" s="1"/>
      <c r="JZ750" s="1"/>
      <c r="KA750" s="1"/>
      <c r="KB750" s="1"/>
      <c r="KC750" s="1"/>
      <c r="KD750" s="1"/>
      <c r="KE750" s="1"/>
      <c r="KF750" s="1"/>
      <c r="KG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  <c r="JV751" s="1"/>
      <c r="JW751" s="1"/>
      <c r="JX751" s="1"/>
      <c r="JY751" s="1"/>
      <c r="JZ751" s="1"/>
      <c r="KA751" s="1"/>
      <c r="KB751" s="1"/>
      <c r="KC751" s="1"/>
      <c r="KD751" s="1"/>
      <c r="KE751" s="1"/>
      <c r="KF751" s="1"/>
      <c r="KG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  <c r="JV752" s="1"/>
      <c r="JW752" s="1"/>
      <c r="JX752" s="1"/>
      <c r="JY752" s="1"/>
      <c r="JZ752" s="1"/>
      <c r="KA752" s="1"/>
      <c r="KB752" s="1"/>
      <c r="KC752" s="1"/>
      <c r="KD752" s="1"/>
      <c r="KE752" s="1"/>
      <c r="KF752" s="1"/>
      <c r="KG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  <c r="JV753" s="1"/>
      <c r="JW753" s="1"/>
      <c r="JX753" s="1"/>
      <c r="JY753" s="1"/>
      <c r="JZ753" s="1"/>
      <c r="KA753" s="1"/>
      <c r="KB753" s="1"/>
      <c r="KC753" s="1"/>
      <c r="KD753" s="1"/>
      <c r="KE753" s="1"/>
      <c r="KF753" s="1"/>
      <c r="KG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  <c r="JV754" s="1"/>
      <c r="JW754" s="1"/>
      <c r="JX754" s="1"/>
      <c r="JY754" s="1"/>
      <c r="JZ754" s="1"/>
      <c r="KA754" s="1"/>
      <c r="KB754" s="1"/>
      <c r="KC754" s="1"/>
      <c r="KD754" s="1"/>
      <c r="KE754" s="1"/>
      <c r="KF754" s="1"/>
      <c r="KG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  <c r="JV755" s="1"/>
      <c r="JW755" s="1"/>
      <c r="JX755" s="1"/>
      <c r="JY755" s="1"/>
      <c r="JZ755" s="1"/>
      <c r="KA755" s="1"/>
      <c r="KB755" s="1"/>
      <c r="KC755" s="1"/>
      <c r="KD755" s="1"/>
      <c r="KE755" s="1"/>
      <c r="KF755" s="1"/>
      <c r="KG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  <c r="JV756" s="1"/>
      <c r="JW756" s="1"/>
      <c r="JX756" s="1"/>
      <c r="JY756" s="1"/>
      <c r="JZ756" s="1"/>
      <c r="KA756" s="1"/>
      <c r="KB756" s="1"/>
      <c r="KC756" s="1"/>
      <c r="KD756" s="1"/>
      <c r="KE756" s="1"/>
      <c r="KF756" s="1"/>
      <c r="KG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  <c r="JV757" s="1"/>
      <c r="JW757" s="1"/>
      <c r="JX757" s="1"/>
      <c r="JY757" s="1"/>
      <c r="JZ757" s="1"/>
      <c r="KA757" s="1"/>
      <c r="KB757" s="1"/>
      <c r="KC757" s="1"/>
      <c r="KD757" s="1"/>
      <c r="KE757" s="1"/>
      <c r="KF757" s="1"/>
      <c r="KG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  <c r="JV758" s="1"/>
      <c r="JW758" s="1"/>
      <c r="JX758" s="1"/>
      <c r="JY758" s="1"/>
      <c r="JZ758" s="1"/>
      <c r="KA758" s="1"/>
      <c r="KB758" s="1"/>
      <c r="KC758" s="1"/>
      <c r="KD758" s="1"/>
      <c r="KE758" s="1"/>
      <c r="KF758" s="1"/>
      <c r="KG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  <c r="JV759" s="1"/>
      <c r="JW759" s="1"/>
      <c r="JX759" s="1"/>
      <c r="JY759" s="1"/>
      <c r="JZ759" s="1"/>
      <c r="KA759" s="1"/>
      <c r="KB759" s="1"/>
      <c r="KC759" s="1"/>
      <c r="KD759" s="1"/>
      <c r="KE759" s="1"/>
      <c r="KF759" s="1"/>
      <c r="KG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  <c r="JV760" s="1"/>
      <c r="JW760" s="1"/>
      <c r="JX760" s="1"/>
      <c r="JY760" s="1"/>
      <c r="JZ760" s="1"/>
      <c r="KA760" s="1"/>
      <c r="KB760" s="1"/>
      <c r="KC760" s="1"/>
      <c r="KD760" s="1"/>
      <c r="KE760" s="1"/>
      <c r="KF760" s="1"/>
      <c r="KG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  <c r="JV761" s="1"/>
      <c r="JW761" s="1"/>
      <c r="JX761" s="1"/>
      <c r="JY761" s="1"/>
      <c r="JZ761" s="1"/>
      <c r="KA761" s="1"/>
      <c r="KB761" s="1"/>
      <c r="KC761" s="1"/>
      <c r="KD761" s="1"/>
      <c r="KE761" s="1"/>
      <c r="KF761" s="1"/>
      <c r="KG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  <c r="JV762" s="1"/>
      <c r="JW762" s="1"/>
      <c r="JX762" s="1"/>
      <c r="JY762" s="1"/>
      <c r="JZ762" s="1"/>
      <c r="KA762" s="1"/>
      <c r="KB762" s="1"/>
      <c r="KC762" s="1"/>
      <c r="KD762" s="1"/>
      <c r="KE762" s="1"/>
      <c r="KF762" s="1"/>
      <c r="KG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  <c r="JV763" s="1"/>
      <c r="JW763" s="1"/>
      <c r="JX763" s="1"/>
      <c r="JY763" s="1"/>
      <c r="JZ763" s="1"/>
      <c r="KA763" s="1"/>
      <c r="KB763" s="1"/>
      <c r="KC763" s="1"/>
      <c r="KD763" s="1"/>
      <c r="KE763" s="1"/>
      <c r="KF763" s="1"/>
      <c r="KG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  <c r="JV764" s="1"/>
      <c r="JW764" s="1"/>
      <c r="JX764" s="1"/>
      <c r="JY764" s="1"/>
      <c r="JZ764" s="1"/>
      <c r="KA764" s="1"/>
      <c r="KB764" s="1"/>
      <c r="KC764" s="1"/>
      <c r="KD764" s="1"/>
      <c r="KE764" s="1"/>
      <c r="KF764" s="1"/>
      <c r="KG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  <c r="JV765" s="1"/>
      <c r="JW765" s="1"/>
      <c r="JX765" s="1"/>
      <c r="JY765" s="1"/>
      <c r="JZ765" s="1"/>
      <c r="KA765" s="1"/>
      <c r="KB765" s="1"/>
      <c r="KC765" s="1"/>
      <c r="KD765" s="1"/>
      <c r="KE765" s="1"/>
      <c r="KF765" s="1"/>
      <c r="KG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  <c r="JV766" s="1"/>
      <c r="JW766" s="1"/>
      <c r="JX766" s="1"/>
      <c r="JY766" s="1"/>
      <c r="JZ766" s="1"/>
      <c r="KA766" s="1"/>
      <c r="KB766" s="1"/>
      <c r="KC766" s="1"/>
      <c r="KD766" s="1"/>
      <c r="KE766" s="1"/>
      <c r="KF766" s="1"/>
      <c r="KG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  <c r="JV767" s="1"/>
      <c r="JW767" s="1"/>
      <c r="JX767" s="1"/>
      <c r="JY767" s="1"/>
      <c r="JZ767" s="1"/>
      <c r="KA767" s="1"/>
      <c r="KB767" s="1"/>
      <c r="KC767" s="1"/>
      <c r="KD767" s="1"/>
      <c r="KE767" s="1"/>
      <c r="KF767" s="1"/>
      <c r="KG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  <c r="JV768" s="1"/>
      <c r="JW768" s="1"/>
      <c r="JX768" s="1"/>
      <c r="JY768" s="1"/>
      <c r="JZ768" s="1"/>
      <c r="KA768" s="1"/>
      <c r="KB768" s="1"/>
      <c r="KC768" s="1"/>
      <c r="KD768" s="1"/>
      <c r="KE768" s="1"/>
      <c r="KF768" s="1"/>
      <c r="KG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  <c r="JV769" s="1"/>
      <c r="JW769" s="1"/>
      <c r="JX769" s="1"/>
      <c r="JY769" s="1"/>
      <c r="JZ769" s="1"/>
      <c r="KA769" s="1"/>
      <c r="KB769" s="1"/>
      <c r="KC769" s="1"/>
      <c r="KD769" s="1"/>
      <c r="KE769" s="1"/>
      <c r="KF769" s="1"/>
      <c r="KG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  <c r="JV770" s="1"/>
      <c r="JW770" s="1"/>
      <c r="JX770" s="1"/>
      <c r="JY770" s="1"/>
      <c r="JZ770" s="1"/>
      <c r="KA770" s="1"/>
      <c r="KB770" s="1"/>
      <c r="KC770" s="1"/>
      <c r="KD770" s="1"/>
      <c r="KE770" s="1"/>
      <c r="KF770" s="1"/>
      <c r="KG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  <c r="JV771" s="1"/>
      <c r="JW771" s="1"/>
      <c r="JX771" s="1"/>
      <c r="JY771" s="1"/>
      <c r="JZ771" s="1"/>
      <c r="KA771" s="1"/>
      <c r="KB771" s="1"/>
      <c r="KC771" s="1"/>
      <c r="KD771" s="1"/>
      <c r="KE771" s="1"/>
      <c r="KF771" s="1"/>
      <c r="KG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  <c r="JV772" s="1"/>
      <c r="JW772" s="1"/>
      <c r="JX772" s="1"/>
      <c r="JY772" s="1"/>
      <c r="JZ772" s="1"/>
      <c r="KA772" s="1"/>
      <c r="KB772" s="1"/>
      <c r="KC772" s="1"/>
      <c r="KD772" s="1"/>
      <c r="KE772" s="1"/>
      <c r="KF772" s="1"/>
      <c r="KG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  <c r="JV773" s="1"/>
      <c r="JW773" s="1"/>
      <c r="JX773" s="1"/>
      <c r="JY773" s="1"/>
      <c r="JZ773" s="1"/>
      <c r="KA773" s="1"/>
      <c r="KB773" s="1"/>
      <c r="KC773" s="1"/>
      <c r="KD773" s="1"/>
      <c r="KE773" s="1"/>
      <c r="KF773" s="1"/>
      <c r="KG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  <c r="JV774" s="1"/>
      <c r="JW774" s="1"/>
      <c r="JX774" s="1"/>
      <c r="JY774" s="1"/>
      <c r="JZ774" s="1"/>
      <c r="KA774" s="1"/>
      <c r="KB774" s="1"/>
      <c r="KC774" s="1"/>
      <c r="KD774" s="1"/>
      <c r="KE774" s="1"/>
      <c r="KF774" s="1"/>
      <c r="KG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  <c r="JV775" s="1"/>
      <c r="JW775" s="1"/>
      <c r="JX775" s="1"/>
      <c r="JY775" s="1"/>
      <c r="JZ775" s="1"/>
      <c r="KA775" s="1"/>
      <c r="KB775" s="1"/>
      <c r="KC775" s="1"/>
      <c r="KD775" s="1"/>
      <c r="KE775" s="1"/>
      <c r="KF775" s="1"/>
      <c r="KG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  <c r="JV776" s="1"/>
      <c r="JW776" s="1"/>
      <c r="JX776" s="1"/>
      <c r="JY776" s="1"/>
      <c r="JZ776" s="1"/>
      <c r="KA776" s="1"/>
      <c r="KB776" s="1"/>
      <c r="KC776" s="1"/>
      <c r="KD776" s="1"/>
      <c r="KE776" s="1"/>
      <c r="KF776" s="1"/>
      <c r="KG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  <c r="JV777" s="1"/>
      <c r="JW777" s="1"/>
      <c r="JX777" s="1"/>
      <c r="JY777" s="1"/>
      <c r="JZ777" s="1"/>
      <c r="KA777" s="1"/>
      <c r="KB777" s="1"/>
      <c r="KC777" s="1"/>
      <c r="KD777" s="1"/>
      <c r="KE777" s="1"/>
      <c r="KF777" s="1"/>
      <c r="KG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  <c r="JV778" s="1"/>
      <c r="JW778" s="1"/>
      <c r="JX778" s="1"/>
      <c r="JY778" s="1"/>
      <c r="JZ778" s="1"/>
      <c r="KA778" s="1"/>
      <c r="KB778" s="1"/>
      <c r="KC778" s="1"/>
      <c r="KD778" s="1"/>
      <c r="KE778" s="1"/>
      <c r="KF778" s="1"/>
      <c r="KG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  <c r="JV779" s="1"/>
      <c r="JW779" s="1"/>
      <c r="JX779" s="1"/>
      <c r="JY779" s="1"/>
      <c r="JZ779" s="1"/>
      <c r="KA779" s="1"/>
      <c r="KB779" s="1"/>
      <c r="KC779" s="1"/>
      <c r="KD779" s="1"/>
      <c r="KE779" s="1"/>
      <c r="KF779" s="1"/>
      <c r="KG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  <c r="JV780" s="1"/>
      <c r="JW780" s="1"/>
      <c r="JX780" s="1"/>
      <c r="JY780" s="1"/>
      <c r="JZ780" s="1"/>
      <c r="KA780" s="1"/>
      <c r="KB780" s="1"/>
      <c r="KC780" s="1"/>
      <c r="KD780" s="1"/>
      <c r="KE780" s="1"/>
      <c r="KF780" s="1"/>
      <c r="KG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  <c r="JV781" s="1"/>
      <c r="JW781" s="1"/>
      <c r="JX781" s="1"/>
      <c r="JY781" s="1"/>
      <c r="JZ781" s="1"/>
      <c r="KA781" s="1"/>
      <c r="KB781" s="1"/>
      <c r="KC781" s="1"/>
      <c r="KD781" s="1"/>
      <c r="KE781" s="1"/>
      <c r="KF781" s="1"/>
      <c r="KG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  <c r="JV782" s="1"/>
      <c r="JW782" s="1"/>
      <c r="JX782" s="1"/>
      <c r="JY782" s="1"/>
      <c r="JZ782" s="1"/>
      <c r="KA782" s="1"/>
      <c r="KB782" s="1"/>
      <c r="KC782" s="1"/>
      <c r="KD782" s="1"/>
      <c r="KE782" s="1"/>
      <c r="KF782" s="1"/>
      <c r="KG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  <c r="JV783" s="1"/>
      <c r="JW783" s="1"/>
      <c r="JX783" s="1"/>
      <c r="JY783" s="1"/>
      <c r="JZ783" s="1"/>
      <c r="KA783" s="1"/>
      <c r="KB783" s="1"/>
      <c r="KC783" s="1"/>
      <c r="KD783" s="1"/>
      <c r="KE783" s="1"/>
      <c r="KF783" s="1"/>
      <c r="KG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  <c r="JV784" s="1"/>
      <c r="JW784" s="1"/>
      <c r="JX784" s="1"/>
      <c r="JY784" s="1"/>
      <c r="JZ784" s="1"/>
      <c r="KA784" s="1"/>
      <c r="KB784" s="1"/>
      <c r="KC784" s="1"/>
      <c r="KD784" s="1"/>
      <c r="KE784" s="1"/>
      <c r="KF784" s="1"/>
      <c r="KG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  <c r="JV785" s="1"/>
      <c r="JW785" s="1"/>
      <c r="JX785" s="1"/>
      <c r="JY785" s="1"/>
      <c r="JZ785" s="1"/>
      <c r="KA785" s="1"/>
      <c r="KB785" s="1"/>
      <c r="KC785" s="1"/>
      <c r="KD785" s="1"/>
      <c r="KE785" s="1"/>
      <c r="KF785" s="1"/>
      <c r="KG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  <c r="JV786" s="1"/>
      <c r="JW786" s="1"/>
      <c r="JX786" s="1"/>
      <c r="JY786" s="1"/>
      <c r="JZ786" s="1"/>
      <c r="KA786" s="1"/>
      <c r="KB786" s="1"/>
      <c r="KC786" s="1"/>
      <c r="KD786" s="1"/>
      <c r="KE786" s="1"/>
      <c r="KF786" s="1"/>
      <c r="KG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  <c r="JV787" s="1"/>
      <c r="JW787" s="1"/>
      <c r="JX787" s="1"/>
      <c r="JY787" s="1"/>
      <c r="JZ787" s="1"/>
      <c r="KA787" s="1"/>
      <c r="KB787" s="1"/>
      <c r="KC787" s="1"/>
      <c r="KD787" s="1"/>
      <c r="KE787" s="1"/>
      <c r="KF787" s="1"/>
      <c r="KG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  <c r="JV788" s="1"/>
      <c r="JW788" s="1"/>
      <c r="JX788" s="1"/>
      <c r="JY788" s="1"/>
      <c r="JZ788" s="1"/>
      <c r="KA788" s="1"/>
      <c r="KB788" s="1"/>
      <c r="KC788" s="1"/>
      <c r="KD788" s="1"/>
      <c r="KE788" s="1"/>
      <c r="KF788" s="1"/>
      <c r="KG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  <c r="JV789" s="1"/>
      <c r="JW789" s="1"/>
      <c r="JX789" s="1"/>
      <c r="JY789" s="1"/>
      <c r="JZ789" s="1"/>
      <c r="KA789" s="1"/>
      <c r="KB789" s="1"/>
      <c r="KC789" s="1"/>
      <c r="KD789" s="1"/>
      <c r="KE789" s="1"/>
      <c r="KF789" s="1"/>
      <c r="KG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  <c r="JV790" s="1"/>
      <c r="JW790" s="1"/>
      <c r="JX790" s="1"/>
      <c r="JY790" s="1"/>
      <c r="JZ790" s="1"/>
      <c r="KA790" s="1"/>
      <c r="KB790" s="1"/>
      <c r="KC790" s="1"/>
      <c r="KD790" s="1"/>
      <c r="KE790" s="1"/>
      <c r="KF790" s="1"/>
      <c r="KG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  <c r="JV791" s="1"/>
      <c r="JW791" s="1"/>
      <c r="JX791" s="1"/>
      <c r="JY791" s="1"/>
      <c r="JZ791" s="1"/>
      <c r="KA791" s="1"/>
      <c r="KB791" s="1"/>
      <c r="KC791" s="1"/>
      <c r="KD791" s="1"/>
      <c r="KE791" s="1"/>
      <c r="KF791" s="1"/>
      <c r="KG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  <c r="JV792" s="1"/>
      <c r="JW792" s="1"/>
      <c r="JX792" s="1"/>
      <c r="JY792" s="1"/>
      <c r="JZ792" s="1"/>
      <c r="KA792" s="1"/>
      <c r="KB792" s="1"/>
      <c r="KC792" s="1"/>
      <c r="KD792" s="1"/>
      <c r="KE792" s="1"/>
      <c r="KF792" s="1"/>
      <c r="KG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  <c r="JV793" s="1"/>
      <c r="JW793" s="1"/>
      <c r="JX793" s="1"/>
      <c r="JY793" s="1"/>
      <c r="JZ793" s="1"/>
      <c r="KA793" s="1"/>
      <c r="KB793" s="1"/>
      <c r="KC793" s="1"/>
      <c r="KD793" s="1"/>
      <c r="KE793" s="1"/>
      <c r="KF793" s="1"/>
      <c r="KG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  <c r="JV794" s="1"/>
      <c r="JW794" s="1"/>
      <c r="JX794" s="1"/>
      <c r="JY794" s="1"/>
      <c r="JZ794" s="1"/>
      <c r="KA794" s="1"/>
      <c r="KB794" s="1"/>
      <c r="KC794" s="1"/>
      <c r="KD794" s="1"/>
      <c r="KE794" s="1"/>
      <c r="KF794" s="1"/>
      <c r="KG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  <c r="JV795" s="1"/>
      <c r="JW795" s="1"/>
      <c r="JX795" s="1"/>
      <c r="JY795" s="1"/>
      <c r="JZ795" s="1"/>
      <c r="KA795" s="1"/>
      <c r="KB795" s="1"/>
      <c r="KC795" s="1"/>
      <c r="KD795" s="1"/>
      <c r="KE795" s="1"/>
      <c r="KF795" s="1"/>
      <c r="KG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  <c r="JV796" s="1"/>
      <c r="JW796" s="1"/>
      <c r="JX796" s="1"/>
      <c r="JY796" s="1"/>
      <c r="JZ796" s="1"/>
      <c r="KA796" s="1"/>
      <c r="KB796" s="1"/>
      <c r="KC796" s="1"/>
      <c r="KD796" s="1"/>
      <c r="KE796" s="1"/>
      <c r="KF796" s="1"/>
      <c r="KG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  <c r="JV797" s="1"/>
      <c r="JW797" s="1"/>
      <c r="JX797" s="1"/>
      <c r="JY797" s="1"/>
      <c r="JZ797" s="1"/>
      <c r="KA797" s="1"/>
      <c r="KB797" s="1"/>
      <c r="KC797" s="1"/>
      <c r="KD797" s="1"/>
      <c r="KE797" s="1"/>
      <c r="KF797" s="1"/>
      <c r="KG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  <c r="JV798" s="1"/>
      <c r="JW798" s="1"/>
      <c r="JX798" s="1"/>
      <c r="JY798" s="1"/>
      <c r="JZ798" s="1"/>
      <c r="KA798" s="1"/>
      <c r="KB798" s="1"/>
      <c r="KC798" s="1"/>
      <c r="KD798" s="1"/>
      <c r="KE798" s="1"/>
      <c r="KF798" s="1"/>
      <c r="KG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  <c r="JV799" s="1"/>
      <c r="JW799" s="1"/>
      <c r="JX799" s="1"/>
      <c r="JY799" s="1"/>
      <c r="JZ799" s="1"/>
      <c r="KA799" s="1"/>
      <c r="KB799" s="1"/>
      <c r="KC799" s="1"/>
      <c r="KD799" s="1"/>
      <c r="KE799" s="1"/>
      <c r="KF799" s="1"/>
      <c r="KG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  <c r="JV800" s="1"/>
      <c r="JW800" s="1"/>
      <c r="JX800" s="1"/>
      <c r="JY800" s="1"/>
      <c r="JZ800" s="1"/>
      <c r="KA800" s="1"/>
      <c r="KB800" s="1"/>
      <c r="KC800" s="1"/>
      <c r="KD800" s="1"/>
      <c r="KE800" s="1"/>
      <c r="KF800" s="1"/>
      <c r="KG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  <c r="JV801" s="1"/>
      <c r="JW801" s="1"/>
      <c r="JX801" s="1"/>
      <c r="JY801" s="1"/>
      <c r="JZ801" s="1"/>
      <c r="KA801" s="1"/>
      <c r="KB801" s="1"/>
      <c r="KC801" s="1"/>
      <c r="KD801" s="1"/>
      <c r="KE801" s="1"/>
      <c r="KF801" s="1"/>
      <c r="KG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  <c r="JV802" s="1"/>
      <c r="JW802" s="1"/>
      <c r="JX802" s="1"/>
      <c r="JY802" s="1"/>
      <c r="JZ802" s="1"/>
      <c r="KA802" s="1"/>
      <c r="KB802" s="1"/>
      <c r="KC802" s="1"/>
      <c r="KD802" s="1"/>
      <c r="KE802" s="1"/>
      <c r="KF802" s="1"/>
      <c r="KG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  <c r="JV803" s="1"/>
      <c r="JW803" s="1"/>
      <c r="JX803" s="1"/>
      <c r="JY803" s="1"/>
      <c r="JZ803" s="1"/>
      <c r="KA803" s="1"/>
      <c r="KB803" s="1"/>
      <c r="KC803" s="1"/>
      <c r="KD803" s="1"/>
      <c r="KE803" s="1"/>
      <c r="KF803" s="1"/>
      <c r="KG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  <c r="JV804" s="1"/>
      <c r="JW804" s="1"/>
      <c r="JX804" s="1"/>
      <c r="JY804" s="1"/>
      <c r="JZ804" s="1"/>
      <c r="KA804" s="1"/>
      <c r="KB804" s="1"/>
      <c r="KC804" s="1"/>
      <c r="KD804" s="1"/>
      <c r="KE804" s="1"/>
      <c r="KF804" s="1"/>
      <c r="KG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  <c r="JV805" s="1"/>
      <c r="JW805" s="1"/>
      <c r="JX805" s="1"/>
      <c r="JY805" s="1"/>
      <c r="JZ805" s="1"/>
      <c r="KA805" s="1"/>
      <c r="KB805" s="1"/>
      <c r="KC805" s="1"/>
      <c r="KD805" s="1"/>
      <c r="KE805" s="1"/>
      <c r="KF805" s="1"/>
      <c r="KG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  <c r="JV806" s="1"/>
      <c r="JW806" s="1"/>
      <c r="JX806" s="1"/>
      <c r="JY806" s="1"/>
      <c r="JZ806" s="1"/>
      <c r="KA806" s="1"/>
      <c r="KB806" s="1"/>
      <c r="KC806" s="1"/>
      <c r="KD806" s="1"/>
      <c r="KE806" s="1"/>
      <c r="KF806" s="1"/>
      <c r="KG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  <c r="JV807" s="1"/>
      <c r="JW807" s="1"/>
      <c r="JX807" s="1"/>
      <c r="JY807" s="1"/>
      <c r="JZ807" s="1"/>
      <c r="KA807" s="1"/>
      <c r="KB807" s="1"/>
      <c r="KC807" s="1"/>
      <c r="KD807" s="1"/>
      <c r="KE807" s="1"/>
      <c r="KF807" s="1"/>
      <c r="KG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  <c r="JV808" s="1"/>
      <c r="JW808" s="1"/>
      <c r="JX808" s="1"/>
      <c r="JY808" s="1"/>
      <c r="JZ808" s="1"/>
      <c r="KA808" s="1"/>
      <c r="KB808" s="1"/>
      <c r="KC808" s="1"/>
      <c r="KD808" s="1"/>
      <c r="KE808" s="1"/>
      <c r="KF808" s="1"/>
      <c r="KG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  <c r="JV809" s="1"/>
      <c r="JW809" s="1"/>
      <c r="JX809" s="1"/>
      <c r="JY809" s="1"/>
      <c r="JZ809" s="1"/>
      <c r="KA809" s="1"/>
      <c r="KB809" s="1"/>
      <c r="KC809" s="1"/>
      <c r="KD809" s="1"/>
      <c r="KE809" s="1"/>
      <c r="KF809" s="1"/>
      <c r="KG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  <c r="JV810" s="1"/>
      <c r="JW810" s="1"/>
      <c r="JX810" s="1"/>
      <c r="JY810" s="1"/>
      <c r="JZ810" s="1"/>
      <c r="KA810" s="1"/>
      <c r="KB810" s="1"/>
      <c r="KC810" s="1"/>
      <c r="KD810" s="1"/>
      <c r="KE810" s="1"/>
      <c r="KF810" s="1"/>
      <c r="KG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  <c r="JV811" s="1"/>
      <c r="JW811" s="1"/>
      <c r="JX811" s="1"/>
      <c r="JY811" s="1"/>
      <c r="JZ811" s="1"/>
      <c r="KA811" s="1"/>
      <c r="KB811" s="1"/>
      <c r="KC811" s="1"/>
      <c r="KD811" s="1"/>
      <c r="KE811" s="1"/>
      <c r="KF811" s="1"/>
      <c r="KG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  <c r="JV812" s="1"/>
      <c r="JW812" s="1"/>
      <c r="JX812" s="1"/>
      <c r="JY812" s="1"/>
      <c r="JZ812" s="1"/>
      <c r="KA812" s="1"/>
      <c r="KB812" s="1"/>
      <c r="KC812" s="1"/>
      <c r="KD812" s="1"/>
      <c r="KE812" s="1"/>
      <c r="KF812" s="1"/>
      <c r="KG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  <c r="JV813" s="1"/>
      <c r="JW813" s="1"/>
      <c r="JX813" s="1"/>
      <c r="JY813" s="1"/>
      <c r="JZ813" s="1"/>
      <c r="KA813" s="1"/>
      <c r="KB813" s="1"/>
      <c r="KC813" s="1"/>
      <c r="KD813" s="1"/>
      <c r="KE813" s="1"/>
      <c r="KF813" s="1"/>
      <c r="KG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  <c r="JV814" s="1"/>
      <c r="JW814" s="1"/>
      <c r="JX814" s="1"/>
      <c r="JY814" s="1"/>
      <c r="JZ814" s="1"/>
      <c r="KA814" s="1"/>
      <c r="KB814" s="1"/>
      <c r="KC814" s="1"/>
      <c r="KD814" s="1"/>
      <c r="KE814" s="1"/>
      <c r="KF814" s="1"/>
      <c r="KG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  <c r="JV815" s="1"/>
      <c r="JW815" s="1"/>
      <c r="JX815" s="1"/>
      <c r="JY815" s="1"/>
      <c r="JZ815" s="1"/>
      <c r="KA815" s="1"/>
      <c r="KB815" s="1"/>
      <c r="KC815" s="1"/>
      <c r="KD815" s="1"/>
      <c r="KE815" s="1"/>
      <c r="KF815" s="1"/>
      <c r="KG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  <c r="JV816" s="1"/>
      <c r="JW816" s="1"/>
      <c r="JX816" s="1"/>
      <c r="JY816" s="1"/>
      <c r="JZ816" s="1"/>
      <c r="KA816" s="1"/>
      <c r="KB816" s="1"/>
      <c r="KC816" s="1"/>
      <c r="KD816" s="1"/>
      <c r="KE816" s="1"/>
      <c r="KF816" s="1"/>
      <c r="KG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  <c r="JV817" s="1"/>
      <c r="JW817" s="1"/>
      <c r="JX817" s="1"/>
      <c r="JY817" s="1"/>
      <c r="JZ817" s="1"/>
      <c r="KA817" s="1"/>
      <c r="KB817" s="1"/>
      <c r="KC817" s="1"/>
      <c r="KD817" s="1"/>
      <c r="KE817" s="1"/>
      <c r="KF817" s="1"/>
      <c r="KG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  <c r="JV818" s="1"/>
      <c r="JW818" s="1"/>
      <c r="JX818" s="1"/>
      <c r="JY818" s="1"/>
      <c r="JZ818" s="1"/>
      <c r="KA818" s="1"/>
      <c r="KB818" s="1"/>
      <c r="KC818" s="1"/>
      <c r="KD818" s="1"/>
      <c r="KE818" s="1"/>
      <c r="KF818" s="1"/>
      <c r="KG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  <c r="JV819" s="1"/>
      <c r="JW819" s="1"/>
      <c r="JX819" s="1"/>
      <c r="JY819" s="1"/>
      <c r="JZ819" s="1"/>
      <c r="KA819" s="1"/>
      <c r="KB819" s="1"/>
      <c r="KC819" s="1"/>
      <c r="KD819" s="1"/>
      <c r="KE819" s="1"/>
      <c r="KF819" s="1"/>
      <c r="KG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  <c r="JV820" s="1"/>
      <c r="JW820" s="1"/>
      <c r="JX820" s="1"/>
      <c r="JY820" s="1"/>
      <c r="JZ820" s="1"/>
      <c r="KA820" s="1"/>
      <c r="KB820" s="1"/>
      <c r="KC820" s="1"/>
      <c r="KD820" s="1"/>
      <c r="KE820" s="1"/>
      <c r="KF820" s="1"/>
      <c r="KG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  <c r="JV821" s="1"/>
      <c r="JW821" s="1"/>
      <c r="JX821" s="1"/>
      <c r="JY821" s="1"/>
      <c r="JZ821" s="1"/>
      <c r="KA821" s="1"/>
      <c r="KB821" s="1"/>
      <c r="KC821" s="1"/>
      <c r="KD821" s="1"/>
      <c r="KE821" s="1"/>
      <c r="KF821" s="1"/>
      <c r="KG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  <c r="JV822" s="1"/>
      <c r="JW822" s="1"/>
      <c r="JX822" s="1"/>
      <c r="JY822" s="1"/>
      <c r="JZ822" s="1"/>
      <c r="KA822" s="1"/>
      <c r="KB822" s="1"/>
      <c r="KC822" s="1"/>
      <c r="KD822" s="1"/>
      <c r="KE822" s="1"/>
      <c r="KF822" s="1"/>
      <c r="KG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  <c r="JV823" s="1"/>
      <c r="JW823" s="1"/>
      <c r="JX823" s="1"/>
      <c r="JY823" s="1"/>
      <c r="JZ823" s="1"/>
      <c r="KA823" s="1"/>
      <c r="KB823" s="1"/>
      <c r="KC823" s="1"/>
      <c r="KD823" s="1"/>
      <c r="KE823" s="1"/>
      <c r="KF823" s="1"/>
      <c r="KG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  <c r="JV824" s="1"/>
      <c r="JW824" s="1"/>
      <c r="JX824" s="1"/>
      <c r="JY824" s="1"/>
      <c r="JZ824" s="1"/>
      <c r="KA824" s="1"/>
      <c r="KB824" s="1"/>
      <c r="KC824" s="1"/>
      <c r="KD824" s="1"/>
      <c r="KE824" s="1"/>
      <c r="KF824" s="1"/>
      <c r="KG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  <c r="JV825" s="1"/>
      <c r="JW825" s="1"/>
      <c r="JX825" s="1"/>
      <c r="JY825" s="1"/>
      <c r="JZ825" s="1"/>
      <c r="KA825" s="1"/>
      <c r="KB825" s="1"/>
      <c r="KC825" s="1"/>
      <c r="KD825" s="1"/>
      <c r="KE825" s="1"/>
      <c r="KF825" s="1"/>
      <c r="KG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  <c r="JV826" s="1"/>
      <c r="JW826" s="1"/>
      <c r="JX826" s="1"/>
      <c r="JY826" s="1"/>
      <c r="JZ826" s="1"/>
      <c r="KA826" s="1"/>
      <c r="KB826" s="1"/>
      <c r="KC826" s="1"/>
      <c r="KD826" s="1"/>
      <c r="KE826" s="1"/>
      <c r="KF826" s="1"/>
      <c r="KG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  <c r="JV827" s="1"/>
      <c r="JW827" s="1"/>
      <c r="JX827" s="1"/>
      <c r="JY827" s="1"/>
      <c r="JZ827" s="1"/>
      <c r="KA827" s="1"/>
      <c r="KB827" s="1"/>
      <c r="KC827" s="1"/>
      <c r="KD827" s="1"/>
      <c r="KE827" s="1"/>
      <c r="KF827" s="1"/>
      <c r="KG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  <c r="JV828" s="1"/>
      <c r="JW828" s="1"/>
      <c r="JX828" s="1"/>
      <c r="JY828" s="1"/>
      <c r="JZ828" s="1"/>
      <c r="KA828" s="1"/>
      <c r="KB828" s="1"/>
      <c r="KC828" s="1"/>
      <c r="KD828" s="1"/>
      <c r="KE828" s="1"/>
      <c r="KF828" s="1"/>
      <c r="KG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  <c r="JV829" s="1"/>
      <c r="JW829" s="1"/>
      <c r="JX829" s="1"/>
      <c r="JY829" s="1"/>
      <c r="JZ829" s="1"/>
      <c r="KA829" s="1"/>
      <c r="KB829" s="1"/>
      <c r="KC829" s="1"/>
      <c r="KD829" s="1"/>
      <c r="KE829" s="1"/>
      <c r="KF829" s="1"/>
      <c r="KG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  <c r="JV830" s="1"/>
      <c r="JW830" s="1"/>
      <c r="JX830" s="1"/>
      <c r="JY830" s="1"/>
      <c r="JZ830" s="1"/>
      <c r="KA830" s="1"/>
      <c r="KB830" s="1"/>
      <c r="KC830" s="1"/>
      <c r="KD830" s="1"/>
      <c r="KE830" s="1"/>
      <c r="KF830" s="1"/>
      <c r="KG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  <c r="JV831" s="1"/>
      <c r="JW831" s="1"/>
      <c r="JX831" s="1"/>
      <c r="JY831" s="1"/>
      <c r="JZ831" s="1"/>
      <c r="KA831" s="1"/>
      <c r="KB831" s="1"/>
      <c r="KC831" s="1"/>
      <c r="KD831" s="1"/>
      <c r="KE831" s="1"/>
      <c r="KF831" s="1"/>
      <c r="KG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  <c r="JV832" s="1"/>
      <c r="JW832" s="1"/>
      <c r="JX832" s="1"/>
      <c r="JY832" s="1"/>
      <c r="JZ832" s="1"/>
      <c r="KA832" s="1"/>
      <c r="KB832" s="1"/>
      <c r="KC832" s="1"/>
      <c r="KD832" s="1"/>
      <c r="KE832" s="1"/>
      <c r="KF832" s="1"/>
      <c r="KG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  <c r="JV833" s="1"/>
      <c r="JW833" s="1"/>
      <c r="JX833" s="1"/>
      <c r="JY833" s="1"/>
      <c r="JZ833" s="1"/>
      <c r="KA833" s="1"/>
      <c r="KB833" s="1"/>
      <c r="KC833" s="1"/>
      <c r="KD833" s="1"/>
      <c r="KE833" s="1"/>
      <c r="KF833" s="1"/>
      <c r="KG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  <c r="JV834" s="1"/>
      <c r="JW834" s="1"/>
      <c r="JX834" s="1"/>
      <c r="JY834" s="1"/>
      <c r="JZ834" s="1"/>
      <c r="KA834" s="1"/>
      <c r="KB834" s="1"/>
      <c r="KC834" s="1"/>
      <c r="KD834" s="1"/>
      <c r="KE834" s="1"/>
      <c r="KF834" s="1"/>
      <c r="KG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  <c r="JV835" s="1"/>
      <c r="JW835" s="1"/>
      <c r="JX835" s="1"/>
      <c r="JY835" s="1"/>
      <c r="JZ835" s="1"/>
      <c r="KA835" s="1"/>
      <c r="KB835" s="1"/>
      <c r="KC835" s="1"/>
      <c r="KD835" s="1"/>
      <c r="KE835" s="1"/>
      <c r="KF835" s="1"/>
      <c r="KG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  <c r="JV836" s="1"/>
      <c r="JW836" s="1"/>
      <c r="JX836" s="1"/>
      <c r="JY836" s="1"/>
      <c r="JZ836" s="1"/>
      <c r="KA836" s="1"/>
      <c r="KB836" s="1"/>
      <c r="KC836" s="1"/>
      <c r="KD836" s="1"/>
      <c r="KE836" s="1"/>
      <c r="KF836" s="1"/>
      <c r="KG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  <c r="JV837" s="1"/>
      <c r="JW837" s="1"/>
      <c r="JX837" s="1"/>
      <c r="JY837" s="1"/>
      <c r="JZ837" s="1"/>
      <c r="KA837" s="1"/>
      <c r="KB837" s="1"/>
      <c r="KC837" s="1"/>
      <c r="KD837" s="1"/>
      <c r="KE837" s="1"/>
      <c r="KF837" s="1"/>
      <c r="KG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  <c r="JV838" s="1"/>
      <c r="JW838" s="1"/>
      <c r="JX838" s="1"/>
      <c r="JY838" s="1"/>
      <c r="JZ838" s="1"/>
      <c r="KA838" s="1"/>
      <c r="KB838" s="1"/>
      <c r="KC838" s="1"/>
      <c r="KD838" s="1"/>
      <c r="KE838" s="1"/>
      <c r="KF838" s="1"/>
      <c r="KG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  <c r="JV839" s="1"/>
      <c r="JW839" s="1"/>
      <c r="JX839" s="1"/>
      <c r="JY839" s="1"/>
      <c r="JZ839" s="1"/>
      <c r="KA839" s="1"/>
      <c r="KB839" s="1"/>
      <c r="KC839" s="1"/>
      <c r="KD839" s="1"/>
      <c r="KE839" s="1"/>
      <c r="KF839" s="1"/>
      <c r="KG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  <c r="JV840" s="1"/>
      <c r="JW840" s="1"/>
      <c r="JX840" s="1"/>
      <c r="JY840" s="1"/>
      <c r="JZ840" s="1"/>
      <c r="KA840" s="1"/>
      <c r="KB840" s="1"/>
      <c r="KC840" s="1"/>
      <c r="KD840" s="1"/>
      <c r="KE840" s="1"/>
      <c r="KF840" s="1"/>
      <c r="KG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  <c r="JV841" s="1"/>
      <c r="JW841" s="1"/>
      <c r="JX841" s="1"/>
      <c r="JY841" s="1"/>
      <c r="JZ841" s="1"/>
      <c r="KA841" s="1"/>
      <c r="KB841" s="1"/>
      <c r="KC841" s="1"/>
      <c r="KD841" s="1"/>
      <c r="KE841" s="1"/>
      <c r="KF841" s="1"/>
      <c r="KG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  <c r="JV842" s="1"/>
      <c r="JW842" s="1"/>
      <c r="JX842" s="1"/>
      <c r="JY842" s="1"/>
      <c r="JZ842" s="1"/>
      <c r="KA842" s="1"/>
      <c r="KB842" s="1"/>
      <c r="KC842" s="1"/>
      <c r="KD842" s="1"/>
      <c r="KE842" s="1"/>
      <c r="KF842" s="1"/>
      <c r="KG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  <c r="JV843" s="1"/>
      <c r="JW843" s="1"/>
      <c r="JX843" s="1"/>
      <c r="JY843" s="1"/>
      <c r="JZ843" s="1"/>
      <c r="KA843" s="1"/>
      <c r="KB843" s="1"/>
      <c r="KC843" s="1"/>
      <c r="KD843" s="1"/>
      <c r="KE843" s="1"/>
      <c r="KF843" s="1"/>
      <c r="KG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  <c r="JV844" s="1"/>
      <c r="JW844" s="1"/>
      <c r="JX844" s="1"/>
      <c r="JY844" s="1"/>
      <c r="JZ844" s="1"/>
      <c r="KA844" s="1"/>
      <c r="KB844" s="1"/>
      <c r="KC844" s="1"/>
      <c r="KD844" s="1"/>
      <c r="KE844" s="1"/>
      <c r="KF844" s="1"/>
      <c r="KG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  <c r="JV845" s="1"/>
      <c r="JW845" s="1"/>
      <c r="JX845" s="1"/>
      <c r="JY845" s="1"/>
      <c r="JZ845" s="1"/>
      <c r="KA845" s="1"/>
      <c r="KB845" s="1"/>
      <c r="KC845" s="1"/>
      <c r="KD845" s="1"/>
      <c r="KE845" s="1"/>
      <c r="KF845" s="1"/>
      <c r="KG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  <c r="JV846" s="1"/>
      <c r="JW846" s="1"/>
      <c r="JX846" s="1"/>
      <c r="JY846" s="1"/>
      <c r="JZ846" s="1"/>
      <c r="KA846" s="1"/>
      <c r="KB846" s="1"/>
      <c r="KC846" s="1"/>
      <c r="KD846" s="1"/>
      <c r="KE846" s="1"/>
      <c r="KF846" s="1"/>
      <c r="KG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  <c r="JV847" s="1"/>
      <c r="JW847" s="1"/>
      <c r="JX847" s="1"/>
      <c r="JY847" s="1"/>
      <c r="JZ847" s="1"/>
      <c r="KA847" s="1"/>
      <c r="KB847" s="1"/>
      <c r="KC847" s="1"/>
      <c r="KD847" s="1"/>
      <c r="KE847" s="1"/>
      <c r="KF847" s="1"/>
      <c r="KG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  <c r="JV848" s="1"/>
      <c r="JW848" s="1"/>
      <c r="JX848" s="1"/>
      <c r="JY848" s="1"/>
      <c r="JZ848" s="1"/>
      <c r="KA848" s="1"/>
      <c r="KB848" s="1"/>
      <c r="KC848" s="1"/>
      <c r="KD848" s="1"/>
      <c r="KE848" s="1"/>
      <c r="KF848" s="1"/>
      <c r="KG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  <c r="JV849" s="1"/>
      <c r="JW849" s="1"/>
      <c r="JX849" s="1"/>
      <c r="JY849" s="1"/>
      <c r="JZ849" s="1"/>
      <c r="KA849" s="1"/>
      <c r="KB849" s="1"/>
      <c r="KC849" s="1"/>
      <c r="KD849" s="1"/>
      <c r="KE849" s="1"/>
      <c r="KF849" s="1"/>
      <c r="KG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  <c r="JV850" s="1"/>
      <c r="JW850" s="1"/>
      <c r="JX850" s="1"/>
      <c r="JY850" s="1"/>
      <c r="JZ850" s="1"/>
      <c r="KA850" s="1"/>
      <c r="KB850" s="1"/>
      <c r="KC850" s="1"/>
      <c r="KD850" s="1"/>
      <c r="KE850" s="1"/>
      <c r="KF850" s="1"/>
      <c r="KG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  <c r="JV851" s="1"/>
      <c r="JW851" s="1"/>
      <c r="JX851" s="1"/>
      <c r="JY851" s="1"/>
      <c r="JZ851" s="1"/>
      <c r="KA851" s="1"/>
      <c r="KB851" s="1"/>
      <c r="KC851" s="1"/>
      <c r="KD851" s="1"/>
      <c r="KE851" s="1"/>
      <c r="KF851" s="1"/>
      <c r="KG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  <c r="JV852" s="1"/>
      <c r="JW852" s="1"/>
      <c r="JX852" s="1"/>
      <c r="JY852" s="1"/>
      <c r="JZ852" s="1"/>
      <c r="KA852" s="1"/>
      <c r="KB852" s="1"/>
      <c r="KC852" s="1"/>
      <c r="KD852" s="1"/>
      <c r="KE852" s="1"/>
      <c r="KF852" s="1"/>
      <c r="KG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  <c r="JV853" s="1"/>
      <c r="JW853" s="1"/>
      <c r="JX853" s="1"/>
      <c r="JY853" s="1"/>
      <c r="JZ853" s="1"/>
      <c r="KA853" s="1"/>
      <c r="KB853" s="1"/>
      <c r="KC853" s="1"/>
      <c r="KD853" s="1"/>
      <c r="KE853" s="1"/>
      <c r="KF853" s="1"/>
      <c r="KG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  <c r="JV854" s="1"/>
      <c r="JW854" s="1"/>
      <c r="JX854" s="1"/>
      <c r="JY854" s="1"/>
      <c r="JZ854" s="1"/>
      <c r="KA854" s="1"/>
      <c r="KB854" s="1"/>
      <c r="KC854" s="1"/>
      <c r="KD854" s="1"/>
      <c r="KE854" s="1"/>
      <c r="KF854" s="1"/>
      <c r="KG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  <c r="JV855" s="1"/>
      <c r="JW855" s="1"/>
      <c r="JX855" s="1"/>
      <c r="JY855" s="1"/>
      <c r="JZ855" s="1"/>
      <c r="KA855" s="1"/>
      <c r="KB855" s="1"/>
      <c r="KC855" s="1"/>
      <c r="KD855" s="1"/>
      <c r="KE855" s="1"/>
      <c r="KF855" s="1"/>
      <c r="KG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  <c r="JV856" s="1"/>
      <c r="JW856" s="1"/>
      <c r="JX856" s="1"/>
      <c r="JY856" s="1"/>
      <c r="JZ856" s="1"/>
      <c r="KA856" s="1"/>
      <c r="KB856" s="1"/>
      <c r="KC856" s="1"/>
      <c r="KD856" s="1"/>
      <c r="KE856" s="1"/>
      <c r="KF856" s="1"/>
      <c r="KG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  <c r="JV857" s="1"/>
      <c r="JW857" s="1"/>
      <c r="JX857" s="1"/>
      <c r="JY857" s="1"/>
      <c r="JZ857" s="1"/>
      <c r="KA857" s="1"/>
      <c r="KB857" s="1"/>
      <c r="KC857" s="1"/>
      <c r="KD857" s="1"/>
      <c r="KE857" s="1"/>
      <c r="KF857" s="1"/>
      <c r="KG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  <c r="JV858" s="1"/>
      <c r="JW858" s="1"/>
      <c r="JX858" s="1"/>
      <c r="JY858" s="1"/>
      <c r="JZ858" s="1"/>
      <c r="KA858" s="1"/>
      <c r="KB858" s="1"/>
      <c r="KC858" s="1"/>
      <c r="KD858" s="1"/>
      <c r="KE858" s="1"/>
      <c r="KF858" s="1"/>
      <c r="KG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  <c r="JV859" s="1"/>
      <c r="JW859" s="1"/>
      <c r="JX859" s="1"/>
      <c r="JY859" s="1"/>
      <c r="JZ859" s="1"/>
      <c r="KA859" s="1"/>
      <c r="KB859" s="1"/>
      <c r="KC859" s="1"/>
      <c r="KD859" s="1"/>
      <c r="KE859" s="1"/>
      <c r="KF859" s="1"/>
      <c r="KG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  <c r="JV860" s="1"/>
      <c r="JW860" s="1"/>
      <c r="JX860" s="1"/>
      <c r="JY860" s="1"/>
      <c r="JZ860" s="1"/>
      <c r="KA860" s="1"/>
      <c r="KB860" s="1"/>
      <c r="KC860" s="1"/>
      <c r="KD860" s="1"/>
      <c r="KE860" s="1"/>
      <c r="KF860" s="1"/>
      <c r="KG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  <c r="JV861" s="1"/>
      <c r="JW861" s="1"/>
      <c r="JX861" s="1"/>
      <c r="JY861" s="1"/>
      <c r="JZ861" s="1"/>
      <c r="KA861" s="1"/>
      <c r="KB861" s="1"/>
      <c r="KC861" s="1"/>
      <c r="KD861" s="1"/>
      <c r="KE861" s="1"/>
      <c r="KF861" s="1"/>
      <c r="KG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  <c r="JV862" s="1"/>
      <c r="JW862" s="1"/>
      <c r="JX862" s="1"/>
      <c r="JY862" s="1"/>
      <c r="JZ862" s="1"/>
      <c r="KA862" s="1"/>
      <c r="KB862" s="1"/>
      <c r="KC862" s="1"/>
      <c r="KD862" s="1"/>
      <c r="KE862" s="1"/>
      <c r="KF862" s="1"/>
      <c r="KG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  <c r="JV863" s="1"/>
      <c r="JW863" s="1"/>
      <c r="JX863" s="1"/>
      <c r="JY863" s="1"/>
      <c r="JZ863" s="1"/>
      <c r="KA863" s="1"/>
      <c r="KB863" s="1"/>
      <c r="KC863" s="1"/>
      <c r="KD863" s="1"/>
      <c r="KE863" s="1"/>
      <c r="KF863" s="1"/>
      <c r="KG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  <c r="JV864" s="1"/>
      <c r="JW864" s="1"/>
      <c r="JX864" s="1"/>
      <c r="JY864" s="1"/>
      <c r="JZ864" s="1"/>
      <c r="KA864" s="1"/>
      <c r="KB864" s="1"/>
      <c r="KC864" s="1"/>
      <c r="KD864" s="1"/>
      <c r="KE864" s="1"/>
      <c r="KF864" s="1"/>
      <c r="KG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  <c r="JV865" s="1"/>
      <c r="JW865" s="1"/>
      <c r="JX865" s="1"/>
      <c r="JY865" s="1"/>
      <c r="JZ865" s="1"/>
      <c r="KA865" s="1"/>
      <c r="KB865" s="1"/>
      <c r="KC865" s="1"/>
      <c r="KD865" s="1"/>
      <c r="KE865" s="1"/>
      <c r="KF865" s="1"/>
      <c r="KG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  <c r="JV866" s="1"/>
      <c r="JW866" s="1"/>
      <c r="JX866" s="1"/>
      <c r="JY866" s="1"/>
      <c r="JZ866" s="1"/>
      <c r="KA866" s="1"/>
      <c r="KB866" s="1"/>
      <c r="KC866" s="1"/>
      <c r="KD866" s="1"/>
      <c r="KE866" s="1"/>
      <c r="KF866" s="1"/>
      <c r="KG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  <c r="JV867" s="1"/>
      <c r="JW867" s="1"/>
      <c r="JX867" s="1"/>
      <c r="JY867" s="1"/>
      <c r="JZ867" s="1"/>
      <c r="KA867" s="1"/>
      <c r="KB867" s="1"/>
      <c r="KC867" s="1"/>
      <c r="KD867" s="1"/>
      <c r="KE867" s="1"/>
      <c r="KF867" s="1"/>
      <c r="KG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  <c r="JV868" s="1"/>
      <c r="JW868" s="1"/>
      <c r="JX868" s="1"/>
      <c r="JY868" s="1"/>
      <c r="JZ868" s="1"/>
      <c r="KA868" s="1"/>
      <c r="KB868" s="1"/>
      <c r="KC868" s="1"/>
      <c r="KD868" s="1"/>
      <c r="KE868" s="1"/>
      <c r="KF868" s="1"/>
      <c r="KG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  <c r="JV869" s="1"/>
      <c r="JW869" s="1"/>
      <c r="JX869" s="1"/>
      <c r="JY869" s="1"/>
      <c r="JZ869" s="1"/>
      <c r="KA869" s="1"/>
      <c r="KB869" s="1"/>
      <c r="KC869" s="1"/>
      <c r="KD869" s="1"/>
      <c r="KE869" s="1"/>
      <c r="KF869" s="1"/>
      <c r="KG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  <c r="JV870" s="1"/>
      <c r="JW870" s="1"/>
      <c r="JX870" s="1"/>
      <c r="JY870" s="1"/>
      <c r="JZ870" s="1"/>
      <c r="KA870" s="1"/>
      <c r="KB870" s="1"/>
      <c r="KC870" s="1"/>
      <c r="KD870" s="1"/>
      <c r="KE870" s="1"/>
      <c r="KF870" s="1"/>
      <c r="KG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  <c r="JV871" s="1"/>
      <c r="JW871" s="1"/>
      <c r="JX871" s="1"/>
      <c r="JY871" s="1"/>
      <c r="JZ871" s="1"/>
      <c r="KA871" s="1"/>
      <c r="KB871" s="1"/>
      <c r="KC871" s="1"/>
      <c r="KD871" s="1"/>
      <c r="KE871" s="1"/>
      <c r="KF871" s="1"/>
      <c r="KG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  <c r="JV872" s="1"/>
      <c r="JW872" s="1"/>
      <c r="JX872" s="1"/>
      <c r="JY872" s="1"/>
      <c r="JZ872" s="1"/>
      <c r="KA872" s="1"/>
      <c r="KB872" s="1"/>
      <c r="KC872" s="1"/>
      <c r="KD872" s="1"/>
      <c r="KE872" s="1"/>
      <c r="KF872" s="1"/>
      <c r="KG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  <c r="JV873" s="1"/>
      <c r="JW873" s="1"/>
      <c r="JX873" s="1"/>
      <c r="JY873" s="1"/>
      <c r="JZ873" s="1"/>
      <c r="KA873" s="1"/>
      <c r="KB873" s="1"/>
      <c r="KC873" s="1"/>
      <c r="KD873" s="1"/>
      <c r="KE873" s="1"/>
      <c r="KF873" s="1"/>
      <c r="KG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  <c r="JV874" s="1"/>
      <c r="JW874" s="1"/>
      <c r="JX874" s="1"/>
      <c r="JY874" s="1"/>
      <c r="JZ874" s="1"/>
      <c r="KA874" s="1"/>
      <c r="KB874" s="1"/>
      <c r="KC874" s="1"/>
      <c r="KD874" s="1"/>
      <c r="KE874" s="1"/>
      <c r="KF874" s="1"/>
      <c r="KG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  <c r="JV875" s="1"/>
      <c r="JW875" s="1"/>
      <c r="JX875" s="1"/>
      <c r="JY875" s="1"/>
      <c r="JZ875" s="1"/>
      <c r="KA875" s="1"/>
      <c r="KB875" s="1"/>
      <c r="KC875" s="1"/>
      <c r="KD875" s="1"/>
      <c r="KE875" s="1"/>
      <c r="KF875" s="1"/>
      <c r="KG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  <c r="JV876" s="1"/>
      <c r="JW876" s="1"/>
      <c r="JX876" s="1"/>
      <c r="JY876" s="1"/>
      <c r="JZ876" s="1"/>
      <c r="KA876" s="1"/>
      <c r="KB876" s="1"/>
      <c r="KC876" s="1"/>
      <c r="KD876" s="1"/>
      <c r="KE876" s="1"/>
      <c r="KF876" s="1"/>
      <c r="KG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  <c r="JV877" s="1"/>
      <c r="JW877" s="1"/>
      <c r="JX877" s="1"/>
      <c r="JY877" s="1"/>
      <c r="JZ877" s="1"/>
      <c r="KA877" s="1"/>
      <c r="KB877" s="1"/>
      <c r="KC877" s="1"/>
      <c r="KD877" s="1"/>
      <c r="KE877" s="1"/>
      <c r="KF877" s="1"/>
      <c r="KG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  <c r="JV878" s="1"/>
      <c r="JW878" s="1"/>
      <c r="JX878" s="1"/>
      <c r="JY878" s="1"/>
      <c r="JZ878" s="1"/>
      <c r="KA878" s="1"/>
      <c r="KB878" s="1"/>
      <c r="KC878" s="1"/>
      <c r="KD878" s="1"/>
      <c r="KE878" s="1"/>
      <c r="KF878" s="1"/>
      <c r="KG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  <c r="JV879" s="1"/>
      <c r="JW879" s="1"/>
      <c r="JX879" s="1"/>
      <c r="JY879" s="1"/>
      <c r="JZ879" s="1"/>
      <c r="KA879" s="1"/>
      <c r="KB879" s="1"/>
      <c r="KC879" s="1"/>
      <c r="KD879" s="1"/>
      <c r="KE879" s="1"/>
      <c r="KF879" s="1"/>
      <c r="KG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  <c r="JV880" s="1"/>
      <c r="JW880" s="1"/>
      <c r="JX880" s="1"/>
      <c r="JY880" s="1"/>
      <c r="JZ880" s="1"/>
      <c r="KA880" s="1"/>
      <c r="KB880" s="1"/>
      <c r="KC880" s="1"/>
      <c r="KD880" s="1"/>
      <c r="KE880" s="1"/>
      <c r="KF880" s="1"/>
      <c r="KG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  <c r="JV881" s="1"/>
      <c r="JW881" s="1"/>
      <c r="JX881" s="1"/>
      <c r="JY881" s="1"/>
      <c r="JZ881" s="1"/>
      <c r="KA881" s="1"/>
      <c r="KB881" s="1"/>
      <c r="KC881" s="1"/>
      <c r="KD881" s="1"/>
      <c r="KE881" s="1"/>
      <c r="KF881" s="1"/>
      <c r="KG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  <c r="JV882" s="1"/>
      <c r="JW882" s="1"/>
      <c r="JX882" s="1"/>
      <c r="JY882" s="1"/>
      <c r="JZ882" s="1"/>
      <c r="KA882" s="1"/>
      <c r="KB882" s="1"/>
      <c r="KC882" s="1"/>
      <c r="KD882" s="1"/>
      <c r="KE882" s="1"/>
      <c r="KF882" s="1"/>
      <c r="KG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  <c r="JV883" s="1"/>
      <c r="JW883" s="1"/>
      <c r="JX883" s="1"/>
      <c r="JY883" s="1"/>
      <c r="JZ883" s="1"/>
      <c r="KA883" s="1"/>
      <c r="KB883" s="1"/>
      <c r="KC883" s="1"/>
      <c r="KD883" s="1"/>
      <c r="KE883" s="1"/>
      <c r="KF883" s="1"/>
      <c r="KG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  <c r="JV884" s="1"/>
      <c r="JW884" s="1"/>
      <c r="JX884" s="1"/>
      <c r="JY884" s="1"/>
      <c r="JZ884" s="1"/>
      <c r="KA884" s="1"/>
      <c r="KB884" s="1"/>
      <c r="KC884" s="1"/>
      <c r="KD884" s="1"/>
      <c r="KE884" s="1"/>
      <c r="KF884" s="1"/>
      <c r="KG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  <c r="JV885" s="1"/>
      <c r="JW885" s="1"/>
      <c r="JX885" s="1"/>
      <c r="JY885" s="1"/>
      <c r="JZ885" s="1"/>
      <c r="KA885" s="1"/>
      <c r="KB885" s="1"/>
      <c r="KC885" s="1"/>
      <c r="KD885" s="1"/>
      <c r="KE885" s="1"/>
      <c r="KF885" s="1"/>
      <c r="KG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  <c r="JV886" s="1"/>
      <c r="JW886" s="1"/>
      <c r="JX886" s="1"/>
      <c r="JY886" s="1"/>
      <c r="JZ886" s="1"/>
      <c r="KA886" s="1"/>
      <c r="KB886" s="1"/>
      <c r="KC886" s="1"/>
      <c r="KD886" s="1"/>
      <c r="KE886" s="1"/>
      <c r="KF886" s="1"/>
      <c r="KG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  <c r="JV887" s="1"/>
      <c r="JW887" s="1"/>
      <c r="JX887" s="1"/>
      <c r="JY887" s="1"/>
      <c r="JZ887" s="1"/>
      <c r="KA887" s="1"/>
      <c r="KB887" s="1"/>
      <c r="KC887" s="1"/>
      <c r="KD887" s="1"/>
      <c r="KE887" s="1"/>
      <c r="KF887" s="1"/>
      <c r="KG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  <c r="JV888" s="1"/>
      <c r="JW888" s="1"/>
      <c r="JX888" s="1"/>
      <c r="JY888" s="1"/>
      <c r="JZ888" s="1"/>
      <c r="KA888" s="1"/>
      <c r="KB888" s="1"/>
      <c r="KC888" s="1"/>
      <c r="KD888" s="1"/>
      <c r="KE888" s="1"/>
      <c r="KF888" s="1"/>
      <c r="KG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  <c r="JV889" s="1"/>
      <c r="JW889" s="1"/>
      <c r="JX889" s="1"/>
      <c r="JY889" s="1"/>
      <c r="JZ889" s="1"/>
      <c r="KA889" s="1"/>
      <c r="KB889" s="1"/>
      <c r="KC889" s="1"/>
      <c r="KD889" s="1"/>
      <c r="KE889" s="1"/>
      <c r="KF889" s="1"/>
      <c r="KG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  <c r="JV890" s="1"/>
      <c r="JW890" s="1"/>
      <c r="JX890" s="1"/>
      <c r="JY890" s="1"/>
      <c r="JZ890" s="1"/>
      <c r="KA890" s="1"/>
      <c r="KB890" s="1"/>
      <c r="KC890" s="1"/>
      <c r="KD890" s="1"/>
      <c r="KE890" s="1"/>
      <c r="KF890" s="1"/>
      <c r="KG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  <c r="JV891" s="1"/>
      <c r="JW891" s="1"/>
      <c r="JX891" s="1"/>
      <c r="JY891" s="1"/>
      <c r="JZ891" s="1"/>
      <c r="KA891" s="1"/>
      <c r="KB891" s="1"/>
      <c r="KC891" s="1"/>
      <c r="KD891" s="1"/>
      <c r="KE891" s="1"/>
      <c r="KF891" s="1"/>
      <c r="KG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  <c r="JV892" s="1"/>
      <c r="JW892" s="1"/>
      <c r="JX892" s="1"/>
      <c r="JY892" s="1"/>
      <c r="JZ892" s="1"/>
      <c r="KA892" s="1"/>
      <c r="KB892" s="1"/>
      <c r="KC892" s="1"/>
      <c r="KD892" s="1"/>
      <c r="KE892" s="1"/>
      <c r="KF892" s="1"/>
      <c r="KG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  <c r="JV893" s="1"/>
      <c r="JW893" s="1"/>
      <c r="JX893" s="1"/>
      <c r="JY893" s="1"/>
      <c r="JZ893" s="1"/>
      <c r="KA893" s="1"/>
      <c r="KB893" s="1"/>
      <c r="KC893" s="1"/>
      <c r="KD893" s="1"/>
      <c r="KE893" s="1"/>
      <c r="KF893" s="1"/>
      <c r="KG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  <c r="JV894" s="1"/>
      <c r="JW894" s="1"/>
      <c r="JX894" s="1"/>
      <c r="JY894" s="1"/>
      <c r="JZ894" s="1"/>
      <c r="KA894" s="1"/>
      <c r="KB894" s="1"/>
      <c r="KC894" s="1"/>
      <c r="KD894" s="1"/>
      <c r="KE894" s="1"/>
      <c r="KF894" s="1"/>
      <c r="KG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  <c r="JV895" s="1"/>
      <c r="JW895" s="1"/>
      <c r="JX895" s="1"/>
      <c r="JY895" s="1"/>
      <c r="JZ895" s="1"/>
      <c r="KA895" s="1"/>
      <c r="KB895" s="1"/>
      <c r="KC895" s="1"/>
      <c r="KD895" s="1"/>
      <c r="KE895" s="1"/>
      <c r="KF895" s="1"/>
      <c r="KG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  <c r="JV896" s="1"/>
      <c r="JW896" s="1"/>
      <c r="JX896" s="1"/>
      <c r="JY896" s="1"/>
      <c r="JZ896" s="1"/>
      <c r="KA896" s="1"/>
      <c r="KB896" s="1"/>
      <c r="KC896" s="1"/>
      <c r="KD896" s="1"/>
      <c r="KE896" s="1"/>
      <c r="KF896" s="1"/>
      <c r="KG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  <c r="JV897" s="1"/>
      <c r="JW897" s="1"/>
      <c r="JX897" s="1"/>
      <c r="JY897" s="1"/>
      <c r="JZ897" s="1"/>
      <c r="KA897" s="1"/>
      <c r="KB897" s="1"/>
      <c r="KC897" s="1"/>
      <c r="KD897" s="1"/>
      <c r="KE897" s="1"/>
      <c r="KF897" s="1"/>
      <c r="KG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  <c r="JV898" s="1"/>
      <c r="JW898" s="1"/>
      <c r="JX898" s="1"/>
      <c r="JY898" s="1"/>
      <c r="JZ898" s="1"/>
      <c r="KA898" s="1"/>
      <c r="KB898" s="1"/>
      <c r="KC898" s="1"/>
      <c r="KD898" s="1"/>
      <c r="KE898" s="1"/>
      <c r="KF898" s="1"/>
      <c r="KG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  <c r="JV899" s="1"/>
      <c r="JW899" s="1"/>
      <c r="JX899" s="1"/>
      <c r="JY899" s="1"/>
      <c r="JZ899" s="1"/>
      <c r="KA899" s="1"/>
      <c r="KB899" s="1"/>
      <c r="KC899" s="1"/>
      <c r="KD899" s="1"/>
      <c r="KE899" s="1"/>
      <c r="KF899" s="1"/>
      <c r="KG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  <c r="JV900" s="1"/>
      <c r="JW900" s="1"/>
      <c r="JX900" s="1"/>
      <c r="JY900" s="1"/>
      <c r="JZ900" s="1"/>
      <c r="KA900" s="1"/>
      <c r="KB900" s="1"/>
      <c r="KC900" s="1"/>
      <c r="KD900" s="1"/>
      <c r="KE900" s="1"/>
      <c r="KF900" s="1"/>
      <c r="KG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  <c r="JV901" s="1"/>
      <c r="JW901" s="1"/>
      <c r="JX901" s="1"/>
      <c r="JY901" s="1"/>
      <c r="JZ901" s="1"/>
      <c r="KA901" s="1"/>
      <c r="KB901" s="1"/>
      <c r="KC901" s="1"/>
      <c r="KD901" s="1"/>
      <c r="KE901" s="1"/>
      <c r="KF901" s="1"/>
      <c r="KG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  <c r="JV902" s="1"/>
      <c r="JW902" s="1"/>
      <c r="JX902" s="1"/>
      <c r="JY902" s="1"/>
      <c r="JZ902" s="1"/>
      <c r="KA902" s="1"/>
      <c r="KB902" s="1"/>
      <c r="KC902" s="1"/>
      <c r="KD902" s="1"/>
      <c r="KE902" s="1"/>
      <c r="KF902" s="1"/>
      <c r="KG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  <c r="JV903" s="1"/>
      <c r="JW903" s="1"/>
      <c r="JX903" s="1"/>
      <c r="JY903" s="1"/>
      <c r="JZ903" s="1"/>
      <c r="KA903" s="1"/>
      <c r="KB903" s="1"/>
      <c r="KC903" s="1"/>
      <c r="KD903" s="1"/>
      <c r="KE903" s="1"/>
      <c r="KF903" s="1"/>
      <c r="KG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  <c r="JV904" s="1"/>
      <c r="JW904" s="1"/>
      <c r="JX904" s="1"/>
      <c r="JY904" s="1"/>
      <c r="JZ904" s="1"/>
      <c r="KA904" s="1"/>
      <c r="KB904" s="1"/>
      <c r="KC904" s="1"/>
      <c r="KD904" s="1"/>
      <c r="KE904" s="1"/>
      <c r="KF904" s="1"/>
      <c r="KG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  <c r="JV905" s="1"/>
      <c r="JW905" s="1"/>
      <c r="JX905" s="1"/>
      <c r="JY905" s="1"/>
      <c r="JZ905" s="1"/>
      <c r="KA905" s="1"/>
      <c r="KB905" s="1"/>
      <c r="KC905" s="1"/>
      <c r="KD905" s="1"/>
      <c r="KE905" s="1"/>
      <c r="KF905" s="1"/>
      <c r="KG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  <c r="JV906" s="1"/>
      <c r="JW906" s="1"/>
      <c r="JX906" s="1"/>
      <c r="JY906" s="1"/>
      <c r="JZ906" s="1"/>
      <c r="KA906" s="1"/>
      <c r="KB906" s="1"/>
      <c r="KC906" s="1"/>
      <c r="KD906" s="1"/>
      <c r="KE906" s="1"/>
      <c r="KF906" s="1"/>
      <c r="KG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  <c r="JV907" s="1"/>
      <c r="JW907" s="1"/>
      <c r="JX907" s="1"/>
      <c r="JY907" s="1"/>
      <c r="JZ907" s="1"/>
      <c r="KA907" s="1"/>
      <c r="KB907" s="1"/>
      <c r="KC907" s="1"/>
      <c r="KD907" s="1"/>
      <c r="KE907" s="1"/>
      <c r="KF907" s="1"/>
      <c r="KG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  <c r="JV908" s="1"/>
      <c r="JW908" s="1"/>
      <c r="JX908" s="1"/>
      <c r="JY908" s="1"/>
      <c r="JZ908" s="1"/>
      <c r="KA908" s="1"/>
      <c r="KB908" s="1"/>
      <c r="KC908" s="1"/>
      <c r="KD908" s="1"/>
      <c r="KE908" s="1"/>
      <c r="KF908" s="1"/>
      <c r="KG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  <c r="JV909" s="1"/>
      <c r="JW909" s="1"/>
      <c r="JX909" s="1"/>
      <c r="JY909" s="1"/>
      <c r="JZ909" s="1"/>
      <c r="KA909" s="1"/>
      <c r="KB909" s="1"/>
      <c r="KC909" s="1"/>
      <c r="KD909" s="1"/>
      <c r="KE909" s="1"/>
      <c r="KF909" s="1"/>
      <c r="KG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  <c r="JV910" s="1"/>
      <c r="JW910" s="1"/>
      <c r="JX910" s="1"/>
      <c r="JY910" s="1"/>
      <c r="JZ910" s="1"/>
      <c r="KA910" s="1"/>
      <c r="KB910" s="1"/>
      <c r="KC910" s="1"/>
      <c r="KD910" s="1"/>
      <c r="KE910" s="1"/>
      <c r="KF910" s="1"/>
      <c r="KG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  <c r="JV911" s="1"/>
      <c r="JW911" s="1"/>
      <c r="JX911" s="1"/>
      <c r="JY911" s="1"/>
      <c r="JZ911" s="1"/>
      <c r="KA911" s="1"/>
      <c r="KB911" s="1"/>
      <c r="KC911" s="1"/>
      <c r="KD911" s="1"/>
      <c r="KE911" s="1"/>
      <c r="KF911" s="1"/>
      <c r="KG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  <c r="JV912" s="1"/>
      <c r="JW912" s="1"/>
      <c r="JX912" s="1"/>
      <c r="JY912" s="1"/>
      <c r="JZ912" s="1"/>
      <c r="KA912" s="1"/>
      <c r="KB912" s="1"/>
      <c r="KC912" s="1"/>
      <c r="KD912" s="1"/>
      <c r="KE912" s="1"/>
      <c r="KF912" s="1"/>
      <c r="KG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  <c r="JV913" s="1"/>
      <c r="JW913" s="1"/>
      <c r="JX913" s="1"/>
      <c r="JY913" s="1"/>
      <c r="JZ913" s="1"/>
      <c r="KA913" s="1"/>
      <c r="KB913" s="1"/>
      <c r="KC913" s="1"/>
      <c r="KD913" s="1"/>
      <c r="KE913" s="1"/>
      <c r="KF913" s="1"/>
      <c r="KG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  <c r="JV914" s="1"/>
      <c r="JW914" s="1"/>
      <c r="JX914" s="1"/>
      <c r="JY914" s="1"/>
      <c r="JZ914" s="1"/>
      <c r="KA914" s="1"/>
      <c r="KB914" s="1"/>
      <c r="KC914" s="1"/>
      <c r="KD914" s="1"/>
      <c r="KE914" s="1"/>
      <c r="KF914" s="1"/>
      <c r="KG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  <c r="JV915" s="1"/>
      <c r="JW915" s="1"/>
      <c r="JX915" s="1"/>
      <c r="JY915" s="1"/>
      <c r="JZ915" s="1"/>
      <c r="KA915" s="1"/>
      <c r="KB915" s="1"/>
      <c r="KC915" s="1"/>
      <c r="KD915" s="1"/>
      <c r="KE915" s="1"/>
      <c r="KF915" s="1"/>
      <c r="KG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  <c r="JV916" s="1"/>
      <c r="JW916" s="1"/>
      <c r="JX916" s="1"/>
      <c r="JY916" s="1"/>
      <c r="JZ916" s="1"/>
      <c r="KA916" s="1"/>
      <c r="KB916" s="1"/>
      <c r="KC916" s="1"/>
      <c r="KD916" s="1"/>
      <c r="KE916" s="1"/>
      <c r="KF916" s="1"/>
      <c r="KG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  <c r="JV917" s="1"/>
      <c r="JW917" s="1"/>
      <c r="JX917" s="1"/>
      <c r="JY917" s="1"/>
      <c r="JZ917" s="1"/>
      <c r="KA917" s="1"/>
      <c r="KB917" s="1"/>
      <c r="KC917" s="1"/>
      <c r="KD917" s="1"/>
      <c r="KE917" s="1"/>
      <c r="KF917" s="1"/>
      <c r="KG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  <c r="JV918" s="1"/>
      <c r="JW918" s="1"/>
      <c r="JX918" s="1"/>
      <c r="JY918" s="1"/>
      <c r="JZ918" s="1"/>
      <c r="KA918" s="1"/>
      <c r="KB918" s="1"/>
      <c r="KC918" s="1"/>
      <c r="KD918" s="1"/>
      <c r="KE918" s="1"/>
      <c r="KF918" s="1"/>
      <c r="KG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  <c r="JV919" s="1"/>
      <c r="JW919" s="1"/>
      <c r="JX919" s="1"/>
      <c r="JY919" s="1"/>
      <c r="JZ919" s="1"/>
      <c r="KA919" s="1"/>
      <c r="KB919" s="1"/>
      <c r="KC919" s="1"/>
      <c r="KD919" s="1"/>
      <c r="KE919" s="1"/>
      <c r="KF919" s="1"/>
      <c r="KG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  <c r="JV920" s="1"/>
      <c r="JW920" s="1"/>
      <c r="JX920" s="1"/>
      <c r="JY920" s="1"/>
      <c r="JZ920" s="1"/>
      <c r="KA920" s="1"/>
      <c r="KB920" s="1"/>
      <c r="KC920" s="1"/>
      <c r="KD920" s="1"/>
      <c r="KE920" s="1"/>
      <c r="KF920" s="1"/>
      <c r="KG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  <c r="JV921" s="1"/>
      <c r="JW921" s="1"/>
      <c r="JX921" s="1"/>
      <c r="JY921" s="1"/>
      <c r="JZ921" s="1"/>
      <c r="KA921" s="1"/>
      <c r="KB921" s="1"/>
      <c r="KC921" s="1"/>
      <c r="KD921" s="1"/>
      <c r="KE921" s="1"/>
      <c r="KF921" s="1"/>
      <c r="KG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  <c r="JV922" s="1"/>
      <c r="JW922" s="1"/>
      <c r="JX922" s="1"/>
      <c r="JY922" s="1"/>
      <c r="JZ922" s="1"/>
      <c r="KA922" s="1"/>
      <c r="KB922" s="1"/>
      <c r="KC922" s="1"/>
      <c r="KD922" s="1"/>
      <c r="KE922" s="1"/>
      <c r="KF922" s="1"/>
      <c r="KG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  <c r="JV923" s="1"/>
      <c r="JW923" s="1"/>
      <c r="JX923" s="1"/>
      <c r="JY923" s="1"/>
      <c r="JZ923" s="1"/>
      <c r="KA923" s="1"/>
      <c r="KB923" s="1"/>
      <c r="KC923" s="1"/>
      <c r="KD923" s="1"/>
      <c r="KE923" s="1"/>
      <c r="KF923" s="1"/>
      <c r="KG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  <c r="JV924" s="1"/>
      <c r="JW924" s="1"/>
      <c r="JX924" s="1"/>
      <c r="JY924" s="1"/>
      <c r="JZ924" s="1"/>
      <c r="KA924" s="1"/>
      <c r="KB924" s="1"/>
      <c r="KC924" s="1"/>
      <c r="KD924" s="1"/>
      <c r="KE924" s="1"/>
      <c r="KF924" s="1"/>
      <c r="KG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  <c r="JV925" s="1"/>
      <c r="JW925" s="1"/>
      <c r="JX925" s="1"/>
      <c r="JY925" s="1"/>
      <c r="JZ925" s="1"/>
      <c r="KA925" s="1"/>
      <c r="KB925" s="1"/>
      <c r="KC925" s="1"/>
      <c r="KD925" s="1"/>
      <c r="KE925" s="1"/>
      <c r="KF925" s="1"/>
      <c r="KG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  <c r="JV926" s="1"/>
      <c r="JW926" s="1"/>
      <c r="JX926" s="1"/>
      <c r="JY926" s="1"/>
      <c r="JZ926" s="1"/>
      <c r="KA926" s="1"/>
      <c r="KB926" s="1"/>
      <c r="KC926" s="1"/>
      <c r="KD926" s="1"/>
      <c r="KE926" s="1"/>
      <c r="KF926" s="1"/>
      <c r="KG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  <c r="JV927" s="1"/>
      <c r="JW927" s="1"/>
      <c r="JX927" s="1"/>
      <c r="JY927" s="1"/>
      <c r="JZ927" s="1"/>
      <c r="KA927" s="1"/>
      <c r="KB927" s="1"/>
      <c r="KC927" s="1"/>
      <c r="KD927" s="1"/>
      <c r="KE927" s="1"/>
      <c r="KF927" s="1"/>
      <c r="KG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  <c r="JV928" s="1"/>
      <c r="JW928" s="1"/>
      <c r="JX928" s="1"/>
      <c r="JY928" s="1"/>
      <c r="JZ928" s="1"/>
      <c r="KA928" s="1"/>
      <c r="KB928" s="1"/>
      <c r="KC928" s="1"/>
      <c r="KD928" s="1"/>
      <c r="KE928" s="1"/>
      <c r="KF928" s="1"/>
      <c r="KG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  <c r="JV929" s="1"/>
      <c r="JW929" s="1"/>
      <c r="JX929" s="1"/>
      <c r="JY929" s="1"/>
      <c r="JZ929" s="1"/>
      <c r="KA929" s="1"/>
      <c r="KB929" s="1"/>
      <c r="KC929" s="1"/>
      <c r="KD929" s="1"/>
      <c r="KE929" s="1"/>
      <c r="KF929" s="1"/>
      <c r="KG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  <c r="JV930" s="1"/>
      <c r="JW930" s="1"/>
      <c r="JX930" s="1"/>
      <c r="JY930" s="1"/>
      <c r="JZ930" s="1"/>
      <c r="KA930" s="1"/>
      <c r="KB930" s="1"/>
      <c r="KC930" s="1"/>
      <c r="KD930" s="1"/>
      <c r="KE930" s="1"/>
      <c r="KF930" s="1"/>
      <c r="KG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  <c r="JV931" s="1"/>
      <c r="JW931" s="1"/>
      <c r="JX931" s="1"/>
      <c r="JY931" s="1"/>
      <c r="JZ931" s="1"/>
      <c r="KA931" s="1"/>
      <c r="KB931" s="1"/>
      <c r="KC931" s="1"/>
      <c r="KD931" s="1"/>
      <c r="KE931" s="1"/>
      <c r="KF931" s="1"/>
      <c r="KG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  <c r="JV932" s="1"/>
      <c r="JW932" s="1"/>
      <c r="JX932" s="1"/>
      <c r="JY932" s="1"/>
      <c r="JZ932" s="1"/>
      <c r="KA932" s="1"/>
      <c r="KB932" s="1"/>
      <c r="KC932" s="1"/>
      <c r="KD932" s="1"/>
      <c r="KE932" s="1"/>
      <c r="KF932" s="1"/>
      <c r="KG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  <c r="JV933" s="1"/>
      <c r="JW933" s="1"/>
      <c r="JX933" s="1"/>
      <c r="JY933" s="1"/>
      <c r="JZ933" s="1"/>
      <c r="KA933" s="1"/>
      <c r="KB933" s="1"/>
      <c r="KC933" s="1"/>
      <c r="KD933" s="1"/>
      <c r="KE933" s="1"/>
      <c r="KF933" s="1"/>
      <c r="KG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  <c r="JV934" s="1"/>
      <c r="JW934" s="1"/>
      <c r="JX934" s="1"/>
      <c r="JY934" s="1"/>
      <c r="JZ934" s="1"/>
      <c r="KA934" s="1"/>
      <c r="KB934" s="1"/>
      <c r="KC934" s="1"/>
      <c r="KD934" s="1"/>
      <c r="KE934" s="1"/>
      <c r="KF934" s="1"/>
      <c r="KG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  <c r="JV935" s="1"/>
      <c r="JW935" s="1"/>
      <c r="JX935" s="1"/>
      <c r="JY935" s="1"/>
      <c r="JZ935" s="1"/>
      <c r="KA935" s="1"/>
      <c r="KB935" s="1"/>
      <c r="KC935" s="1"/>
      <c r="KD935" s="1"/>
      <c r="KE935" s="1"/>
      <c r="KF935" s="1"/>
      <c r="KG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  <c r="JV936" s="1"/>
      <c r="JW936" s="1"/>
      <c r="JX936" s="1"/>
      <c r="JY936" s="1"/>
      <c r="JZ936" s="1"/>
      <c r="KA936" s="1"/>
      <c r="KB936" s="1"/>
      <c r="KC936" s="1"/>
      <c r="KD936" s="1"/>
      <c r="KE936" s="1"/>
      <c r="KF936" s="1"/>
      <c r="KG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  <c r="JV937" s="1"/>
      <c r="JW937" s="1"/>
      <c r="JX937" s="1"/>
      <c r="JY937" s="1"/>
      <c r="JZ937" s="1"/>
      <c r="KA937" s="1"/>
      <c r="KB937" s="1"/>
      <c r="KC937" s="1"/>
      <c r="KD937" s="1"/>
      <c r="KE937" s="1"/>
      <c r="KF937" s="1"/>
      <c r="KG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  <c r="JV938" s="1"/>
      <c r="JW938" s="1"/>
      <c r="JX938" s="1"/>
      <c r="JY938" s="1"/>
      <c r="JZ938" s="1"/>
      <c r="KA938" s="1"/>
      <c r="KB938" s="1"/>
      <c r="KC938" s="1"/>
      <c r="KD938" s="1"/>
      <c r="KE938" s="1"/>
      <c r="KF938" s="1"/>
      <c r="KG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  <c r="JV939" s="1"/>
      <c r="JW939" s="1"/>
      <c r="JX939" s="1"/>
      <c r="JY939" s="1"/>
      <c r="JZ939" s="1"/>
      <c r="KA939" s="1"/>
      <c r="KB939" s="1"/>
      <c r="KC939" s="1"/>
      <c r="KD939" s="1"/>
      <c r="KE939" s="1"/>
      <c r="KF939" s="1"/>
      <c r="KG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  <c r="JV940" s="1"/>
      <c r="JW940" s="1"/>
      <c r="JX940" s="1"/>
      <c r="JY940" s="1"/>
      <c r="JZ940" s="1"/>
      <c r="KA940" s="1"/>
      <c r="KB940" s="1"/>
      <c r="KC940" s="1"/>
      <c r="KD940" s="1"/>
      <c r="KE940" s="1"/>
      <c r="KF940" s="1"/>
      <c r="KG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  <c r="JV941" s="1"/>
      <c r="JW941" s="1"/>
      <c r="JX941" s="1"/>
      <c r="JY941" s="1"/>
      <c r="JZ941" s="1"/>
      <c r="KA941" s="1"/>
      <c r="KB941" s="1"/>
      <c r="KC941" s="1"/>
      <c r="KD941" s="1"/>
      <c r="KE941" s="1"/>
      <c r="KF941" s="1"/>
      <c r="KG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  <c r="JV942" s="1"/>
      <c r="JW942" s="1"/>
      <c r="JX942" s="1"/>
      <c r="JY942" s="1"/>
      <c r="JZ942" s="1"/>
      <c r="KA942" s="1"/>
      <c r="KB942" s="1"/>
      <c r="KC942" s="1"/>
      <c r="KD942" s="1"/>
      <c r="KE942" s="1"/>
      <c r="KF942" s="1"/>
      <c r="KG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  <c r="JV943" s="1"/>
      <c r="JW943" s="1"/>
      <c r="JX943" s="1"/>
      <c r="JY943" s="1"/>
      <c r="JZ943" s="1"/>
      <c r="KA943" s="1"/>
      <c r="KB943" s="1"/>
      <c r="KC943" s="1"/>
      <c r="KD943" s="1"/>
      <c r="KE943" s="1"/>
      <c r="KF943" s="1"/>
      <c r="KG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  <c r="JV944" s="1"/>
      <c r="JW944" s="1"/>
      <c r="JX944" s="1"/>
      <c r="JY944" s="1"/>
      <c r="JZ944" s="1"/>
      <c r="KA944" s="1"/>
      <c r="KB944" s="1"/>
      <c r="KC944" s="1"/>
      <c r="KD944" s="1"/>
      <c r="KE944" s="1"/>
      <c r="KF944" s="1"/>
      <c r="KG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  <c r="JV945" s="1"/>
      <c r="JW945" s="1"/>
      <c r="JX945" s="1"/>
      <c r="JY945" s="1"/>
      <c r="JZ945" s="1"/>
      <c r="KA945" s="1"/>
      <c r="KB945" s="1"/>
      <c r="KC945" s="1"/>
      <c r="KD945" s="1"/>
      <c r="KE945" s="1"/>
      <c r="KF945" s="1"/>
      <c r="KG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  <c r="JV946" s="1"/>
      <c r="JW946" s="1"/>
      <c r="JX946" s="1"/>
      <c r="JY946" s="1"/>
      <c r="JZ946" s="1"/>
      <c r="KA946" s="1"/>
      <c r="KB946" s="1"/>
      <c r="KC946" s="1"/>
      <c r="KD946" s="1"/>
      <c r="KE946" s="1"/>
      <c r="KF946" s="1"/>
      <c r="KG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  <c r="JV947" s="1"/>
      <c r="JW947" s="1"/>
      <c r="JX947" s="1"/>
      <c r="JY947" s="1"/>
      <c r="JZ947" s="1"/>
      <c r="KA947" s="1"/>
      <c r="KB947" s="1"/>
      <c r="KC947" s="1"/>
      <c r="KD947" s="1"/>
      <c r="KE947" s="1"/>
      <c r="KF947" s="1"/>
      <c r="KG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  <c r="JV948" s="1"/>
      <c r="JW948" s="1"/>
      <c r="JX948" s="1"/>
      <c r="JY948" s="1"/>
      <c r="JZ948" s="1"/>
      <c r="KA948" s="1"/>
      <c r="KB948" s="1"/>
      <c r="KC948" s="1"/>
      <c r="KD948" s="1"/>
      <c r="KE948" s="1"/>
      <c r="KF948" s="1"/>
      <c r="KG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  <c r="JV949" s="1"/>
      <c r="JW949" s="1"/>
      <c r="JX949" s="1"/>
      <c r="JY949" s="1"/>
      <c r="JZ949" s="1"/>
      <c r="KA949" s="1"/>
      <c r="KB949" s="1"/>
      <c r="KC949" s="1"/>
      <c r="KD949" s="1"/>
      <c r="KE949" s="1"/>
      <c r="KF949" s="1"/>
      <c r="KG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  <c r="JV950" s="1"/>
      <c r="JW950" s="1"/>
      <c r="JX950" s="1"/>
      <c r="JY950" s="1"/>
      <c r="JZ950" s="1"/>
      <c r="KA950" s="1"/>
      <c r="KB950" s="1"/>
      <c r="KC950" s="1"/>
      <c r="KD950" s="1"/>
      <c r="KE950" s="1"/>
      <c r="KF950" s="1"/>
      <c r="KG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  <c r="JV951" s="1"/>
      <c r="JW951" s="1"/>
      <c r="JX951" s="1"/>
      <c r="JY951" s="1"/>
      <c r="JZ951" s="1"/>
      <c r="KA951" s="1"/>
      <c r="KB951" s="1"/>
      <c r="KC951" s="1"/>
      <c r="KD951" s="1"/>
      <c r="KE951" s="1"/>
      <c r="KF951" s="1"/>
      <c r="KG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  <c r="JV952" s="1"/>
      <c r="JW952" s="1"/>
      <c r="JX952" s="1"/>
      <c r="JY952" s="1"/>
      <c r="JZ952" s="1"/>
      <c r="KA952" s="1"/>
      <c r="KB952" s="1"/>
      <c r="KC952" s="1"/>
      <c r="KD952" s="1"/>
      <c r="KE952" s="1"/>
      <c r="KF952" s="1"/>
      <c r="KG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  <c r="JV953" s="1"/>
      <c r="JW953" s="1"/>
      <c r="JX953" s="1"/>
      <c r="JY953" s="1"/>
      <c r="JZ953" s="1"/>
      <c r="KA953" s="1"/>
      <c r="KB953" s="1"/>
      <c r="KC953" s="1"/>
      <c r="KD953" s="1"/>
      <c r="KE953" s="1"/>
      <c r="KF953" s="1"/>
      <c r="KG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  <c r="JV954" s="1"/>
      <c r="JW954" s="1"/>
      <c r="JX954" s="1"/>
      <c r="JY954" s="1"/>
      <c r="JZ954" s="1"/>
      <c r="KA954" s="1"/>
      <c r="KB954" s="1"/>
      <c r="KC954" s="1"/>
      <c r="KD954" s="1"/>
      <c r="KE954" s="1"/>
      <c r="KF954" s="1"/>
      <c r="KG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  <c r="JV955" s="1"/>
      <c r="JW955" s="1"/>
      <c r="JX955" s="1"/>
      <c r="JY955" s="1"/>
      <c r="JZ955" s="1"/>
      <c r="KA955" s="1"/>
      <c r="KB955" s="1"/>
      <c r="KC955" s="1"/>
      <c r="KD955" s="1"/>
      <c r="KE955" s="1"/>
      <c r="KF955" s="1"/>
      <c r="KG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  <c r="JV956" s="1"/>
      <c r="JW956" s="1"/>
      <c r="JX956" s="1"/>
      <c r="JY956" s="1"/>
      <c r="JZ956" s="1"/>
      <c r="KA956" s="1"/>
      <c r="KB956" s="1"/>
      <c r="KC956" s="1"/>
      <c r="KD956" s="1"/>
      <c r="KE956" s="1"/>
      <c r="KF956" s="1"/>
      <c r="KG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  <c r="JV957" s="1"/>
      <c r="JW957" s="1"/>
      <c r="JX957" s="1"/>
      <c r="JY957" s="1"/>
      <c r="JZ957" s="1"/>
      <c r="KA957" s="1"/>
      <c r="KB957" s="1"/>
      <c r="KC957" s="1"/>
      <c r="KD957" s="1"/>
      <c r="KE957" s="1"/>
      <c r="KF957" s="1"/>
      <c r="KG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  <c r="JV958" s="1"/>
      <c r="JW958" s="1"/>
      <c r="JX958" s="1"/>
      <c r="JY958" s="1"/>
      <c r="JZ958" s="1"/>
      <c r="KA958" s="1"/>
      <c r="KB958" s="1"/>
      <c r="KC958" s="1"/>
      <c r="KD958" s="1"/>
      <c r="KE958" s="1"/>
      <c r="KF958" s="1"/>
      <c r="KG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  <c r="JV959" s="1"/>
      <c r="JW959" s="1"/>
      <c r="JX959" s="1"/>
      <c r="JY959" s="1"/>
      <c r="JZ959" s="1"/>
      <c r="KA959" s="1"/>
      <c r="KB959" s="1"/>
      <c r="KC959" s="1"/>
      <c r="KD959" s="1"/>
      <c r="KE959" s="1"/>
      <c r="KF959" s="1"/>
      <c r="KG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  <c r="JV960" s="1"/>
      <c r="JW960" s="1"/>
      <c r="JX960" s="1"/>
      <c r="JY960" s="1"/>
      <c r="JZ960" s="1"/>
      <c r="KA960" s="1"/>
      <c r="KB960" s="1"/>
      <c r="KC960" s="1"/>
      <c r="KD960" s="1"/>
      <c r="KE960" s="1"/>
      <c r="KF960" s="1"/>
      <c r="KG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  <c r="JV961" s="1"/>
      <c r="JW961" s="1"/>
      <c r="JX961" s="1"/>
      <c r="JY961" s="1"/>
      <c r="JZ961" s="1"/>
      <c r="KA961" s="1"/>
      <c r="KB961" s="1"/>
      <c r="KC961" s="1"/>
      <c r="KD961" s="1"/>
      <c r="KE961" s="1"/>
      <c r="KF961" s="1"/>
      <c r="KG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  <c r="JV962" s="1"/>
      <c r="JW962" s="1"/>
      <c r="JX962" s="1"/>
      <c r="JY962" s="1"/>
      <c r="JZ962" s="1"/>
      <c r="KA962" s="1"/>
      <c r="KB962" s="1"/>
      <c r="KC962" s="1"/>
      <c r="KD962" s="1"/>
      <c r="KE962" s="1"/>
      <c r="KF962" s="1"/>
      <c r="KG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  <c r="JV963" s="1"/>
      <c r="JW963" s="1"/>
      <c r="JX963" s="1"/>
      <c r="JY963" s="1"/>
      <c r="JZ963" s="1"/>
      <c r="KA963" s="1"/>
      <c r="KB963" s="1"/>
      <c r="KC963" s="1"/>
      <c r="KD963" s="1"/>
      <c r="KE963" s="1"/>
      <c r="KF963" s="1"/>
      <c r="KG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  <c r="JV964" s="1"/>
      <c r="JW964" s="1"/>
      <c r="JX964" s="1"/>
      <c r="JY964" s="1"/>
      <c r="JZ964" s="1"/>
      <c r="KA964" s="1"/>
      <c r="KB964" s="1"/>
      <c r="KC964" s="1"/>
      <c r="KD964" s="1"/>
      <c r="KE964" s="1"/>
      <c r="KF964" s="1"/>
      <c r="KG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  <c r="JV965" s="1"/>
      <c r="JW965" s="1"/>
      <c r="JX965" s="1"/>
      <c r="JY965" s="1"/>
      <c r="JZ965" s="1"/>
      <c r="KA965" s="1"/>
      <c r="KB965" s="1"/>
      <c r="KC965" s="1"/>
      <c r="KD965" s="1"/>
      <c r="KE965" s="1"/>
      <c r="KF965" s="1"/>
      <c r="KG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  <c r="JV966" s="1"/>
      <c r="JW966" s="1"/>
      <c r="JX966" s="1"/>
      <c r="JY966" s="1"/>
      <c r="JZ966" s="1"/>
      <c r="KA966" s="1"/>
      <c r="KB966" s="1"/>
      <c r="KC966" s="1"/>
      <c r="KD966" s="1"/>
      <c r="KE966" s="1"/>
      <c r="KF966" s="1"/>
      <c r="KG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  <c r="JV967" s="1"/>
      <c r="JW967" s="1"/>
      <c r="JX967" s="1"/>
      <c r="JY967" s="1"/>
      <c r="JZ967" s="1"/>
      <c r="KA967" s="1"/>
      <c r="KB967" s="1"/>
      <c r="KC967" s="1"/>
      <c r="KD967" s="1"/>
      <c r="KE967" s="1"/>
      <c r="KF967" s="1"/>
      <c r="KG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  <c r="JV968" s="1"/>
      <c r="JW968" s="1"/>
      <c r="JX968" s="1"/>
      <c r="JY968" s="1"/>
      <c r="JZ968" s="1"/>
      <c r="KA968" s="1"/>
      <c r="KB968" s="1"/>
      <c r="KC968" s="1"/>
      <c r="KD968" s="1"/>
      <c r="KE968" s="1"/>
      <c r="KF968" s="1"/>
      <c r="KG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  <c r="JV969" s="1"/>
      <c r="JW969" s="1"/>
      <c r="JX969" s="1"/>
      <c r="JY969" s="1"/>
      <c r="JZ969" s="1"/>
      <c r="KA969" s="1"/>
      <c r="KB969" s="1"/>
      <c r="KC969" s="1"/>
      <c r="KD969" s="1"/>
      <c r="KE969" s="1"/>
      <c r="KF969" s="1"/>
      <c r="KG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  <c r="JV970" s="1"/>
      <c r="JW970" s="1"/>
      <c r="JX970" s="1"/>
      <c r="JY970" s="1"/>
      <c r="JZ970" s="1"/>
      <c r="KA970" s="1"/>
      <c r="KB970" s="1"/>
      <c r="KC970" s="1"/>
      <c r="KD970" s="1"/>
      <c r="KE970" s="1"/>
      <c r="KF970" s="1"/>
      <c r="KG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  <c r="JV971" s="1"/>
      <c r="JW971" s="1"/>
      <c r="JX971" s="1"/>
      <c r="JY971" s="1"/>
      <c r="JZ971" s="1"/>
      <c r="KA971" s="1"/>
      <c r="KB971" s="1"/>
      <c r="KC971" s="1"/>
      <c r="KD971" s="1"/>
      <c r="KE971" s="1"/>
      <c r="KF971" s="1"/>
      <c r="KG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  <c r="JV972" s="1"/>
      <c r="JW972" s="1"/>
      <c r="JX972" s="1"/>
      <c r="JY972" s="1"/>
      <c r="JZ972" s="1"/>
      <c r="KA972" s="1"/>
      <c r="KB972" s="1"/>
      <c r="KC972" s="1"/>
      <c r="KD972" s="1"/>
      <c r="KE972" s="1"/>
      <c r="KF972" s="1"/>
      <c r="KG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  <c r="JV973" s="1"/>
      <c r="JW973" s="1"/>
      <c r="JX973" s="1"/>
      <c r="JY973" s="1"/>
      <c r="JZ973" s="1"/>
      <c r="KA973" s="1"/>
      <c r="KB973" s="1"/>
      <c r="KC973" s="1"/>
      <c r="KD973" s="1"/>
      <c r="KE973" s="1"/>
      <c r="KF973" s="1"/>
      <c r="KG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  <c r="JV974" s="1"/>
      <c r="JW974" s="1"/>
      <c r="JX974" s="1"/>
      <c r="JY974" s="1"/>
      <c r="JZ974" s="1"/>
      <c r="KA974" s="1"/>
      <c r="KB974" s="1"/>
      <c r="KC974" s="1"/>
      <c r="KD974" s="1"/>
      <c r="KE974" s="1"/>
      <c r="KF974" s="1"/>
      <c r="KG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  <c r="JV975" s="1"/>
      <c r="JW975" s="1"/>
      <c r="JX975" s="1"/>
      <c r="JY975" s="1"/>
      <c r="JZ975" s="1"/>
      <c r="KA975" s="1"/>
      <c r="KB975" s="1"/>
      <c r="KC975" s="1"/>
      <c r="KD975" s="1"/>
      <c r="KE975" s="1"/>
      <c r="KF975" s="1"/>
      <c r="KG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  <c r="JV976" s="1"/>
      <c r="JW976" s="1"/>
      <c r="JX976" s="1"/>
      <c r="JY976" s="1"/>
      <c r="JZ976" s="1"/>
      <c r="KA976" s="1"/>
      <c r="KB976" s="1"/>
      <c r="KC976" s="1"/>
      <c r="KD976" s="1"/>
      <c r="KE976" s="1"/>
      <c r="KF976" s="1"/>
      <c r="KG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  <c r="JV977" s="1"/>
      <c r="JW977" s="1"/>
      <c r="JX977" s="1"/>
      <c r="JY977" s="1"/>
      <c r="JZ977" s="1"/>
      <c r="KA977" s="1"/>
      <c r="KB977" s="1"/>
      <c r="KC977" s="1"/>
      <c r="KD977" s="1"/>
      <c r="KE977" s="1"/>
      <c r="KF977" s="1"/>
      <c r="KG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  <c r="JV978" s="1"/>
      <c r="JW978" s="1"/>
      <c r="JX978" s="1"/>
      <c r="JY978" s="1"/>
      <c r="JZ978" s="1"/>
      <c r="KA978" s="1"/>
      <c r="KB978" s="1"/>
      <c r="KC978" s="1"/>
      <c r="KD978" s="1"/>
      <c r="KE978" s="1"/>
      <c r="KF978" s="1"/>
      <c r="KG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  <c r="JV979" s="1"/>
      <c r="JW979" s="1"/>
      <c r="JX979" s="1"/>
      <c r="JY979" s="1"/>
      <c r="JZ979" s="1"/>
      <c r="KA979" s="1"/>
      <c r="KB979" s="1"/>
      <c r="KC979" s="1"/>
      <c r="KD979" s="1"/>
      <c r="KE979" s="1"/>
      <c r="KF979" s="1"/>
      <c r="KG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  <c r="JV980" s="1"/>
      <c r="JW980" s="1"/>
      <c r="JX980" s="1"/>
      <c r="JY980" s="1"/>
      <c r="JZ980" s="1"/>
      <c r="KA980" s="1"/>
      <c r="KB980" s="1"/>
      <c r="KC980" s="1"/>
      <c r="KD980" s="1"/>
      <c r="KE980" s="1"/>
      <c r="KF980" s="1"/>
      <c r="KG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  <c r="JV981" s="1"/>
      <c r="JW981" s="1"/>
      <c r="JX981" s="1"/>
      <c r="JY981" s="1"/>
      <c r="JZ981" s="1"/>
      <c r="KA981" s="1"/>
      <c r="KB981" s="1"/>
      <c r="KC981" s="1"/>
      <c r="KD981" s="1"/>
      <c r="KE981" s="1"/>
      <c r="KF981" s="1"/>
      <c r="KG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  <c r="JV982" s="1"/>
      <c r="JW982" s="1"/>
      <c r="JX982" s="1"/>
      <c r="JY982" s="1"/>
      <c r="JZ982" s="1"/>
      <c r="KA982" s="1"/>
      <c r="KB982" s="1"/>
      <c r="KC982" s="1"/>
      <c r="KD982" s="1"/>
      <c r="KE982" s="1"/>
      <c r="KF982" s="1"/>
      <c r="KG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  <c r="JV983" s="1"/>
      <c r="JW983" s="1"/>
      <c r="JX983" s="1"/>
      <c r="JY983" s="1"/>
      <c r="JZ983" s="1"/>
      <c r="KA983" s="1"/>
      <c r="KB983" s="1"/>
      <c r="KC983" s="1"/>
      <c r="KD983" s="1"/>
      <c r="KE983" s="1"/>
      <c r="KF983" s="1"/>
      <c r="KG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  <c r="JV984" s="1"/>
      <c r="JW984" s="1"/>
      <c r="JX984" s="1"/>
      <c r="JY984" s="1"/>
      <c r="JZ984" s="1"/>
      <c r="KA984" s="1"/>
      <c r="KB984" s="1"/>
      <c r="KC984" s="1"/>
      <c r="KD984" s="1"/>
      <c r="KE984" s="1"/>
      <c r="KF984" s="1"/>
      <c r="KG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  <c r="JV985" s="1"/>
      <c r="JW985" s="1"/>
      <c r="JX985" s="1"/>
      <c r="JY985" s="1"/>
      <c r="JZ985" s="1"/>
      <c r="KA985" s="1"/>
      <c r="KB985" s="1"/>
      <c r="KC985" s="1"/>
      <c r="KD985" s="1"/>
      <c r="KE985" s="1"/>
      <c r="KF985" s="1"/>
      <c r="KG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  <c r="JV986" s="1"/>
      <c r="JW986" s="1"/>
      <c r="JX986" s="1"/>
      <c r="JY986" s="1"/>
      <c r="JZ986" s="1"/>
      <c r="KA986" s="1"/>
      <c r="KB986" s="1"/>
      <c r="KC986" s="1"/>
      <c r="KD986" s="1"/>
      <c r="KE986" s="1"/>
      <c r="KF986" s="1"/>
      <c r="KG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  <c r="JV987" s="1"/>
      <c r="JW987" s="1"/>
      <c r="JX987" s="1"/>
      <c r="JY987" s="1"/>
      <c r="JZ987" s="1"/>
      <c r="KA987" s="1"/>
      <c r="KB987" s="1"/>
      <c r="KC987" s="1"/>
      <c r="KD987" s="1"/>
      <c r="KE987" s="1"/>
      <c r="KF987" s="1"/>
      <c r="KG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  <c r="JV988" s="1"/>
      <c r="JW988" s="1"/>
      <c r="JX988" s="1"/>
      <c r="JY988" s="1"/>
      <c r="JZ988" s="1"/>
      <c r="KA988" s="1"/>
      <c r="KB988" s="1"/>
      <c r="KC988" s="1"/>
      <c r="KD988" s="1"/>
      <c r="KE988" s="1"/>
      <c r="KF988" s="1"/>
      <c r="KG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  <c r="JV989" s="1"/>
      <c r="JW989" s="1"/>
      <c r="JX989" s="1"/>
      <c r="JY989" s="1"/>
      <c r="JZ989" s="1"/>
      <c r="KA989" s="1"/>
      <c r="KB989" s="1"/>
      <c r="KC989" s="1"/>
      <c r="KD989" s="1"/>
      <c r="KE989" s="1"/>
      <c r="KF989" s="1"/>
      <c r="KG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  <c r="JV990" s="1"/>
      <c r="JW990" s="1"/>
      <c r="JX990" s="1"/>
      <c r="JY990" s="1"/>
      <c r="JZ990" s="1"/>
      <c r="KA990" s="1"/>
      <c r="KB990" s="1"/>
      <c r="KC990" s="1"/>
      <c r="KD990" s="1"/>
      <c r="KE990" s="1"/>
      <c r="KF990" s="1"/>
      <c r="KG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  <c r="JV991" s="1"/>
      <c r="JW991" s="1"/>
      <c r="JX991" s="1"/>
      <c r="JY991" s="1"/>
      <c r="JZ991" s="1"/>
      <c r="KA991" s="1"/>
      <c r="KB991" s="1"/>
      <c r="KC991" s="1"/>
      <c r="KD991" s="1"/>
      <c r="KE991" s="1"/>
      <c r="KF991" s="1"/>
      <c r="KG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  <c r="JV992" s="1"/>
      <c r="JW992" s="1"/>
      <c r="JX992" s="1"/>
      <c r="JY992" s="1"/>
      <c r="JZ992" s="1"/>
      <c r="KA992" s="1"/>
      <c r="KB992" s="1"/>
      <c r="KC992" s="1"/>
      <c r="KD992" s="1"/>
      <c r="KE992" s="1"/>
      <c r="KF992" s="1"/>
      <c r="KG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  <c r="JV993" s="1"/>
      <c r="JW993" s="1"/>
      <c r="JX993" s="1"/>
      <c r="JY993" s="1"/>
      <c r="JZ993" s="1"/>
      <c r="KA993" s="1"/>
      <c r="KB993" s="1"/>
      <c r="KC993" s="1"/>
      <c r="KD993" s="1"/>
      <c r="KE993" s="1"/>
      <c r="KF993" s="1"/>
      <c r="KG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  <c r="JV994" s="1"/>
      <c r="JW994" s="1"/>
      <c r="JX994" s="1"/>
      <c r="JY994" s="1"/>
      <c r="JZ994" s="1"/>
      <c r="KA994" s="1"/>
      <c r="KB994" s="1"/>
      <c r="KC994" s="1"/>
      <c r="KD994" s="1"/>
      <c r="KE994" s="1"/>
      <c r="KF994" s="1"/>
      <c r="KG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  <c r="JV995" s="1"/>
      <c r="JW995" s="1"/>
      <c r="JX995" s="1"/>
      <c r="JY995" s="1"/>
      <c r="JZ995" s="1"/>
      <c r="KA995" s="1"/>
      <c r="KB995" s="1"/>
      <c r="KC995" s="1"/>
      <c r="KD995" s="1"/>
      <c r="KE995" s="1"/>
      <c r="KF995" s="1"/>
      <c r="KG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  <c r="JV996" s="1"/>
      <c r="JW996" s="1"/>
      <c r="JX996" s="1"/>
      <c r="JY996" s="1"/>
      <c r="JZ996" s="1"/>
      <c r="KA996" s="1"/>
      <c r="KB996" s="1"/>
      <c r="KC996" s="1"/>
      <c r="KD996" s="1"/>
      <c r="KE996" s="1"/>
      <c r="KF996" s="1"/>
      <c r="KG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  <c r="JV997" s="1"/>
      <c r="JW997" s="1"/>
      <c r="JX997" s="1"/>
      <c r="JY997" s="1"/>
      <c r="JZ997" s="1"/>
      <c r="KA997" s="1"/>
      <c r="KB997" s="1"/>
      <c r="KC997" s="1"/>
      <c r="KD997" s="1"/>
      <c r="KE997" s="1"/>
      <c r="KF997" s="1"/>
      <c r="KG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  <c r="JV998" s="1"/>
      <c r="JW998" s="1"/>
      <c r="JX998" s="1"/>
      <c r="JY998" s="1"/>
      <c r="JZ998" s="1"/>
      <c r="KA998" s="1"/>
      <c r="KB998" s="1"/>
      <c r="KC998" s="1"/>
      <c r="KD998" s="1"/>
      <c r="KE998" s="1"/>
      <c r="KF998" s="1"/>
      <c r="KG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  <c r="JV999" s="1"/>
      <c r="JW999" s="1"/>
      <c r="JX999" s="1"/>
      <c r="JY999" s="1"/>
      <c r="JZ999" s="1"/>
      <c r="KA999" s="1"/>
      <c r="KB999" s="1"/>
      <c r="KC999" s="1"/>
      <c r="KD999" s="1"/>
      <c r="KE999" s="1"/>
      <c r="KF999" s="1"/>
      <c r="KG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  <c r="JV1000" s="1"/>
      <c r="JW1000" s="1"/>
      <c r="JX1000" s="1"/>
      <c r="JY1000" s="1"/>
      <c r="JZ1000" s="1"/>
      <c r="KA1000" s="1"/>
      <c r="KB1000" s="1"/>
      <c r="KC1000" s="1"/>
      <c r="KD1000" s="1"/>
      <c r="KE1000" s="1"/>
      <c r="KF1000" s="1"/>
      <c r="KG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  <c r="JV1001" s="1"/>
      <c r="JW1001" s="1"/>
      <c r="JX1001" s="1"/>
      <c r="JY1001" s="1"/>
      <c r="JZ1001" s="1"/>
      <c r="KA1001" s="1"/>
      <c r="KB1001" s="1"/>
      <c r="KC1001" s="1"/>
      <c r="KD1001" s="1"/>
      <c r="KE1001" s="1"/>
      <c r="KF1001" s="1"/>
      <c r="KG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  <c r="JV1002" s="1"/>
      <c r="JW1002" s="1"/>
      <c r="JX1002" s="1"/>
      <c r="JY1002" s="1"/>
      <c r="JZ1002" s="1"/>
      <c r="KA1002" s="1"/>
      <c r="KB1002" s="1"/>
      <c r="KC1002" s="1"/>
      <c r="KD1002" s="1"/>
      <c r="KE1002" s="1"/>
      <c r="KF1002" s="1"/>
      <c r="KG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  <c r="JV1003" s="1"/>
      <c r="JW1003" s="1"/>
      <c r="JX1003" s="1"/>
      <c r="JY1003" s="1"/>
      <c r="JZ1003" s="1"/>
      <c r="KA1003" s="1"/>
      <c r="KB1003" s="1"/>
      <c r="KC1003" s="1"/>
      <c r="KD1003" s="1"/>
      <c r="KE1003" s="1"/>
      <c r="KF1003" s="1"/>
      <c r="KG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  <c r="JV1004" s="1"/>
      <c r="JW1004" s="1"/>
      <c r="JX1004" s="1"/>
      <c r="JY1004" s="1"/>
      <c r="JZ1004" s="1"/>
      <c r="KA1004" s="1"/>
      <c r="KB1004" s="1"/>
      <c r="KC1004" s="1"/>
      <c r="KD1004" s="1"/>
      <c r="KE1004" s="1"/>
      <c r="KF1004" s="1"/>
      <c r="KG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  <c r="JV1005" s="1"/>
      <c r="JW1005" s="1"/>
      <c r="JX1005" s="1"/>
      <c r="JY1005" s="1"/>
      <c r="JZ1005" s="1"/>
      <c r="KA1005" s="1"/>
      <c r="KB1005" s="1"/>
      <c r="KC1005" s="1"/>
      <c r="KD1005" s="1"/>
      <c r="KE1005" s="1"/>
      <c r="KF1005" s="1"/>
      <c r="KG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  <c r="JV1006" s="1"/>
      <c r="JW1006" s="1"/>
      <c r="JX1006" s="1"/>
      <c r="JY1006" s="1"/>
      <c r="JZ1006" s="1"/>
      <c r="KA1006" s="1"/>
      <c r="KB1006" s="1"/>
      <c r="KC1006" s="1"/>
      <c r="KD1006" s="1"/>
      <c r="KE1006" s="1"/>
      <c r="KF1006" s="1"/>
      <c r="KG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  <c r="JV1007" s="1"/>
      <c r="JW1007" s="1"/>
      <c r="JX1007" s="1"/>
      <c r="JY1007" s="1"/>
      <c r="JZ1007" s="1"/>
      <c r="KA1007" s="1"/>
      <c r="KB1007" s="1"/>
      <c r="KC1007" s="1"/>
      <c r="KD1007" s="1"/>
      <c r="KE1007" s="1"/>
      <c r="KF1007" s="1"/>
      <c r="KG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  <c r="JV1008" s="1"/>
      <c r="JW1008" s="1"/>
      <c r="JX1008" s="1"/>
      <c r="JY1008" s="1"/>
      <c r="JZ1008" s="1"/>
      <c r="KA1008" s="1"/>
      <c r="KB1008" s="1"/>
      <c r="KC1008" s="1"/>
      <c r="KD1008" s="1"/>
      <c r="KE1008" s="1"/>
      <c r="KF1008" s="1"/>
      <c r="KG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  <c r="JV1009" s="1"/>
      <c r="JW1009" s="1"/>
      <c r="JX1009" s="1"/>
      <c r="JY1009" s="1"/>
      <c r="JZ1009" s="1"/>
      <c r="KA1009" s="1"/>
      <c r="KB1009" s="1"/>
      <c r="KC1009" s="1"/>
      <c r="KD1009" s="1"/>
      <c r="KE1009" s="1"/>
      <c r="KF1009" s="1"/>
      <c r="KG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  <c r="JV1010" s="1"/>
      <c r="JW1010" s="1"/>
      <c r="JX1010" s="1"/>
      <c r="JY1010" s="1"/>
      <c r="JZ1010" s="1"/>
      <c r="KA1010" s="1"/>
      <c r="KB1010" s="1"/>
      <c r="KC1010" s="1"/>
      <c r="KD1010" s="1"/>
      <c r="KE1010" s="1"/>
      <c r="KF1010" s="1"/>
      <c r="KG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  <c r="JV1011" s="1"/>
      <c r="JW1011" s="1"/>
      <c r="JX1011" s="1"/>
      <c r="JY1011" s="1"/>
      <c r="JZ1011" s="1"/>
      <c r="KA1011" s="1"/>
      <c r="KB1011" s="1"/>
      <c r="KC1011" s="1"/>
      <c r="KD1011" s="1"/>
      <c r="KE1011" s="1"/>
      <c r="KF1011" s="1"/>
      <c r="KG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  <c r="JV1012" s="1"/>
      <c r="JW1012" s="1"/>
      <c r="JX1012" s="1"/>
      <c r="JY1012" s="1"/>
      <c r="JZ1012" s="1"/>
      <c r="KA1012" s="1"/>
      <c r="KB1012" s="1"/>
      <c r="KC1012" s="1"/>
      <c r="KD1012" s="1"/>
      <c r="KE1012" s="1"/>
      <c r="KF1012" s="1"/>
      <c r="KG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  <c r="JV1013" s="1"/>
      <c r="JW1013" s="1"/>
      <c r="JX1013" s="1"/>
      <c r="JY1013" s="1"/>
      <c r="JZ1013" s="1"/>
      <c r="KA1013" s="1"/>
      <c r="KB1013" s="1"/>
      <c r="KC1013" s="1"/>
      <c r="KD1013" s="1"/>
      <c r="KE1013" s="1"/>
      <c r="KF1013" s="1"/>
      <c r="KG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  <c r="JV1014" s="1"/>
      <c r="JW1014" s="1"/>
      <c r="JX1014" s="1"/>
      <c r="JY1014" s="1"/>
      <c r="JZ1014" s="1"/>
      <c r="KA1014" s="1"/>
      <c r="KB1014" s="1"/>
      <c r="KC1014" s="1"/>
      <c r="KD1014" s="1"/>
      <c r="KE1014" s="1"/>
      <c r="KF1014" s="1"/>
      <c r="KG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  <c r="JV1015" s="1"/>
      <c r="JW1015" s="1"/>
      <c r="JX1015" s="1"/>
      <c r="JY1015" s="1"/>
      <c r="JZ1015" s="1"/>
      <c r="KA1015" s="1"/>
      <c r="KB1015" s="1"/>
      <c r="KC1015" s="1"/>
      <c r="KD1015" s="1"/>
      <c r="KE1015" s="1"/>
      <c r="KF1015" s="1"/>
      <c r="KG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  <c r="JV1016" s="1"/>
      <c r="JW1016" s="1"/>
      <c r="JX1016" s="1"/>
      <c r="JY1016" s="1"/>
      <c r="JZ1016" s="1"/>
      <c r="KA1016" s="1"/>
      <c r="KB1016" s="1"/>
      <c r="KC1016" s="1"/>
      <c r="KD1016" s="1"/>
      <c r="KE1016" s="1"/>
      <c r="KF1016" s="1"/>
      <c r="KG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  <c r="JV1017" s="1"/>
      <c r="JW1017" s="1"/>
      <c r="JX1017" s="1"/>
      <c r="JY1017" s="1"/>
      <c r="JZ1017" s="1"/>
      <c r="KA1017" s="1"/>
      <c r="KB1017" s="1"/>
      <c r="KC1017" s="1"/>
      <c r="KD1017" s="1"/>
      <c r="KE1017" s="1"/>
      <c r="KF1017" s="1"/>
      <c r="KG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  <c r="JV1018" s="1"/>
      <c r="JW1018" s="1"/>
      <c r="JX1018" s="1"/>
      <c r="JY1018" s="1"/>
      <c r="JZ1018" s="1"/>
      <c r="KA1018" s="1"/>
      <c r="KB1018" s="1"/>
      <c r="KC1018" s="1"/>
      <c r="KD1018" s="1"/>
      <c r="KE1018" s="1"/>
      <c r="KF1018" s="1"/>
      <c r="KG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  <c r="JV1019" s="1"/>
      <c r="JW1019" s="1"/>
      <c r="JX1019" s="1"/>
      <c r="JY1019" s="1"/>
      <c r="JZ1019" s="1"/>
      <c r="KA1019" s="1"/>
      <c r="KB1019" s="1"/>
      <c r="KC1019" s="1"/>
      <c r="KD1019" s="1"/>
      <c r="KE1019" s="1"/>
      <c r="KF1019" s="1"/>
      <c r="KG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  <c r="JV1020" s="1"/>
      <c r="JW1020" s="1"/>
      <c r="JX1020" s="1"/>
      <c r="JY1020" s="1"/>
      <c r="JZ1020" s="1"/>
      <c r="KA1020" s="1"/>
      <c r="KB1020" s="1"/>
      <c r="KC1020" s="1"/>
      <c r="KD1020" s="1"/>
      <c r="KE1020" s="1"/>
      <c r="KF1020" s="1"/>
      <c r="KG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  <c r="JV1021" s="1"/>
      <c r="JW1021" s="1"/>
      <c r="JX1021" s="1"/>
      <c r="JY1021" s="1"/>
      <c r="JZ1021" s="1"/>
      <c r="KA1021" s="1"/>
      <c r="KB1021" s="1"/>
      <c r="KC1021" s="1"/>
      <c r="KD1021" s="1"/>
      <c r="KE1021" s="1"/>
      <c r="KF1021" s="1"/>
      <c r="KG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  <c r="JV1022" s="1"/>
      <c r="JW1022" s="1"/>
      <c r="JX1022" s="1"/>
      <c r="JY1022" s="1"/>
      <c r="JZ1022" s="1"/>
      <c r="KA1022" s="1"/>
      <c r="KB1022" s="1"/>
      <c r="KC1022" s="1"/>
      <c r="KD1022" s="1"/>
      <c r="KE1022" s="1"/>
      <c r="KF1022" s="1"/>
      <c r="KG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  <c r="JV1023" s="1"/>
      <c r="JW1023" s="1"/>
      <c r="JX1023" s="1"/>
      <c r="JY1023" s="1"/>
      <c r="JZ1023" s="1"/>
      <c r="KA1023" s="1"/>
      <c r="KB1023" s="1"/>
      <c r="KC1023" s="1"/>
      <c r="KD1023" s="1"/>
      <c r="KE1023" s="1"/>
      <c r="KF1023" s="1"/>
      <c r="KG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  <c r="JV1024" s="1"/>
      <c r="JW1024" s="1"/>
      <c r="JX1024" s="1"/>
      <c r="JY1024" s="1"/>
      <c r="JZ1024" s="1"/>
      <c r="KA1024" s="1"/>
      <c r="KB1024" s="1"/>
      <c r="KC1024" s="1"/>
      <c r="KD1024" s="1"/>
      <c r="KE1024" s="1"/>
      <c r="KF1024" s="1"/>
      <c r="KG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  <c r="JV1025" s="1"/>
      <c r="JW1025" s="1"/>
      <c r="JX1025" s="1"/>
      <c r="JY1025" s="1"/>
      <c r="JZ1025" s="1"/>
      <c r="KA1025" s="1"/>
      <c r="KB1025" s="1"/>
      <c r="KC1025" s="1"/>
      <c r="KD1025" s="1"/>
      <c r="KE1025" s="1"/>
      <c r="KF1025" s="1"/>
      <c r="KG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  <c r="JV1026" s="1"/>
      <c r="JW1026" s="1"/>
      <c r="JX1026" s="1"/>
      <c r="JY1026" s="1"/>
      <c r="JZ1026" s="1"/>
      <c r="KA1026" s="1"/>
      <c r="KB1026" s="1"/>
      <c r="KC1026" s="1"/>
      <c r="KD1026" s="1"/>
      <c r="KE1026" s="1"/>
      <c r="KF1026" s="1"/>
      <c r="KG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  <c r="JV1027" s="1"/>
      <c r="JW1027" s="1"/>
      <c r="JX1027" s="1"/>
      <c r="JY1027" s="1"/>
      <c r="JZ1027" s="1"/>
      <c r="KA1027" s="1"/>
      <c r="KB1027" s="1"/>
      <c r="KC1027" s="1"/>
      <c r="KD1027" s="1"/>
      <c r="KE1027" s="1"/>
      <c r="KF1027" s="1"/>
      <c r="KG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  <c r="JV1028" s="1"/>
      <c r="JW1028" s="1"/>
      <c r="JX1028" s="1"/>
      <c r="JY1028" s="1"/>
      <c r="JZ1028" s="1"/>
      <c r="KA1028" s="1"/>
      <c r="KB1028" s="1"/>
      <c r="KC1028" s="1"/>
      <c r="KD1028" s="1"/>
      <c r="KE1028" s="1"/>
      <c r="KF1028" s="1"/>
      <c r="KG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  <c r="JV1029" s="1"/>
      <c r="JW1029" s="1"/>
      <c r="JX1029" s="1"/>
      <c r="JY1029" s="1"/>
      <c r="JZ1029" s="1"/>
      <c r="KA1029" s="1"/>
      <c r="KB1029" s="1"/>
      <c r="KC1029" s="1"/>
      <c r="KD1029" s="1"/>
      <c r="KE1029" s="1"/>
      <c r="KF1029" s="1"/>
      <c r="KG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  <c r="JV1030" s="1"/>
      <c r="JW1030" s="1"/>
      <c r="JX1030" s="1"/>
      <c r="JY1030" s="1"/>
      <c r="JZ1030" s="1"/>
      <c r="KA1030" s="1"/>
      <c r="KB1030" s="1"/>
      <c r="KC1030" s="1"/>
      <c r="KD1030" s="1"/>
      <c r="KE1030" s="1"/>
      <c r="KF1030" s="1"/>
      <c r="KG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  <c r="JV1031" s="1"/>
      <c r="JW1031" s="1"/>
      <c r="JX1031" s="1"/>
      <c r="JY1031" s="1"/>
      <c r="JZ1031" s="1"/>
      <c r="KA1031" s="1"/>
      <c r="KB1031" s="1"/>
      <c r="KC1031" s="1"/>
      <c r="KD1031" s="1"/>
      <c r="KE1031" s="1"/>
      <c r="KF1031" s="1"/>
      <c r="KG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  <c r="JV1032" s="1"/>
      <c r="JW1032" s="1"/>
      <c r="JX1032" s="1"/>
      <c r="JY1032" s="1"/>
      <c r="JZ1032" s="1"/>
      <c r="KA1032" s="1"/>
      <c r="KB1032" s="1"/>
      <c r="KC1032" s="1"/>
      <c r="KD1032" s="1"/>
      <c r="KE1032" s="1"/>
      <c r="KF1032" s="1"/>
      <c r="KG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  <c r="JV1033" s="1"/>
      <c r="JW1033" s="1"/>
      <c r="JX1033" s="1"/>
      <c r="JY1033" s="1"/>
      <c r="JZ1033" s="1"/>
      <c r="KA1033" s="1"/>
      <c r="KB1033" s="1"/>
      <c r="KC1033" s="1"/>
      <c r="KD1033" s="1"/>
      <c r="KE1033" s="1"/>
      <c r="KF1033" s="1"/>
      <c r="KG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  <c r="JV1034" s="1"/>
      <c r="JW1034" s="1"/>
      <c r="JX1034" s="1"/>
      <c r="JY1034" s="1"/>
      <c r="JZ1034" s="1"/>
      <c r="KA1034" s="1"/>
      <c r="KB1034" s="1"/>
      <c r="KC1034" s="1"/>
      <c r="KD1034" s="1"/>
      <c r="KE1034" s="1"/>
      <c r="KF1034" s="1"/>
      <c r="KG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  <c r="JV1035" s="1"/>
      <c r="JW1035" s="1"/>
      <c r="JX1035" s="1"/>
      <c r="JY1035" s="1"/>
      <c r="JZ1035" s="1"/>
      <c r="KA1035" s="1"/>
      <c r="KB1035" s="1"/>
      <c r="KC1035" s="1"/>
      <c r="KD1035" s="1"/>
      <c r="KE1035" s="1"/>
      <c r="KF1035" s="1"/>
      <c r="KG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  <c r="JV1036" s="1"/>
      <c r="JW1036" s="1"/>
      <c r="JX1036" s="1"/>
      <c r="JY1036" s="1"/>
      <c r="JZ1036" s="1"/>
      <c r="KA1036" s="1"/>
      <c r="KB1036" s="1"/>
      <c r="KC1036" s="1"/>
      <c r="KD1036" s="1"/>
      <c r="KE1036" s="1"/>
      <c r="KF1036" s="1"/>
      <c r="KG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  <c r="JV1037" s="1"/>
      <c r="JW1037" s="1"/>
      <c r="JX1037" s="1"/>
      <c r="JY1037" s="1"/>
      <c r="JZ1037" s="1"/>
      <c r="KA1037" s="1"/>
      <c r="KB1037" s="1"/>
      <c r="KC1037" s="1"/>
      <c r="KD1037" s="1"/>
      <c r="KE1037" s="1"/>
      <c r="KF1037" s="1"/>
      <c r="KG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  <c r="JV1038" s="1"/>
      <c r="JW1038" s="1"/>
      <c r="JX1038" s="1"/>
      <c r="JY1038" s="1"/>
      <c r="JZ1038" s="1"/>
      <c r="KA1038" s="1"/>
      <c r="KB1038" s="1"/>
      <c r="KC1038" s="1"/>
      <c r="KD1038" s="1"/>
      <c r="KE1038" s="1"/>
      <c r="KF1038" s="1"/>
      <c r="KG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  <c r="JV1039" s="1"/>
      <c r="JW1039" s="1"/>
      <c r="JX1039" s="1"/>
      <c r="JY1039" s="1"/>
      <c r="JZ1039" s="1"/>
      <c r="KA1039" s="1"/>
      <c r="KB1039" s="1"/>
      <c r="KC1039" s="1"/>
      <c r="KD1039" s="1"/>
      <c r="KE1039" s="1"/>
      <c r="KF1039" s="1"/>
      <c r="KG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  <c r="JV1040" s="1"/>
      <c r="JW1040" s="1"/>
      <c r="JX1040" s="1"/>
      <c r="JY1040" s="1"/>
      <c r="JZ1040" s="1"/>
      <c r="KA1040" s="1"/>
      <c r="KB1040" s="1"/>
      <c r="KC1040" s="1"/>
      <c r="KD1040" s="1"/>
      <c r="KE1040" s="1"/>
      <c r="KF1040" s="1"/>
      <c r="KG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  <c r="JV1041" s="1"/>
      <c r="JW1041" s="1"/>
      <c r="JX1041" s="1"/>
      <c r="JY1041" s="1"/>
      <c r="JZ1041" s="1"/>
      <c r="KA1041" s="1"/>
      <c r="KB1041" s="1"/>
      <c r="KC1041" s="1"/>
      <c r="KD1041" s="1"/>
      <c r="KE1041" s="1"/>
      <c r="KF1041" s="1"/>
      <c r="KG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  <c r="JV1042" s="1"/>
      <c r="JW1042" s="1"/>
      <c r="JX1042" s="1"/>
      <c r="JY1042" s="1"/>
      <c r="JZ1042" s="1"/>
      <c r="KA1042" s="1"/>
      <c r="KB1042" s="1"/>
      <c r="KC1042" s="1"/>
      <c r="KD1042" s="1"/>
      <c r="KE1042" s="1"/>
      <c r="KF1042" s="1"/>
      <c r="KG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  <c r="JV1043" s="1"/>
      <c r="JW1043" s="1"/>
      <c r="JX1043" s="1"/>
      <c r="JY1043" s="1"/>
      <c r="JZ1043" s="1"/>
      <c r="KA1043" s="1"/>
      <c r="KB1043" s="1"/>
      <c r="KC1043" s="1"/>
      <c r="KD1043" s="1"/>
      <c r="KE1043" s="1"/>
      <c r="KF1043" s="1"/>
      <c r="KG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  <c r="JV1044" s="1"/>
      <c r="JW1044" s="1"/>
      <c r="JX1044" s="1"/>
      <c r="JY1044" s="1"/>
      <c r="JZ1044" s="1"/>
      <c r="KA1044" s="1"/>
      <c r="KB1044" s="1"/>
      <c r="KC1044" s="1"/>
      <c r="KD1044" s="1"/>
      <c r="KE1044" s="1"/>
      <c r="KF1044" s="1"/>
      <c r="KG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  <c r="JV1045" s="1"/>
      <c r="JW1045" s="1"/>
      <c r="JX1045" s="1"/>
      <c r="JY1045" s="1"/>
      <c r="JZ1045" s="1"/>
      <c r="KA1045" s="1"/>
      <c r="KB1045" s="1"/>
      <c r="KC1045" s="1"/>
      <c r="KD1045" s="1"/>
      <c r="KE1045" s="1"/>
      <c r="KF1045" s="1"/>
      <c r="KG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  <c r="JV1046" s="1"/>
      <c r="JW1046" s="1"/>
      <c r="JX1046" s="1"/>
      <c r="JY1046" s="1"/>
      <c r="JZ1046" s="1"/>
      <c r="KA1046" s="1"/>
      <c r="KB1046" s="1"/>
      <c r="KC1046" s="1"/>
      <c r="KD1046" s="1"/>
      <c r="KE1046" s="1"/>
      <c r="KF1046" s="1"/>
      <c r="KG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  <c r="JV1047" s="1"/>
      <c r="JW1047" s="1"/>
      <c r="JX1047" s="1"/>
      <c r="JY1047" s="1"/>
      <c r="JZ1047" s="1"/>
      <c r="KA1047" s="1"/>
      <c r="KB1047" s="1"/>
      <c r="KC1047" s="1"/>
      <c r="KD1047" s="1"/>
      <c r="KE1047" s="1"/>
      <c r="KF1047" s="1"/>
      <c r="KG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  <c r="JV1048" s="1"/>
      <c r="JW1048" s="1"/>
      <c r="JX1048" s="1"/>
      <c r="JY1048" s="1"/>
      <c r="JZ1048" s="1"/>
      <c r="KA1048" s="1"/>
      <c r="KB1048" s="1"/>
      <c r="KC1048" s="1"/>
      <c r="KD1048" s="1"/>
      <c r="KE1048" s="1"/>
      <c r="KF1048" s="1"/>
      <c r="KG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  <c r="JV1049" s="1"/>
      <c r="JW1049" s="1"/>
      <c r="JX1049" s="1"/>
      <c r="JY1049" s="1"/>
      <c r="JZ1049" s="1"/>
      <c r="KA1049" s="1"/>
      <c r="KB1049" s="1"/>
      <c r="KC1049" s="1"/>
      <c r="KD1049" s="1"/>
      <c r="KE1049" s="1"/>
      <c r="KF1049" s="1"/>
      <c r="KG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  <c r="JV1050" s="1"/>
      <c r="JW1050" s="1"/>
      <c r="JX1050" s="1"/>
      <c r="JY1050" s="1"/>
      <c r="JZ1050" s="1"/>
      <c r="KA1050" s="1"/>
      <c r="KB1050" s="1"/>
      <c r="KC1050" s="1"/>
      <c r="KD1050" s="1"/>
      <c r="KE1050" s="1"/>
      <c r="KF1050" s="1"/>
      <c r="KG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  <c r="JV1051" s="1"/>
      <c r="JW1051" s="1"/>
      <c r="JX1051" s="1"/>
      <c r="JY1051" s="1"/>
      <c r="JZ1051" s="1"/>
      <c r="KA1051" s="1"/>
      <c r="KB1051" s="1"/>
      <c r="KC1051" s="1"/>
      <c r="KD1051" s="1"/>
      <c r="KE1051" s="1"/>
      <c r="KF1051" s="1"/>
      <c r="KG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  <c r="JV1052" s="1"/>
      <c r="JW1052" s="1"/>
      <c r="JX1052" s="1"/>
      <c r="JY1052" s="1"/>
      <c r="JZ1052" s="1"/>
      <c r="KA1052" s="1"/>
      <c r="KB1052" s="1"/>
      <c r="KC1052" s="1"/>
      <c r="KD1052" s="1"/>
      <c r="KE1052" s="1"/>
      <c r="KF1052" s="1"/>
      <c r="KG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  <c r="JV1053" s="1"/>
      <c r="JW1053" s="1"/>
      <c r="JX1053" s="1"/>
      <c r="JY1053" s="1"/>
      <c r="JZ1053" s="1"/>
      <c r="KA1053" s="1"/>
      <c r="KB1053" s="1"/>
      <c r="KC1053" s="1"/>
      <c r="KD1053" s="1"/>
      <c r="KE1053" s="1"/>
      <c r="KF1053" s="1"/>
      <c r="KG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  <c r="JV1054" s="1"/>
      <c r="JW1054" s="1"/>
      <c r="JX1054" s="1"/>
      <c r="JY1054" s="1"/>
      <c r="JZ1054" s="1"/>
      <c r="KA1054" s="1"/>
      <c r="KB1054" s="1"/>
      <c r="KC1054" s="1"/>
      <c r="KD1054" s="1"/>
      <c r="KE1054" s="1"/>
      <c r="KF1054" s="1"/>
      <c r="KG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  <c r="JV1055" s="1"/>
      <c r="JW1055" s="1"/>
      <c r="JX1055" s="1"/>
      <c r="JY1055" s="1"/>
      <c r="JZ1055" s="1"/>
      <c r="KA1055" s="1"/>
      <c r="KB1055" s="1"/>
      <c r="KC1055" s="1"/>
      <c r="KD1055" s="1"/>
      <c r="KE1055" s="1"/>
      <c r="KF1055" s="1"/>
      <c r="KG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  <c r="JV1056" s="1"/>
      <c r="JW1056" s="1"/>
      <c r="JX1056" s="1"/>
      <c r="JY1056" s="1"/>
      <c r="JZ1056" s="1"/>
      <c r="KA1056" s="1"/>
      <c r="KB1056" s="1"/>
      <c r="KC1056" s="1"/>
      <c r="KD1056" s="1"/>
      <c r="KE1056" s="1"/>
      <c r="KF1056" s="1"/>
      <c r="KG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  <c r="JV1057" s="1"/>
      <c r="JW1057" s="1"/>
      <c r="JX1057" s="1"/>
      <c r="JY1057" s="1"/>
      <c r="JZ1057" s="1"/>
      <c r="KA1057" s="1"/>
      <c r="KB1057" s="1"/>
      <c r="KC1057" s="1"/>
      <c r="KD1057" s="1"/>
      <c r="KE1057" s="1"/>
      <c r="KF1057" s="1"/>
      <c r="KG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  <c r="IU1058" s="1"/>
      <c r="IV1058" s="1"/>
      <c r="IW1058" s="1"/>
      <c r="IX1058" s="1"/>
      <c r="IY1058" s="1"/>
      <c r="IZ1058" s="1"/>
      <c r="JA1058" s="1"/>
      <c r="JB1058" s="1"/>
      <c r="JC1058" s="1"/>
      <c r="JD1058" s="1"/>
      <c r="JE1058" s="1"/>
      <c r="JF1058" s="1"/>
      <c r="JG1058" s="1"/>
      <c r="JH1058" s="1"/>
      <c r="JI1058" s="1"/>
      <c r="JJ1058" s="1"/>
      <c r="JK1058" s="1"/>
      <c r="JL1058" s="1"/>
      <c r="JM1058" s="1"/>
      <c r="JN1058" s="1"/>
      <c r="JO1058" s="1"/>
      <c r="JP1058" s="1"/>
      <c r="JQ1058" s="1"/>
      <c r="JR1058" s="1"/>
      <c r="JS1058" s="1"/>
      <c r="JT1058" s="1"/>
      <c r="JU1058" s="1"/>
      <c r="JV1058" s="1"/>
      <c r="JW1058" s="1"/>
      <c r="JX1058" s="1"/>
      <c r="JY1058" s="1"/>
      <c r="JZ1058" s="1"/>
      <c r="KA1058" s="1"/>
      <c r="KB1058" s="1"/>
      <c r="KC1058" s="1"/>
      <c r="KD1058" s="1"/>
      <c r="KE1058" s="1"/>
      <c r="KF1058" s="1"/>
      <c r="KG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  <c r="IU1059" s="1"/>
      <c r="IV1059" s="1"/>
      <c r="IW1059" s="1"/>
      <c r="IX1059" s="1"/>
      <c r="IY1059" s="1"/>
      <c r="IZ1059" s="1"/>
      <c r="JA1059" s="1"/>
      <c r="JB1059" s="1"/>
      <c r="JC1059" s="1"/>
      <c r="JD1059" s="1"/>
      <c r="JE1059" s="1"/>
      <c r="JF1059" s="1"/>
      <c r="JG1059" s="1"/>
      <c r="JH1059" s="1"/>
      <c r="JI1059" s="1"/>
      <c r="JJ1059" s="1"/>
      <c r="JK1059" s="1"/>
      <c r="JL1059" s="1"/>
      <c r="JM1059" s="1"/>
      <c r="JN1059" s="1"/>
      <c r="JO1059" s="1"/>
      <c r="JP1059" s="1"/>
      <c r="JQ1059" s="1"/>
      <c r="JR1059" s="1"/>
      <c r="JS1059" s="1"/>
      <c r="JT1059" s="1"/>
      <c r="JU1059" s="1"/>
      <c r="JV1059" s="1"/>
      <c r="JW1059" s="1"/>
      <c r="JX1059" s="1"/>
      <c r="JY1059" s="1"/>
      <c r="JZ1059" s="1"/>
      <c r="KA1059" s="1"/>
      <c r="KB1059" s="1"/>
      <c r="KC1059" s="1"/>
      <c r="KD1059" s="1"/>
      <c r="KE1059" s="1"/>
      <c r="KF1059" s="1"/>
      <c r="KG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  <c r="IU1060" s="1"/>
      <c r="IV1060" s="1"/>
      <c r="IW1060" s="1"/>
      <c r="IX1060" s="1"/>
      <c r="IY1060" s="1"/>
      <c r="IZ1060" s="1"/>
      <c r="JA1060" s="1"/>
      <c r="JB1060" s="1"/>
      <c r="JC1060" s="1"/>
      <c r="JD1060" s="1"/>
      <c r="JE1060" s="1"/>
      <c r="JF1060" s="1"/>
      <c r="JG1060" s="1"/>
      <c r="JH1060" s="1"/>
      <c r="JI1060" s="1"/>
      <c r="JJ1060" s="1"/>
      <c r="JK1060" s="1"/>
      <c r="JL1060" s="1"/>
      <c r="JM1060" s="1"/>
      <c r="JN1060" s="1"/>
      <c r="JO1060" s="1"/>
      <c r="JP1060" s="1"/>
      <c r="JQ1060" s="1"/>
      <c r="JR1060" s="1"/>
      <c r="JS1060" s="1"/>
      <c r="JT1060" s="1"/>
      <c r="JU1060" s="1"/>
      <c r="JV1060" s="1"/>
      <c r="JW1060" s="1"/>
      <c r="JX1060" s="1"/>
      <c r="JY1060" s="1"/>
      <c r="JZ1060" s="1"/>
      <c r="KA1060" s="1"/>
      <c r="KB1060" s="1"/>
      <c r="KC1060" s="1"/>
      <c r="KD1060" s="1"/>
      <c r="KE1060" s="1"/>
      <c r="KF1060" s="1"/>
      <c r="KG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  <c r="IU1061" s="1"/>
      <c r="IV1061" s="1"/>
      <c r="IW1061" s="1"/>
      <c r="IX1061" s="1"/>
      <c r="IY1061" s="1"/>
      <c r="IZ1061" s="1"/>
      <c r="JA1061" s="1"/>
      <c r="JB1061" s="1"/>
      <c r="JC1061" s="1"/>
      <c r="JD1061" s="1"/>
      <c r="JE1061" s="1"/>
      <c r="JF1061" s="1"/>
      <c r="JG1061" s="1"/>
      <c r="JH1061" s="1"/>
      <c r="JI1061" s="1"/>
      <c r="JJ1061" s="1"/>
      <c r="JK1061" s="1"/>
      <c r="JL1061" s="1"/>
      <c r="JM1061" s="1"/>
      <c r="JN1061" s="1"/>
      <c r="JO1061" s="1"/>
      <c r="JP1061" s="1"/>
      <c r="JQ1061" s="1"/>
      <c r="JR1061" s="1"/>
      <c r="JS1061" s="1"/>
      <c r="JT1061" s="1"/>
      <c r="JU1061" s="1"/>
      <c r="JV1061" s="1"/>
      <c r="JW1061" s="1"/>
      <c r="JX1061" s="1"/>
      <c r="JY1061" s="1"/>
      <c r="JZ1061" s="1"/>
      <c r="KA1061" s="1"/>
      <c r="KB1061" s="1"/>
      <c r="KC1061" s="1"/>
      <c r="KD1061" s="1"/>
      <c r="KE1061" s="1"/>
      <c r="KF1061" s="1"/>
      <c r="KG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  <c r="IU1062" s="1"/>
      <c r="IV1062" s="1"/>
      <c r="IW1062" s="1"/>
      <c r="IX1062" s="1"/>
      <c r="IY1062" s="1"/>
      <c r="IZ1062" s="1"/>
      <c r="JA1062" s="1"/>
      <c r="JB1062" s="1"/>
      <c r="JC1062" s="1"/>
      <c r="JD1062" s="1"/>
      <c r="JE1062" s="1"/>
      <c r="JF1062" s="1"/>
      <c r="JG1062" s="1"/>
      <c r="JH1062" s="1"/>
      <c r="JI1062" s="1"/>
      <c r="JJ1062" s="1"/>
      <c r="JK1062" s="1"/>
      <c r="JL1062" s="1"/>
      <c r="JM1062" s="1"/>
      <c r="JN1062" s="1"/>
      <c r="JO1062" s="1"/>
      <c r="JP1062" s="1"/>
      <c r="JQ1062" s="1"/>
      <c r="JR1062" s="1"/>
      <c r="JS1062" s="1"/>
      <c r="JT1062" s="1"/>
      <c r="JU1062" s="1"/>
      <c r="JV1062" s="1"/>
      <c r="JW1062" s="1"/>
      <c r="JX1062" s="1"/>
      <c r="JY1062" s="1"/>
      <c r="JZ1062" s="1"/>
      <c r="KA1062" s="1"/>
      <c r="KB1062" s="1"/>
      <c r="KC1062" s="1"/>
      <c r="KD1062" s="1"/>
      <c r="KE1062" s="1"/>
      <c r="KF1062" s="1"/>
      <c r="KG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  <c r="IU1063" s="1"/>
      <c r="IV1063" s="1"/>
      <c r="IW1063" s="1"/>
      <c r="IX1063" s="1"/>
      <c r="IY1063" s="1"/>
      <c r="IZ1063" s="1"/>
      <c r="JA1063" s="1"/>
      <c r="JB1063" s="1"/>
      <c r="JC1063" s="1"/>
      <c r="JD1063" s="1"/>
      <c r="JE1063" s="1"/>
      <c r="JF1063" s="1"/>
      <c r="JG1063" s="1"/>
      <c r="JH1063" s="1"/>
      <c r="JI1063" s="1"/>
      <c r="JJ1063" s="1"/>
      <c r="JK1063" s="1"/>
      <c r="JL1063" s="1"/>
      <c r="JM1063" s="1"/>
      <c r="JN1063" s="1"/>
      <c r="JO1063" s="1"/>
      <c r="JP1063" s="1"/>
      <c r="JQ1063" s="1"/>
      <c r="JR1063" s="1"/>
      <c r="JS1063" s="1"/>
      <c r="JT1063" s="1"/>
      <c r="JU1063" s="1"/>
      <c r="JV1063" s="1"/>
      <c r="JW1063" s="1"/>
      <c r="JX1063" s="1"/>
      <c r="JY1063" s="1"/>
      <c r="JZ1063" s="1"/>
      <c r="KA1063" s="1"/>
      <c r="KB1063" s="1"/>
      <c r="KC1063" s="1"/>
      <c r="KD1063" s="1"/>
      <c r="KE1063" s="1"/>
      <c r="KF1063" s="1"/>
      <c r="KG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  <c r="IU1064" s="1"/>
      <c r="IV1064" s="1"/>
      <c r="IW1064" s="1"/>
      <c r="IX1064" s="1"/>
      <c r="IY1064" s="1"/>
      <c r="IZ1064" s="1"/>
      <c r="JA1064" s="1"/>
      <c r="JB1064" s="1"/>
      <c r="JC1064" s="1"/>
      <c r="JD1064" s="1"/>
      <c r="JE1064" s="1"/>
      <c r="JF1064" s="1"/>
      <c r="JG1064" s="1"/>
      <c r="JH1064" s="1"/>
      <c r="JI1064" s="1"/>
      <c r="JJ1064" s="1"/>
      <c r="JK1064" s="1"/>
      <c r="JL1064" s="1"/>
      <c r="JM1064" s="1"/>
      <c r="JN1064" s="1"/>
      <c r="JO1064" s="1"/>
      <c r="JP1064" s="1"/>
      <c r="JQ1064" s="1"/>
      <c r="JR1064" s="1"/>
      <c r="JS1064" s="1"/>
      <c r="JT1064" s="1"/>
      <c r="JU1064" s="1"/>
      <c r="JV1064" s="1"/>
      <c r="JW1064" s="1"/>
      <c r="JX1064" s="1"/>
      <c r="JY1064" s="1"/>
      <c r="JZ1064" s="1"/>
      <c r="KA1064" s="1"/>
      <c r="KB1064" s="1"/>
      <c r="KC1064" s="1"/>
      <c r="KD1064" s="1"/>
      <c r="KE1064" s="1"/>
      <c r="KF1064" s="1"/>
      <c r="KG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  <c r="IU1065" s="1"/>
      <c r="IV1065" s="1"/>
      <c r="IW1065" s="1"/>
      <c r="IX1065" s="1"/>
      <c r="IY1065" s="1"/>
      <c r="IZ1065" s="1"/>
      <c r="JA1065" s="1"/>
      <c r="JB1065" s="1"/>
      <c r="JC1065" s="1"/>
      <c r="JD1065" s="1"/>
      <c r="JE1065" s="1"/>
      <c r="JF1065" s="1"/>
      <c r="JG1065" s="1"/>
      <c r="JH1065" s="1"/>
      <c r="JI1065" s="1"/>
      <c r="JJ1065" s="1"/>
      <c r="JK1065" s="1"/>
      <c r="JL1065" s="1"/>
      <c r="JM1065" s="1"/>
      <c r="JN1065" s="1"/>
      <c r="JO1065" s="1"/>
      <c r="JP1065" s="1"/>
      <c r="JQ1065" s="1"/>
      <c r="JR1065" s="1"/>
      <c r="JS1065" s="1"/>
      <c r="JT1065" s="1"/>
      <c r="JU1065" s="1"/>
      <c r="JV1065" s="1"/>
      <c r="JW1065" s="1"/>
      <c r="JX1065" s="1"/>
      <c r="JY1065" s="1"/>
      <c r="JZ1065" s="1"/>
      <c r="KA1065" s="1"/>
      <c r="KB1065" s="1"/>
      <c r="KC1065" s="1"/>
      <c r="KD1065" s="1"/>
      <c r="KE1065" s="1"/>
      <c r="KF1065" s="1"/>
      <c r="KG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  <c r="IU1066" s="1"/>
      <c r="IV1066" s="1"/>
      <c r="IW1066" s="1"/>
      <c r="IX1066" s="1"/>
      <c r="IY1066" s="1"/>
      <c r="IZ1066" s="1"/>
      <c r="JA1066" s="1"/>
      <c r="JB1066" s="1"/>
      <c r="JC1066" s="1"/>
      <c r="JD1066" s="1"/>
      <c r="JE1066" s="1"/>
      <c r="JF1066" s="1"/>
      <c r="JG1066" s="1"/>
      <c r="JH1066" s="1"/>
      <c r="JI1066" s="1"/>
      <c r="JJ1066" s="1"/>
      <c r="JK1066" s="1"/>
      <c r="JL1066" s="1"/>
      <c r="JM1066" s="1"/>
      <c r="JN1066" s="1"/>
      <c r="JO1066" s="1"/>
      <c r="JP1066" s="1"/>
      <c r="JQ1066" s="1"/>
      <c r="JR1066" s="1"/>
      <c r="JS1066" s="1"/>
      <c r="JT1066" s="1"/>
      <c r="JU1066" s="1"/>
      <c r="JV1066" s="1"/>
      <c r="JW1066" s="1"/>
      <c r="JX1066" s="1"/>
      <c r="JY1066" s="1"/>
      <c r="JZ1066" s="1"/>
      <c r="KA1066" s="1"/>
      <c r="KB1066" s="1"/>
      <c r="KC1066" s="1"/>
      <c r="KD1066" s="1"/>
      <c r="KE1066" s="1"/>
      <c r="KF1066" s="1"/>
      <c r="KG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  <c r="IU1067" s="1"/>
      <c r="IV1067" s="1"/>
      <c r="IW1067" s="1"/>
      <c r="IX1067" s="1"/>
      <c r="IY1067" s="1"/>
      <c r="IZ1067" s="1"/>
      <c r="JA1067" s="1"/>
      <c r="JB1067" s="1"/>
      <c r="JC1067" s="1"/>
      <c r="JD1067" s="1"/>
      <c r="JE1067" s="1"/>
      <c r="JF1067" s="1"/>
      <c r="JG1067" s="1"/>
      <c r="JH1067" s="1"/>
      <c r="JI1067" s="1"/>
      <c r="JJ1067" s="1"/>
      <c r="JK1067" s="1"/>
      <c r="JL1067" s="1"/>
      <c r="JM1067" s="1"/>
      <c r="JN1067" s="1"/>
      <c r="JO1067" s="1"/>
      <c r="JP1067" s="1"/>
      <c r="JQ1067" s="1"/>
      <c r="JR1067" s="1"/>
      <c r="JS1067" s="1"/>
      <c r="JT1067" s="1"/>
      <c r="JU1067" s="1"/>
      <c r="JV1067" s="1"/>
      <c r="JW1067" s="1"/>
      <c r="JX1067" s="1"/>
      <c r="JY1067" s="1"/>
      <c r="JZ1067" s="1"/>
      <c r="KA1067" s="1"/>
      <c r="KB1067" s="1"/>
      <c r="KC1067" s="1"/>
      <c r="KD1067" s="1"/>
      <c r="KE1067" s="1"/>
      <c r="KF1067" s="1"/>
      <c r="KG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  <c r="IU1068" s="1"/>
      <c r="IV1068" s="1"/>
      <c r="IW1068" s="1"/>
      <c r="IX1068" s="1"/>
      <c r="IY1068" s="1"/>
      <c r="IZ1068" s="1"/>
      <c r="JA1068" s="1"/>
      <c r="JB1068" s="1"/>
      <c r="JC1068" s="1"/>
      <c r="JD1068" s="1"/>
      <c r="JE1068" s="1"/>
      <c r="JF1068" s="1"/>
      <c r="JG1068" s="1"/>
      <c r="JH1068" s="1"/>
      <c r="JI1068" s="1"/>
      <c r="JJ1068" s="1"/>
      <c r="JK1068" s="1"/>
      <c r="JL1068" s="1"/>
      <c r="JM1068" s="1"/>
      <c r="JN1068" s="1"/>
      <c r="JO1068" s="1"/>
      <c r="JP1068" s="1"/>
      <c r="JQ1068" s="1"/>
      <c r="JR1068" s="1"/>
      <c r="JS1068" s="1"/>
      <c r="JT1068" s="1"/>
      <c r="JU1068" s="1"/>
      <c r="JV1068" s="1"/>
      <c r="JW1068" s="1"/>
      <c r="JX1068" s="1"/>
      <c r="JY1068" s="1"/>
      <c r="JZ1068" s="1"/>
      <c r="KA1068" s="1"/>
      <c r="KB1068" s="1"/>
      <c r="KC1068" s="1"/>
      <c r="KD1068" s="1"/>
      <c r="KE1068" s="1"/>
      <c r="KF1068" s="1"/>
      <c r="KG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  <c r="IU1069" s="1"/>
      <c r="IV1069" s="1"/>
      <c r="IW1069" s="1"/>
      <c r="IX1069" s="1"/>
      <c r="IY1069" s="1"/>
      <c r="IZ1069" s="1"/>
      <c r="JA1069" s="1"/>
      <c r="JB1069" s="1"/>
      <c r="JC1069" s="1"/>
      <c r="JD1069" s="1"/>
      <c r="JE1069" s="1"/>
      <c r="JF1069" s="1"/>
      <c r="JG1069" s="1"/>
      <c r="JH1069" s="1"/>
      <c r="JI1069" s="1"/>
      <c r="JJ1069" s="1"/>
      <c r="JK1069" s="1"/>
      <c r="JL1069" s="1"/>
      <c r="JM1069" s="1"/>
      <c r="JN1069" s="1"/>
      <c r="JO1069" s="1"/>
      <c r="JP1069" s="1"/>
      <c r="JQ1069" s="1"/>
      <c r="JR1069" s="1"/>
      <c r="JS1069" s="1"/>
      <c r="JT1069" s="1"/>
      <c r="JU1069" s="1"/>
      <c r="JV1069" s="1"/>
      <c r="JW1069" s="1"/>
      <c r="JX1069" s="1"/>
      <c r="JY1069" s="1"/>
      <c r="JZ1069" s="1"/>
      <c r="KA1069" s="1"/>
      <c r="KB1069" s="1"/>
      <c r="KC1069" s="1"/>
      <c r="KD1069" s="1"/>
      <c r="KE1069" s="1"/>
      <c r="KF1069" s="1"/>
      <c r="KG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  <c r="IU1070" s="1"/>
      <c r="IV1070" s="1"/>
      <c r="IW1070" s="1"/>
      <c r="IX1070" s="1"/>
      <c r="IY1070" s="1"/>
      <c r="IZ1070" s="1"/>
      <c r="JA1070" s="1"/>
      <c r="JB1070" s="1"/>
      <c r="JC1070" s="1"/>
      <c r="JD1070" s="1"/>
      <c r="JE1070" s="1"/>
      <c r="JF1070" s="1"/>
      <c r="JG1070" s="1"/>
      <c r="JH1070" s="1"/>
      <c r="JI1070" s="1"/>
      <c r="JJ1070" s="1"/>
      <c r="JK1070" s="1"/>
      <c r="JL1070" s="1"/>
      <c r="JM1070" s="1"/>
      <c r="JN1070" s="1"/>
      <c r="JO1070" s="1"/>
      <c r="JP1070" s="1"/>
      <c r="JQ1070" s="1"/>
      <c r="JR1070" s="1"/>
      <c r="JS1070" s="1"/>
      <c r="JT1070" s="1"/>
      <c r="JU1070" s="1"/>
      <c r="JV1070" s="1"/>
      <c r="JW1070" s="1"/>
      <c r="JX1070" s="1"/>
      <c r="JY1070" s="1"/>
      <c r="JZ1070" s="1"/>
      <c r="KA1070" s="1"/>
      <c r="KB1070" s="1"/>
      <c r="KC1070" s="1"/>
      <c r="KD1070" s="1"/>
      <c r="KE1070" s="1"/>
      <c r="KF1070" s="1"/>
      <c r="KG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  <c r="IU1071" s="1"/>
      <c r="IV1071" s="1"/>
      <c r="IW1071" s="1"/>
      <c r="IX1071" s="1"/>
      <c r="IY1071" s="1"/>
      <c r="IZ1071" s="1"/>
      <c r="JA1071" s="1"/>
      <c r="JB1071" s="1"/>
      <c r="JC1071" s="1"/>
      <c r="JD1071" s="1"/>
      <c r="JE1071" s="1"/>
      <c r="JF1071" s="1"/>
      <c r="JG1071" s="1"/>
      <c r="JH1071" s="1"/>
      <c r="JI1071" s="1"/>
      <c r="JJ1071" s="1"/>
      <c r="JK1071" s="1"/>
      <c r="JL1071" s="1"/>
      <c r="JM1071" s="1"/>
      <c r="JN1071" s="1"/>
      <c r="JO1071" s="1"/>
      <c r="JP1071" s="1"/>
      <c r="JQ1071" s="1"/>
      <c r="JR1071" s="1"/>
      <c r="JS1071" s="1"/>
      <c r="JT1071" s="1"/>
      <c r="JU1071" s="1"/>
      <c r="JV1071" s="1"/>
      <c r="JW1071" s="1"/>
      <c r="JX1071" s="1"/>
      <c r="JY1071" s="1"/>
      <c r="JZ1071" s="1"/>
      <c r="KA1071" s="1"/>
      <c r="KB1071" s="1"/>
      <c r="KC1071" s="1"/>
      <c r="KD1071" s="1"/>
      <c r="KE1071" s="1"/>
      <c r="KF1071" s="1"/>
      <c r="KG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  <c r="IU1072" s="1"/>
      <c r="IV1072" s="1"/>
      <c r="IW1072" s="1"/>
      <c r="IX1072" s="1"/>
      <c r="IY1072" s="1"/>
      <c r="IZ1072" s="1"/>
      <c r="JA1072" s="1"/>
      <c r="JB1072" s="1"/>
      <c r="JC1072" s="1"/>
      <c r="JD1072" s="1"/>
      <c r="JE1072" s="1"/>
      <c r="JF1072" s="1"/>
      <c r="JG1072" s="1"/>
      <c r="JH1072" s="1"/>
      <c r="JI1072" s="1"/>
      <c r="JJ1072" s="1"/>
      <c r="JK1072" s="1"/>
      <c r="JL1072" s="1"/>
      <c r="JM1072" s="1"/>
      <c r="JN1072" s="1"/>
      <c r="JO1072" s="1"/>
      <c r="JP1072" s="1"/>
      <c r="JQ1072" s="1"/>
      <c r="JR1072" s="1"/>
      <c r="JS1072" s="1"/>
      <c r="JT1072" s="1"/>
      <c r="JU1072" s="1"/>
      <c r="JV1072" s="1"/>
      <c r="JW1072" s="1"/>
      <c r="JX1072" s="1"/>
      <c r="JY1072" s="1"/>
      <c r="JZ1072" s="1"/>
      <c r="KA1072" s="1"/>
      <c r="KB1072" s="1"/>
      <c r="KC1072" s="1"/>
      <c r="KD1072" s="1"/>
      <c r="KE1072" s="1"/>
      <c r="KF1072" s="1"/>
      <c r="KG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  <c r="IU1073" s="1"/>
      <c r="IV1073" s="1"/>
      <c r="IW1073" s="1"/>
      <c r="IX1073" s="1"/>
      <c r="IY1073" s="1"/>
      <c r="IZ1073" s="1"/>
      <c r="JA1073" s="1"/>
      <c r="JB1073" s="1"/>
      <c r="JC1073" s="1"/>
      <c r="JD1073" s="1"/>
      <c r="JE1073" s="1"/>
      <c r="JF1073" s="1"/>
      <c r="JG1073" s="1"/>
      <c r="JH1073" s="1"/>
      <c r="JI1073" s="1"/>
      <c r="JJ1073" s="1"/>
      <c r="JK1073" s="1"/>
      <c r="JL1073" s="1"/>
      <c r="JM1073" s="1"/>
      <c r="JN1073" s="1"/>
      <c r="JO1073" s="1"/>
      <c r="JP1073" s="1"/>
      <c r="JQ1073" s="1"/>
      <c r="JR1073" s="1"/>
      <c r="JS1073" s="1"/>
      <c r="JT1073" s="1"/>
      <c r="JU1073" s="1"/>
      <c r="JV1073" s="1"/>
      <c r="JW1073" s="1"/>
      <c r="JX1073" s="1"/>
      <c r="JY1073" s="1"/>
      <c r="JZ1073" s="1"/>
      <c r="KA1073" s="1"/>
      <c r="KB1073" s="1"/>
      <c r="KC1073" s="1"/>
      <c r="KD1073" s="1"/>
      <c r="KE1073" s="1"/>
      <c r="KF1073" s="1"/>
      <c r="KG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  <c r="IU1074" s="1"/>
      <c r="IV1074" s="1"/>
      <c r="IW1074" s="1"/>
      <c r="IX1074" s="1"/>
      <c r="IY1074" s="1"/>
      <c r="IZ1074" s="1"/>
      <c r="JA1074" s="1"/>
      <c r="JB1074" s="1"/>
      <c r="JC1074" s="1"/>
      <c r="JD1074" s="1"/>
      <c r="JE1074" s="1"/>
      <c r="JF1074" s="1"/>
      <c r="JG1074" s="1"/>
      <c r="JH1074" s="1"/>
      <c r="JI1074" s="1"/>
      <c r="JJ1074" s="1"/>
      <c r="JK1074" s="1"/>
      <c r="JL1074" s="1"/>
      <c r="JM1074" s="1"/>
      <c r="JN1074" s="1"/>
      <c r="JO1074" s="1"/>
      <c r="JP1074" s="1"/>
      <c r="JQ1074" s="1"/>
      <c r="JR1074" s="1"/>
      <c r="JS1074" s="1"/>
      <c r="JT1074" s="1"/>
      <c r="JU1074" s="1"/>
      <c r="JV1074" s="1"/>
      <c r="JW1074" s="1"/>
      <c r="JX1074" s="1"/>
      <c r="JY1074" s="1"/>
      <c r="JZ1074" s="1"/>
      <c r="KA1074" s="1"/>
      <c r="KB1074" s="1"/>
      <c r="KC1074" s="1"/>
      <c r="KD1074" s="1"/>
      <c r="KE1074" s="1"/>
      <c r="KF1074" s="1"/>
      <c r="KG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  <c r="IU1075" s="1"/>
      <c r="IV1075" s="1"/>
      <c r="IW1075" s="1"/>
      <c r="IX1075" s="1"/>
      <c r="IY1075" s="1"/>
      <c r="IZ1075" s="1"/>
      <c r="JA1075" s="1"/>
      <c r="JB1075" s="1"/>
      <c r="JC1075" s="1"/>
      <c r="JD1075" s="1"/>
      <c r="JE1075" s="1"/>
      <c r="JF1075" s="1"/>
      <c r="JG1075" s="1"/>
      <c r="JH1075" s="1"/>
      <c r="JI1075" s="1"/>
      <c r="JJ1075" s="1"/>
      <c r="JK1075" s="1"/>
      <c r="JL1075" s="1"/>
      <c r="JM1075" s="1"/>
      <c r="JN1075" s="1"/>
      <c r="JO1075" s="1"/>
      <c r="JP1075" s="1"/>
      <c r="JQ1075" s="1"/>
      <c r="JR1075" s="1"/>
      <c r="JS1075" s="1"/>
      <c r="JT1075" s="1"/>
      <c r="JU1075" s="1"/>
      <c r="JV1075" s="1"/>
      <c r="JW1075" s="1"/>
      <c r="JX1075" s="1"/>
      <c r="JY1075" s="1"/>
      <c r="JZ1075" s="1"/>
      <c r="KA1075" s="1"/>
      <c r="KB1075" s="1"/>
      <c r="KC1075" s="1"/>
      <c r="KD1075" s="1"/>
      <c r="KE1075" s="1"/>
      <c r="KF1075" s="1"/>
      <c r="KG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  <c r="IU1076" s="1"/>
      <c r="IV1076" s="1"/>
      <c r="IW1076" s="1"/>
      <c r="IX1076" s="1"/>
      <c r="IY1076" s="1"/>
      <c r="IZ1076" s="1"/>
      <c r="JA1076" s="1"/>
      <c r="JB1076" s="1"/>
      <c r="JC1076" s="1"/>
      <c r="JD1076" s="1"/>
      <c r="JE1076" s="1"/>
      <c r="JF1076" s="1"/>
      <c r="JG1076" s="1"/>
      <c r="JH1076" s="1"/>
      <c r="JI1076" s="1"/>
      <c r="JJ1076" s="1"/>
      <c r="JK1076" s="1"/>
      <c r="JL1076" s="1"/>
      <c r="JM1076" s="1"/>
      <c r="JN1076" s="1"/>
      <c r="JO1076" s="1"/>
      <c r="JP1076" s="1"/>
      <c r="JQ1076" s="1"/>
      <c r="JR1076" s="1"/>
      <c r="JS1076" s="1"/>
      <c r="JT1076" s="1"/>
      <c r="JU1076" s="1"/>
      <c r="JV1076" s="1"/>
      <c r="JW1076" s="1"/>
      <c r="JX1076" s="1"/>
      <c r="JY1076" s="1"/>
      <c r="JZ1076" s="1"/>
      <c r="KA1076" s="1"/>
      <c r="KB1076" s="1"/>
      <c r="KC1076" s="1"/>
      <c r="KD1076" s="1"/>
      <c r="KE1076" s="1"/>
      <c r="KF1076" s="1"/>
      <c r="KG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  <c r="IU1077" s="1"/>
      <c r="IV1077" s="1"/>
      <c r="IW1077" s="1"/>
      <c r="IX1077" s="1"/>
      <c r="IY1077" s="1"/>
      <c r="IZ1077" s="1"/>
      <c r="JA1077" s="1"/>
      <c r="JB1077" s="1"/>
      <c r="JC1077" s="1"/>
      <c r="JD1077" s="1"/>
      <c r="JE1077" s="1"/>
      <c r="JF1077" s="1"/>
      <c r="JG1077" s="1"/>
      <c r="JH1077" s="1"/>
      <c r="JI1077" s="1"/>
      <c r="JJ1077" s="1"/>
      <c r="JK1077" s="1"/>
      <c r="JL1077" s="1"/>
      <c r="JM1077" s="1"/>
      <c r="JN1077" s="1"/>
      <c r="JO1077" s="1"/>
      <c r="JP1077" s="1"/>
      <c r="JQ1077" s="1"/>
      <c r="JR1077" s="1"/>
      <c r="JS1077" s="1"/>
      <c r="JT1077" s="1"/>
      <c r="JU1077" s="1"/>
      <c r="JV1077" s="1"/>
      <c r="JW1077" s="1"/>
      <c r="JX1077" s="1"/>
      <c r="JY1077" s="1"/>
      <c r="JZ1077" s="1"/>
      <c r="KA1077" s="1"/>
      <c r="KB1077" s="1"/>
      <c r="KC1077" s="1"/>
      <c r="KD1077" s="1"/>
      <c r="KE1077" s="1"/>
      <c r="KF1077" s="1"/>
      <c r="KG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  <c r="IU1078" s="1"/>
      <c r="IV1078" s="1"/>
      <c r="IW1078" s="1"/>
      <c r="IX1078" s="1"/>
      <c r="IY1078" s="1"/>
      <c r="IZ1078" s="1"/>
      <c r="JA1078" s="1"/>
      <c r="JB1078" s="1"/>
      <c r="JC1078" s="1"/>
      <c r="JD1078" s="1"/>
      <c r="JE1078" s="1"/>
      <c r="JF1078" s="1"/>
      <c r="JG1078" s="1"/>
      <c r="JH1078" s="1"/>
      <c r="JI1078" s="1"/>
      <c r="JJ1078" s="1"/>
      <c r="JK1078" s="1"/>
      <c r="JL1078" s="1"/>
      <c r="JM1078" s="1"/>
      <c r="JN1078" s="1"/>
      <c r="JO1078" s="1"/>
      <c r="JP1078" s="1"/>
      <c r="JQ1078" s="1"/>
      <c r="JR1078" s="1"/>
      <c r="JS1078" s="1"/>
      <c r="JT1078" s="1"/>
      <c r="JU1078" s="1"/>
      <c r="JV1078" s="1"/>
      <c r="JW1078" s="1"/>
      <c r="JX1078" s="1"/>
      <c r="JY1078" s="1"/>
      <c r="JZ1078" s="1"/>
      <c r="KA1078" s="1"/>
      <c r="KB1078" s="1"/>
      <c r="KC1078" s="1"/>
      <c r="KD1078" s="1"/>
      <c r="KE1078" s="1"/>
      <c r="KF1078" s="1"/>
      <c r="KG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  <c r="IU1079" s="1"/>
      <c r="IV1079" s="1"/>
      <c r="IW1079" s="1"/>
      <c r="IX1079" s="1"/>
      <c r="IY1079" s="1"/>
      <c r="IZ1079" s="1"/>
      <c r="JA1079" s="1"/>
      <c r="JB1079" s="1"/>
      <c r="JC1079" s="1"/>
      <c r="JD1079" s="1"/>
      <c r="JE1079" s="1"/>
      <c r="JF1079" s="1"/>
      <c r="JG1079" s="1"/>
      <c r="JH1079" s="1"/>
      <c r="JI1079" s="1"/>
      <c r="JJ1079" s="1"/>
      <c r="JK1079" s="1"/>
      <c r="JL1079" s="1"/>
      <c r="JM1079" s="1"/>
      <c r="JN1079" s="1"/>
      <c r="JO1079" s="1"/>
      <c r="JP1079" s="1"/>
      <c r="JQ1079" s="1"/>
      <c r="JR1079" s="1"/>
      <c r="JS1079" s="1"/>
      <c r="JT1079" s="1"/>
      <c r="JU1079" s="1"/>
      <c r="JV1079" s="1"/>
      <c r="JW1079" s="1"/>
      <c r="JX1079" s="1"/>
      <c r="JY1079" s="1"/>
      <c r="JZ1079" s="1"/>
      <c r="KA1079" s="1"/>
      <c r="KB1079" s="1"/>
      <c r="KC1079" s="1"/>
      <c r="KD1079" s="1"/>
      <c r="KE1079" s="1"/>
      <c r="KF1079" s="1"/>
      <c r="KG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  <c r="IU1080" s="1"/>
      <c r="IV1080" s="1"/>
      <c r="IW1080" s="1"/>
      <c r="IX1080" s="1"/>
      <c r="IY1080" s="1"/>
      <c r="IZ1080" s="1"/>
      <c r="JA1080" s="1"/>
      <c r="JB1080" s="1"/>
      <c r="JC1080" s="1"/>
      <c r="JD1080" s="1"/>
      <c r="JE1080" s="1"/>
      <c r="JF1080" s="1"/>
      <c r="JG1080" s="1"/>
      <c r="JH1080" s="1"/>
      <c r="JI1080" s="1"/>
      <c r="JJ1080" s="1"/>
      <c r="JK1080" s="1"/>
      <c r="JL1080" s="1"/>
      <c r="JM1080" s="1"/>
      <c r="JN1080" s="1"/>
      <c r="JO1080" s="1"/>
      <c r="JP1080" s="1"/>
      <c r="JQ1080" s="1"/>
      <c r="JR1080" s="1"/>
      <c r="JS1080" s="1"/>
      <c r="JT1080" s="1"/>
      <c r="JU1080" s="1"/>
      <c r="JV1080" s="1"/>
      <c r="JW1080" s="1"/>
      <c r="JX1080" s="1"/>
      <c r="JY1080" s="1"/>
      <c r="JZ1080" s="1"/>
      <c r="KA1080" s="1"/>
      <c r="KB1080" s="1"/>
      <c r="KC1080" s="1"/>
      <c r="KD1080" s="1"/>
      <c r="KE1080" s="1"/>
      <c r="KF1080" s="1"/>
      <c r="KG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  <c r="IU1081" s="1"/>
      <c r="IV1081" s="1"/>
      <c r="IW1081" s="1"/>
      <c r="IX1081" s="1"/>
      <c r="IY1081" s="1"/>
      <c r="IZ1081" s="1"/>
      <c r="JA1081" s="1"/>
      <c r="JB1081" s="1"/>
      <c r="JC1081" s="1"/>
      <c r="JD1081" s="1"/>
      <c r="JE1081" s="1"/>
      <c r="JF1081" s="1"/>
      <c r="JG1081" s="1"/>
      <c r="JH1081" s="1"/>
      <c r="JI1081" s="1"/>
      <c r="JJ1081" s="1"/>
      <c r="JK1081" s="1"/>
      <c r="JL1081" s="1"/>
      <c r="JM1081" s="1"/>
      <c r="JN1081" s="1"/>
      <c r="JO1081" s="1"/>
      <c r="JP1081" s="1"/>
      <c r="JQ1081" s="1"/>
      <c r="JR1081" s="1"/>
      <c r="JS1081" s="1"/>
      <c r="JT1081" s="1"/>
      <c r="JU1081" s="1"/>
      <c r="JV1081" s="1"/>
      <c r="JW1081" s="1"/>
      <c r="JX1081" s="1"/>
      <c r="JY1081" s="1"/>
      <c r="JZ1081" s="1"/>
      <c r="KA1081" s="1"/>
      <c r="KB1081" s="1"/>
      <c r="KC1081" s="1"/>
      <c r="KD1081" s="1"/>
      <c r="KE1081" s="1"/>
      <c r="KF1081" s="1"/>
      <c r="KG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  <c r="IU1082" s="1"/>
      <c r="IV1082" s="1"/>
      <c r="IW1082" s="1"/>
      <c r="IX1082" s="1"/>
      <c r="IY1082" s="1"/>
      <c r="IZ1082" s="1"/>
      <c r="JA1082" s="1"/>
      <c r="JB1082" s="1"/>
      <c r="JC1082" s="1"/>
      <c r="JD1082" s="1"/>
      <c r="JE1082" s="1"/>
      <c r="JF1082" s="1"/>
      <c r="JG1082" s="1"/>
      <c r="JH1082" s="1"/>
      <c r="JI1082" s="1"/>
      <c r="JJ1082" s="1"/>
      <c r="JK1082" s="1"/>
      <c r="JL1082" s="1"/>
      <c r="JM1082" s="1"/>
      <c r="JN1082" s="1"/>
      <c r="JO1082" s="1"/>
      <c r="JP1082" s="1"/>
      <c r="JQ1082" s="1"/>
      <c r="JR1082" s="1"/>
      <c r="JS1082" s="1"/>
      <c r="JT1082" s="1"/>
      <c r="JU1082" s="1"/>
      <c r="JV1082" s="1"/>
      <c r="JW1082" s="1"/>
      <c r="JX1082" s="1"/>
      <c r="JY1082" s="1"/>
      <c r="JZ1082" s="1"/>
      <c r="KA1082" s="1"/>
      <c r="KB1082" s="1"/>
      <c r="KC1082" s="1"/>
      <c r="KD1082" s="1"/>
      <c r="KE1082" s="1"/>
      <c r="KF1082" s="1"/>
      <c r="KG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  <c r="IU1083" s="1"/>
      <c r="IV1083" s="1"/>
      <c r="IW1083" s="1"/>
      <c r="IX1083" s="1"/>
      <c r="IY1083" s="1"/>
      <c r="IZ1083" s="1"/>
      <c r="JA1083" s="1"/>
      <c r="JB1083" s="1"/>
      <c r="JC1083" s="1"/>
      <c r="JD1083" s="1"/>
      <c r="JE1083" s="1"/>
      <c r="JF1083" s="1"/>
      <c r="JG1083" s="1"/>
      <c r="JH1083" s="1"/>
      <c r="JI1083" s="1"/>
      <c r="JJ1083" s="1"/>
      <c r="JK1083" s="1"/>
      <c r="JL1083" s="1"/>
      <c r="JM1083" s="1"/>
      <c r="JN1083" s="1"/>
      <c r="JO1083" s="1"/>
      <c r="JP1083" s="1"/>
      <c r="JQ1083" s="1"/>
      <c r="JR1083" s="1"/>
      <c r="JS1083" s="1"/>
      <c r="JT1083" s="1"/>
      <c r="JU1083" s="1"/>
      <c r="JV1083" s="1"/>
      <c r="JW1083" s="1"/>
      <c r="JX1083" s="1"/>
      <c r="JY1083" s="1"/>
      <c r="JZ1083" s="1"/>
      <c r="KA1083" s="1"/>
      <c r="KB1083" s="1"/>
      <c r="KC1083" s="1"/>
      <c r="KD1083" s="1"/>
      <c r="KE1083" s="1"/>
      <c r="KF1083" s="1"/>
      <c r="KG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  <c r="IU1084" s="1"/>
      <c r="IV1084" s="1"/>
      <c r="IW1084" s="1"/>
      <c r="IX1084" s="1"/>
      <c r="IY1084" s="1"/>
      <c r="IZ1084" s="1"/>
      <c r="JA1084" s="1"/>
      <c r="JB1084" s="1"/>
      <c r="JC1084" s="1"/>
      <c r="JD1084" s="1"/>
      <c r="JE1084" s="1"/>
      <c r="JF1084" s="1"/>
      <c r="JG1084" s="1"/>
      <c r="JH1084" s="1"/>
      <c r="JI1084" s="1"/>
      <c r="JJ1084" s="1"/>
      <c r="JK1084" s="1"/>
      <c r="JL1084" s="1"/>
      <c r="JM1084" s="1"/>
      <c r="JN1084" s="1"/>
      <c r="JO1084" s="1"/>
      <c r="JP1084" s="1"/>
      <c r="JQ1084" s="1"/>
      <c r="JR1084" s="1"/>
      <c r="JS1084" s="1"/>
      <c r="JT1084" s="1"/>
      <c r="JU1084" s="1"/>
      <c r="JV1084" s="1"/>
      <c r="JW1084" s="1"/>
      <c r="JX1084" s="1"/>
      <c r="JY1084" s="1"/>
      <c r="JZ1084" s="1"/>
      <c r="KA1084" s="1"/>
      <c r="KB1084" s="1"/>
      <c r="KC1084" s="1"/>
      <c r="KD1084" s="1"/>
      <c r="KE1084" s="1"/>
      <c r="KF1084" s="1"/>
      <c r="KG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  <c r="IU1085" s="1"/>
      <c r="IV1085" s="1"/>
      <c r="IW1085" s="1"/>
      <c r="IX1085" s="1"/>
      <c r="IY1085" s="1"/>
      <c r="IZ1085" s="1"/>
      <c r="JA1085" s="1"/>
      <c r="JB1085" s="1"/>
      <c r="JC1085" s="1"/>
      <c r="JD1085" s="1"/>
      <c r="JE1085" s="1"/>
      <c r="JF1085" s="1"/>
      <c r="JG1085" s="1"/>
      <c r="JH1085" s="1"/>
      <c r="JI1085" s="1"/>
      <c r="JJ1085" s="1"/>
      <c r="JK1085" s="1"/>
      <c r="JL1085" s="1"/>
      <c r="JM1085" s="1"/>
      <c r="JN1085" s="1"/>
      <c r="JO1085" s="1"/>
      <c r="JP1085" s="1"/>
      <c r="JQ1085" s="1"/>
      <c r="JR1085" s="1"/>
      <c r="JS1085" s="1"/>
      <c r="JT1085" s="1"/>
      <c r="JU1085" s="1"/>
      <c r="JV1085" s="1"/>
      <c r="JW1085" s="1"/>
      <c r="JX1085" s="1"/>
      <c r="JY1085" s="1"/>
      <c r="JZ1085" s="1"/>
      <c r="KA1085" s="1"/>
      <c r="KB1085" s="1"/>
      <c r="KC1085" s="1"/>
      <c r="KD1085" s="1"/>
      <c r="KE1085" s="1"/>
      <c r="KF1085" s="1"/>
      <c r="KG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  <c r="IU1086" s="1"/>
      <c r="IV1086" s="1"/>
      <c r="IW1086" s="1"/>
      <c r="IX1086" s="1"/>
      <c r="IY1086" s="1"/>
      <c r="IZ1086" s="1"/>
      <c r="JA1086" s="1"/>
      <c r="JB1086" s="1"/>
      <c r="JC1086" s="1"/>
      <c r="JD1086" s="1"/>
      <c r="JE1086" s="1"/>
      <c r="JF1086" s="1"/>
      <c r="JG1086" s="1"/>
      <c r="JH1086" s="1"/>
      <c r="JI1086" s="1"/>
      <c r="JJ1086" s="1"/>
      <c r="JK1086" s="1"/>
      <c r="JL1086" s="1"/>
      <c r="JM1086" s="1"/>
      <c r="JN1086" s="1"/>
      <c r="JO1086" s="1"/>
      <c r="JP1086" s="1"/>
      <c r="JQ1086" s="1"/>
      <c r="JR1086" s="1"/>
      <c r="JS1086" s="1"/>
      <c r="JT1086" s="1"/>
      <c r="JU1086" s="1"/>
      <c r="JV1086" s="1"/>
      <c r="JW1086" s="1"/>
      <c r="JX1086" s="1"/>
      <c r="JY1086" s="1"/>
      <c r="JZ1086" s="1"/>
      <c r="KA1086" s="1"/>
      <c r="KB1086" s="1"/>
      <c r="KC1086" s="1"/>
      <c r="KD1086" s="1"/>
      <c r="KE1086" s="1"/>
      <c r="KF1086" s="1"/>
      <c r="KG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  <c r="IU1087" s="1"/>
      <c r="IV1087" s="1"/>
      <c r="IW1087" s="1"/>
      <c r="IX1087" s="1"/>
      <c r="IY1087" s="1"/>
      <c r="IZ1087" s="1"/>
      <c r="JA1087" s="1"/>
      <c r="JB1087" s="1"/>
      <c r="JC1087" s="1"/>
      <c r="JD1087" s="1"/>
      <c r="JE1087" s="1"/>
      <c r="JF1087" s="1"/>
      <c r="JG1087" s="1"/>
      <c r="JH1087" s="1"/>
      <c r="JI1087" s="1"/>
      <c r="JJ1087" s="1"/>
      <c r="JK1087" s="1"/>
      <c r="JL1087" s="1"/>
      <c r="JM1087" s="1"/>
      <c r="JN1087" s="1"/>
      <c r="JO1087" s="1"/>
      <c r="JP1087" s="1"/>
      <c r="JQ1087" s="1"/>
      <c r="JR1087" s="1"/>
      <c r="JS1087" s="1"/>
      <c r="JT1087" s="1"/>
      <c r="JU1087" s="1"/>
      <c r="JV1087" s="1"/>
      <c r="JW1087" s="1"/>
      <c r="JX1087" s="1"/>
      <c r="JY1087" s="1"/>
      <c r="JZ1087" s="1"/>
      <c r="KA1087" s="1"/>
      <c r="KB1087" s="1"/>
      <c r="KC1087" s="1"/>
      <c r="KD1087" s="1"/>
      <c r="KE1087" s="1"/>
      <c r="KF1087" s="1"/>
      <c r="KG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  <c r="IU1088" s="1"/>
      <c r="IV1088" s="1"/>
      <c r="IW1088" s="1"/>
      <c r="IX1088" s="1"/>
      <c r="IY1088" s="1"/>
      <c r="IZ1088" s="1"/>
      <c r="JA1088" s="1"/>
      <c r="JB1088" s="1"/>
      <c r="JC1088" s="1"/>
      <c r="JD1088" s="1"/>
      <c r="JE1088" s="1"/>
      <c r="JF1088" s="1"/>
      <c r="JG1088" s="1"/>
      <c r="JH1088" s="1"/>
      <c r="JI1088" s="1"/>
      <c r="JJ1088" s="1"/>
      <c r="JK1088" s="1"/>
      <c r="JL1088" s="1"/>
      <c r="JM1088" s="1"/>
      <c r="JN1088" s="1"/>
      <c r="JO1088" s="1"/>
      <c r="JP1088" s="1"/>
      <c r="JQ1088" s="1"/>
      <c r="JR1088" s="1"/>
      <c r="JS1088" s="1"/>
      <c r="JT1088" s="1"/>
      <c r="JU1088" s="1"/>
      <c r="JV1088" s="1"/>
      <c r="JW1088" s="1"/>
      <c r="JX1088" s="1"/>
      <c r="JY1088" s="1"/>
      <c r="JZ1088" s="1"/>
      <c r="KA1088" s="1"/>
      <c r="KB1088" s="1"/>
      <c r="KC1088" s="1"/>
      <c r="KD1088" s="1"/>
      <c r="KE1088" s="1"/>
      <c r="KF1088" s="1"/>
      <c r="KG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  <c r="IU1089" s="1"/>
      <c r="IV1089" s="1"/>
      <c r="IW1089" s="1"/>
      <c r="IX1089" s="1"/>
      <c r="IY1089" s="1"/>
      <c r="IZ1089" s="1"/>
      <c r="JA1089" s="1"/>
      <c r="JB1089" s="1"/>
      <c r="JC1089" s="1"/>
      <c r="JD1089" s="1"/>
      <c r="JE1089" s="1"/>
      <c r="JF1089" s="1"/>
      <c r="JG1089" s="1"/>
      <c r="JH1089" s="1"/>
      <c r="JI1089" s="1"/>
      <c r="JJ1089" s="1"/>
      <c r="JK1089" s="1"/>
      <c r="JL1089" s="1"/>
      <c r="JM1089" s="1"/>
      <c r="JN1089" s="1"/>
      <c r="JO1089" s="1"/>
      <c r="JP1089" s="1"/>
      <c r="JQ1089" s="1"/>
      <c r="JR1089" s="1"/>
      <c r="JS1089" s="1"/>
      <c r="JT1089" s="1"/>
      <c r="JU1089" s="1"/>
      <c r="JV1089" s="1"/>
      <c r="JW1089" s="1"/>
      <c r="JX1089" s="1"/>
      <c r="JY1089" s="1"/>
      <c r="JZ1089" s="1"/>
      <c r="KA1089" s="1"/>
      <c r="KB1089" s="1"/>
      <c r="KC1089" s="1"/>
      <c r="KD1089" s="1"/>
      <c r="KE1089" s="1"/>
      <c r="KF1089" s="1"/>
      <c r="KG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  <c r="IU1090" s="1"/>
      <c r="IV1090" s="1"/>
      <c r="IW1090" s="1"/>
      <c r="IX1090" s="1"/>
      <c r="IY1090" s="1"/>
      <c r="IZ1090" s="1"/>
      <c r="JA1090" s="1"/>
      <c r="JB1090" s="1"/>
      <c r="JC1090" s="1"/>
      <c r="JD1090" s="1"/>
      <c r="JE1090" s="1"/>
      <c r="JF1090" s="1"/>
      <c r="JG1090" s="1"/>
      <c r="JH1090" s="1"/>
      <c r="JI1090" s="1"/>
      <c r="JJ1090" s="1"/>
      <c r="JK1090" s="1"/>
      <c r="JL1090" s="1"/>
      <c r="JM1090" s="1"/>
      <c r="JN1090" s="1"/>
      <c r="JO1090" s="1"/>
      <c r="JP1090" s="1"/>
      <c r="JQ1090" s="1"/>
      <c r="JR1090" s="1"/>
      <c r="JS1090" s="1"/>
      <c r="JT1090" s="1"/>
      <c r="JU1090" s="1"/>
      <c r="JV1090" s="1"/>
      <c r="JW1090" s="1"/>
      <c r="JX1090" s="1"/>
      <c r="JY1090" s="1"/>
      <c r="JZ1090" s="1"/>
      <c r="KA1090" s="1"/>
      <c r="KB1090" s="1"/>
      <c r="KC1090" s="1"/>
      <c r="KD1090" s="1"/>
      <c r="KE1090" s="1"/>
      <c r="KF1090" s="1"/>
      <c r="KG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  <c r="IU1091" s="1"/>
      <c r="IV1091" s="1"/>
      <c r="IW1091" s="1"/>
      <c r="IX1091" s="1"/>
      <c r="IY1091" s="1"/>
      <c r="IZ1091" s="1"/>
      <c r="JA1091" s="1"/>
      <c r="JB1091" s="1"/>
      <c r="JC1091" s="1"/>
      <c r="JD1091" s="1"/>
      <c r="JE1091" s="1"/>
      <c r="JF1091" s="1"/>
      <c r="JG1091" s="1"/>
      <c r="JH1091" s="1"/>
      <c r="JI1091" s="1"/>
      <c r="JJ1091" s="1"/>
      <c r="JK1091" s="1"/>
      <c r="JL1091" s="1"/>
      <c r="JM1091" s="1"/>
      <c r="JN1091" s="1"/>
      <c r="JO1091" s="1"/>
      <c r="JP1091" s="1"/>
      <c r="JQ1091" s="1"/>
      <c r="JR1091" s="1"/>
      <c r="JS1091" s="1"/>
      <c r="JT1091" s="1"/>
      <c r="JU1091" s="1"/>
      <c r="JV1091" s="1"/>
      <c r="JW1091" s="1"/>
      <c r="JX1091" s="1"/>
      <c r="JY1091" s="1"/>
      <c r="JZ1091" s="1"/>
      <c r="KA1091" s="1"/>
      <c r="KB1091" s="1"/>
      <c r="KC1091" s="1"/>
      <c r="KD1091" s="1"/>
      <c r="KE1091" s="1"/>
      <c r="KF1091" s="1"/>
      <c r="KG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  <c r="IU1092" s="1"/>
      <c r="IV1092" s="1"/>
      <c r="IW1092" s="1"/>
      <c r="IX1092" s="1"/>
      <c r="IY1092" s="1"/>
      <c r="IZ1092" s="1"/>
      <c r="JA1092" s="1"/>
      <c r="JB1092" s="1"/>
      <c r="JC1092" s="1"/>
      <c r="JD1092" s="1"/>
      <c r="JE1092" s="1"/>
      <c r="JF1092" s="1"/>
      <c r="JG1092" s="1"/>
      <c r="JH1092" s="1"/>
      <c r="JI1092" s="1"/>
      <c r="JJ1092" s="1"/>
      <c r="JK1092" s="1"/>
      <c r="JL1092" s="1"/>
      <c r="JM1092" s="1"/>
      <c r="JN1092" s="1"/>
      <c r="JO1092" s="1"/>
      <c r="JP1092" s="1"/>
      <c r="JQ1092" s="1"/>
      <c r="JR1092" s="1"/>
      <c r="JS1092" s="1"/>
      <c r="JT1092" s="1"/>
      <c r="JU1092" s="1"/>
      <c r="JV1092" s="1"/>
      <c r="JW1092" s="1"/>
      <c r="JX1092" s="1"/>
      <c r="JY1092" s="1"/>
      <c r="JZ1092" s="1"/>
      <c r="KA1092" s="1"/>
      <c r="KB1092" s="1"/>
      <c r="KC1092" s="1"/>
      <c r="KD1092" s="1"/>
      <c r="KE1092" s="1"/>
      <c r="KF1092" s="1"/>
      <c r="KG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  <c r="IU1093" s="1"/>
      <c r="IV1093" s="1"/>
      <c r="IW1093" s="1"/>
      <c r="IX1093" s="1"/>
      <c r="IY1093" s="1"/>
      <c r="IZ1093" s="1"/>
      <c r="JA1093" s="1"/>
      <c r="JB1093" s="1"/>
      <c r="JC1093" s="1"/>
      <c r="JD1093" s="1"/>
      <c r="JE1093" s="1"/>
      <c r="JF1093" s="1"/>
      <c r="JG1093" s="1"/>
      <c r="JH1093" s="1"/>
      <c r="JI1093" s="1"/>
      <c r="JJ1093" s="1"/>
      <c r="JK1093" s="1"/>
      <c r="JL1093" s="1"/>
      <c r="JM1093" s="1"/>
      <c r="JN1093" s="1"/>
      <c r="JO1093" s="1"/>
      <c r="JP1093" s="1"/>
      <c r="JQ1093" s="1"/>
      <c r="JR1093" s="1"/>
      <c r="JS1093" s="1"/>
      <c r="JT1093" s="1"/>
      <c r="JU1093" s="1"/>
      <c r="JV1093" s="1"/>
      <c r="JW1093" s="1"/>
      <c r="JX1093" s="1"/>
      <c r="JY1093" s="1"/>
      <c r="JZ1093" s="1"/>
      <c r="KA1093" s="1"/>
      <c r="KB1093" s="1"/>
      <c r="KC1093" s="1"/>
      <c r="KD1093" s="1"/>
      <c r="KE1093" s="1"/>
      <c r="KF1093" s="1"/>
      <c r="KG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  <c r="IU1094" s="1"/>
      <c r="IV1094" s="1"/>
      <c r="IW1094" s="1"/>
      <c r="IX1094" s="1"/>
      <c r="IY1094" s="1"/>
      <c r="IZ1094" s="1"/>
      <c r="JA1094" s="1"/>
      <c r="JB1094" s="1"/>
      <c r="JC1094" s="1"/>
      <c r="JD1094" s="1"/>
      <c r="JE1094" s="1"/>
      <c r="JF1094" s="1"/>
      <c r="JG1094" s="1"/>
      <c r="JH1094" s="1"/>
      <c r="JI1094" s="1"/>
      <c r="JJ1094" s="1"/>
      <c r="JK1094" s="1"/>
      <c r="JL1094" s="1"/>
      <c r="JM1094" s="1"/>
      <c r="JN1094" s="1"/>
      <c r="JO1094" s="1"/>
      <c r="JP1094" s="1"/>
      <c r="JQ1094" s="1"/>
      <c r="JR1094" s="1"/>
      <c r="JS1094" s="1"/>
      <c r="JT1094" s="1"/>
      <c r="JU1094" s="1"/>
      <c r="JV1094" s="1"/>
      <c r="JW1094" s="1"/>
      <c r="JX1094" s="1"/>
      <c r="JY1094" s="1"/>
      <c r="JZ1094" s="1"/>
      <c r="KA1094" s="1"/>
      <c r="KB1094" s="1"/>
      <c r="KC1094" s="1"/>
      <c r="KD1094" s="1"/>
      <c r="KE1094" s="1"/>
      <c r="KF1094" s="1"/>
      <c r="KG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  <c r="IU1095" s="1"/>
      <c r="IV1095" s="1"/>
      <c r="IW1095" s="1"/>
      <c r="IX1095" s="1"/>
      <c r="IY1095" s="1"/>
      <c r="IZ1095" s="1"/>
      <c r="JA1095" s="1"/>
      <c r="JB1095" s="1"/>
      <c r="JC1095" s="1"/>
      <c r="JD1095" s="1"/>
      <c r="JE1095" s="1"/>
      <c r="JF1095" s="1"/>
      <c r="JG1095" s="1"/>
      <c r="JH1095" s="1"/>
      <c r="JI1095" s="1"/>
      <c r="JJ1095" s="1"/>
      <c r="JK1095" s="1"/>
      <c r="JL1095" s="1"/>
      <c r="JM1095" s="1"/>
      <c r="JN1095" s="1"/>
      <c r="JO1095" s="1"/>
      <c r="JP1095" s="1"/>
      <c r="JQ1095" s="1"/>
      <c r="JR1095" s="1"/>
      <c r="JS1095" s="1"/>
      <c r="JT1095" s="1"/>
      <c r="JU1095" s="1"/>
      <c r="JV1095" s="1"/>
      <c r="JW1095" s="1"/>
      <c r="JX1095" s="1"/>
      <c r="JY1095" s="1"/>
      <c r="JZ1095" s="1"/>
      <c r="KA1095" s="1"/>
      <c r="KB1095" s="1"/>
      <c r="KC1095" s="1"/>
      <c r="KD1095" s="1"/>
      <c r="KE1095" s="1"/>
      <c r="KF1095" s="1"/>
      <c r="KG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  <c r="IU1096" s="1"/>
      <c r="IV1096" s="1"/>
      <c r="IW1096" s="1"/>
      <c r="IX1096" s="1"/>
      <c r="IY1096" s="1"/>
      <c r="IZ1096" s="1"/>
      <c r="JA1096" s="1"/>
      <c r="JB1096" s="1"/>
      <c r="JC1096" s="1"/>
      <c r="JD1096" s="1"/>
      <c r="JE1096" s="1"/>
      <c r="JF1096" s="1"/>
      <c r="JG1096" s="1"/>
      <c r="JH1096" s="1"/>
      <c r="JI1096" s="1"/>
      <c r="JJ1096" s="1"/>
      <c r="JK1096" s="1"/>
      <c r="JL1096" s="1"/>
      <c r="JM1096" s="1"/>
      <c r="JN1096" s="1"/>
      <c r="JO1096" s="1"/>
      <c r="JP1096" s="1"/>
      <c r="JQ1096" s="1"/>
      <c r="JR1096" s="1"/>
      <c r="JS1096" s="1"/>
      <c r="JT1096" s="1"/>
      <c r="JU1096" s="1"/>
      <c r="JV1096" s="1"/>
      <c r="JW1096" s="1"/>
      <c r="JX1096" s="1"/>
      <c r="JY1096" s="1"/>
      <c r="JZ1096" s="1"/>
      <c r="KA1096" s="1"/>
      <c r="KB1096" s="1"/>
      <c r="KC1096" s="1"/>
      <c r="KD1096" s="1"/>
      <c r="KE1096" s="1"/>
      <c r="KF1096" s="1"/>
      <c r="KG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  <c r="IU1097" s="1"/>
      <c r="IV1097" s="1"/>
      <c r="IW1097" s="1"/>
      <c r="IX1097" s="1"/>
      <c r="IY1097" s="1"/>
      <c r="IZ1097" s="1"/>
      <c r="JA1097" s="1"/>
      <c r="JB1097" s="1"/>
      <c r="JC1097" s="1"/>
      <c r="JD1097" s="1"/>
      <c r="JE1097" s="1"/>
      <c r="JF1097" s="1"/>
      <c r="JG1097" s="1"/>
      <c r="JH1097" s="1"/>
      <c r="JI1097" s="1"/>
      <c r="JJ1097" s="1"/>
      <c r="JK1097" s="1"/>
      <c r="JL1097" s="1"/>
      <c r="JM1097" s="1"/>
      <c r="JN1097" s="1"/>
      <c r="JO1097" s="1"/>
      <c r="JP1097" s="1"/>
      <c r="JQ1097" s="1"/>
      <c r="JR1097" s="1"/>
      <c r="JS1097" s="1"/>
      <c r="JT1097" s="1"/>
      <c r="JU1097" s="1"/>
      <c r="JV1097" s="1"/>
      <c r="JW1097" s="1"/>
      <c r="JX1097" s="1"/>
      <c r="JY1097" s="1"/>
      <c r="JZ1097" s="1"/>
      <c r="KA1097" s="1"/>
      <c r="KB1097" s="1"/>
      <c r="KC1097" s="1"/>
      <c r="KD1097" s="1"/>
      <c r="KE1097" s="1"/>
      <c r="KF1097" s="1"/>
      <c r="KG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  <c r="IU1098" s="1"/>
      <c r="IV1098" s="1"/>
      <c r="IW1098" s="1"/>
      <c r="IX1098" s="1"/>
      <c r="IY1098" s="1"/>
      <c r="IZ1098" s="1"/>
      <c r="JA1098" s="1"/>
      <c r="JB1098" s="1"/>
      <c r="JC1098" s="1"/>
      <c r="JD1098" s="1"/>
      <c r="JE1098" s="1"/>
      <c r="JF1098" s="1"/>
      <c r="JG1098" s="1"/>
      <c r="JH1098" s="1"/>
      <c r="JI1098" s="1"/>
      <c r="JJ1098" s="1"/>
      <c r="JK1098" s="1"/>
      <c r="JL1098" s="1"/>
      <c r="JM1098" s="1"/>
      <c r="JN1098" s="1"/>
      <c r="JO1098" s="1"/>
      <c r="JP1098" s="1"/>
      <c r="JQ1098" s="1"/>
      <c r="JR1098" s="1"/>
      <c r="JS1098" s="1"/>
      <c r="JT1098" s="1"/>
      <c r="JU1098" s="1"/>
      <c r="JV1098" s="1"/>
      <c r="JW1098" s="1"/>
      <c r="JX1098" s="1"/>
      <c r="JY1098" s="1"/>
      <c r="JZ1098" s="1"/>
      <c r="KA1098" s="1"/>
      <c r="KB1098" s="1"/>
      <c r="KC1098" s="1"/>
      <c r="KD1098" s="1"/>
      <c r="KE1098" s="1"/>
      <c r="KF1098" s="1"/>
      <c r="KG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  <c r="IU1099" s="1"/>
      <c r="IV1099" s="1"/>
      <c r="IW1099" s="1"/>
      <c r="IX1099" s="1"/>
      <c r="IY1099" s="1"/>
      <c r="IZ1099" s="1"/>
      <c r="JA1099" s="1"/>
      <c r="JB1099" s="1"/>
      <c r="JC1099" s="1"/>
      <c r="JD1099" s="1"/>
      <c r="JE1099" s="1"/>
      <c r="JF1099" s="1"/>
      <c r="JG1099" s="1"/>
      <c r="JH1099" s="1"/>
      <c r="JI1099" s="1"/>
      <c r="JJ1099" s="1"/>
      <c r="JK1099" s="1"/>
      <c r="JL1099" s="1"/>
      <c r="JM1099" s="1"/>
      <c r="JN1099" s="1"/>
      <c r="JO1099" s="1"/>
      <c r="JP1099" s="1"/>
      <c r="JQ1099" s="1"/>
      <c r="JR1099" s="1"/>
      <c r="JS1099" s="1"/>
      <c r="JT1099" s="1"/>
      <c r="JU1099" s="1"/>
      <c r="JV1099" s="1"/>
      <c r="JW1099" s="1"/>
      <c r="JX1099" s="1"/>
      <c r="JY1099" s="1"/>
      <c r="JZ1099" s="1"/>
      <c r="KA1099" s="1"/>
      <c r="KB1099" s="1"/>
      <c r="KC1099" s="1"/>
      <c r="KD1099" s="1"/>
      <c r="KE1099" s="1"/>
      <c r="KF1099" s="1"/>
      <c r="KG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  <c r="IU1100" s="1"/>
      <c r="IV1100" s="1"/>
      <c r="IW1100" s="1"/>
      <c r="IX1100" s="1"/>
      <c r="IY1100" s="1"/>
      <c r="IZ1100" s="1"/>
      <c r="JA1100" s="1"/>
      <c r="JB1100" s="1"/>
      <c r="JC1100" s="1"/>
      <c r="JD1100" s="1"/>
      <c r="JE1100" s="1"/>
      <c r="JF1100" s="1"/>
      <c r="JG1100" s="1"/>
      <c r="JH1100" s="1"/>
      <c r="JI1100" s="1"/>
      <c r="JJ1100" s="1"/>
      <c r="JK1100" s="1"/>
      <c r="JL1100" s="1"/>
      <c r="JM1100" s="1"/>
      <c r="JN1100" s="1"/>
      <c r="JO1100" s="1"/>
      <c r="JP1100" s="1"/>
      <c r="JQ1100" s="1"/>
      <c r="JR1100" s="1"/>
      <c r="JS1100" s="1"/>
      <c r="JT1100" s="1"/>
      <c r="JU1100" s="1"/>
      <c r="JV1100" s="1"/>
      <c r="JW1100" s="1"/>
      <c r="JX1100" s="1"/>
      <c r="JY1100" s="1"/>
      <c r="JZ1100" s="1"/>
      <c r="KA1100" s="1"/>
      <c r="KB1100" s="1"/>
      <c r="KC1100" s="1"/>
      <c r="KD1100" s="1"/>
      <c r="KE1100" s="1"/>
      <c r="KF1100" s="1"/>
      <c r="KG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  <c r="IU1101" s="1"/>
      <c r="IV1101" s="1"/>
      <c r="IW1101" s="1"/>
      <c r="IX1101" s="1"/>
      <c r="IY1101" s="1"/>
      <c r="IZ1101" s="1"/>
      <c r="JA1101" s="1"/>
      <c r="JB1101" s="1"/>
      <c r="JC1101" s="1"/>
      <c r="JD1101" s="1"/>
      <c r="JE1101" s="1"/>
      <c r="JF1101" s="1"/>
      <c r="JG1101" s="1"/>
      <c r="JH1101" s="1"/>
      <c r="JI1101" s="1"/>
      <c r="JJ1101" s="1"/>
      <c r="JK1101" s="1"/>
      <c r="JL1101" s="1"/>
      <c r="JM1101" s="1"/>
      <c r="JN1101" s="1"/>
      <c r="JO1101" s="1"/>
      <c r="JP1101" s="1"/>
      <c r="JQ1101" s="1"/>
      <c r="JR1101" s="1"/>
      <c r="JS1101" s="1"/>
      <c r="JT1101" s="1"/>
      <c r="JU1101" s="1"/>
      <c r="JV1101" s="1"/>
      <c r="JW1101" s="1"/>
      <c r="JX1101" s="1"/>
      <c r="JY1101" s="1"/>
      <c r="JZ1101" s="1"/>
      <c r="KA1101" s="1"/>
      <c r="KB1101" s="1"/>
      <c r="KC1101" s="1"/>
      <c r="KD1101" s="1"/>
      <c r="KE1101" s="1"/>
      <c r="KF1101" s="1"/>
      <c r="KG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  <c r="IU1102" s="1"/>
      <c r="IV1102" s="1"/>
      <c r="IW1102" s="1"/>
      <c r="IX1102" s="1"/>
      <c r="IY1102" s="1"/>
      <c r="IZ1102" s="1"/>
      <c r="JA1102" s="1"/>
      <c r="JB1102" s="1"/>
      <c r="JC1102" s="1"/>
      <c r="JD1102" s="1"/>
      <c r="JE1102" s="1"/>
      <c r="JF1102" s="1"/>
      <c r="JG1102" s="1"/>
      <c r="JH1102" s="1"/>
      <c r="JI1102" s="1"/>
      <c r="JJ1102" s="1"/>
      <c r="JK1102" s="1"/>
      <c r="JL1102" s="1"/>
      <c r="JM1102" s="1"/>
      <c r="JN1102" s="1"/>
      <c r="JO1102" s="1"/>
      <c r="JP1102" s="1"/>
      <c r="JQ1102" s="1"/>
      <c r="JR1102" s="1"/>
      <c r="JS1102" s="1"/>
      <c r="JT1102" s="1"/>
      <c r="JU1102" s="1"/>
      <c r="JV1102" s="1"/>
      <c r="JW1102" s="1"/>
      <c r="JX1102" s="1"/>
      <c r="JY1102" s="1"/>
      <c r="JZ1102" s="1"/>
      <c r="KA1102" s="1"/>
      <c r="KB1102" s="1"/>
      <c r="KC1102" s="1"/>
      <c r="KD1102" s="1"/>
      <c r="KE1102" s="1"/>
      <c r="KF1102" s="1"/>
      <c r="KG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  <c r="IU1103" s="1"/>
      <c r="IV1103" s="1"/>
      <c r="IW1103" s="1"/>
      <c r="IX1103" s="1"/>
      <c r="IY1103" s="1"/>
      <c r="IZ1103" s="1"/>
      <c r="JA1103" s="1"/>
      <c r="JB1103" s="1"/>
      <c r="JC1103" s="1"/>
      <c r="JD1103" s="1"/>
      <c r="JE1103" s="1"/>
      <c r="JF1103" s="1"/>
      <c r="JG1103" s="1"/>
      <c r="JH1103" s="1"/>
      <c r="JI1103" s="1"/>
      <c r="JJ1103" s="1"/>
      <c r="JK1103" s="1"/>
      <c r="JL1103" s="1"/>
      <c r="JM1103" s="1"/>
      <c r="JN1103" s="1"/>
      <c r="JO1103" s="1"/>
      <c r="JP1103" s="1"/>
      <c r="JQ1103" s="1"/>
      <c r="JR1103" s="1"/>
      <c r="JS1103" s="1"/>
      <c r="JT1103" s="1"/>
      <c r="JU1103" s="1"/>
      <c r="JV1103" s="1"/>
      <c r="JW1103" s="1"/>
      <c r="JX1103" s="1"/>
      <c r="JY1103" s="1"/>
      <c r="JZ1103" s="1"/>
      <c r="KA1103" s="1"/>
      <c r="KB1103" s="1"/>
      <c r="KC1103" s="1"/>
      <c r="KD1103" s="1"/>
      <c r="KE1103" s="1"/>
      <c r="KF1103" s="1"/>
      <c r="KG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  <c r="IU1104" s="1"/>
      <c r="IV1104" s="1"/>
      <c r="IW1104" s="1"/>
      <c r="IX1104" s="1"/>
      <c r="IY1104" s="1"/>
      <c r="IZ1104" s="1"/>
      <c r="JA1104" s="1"/>
      <c r="JB1104" s="1"/>
      <c r="JC1104" s="1"/>
      <c r="JD1104" s="1"/>
      <c r="JE1104" s="1"/>
      <c r="JF1104" s="1"/>
      <c r="JG1104" s="1"/>
      <c r="JH1104" s="1"/>
      <c r="JI1104" s="1"/>
      <c r="JJ1104" s="1"/>
      <c r="JK1104" s="1"/>
      <c r="JL1104" s="1"/>
      <c r="JM1104" s="1"/>
      <c r="JN1104" s="1"/>
      <c r="JO1104" s="1"/>
      <c r="JP1104" s="1"/>
      <c r="JQ1104" s="1"/>
      <c r="JR1104" s="1"/>
      <c r="JS1104" s="1"/>
      <c r="JT1104" s="1"/>
      <c r="JU1104" s="1"/>
      <c r="JV1104" s="1"/>
      <c r="JW1104" s="1"/>
      <c r="JX1104" s="1"/>
      <c r="JY1104" s="1"/>
      <c r="JZ1104" s="1"/>
      <c r="KA1104" s="1"/>
      <c r="KB1104" s="1"/>
      <c r="KC1104" s="1"/>
      <c r="KD1104" s="1"/>
      <c r="KE1104" s="1"/>
      <c r="KF1104" s="1"/>
      <c r="KG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  <c r="IU1105" s="1"/>
      <c r="IV1105" s="1"/>
      <c r="IW1105" s="1"/>
      <c r="IX1105" s="1"/>
      <c r="IY1105" s="1"/>
      <c r="IZ1105" s="1"/>
      <c r="JA1105" s="1"/>
      <c r="JB1105" s="1"/>
      <c r="JC1105" s="1"/>
      <c r="JD1105" s="1"/>
      <c r="JE1105" s="1"/>
      <c r="JF1105" s="1"/>
      <c r="JG1105" s="1"/>
      <c r="JH1105" s="1"/>
      <c r="JI1105" s="1"/>
      <c r="JJ1105" s="1"/>
      <c r="JK1105" s="1"/>
      <c r="JL1105" s="1"/>
      <c r="JM1105" s="1"/>
      <c r="JN1105" s="1"/>
      <c r="JO1105" s="1"/>
      <c r="JP1105" s="1"/>
      <c r="JQ1105" s="1"/>
      <c r="JR1105" s="1"/>
      <c r="JS1105" s="1"/>
      <c r="JT1105" s="1"/>
      <c r="JU1105" s="1"/>
      <c r="JV1105" s="1"/>
      <c r="JW1105" s="1"/>
      <c r="JX1105" s="1"/>
      <c r="JY1105" s="1"/>
      <c r="JZ1105" s="1"/>
      <c r="KA1105" s="1"/>
      <c r="KB1105" s="1"/>
      <c r="KC1105" s="1"/>
      <c r="KD1105" s="1"/>
      <c r="KE1105" s="1"/>
      <c r="KF1105" s="1"/>
      <c r="KG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  <c r="IU1106" s="1"/>
      <c r="IV1106" s="1"/>
      <c r="IW1106" s="1"/>
      <c r="IX1106" s="1"/>
      <c r="IY1106" s="1"/>
      <c r="IZ1106" s="1"/>
      <c r="JA1106" s="1"/>
      <c r="JB1106" s="1"/>
      <c r="JC1106" s="1"/>
      <c r="JD1106" s="1"/>
      <c r="JE1106" s="1"/>
      <c r="JF1106" s="1"/>
      <c r="JG1106" s="1"/>
      <c r="JH1106" s="1"/>
      <c r="JI1106" s="1"/>
      <c r="JJ1106" s="1"/>
      <c r="JK1106" s="1"/>
      <c r="JL1106" s="1"/>
      <c r="JM1106" s="1"/>
      <c r="JN1106" s="1"/>
      <c r="JO1106" s="1"/>
      <c r="JP1106" s="1"/>
      <c r="JQ1106" s="1"/>
      <c r="JR1106" s="1"/>
      <c r="JS1106" s="1"/>
      <c r="JT1106" s="1"/>
      <c r="JU1106" s="1"/>
      <c r="JV1106" s="1"/>
      <c r="JW1106" s="1"/>
      <c r="JX1106" s="1"/>
      <c r="JY1106" s="1"/>
      <c r="JZ1106" s="1"/>
      <c r="KA1106" s="1"/>
      <c r="KB1106" s="1"/>
      <c r="KC1106" s="1"/>
      <c r="KD1106" s="1"/>
      <c r="KE1106" s="1"/>
      <c r="KF1106" s="1"/>
      <c r="KG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1"/>
      <c r="FW1107" s="1"/>
      <c r="FX1107" s="1"/>
      <c r="FY1107" s="1"/>
      <c r="FZ1107" s="1"/>
      <c r="GA1107" s="1"/>
      <c r="GB1107" s="1"/>
      <c r="GC1107" s="1"/>
      <c r="GD1107" s="1"/>
      <c r="GE1107" s="1"/>
      <c r="GF1107" s="1"/>
      <c r="GG1107" s="1"/>
      <c r="GH1107" s="1"/>
      <c r="GI1107" s="1"/>
      <c r="GJ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  <c r="HL1107" s="1"/>
      <c r="HM1107" s="1"/>
      <c r="HN1107" s="1"/>
      <c r="HO1107" s="1"/>
      <c r="HP1107" s="1"/>
      <c r="HQ1107" s="1"/>
      <c r="HR1107" s="1"/>
      <c r="HS1107" s="1"/>
      <c r="HT1107" s="1"/>
      <c r="HU1107" s="1"/>
      <c r="HV1107" s="1"/>
      <c r="HW1107" s="1"/>
      <c r="HX1107" s="1"/>
      <c r="HY1107" s="1"/>
      <c r="HZ1107" s="1"/>
      <c r="IA1107" s="1"/>
      <c r="IB1107" s="1"/>
      <c r="IC1107" s="1"/>
      <c r="ID1107" s="1"/>
      <c r="IE1107" s="1"/>
      <c r="IF1107" s="1"/>
      <c r="IG1107" s="1"/>
      <c r="IH1107" s="1"/>
      <c r="II1107" s="1"/>
      <c r="IJ1107" s="1"/>
      <c r="IK1107" s="1"/>
      <c r="IL1107" s="1"/>
      <c r="IM1107" s="1"/>
      <c r="IN1107" s="1"/>
      <c r="IO1107" s="1"/>
      <c r="IP1107" s="1"/>
      <c r="IQ1107" s="1"/>
      <c r="IR1107" s="1"/>
      <c r="IS1107" s="1"/>
      <c r="IT1107" s="1"/>
      <c r="IU1107" s="1"/>
      <c r="IV1107" s="1"/>
      <c r="IW1107" s="1"/>
      <c r="IX1107" s="1"/>
      <c r="IY1107" s="1"/>
      <c r="IZ1107" s="1"/>
      <c r="JA1107" s="1"/>
      <c r="JB1107" s="1"/>
      <c r="JC1107" s="1"/>
      <c r="JD1107" s="1"/>
      <c r="JE1107" s="1"/>
      <c r="JF1107" s="1"/>
      <c r="JG1107" s="1"/>
      <c r="JH1107" s="1"/>
      <c r="JI1107" s="1"/>
      <c r="JJ1107" s="1"/>
      <c r="JK1107" s="1"/>
      <c r="JL1107" s="1"/>
      <c r="JM1107" s="1"/>
      <c r="JN1107" s="1"/>
      <c r="JO1107" s="1"/>
      <c r="JP1107" s="1"/>
      <c r="JQ1107" s="1"/>
      <c r="JR1107" s="1"/>
      <c r="JS1107" s="1"/>
      <c r="JT1107" s="1"/>
      <c r="JU1107" s="1"/>
      <c r="JV1107" s="1"/>
      <c r="JW1107" s="1"/>
      <c r="JX1107" s="1"/>
      <c r="JY1107" s="1"/>
      <c r="JZ1107" s="1"/>
      <c r="KA1107" s="1"/>
      <c r="KB1107" s="1"/>
      <c r="KC1107" s="1"/>
      <c r="KD1107" s="1"/>
      <c r="KE1107" s="1"/>
      <c r="KF1107" s="1"/>
      <c r="KG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1"/>
      <c r="FW1108" s="1"/>
      <c r="FX1108" s="1"/>
      <c r="FY1108" s="1"/>
      <c r="FZ1108" s="1"/>
      <c r="GA1108" s="1"/>
      <c r="GB1108" s="1"/>
      <c r="GC1108" s="1"/>
      <c r="GD1108" s="1"/>
      <c r="GE1108" s="1"/>
      <c r="GF1108" s="1"/>
      <c r="GG1108" s="1"/>
      <c r="GH1108" s="1"/>
      <c r="GI1108" s="1"/>
      <c r="GJ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  <c r="HL1108" s="1"/>
      <c r="HM1108" s="1"/>
      <c r="HN1108" s="1"/>
      <c r="HO1108" s="1"/>
      <c r="HP1108" s="1"/>
      <c r="HQ1108" s="1"/>
      <c r="HR1108" s="1"/>
      <c r="HS1108" s="1"/>
      <c r="HT1108" s="1"/>
      <c r="HU1108" s="1"/>
      <c r="HV1108" s="1"/>
      <c r="HW1108" s="1"/>
      <c r="HX1108" s="1"/>
      <c r="HY1108" s="1"/>
      <c r="HZ1108" s="1"/>
      <c r="IA1108" s="1"/>
      <c r="IB1108" s="1"/>
      <c r="IC1108" s="1"/>
      <c r="ID1108" s="1"/>
      <c r="IE1108" s="1"/>
      <c r="IF1108" s="1"/>
      <c r="IG1108" s="1"/>
      <c r="IH1108" s="1"/>
      <c r="II1108" s="1"/>
      <c r="IJ1108" s="1"/>
      <c r="IK1108" s="1"/>
      <c r="IL1108" s="1"/>
      <c r="IM1108" s="1"/>
      <c r="IN1108" s="1"/>
      <c r="IO1108" s="1"/>
      <c r="IP1108" s="1"/>
      <c r="IQ1108" s="1"/>
      <c r="IR1108" s="1"/>
      <c r="IS1108" s="1"/>
      <c r="IT1108" s="1"/>
      <c r="IU1108" s="1"/>
      <c r="IV1108" s="1"/>
      <c r="IW1108" s="1"/>
      <c r="IX1108" s="1"/>
      <c r="IY1108" s="1"/>
      <c r="IZ1108" s="1"/>
      <c r="JA1108" s="1"/>
      <c r="JB1108" s="1"/>
      <c r="JC1108" s="1"/>
      <c r="JD1108" s="1"/>
      <c r="JE1108" s="1"/>
      <c r="JF1108" s="1"/>
      <c r="JG1108" s="1"/>
      <c r="JH1108" s="1"/>
      <c r="JI1108" s="1"/>
      <c r="JJ1108" s="1"/>
      <c r="JK1108" s="1"/>
      <c r="JL1108" s="1"/>
      <c r="JM1108" s="1"/>
      <c r="JN1108" s="1"/>
      <c r="JO1108" s="1"/>
      <c r="JP1108" s="1"/>
      <c r="JQ1108" s="1"/>
      <c r="JR1108" s="1"/>
      <c r="JS1108" s="1"/>
      <c r="JT1108" s="1"/>
      <c r="JU1108" s="1"/>
      <c r="JV1108" s="1"/>
      <c r="JW1108" s="1"/>
      <c r="JX1108" s="1"/>
      <c r="JY1108" s="1"/>
      <c r="JZ1108" s="1"/>
      <c r="KA1108" s="1"/>
      <c r="KB1108" s="1"/>
      <c r="KC1108" s="1"/>
      <c r="KD1108" s="1"/>
      <c r="KE1108" s="1"/>
      <c r="KF1108" s="1"/>
      <c r="KG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1"/>
      <c r="FW1109" s="1"/>
      <c r="FX1109" s="1"/>
      <c r="FY1109" s="1"/>
      <c r="FZ1109" s="1"/>
      <c r="GA1109" s="1"/>
      <c r="GB1109" s="1"/>
      <c r="GC1109" s="1"/>
      <c r="GD1109" s="1"/>
      <c r="GE1109" s="1"/>
      <c r="GF1109" s="1"/>
      <c r="GG1109" s="1"/>
      <c r="GH1109" s="1"/>
      <c r="GI1109" s="1"/>
      <c r="GJ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  <c r="HL1109" s="1"/>
      <c r="HM1109" s="1"/>
      <c r="HN1109" s="1"/>
      <c r="HO1109" s="1"/>
      <c r="HP1109" s="1"/>
      <c r="HQ1109" s="1"/>
      <c r="HR1109" s="1"/>
      <c r="HS1109" s="1"/>
      <c r="HT1109" s="1"/>
      <c r="HU1109" s="1"/>
      <c r="HV1109" s="1"/>
      <c r="HW1109" s="1"/>
      <c r="HX1109" s="1"/>
      <c r="HY1109" s="1"/>
      <c r="HZ1109" s="1"/>
      <c r="IA1109" s="1"/>
      <c r="IB1109" s="1"/>
      <c r="IC1109" s="1"/>
      <c r="ID1109" s="1"/>
      <c r="IE1109" s="1"/>
      <c r="IF1109" s="1"/>
      <c r="IG1109" s="1"/>
      <c r="IH1109" s="1"/>
      <c r="II1109" s="1"/>
      <c r="IJ1109" s="1"/>
      <c r="IK1109" s="1"/>
      <c r="IL1109" s="1"/>
      <c r="IM1109" s="1"/>
      <c r="IN1109" s="1"/>
      <c r="IO1109" s="1"/>
      <c r="IP1109" s="1"/>
      <c r="IQ1109" s="1"/>
      <c r="IR1109" s="1"/>
      <c r="IS1109" s="1"/>
      <c r="IT1109" s="1"/>
      <c r="IU1109" s="1"/>
      <c r="IV1109" s="1"/>
      <c r="IW1109" s="1"/>
      <c r="IX1109" s="1"/>
      <c r="IY1109" s="1"/>
      <c r="IZ1109" s="1"/>
      <c r="JA1109" s="1"/>
      <c r="JB1109" s="1"/>
      <c r="JC1109" s="1"/>
      <c r="JD1109" s="1"/>
      <c r="JE1109" s="1"/>
      <c r="JF1109" s="1"/>
      <c r="JG1109" s="1"/>
      <c r="JH1109" s="1"/>
      <c r="JI1109" s="1"/>
      <c r="JJ1109" s="1"/>
      <c r="JK1109" s="1"/>
      <c r="JL1109" s="1"/>
      <c r="JM1109" s="1"/>
      <c r="JN1109" s="1"/>
      <c r="JO1109" s="1"/>
      <c r="JP1109" s="1"/>
      <c r="JQ1109" s="1"/>
      <c r="JR1109" s="1"/>
      <c r="JS1109" s="1"/>
      <c r="JT1109" s="1"/>
      <c r="JU1109" s="1"/>
      <c r="JV1109" s="1"/>
      <c r="JW1109" s="1"/>
      <c r="JX1109" s="1"/>
      <c r="JY1109" s="1"/>
      <c r="JZ1109" s="1"/>
      <c r="KA1109" s="1"/>
      <c r="KB1109" s="1"/>
      <c r="KC1109" s="1"/>
      <c r="KD1109" s="1"/>
      <c r="KE1109" s="1"/>
      <c r="KF1109" s="1"/>
      <c r="KG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1"/>
      <c r="FW1110" s="1"/>
      <c r="FX1110" s="1"/>
      <c r="FY1110" s="1"/>
      <c r="FZ1110" s="1"/>
      <c r="GA1110" s="1"/>
      <c r="GB1110" s="1"/>
      <c r="GC1110" s="1"/>
      <c r="GD1110" s="1"/>
      <c r="GE1110" s="1"/>
      <c r="GF1110" s="1"/>
      <c r="GG1110" s="1"/>
      <c r="GH1110" s="1"/>
      <c r="GI1110" s="1"/>
      <c r="GJ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  <c r="HL1110" s="1"/>
      <c r="HM1110" s="1"/>
      <c r="HN1110" s="1"/>
      <c r="HO1110" s="1"/>
      <c r="HP1110" s="1"/>
      <c r="HQ1110" s="1"/>
      <c r="HR1110" s="1"/>
      <c r="HS1110" s="1"/>
      <c r="HT1110" s="1"/>
      <c r="HU1110" s="1"/>
      <c r="HV1110" s="1"/>
      <c r="HW1110" s="1"/>
      <c r="HX1110" s="1"/>
      <c r="HY1110" s="1"/>
      <c r="HZ1110" s="1"/>
      <c r="IA1110" s="1"/>
      <c r="IB1110" s="1"/>
      <c r="IC1110" s="1"/>
      <c r="ID1110" s="1"/>
      <c r="IE1110" s="1"/>
      <c r="IF1110" s="1"/>
      <c r="IG1110" s="1"/>
      <c r="IH1110" s="1"/>
      <c r="II1110" s="1"/>
      <c r="IJ1110" s="1"/>
      <c r="IK1110" s="1"/>
      <c r="IL1110" s="1"/>
      <c r="IM1110" s="1"/>
      <c r="IN1110" s="1"/>
      <c r="IO1110" s="1"/>
      <c r="IP1110" s="1"/>
      <c r="IQ1110" s="1"/>
      <c r="IR1110" s="1"/>
      <c r="IS1110" s="1"/>
      <c r="IT1110" s="1"/>
      <c r="IU1110" s="1"/>
      <c r="IV1110" s="1"/>
      <c r="IW1110" s="1"/>
      <c r="IX1110" s="1"/>
      <c r="IY1110" s="1"/>
      <c r="IZ1110" s="1"/>
      <c r="JA1110" s="1"/>
      <c r="JB1110" s="1"/>
      <c r="JC1110" s="1"/>
      <c r="JD1110" s="1"/>
      <c r="JE1110" s="1"/>
      <c r="JF1110" s="1"/>
      <c r="JG1110" s="1"/>
      <c r="JH1110" s="1"/>
      <c r="JI1110" s="1"/>
      <c r="JJ1110" s="1"/>
      <c r="JK1110" s="1"/>
      <c r="JL1110" s="1"/>
      <c r="JM1110" s="1"/>
      <c r="JN1110" s="1"/>
      <c r="JO1110" s="1"/>
      <c r="JP1110" s="1"/>
      <c r="JQ1110" s="1"/>
      <c r="JR1110" s="1"/>
      <c r="JS1110" s="1"/>
      <c r="JT1110" s="1"/>
      <c r="JU1110" s="1"/>
      <c r="JV1110" s="1"/>
      <c r="JW1110" s="1"/>
      <c r="JX1110" s="1"/>
      <c r="JY1110" s="1"/>
      <c r="JZ1110" s="1"/>
      <c r="KA1110" s="1"/>
      <c r="KB1110" s="1"/>
      <c r="KC1110" s="1"/>
      <c r="KD1110" s="1"/>
      <c r="KE1110" s="1"/>
      <c r="KF1110" s="1"/>
      <c r="KG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  <c r="HL1111" s="1"/>
      <c r="HM1111" s="1"/>
      <c r="HN1111" s="1"/>
      <c r="HO1111" s="1"/>
      <c r="HP1111" s="1"/>
      <c r="HQ1111" s="1"/>
      <c r="HR1111" s="1"/>
      <c r="HS1111" s="1"/>
      <c r="HT1111" s="1"/>
      <c r="HU1111" s="1"/>
      <c r="HV1111" s="1"/>
      <c r="HW1111" s="1"/>
      <c r="HX1111" s="1"/>
      <c r="HY1111" s="1"/>
      <c r="HZ1111" s="1"/>
      <c r="IA1111" s="1"/>
      <c r="IB1111" s="1"/>
      <c r="IC1111" s="1"/>
      <c r="ID1111" s="1"/>
      <c r="IE1111" s="1"/>
      <c r="IF1111" s="1"/>
      <c r="IG1111" s="1"/>
      <c r="IH1111" s="1"/>
      <c r="II1111" s="1"/>
      <c r="IJ1111" s="1"/>
      <c r="IK1111" s="1"/>
      <c r="IL1111" s="1"/>
      <c r="IM1111" s="1"/>
      <c r="IN1111" s="1"/>
      <c r="IO1111" s="1"/>
      <c r="IP1111" s="1"/>
      <c r="IQ1111" s="1"/>
      <c r="IR1111" s="1"/>
      <c r="IS1111" s="1"/>
      <c r="IT1111" s="1"/>
      <c r="IU1111" s="1"/>
      <c r="IV1111" s="1"/>
      <c r="IW1111" s="1"/>
      <c r="IX1111" s="1"/>
      <c r="IY1111" s="1"/>
      <c r="IZ1111" s="1"/>
      <c r="JA1111" s="1"/>
      <c r="JB1111" s="1"/>
      <c r="JC1111" s="1"/>
      <c r="JD1111" s="1"/>
      <c r="JE1111" s="1"/>
      <c r="JF1111" s="1"/>
      <c r="JG1111" s="1"/>
      <c r="JH1111" s="1"/>
      <c r="JI1111" s="1"/>
      <c r="JJ1111" s="1"/>
      <c r="JK1111" s="1"/>
      <c r="JL1111" s="1"/>
      <c r="JM1111" s="1"/>
      <c r="JN1111" s="1"/>
      <c r="JO1111" s="1"/>
      <c r="JP1111" s="1"/>
      <c r="JQ1111" s="1"/>
      <c r="JR1111" s="1"/>
      <c r="JS1111" s="1"/>
      <c r="JT1111" s="1"/>
      <c r="JU1111" s="1"/>
      <c r="JV1111" s="1"/>
      <c r="JW1111" s="1"/>
      <c r="JX1111" s="1"/>
      <c r="JY1111" s="1"/>
      <c r="JZ1111" s="1"/>
      <c r="KA1111" s="1"/>
      <c r="KB1111" s="1"/>
      <c r="KC1111" s="1"/>
      <c r="KD1111" s="1"/>
      <c r="KE1111" s="1"/>
      <c r="KF1111" s="1"/>
      <c r="KG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1"/>
      <c r="FW1112" s="1"/>
      <c r="FX1112" s="1"/>
      <c r="FY1112" s="1"/>
      <c r="FZ1112" s="1"/>
      <c r="GA1112" s="1"/>
      <c r="GB1112" s="1"/>
      <c r="GC1112" s="1"/>
      <c r="GD1112" s="1"/>
      <c r="GE1112" s="1"/>
      <c r="GF1112" s="1"/>
      <c r="GG1112" s="1"/>
      <c r="GH1112" s="1"/>
      <c r="GI1112" s="1"/>
      <c r="GJ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  <c r="HL1112" s="1"/>
      <c r="HM1112" s="1"/>
      <c r="HN1112" s="1"/>
      <c r="HO1112" s="1"/>
      <c r="HP1112" s="1"/>
      <c r="HQ1112" s="1"/>
      <c r="HR1112" s="1"/>
      <c r="HS1112" s="1"/>
      <c r="HT1112" s="1"/>
      <c r="HU1112" s="1"/>
      <c r="HV1112" s="1"/>
      <c r="HW1112" s="1"/>
      <c r="HX1112" s="1"/>
      <c r="HY1112" s="1"/>
      <c r="HZ1112" s="1"/>
      <c r="IA1112" s="1"/>
      <c r="IB1112" s="1"/>
      <c r="IC1112" s="1"/>
      <c r="ID1112" s="1"/>
      <c r="IE1112" s="1"/>
      <c r="IF1112" s="1"/>
      <c r="IG1112" s="1"/>
      <c r="IH1112" s="1"/>
      <c r="II1112" s="1"/>
      <c r="IJ1112" s="1"/>
      <c r="IK1112" s="1"/>
      <c r="IL1112" s="1"/>
      <c r="IM1112" s="1"/>
      <c r="IN1112" s="1"/>
      <c r="IO1112" s="1"/>
      <c r="IP1112" s="1"/>
      <c r="IQ1112" s="1"/>
      <c r="IR1112" s="1"/>
      <c r="IS1112" s="1"/>
      <c r="IT1112" s="1"/>
      <c r="IU1112" s="1"/>
      <c r="IV1112" s="1"/>
      <c r="IW1112" s="1"/>
      <c r="IX1112" s="1"/>
      <c r="IY1112" s="1"/>
      <c r="IZ1112" s="1"/>
      <c r="JA1112" s="1"/>
      <c r="JB1112" s="1"/>
      <c r="JC1112" s="1"/>
      <c r="JD1112" s="1"/>
      <c r="JE1112" s="1"/>
      <c r="JF1112" s="1"/>
      <c r="JG1112" s="1"/>
      <c r="JH1112" s="1"/>
      <c r="JI1112" s="1"/>
      <c r="JJ1112" s="1"/>
      <c r="JK1112" s="1"/>
      <c r="JL1112" s="1"/>
      <c r="JM1112" s="1"/>
      <c r="JN1112" s="1"/>
      <c r="JO1112" s="1"/>
      <c r="JP1112" s="1"/>
      <c r="JQ1112" s="1"/>
      <c r="JR1112" s="1"/>
      <c r="JS1112" s="1"/>
      <c r="JT1112" s="1"/>
      <c r="JU1112" s="1"/>
      <c r="JV1112" s="1"/>
      <c r="JW1112" s="1"/>
      <c r="JX1112" s="1"/>
      <c r="JY1112" s="1"/>
      <c r="JZ1112" s="1"/>
      <c r="KA1112" s="1"/>
      <c r="KB1112" s="1"/>
      <c r="KC1112" s="1"/>
      <c r="KD1112" s="1"/>
      <c r="KE1112" s="1"/>
      <c r="KF1112" s="1"/>
      <c r="KG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s="1"/>
      <c r="HO1113" s="1"/>
      <c r="HP1113" s="1"/>
      <c r="HQ1113" s="1"/>
      <c r="HR1113" s="1"/>
      <c r="HS1113" s="1"/>
      <c r="HT1113" s="1"/>
      <c r="HU1113" s="1"/>
      <c r="HV1113" s="1"/>
      <c r="HW1113" s="1"/>
      <c r="HX1113" s="1"/>
      <c r="HY1113" s="1"/>
      <c r="HZ1113" s="1"/>
      <c r="IA1113" s="1"/>
      <c r="IB1113" s="1"/>
      <c r="IC1113" s="1"/>
      <c r="ID1113" s="1"/>
      <c r="IE1113" s="1"/>
      <c r="IF1113" s="1"/>
      <c r="IG1113" s="1"/>
      <c r="IH1113" s="1"/>
      <c r="II1113" s="1"/>
      <c r="IJ1113" s="1"/>
      <c r="IK1113" s="1"/>
      <c r="IL1113" s="1"/>
      <c r="IM1113" s="1"/>
      <c r="IN1113" s="1"/>
      <c r="IO1113" s="1"/>
      <c r="IP1113" s="1"/>
      <c r="IQ1113" s="1"/>
      <c r="IR1113" s="1"/>
      <c r="IS1113" s="1"/>
      <c r="IT1113" s="1"/>
      <c r="IU1113" s="1"/>
      <c r="IV1113" s="1"/>
      <c r="IW1113" s="1"/>
      <c r="IX1113" s="1"/>
      <c r="IY1113" s="1"/>
      <c r="IZ1113" s="1"/>
      <c r="JA1113" s="1"/>
      <c r="JB1113" s="1"/>
      <c r="JC1113" s="1"/>
      <c r="JD1113" s="1"/>
      <c r="JE1113" s="1"/>
      <c r="JF1113" s="1"/>
      <c r="JG1113" s="1"/>
      <c r="JH1113" s="1"/>
      <c r="JI1113" s="1"/>
      <c r="JJ1113" s="1"/>
      <c r="JK1113" s="1"/>
      <c r="JL1113" s="1"/>
      <c r="JM1113" s="1"/>
      <c r="JN1113" s="1"/>
      <c r="JO1113" s="1"/>
      <c r="JP1113" s="1"/>
      <c r="JQ1113" s="1"/>
      <c r="JR1113" s="1"/>
      <c r="JS1113" s="1"/>
      <c r="JT1113" s="1"/>
      <c r="JU1113" s="1"/>
      <c r="JV1113" s="1"/>
      <c r="JW1113" s="1"/>
      <c r="JX1113" s="1"/>
      <c r="JY1113" s="1"/>
      <c r="JZ1113" s="1"/>
      <c r="KA1113" s="1"/>
      <c r="KB1113" s="1"/>
      <c r="KC1113" s="1"/>
      <c r="KD1113" s="1"/>
      <c r="KE1113" s="1"/>
      <c r="KF1113" s="1"/>
      <c r="KG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  <c r="HO1114" s="1"/>
      <c r="HP1114" s="1"/>
      <c r="HQ1114" s="1"/>
      <c r="HR1114" s="1"/>
      <c r="HS1114" s="1"/>
      <c r="HT1114" s="1"/>
      <c r="HU1114" s="1"/>
      <c r="HV1114" s="1"/>
      <c r="HW1114" s="1"/>
      <c r="HX1114" s="1"/>
      <c r="HY1114" s="1"/>
      <c r="HZ1114" s="1"/>
      <c r="IA1114" s="1"/>
      <c r="IB1114" s="1"/>
      <c r="IC1114" s="1"/>
      <c r="ID1114" s="1"/>
      <c r="IE1114" s="1"/>
      <c r="IF1114" s="1"/>
      <c r="IG1114" s="1"/>
      <c r="IH1114" s="1"/>
      <c r="II1114" s="1"/>
      <c r="IJ1114" s="1"/>
      <c r="IK1114" s="1"/>
      <c r="IL1114" s="1"/>
      <c r="IM1114" s="1"/>
      <c r="IN1114" s="1"/>
      <c r="IO1114" s="1"/>
      <c r="IP1114" s="1"/>
      <c r="IQ1114" s="1"/>
      <c r="IR1114" s="1"/>
      <c r="IS1114" s="1"/>
      <c r="IT1114" s="1"/>
      <c r="IU1114" s="1"/>
      <c r="IV1114" s="1"/>
      <c r="IW1114" s="1"/>
      <c r="IX1114" s="1"/>
      <c r="IY1114" s="1"/>
      <c r="IZ1114" s="1"/>
      <c r="JA1114" s="1"/>
      <c r="JB1114" s="1"/>
      <c r="JC1114" s="1"/>
      <c r="JD1114" s="1"/>
      <c r="JE1114" s="1"/>
      <c r="JF1114" s="1"/>
      <c r="JG1114" s="1"/>
      <c r="JH1114" s="1"/>
      <c r="JI1114" s="1"/>
      <c r="JJ1114" s="1"/>
      <c r="JK1114" s="1"/>
      <c r="JL1114" s="1"/>
      <c r="JM1114" s="1"/>
      <c r="JN1114" s="1"/>
      <c r="JO1114" s="1"/>
      <c r="JP1114" s="1"/>
      <c r="JQ1114" s="1"/>
      <c r="JR1114" s="1"/>
      <c r="JS1114" s="1"/>
      <c r="JT1114" s="1"/>
      <c r="JU1114" s="1"/>
      <c r="JV1114" s="1"/>
      <c r="JW1114" s="1"/>
      <c r="JX1114" s="1"/>
      <c r="JY1114" s="1"/>
      <c r="JZ1114" s="1"/>
      <c r="KA1114" s="1"/>
      <c r="KB1114" s="1"/>
      <c r="KC1114" s="1"/>
      <c r="KD1114" s="1"/>
      <c r="KE1114" s="1"/>
      <c r="KF1114" s="1"/>
      <c r="KG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  <c r="HZ1115" s="1"/>
      <c r="IA1115" s="1"/>
      <c r="IB1115" s="1"/>
      <c r="IC1115" s="1"/>
      <c r="ID1115" s="1"/>
      <c r="IE1115" s="1"/>
      <c r="IF1115" s="1"/>
      <c r="IG1115" s="1"/>
      <c r="IH1115" s="1"/>
      <c r="II1115" s="1"/>
      <c r="IJ1115" s="1"/>
      <c r="IK1115" s="1"/>
      <c r="IL1115" s="1"/>
      <c r="IM1115" s="1"/>
      <c r="IN1115" s="1"/>
      <c r="IO1115" s="1"/>
      <c r="IP1115" s="1"/>
      <c r="IQ1115" s="1"/>
      <c r="IR1115" s="1"/>
      <c r="IS1115" s="1"/>
      <c r="IT1115" s="1"/>
      <c r="IU1115" s="1"/>
      <c r="IV1115" s="1"/>
      <c r="IW1115" s="1"/>
      <c r="IX1115" s="1"/>
      <c r="IY1115" s="1"/>
      <c r="IZ1115" s="1"/>
      <c r="JA1115" s="1"/>
      <c r="JB1115" s="1"/>
      <c r="JC1115" s="1"/>
      <c r="JD1115" s="1"/>
      <c r="JE1115" s="1"/>
      <c r="JF1115" s="1"/>
      <c r="JG1115" s="1"/>
      <c r="JH1115" s="1"/>
      <c r="JI1115" s="1"/>
      <c r="JJ1115" s="1"/>
      <c r="JK1115" s="1"/>
      <c r="JL1115" s="1"/>
      <c r="JM1115" s="1"/>
      <c r="JN1115" s="1"/>
      <c r="JO1115" s="1"/>
      <c r="JP1115" s="1"/>
      <c r="JQ1115" s="1"/>
      <c r="JR1115" s="1"/>
      <c r="JS1115" s="1"/>
      <c r="JT1115" s="1"/>
      <c r="JU1115" s="1"/>
      <c r="JV1115" s="1"/>
      <c r="JW1115" s="1"/>
      <c r="JX1115" s="1"/>
      <c r="JY1115" s="1"/>
      <c r="JZ1115" s="1"/>
      <c r="KA1115" s="1"/>
      <c r="KB1115" s="1"/>
      <c r="KC1115" s="1"/>
      <c r="KD1115" s="1"/>
      <c r="KE1115" s="1"/>
      <c r="KF1115" s="1"/>
      <c r="KG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  <c r="HO1116" s="1"/>
      <c r="HP1116" s="1"/>
      <c r="HQ1116" s="1"/>
      <c r="HR1116" s="1"/>
      <c r="HS1116" s="1"/>
      <c r="HT1116" s="1"/>
      <c r="HU1116" s="1"/>
      <c r="HV1116" s="1"/>
      <c r="HW1116" s="1"/>
      <c r="HX1116" s="1"/>
      <c r="HY1116" s="1"/>
      <c r="HZ1116" s="1"/>
      <c r="IA1116" s="1"/>
      <c r="IB1116" s="1"/>
      <c r="IC1116" s="1"/>
      <c r="ID1116" s="1"/>
      <c r="IE1116" s="1"/>
      <c r="IF1116" s="1"/>
      <c r="IG1116" s="1"/>
      <c r="IH1116" s="1"/>
      <c r="II1116" s="1"/>
      <c r="IJ1116" s="1"/>
      <c r="IK1116" s="1"/>
      <c r="IL1116" s="1"/>
      <c r="IM1116" s="1"/>
      <c r="IN1116" s="1"/>
      <c r="IO1116" s="1"/>
      <c r="IP1116" s="1"/>
      <c r="IQ1116" s="1"/>
      <c r="IR1116" s="1"/>
      <c r="IS1116" s="1"/>
      <c r="IT1116" s="1"/>
      <c r="IU1116" s="1"/>
      <c r="IV1116" s="1"/>
      <c r="IW1116" s="1"/>
      <c r="IX1116" s="1"/>
      <c r="IY1116" s="1"/>
      <c r="IZ1116" s="1"/>
      <c r="JA1116" s="1"/>
      <c r="JB1116" s="1"/>
      <c r="JC1116" s="1"/>
      <c r="JD1116" s="1"/>
      <c r="JE1116" s="1"/>
      <c r="JF1116" s="1"/>
      <c r="JG1116" s="1"/>
      <c r="JH1116" s="1"/>
      <c r="JI1116" s="1"/>
      <c r="JJ1116" s="1"/>
      <c r="JK1116" s="1"/>
      <c r="JL1116" s="1"/>
      <c r="JM1116" s="1"/>
      <c r="JN1116" s="1"/>
      <c r="JO1116" s="1"/>
      <c r="JP1116" s="1"/>
      <c r="JQ1116" s="1"/>
      <c r="JR1116" s="1"/>
      <c r="JS1116" s="1"/>
      <c r="JT1116" s="1"/>
      <c r="JU1116" s="1"/>
      <c r="JV1116" s="1"/>
      <c r="JW1116" s="1"/>
      <c r="JX1116" s="1"/>
      <c r="JY1116" s="1"/>
      <c r="JZ1116" s="1"/>
      <c r="KA1116" s="1"/>
      <c r="KB1116" s="1"/>
      <c r="KC1116" s="1"/>
      <c r="KD1116" s="1"/>
      <c r="KE1116" s="1"/>
      <c r="KF1116" s="1"/>
      <c r="KG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  <c r="HO1117" s="1"/>
      <c r="HP1117" s="1"/>
      <c r="HQ1117" s="1"/>
      <c r="HR1117" s="1"/>
      <c r="HS1117" s="1"/>
      <c r="HT1117" s="1"/>
      <c r="HU1117" s="1"/>
      <c r="HV1117" s="1"/>
      <c r="HW1117" s="1"/>
      <c r="HX1117" s="1"/>
      <c r="HY1117" s="1"/>
      <c r="HZ1117" s="1"/>
      <c r="IA1117" s="1"/>
      <c r="IB1117" s="1"/>
      <c r="IC1117" s="1"/>
      <c r="ID1117" s="1"/>
      <c r="IE1117" s="1"/>
      <c r="IF1117" s="1"/>
      <c r="IG1117" s="1"/>
      <c r="IH1117" s="1"/>
      <c r="II1117" s="1"/>
      <c r="IJ1117" s="1"/>
      <c r="IK1117" s="1"/>
      <c r="IL1117" s="1"/>
      <c r="IM1117" s="1"/>
      <c r="IN1117" s="1"/>
      <c r="IO1117" s="1"/>
      <c r="IP1117" s="1"/>
      <c r="IQ1117" s="1"/>
      <c r="IR1117" s="1"/>
      <c r="IS1117" s="1"/>
      <c r="IT1117" s="1"/>
      <c r="IU1117" s="1"/>
      <c r="IV1117" s="1"/>
      <c r="IW1117" s="1"/>
      <c r="IX1117" s="1"/>
      <c r="IY1117" s="1"/>
      <c r="IZ1117" s="1"/>
      <c r="JA1117" s="1"/>
      <c r="JB1117" s="1"/>
      <c r="JC1117" s="1"/>
      <c r="JD1117" s="1"/>
      <c r="JE1117" s="1"/>
      <c r="JF1117" s="1"/>
      <c r="JG1117" s="1"/>
      <c r="JH1117" s="1"/>
      <c r="JI1117" s="1"/>
      <c r="JJ1117" s="1"/>
      <c r="JK1117" s="1"/>
      <c r="JL1117" s="1"/>
      <c r="JM1117" s="1"/>
      <c r="JN1117" s="1"/>
      <c r="JO1117" s="1"/>
      <c r="JP1117" s="1"/>
      <c r="JQ1117" s="1"/>
      <c r="JR1117" s="1"/>
      <c r="JS1117" s="1"/>
      <c r="JT1117" s="1"/>
      <c r="JU1117" s="1"/>
      <c r="JV1117" s="1"/>
      <c r="JW1117" s="1"/>
      <c r="JX1117" s="1"/>
      <c r="JY1117" s="1"/>
      <c r="JZ1117" s="1"/>
      <c r="KA1117" s="1"/>
      <c r="KB1117" s="1"/>
      <c r="KC1117" s="1"/>
      <c r="KD1117" s="1"/>
      <c r="KE1117" s="1"/>
      <c r="KF1117" s="1"/>
      <c r="KG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  <c r="HL1118" s="1"/>
      <c r="HM1118" s="1"/>
      <c r="HN1118" s="1"/>
      <c r="HO1118" s="1"/>
      <c r="HP1118" s="1"/>
      <c r="HQ1118" s="1"/>
      <c r="HR1118" s="1"/>
      <c r="HS1118" s="1"/>
      <c r="HT1118" s="1"/>
      <c r="HU1118" s="1"/>
      <c r="HV1118" s="1"/>
      <c r="HW1118" s="1"/>
      <c r="HX1118" s="1"/>
      <c r="HY1118" s="1"/>
      <c r="HZ1118" s="1"/>
      <c r="IA1118" s="1"/>
      <c r="IB1118" s="1"/>
      <c r="IC1118" s="1"/>
      <c r="ID1118" s="1"/>
      <c r="IE1118" s="1"/>
      <c r="IF1118" s="1"/>
      <c r="IG1118" s="1"/>
      <c r="IH1118" s="1"/>
      <c r="II1118" s="1"/>
      <c r="IJ1118" s="1"/>
      <c r="IK1118" s="1"/>
      <c r="IL1118" s="1"/>
      <c r="IM1118" s="1"/>
      <c r="IN1118" s="1"/>
      <c r="IO1118" s="1"/>
      <c r="IP1118" s="1"/>
      <c r="IQ1118" s="1"/>
      <c r="IR1118" s="1"/>
      <c r="IS1118" s="1"/>
      <c r="IT1118" s="1"/>
      <c r="IU1118" s="1"/>
      <c r="IV1118" s="1"/>
      <c r="IW1118" s="1"/>
      <c r="IX1118" s="1"/>
      <c r="IY1118" s="1"/>
      <c r="IZ1118" s="1"/>
      <c r="JA1118" s="1"/>
      <c r="JB1118" s="1"/>
      <c r="JC1118" s="1"/>
      <c r="JD1118" s="1"/>
      <c r="JE1118" s="1"/>
      <c r="JF1118" s="1"/>
      <c r="JG1118" s="1"/>
      <c r="JH1118" s="1"/>
      <c r="JI1118" s="1"/>
      <c r="JJ1118" s="1"/>
      <c r="JK1118" s="1"/>
      <c r="JL1118" s="1"/>
      <c r="JM1118" s="1"/>
      <c r="JN1118" s="1"/>
      <c r="JO1118" s="1"/>
      <c r="JP1118" s="1"/>
      <c r="JQ1118" s="1"/>
      <c r="JR1118" s="1"/>
      <c r="JS1118" s="1"/>
      <c r="JT1118" s="1"/>
      <c r="JU1118" s="1"/>
      <c r="JV1118" s="1"/>
      <c r="JW1118" s="1"/>
      <c r="JX1118" s="1"/>
      <c r="JY1118" s="1"/>
      <c r="JZ1118" s="1"/>
      <c r="KA1118" s="1"/>
      <c r="KB1118" s="1"/>
      <c r="KC1118" s="1"/>
      <c r="KD1118" s="1"/>
      <c r="KE1118" s="1"/>
      <c r="KF1118" s="1"/>
      <c r="KG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1"/>
      <c r="FW1119" s="1"/>
      <c r="FX1119" s="1"/>
      <c r="FY1119" s="1"/>
      <c r="FZ1119" s="1"/>
      <c r="GA1119" s="1"/>
      <c r="GB1119" s="1"/>
      <c r="GC1119" s="1"/>
      <c r="GD1119" s="1"/>
      <c r="GE1119" s="1"/>
      <c r="GF1119" s="1"/>
      <c r="GG1119" s="1"/>
      <c r="GH1119" s="1"/>
      <c r="GI1119" s="1"/>
      <c r="GJ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  <c r="HL1119" s="1"/>
      <c r="HM1119" s="1"/>
      <c r="HN1119" s="1"/>
      <c r="HO1119" s="1"/>
      <c r="HP1119" s="1"/>
      <c r="HQ1119" s="1"/>
      <c r="HR1119" s="1"/>
      <c r="HS1119" s="1"/>
      <c r="HT1119" s="1"/>
      <c r="HU1119" s="1"/>
      <c r="HV1119" s="1"/>
      <c r="HW1119" s="1"/>
      <c r="HX1119" s="1"/>
      <c r="HY1119" s="1"/>
      <c r="HZ1119" s="1"/>
      <c r="IA1119" s="1"/>
      <c r="IB1119" s="1"/>
      <c r="IC1119" s="1"/>
      <c r="ID1119" s="1"/>
      <c r="IE1119" s="1"/>
      <c r="IF1119" s="1"/>
      <c r="IG1119" s="1"/>
      <c r="IH1119" s="1"/>
      <c r="II1119" s="1"/>
      <c r="IJ1119" s="1"/>
      <c r="IK1119" s="1"/>
      <c r="IL1119" s="1"/>
      <c r="IM1119" s="1"/>
      <c r="IN1119" s="1"/>
      <c r="IO1119" s="1"/>
      <c r="IP1119" s="1"/>
      <c r="IQ1119" s="1"/>
      <c r="IR1119" s="1"/>
      <c r="IS1119" s="1"/>
      <c r="IT1119" s="1"/>
      <c r="IU1119" s="1"/>
      <c r="IV1119" s="1"/>
      <c r="IW1119" s="1"/>
      <c r="IX1119" s="1"/>
      <c r="IY1119" s="1"/>
      <c r="IZ1119" s="1"/>
      <c r="JA1119" s="1"/>
      <c r="JB1119" s="1"/>
      <c r="JC1119" s="1"/>
      <c r="JD1119" s="1"/>
      <c r="JE1119" s="1"/>
      <c r="JF1119" s="1"/>
      <c r="JG1119" s="1"/>
      <c r="JH1119" s="1"/>
      <c r="JI1119" s="1"/>
      <c r="JJ1119" s="1"/>
      <c r="JK1119" s="1"/>
      <c r="JL1119" s="1"/>
      <c r="JM1119" s="1"/>
      <c r="JN1119" s="1"/>
      <c r="JO1119" s="1"/>
      <c r="JP1119" s="1"/>
      <c r="JQ1119" s="1"/>
      <c r="JR1119" s="1"/>
      <c r="JS1119" s="1"/>
      <c r="JT1119" s="1"/>
      <c r="JU1119" s="1"/>
      <c r="JV1119" s="1"/>
      <c r="JW1119" s="1"/>
      <c r="JX1119" s="1"/>
      <c r="JY1119" s="1"/>
      <c r="JZ1119" s="1"/>
      <c r="KA1119" s="1"/>
      <c r="KB1119" s="1"/>
      <c r="KC1119" s="1"/>
      <c r="KD1119" s="1"/>
      <c r="KE1119" s="1"/>
      <c r="KF1119" s="1"/>
      <c r="KG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  <c r="FS1120" s="1"/>
      <c r="FT1120" s="1"/>
      <c r="FU1120" s="1"/>
      <c r="FV1120" s="1"/>
      <c r="FW1120" s="1"/>
      <c r="FX1120" s="1"/>
      <c r="FY1120" s="1"/>
      <c r="FZ1120" s="1"/>
      <c r="GA1120" s="1"/>
      <c r="GB1120" s="1"/>
      <c r="GC1120" s="1"/>
      <c r="GD1120" s="1"/>
      <c r="GE1120" s="1"/>
      <c r="GF1120" s="1"/>
      <c r="GG1120" s="1"/>
      <c r="GH1120" s="1"/>
      <c r="GI1120" s="1"/>
      <c r="GJ1120" s="1"/>
      <c r="GK1120" s="1"/>
      <c r="GL1120" s="1"/>
      <c r="GM1120" s="1"/>
      <c r="GN1120" s="1"/>
      <c r="GO1120" s="1"/>
      <c r="GP1120" s="1"/>
      <c r="GQ1120" s="1"/>
      <c r="GR1120" s="1"/>
      <c r="GS1120" s="1"/>
      <c r="GT1120" s="1"/>
      <c r="GU1120" s="1"/>
      <c r="GV1120" s="1"/>
      <c r="GW1120" s="1"/>
      <c r="GX1120" s="1"/>
      <c r="GY1120" s="1"/>
      <c r="GZ1120" s="1"/>
      <c r="HA1120" s="1"/>
      <c r="HB1120" s="1"/>
      <c r="HC1120" s="1"/>
      <c r="HD1120" s="1"/>
      <c r="HE1120" s="1"/>
      <c r="HF1120" s="1"/>
      <c r="HG1120" s="1"/>
      <c r="HH1120" s="1"/>
      <c r="HI1120" s="1"/>
      <c r="HJ1120" s="1"/>
      <c r="HK1120" s="1"/>
      <c r="HL1120" s="1"/>
      <c r="HM1120" s="1"/>
      <c r="HN1120" s="1"/>
      <c r="HO1120" s="1"/>
      <c r="HP1120" s="1"/>
      <c r="HQ1120" s="1"/>
      <c r="HR1120" s="1"/>
      <c r="HS1120" s="1"/>
      <c r="HT1120" s="1"/>
      <c r="HU1120" s="1"/>
      <c r="HV1120" s="1"/>
      <c r="HW1120" s="1"/>
      <c r="HX1120" s="1"/>
      <c r="HY1120" s="1"/>
      <c r="HZ1120" s="1"/>
      <c r="IA1120" s="1"/>
      <c r="IB1120" s="1"/>
      <c r="IC1120" s="1"/>
      <c r="ID1120" s="1"/>
      <c r="IE1120" s="1"/>
      <c r="IF1120" s="1"/>
      <c r="IG1120" s="1"/>
      <c r="IH1120" s="1"/>
      <c r="II1120" s="1"/>
      <c r="IJ1120" s="1"/>
      <c r="IK1120" s="1"/>
      <c r="IL1120" s="1"/>
      <c r="IM1120" s="1"/>
      <c r="IN1120" s="1"/>
      <c r="IO1120" s="1"/>
      <c r="IP1120" s="1"/>
      <c r="IQ1120" s="1"/>
      <c r="IR1120" s="1"/>
      <c r="IS1120" s="1"/>
      <c r="IT1120" s="1"/>
      <c r="IU1120" s="1"/>
      <c r="IV1120" s="1"/>
      <c r="IW1120" s="1"/>
      <c r="IX1120" s="1"/>
      <c r="IY1120" s="1"/>
      <c r="IZ1120" s="1"/>
      <c r="JA1120" s="1"/>
      <c r="JB1120" s="1"/>
      <c r="JC1120" s="1"/>
      <c r="JD1120" s="1"/>
      <c r="JE1120" s="1"/>
      <c r="JF1120" s="1"/>
      <c r="JG1120" s="1"/>
      <c r="JH1120" s="1"/>
      <c r="JI1120" s="1"/>
      <c r="JJ1120" s="1"/>
      <c r="JK1120" s="1"/>
      <c r="JL1120" s="1"/>
      <c r="JM1120" s="1"/>
      <c r="JN1120" s="1"/>
      <c r="JO1120" s="1"/>
      <c r="JP1120" s="1"/>
      <c r="JQ1120" s="1"/>
      <c r="JR1120" s="1"/>
      <c r="JS1120" s="1"/>
      <c r="JT1120" s="1"/>
      <c r="JU1120" s="1"/>
      <c r="JV1120" s="1"/>
      <c r="JW1120" s="1"/>
      <c r="JX1120" s="1"/>
      <c r="JY1120" s="1"/>
      <c r="JZ1120" s="1"/>
      <c r="KA1120" s="1"/>
      <c r="KB1120" s="1"/>
      <c r="KC1120" s="1"/>
      <c r="KD1120" s="1"/>
      <c r="KE1120" s="1"/>
      <c r="KF1120" s="1"/>
      <c r="KG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  <c r="FS1121" s="1"/>
      <c r="FT1121" s="1"/>
      <c r="FU1121" s="1"/>
      <c r="FV1121" s="1"/>
      <c r="FW1121" s="1"/>
      <c r="FX1121" s="1"/>
      <c r="FY1121" s="1"/>
      <c r="FZ1121" s="1"/>
      <c r="GA1121" s="1"/>
      <c r="GB1121" s="1"/>
      <c r="GC1121" s="1"/>
      <c r="GD1121" s="1"/>
      <c r="GE1121" s="1"/>
      <c r="GF1121" s="1"/>
      <c r="GG1121" s="1"/>
      <c r="GH1121" s="1"/>
      <c r="GI1121" s="1"/>
      <c r="GJ1121" s="1"/>
      <c r="GK1121" s="1"/>
      <c r="GL1121" s="1"/>
      <c r="GM1121" s="1"/>
      <c r="GN1121" s="1"/>
      <c r="GO1121" s="1"/>
      <c r="GP1121" s="1"/>
      <c r="GQ1121" s="1"/>
      <c r="GR1121" s="1"/>
      <c r="GS1121" s="1"/>
      <c r="GT1121" s="1"/>
      <c r="GU1121" s="1"/>
      <c r="GV1121" s="1"/>
      <c r="GW1121" s="1"/>
      <c r="GX1121" s="1"/>
      <c r="GY1121" s="1"/>
      <c r="GZ1121" s="1"/>
      <c r="HA1121" s="1"/>
      <c r="HB1121" s="1"/>
      <c r="HC1121" s="1"/>
      <c r="HD1121" s="1"/>
      <c r="HE1121" s="1"/>
      <c r="HF1121" s="1"/>
      <c r="HG1121" s="1"/>
      <c r="HH1121" s="1"/>
      <c r="HI1121" s="1"/>
      <c r="HJ1121" s="1"/>
      <c r="HK1121" s="1"/>
      <c r="HL1121" s="1"/>
      <c r="HM1121" s="1"/>
      <c r="HN1121" s="1"/>
      <c r="HO1121" s="1"/>
      <c r="HP1121" s="1"/>
      <c r="HQ1121" s="1"/>
      <c r="HR1121" s="1"/>
      <c r="HS1121" s="1"/>
      <c r="HT1121" s="1"/>
      <c r="HU1121" s="1"/>
      <c r="HV1121" s="1"/>
      <c r="HW1121" s="1"/>
      <c r="HX1121" s="1"/>
      <c r="HY1121" s="1"/>
      <c r="HZ1121" s="1"/>
      <c r="IA1121" s="1"/>
      <c r="IB1121" s="1"/>
      <c r="IC1121" s="1"/>
      <c r="ID1121" s="1"/>
      <c r="IE1121" s="1"/>
      <c r="IF1121" s="1"/>
      <c r="IG1121" s="1"/>
      <c r="IH1121" s="1"/>
      <c r="II1121" s="1"/>
      <c r="IJ1121" s="1"/>
      <c r="IK1121" s="1"/>
      <c r="IL1121" s="1"/>
      <c r="IM1121" s="1"/>
      <c r="IN1121" s="1"/>
      <c r="IO1121" s="1"/>
      <c r="IP1121" s="1"/>
      <c r="IQ1121" s="1"/>
      <c r="IR1121" s="1"/>
      <c r="IS1121" s="1"/>
      <c r="IT1121" s="1"/>
      <c r="IU1121" s="1"/>
      <c r="IV1121" s="1"/>
      <c r="IW1121" s="1"/>
      <c r="IX1121" s="1"/>
      <c r="IY1121" s="1"/>
      <c r="IZ1121" s="1"/>
      <c r="JA1121" s="1"/>
      <c r="JB1121" s="1"/>
      <c r="JC1121" s="1"/>
      <c r="JD1121" s="1"/>
      <c r="JE1121" s="1"/>
      <c r="JF1121" s="1"/>
      <c r="JG1121" s="1"/>
      <c r="JH1121" s="1"/>
      <c r="JI1121" s="1"/>
      <c r="JJ1121" s="1"/>
      <c r="JK1121" s="1"/>
      <c r="JL1121" s="1"/>
      <c r="JM1121" s="1"/>
      <c r="JN1121" s="1"/>
      <c r="JO1121" s="1"/>
      <c r="JP1121" s="1"/>
      <c r="JQ1121" s="1"/>
      <c r="JR1121" s="1"/>
      <c r="JS1121" s="1"/>
      <c r="JT1121" s="1"/>
      <c r="JU1121" s="1"/>
      <c r="JV1121" s="1"/>
      <c r="JW1121" s="1"/>
      <c r="JX1121" s="1"/>
      <c r="JY1121" s="1"/>
      <c r="JZ1121" s="1"/>
      <c r="KA1121" s="1"/>
      <c r="KB1121" s="1"/>
      <c r="KC1121" s="1"/>
      <c r="KD1121" s="1"/>
      <c r="KE1121" s="1"/>
      <c r="KF1121" s="1"/>
      <c r="KG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  <c r="FS1122" s="1"/>
      <c r="FT1122" s="1"/>
      <c r="FU1122" s="1"/>
      <c r="FV1122" s="1"/>
      <c r="FW1122" s="1"/>
      <c r="FX1122" s="1"/>
      <c r="FY1122" s="1"/>
      <c r="FZ1122" s="1"/>
      <c r="GA1122" s="1"/>
      <c r="GB1122" s="1"/>
      <c r="GC1122" s="1"/>
      <c r="GD1122" s="1"/>
      <c r="GE1122" s="1"/>
      <c r="GF1122" s="1"/>
      <c r="GG1122" s="1"/>
      <c r="GH1122" s="1"/>
      <c r="GI1122" s="1"/>
      <c r="GJ1122" s="1"/>
      <c r="GK1122" s="1"/>
      <c r="GL1122" s="1"/>
      <c r="GM1122" s="1"/>
      <c r="GN1122" s="1"/>
      <c r="GO1122" s="1"/>
      <c r="GP1122" s="1"/>
      <c r="GQ1122" s="1"/>
      <c r="GR1122" s="1"/>
      <c r="GS1122" s="1"/>
      <c r="GT1122" s="1"/>
      <c r="GU1122" s="1"/>
      <c r="GV1122" s="1"/>
      <c r="GW1122" s="1"/>
      <c r="GX1122" s="1"/>
      <c r="GY1122" s="1"/>
      <c r="GZ1122" s="1"/>
      <c r="HA1122" s="1"/>
      <c r="HB1122" s="1"/>
      <c r="HC1122" s="1"/>
      <c r="HD1122" s="1"/>
      <c r="HE1122" s="1"/>
      <c r="HF1122" s="1"/>
      <c r="HG1122" s="1"/>
      <c r="HH1122" s="1"/>
      <c r="HI1122" s="1"/>
      <c r="HJ1122" s="1"/>
      <c r="HK1122" s="1"/>
      <c r="HL1122" s="1"/>
      <c r="HM1122" s="1"/>
      <c r="HN1122" s="1"/>
      <c r="HO1122" s="1"/>
      <c r="HP1122" s="1"/>
      <c r="HQ1122" s="1"/>
      <c r="HR1122" s="1"/>
      <c r="HS1122" s="1"/>
      <c r="HT1122" s="1"/>
      <c r="HU1122" s="1"/>
      <c r="HV1122" s="1"/>
      <c r="HW1122" s="1"/>
      <c r="HX1122" s="1"/>
      <c r="HY1122" s="1"/>
      <c r="HZ1122" s="1"/>
      <c r="IA1122" s="1"/>
      <c r="IB1122" s="1"/>
      <c r="IC1122" s="1"/>
      <c r="ID1122" s="1"/>
      <c r="IE1122" s="1"/>
      <c r="IF1122" s="1"/>
      <c r="IG1122" s="1"/>
      <c r="IH1122" s="1"/>
      <c r="II1122" s="1"/>
      <c r="IJ1122" s="1"/>
      <c r="IK1122" s="1"/>
      <c r="IL1122" s="1"/>
      <c r="IM1122" s="1"/>
      <c r="IN1122" s="1"/>
      <c r="IO1122" s="1"/>
      <c r="IP1122" s="1"/>
      <c r="IQ1122" s="1"/>
      <c r="IR1122" s="1"/>
      <c r="IS1122" s="1"/>
      <c r="IT1122" s="1"/>
      <c r="IU1122" s="1"/>
      <c r="IV1122" s="1"/>
      <c r="IW1122" s="1"/>
      <c r="IX1122" s="1"/>
      <c r="IY1122" s="1"/>
      <c r="IZ1122" s="1"/>
      <c r="JA1122" s="1"/>
      <c r="JB1122" s="1"/>
      <c r="JC1122" s="1"/>
      <c r="JD1122" s="1"/>
      <c r="JE1122" s="1"/>
      <c r="JF1122" s="1"/>
      <c r="JG1122" s="1"/>
      <c r="JH1122" s="1"/>
      <c r="JI1122" s="1"/>
      <c r="JJ1122" s="1"/>
      <c r="JK1122" s="1"/>
      <c r="JL1122" s="1"/>
      <c r="JM1122" s="1"/>
      <c r="JN1122" s="1"/>
      <c r="JO1122" s="1"/>
      <c r="JP1122" s="1"/>
      <c r="JQ1122" s="1"/>
      <c r="JR1122" s="1"/>
      <c r="JS1122" s="1"/>
      <c r="JT1122" s="1"/>
      <c r="JU1122" s="1"/>
      <c r="JV1122" s="1"/>
      <c r="JW1122" s="1"/>
      <c r="JX1122" s="1"/>
      <c r="JY1122" s="1"/>
      <c r="JZ1122" s="1"/>
      <c r="KA1122" s="1"/>
      <c r="KB1122" s="1"/>
      <c r="KC1122" s="1"/>
      <c r="KD1122" s="1"/>
      <c r="KE1122" s="1"/>
      <c r="KF1122" s="1"/>
      <c r="KG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  <c r="FS1123" s="1"/>
      <c r="FT1123" s="1"/>
      <c r="FU1123" s="1"/>
      <c r="FV1123" s="1"/>
      <c r="FW1123" s="1"/>
      <c r="FX1123" s="1"/>
      <c r="FY1123" s="1"/>
      <c r="FZ1123" s="1"/>
      <c r="GA1123" s="1"/>
      <c r="GB1123" s="1"/>
      <c r="GC1123" s="1"/>
      <c r="GD1123" s="1"/>
      <c r="GE1123" s="1"/>
      <c r="GF1123" s="1"/>
      <c r="GG1123" s="1"/>
      <c r="GH1123" s="1"/>
      <c r="GI1123" s="1"/>
      <c r="GJ1123" s="1"/>
      <c r="GK1123" s="1"/>
      <c r="GL1123" s="1"/>
      <c r="GM1123" s="1"/>
      <c r="GN1123" s="1"/>
      <c r="GO1123" s="1"/>
      <c r="GP1123" s="1"/>
      <c r="GQ1123" s="1"/>
      <c r="GR1123" s="1"/>
      <c r="GS1123" s="1"/>
      <c r="GT1123" s="1"/>
      <c r="GU1123" s="1"/>
      <c r="GV1123" s="1"/>
      <c r="GW1123" s="1"/>
      <c r="GX1123" s="1"/>
      <c r="GY1123" s="1"/>
      <c r="GZ1123" s="1"/>
      <c r="HA1123" s="1"/>
      <c r="HB1123" s="1"/>
      <c r="HC1123" s="1"/>
      <c r="HD1123" s="1"/>
      <c r="HE1123" s="1"/>
      <c r="HF1123" s="1"/>
      <c r="HG1123" s="1"/>
      <c r="HH1123" s="1"/>
      <c r="HI1123" s="1"/>
      <c r="HJ1123" s="1"/>
      <c r="HK1123" s="1"/>
      <c r="HL1123" s="1"/>
      <c r="HM1123" s="1"/>
      <c r="HN1123" s="1"/>
      <c r="HO1123" s="1"/>
      <c r="HP1123" s="1"/>
      <c r="HQ1123" s="1"/>
      <c r="HR1123" s="1"/>
      <c r="HS1123" s="1"/>
      <c r="HT1123" s="1"/>
      <c r="HU1123" s="1"/>
      <c r="HV1123" s="1"/>
      <c r="HW1123" s="1"/>
      <c r="HX1123" s="1"/>
      <c r="HY1123" s="1"/>
      <c r="HZ1123" s="1"/>
      <c r="IA1123" s="1"/>
      <c r="IB1123" s="1"/>
      <c r="IC1123" s="1"/>
      <c r="ID1123" s="1"/>
      <c r="IE1123" s="1"/>
      <c r="IF1123" s="1"/>
      <c r="IG1123" s="1"/>
      <c r="IH1123" s="1"/>
      <c r="II1123" s="1"/>
      <c r="IJ1123" s="1"/>
      <c r="IK1123" s="1"/>
      <c r="IL1123" s="1"/>
      <c r="IM1123" s="1"/>
      <c r="IN1123" s="1"/>
      <c r="IO1123" s="1"/>
      <c r="IP1123" s="1"/>
      <c r="IQ1123" s="1"/>
      <c r="IR1123" s="1"/>
      <c r="IS1123" s="1"/>
      <c r="IT1123" s="1"/>
      <c r="IU1123" s="1"/>
      <c r="IV1123" s="1"/>
      <c r="IW1123" s="1"/>
      <c r="IX1123" s="1"/>
      <c r="IY1123" s="1"/>
      <c r="IZ1123" s="1"/>
      <c r="JA1123" s="1"/>
      <c r="JB1123" s="1"/>
      <c r="JC1123" s="1"/>
      <c r="JD1123" s="1"/>
      <c r="JE1123" s="1"/>
      <c r="JF1123" s="1"/>
      <c r="JG1123" s="1"/>
      <c r="JH1123" s="1"/>
      <c r="JI1123" s="1"/>
      <c r="JJ1123" s="1"/>
      <c r="JK1123" s="1"/>
      <c r="JL1123" s="1"/>
      <c r="JM1123" s="1"/>
      <c r="JN1123" s="1"/>
      <c r="JO1123" s="1"/>
      <c r="JP1123" s="1"/>
      <c r="JQ1123" s="1"/>
      <c r="JR1123" s="1"/>
      <c r="JS1123" s="1"/>
      <c r="JT1123" s="1"/>
      <c r="JU1123" s="1"/>
      <c r="JV1123" s="1"/>
      <c r="JW1123" s="1"/>
      <c r="JX1123" s="1"/>
      <c r="JY1123" s="1"/>
      <c r="JZ1123" s="1"/>
      <c r="KA1123" s="1"/>
      <c r="KB1123" s="1"/>
      <c r="KC1123" s="1"/>
      <c r="KD1123" s="1"/>
      <c r="KE1123" s="1"/>
      <c r="KF1123" s="1"/>
      <c r="KG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  <c r="FI1124" s="1"/>
      <c r="FJ1124" s="1"/>
      <c r="FK1124" s="1"/>
      <c r="FL1124" s="1"/>
      <c r="FM1124" s="1"/>
      <c r="FN1124" s="1"/>
      <c r="FO1124" s="1"/>
      <c r="FP1124" s="1"/>
      <c r="FQ1124" s="1"/>
      <c r="FR1124" s="1"/>
      <c r="FS1124" s="1"/>
      <c r="FT1124" s="1"/>
      <c r="FU1124" s="1"/>
      <c r="FV1124" s="1"/>
      <c r="FW1124" s="1"/>
      <c r="FX1124" s="1"/>
      <c r="FY1124" s="1"/>
      <c r="FZ1124" s="1"/>
      <c r="GA1124" s="1"/>
      <c r="GB1124" s="1"/>
      <c r="GC1124" s="1"/>
      <c r="GD1124" s="1"/>
      <c r="GE1124" s="1"/>
      <c r="GF1124" s="1"/>
      <c r="GG1124" s="1"/>
      <c r="GH1124" s="1"/>
      <c r="GI1124" s="1"/>
      <c r="GJ1124" s="1"/>
      <c r="GK1124" s="1"/>
      <c r="GL1124" s="1"/>
      <c r="GM1124" s="1"/>
      <c r="GN1124" s="1"/>
      <c r="GO1124" s="1"/>
      <c r="GP1124" s="1"/>
      <c r="GQ1124" s="1"/>
      <c r="GR1124" s="1"/>
      <c r="GS1124" s="1"/>
      <c r="GT1124" s="1"/>
      <c r="GU1124" s="1"/>
      <c r="GV1124" s="1"/>
      <c r="GW1124" s="1"/>
      <c r="GX1124" s="1"/>
      <c r="GY1124" s="1"/>
      <c r="GZ1124" s="1"/>
      <c r="HA1124" s="1"/>
      <c r="HB1124" s="1"/>
      <c r="HC1124" s="1"/>
      <c r="HD1124" s="1"/>
      <c r="HE1124" s="1"/>
      <c r="HF1124" s="1"/>
      <c r="HG1124" s="1"/>
      <c r="HH1124" s="1"/>
      <c r="HI1124" s="1"/>
      <c r="HJ1124" s="1"/>
      <c r="HK1124" s="1"/>
      <c r="HL1124" s="1"/>
      <c r="HM1124" s="1"/>
      <c r="HN1124" s="1"/>
      <c r="HO1124" s="1"/>
      <c r="HP1124" s="1"/>
      <c r="HQ1124" s="1"/>
      <c r="HR1124" s="1"/>
      <c r="HS1124" s="1"/>
      <c r="HT1124" s="1"/>
      <c r="HU1124" s="1"/>
      <c r="HV1124" s="1"/>
      <c r="HW1124" s="1"/>
      <c r="HX1124" s="1"/>
      <c r="HY1124" s="1"/>
      <c r="HZ1124" s="1"/>
      <c r="IA1124" s="1"/>
      <c r="IB1124" s="1"/>
      <c r="IC1124" s="1"/>
      <c r="ID1124" s="1"/>
      <c r="IE1124" s="1"/>
      <c r="IF1124" s="1"/>
      <c r="IG1124" s="1"/>
      <c r="IH1124" s="1"/>
      <c r="II1124" s="1"/>
      <c r="IJ1124" s="1"/>
      <c r="IK1124" s="1"/>
      <c r="IL1124" s="1"/>
      <c r="IM1124" s="1"/>
      <c r="IN1124" s="1"/>
      <c r="IO1124" s="1"/>
      <c r="IP1124" s="1"/>
      <c r="IQ1124" s="1"/>
      <c r="IR1124" s="1"/>
      <c r="IS1124" s="1"/>
      <c r="IT1124" s="1"/>
      <c r="IU1124" s="1"/>
      <c r="IV1124" s="1"/>
      <c r="IW1124" s="1"/>
      <c r="IX1124" s="1"/>
      <c r="IY1124" s="1"/>
      <c r="IZ1124" s="1"/>
      <c r="JA1124" s="1"/>
      <c r="JB1124" s="1"/>
      <c r="JC1124" s="1"/>
      <c r="JD1124" s="1"/>
      <c r="JE1124" s="1"/>
      <c r="JF1124" s="1"/>
      <c r="JG1124" s="1"/>
      <c r="JH1124" s="1"/>
      <c r="JI1124" s="1"/>
      <c r="JJ1124" s="1"/>
      <c r="JK1124" s="1"/>
      <c r="JL1124" s="1"/>
      <c r="JM1124" s="1"/>
      <c r="JN1124" s="1"/>
      <c r="JO1124" s="1"/>
      <c r="JP1124" s="1"/>
      <c r="JQ1124" s="1"/>
      <c r="JR1124" s="1"/>
      <c r="JS1124" s="1"/>
      <c r="JT1124" s="1"/>
      <c r="JU1124" s="1"/>
      <c r="JV1124" s="1"/>
      <c r="JW1124" s="1"/>
      <c r="JX1124" s="1"/>
      <c r="JY1124" s="1"/>
      <c r="JZ1124" s="1"/>
      <c r="KA1124" s="1"/>
      <c r="KB1124" s="1"/>
      <c r="KC1124" s="1"/>
      <c r="KD1124" s="1"/>
      <c r="KE1124" s="1"/>
      <c r="KF1124" s="1"/>
      <c r="KG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1"/>
      <c r="FW1125" s="1"/>
      <c r="FX1125" s="1"/>
      <c r="FY1125" s="1"/>
      <c r="FZ1125" s="1"/>
      <c r="GA1125" s="1"/>
      <c r="GB1125" s="1"/>
      <c r="GC1125" s="1"/>
      <c r="GD1125" s="1"/>
      <c r="GE1125" s="1"/>
      <c r="GF1125" s="1"/>
      <c r="GG1125" s="1"/>
      <c r="GH1125" s="1"/>
      <c r="GI1125" s="1"/>
      <c r="GJ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A1125" s="1"/>
      <c r="HB1125" s="1"/>
      <c r="HC1125" s="1"/>
      <c r="HD1125" s="1"/>
      <c r="HE1125" s="1"/>
      <c r="HF1125" s="1"/>
      <c r="HG1125" s="1"/>
      <c r="HH1125" s="1"/>
      <c r="HI1125" s="1"/>
      <c r="HJ1125" s="1"/>
      <c r="HK1125" s="1"/>
      <c r="HL1125" s="1"/>
      <c r="HM1125" s="1"/>
      <c r="HN1125" s="1"/>
      <c r="HO1125" s="1"/>
      <c r="HP1125" s="1"/>
      <c r="HQ1125" s="1"/>
      <c r="HR1125" s="1"/>
      <c r="HS1125" s="1"/>
      <c r="HT1125" s="1"/>
      <c r="HU1125" s="1"/>
      <c r="HV1125" s="1"/>
      <c r="HW1125" s="1"/>
      <c r="HX1125" s="1"/>
      <c r="HY1125" s="1"/>
      <c r="HZ1125" s="1"/>
      <c r="IA1125" s="1"/>
      <c r="IB1125" s="1"/>
      <c r="IC1125" s="1"/>
      <c r="ID1125" s="1"/>
      <c r="IE1125" s="1"/>
      <c r="IF1125" s="1"/>
      <c r="IG1125" s="1"/>
      <c r="IH1125" s="1"/>
      <c r="II1125" s="1"/>
      <c r="IJ1125" s="1"/>
      <c r="IK1125" s="1"/>
      <c r="IL1125" s="1"/>
      <c r="IM1125" s="1"/>
      <c r="IN1125" s="1"/>
      <c r="IO1125" s="1"/>
      <c r="IP1125" s="1"/>
      <c r="IQ1125" s="1"/>
      <c r="IR1125" s="1"/>
      <c r="IS1125" s="1"/>
      <c r="IT1125" s="1"/>
      <c r="IU1125" s="1"/>
      <c r="IV1125" s="1"/>
      <c r="IW1125" s="1"/>
      <c r="IX1125" s="1"/>
      <c r="IY1125" s="1"/>
      <c r="IZ1125" s="1"/>
      <c r="JA1125" s="1"/>
      <c r="JB1125" s="1"/>
      <c r="JC1125" s="1"/>
      <c r="JD1125" s="1"/>
      <c r="JE1125" s="1"/>
      <c r="JF1125" s="1"/>
      <c r="JG1125" s="1"/>
      <c r="JH1125" s="1"/>
      <c r="JI1125" s="1"/>
      <c r="JJ1125" s="1"/>
      <c r="JK1125" s="1"/>
      <c r="JL1125" s="1"/>
      <c r="JM1125" s="1"/>
      <c r="JN1125" s="1"/>
      <c r="JO1125" s="1"/>
      <c r="JP1125" s="1"/>
      <c r="JQ1125" s="1"/>
      <c r="JR1125" s="1"/>
      <c r="JS1125" s="1"/>
      <c r="JT1125" s="1"/>
      <c r="JU1125" s="1"/>
      <c r="JV1125" s="1"/>
      <c r="JW1125" s="1"/>
      <c r="JX1125" s="1"/>
      <c r="JY1125" s="1"/>
      <c r="JZ1125" s="1"/>
      <c r="KA1125" s="1"/>
      <c r="KB1125" s="1"/>
      <c r="KC1125" s="1"/>
      <c r="KD1125" s="1"/>
      <c r="KE1125" s="1"/>
      <c r="KF1125" s="1"/>
      <c r="KG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  <c r="FS1126" s="1"/>
      <c r="FT1126" s="1"/>
      <c r="FU1126" s="1"/>
      <c r="FV1126" s="1"/>
      <c r="FW1126" s="1"/>
      <c r="FX1126" s="1"/>
      <c r="FY1126" s="1"/>
      <c r="FZ1126" s="1"/>
      <c r="GA1126" s="1"/>
      <c r="GB1126" s="1"/>
      <c r="GC1126" s="1"/>
      <c r="GD1126" s="1"/>
      <c r="GE1126" s="1"/>
      <c r="GF1126" s="1"/>
      <c r="GG1126" s="1"/>
      <c r="GH1126" s="1"/>
      <c r="GI1126" s="1"/>
      <c r="GJ1126" s="1"/>
      <c r="GK1126" s="1"/>
      <c r="GL1126" s="1"/>
      <c r="GM1126" s="1"/>
      <c r="GN1126" s="1"/>
      <c r="GO1126" s="1"/>
      <c r="GP1126" s="1"/>
      <c r="GQ1126" s="1"/>
      <c r="GR1126" s="1"/>
      <c r="GS1126" s="1"/>
      <c r="GT1126" s="1"/>
      <c r="GU1126" s="1"/>
      <c r="GV1126" s="1"/>
      <c r="GW1126" s="1"/>
      <c r="GX1126" s="1"/>
      <c r="GY1126" s="1"/>
      <c r="GZ1126" s="1"/>
      <c r="HA1126" s="1"/>
      <c r="HB1126" s="1"/>
      <c r="HC1126" s="1"/>
      <c r="HD1126" s="1"/>
      <c r="HE1126" s="1"/>
      <c r="HF1126" s="1"/>
      <c r="HG1126" s="1"/>
      <c r="HH1126" s="1"/>
      <c r="HI1126" s="1"/>
      <c r="HJ1126" s="1"/>
      <c r="HK1126" s="1"/>
      <c r="HL1126" s="1"/>
      <c r="HM1126" s="1"/>
      <c r="HN1126" s="1"/>
      <c r="HO1126" s="1"/>
      <c r="HP1126" s="1"/>
      <c r="HQ1126" s="1"/>
      <c r="HR1126" s="1"/>
      <c r="HS1126" s="1"/>
      <c r="HT1126" s="1"/>
      <c r="HU1126" s="1"/>
      <c r="HV1126" s="1"/>
      <c r="HW1126" s="1"/>
      <c r="HX1126" s="1"/>
      <c r="HY1126" s="1"/>
      <c r="HZ1126" s="1"/>
      <c r="IA1126" s="1"/>
      <c r="IB1126" s="1"/>
      <c r="IC1126" s="1"/>
      <c r="ID1126" s="1"/>
      <c r="IE1126" s="1"/>
      <c r="IF1126" s="1"/>
      <c r="IG1126" s="1"/>
      <c r="IH1126" s="1"/>
      <c r="II1126" s="1"/>
      <c r="IJ1126" s="1"/>
      <c r="IK1126" s="1"/>
      <c r="IL1126" s="1"/>
      <c r="IM1126" s="1"/>
      <c r="IN1126" s="1"/>
      <c r="IO1126" s="1"/>
      <c r="IP1126" s="1"/>
      <c r="IQ1126" s="1"/>
      <c r="IR1126" s="1"/>
      <c r="IS1126" s="1"/>
      <c r="IT1126" s="1"/>
      <c r="IU1126" s="1"/>
      <c r="IV1126" s="1"/>
      <c r="IW1126" s="1"/>
      <c r="IX1126" s="1"/>
      <c r="IY1126" s="1"/>
      <c r="IZ1126" s="1"/>
      <c r="JA1126" s="1"/>
      <c r="JB1126" s="1"/>
      <c r="JC1126" s="1"/>
      <c r="JD1126" s="1"/>
      <c r="JE1126" s="1"/>
      <c r="JF1126" s="1"/>
      <c r="JG1126" s="1"/>
      <c r="JH1126" s="1"/>
      <c r="JI1126" s="1"/>
      <c r="JJ1126" s="1"/>
      <c r="JK1126" s="1"/>
      <c r="JL1126" s="1"/>
      <c r="JM1126" s="1"/>
      <c r="JN1126" s="1"/>
      <c r="JO1126" s="1"/>
      <c r="JP1126" s="1"/>
      <c r="JQ1126" s="1"/>
      <c r="JR1126" s="1"/>
      <c r="JS1126" s="1"/>
      <c r="JT1126" s="1"/>
      <c r="JU1126" s="1"/>
      <c r="JV1126" s="1"/>
      <c r="JW1126" s="1"/>
      <c r="JX1126" s="1"/>
      <c r="JY1126" s="1"/>
      <c r="JZ1126" s="1"/>
      <c r="KA1126" s="1"/>
      <c r="KB1126" s="1"/>
      <c r="KC1126" s="1"/>
      <c r="KD1126" s="1"/>
      <c r="KE1126" s="1"/>
      <c r="KF1126" s="1"/>
      <c r="KG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s="1"/>
      <c r="FQ1127" s="1"/>
      <c r="FR1127" s="1"/>
      <c r="FS1127" s="1"/>
      <c r="FT1127" s="1"/>
      <c r="FU1127" s="1"/>
      <c r="FV1127" s="1"/>
      <c r="FW1127" s="1"/>
      <c r="FX1127" s="1"/>
      <c r="FY1127" s="1"/>
      <c r="FZ1127" s="1"/>
      <c r="GA1127" s="1"/>
      <c r="GB1127" s="1"/>
      <c r="GC1127" s="1"/>
      <c r="GD1127" s="1"/>
      <c r="GE1127" s="1"/>
      <c r="GF1127" s="1"/>
      <c r="GG1127" s="1"/>
      <c r="GH1127" s="1"/>
      <c r="GI1127" s="1"/>
      <c r="GJ1127" s="1"/>
      <c r="GK1127" s="1"/>
      <c r="GL1127" s="1"/>
      <c r="GM1127" s="1"/>
      <c r="GN1127" s="1"/>
      <c r="GO1127" s="1"/>
      <c r="GP1127" s="1"/>
      <c r="GQ1127" s="1"/>
      <c r="GR1127" s="1"/>
      <c r="GS1127" s="1"/>
      <c r="GT1127" s="1"/>
      <c r="GU1127" s="1"/>
      <c r="GV1127" s="1"/>
      <c r="GW1127" s="1"/>
      <c r="GX1127" s="1"/>
      <c r="GY1127" s="1"/>
      <c r="GZ1127" s="1"/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1"/>
      <c r="HL1127" s="1"/>
      <c r="HM1127" s="1"/>
      <c r="HN1127" s="1"/>
      <c r="HO1127" s="1"/>
      <c r="HP1127" s="1"/>
      <c r="HQ1127" s="1"/>
      <c r="HR1127" s="1"/>
      <c r="HS1127" s="1"/>
      <c r="HT1127" s="1"/>
      <c r="HU1127" s="1"/>
      <c r="HV1127" s="1"/>
      <c r="HW1127" s="1"/>
      <c r="HX1127" s="1"/>
      <c r="HY1127" s="1"/>
      <c r="HZ1127" s="1"/>
      <c r="IA1127" s="1"/>
      <c r="IB1127" s="1"/>
      <c r="IC1127" s="1"/>
      <c r="ID1127" s="1"/>
      <c r="IE1127" s="1"/>
      <c r="IF1127" s="1"/>
      <c r="IG1127" s="1"/>
      <c r="IH1127" s="1"/>
      <c r="II1127" s="1"/>
      <c r="IJ1127" s="1"/>
      <c r="IK1127" s="1"/>
      <c r="IL1127" s="1"/>
      <c r="IM1127" s="1"/>
      <c r="IN1127" s="1"/>
      <c r="IO1127" s="1"/>
      <c r="IP1127" s="1"/>
      <c r="IQ1127" s="1"/>
      <c r="IR1127" s="1"/>
      <c r="IS1127" s="1"/>
      <c r="IT1127" s="1"/>
      <c r="IU1127" s="1"/>
      <c r="IV1127" s="1"/>
      <c r="IW1127" s="1"/>
      <c r="IX1127" s="1"/>
      <c r="IY1127" s="1"/>
      <c r="IZ1127" s="1"/>
      <c r="JA1127" s="1"/>
      <c r="JB1127" s="1"/>
      <c r="JC1127" s="1"/>
      <c r="JD1127" s="1"/>
      <c r="JE1127" s="1"/>
      <c r="JF1127" s="1"/>
      <c r="JG1127" s="1"/>
      <c r="JH1127" s="1"/>
      <c r="JI1127" s="1"/>
      <c r="JJ1127" s="1"/>
      <c r="JK1127" s="1"/>
      <c r="JL1127" s="1"/>
      <c r="JM1127" s="1"/>
      <c r="JN1127" s="1"/>
      <c r="JO1127" s="1"/>
      <c r="JP1127" s="1"/>
      <c r="JQ1127" s="1"/>
      <c r="JR1127" s="1"/>
      <c r="JS1127" s="1"/>
      <c r="JT1127" s="1"/>
      <c r="JU1127" s="1"/>
      <c r="JV1127" s="1"/>
      <c r="JW1127" s="1"/>
      <c r="JX1127" s="1"/>
      <c r="JY1127" s="1"/>
      <c r="JZ1127" s="1"/>
      <c r="KA1127" s="1"/>
      <c r="KB1127" s="1"/>
      <c r="KC1127" s="1"/>
      <c r="KD1127" s="1"/>
      <c r="KE1127" s="1"/>
      <c r="KF1127" s="1"/>
      <c r="KG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1"/>
      <c r="FW1128" s="1"/>
      <c r="FX1128" s="1"/>
      <c r="FY1128" s="1"/>
      <c r="FZ1128" s="1"/>
      <c r="GA1128" s="1"/>
      <c r="GB1128" s="1"/>
      <c r="GC1128" s="1"/>
      <c r="GD1128" s="1"/>
      <c r="GE1128" s="1"/>
      <c r="GF1128" s="1"/>
      <c r="GG1128" s="1"/>
      <c r="GH1128" s="1"/>
      <c r="GI1128" s="1"/>
      <c r="GJ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  <c r="HL1128" s="1"/>
      <c r="HM1128" s="1"/>
      <c r="HN1128" s="1"/>
      <c r="HO1128" s="1"/>
      <c r="HP1128" s="1"/>
      <c r="HQ1128" s="1"/>
      <c r="HR1128" s="1"/>
      <c r="HS1128" s="1"/>
      <c r="HT1128" s="1"/>
      <c r="HU1128" s="1"/>
      <c r="HV1128" s="1"/>
      <c r="HW1128" s="1"/>
      <c r="HX1128" s="1"/>
      <c r="HY1128" s="1"/>
      <c r="HZ1128" s="1"/>
      <c r="IA1128" s="1"/>
      <c r="IB1128" s="1"/>
      <c r="IC1128" s="1"/>
      <c r="ID1128" s="1"/>
      <c r="IE1128" s="1"/>
      <c r="IF1128" s="1"/>
      <c r="IG1128" s="1"/>
      <c r="IH1128" s="1"/>
      <c r="II1128" s="1"/>
      <c r="IJ1128" s="1"/>
      <c r="IK1128" s="1"/>
      <c r="IL1128" s="1"/>
      <c r="IM1128" s="1"/>
      <c r="IN1128" s="1"/>
      <c r="IO1128" s="1"/>
      <c r="IP1128" s="1"/>
      <c r="IQ1128" s="1"/>
      <c r="IR1128" s="1"/>
      <c r="IS1128" s="1"/>
      <c r="IT1128" s="1"/>
      <c r="IU1128" s="1"/>
      <c r="IV1128" s="1"/>
      <c r="IW1128" s="1"/>
      <c r="IX1128" s="1"/>
      <c r="IY1128" s="1"/>
      <c r="IZ1128" s="1"/>
      <c r="JA1128" s="1"/>
      <c r="JB1128" s="1"/>
      <c r="JC1128" s="1"/>
      <c r="JD1128" s="1"/>
      <c r="JE1128" s="1"/>
      <c r="JF1128" s="1"/>
      <c r="JG1128" s="1"/>
      <c r="JH1128" s="1"/>
      <c r="JI1128" s="1"/>
      <c r="JJ1128" s="1"/>
      <c r="JK1128" s="1"/>
      <c r="JL1128" s="1"/>
      <c r="JM1128" s="1"/>
      <c r="JN1128" s="1"/>
      <c r="JO1128" s="1"/>
      <c r="JP1128" s="1"/>
      <c r="JQ1128" s="1"/>
      <c r="JR1128" s="1"/>
      <c r="JS1128" s="1"/>
      <c r="JT1128" s="1"/>
      <c r="JU1128" s="1"/>
      <c r="JV1128" s="1"/>
      <c r="JW1128" s="1"/>
      <c r="JX1128" s="1"/>
      <c r="JY1128" s="1"/>
      <c r="JZ1128" s="1"/>
      <c r="KA1128" s="1"/>
      <c r="KB1128" s="1"/>
      <c r="KC1128" s="1"/>
      <c r="KD1128" s="1"/>
      <c r="KE1128" s="1"/>
      <c r="KF1128" s="1"/>
      <c r="KG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  <c r="FS1129" s="1"/>
      <c r="FT1129" s="1"/>
      <c r="FU1129" s="1"/>
      <c r="FV1129" s="1"/>
      <c r="FW1129" s="1"/>
      <c r="FX1129" s="1"/>
      <c r="FY1129" s="1"/>
      <c r="FZ1129" s="1"/>
      <c r="GA1129" s="1"/>
      <c r="GB1129" s="1"/>
      <c r="GC1129" s="1"/>
      <c r="GD1129" s="1"/>
      <c r="GE1129" s="1"/>
      <c r="GF1129" s="1"/>
      <c r="GG1129" s="1"/>
      <c r="GH1129" s="1"/>
      <c r="GI1129" s="1"/>
      <c r="GJ1129" s="1"/>
      <c r="GK1129" s="1"/>
      <c r="GL1129" s="1"/>
      <c r="GM1129" s="1"/>
      <c r="GN1129" s="1"/>
      <c r="GO1129" s="1"/>
      <c r="GP1129" s="1"/>
      <c r="GQ1129" s="1"/>
      <c r="GR1129" s="1"/>
      <c r="GS1129" s="1"/>
      <c r="GT1129" s="1"/>
      <c r="GU1129" s="1"/>
      <c r="GV1129" s="1"/>
      <c r="GW1129" s="1"/>
      <c r="GX1129" s="1"/>
      <c r="GY1129" s="1"/>
      <c r="GZ1129" s="1"/>
      <c r="HA1129" s="1"/>
      <c r="HB1129" s="1"/>
      <c r="HC1129" s="1"/>
      <c r="HD1129" s="1"/>
      <c r="HE1129" s="1"/>
      <c r="HF1129" s="1"/>
      <c r="HG1129" s="1"/>
      <c r="HH1129" s="1"/>
      <c r="HI1129" s="1"/>
      <c r="HJ1129" s="1"/>
      <c r="HK1129" s="1"/>
      <c r="HL1129" s="1"/>
      <c r="HM1129" s="1"/>
      <c r="HN1129" s="1"/>
      <c r="HO1129" s="1"/>
      <c r="HP1129" s="1"/>
      <c r="HQ1129" s="1"/>
      <c r="HR1129" s="1"/>
      <c r="HS1129" s="1"/>
      <c r="HT1129" s="1"/>
      <c r="HU1129" s="1"/>
      <c r="HV1129" s="1"/>
      <c r="HW1129" s="1"/>
      <c r="HX1129" s="1"/>
      <c r="HY1129" s="1"/>
      <c r="HZ1129" s="1"/>
      <c r="IA1129" s="1"/>
      <c r="IB1129" s="1"/>
      <c r="IC1129" s="1"/>
      <c r="ID1129" s="1"/>
      <c r="IE1129" s="1"/>
      <c r="IF1129" s="1"/>
      <c r="IG1129" s="1"/>
      <c r="IH1129" s="1"/>
      <c r="II1129" s="1"/>
      <c r="IJ1129" s="1"/>
      <c r="IK1129" s="1"/>
      <c r="IL1129" s="1"/>
      <c r="IM1129" s="1"/>
      <c r="IN1129" s="1"/>
      <c r="IO1129" s="1"/>
      <c r="IP1129" s="1"/>
      <c r="IQ1129" s="1"/>
      <c r="IR1129" s="1"/>
      <c r="IS1129" s="1"/>
      <c r="IT1129" s="1"/>
      <c r="IU1129" s="1"/>
      <c r="IV1129" s="1"/>
      <c r="IW1129" s="1"/>
      <c r="IX1129" s="1"/>
      <c r="IY1129" s="1"/>
      <c r="IZ1129" s="1"/>
      <c r="JA1129" s="1"/>
      <c r="JB1129" s="1"/>
      <c r="JC1129" s="1"/>
      <c r="JD1129" s="1"/>
      <c r="JE1129" s="1"/>
      <c r="JF1129" s="1"/>
      <c r="JG1129" s="1"/>
      <c r="JH1129" s="1"/>
      <c r="JI1129" s="1"/>
      <c r="JJ1129" s="1"/>
      <c r="JK1129" s="1"/>
      <c r="JL1129" s="1"/>
      <c r="JM1129" s="1"/>
      <c r="JN1129" s="1"/>
      <c r="JO1129" s="1"/>
      <c r="JP1129" s="1"/>
      <c r="JQ1129" s="1"/>
      <c r="JR1129" s="1"/>
      <c r="JS1129" s="1"/>
      <c r="JT1129" s="1"/>
      <c r="JU1129" s="1"/>
      <c r="JV1129" s="1"/>
      <c r="JW1129" s="1"/>
      <c r="JX1129" s="1"/>
      <c r="JY1129" s="1"/>
      <c r="JZ1129" s="1"/>
      <c r="KA1129" s="1"/>
      <c r="KB1129" s="1"/>
      <c r="KC1129" s="1"/>
      <c r="KD1129" s="1"/>
      <c r="KE1129" s="1"/>
      <c r="KF1129" s="1"/>
      <c r="KG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  <c r="FI1130" s="1"/>
      <c r="FJ1130" s="1"/>
      <c r="FK1130" s="1"/>
      <c r="FL1130" s="1"/>
      <c r="FM1130" s="1"/>
      <c r="FN1130" s="1"/>
      <c r="FO1130" s="1"/>
      <c r="FP1130" s="1"/>
      <c r="FQ1130" s="1"/>
      <c r="FR1130" s="1"/>
      <c r="FS1130" s="1"/>
      <c r="FT1130" s="1"/>
      <c r="FU1130" s="1"/>
      <c r="FV1130" s="1"/>
      <c r="FW1130" s="1"/>
      <c r="FX1130" s="1"/>
      <c r="FY1130" s="1"/>
      <c r="FZ1130" s="1"/>
      <c r="GA1130" s="1"/>
      <c r="GB1130" s="1"/>
      <c r="GC1130" s="1"/>
      <c r="GD1130" s="1"/>
      <c r="GE1130" s="1"/>
      <c r="GF1130" s="1"/>
      <c r="GG1130" s="1"/>
      <c r="GH1130" s="1"/>
      <c r="GI1130" s="1"/>
      <c r="GJ1130" s="1"/>
      <c r="GK1130" s="1"/>
      <c r="GL1130" s="1"/>
      <c r="GM1130" s="1"/>
      <c r="GN1130" s="1"/>
      <c r="GO1130" s="1"/>
      <c r="GP1130" s="1"/>
      <c r="GQ1130" s="1"/>
      <c r="GR1130" s="1"/>
      <c r="GS1130" s="1"/>
      <c r="GT1130" s="1"/>
      <c r="GU1130" s="1"/>
      <c r="GV1130" s="1"/>
      <c r="GW1130" s="1"/>
      <c r="GX1130" s="1"/>
      <c r="GY1130" s="1"/>
      <c r="GZ1130" s="1"/>
      <c r="HA1130" s="1"/>
      <c r="HB1130" s="1"/>
      <c r="HC1130" s="1"/>
      <c r="HD1130" s="1"/>
      <c r="HE1130" s="1"/>
      <c r="HF1130" s="1"/>
      <c r="HG1130" s="1"/>
      <c r="HH1130" s="1"/>
      <c r="HI1130" s="1"/>
      <c r="HJ1130" s="1"/>
      <c r="HK1130" s="1"/>
      <c r="HL1130" s="1"/>
      <c r="HM1130" s="1"/>
      <c r="HN1130" s="1"/>
      <c r="HO1130" s="1"/>
      <c r="HP1130" s="1"/>
      <c r="HQ1130" s="1"/>
      <c r="HR1130" s="1"/>
      <c r="HS1130" s="1"/>
      <c r="HT1130" s="1"/>
      <c r="HU1130" s="1"/>
      <c r="HV1130" s="1"/>
      <c r="HW1130" s="1"/>
      <c r="HX1130" s="1"/>
      <c r="HY1130" s="1"/>
      <c r="HZ1130" s="1"/>
      <c r="IA1130" s="1"/>
      <c r="IB1130" s="1"/>
      <c r="IC1130" s="1"/>
      <c r="ID1130" s="1"/>
      <c r="IE1130" s="1"/>
      <c r="IF1130" s="1"/>
      <c r="IG1130" s="1"/>
      <c r="IH1130" s="1"/>
      <c r="II1130" s="1"/>
      <c r="IJ1130" s="1"/>
      <c r="IK1130" s="1"/>
      <c r="IL1130" s="1"/>
      <c r="IM1130" s="1"/>
      <c r="IN1130" s="1"/>
      <c r="IO1130" s="1"/>
      <c r="IP1130" s="1"/>
      <c r="IQ1130" s="1"/>
      <c r="IR1130" s="1"/>
      <c r="IS1130" s="1"/>
      <c r="IT1130" s="1"/>
      <c r="IU1130" s="1"/>
      <c r="IV1130" s="1"/>
      <c r="IW1130" s="1"/>
      <c r="IX1130" s="1"/>
      <c r="IY1130" s="1"/>
      <c r="IZ1130" s="1"/>
      <c r="JA1130" s="1"/>
      <c r="JB1130" s="1"/>
      <c r="JC1130" s="1"/>
      <c r="JD1130" s="1"/>
      <c r="JE1130" s="1"/>
      <c r="JF1130" s="1"/>
      <c r="JG1130" s="1"/>
      <c r="JH1130" s="1"/>
      <c r="JI1130" s="1"/>
      <c r="JJ1130" s="1"/>
      <c r="JK1130" s="1"/>
      <c r="JL1130" s="1"/>
      <c r="JM1130" s="1"/>
      <c r="JN1130" s="1"/>
      <c r="JO1130" s="1"/>
      <c r="JP1130" s="1"/>
      <c r="JQ1130" s="1"/>
      <c r="JR1130" s="1"/>
      <c r="JS1130" s="1"/>
      <c r="JT1130" s="1"/>
      <c r="JU1130" s="1"/>
      <c r="JV1130" s="1"/>
      <c r="JW1130" s="1"/>
      <c r="JX1130" s="1"/>
      <c r="JY1130" s="1"/>
      <c r="JZ1130" s="1"/>
      <c r="KA1130" s="1"/>
      <c r="KB1130" s="1"/>
      <c r="KC1130" s="1"/>
      <c r="KD1130" s="1"/>
      <c r="KE1130" s="1"/>
      <c r="KF1130" s="1"/>
      <c r="KG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  <c r="FS1131" s="1"/>
      <c r="FT1131" s="1"/>
      <c r="FU1131" s="1"/>
      <c r="FV1131" s="1"/>
      <c r="FW1131" s="1"/>
      <c r="FX1131" s="1"/>
      <c r="FY1131" s="1"/>
      <c r="FZ1131" s="1"/>
      <c r="GA1131" s="1"/>
      <c r="GB1131" s="1"/>
      <c r="GC1131" s="1"/>
      <c r="GD1131" s="1"/>
      <c r="GE1131" s="1"/>
      <c r="GF1131" s="1"/>
      <c r="GG1131" s="1"/>
      <c r="GH1131" s="1"/>
      <c r="GI1131" s="1"/>
      <c r="GJ1131" s="1"/>
      <c r="GK1131" s="1"/>
      <c r="GL1131" s="1"/>
      <c r="GM1131" s="1"/>
      <c r="GN1131" s="1"/>
      <c r="GO1131" s="1"/>
      <c r="GP1131" s="1"/>
      <c r="GQ1131" s="1"/>
      <c r="GR1131" s="1"/>
      <c r="GS1131" s="1"/>
      <c r="GT1131" s="1"/>
      <c r="GU1131" s="1"/>
      <c r="GV1131" s="1"/>
      <c r="GW1131" s="1"/>
      <c r="GX1131" s="1"/>
      <c r="GY1131" s="1"/>
      <c r="GZ1131" s="1"/>
      <c r="HA1131" s="1"/>
      <c r="HB1131" s="1"/>
      <c r="HC1131" s="1"/>
      <c r="HD1131" s="1"/>
      <c r="HE1131" s="1"/>
      <c r="HF1131" s="1"/>
      <c r="HG1131" s="1"/>
      <c r="HH1131" s="1"/>
      <c r="HI1131" s="1"/>
      <c r="HJ1131" s="1"/>
      <c r="HK1131" s="1"/>
      <c r="HL1131" s="1"/>
      <c r="HM1131" s="1"/>
      <c r="HN1131" s="1"/>
      <c r="HO1131" s="1"/>
      <c r="HP1131" s="1"/>
      <c r="HQ1131" s="1"/>
      <c r="HR1131" s="1"/>
      <c r="HS1131" s="1"/>
      <c r="HT1131" s="1"/>
      <c r="HU1131" s="1"/>
      <c r="HV1131" s="1"/>
      <c r="HW1131" s="1"/>
      <c r="HX1131" s="1"/>
      <c r="HY1131" s="1"/>
      <c r="HZ1131" s="1"/>
      <c r="IA1131" s="1"/>
      <c r="IB1131" s="1"/>
      <c r="IC1131" s="1"/>
      <c r="ID1131" s="1"/>
      <c r="IE1131" s="1"/>
      <c r="IF1131" s="1"/>
      <c r="IG1131" s="1"/>
      <c r="IH1131" s="1"/>
      <c r="II1131" s="1"/>
      <c r="IJ1131" s="1"/>
      <c r="IK1131" s="1"/>
      <c r="IL1131" s="1"/>
      <c r="IM1131" s="1"/>
      <c r="IN1131" s="1"/>
      <c r="IO1131" s="1"/>
      <c r="IP1131" s="1"/>
      <c r="IQ1131" s="1"/>
      <c r="IR1131" s="1"/>
      <c r="IS1131" s="1"/>
      <c r="IT1131" s="1"/>
      <c r="IU1131" s="1"/>
      <c r="IV1131" s="1"/>
      <c r="IW1131" s="1"/>
      <c r="IX1131" s="1"/>
      <c r="IY1131" s="1"/>
      <c r="IZ1131" s="1"/>
      <c r="JA1131" s="1"/>
      <c r="JB1131" s="1"/>
      <c r="JC1131" s="1"/>
      <c r="JD1131" s="1"/>
      <c r="JE1131" s="1"/>
      <c r="JF1131" s="1"/>
      <c r="JG1131" s="1"/>
      <c r="JH1131" s="1"/>
      <c r="JI1131" s="1"/>
      <c r="JJ1131" s="1"/>
      <c r="JK1131" s="1"/>
      <c r="JL1131" s="1"/>
      <c r="JM1131" s="1"/>
      <c r="JN1131" s="1"/>
      <c r="JO1131" s="1"/>
      <c r="JP1131" s="1"/>
      <c r="JQ1131" s="1"/>
      <c r="JR1131" s="1"/>
      <c r="JS1131" s="1"/>
      <c r="JT1131" s="1"/>
      <c r="JU1131" s="1"/>
      <c r="JV1131" s="1"/>
      <c r="JW1131" s="1"/>
      <c r="JX1131" s="1"/>
      <c r="JY1131" s="1"/>
      <c r="JZ1131" s="1"/>
      <c r="KA1131" s="1"/>
      <c r="KB1131" s="1"/>
      <c r="KC1131" s="1"/>
      <c r="KD1131" s="1"/>
      <c r="KE1131" s="1"/>
      <c r="KF1131" s="1"/>
      <c r="KG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  <c r="FS1132" s="1"/>
      <c r="FT1132" s="1"/>
      <c r="FU1132" s="1"/>
      <c r="FV1132" s="1"/>
      <c r="FW1132" s="1"/>
      <c r="FX1132" s="1"/>
      <c r="FY1132" s="1"/>
      <c r="FZ1132" s="1"/>
      <c r="GA1132" s="1"/>
      <c r="GB1132" s="1"/>
      <c r="GC1132" s="1"/>
      <c r="GD1132" s="1"/>
      <c r="GE1132" s="1"/>
      <c r="GF1132" s="1"/>
      <c r="GG1132" s="1"/>
      <c r="GH1132" s="1"/>
      <c r="GI1132" s="1"/>
      <c r="GJ1132" s="1"/>
      <c r="GK1132" s="1"/>
      <c r="GL1132" s="1"/>
      <c r="GM1132" s="1"/>
      <c r="GN1132" s="1"/>
      <c r="GO1132" s="1"/>
      <c r="GP1132" s="1"/>
      <c r="GQ1132" s="1"/>
      <c r="GR1132" s="1"/>
      <c r="GS1132" s="1"/>
      <c r="GT1132" s="1"/>
      <c r="GU1132" s="1"/>
      <c r="GV1132" s="1"/>
      <c r="GW1132" s="1"/>
      <c r="GX1132" s="1"/>
      <c r="GY1132" s="1"/>
      <c r="GZ1132" s="1"/>
      <c r="HA1132" s="1"/>
      <c r="HB1132" s="1"/>
      <c r="HC1132" s="1"/>
      <c r="HD1132" s="1"/>
      <c r="HE1132" s="1"/>
      <c r="HF1132" s="1"/>
      <c r="HG1132" s="1"/>
      <c r="HH1132" s="1"/>
      <c r="HI1132" s="1"/>
      <c r="HJ1132" s="1"/>
      <c r="HK1132" s="1"/>
      <c r="HL1132" s="1"/>
      <c r="HM1132" s="1"/>
      <c r="HN1132" s="1"/>
      <c r="HO1132" s="1"/>
      <c r="HP1132" s="1"/>
      <c r="HQ1132" s="1"/>
      <c r="HR1132" s="1"/>
      <c r="HS1132" s="1"/>
      <c r="HT1132" s="1"/>
      <c r="HU1132" s="1"/>
      <c r="HV1132" s="1"/>
      <c r="HW1132" s="1"/>
      <c r="HX1132" s="1"/>
      <c r="HY1132" s="1"/>
      <c r="HZ1132" s="1"/>
      <c r="IA1132" s="1"/>
      <c r="IB1132" s="1"/>
      <c r="IC1132" s="1"/>
      <c r="ID1132" s="1"/>
      <c r="IE1132" s="1"/>
      <c r="IF1132" s="1"/>
      <c r="IG1132" s="1"/>
      <c r="IH1132" s="1"/>
      <c r="II1132" s="1"/>
      <c r="IJ1132" s="1"/>
      <c r="IK1132" s="1"/>
      <c r="IL1132" s="1"/>
      <c r="IM1132" s="1"/>
      <c r="IN1132" s="1"/>
      <c r="IO1132" s="1"/>
      <c r="IP1132" s="1"/>
      <c r="IQ1132" s="1"/>
      <c r="IR1132" s="1"/>
      <c r="IS1132" s="1"/>
      <c r="IT1132" s="1"/>
      <c r="IU1132" s="1"/>
      <c r="IV1132" s="1"/>
      <c r="IW1132" s="1"/>
      <c r="IX1132" s="1"/>
      <c r="IY1132" s="1"/>
      <c r="IZ1132" s="1"/>
      <c r="JA1132" s="1"/>
      <c r="JB1132" s="1"/>
      <c r="JC1132" s="1"/>
      <c r="JD1132" s="1"/>
      <c r="JE1132" s="1"/>
      <c r="JF1132" s="1"/>
      <c r="JG1132" s="1"/>
      <c r="JH1132" s="1"/>
      <c r="JI1132" s="1"/>
      <c r="JJ1132" s="1"/>
      <c r="JK1132" s="1"/>
      <c r="JL1132" s="1"/>
      <c r="JM1132" s="1"/>
      <c r="JN1132" s="1"/>
      <c r="JO1132" s="1"/>
      <c r="JP1132" s="1"/>
      <c r="JQ1132" s="1"/>
      <c r="JR1132" s="1"/>
      <c r="JS1132" s="1"/>
      <c r="JT1132" s="1"/>
      <c r="JU1132" s="1"/>
      <c r="JV1132" s="1"/>
      <c r="JW1132" s="1"/>
      <c r="JX1132" s="1"/>
      <c r="JY1132" s="1"/>
      <c r="JZ1132" s="1"/>
      <c r="KA1132" s="1"/>
      <c r="KB1132" s="1"/>
      <c r="KC1132" s="1"/>
      <c r="KD1132" s="1"/>
      <c r="KE1132" s="1"/>
      <c r="KF1132" s="1"/>
      <c r="KG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1"/>
      <c r="FW1133" s="1"/>
      <c r="FX1133" s="1"/>
      <c r="FY1133" s="1"/>
      <c r="FZ1133" s="1"/>
      <c r="GA1133" s="1"/>
      <c r="GB1133" s="1"/>
      <c r="GC1133" s="1"/>
      <c r="GD1133" s="1"/>
      <c r="GE1133" s="1"/>
      <c r="GF1133" s="1"/>
      <c r="GG1133" s="1"/>
      <c r="GH1133" s="1"/>
      <c r="GI1133" s="1"/>
      <c r="GJ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  <c r="HL1133" s="1"/>
      <c r="HM1133" s="1"/>
      <c r="HN1133" s="1"/>
      <c r="HO1133" s="1"/>
      <c r="HP1133" s="1"/>
      <c r="HQ1133" s="1"/>
      <c r="HR1133" s="1"/>
      <c r="HS1133" s="1"/>
      <c r="HT1133" s="1"/>
      <c r="HU1133" s="1"/>
      <c r="HV1133" s="1"/>
      <c r="HW1133" s="1"/>
      <c r="HX1133" s="1"/>
      <c r="HY1133" s="1"/>
      <c r="HZ1133" s="1"/>
      <c r="IA1133" s="1"/>
      <c r="IB1133" s="1"/>
      <c r="IC1133" s="1"/>
      <c r="ID1133" s="1"/>
      <c r="IE1133" s="1"/>
      <c r="IF1133" s="1"/>
      <c r="IG1133" s="1"/>
      <c r="IH1133" s="1"/>
      <c r="II1133" s="1"/>
      <c r="IJ1133" s="1"/>
      <c r="IK1133" s="1"/>
      <c r="IL1133" s="1"/>
      <c r="IM1133" s="1"/>
      <c r="IN1133" s="1"/>
      <c r="IO1133" s="1"/>
      <c r="IP1133" s="1"/>
      <c r="IQ1133" s="1"/>
      <c r="IR1133" s="1"/>
      <c r="IS1133" s="1"/>
      <c r="IT1133" s="1"/>
      <c r="IU1133" s="1"/>
      <c r="IV1133" s="1"/>
      <c r="IW1133" s="1"/>
      <c r="IX1133" s="1"/>
      <c r="IY1133" s="1"/>
      <c r="IZ1133" s="1"/>
      <c r="JA1133" s="1"/>
      <c r="JB1133" s="1"/>
      <c r="JC1133" s="1"/>
      <c r="JD1133" s="1"/>
      <c r="JE1133" s="1"/>
      <c r="JF1133" s="1"/>
      <c r="JG1133" s="1"/>
      <c r="JH1133" s="1"/>
      <c r="JI1133" s="1"/>
      <c r="JJ1133" s="1"/>
      <c r="JK1133" s="1"/>
      <c r="JL1133" s="1"/>
      <c r="JM1133" s="1"/>
      <c r="JN1133" s="1"/>
      <c r="JO1133" s="1"/>
      <c r="JP1133" s="1"/>
      <c r="JQ1133" s="1"/>
      <c r="JR1133" s="1"/>
      <c r="JS1133" s="1"/>
      <c r="JT1133" s="1"/>
      <c r="JU1133" s="1"/>
      <c r="JV1133" s="1"/>
      <c r="JW1133" s="1"/>
      <c r="JX1133" s="1"/>
      <c r="JY1133" s="1"/>
      <c r="JZ1133" s="1"/>
      <c r="KA1133" s="1"/>
      <c r="KB1133" s="1"/>
      <c r="KC1133" s="1"/>
      <c r="KD1133" s="1"/>
      <c r="KE1133" s="1"/>
      <c r="KF1133" s="1"/>
      <c r="KG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1"/>
      <c r="FW1134" s="1"/>
      <c r="FX1134" s="1"/>
      <c r="FY1134" s="1"/>
      <c r="FZ1134" s="1"/>
      <c r="GA1134" s="1"/>
      <c r="GB1134" s="1"/>
      <c r="GC1134" s="1"/>
      <c r="GD1134" s="1"/>
      <c r="GE1134" s="1"/>
      <c r="GF1134" s="1"/>
      <c r="GG1134" s="1"/>
      <c r="GH1134" s="1"/>
      <c r="GI1134" s="1"/>
      <c r="GJ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A1134" s="1"/>
      <c r="HB1134" s="1"/>
      <c r="HC1134" s="1"/>
      <c r="HD1134" s="1"/>
      <c r="HE1134" s="1"/>
      <c r="HF1134" s="1"/>
      <c r="HG1134" s="1"/>
      <c r="HH1134" s="1"/>
      <c r="HI1134" s="1"/>
      <c r="HJ1134" s="1"/>
      <c r="HK1134" s="1"/>
      <c r="HL1134" s="1"/>
      <c r="HM1134" s="1"/>
      <c r="HN1134" s="1"/>
      <c r="HO1134" s="1"/>
      <c r="HP1134" s="1"/>
      <c r="HQ1134" s="1"/>
      <c r="HR1134" s="1"/>
      <c r="HS1134" s="1"/>
      <c r="HT1134" s="1"/>
      <c r="HU1134" s="1"/>
      <c r="HV1134" s="1"/>
      <c r="HW1134" s="1"/>
      <c r="HX1134" s="1"/>
      <c r="HY1134" s="1"/>
      <c r="HZ1134" s="1"/>
      <c r="IA1134" s="1"/>
      <c r="IB1134" s="1"/>
      <c r="IC1134" s="1"/>
      <c r="ID1134" s="1"/>
      <c r="IE1134" s="1"/>
      <c r="IF1134" s="1"/>
      <c r="IG1134" s="1"/>
      <c r="IH1134" s="1"/>
      <c r="II1134" s="1"/>
      <c r="IJ1134" s="1"/>
      <c r="IK1134" s="1"/>
      <c r="IL1134" s="1"/>
      <c r="IM1134" s="1"/>
      <c r="IN1134" s="1"/>
      <c r="IO1134" s="1"/>
      <c r="IP1134" s="1"/>
      <c r="IQ1134" s="1"/>
      <c r="IR1134" s="1"/>
      <c r="IS1134" s="1"/>
      <c r="IT1134" s="1"/>
      <c r="IU1134" s="1"/>
      <c r="IV1134" s="1"/>
      <c r="IW1134" s="1"/>
      <c r="IX1134" s="1"/>
      <c r="IY1134" s="1"/>
      <c r="IZ1134" s="1"/>
      <c r="JA1134" s="1"/>
      <c r="JB1134" s="1"/>
      <c r="JC1134" s="1"/>
      <c r="JD1134" s="1"/>
      <c r="JE1134" s="1"/>
      <c r="JF1134" s="1"/>
      <c r="JG1134" s="1"/>
      <c r="JH1134" s="1"/>
      <c r="JI1134" s="1"/>
      <c r="JJ1134" s="1"/>
      <c r="JK1134" s="1"/>
      <c r="JL1134" s="1"/>
      <c r="JM1134" s="1"/>
      <c r="JN1134" s="1"/>
      <c r="JO1134" s="1"/>
      <c r="JP1134" s="1"/>
      <c r="JQ1134" s="1"/>
      <c r="JR1134" s="1"/>
      <c r="JS1134" s="1"/>
      <c r="JT1134" s="1"/>
      <c r="JU1134" s="1"/>
      <c r="JV1134" s="1"/>
      <c r="JW1134" s="1"/>
      <c r="JX1134" s="1"/>
      <c r="JY1134" s="1"/>
      <c r="JZ1134" s="1"/>
      <c r="KA1134" s="1"/>
      <c r="KB1134" s="1"/>
      <c r="KC1134" s="1"/>
      <c r="KD1134" s="1"/>
      <c r="KE1134" s="1"/>
      <c r="KF1134" s="1"/>
      <c r="KG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/>
      <c r="FF1135" s="1"/>
      <c r="FG1135" s="1"/>
      <c r="FH1135" s="1"/>
      <c r="FI1135" s="1"/>
      <c r="FJ1135" s="1"/>
      <c r="FK1135" s="1"/>
      <c r="FL1135" s="1"/>
      <c r="FM1135" s="1"/>
      <c r="FN1135" s="1"/>
      <c r="FO1135" s="1"/>
      <c r="FP1135" s="1"/>
      <c r="FQ1135" s="1"/>
      <c r="FR1135" s="1"/>
      <c r="FS1135" s="1"/>
      <c r="FT1135" s="1"/>
      <c r="FU1135" s="1"/>
      <c r="FV1135" s="1"/>
      <c r="FW1135" s="1"/>
      <c r="FX1135" s="1"/>
      <c r="FY1135" s="1"/>
      <c r="FZ1135" s="1"/>
      <c r="GA1135" s="1"/>
      <c r="GB1135" s="1"/>
      <c r="GC1135" s="1"/>
      <c r="GD1135" s="1"/>
      <c r="GE1135" s="1"/>
      <c r="GF1135" s="1"/>
      <c r="GG1135" s="1"/>
      <c r="GH1135" s="1"/>
      <c r="GI1135" s="1"/>
      <c r="GJ1135" s="1"/>
      <c r="GK1135" s="1"/>
      <c r="GL1135" s="1"/>
      <c r="GM1135" s="1"/>
      <c r="GN1135" s="1"/>
      <c r="GO1135" s="1"/>
      <c r="GP1135" s="1"/>
      <c r="GQ1135" s="1"/>
      <c r="GR1135" s="1"/>
      <c r="GS1135" s="1"/>
      <c r="GT1135" s="1"/>
      <c r="GU1135" s="1"/>
      <c r="GV1135" s="1"/>
      <c r="GW1135" s="1"/>
      <c r="GX1135" s="1"/>
      <c r="GY1135" s="1"/>
      <c r="GZ1135" s="1"/>
      <c r="HA1135" s="1"/>
      <c r="HB1135" s="1"/>
      <c r="HC1135" s="1"/>
      <c r="HD1135" s="1"/>
      <c r="HE1135" s="1"/>
      <c r="HF1135" s="1"/>
      <c r="HG1135" s="1"/>
      <c r="HH1135" s="1"/>
      <c r="HI1135" s="1"/>
      <c r="HJ1135" s="1"/>
      <c r="HK1135" s="1"/>
      <c r="HL1135" s="1"/>
      <c r="HM1135" s="1"/>
      <c r="HN1135" s="1"/>
      <c r="HO1135" s="1"/>
      <c r="HP1135" s="1"/>
      <c r="HQ1135" s="1"/>
      <c r="HR1135" s="1"/>
      <c r="HS1135" s="1"/>
      <c r="HT1135" s="1"/>
      <c r="HU1135" s="1"/>
      <c r="HV1135" s="1"/>
      <c r="HW1135" s="1"/>
      <c r="HX1135" s="1"/>
      <c r="HY1135" s="1"/>
      <c r="HZ1135" s="1"/>
      <c r="IA1135" s="1"/>
      <c r="IB1135" s="1"/>
      <c r="IC1135" s="1"/>
      <c r="ID1135" s="1"/>
      <c r="IE1135" s="1"/>
      <c r="IF1135" s="1"/>
      <c r="IG1135" s="1"/>
      <c r="IH1135" s="1"/>
      <c r="II1135" s="1"/>
      <c r="IJ1135" s="1"/>
      <c r="IK1135" s="1"/>
      <c r="IL1135" s="1"/>
      <c r="IM1135" s="1"/>
      <c r="IN1135" s="1"/>
      <c r="IO1135" s="1"/>
      <c r="IP1135" s="1"/>
      <c r="IQ1135" s="1"/>
      <c r="IR1135" s="1"/>
      <c r="IS1135" s="1"/>
      <c r="IT1135" s="1"/>
      <c r="IU1135" s="1"/>
      <c r="IV1135" s="1"/>
      <c r="IW1135" s="1"/>
      <c r="IX1135" s="1"/>
      <c r="IY1135" s="1"/>
      <c r="IZ1135" s="1"/>
      <c r="JA1135" s="1"/>
      <c r="JB1135" s="1"/>
      <c r="JC1135" s="1"/>
      <c r="JD1135" s="1"/>
      <c r="JE1135" s="1"/>
      <c r="JF1135" s="1"/>
      <c r="JG1135" s="1"/>
      <c r="JH1135" s="1"/>
      <c r="JI1135" s="1"/>
      <c r="JJ1135" s="1"/>
      <c r="JK1135" s="1"/>
      <c r="JL1135" s="1"/>
      <c r="JM1135" s="1"/>
      <c r="JN1135" s="1"/>
      <c r="JO1135" s="1"/>
      <c r="JP1135" s="1"/>
      <c r="JQ1135" s="1"/>
      <c r="JR1135" s="1"/>
      <c r="JS1135" s="1"/>
      <c r="JT1135" s="1"/>
      <c r="JU1135" s="1"/>
      <c r="JV1135" s="1"/>
      <c r="JW1135" s="1"/>
      <c r="JX1135" s="1"/>
      <c r="JY1135" s="1"/>
      <c r="JZ1135" s="1"/>
      <c r="KA1135" s="1"/>
      <c r="KB1135" s="1"/>
      <c r="KC1135" s="1"/>
      <c r="KD1135" s="1"/>
      <c r="KE1135" s="1"/>
      <c r="KF1135" s="1"/>
      <c r="KG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  <c r="FI1136" s="1"/>
      <c r="FJ1136" s="1"/>
      <c r="FK1136" s="1"/>
      <c r="FL1136" s="1"/>
      <c r="FM1136" s="1"/>
      <c r="FN1136" s="1"/>
      <c r="FO1136" s="1"/>
      <c r="FP1136" s="1"/>
      <c r="FQ1136" s="1"/>
      <c r="FR1136" s="1"/>
      <c r="FS1136" s="1"/>
      <c r="FT1136" s="1"/>
      <c r="FU1136" s="1"/>
      <c r="FV1136" s="1"/>
      <c r="FW1136" s="1"/>
      <c r="FX1136" s="1"/>
      <c r="FY1136" s="1"/>
      <c r="FZ1136" s="1"/>
      <c r="GA1136" s="1"/>
      <c r="GB1136" s="1"/>
      <c r="GC1136" s="1"/>
      <c r="GD1136" s="1"/>
      <c r="GE1136" s="1"/>
      <c r="GF1136" s="1"/>
      <c r="GG1136" s="1"/>
      <c r="GH1136" s="1"/>
      <c r="GI1136" s="1"/>
      <c r="GJ1136" s="1"/>
      <c r="GK1136" s="1"/>
      <c r="GL1136" s="1"/>
      <c r="GM1136" s="1"/>
      <c r="GN1136" s="1"/>
      <c r="GO1136" s="1"/>
      <c r="GP1136" s="1"/>
      <c r="GQ1136" s="1"/>
      <c r="GR1136" s="1"/>
      <c r="GS1136" s="1"/>
      <c r="GT1136" s="1"/>
      <c r="GU1136" s="1"/>
      <c r="GV1136" s="1"/>
      <c r="GW1136" s="1"/>
      <c r="GX1136" s="1"/>
      <c r="GY1136" s="1"/>
      <c r="GZ1136" s="1"/>
      <c r="HA1136" s="1"/>
      <c r="HB1136" s="1"/>
      <c r="HC1136" s="1"/>
      <c r="HD1136" s="1"/>
      <c r="HE1136" s="1"/>
      <c r="HF1136" s="1"/>
      <c r="HG1136" s="1"/>
      <c r="HH1136" s="1"/>
      <c r="HI1136" s="1"/>
      <c r="HJ1136" s="1"/>
      <c r="HK1136" s="1"/>
      <c r="HL1136" s="1"/>
      <c r="HM1136" s="1"/>
      <c r="HN1136" s="1"/>
      <c r="HO1136" s="1"/>
      <c r="HP1136" s="1"/>
      <c r="HQ1136" s="1"/>
      <c r="HR1136" s="1"/>
      <c r="HS1136" s="1"/>
      <c r="HT1136" s="1"/>
      <c r="HU1136" s="1"/>
      <c r="HV1136" s="1"/>
      <c r="HW1136" s="1"/>
      <c r="HX1136" s="1"/>
      <c r="HY1136" s="1"/>
      <c r="HZ1136" s="1"/>
      <c r="IA1136" s="1"/>
      <c r="IB1136" s="1"/>
      <c r="IC1136" s="1"/>
      <c r="ID1136" s="1"/>
      <c r="IE1136" s="1"/>
      <c r="IF1136" s="1"/>
      <c r="IG1136" s="1"/>
      <c r="IH1136" s="1"/>
      <c r="II1136" s="1"/>
      <c r="IJ1136" s="1"/>
      <c r="IK1136" s="1"/>
      <c r="IL1136" s="1"/>
      <c r="IM1136" s="1"/>
      <c r="IN1136" s="1"/>
      <c r="IO1136" s="1"/>
      <c r="IP1136" s="1"/>
      <c r="IQ1136" s="1"/>
      <c r="IR1136" s="1"/>
      <c r="IS1136" s="1"/>
      <c r="IT1136" s="1"/>
      <c r="IU1136" s="1"/>
      <c r="IV1136" s="1"/>
      <c r="IW1136" s="1"/>
      <c r="IX1136" s="1"/>
      <c r="IY1136" s="1"/>
      <c r="IZ1136" s="1"/>
      <c r="JA1136" s="1"/>
      <c r="JB1136" s="1"/>
      <c r="JC1136" s="1"/>
      <c r="JD1136" s="1"/>
      <c r="JE1136" s="1"/>
      <c r="JF1136" s="1"/>
      <c r="JG1136" s="1"/>
      <c r="JH1136" s="1"/>
      <c r="JI1136" s="1"/>
      <c r="JJ1136" s="1"/>
      <c r="JK1136" s="1"/>
      <c r="JL1136" s="1"/>
      <c r="JM1136" s="1"/>
      <c r="JN1136" s="1"/>
      <c r="JO1136" s="1"/>
      <c r="JP1136" s="1"/>
      <c r="JQ1136" s="1"/>
      <c r="JR1136" s="1"/>
      <c r="JS1136" s="1"/>
      <c r="JT1136" s="1"/>
      <c r="JU1136" s="1"/>
      <c r="JV1136" s="1"/>
      <c r="JW1136" s="1"/>
      <c r="JX1136" s="1"/>
      <c r="JY1136" s="1"/>
      <c r="JZ1136" s="1"/>
      <c r="KA1136" s="1"/>
      <c r="KB1136" s="1"/>
      <c r="KC1136" s="1"/>
      <c r="KD1136" s="1"/>
      <c r="KE1136" s="1"/>
      <c r="KF1136" s="1"/>
      <c r="KG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1"/>
      <c r="FF1137" s="1"/>
      <c r="FG1137" s="1"/>
      <c r="FH1137" s="1"/>
      <c r="FI1137" s="1"/>
      <c r="FJ1137" s="1"/>
      <c r="FK1137" s="1"/>
      <c r="FL1137" s="1"/>
      <c r="FM1137" s="1"/>
      <c r="FN1137" s="1"/>
      <c r="FO1137" s="1"/>
      <c r="FP1137" s="1"/>
      <c r="FQ1137" s="1"/>
      <c r="FR1137" s="1"/>
      <c r="FS1137" s="1"/>
      <c r="FT1137" s="1"/>
      <c r="FU1137" s="1"/>
      <c r="FV1137" s="1"/>
      <c r="FW1137" s="1"/>
      <c r="FX1137" s="1"/>
      <c r="FY1137" s="1"/>
      <c r="FZ1137" s="1"/>
      <c r="GA1137" s="1"/>
      <c r="GB1137" s="1"/>
      <c r="GC1137" s="1"/>
      <c r="GD1137" s="1"/>
      <c r="GE1137" s="1"/>
      <c r="GF1137" s="1"/>
      <c r="GG1137" s="1"/>
      <c r="GH1137" s="1"/>
      <c r="GI1137" s="1"/>
      <c r="GJ1137" s="1"/>
      <c r="GK1137" s="1"/>
      <c r="GL1137" s="1"/>
      <c r="GM1137" s="1"/>
      <c r="GN1137" s="1"/>
      <c r="GO1137" s="1"/>
      <c r="GP1137" s="1"/>
      <c r="GQ1137" s="1"/>
      <c r="GR1137" s="1"/>
      <c r="GS1137" s="1"/>
      <c r="GT1137" s="1"/>
      <c r="GU1137" s="1"/>
      <c r="GV1137" s="1"/>
      <c r="GW1137" s="1"/>
      <c r="GX1137" s="1"/>
      <c r="GY1137" s="1"/>
      <c r="GZ1137" s="1"/>
      <c r="HA1137" s="1"/>
      <c r="HB1137" s="1"/>
      <c r="HC1137" s="1"/>
      <c r="HD1137" s="1"/>
      <c r="HE1137" s="1"/>
      <c r="HF1137" s="1"/>
      <c r="HG1137" s="1"/>
      <c r="HH1137" s="1"/>
      <c r="HI1137" s="1"/>
      <c r="HJ1137" s="1"/>
      <c r="HK1137" s="1"/>
      <c r="HL1137" s="1"/>
      <c r="HM1137" s="1"/>
      <c r="HN1137" s="1"/>
      <c r="HO1137" s="1"/>
      <c r="HP1137" s="1"/>
      <c r="HQ1137" s="1"/>
      <c r="HR1137" s="1"/>
      <c r="HS1137" s="1"/>
      <c r="HT1137" s="1"/>
      <c r="HU1137" s="1"/>
      <c r="HV1137" s="1"/>
      <c r="HW1137" s="1"/>
      <c r="HX1137" s="1"/>
      <c r="HY1137" s="1"/>
      <c r="HZ1137" s="1"/>
      <c r="IA1137" s="1"/>
      <c r="IB1137" s="1"/>
      <c r="IC1137" s="1"/>
      <c r="ID1137" s="1"/>
      <c r="IE1137" s="1"/>
      <c r="IF1137" s="1"/>
      <c r="IG1137" s="1"/>
      <c r="IH1137" s="1"/>
      <c r="II1137" s="1"/>
      <c r="IJ1137" s="1"/>
      <c r="IK1137" s="1"/>
      <c r="IL1137" s="1"/>
      <c r="IM1137" s="1"/>
      <c r="IN1137" s="1"/>
      <c r="IO1137" s="1"/>
      <c r="IP1137" s="1"/>
      <c r="IQ1137" s="1"/>
      <c r="IR1137" s="1"/>
      <c r="IS1137" s="1"/>
      <c r="IT1137" s="1"/>
      <c r="IU1137" s="1"/>
      <c r="IV1137" s="1"/>
      <c r="IW1137" s="1"/>
      <c r="IX1137" s="1"/>
      <c r="IY1137" s="1"/>
      <c r="IZ1137" s="1"/>
      <c r="JA1137" s="1"/>
      <c r="JB1137" s="1"/>
      <c r="JC1137" s="1"/>
      <c r="JD1137" s="1"/>
      <c r="JE1137" s="1"/>
      <c r="JF1137" s="1"/>
      <c r="JG1137" s="1"/>
      <c r="JH1137" s="1"/>
      <c r="JI1137" s="1"/>
      <c r="JJ1137" s="1"/>
      <c r="JK1137" s="1"/>
      <c r="JL1137" s="1"/>
      <c r="JM1137" s="1"/>
      <c r="JN1137" s="1"/>
      <c r="JO1137" s="1"/>
      <c r="JP1137" s="1"/>
      <c r="JQ1137" s="1"/>
      <c r="JR1137" s="1"/>
      <c r="JS1137" s="1"/>
      <c r="JT1137" s="1"/>
      <c r="JU1137" s="1"/>
      <c r="JV1137" s="1"/>
      <c r="JW1137" s="1"/>
      <c r="JX1137" s="1"/>
      <c r="JY1137" s="1"/>
      <c r="JZ1137" s="1"/>
      <c r="KA1137" s="1"/>
      <c r="KB1137" s="1"/>
      <c r="KC1137" s="1"/>
      <c r="KD1137" s="1"/>
      <c r="KE1137" s="1"/>
      <c r="KF1137" s="1"/>
      <c r="KG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s="1"/>
      <c r="FQ1138" s="1"/>
      <c r="FR1138" s="1"/>
      <c r="FS1138" s="1"/>
      <c r="FT1138" s="1"/>
      <c r="FU1138" s="1"/>
      <c r="FV1138" s="1"/>
      <c r="FW1138" s="1"/>
      <c r="FX1138" s="1"/>
      <c r="FY1138" s="1"/>
      <c r="FZ1138" s="1"/>
      <c r="GA1138" s="1"/>
      <c r="GB1138" s="1"/>
      <c r="GC1138" s="1"/>
      <c r="GD1138" s="1"/>
      <c r="GE1138" s="1"/>
      <c r="GF1138" s="1"/>
      <c r="GG1138" s="1"/>
      <c r="GH1138" s="1"/>
      <c r="GI1138" s="1"/>
      <c r="GJ1138" s="1"/>
      <c r="GK1138" s="1"/>
      <c r="GL1138" s="1"/>
      <c r="GM1138" s="1"/>
      <c r="GN1138" s="1"/>
      <c r="GO1138" s="1"/>
      <c r="GP1138" s="1"/>
      <c r="GQ1138" s="1"/>
      <c r="GR1138" s="1"/>
      <c r="GS1138" s="1"/>
      <c r="GT1138" s="1"/>
      <c r="GU1138" s="1"/>
      <c r="GV1138" s="1"/>
      <c r="GW1138" s="1"/>
      <c r="GX1138" s="1"/>
      <c r="GY1138" s="1"/>
      <c r="GZ1138" s="1"/>
      <c r="HA1138" s="1"/>
      <c r="HB1138" s="1"/>
      <c r="HC1138" s="1"/>
      <c r="HD1138" s="1"/>
      <c r="HE1138" s="1"/>
      <c r="HF1138" s="1"/>
      <c r="HG1138" s="1"/>
      <c r="HH1138" s="1"/>
      <c r="HI1138" s="1"/>
      <c r="HJ1138" s="1"/>
      <c r="HK1138" s="1"/>
      <c r="HL1138" s="1"/>
      <c r="HM1138" s="1"/>
      <c r="HN1138" s="1"/>
      <c r="HO1138" s="1"/>
      <c r="HP1138" s="1"/>
      <c r="HQ1138" s="1"/>
      <c r="HR1138" s="1"/>
      <c r="HS1138" s="1"/>
      <c r="HT1138" s="1"/>
      <c r="HU1138" s="1"/>
      <c r="HV1138" s="1"/>
      <c r="HW1138" s="1"/>
      <c r="HX1138" s="1"/>
      <c r="HY1138" s="1"/>
      <c r="HZ1138" s="1"/>
      <c r="IA1138" s="1"/>
      <c r="IB1138" s="1"/>
      <c r="IC1138" s="1"/>
      <c r="ID1138" s="1"/>
      <c r="IE1138" s="1"/>
      <c r="IF1138" s="1"/>
      <c r="IG1138" s="1"/>
      <c r="IH1138" s="1"/>
      <c r="II1138" s="1"/>
      <c r="IJ1138" s="1"/>
      <c r="IK1138" s="1"/>
      <c r="IL1138" s="1"/>
      <c r="IM1138" s="1"/>
      <c r="IN1138" s="1"/>
      <c r="IO1138" s="1"/>
      <c r="IP1138" s="1"/>
      <c r="IQ1138" s="1"/>
      <c r="IR1138" s="1"/>
      <c r="IS1138" s="1"/>
      <c r="IT1138" s="1"/>
      <c r="IU1138" s="1"/>
      <c r="IV1138" s="1"/>
      <c r="IW1138" s="1"/>
      <c r="IX1138" s="1"/>
      <c r="IY1138" s="1"/>
      <c r="IZ1138" s="1"/>
      <c r="JA1138" s="1"/>
      <c r="JB1138" s="1"/>
      <c r="JC1138" s="1"/>
      <c r="JD1138" s="1"/>
      <c r="JE1138" s="1"/>
      <c r="JF1138" s="1"/>
      <c r="JG1138" s="1"/>
      <c r="JH1138" s="1"/>
      <c r="JI1138" s="1"/>
      <c r="JJ1138" s="1"/>
      <c r="JK1138" s="1"/>
      <c r="JL1138" s="1"/>
      <c r="JM1138" s="1"/>
      <c r="JN1138" s="1"/>
      <c r="JO1138" s="1"/>
      <c r="JP1138" s="1"/>
      <c r="JQ1138" s="1"/>
      <c r="JR1138" s="1"/>
      <c r="JS1138" s="1"/>
      <c r="JT1138" s="1"/>
      <c r="JU1138" s="1"/>
      <c r="JV1138" s="1"/>
      <c r="JW1138" s="1"/>
      <c r="JX1138" s="1"/>
      <c r="JY1138" s="1"/>
      <c r="JZ1138" s="1"/>
      <c r="KA1138" s="1"/>
      <c r="KB1138" s="1"/>
      <c r="KC1138" s="1"/>
      <c r="KD1138" s="1"/>
      <c r="KE1138" s="1"/>
      <c r="KF1138" s="1"/>
      <c r="KG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s="1"/>
      <c r="FQ1139" s="1"/>
      <c r="FR1139" s="1"/>
      <c r="FS1139" s="1"/>
      <c r="FT1139" s="1"/>
      <c r="FU1139" s="1"/>
      <c r="FV1139" s="1"/>
      <c r="FW1139" s="1"/>
      <c r="FX1139" s="1"/>
      <c r="FY1139" s="1"/>
      <c r="FZ1139" s="1"/>
      <c r="GA1139" s="1"/>
      <c r="GB1139" s="1"/>
      <c r="GC1139" s="1"/>
      <c r="GD1139" s="1"/>
      <c r="GE1139" s="1"/>
      <c r="GF1139" s="1"/>
      <c r="GG1139" s="1"/>
      <c r="GH1139" s="1"/>
      <c r="GI1139" s="1"/>
      <c r="GJ1139" s="1"/>
      <c r="GK1139" s="1"/>
      <c r="GL1139" s="1"/>
      <c r="GM1139" s="1"/>
      <c r="GN1139" s="1"/>
      <c r="GO1139" s="1"/>
      <c r="GP1139" s="1"/>
      <c r="GQ1139" s="1"/>
      <c r="GR1139" s="1"/>
      <c r="GS1139" s="1"/>
      <c r="GT1139" s="1"/>
      <c r="GU1139" s="1"/>
      <c r="GV1139" s="1"/>
      <c r="GW1139" s="1"/>
      <c r="GX1139" s="1"/>
      <c r="GY1139" s="1"/>
      <c r="GZ1139" s="1"/>
      <c r="HA1139" s="1"/>
      <c r="HB1139" s="1"/>
      <c r="HC1139" s="1"/>
      <c r="HD1139" s="1"/>
      <c r="HE1139" s="1"/>
      <c r="HF1139" s="1"/>
      <c r="HG1139" s="1"/>
      <c r="HH1139" s="1"/>
      <c r="HI1139" s="1"/>
      <c r="HJ1139" s="1"/>
      <c r="HK1139" s="1"/>
      <c r="HL1139" s="1"/>
      <c r="HM1139" s="1"/>
      <c r="HN1139" s="1"/>
      <c r="HO1139" s="1"/>
      <c r="HP1139" s="1"/>
      <c r="HQ1139" s="1"/>
      <c r="HR1139" s="1"/>
      <c r="HS1139" s="1"/>
      <c r="HT1139" s="1"/>
      <c r="HU1139" s="1"/>
      <c r="HV1139" s="1"/>
      <c r="HW1139" s="1"/>
      <c r="HX1139" s="1"/>
      <c r="HY1139" s="1"/>
      <c r="HZ1139" s="1"/>
      <c r="IA1139" s="1"/>
      <c r="IB1139" s="1"/>
      <c r="IC1139" s="1"/>
      <c r="ID1139" s="1"/>
      <c r="IE1139" s="1"/>
      <c r="IF1139" s="1"/>
      <c r="IG1139" s="1"/>
      <c r="IH1139" s="1"/>
      <c r="II1139" s="1"/>
      <c r="IJ1139" s="1"/>
      <c r="IK1139" s="1"/>
      <c r="IL1139" s="1"/>
      <c r="IM1139" s="1"/>
      <c r="IN1139" s="1"/>
      <c r="IO1139" s="1"/>
      <c r="IP1139" s="1"/>
      <c r="IQ1139" s="1"/>
      <c r="IR1139" s="1"/>
      <c r="IS1139" s="1"/>
      <c r="IT1139" s="1"/>
      <c r="IU1139" s="1"/>
      <c r="IV1139" s="1"/>
      <c r="IW1139" s="1"/>
      <c r="IX1139" s="1"/>
      <c r="IY1139" s="1"/>
      <c r="IZ1139" s="1"/>
      <c r="JA1139" s="1"/>
      <c r="JB1139" s="1"/>
      <c r="JC1139" s="1"/>
      <c r="JD1139" s="1"/>
      <c r="JE1139" s="1"/>
      <c r="JF1139" s="1"/>
      <c r="JG1139" s="1"/>
      <c r="JH1139" s="1"/>
      <c r="JI1139" s="1"/>
      <c r="JJ1139" s="1"/>
      <c r="JK1139" s="1"/>
      <c r="JL1139" s="1"/>
      <c r="JM1139" s="1"/>
      <c r="JN1139" s="1"/>
      <c r="JO1139" s="1"/>
      <c r="JP1139" s="1"/>
      <c r="JQ1139" s="1"/>
      <c r="JR1139" s="1"/>
      <c r="JS1139" s="1"/>
      <c r="JT1139" s="1"/>
      <c r="JU1139" s="1"/>
      <c r="JV1139" s="1"/>
      <c r="JW1139" s="1"/>
      <c r="JX1139" s="1"/>
      <c r="JY1139" s="1"/>
      <c r="JZ1139" s="1"/>
      <c r="KA1139" s="1"/>
      <c r="KB1139" s="1"/>
      <c r="KC1139" s="1"/>
      <c r="KD1139" s="1"/>
      <c r="KE1139" s="1"/>
      <c r="KF1139" s="1"/>
      <c r="KG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s="1"/>
      <c r="FQ1140" s="1"/>
      <c r="FR1140" s="1"/>
      <c r="FS1140" s="1"/>
      <c r="FT1140" s="1"/>
      <c r="FU1140" s="1"/>
      <c r="FV1140" s="1"/>
      <c r="FW1140" s="1"/>
      <c r="FX1140" s="1"/>
      <c r="FY1140" s="1"/>
      <c r="FZ1140" s="1"/>
      <c r="GA1140" s="1"/>
      <c r="GB1140" s="1"/>
      <c r="GC1140" s="1"/>
      <c r="GD1140" s="1"/>
      <c r="GE1140" s="1"/>
      <c r="GF1140" s="1"/>
      <c r="GG1140" s="1"/>
      <c r="GH1140" s="1"/>
      <c r="GI1140" s="1"/>
      <c r="GJ1140" s="1"/>
      <c r="GK1140" s="1"/>
      <c r="GL1140" s="1"/>
      <c r="GM1140" s="1"/>
      <c r="GN1140" s="1"/>
      <c r="GO1140" s="1"/>
      <c r="GP1140" s="1"/>
      <c r="GQ1140" s="1"/>
      <c r="GR1140" s="1"/>
      <c r="GS1140" s="1"/>
      <c r="GT1140" s="1"/>
      <c r="GU1140" s="1"/>
      <c r="GV1140" s="1"/>
      <c r="GW1140" s="1"/>
      <c r="GX1140" s="1"/>
      <c r="GY1140" s="1"/>
      <c r="GZ1140" s="1"/>
      <c r="HA1140" s="1"/>
      <c r="HB1140" s="1"/>
      <c r="HC1140" s="1"/>
      <c r="HD1140" s="1"/>
      <c r="HE1140" s="1"/>
      <c r="HF1140" s="1"/>
      <c r="HG1140" s="1"/>
      <c r="HH1140" s="1"/>
      <c r="HI1140" s="1"/>
      <c r="HJ1140" s="1"/>
      <c r="HK1140" s="1"/>
      <c r="HL1140" s="1"/>
      <c r="HM1140" s="1"/>
      <c r="HN1140" s="1"/>
      <c r="HO1140" s="1"/>
      <c r="HP1140" s="1"/>
      <c r="HQ1140" s="1"/>
      <c r="HR1140" s="1"/>
      <c r="HS1140" s="1"/>
      <c r="HT1140" s="1"/>
      <c r="HU1140" s="1"/>
      <c r="HV1140" s="1"/>
      <c r="HW1140" s="1"/>
      <c r="HX1140" s="1"/>
      <c r="HY1140" s="1"/>
      <c r="HZ1140" s="1"/>
      <c r="IA1140" s="1"/>
      <c r="IB1140" s="1"/>
      <c r="IC1140" s="1"/>
      <c r="ID1140" s="1"/>
      <c r="IE1140" s="1"/>
      <c r="IF1140" s="1"/>
      <c r="IG1140" s="1"/>
      <c r="IH1140" s="1"/>
      <c r="II1140" s="1"/>
      <c r="IJ1140" s="1"/>
      <c r="IK1140" s="1"/>
      <c r="IL1140" s="1"/>
      <c r="IM1140" s="1"/>
      <c r="IN1140" s="1"/>
      <c r="IO1140" s="1"/>
      <c r="IP1140" s="1"/>
      <c r="IQ1140" s="1"/>
      <c r="IR1140" s="1"/>
      <c r="IS1140" s="1"/>
      <c r="IT1140" s="1"/>
      <c r="IU1140" s="1"/>
      <c r="IV1140" s="1"/>
      <c r="IW1140" s="1"/>
      <c r="IX1140" s="1"/>
      <c r="IY1140" s="1"/>
      <c r="IZ1140" s="1"/>
      <c r="JA1140" s="1"/>
      <c r="JB1140" s="1"/>
      <c r="JC1140" s="1"/>
      <c r="JD1140" s="1"/>
      <c r="JE1140" s="1"/>
      <c r="JF1140" s="1"/>
      <c r="JG1140" s="1"/>
      <c r="JH1140" s="1"/>
      <c r="JI1140" s="1"/>
      <c r="JJ1140" s="1"/>
      <c r="JK1140" s="1"/>
      <c r="JL1140" s="1"/>
      <c r="JM1140" s="1"/>
      <c r="JN1140" s="1"/>
      <c r="JO1140" s="1"/>
      <c r="JP1140" s="1"/>
      <c r="JQ1140" s="1"/>
      <c r="JR1140" s="1"/>
      <c r="JS1140" s="1"/>
      <c r="JT1140" s="1"/>
      <c r="JU1140" s="1"/>
      <c r="JV1140" s="1"/>
      <c r="JW1140" s="1"/>
      <c r="JX1140" s="1"/>
      <c r="JY1140" s="1"/>
      <c r="JZ1140" s="1"/>
      <c r="KA1140" s="1"/>
      <c r="KB1140" s="1"/>
      <c r="KC1140" s="1"/>
      <c r="KD1140" s="1"/>
      <c r="KE1140" s="1"/>
      <c r="KF1140" s="1"/>
      <c r="KG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s="1"/>
      <c r="FQ1141" s="1"/>
      <c r="FR1141" s="1"/>
      <c r="FS1141" s="1"/>
      <c r="FT1141" s="1"/>
      <c r="FU1141" s="1"/>
      <c r="FV1141" s="1"/>
      <c r="FW1141" s="1"/>
      <c r="FX1141" s="1"/>
      <c r="FY1141" s="1"/>
      <c r="FZ1141" s="1"/>
      <c r="GA1141" s="1"/>
      <c r="GB1141" s="1"/>
      <c r="GC1141" s="1"/>
      <c r="GD1141" s="1"/>
      <c r="GE1141" s="1"/>
      <c r="GF1141" s="1"/>
      <c r="GG1141" s="1"/>
      <c r="GH1141" s="1"/>
      <c r="GI1141" s="1"/>
      <c r="GJ1141" s="1"/>
      <c r="GK1141" s="1"/>
      <c r="GL1141" s="1"/>
      <c r="GM1141" s="1"/>
      <c r="GN1141" s="1"/>
      <c r="GO1141" s="1"/>
      <c r="GP1141" s="1"/>
      <c r="GQ1141" s="1"/>
      <c r="GR1141" s="1"/>
      <c r="GS1141" s="1"/>
      <c r="GT1141" s="1"/>
      <c r="GU1141" s="1"/>
      <c r="GV1141" s="1"/>
      <c r="GW1141" s="1"/>
      <c r="GX1141" s="1"/>
      <c r="GY1141" s="1"/>
      <c r="GZ1141" s="1"/>
      <c r="HA1141" s="1"/>
      <c r="HB1141" s="1"/>
      <c r="HC1141" s="1"/>
      <c r="HD1141" s="1"/>
      <c r="HE1141" s="1"/>
      <c r="HF1141" s="1"/>
      <c r="HG1141" s="1"/>
      <c r="HH1141" s="1"/>
      <c r="HI1141" s="1"/>
      <c r="HJ1141" s="1"/>
      <c r="HK1141" s="1"/>
      <c r="HL1141" s="1"/>
      <c r="HM1141" s="1"/>
      <c r="HN1141" s="1"/>
      <c r="HO1141" s="1"/>
      <c r="HP1141" s="1"/>
      <c r="HQ1141" s="1"/>
      <c r="HR1141" s="1"/>
      <c r="HS1141" s="1"/>
      <c r="HT1141" s="1"/>
      <c r="HU1141" s="1"/>
      <c r="HV1141" s="1"/>
      <c r="HW1141" s="1"/>
      <c r="HX1141" s="1"/>
      <c r="HY1141" s="1"/>
      <c r="HZ1141" s="1"/>
      <c r="IA1141" s="1"/>
      <c r="IB1141" s="1"/>
      <c r="IC1141" s="1"/>
      <c r="ID1141" s="1"/>
      <c r="IE1141" s="1"/>
      <c r="IF1141" s="1"/>
      <c r="IG1141" s="1"/>
      <c r="IH1141" s="1"/>
      <c r="II1141" s="1"/>
      <c r="IJ1141" s="1"/>
      <c r="IK1141" s="1"/>
      <c r="IL1141" s="1"/>
      <c r="IM1141" s="1"/>
      <c r="IN1141" s="1"/>
      <c r="IO1141" s="1"/>
      <c r="IP1141" s="1"/>
      <c r="IQ1141" s="1"/>
      <c r="IR1141" s="1"/>
      <c r="IS1141" s="1"/>
      <c r="IT1141" s="1"/>
      <c r="IU1141" s="1"/>
      <c r="IV1141" s="1"/>
      <c r="IW1141" s="1"/>
      <c r="IX1141" s="1"/>
      <c r="IY1141" s="1"/>
      <c r="IZ1141" s="1"/>
      <c r="JA1141" s="1"/>
      <c r="JB1141" s="1"/>
      <c r="JC1141" s="1"/>
      <c r="JD1141" s="1"/>
      <c r="JE1141" s="1"/>
      <c r="JF1141" s="1"/>
      <c r="JG1141" s="1"/>
      <c r="JH1141" s="1"/>
      <c r="JI1141" s="1"/>
      <c r="JJ1141" s="1"/>
      <c r="JK1141" s="1"/>
      <c r="JL1141" s="1"/>
      <c r="JM1141" s="1"/>
      <c r="JN1141" s="1"/>
      <c r="JO1141" s="1"/>
      <c r="JP1141" s="1"/>
      <c r="JQ1141" s="1"/>
      <c r="JR1141" s="1"/>
      <c r="JS1141" s="1"/>
      <c r="JT1141" s="1"/>
      <c r="JU1141" s="1"/>
      <c r="JV1141" s="1"/>
      <c r="JW1141" s="1"/>
      <c r="JX1141" s="1"/>
      <c r="JY1141" s="1"/>
      <c r="JZ1141" s="1"/>
      <c r="KA1141" s="1"/>
      <c r="KB1141" s="1"/>
      <c r="KC1141" s="1"/>
      <c r="KD1141" s="1"/>
      <c r="KE1141" s="1"/>
      <c r="KF1141" s="1"/>
      <c r="KG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  <c r="FI1142" s="1"/>
      <c r="FJ1142" s="1"/>
      <c r="FK1142" s="1"/>
      <c r="FL1142" s="1"/>
      <c r="FM1142" s="1"/>
      <c r="FN1142" s="1"/>
      <c r="FO1142" s="1"/>
      <c r="FP1142" s="1"/>
      <c r="FQ1142" s="1"/>
      <c r="FR1142" s="1"/>
      <c r="FS1142" s="1"/>
      <c r="FT1142" s="1"/>
      <c r="FU1142" s="1"/>
      <c r="FV1142" s="1"/>
      <c r="FW1142" s="1"/>
      <c r="FX1142" s="1"/>
      <c r="FY1142" s="1"/>
      <c r="FZ1142" s="1"/>
      <c r="GA1142" s="1"/>
      <c r="GB1142" s="1"/>
      <c r="GC1142" s="1"/>
      <c r="GD1142" s="1"/>
      <c r="GE1142" s="1"/>
      <c r="GF1142" s="1"/>
      <c r="GG1142" s="1"/>
      <c r="GH1142" s="1"/>
      <c r="GI1142" s="1"/>
      <c r="GJ1142" s="1"/>
      <c r="GK1142" s="1"/>
      <c r="GL1142" s="1"/>
      <c r="GM1142" s="1"/>
      <c r="GN1142" s="1"/>
      <c r="GO1142" s="1"/>
      <c r="GP1142" s="1"/>
      <c r="GQ1142" s="1"/>
      <c r="GR1142" s="1"/>
      <c r="GS1142" s="1"/>
      <c r="GT1142" s="1"/>
      <c r="GU1142" s="1"/>
      <c r="GV1142" s="1"/>
      <c r="GW1142" s="1"/>
      <c r="GX1142" s="1"/>
      <c r="GY1142" s="1"/>
      <c r="GZ1142" s="1"/>
      <c r="HA1142" s="1"/>
      <c r="HB1142" s="1"/>
      <c r="HC1142" s="1"/>
      <c r="HD1142" s="1"/>
      <c r="HE1142" s="1"/>
      <c r="HF1142" s="1"/>
      <c r="HG1142" s="1"/>
      <c r="HH1142" s="1"/>
      <c r="HI1142" s="1"/>
      <c r="HJ1142" s="1"/>
      <c r="HK1142" s="1"/>
      <c r="HL1142" s="1"/>
      <c r="HM1142" s="1"/>
      <c r="HN1142" s="1"/>
      <c r="HO1142" s="1"/>
      <c r="HP1142" s="1"/>
      <c r="HQ1142" s="1"/>
      <c r="HR1142" s="1"/>
      <c r="HS1142" s="1"/>
      <c r="HT1142" s="1"/>
      <c r="HU1142" s="1"/>
      <c r="HV1142" s="1"/>
      <c r="HW1142" s="1"/>
      <c r="HX1142" s="1"/>
      <c r="HY1142" s="1"/>
      <c r="HZ1142" s="1"/>
      <c r="IA1142" s="1"/>
      <c r="IB1142" s="1"/>
      <c r="IC1142" s="1"/>
      <c r="ID1142" s="1"/>
      <c r="IE1142" s="1"/>
      <c r="IF1142" s="1"/>
      <c r="IG1142" s="1"/>
      <c r="IH1142" s="1"/>
      <c r="II1142" s="1"/>
      <c r="IJ1142" s="1"/>
      <c r="IK1142" s="1"/>
      <c r="IL1142" s="1"/>
      <c r="IM1142" s="1"/>
      <c r="IN1142" s="1"/>
      <c r="IO1142" s="1"/>
      <c r="IP1142" s="1"/>
      <c r="IQ1142" s="1"/>
      <c r="IR1142" s="1"/>
      <c r="IS1142" s="1"/>
      <c r="IT1142" s="1"/>
      <c r="IU1142" s="1"/>
      <c r="IV1142" s="1"/>
      <c r="IW1142" s="1"/>
      <c r="IX1142" s="1"/>
      <c r="IY1142" s="1"/>
      <c r="IZ1142" s="1"/>
      <c r="JA1142" s="1"/>
      <c r="JB1142" s="1"/>
      <c r="JC1142" s="1"/>
      <c r="JD1142" s="1"/>
      <c r="JE1142" s="1"/>
      <c r="JF1142" s="1"/>
      <c r="JG1142" s="1"/>
      <c r="JH1142" s="1"/>
      <c r="JI1142" s="1"/>
      <c r="JJ1142" s="1"/>
      <c r="JK1142" s="1"/>
      <c r="JL1142" s="1"/>
      <c r="JM1142" s="1"/>
      <c r="JN1142" s="1"/>
      <c r="JO1142" s="1"/>
      <c r="JP1142" s="1"/>
      <c r="JQ1142" s="1"/>
      <c r="JR1142" s="1"/>
      <c r="JS1142" s="1"/>
      <c r="JT1142" s="1"/>
      <c r="JU1142" s="1"/>
      <c r="JV1142" s="1"/>
      <c r="JW1142" s="1"/>
      <c r="JX1142" s="1"/>
      <c r="JY1142" s="1"/>
      <c r="JZ1142" s="1"/>
      <c r="KA1142" s="1"/>
      <c r="KB1142" s="1"/>
      <c r="KC1142" s="1"/>
      <c r="KD1142" s="1"/>
      <c r="KE1142" s="1"/>
      <c r="KF1142" s="1"/>
      <c r="KG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  <c r="FS1143" s="1"/>
      <c r="FT1143" s="1"/>
      <c r="FU1143" s="1"/>
      <c r="FV1143" s="1"/>
      <c r="FW1143" s="1"/>
      <c r="FX1143" s="1"/>
      <c r="FY1143" s="1"/>
      <c r="FZ1143" s="1"/>
      <c r="GA1143" s="1"/>
      <c r="GB1143" s="1"/>
      <c r="GC1143" s="1"/>
      <c r="GD1143" s="1"/>
      <c r="GE1143" s="1"/>
      <c r="GF1143" s="1"/>
      <c r="GG1143" s="1"/>
      <c r="GH1143" s="1"/>
      <c r="GI1143" s="1"/>
      <c r="GJ1143" s="1"/>
      <c r="GK1143" s="1"/>
      <c r="GL1143" s="1"/>
      <c r="GM1143" s="1"/>
      <c r="GN1143" s="1"/>
      <c r="GO1143" s="1"/>
      <c r="GP1143" s="1"/>
      <c r="GQ1143" s="1"/>
      <c r="GR1143" s="1"/>
      <c r="GS1143" s="1"/>
      <c r="GT1143" s="1"/>
      <c r="GU1143" s="1"/>
      <c r="GV1143" s="1"/>
      <c r="GW1143" s="1"/>
      <c r="GX1143" s="1"/>
      <c r="GY1143" s="1"/>
      <c r="GZ1143" s="1"/>
      <c r="HA1143" s="1"/>
      <c r="HB1143" s="1"/>
      <c r="HC1143" s="1"/>
      <c r="HD1143" s="1"/>
      <c r="HE1143" s="1"/>
      <c r="HF1143" s="1"/>
      <c r="HG1143" s="1"/>
      <c r="HH1143" s="1"/>
      <c r="HI1143" s="1"/>
      <c r="HJ1143" s="1"/>
      <c r="HK1143" s="1"/>
      <c r="HL1143" s="1"/>
      <c r="HM1143" s="1"/>
      <c r="HN1143" s="1"/>
      <c r="HO1143" s="1"/>
      <c r="HP1143" s="1"/>
      <c r="HQ1143" s="1"/>
      <c r="HR1143" s="1"/>
      <c r="HS1143" s="1"/>
      <c r="HT1143" s="1"/>
      <c r="HU1143" s="1"/>
      <c r="HV1143" s="1"/>
      <c r="HW1143" s="1"/>
      <c r="HX1143" s="1"/>
      <c r="HY1143" s="1"/>
      <c r="HZ1143" s="1"/>
      <c r="IA1143" s="1"/>
      <c r="IB1143" s="1"/>
      <c r="IC1143" s="1"/>
      <c r="ID1143" s="1"/>
      <c r="IE1143" s="1"/>
      <c r="IF1143" s="1"/>
      <c r="IG1143" s="1"/>
      <c r="IH1143" s="1"/>
      <c r="II1143" s="1"/>
      <c r="IJ1143" s="1"/>
      <c r="IK1143" s="1"/>
      <c r="IL1143" s="1"/>
      <c r="IM1143" s="1"/>
      <c r="IN1143" s="1"/>
      <c r="IO1143" s="1"/>
      <c r="IP1143" s="1"/>
      <c r="IQ1143" s="1"/>
      <c r="IR1143" s="1"/>
      <c r="IS1143" s="1"/>
      <c r="IT1143" s="1"/>
      <c r="IU1143" s="1"/>
      <c r="IV1143" s="1"/>
      <c r="IW1143" s="1"/>
      <c r="IX1143" s="1"/>
      <c r="IY1143" s="1"/>
      <c r="IZ1143" s="1"/>
      <c r="JA1143" s="1"/>
      <c r="JB1143" s="1"/>
      <c r="JC1143" s="1"/>
      <c r="JD1143" s="1"/>
      <c r="JE1143" s="1"/>
      <c r="JF1143" s="1"/>
      <c r="JG1143" s="1"/>
      <c r="JH1143" s="1"/>
      <c r="JI1143" s="1"/>
      <c r="JJ1143" s="1"/>
      <c r="JK1143" s="1"/>
      <c r="JL1143" s="1"/>
      <c r="JM1143" s="1"/>
      <c r="JN1143" s="1"/>
      <c r="JO1143" s="1"/>
      <c r="JP1143" s="1"/>
      <c r="JQ1143" s="1"/>
      <c r="JR1143" s="1"/>
      <c r="JS1143" s="1"/>
      <c r="JT1143" s="1"/>
      <c r="JU1143" s="1"/>
      <c r="JV1143" s="1"/>
      <c r="JW1143" s="1"/>
      <c r="JX1143" s="1"/>
      <c r="JY1143" s="1"/>
      <c r="JZ1143" s="1"/>
      <c r="KA1143" s="1"/>
      <c r="KB1143" s="1"/>
      <c r="KC1143" s="1"/>
      <c r="KD1143" s="1"/>
      <c r="KE1143" s="1"/>
      <c r="KF1143" s="1"/>
      <c r="KG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s="1"/>
      <c r="FG1144" s="1"/>
      <c r="FH1144" s="1"/>
      <c r="FI1144" s="1"/>
      <c r="FJ1144" s="1"/>
      <c r="FK1144" s="1"/>
      <c r="FL1144" s="1"/>
      <c r="FM1144" s="1"/>
      <c r="FN1144" s="1"/>
      <c r="FO1144" s="1"/>
      <c r="FP1144" s="1"/>
      <c r="FQ1144" s="1"/>
      <c r="FR1144" s="1"/>
      <c r="FS1144" s="1"/>
      <c r="FT1144" s="1"/>
      <c r="FU1144" s="1"/>
      <c r="FV1144" s="1"/>
      <c r="FW1144" s="1"/>
      <c r="FX1144" s="1"/>
      <c r="FY1144" s="1"/>
      <c r="FZ1144" s="1"/>
      <c r="GA1144" s="1"/>
      <c r="GB1144" s="1"/>
      <c r="GC1144" s="1"/>
      <c r="GD1144" s="1"/>
      <c r="GE1144" s="1"/>
      <c r="GF1144" s="1"/>
      <c r="GG1144" s="1"/>
      <c r="GH1144" s="1"/>
      <c r="GI1144" s="1"/>
      <c r="GJ1144" s="1"/>
      <c r="GK1144" s="1"/>
      <c r="GL1144" s="1"/>
      <c r="GM1144" s="1"/>
      <c r="GN1144" s="1"/>
      <c r="GO1144" s="1"/>
      <c r="GP1144" s="1"/>
      <c r="GQ1144" s="1"/>
      <c r="GR1144" s="1"/>
      <c r="GS1144" s="1"/>
      <c r="GT1144" s="1"/>
      <c r="GU1144" s="1"/>
      <c r="GV1144" s="1"/>
      <c r="GW1144" s="1"/>
      <c r="GX1144" s="1"/>
      <c r="GY1144" s="1"/>
      <c r="GZ1144" s="1"/>
      <c r="HA1144" s="1"/>
      <c r="HB1144" s="1"/>
      <c r="HC1144" s="1"/>
      <c r="HD1144" s="1"/>
      <c r="HE1144" s="1"/>
      <c r="HF1144" s="1"/>
      <c r="HG1144" s="1"/>
      <c r="HH1144" s="1"/>
      <c r="HI1144" s="1"/>
      <c r="HJ1144" s="1"/>
      <c r="HK1144" s="1"/>
      <c r="HL1144" s="1"/>
      <c r="HM1144" s="1"/>
      <c r="HN1144" s="1"/>
      <c r="HO1144" s="1"/>
      <c r="HP1144" s="1"/>
      <c r="HQ1144" s="1"/>
      <c r="HR1144" s="1"/>
      <c r="HS1144" s="1"/>
      <c r="HT1144" s="1"/>
      <c r="HU1144" s="1"/>
      <c r="HV1144" s="1"/>
      <c r="HW1144" s="1"/>
      <c r="HX1144" s="1"/>
      <c r="HY1144" s="1"/>
      <c r="HZ1144" s="1"/>
      <c r="IA1144" s="1"/>
      <c r="IB1144" s="1"/>
      <c r="IC1144" s="1"/>
      <c r="ID1144" s="1"/>
      <c r="IE1144" s="1"/>
      <c r="IF1144" s="1"/>
      <c r="IG1144" s="1"/>
      <c r="IH1144" s="1"/>
      <c r="II1144" s="1"/>
      <c r="IJ1144" s="1"/>
      <c r="IK1144" s="1"/>
      <c r="IL1144" s="1"/>
      <c r="IM1144" s="1"/>
      <c r="IN1144" s="1"/>
      <c r="IO1144" s="1"/>
      <c r="IP1144" s="1"/>
      <c r="IQ1144" s="1"/>
      <c r="IR1144" s="1"/>
      <c r="IS1144" s="1"/>
      <c r="IT1144" s="1"/>
      <c r="IU1144" s="1"/>
      <c r="IV1144" s="1"/>
      <c r="IW1144" s="1"/>
      <c r="IX1144" s="1"/>
      <c r="IY1144" s="1"/>
      <c r="IZ1144" s="1"/>
      <c r="JA1144" s="1"/>
      <c r="JB1144" s="1"/>
      <c r="JC1144" s="1"/>
      <c r="JD1144" s="1"/>
      <c r="JE1144" s="1"/>
      <c r="JF1144" s="1"/>
      <c r="JG1144" s="1"/>
      <c r="JH1144" s="1"/>
      <c r="JI1144" s="1"/>
      <c r="JJ1144" s="1"/>
      <c r="JK1144" s="1"/>
      <c r="JL1144" s="1"/>
      <c r="JM1144" s="1"/>
      <c r="JN1144" s="1"/>
      <c r="JO1144" s="1"/>
      <c r="JP1144" s="1"/>
      <c r="JQ1144" s="1"/>
      <c r="JR1144" s="1"/>
      <c r="JS1144" s="1"/>
      <c r="JT1144" s="1"/>
      <c r="JU1144" s="1"/>
      <c r="JV1144" s="1"/>
      <c r="JW1144" s="1"/>
      <c r="JX1144" s="1"/>
      <c r="JY1144" s="1"/>
      <c r="JZ1144" s="1"/>
      <c r="KA1144" s="1"/>
      <c r="KB1144" s="1"/>
      <c r="KC1144" s="1"/>
      <c r="KD1144" s="1"/>
      <c r="KE1144" s="1"/>
      <c r="KF1144" s="1"/>
      <c r="KG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/>
      <c r="FF1145" s="1"/>
      <c r="FG1145" s="1"/>
      <c r="FH1145" s="1"/>
      <c r="FI1145" s="1"/>
      <c r="FJ1145" s="1"/>
      <c r="FK1145" s="1"/>
      <c r="FL1145" s="1"/>
      <c r="FM1145" s="1"/>
      <c r="FN1145" s="1"/>
      <c r="FO1145" s="1"/>
      <c r="FP1145" s="1"/>
      <c r="FQ1145" s="1"/>
      <c r="FR1145" s="1"/>
      <c r="FS1145" s="1"/>
      <c r="FT1145" s="1"/>
      <c r="FU1145" s="1"/>
      <c r="FV1145" s="1"/>
      <c r="FW1145" s="1"/>
      <c r="FX1145" s="1"/>
      <c r="FY1145" s="1"/>
      <c r="FZ1145" s="1"/>
      <c r="GA1145" s="1"/>
      <c r="GB1145" s="1"/>
      <c r="GC1145" s="1"/>
      <c r="GD1145" s="1"/>
      <c r="GE1145" s="1"/>
      <c r="GF1145" s="1"/>
      <c r="GG1145" s="1"/>
      <c r="GH1145" s="1"/>
      <c r="GI1145" s="1"/>
      <c r="GJ1145" s="1"/>
      <c r="GK1145" s="1"/>
      <c r="GL1145" s="1"/>
      <c r="GM1145" s="1"/>
      <c r="GN1145" s="1"/>
      <c r="GO1145" s="1"/>
      <c r="GP1145" s="1"/>
      <c r="GQ1145" s="1"/>
      <c r="GR1145" s="1"/>
      <c r="GS1145" s="1"/>
      <c r="GT1145" s="1"/>
      <c r="GU1145" s="1"/>
      <c r="GV1145" s="1"/>
      <c r="GW1145" s="1"/>
      <c r="GX1145" s="1"/>
      <c r="GY1145" s="1"/>
      <c r="GZ1145" s="1"/>
      <c r="HA1145" s="1"/>
      <c r="HB1145" s="1"/>
      <c r="HC1145" s="1"/>
      <c r="HD1145" s="1"/>
      <c r="HE1145" s="1"/>
      <c r="HF1145" s="1"/>
      <c r="HG1145" s="1"/>
      <c r="HH1145" s="1"/>
      <c r="HI1145" s="1"/>
      <c r="HJ1145" s="1"/>
      <c r="HK1145" s="1"/>
      <c r="HL1145" s="1"/>
      <c r="HM1145" s="1"/>
      <c r="HN1145" s="1"/>
      <c r="HO1145" s="1"/>
      <c r="HP1145" s="1"/>
      <c r="HQ1145" s="1"/>
      <c r="HR1145" s="1"/>
      <c r="HS1145" s="1"/>
      <c r="HT1145" s="1"/>
      <c r="HU1145" s="1"/>
      <c r="HV1145" s="1"/>
      <c r="HW1145" s="1"/>
      <c r="HX1145" s="1"/>
      <c r="HY1145" s="1"/>
      <c r="HZ1145" s="1"/>
      <c r="IA1145" s="1"/>
      <c r="IB1145" s="1"/>
      <c r="IC1145" s="1"/>
      <c r="ID1145" s="1"/>
      <c r="IE1145" s="1"/>
      <c r="IF1145" s="1"/>
      <c r="IG1145" s="1"/>
      <c r="IH1145" s="1"/>
      <c r="II1145" s="1"/>
      <c r="IJ1145" s="1"/>
      <c r="IK1145" s="1"/>
      <c r="IL1145" s="1"/>
      <c r="IM1145" s="1"/>
      <c r="IN1145" s="1"/>
      <c r="IO1145" s="1"/>
      <c r="IP1145" s="1"/>
      <c r="IQ1145" s="1"/>
      <c r="IR1145" s="1"/>
      <c r="IS1145" s="1"/>
      <c r="IT1145" s="1"/>
      <c r="IU1145" s="1"/>
      <c r="IV1145" s="1"/>
      <c r="IW1145" s="1"/>
      <c r="IX1145" s="1"/>
      <c r="IY1145" s="1"/>
      <c r="IZ1145" s="1"/>
      <c r="JA1145" s="1"/>
      <c r="JB1145" s="1"/>
      <c r="JC1145" s="1"/>
      <c r="JD1145" s="1"/>
      <c r="JE1145" s="1"/>
      <c r="JF1145" s="1"/>
      <c r="JG1145" s="1"/>
      <c r="JH1145" s="1"/>
      <c r="JI1145" s="1"/>
      <c r="JJ1145" s="1"/>
      <c r="JK1145" s="1"/>
      <c r="JL1145" s="1"/>
      <c r="JM1145" s="1"/>
      <c r="JN1145" s="1"/>
      <c r="JO1145" s="1"/>
      <c r="JP1145" s="1"/>
      <c r="JQ1145" s="1"/>
      <c r="JR1145" s="1"/>
      <c r="JS1145" s="1"/>
      <c r="JT1145" s="1"/>
      <c r="JU1145" s="1"/>
      <c r="JV1145" s="1"/>
      <c r="JW1145" s="1"/>
      <c r="JX1145" s="1"/>
      <c r="JY1145" s="1"/>
      <c r="JZ1145" s="1"/>
      <c r="KA1145" s="1"/>
      <c r="KB1145" s="1"/>
      <c r="KC1145" s="1"/>
      <c r="KD1145" s="1"/>
      <c r="KE1145" s="1"/>
      <c r="KF1145" s="1"/>
      <c r="KG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  <c r="FI1146" s="1"/>
      <c r="FJ1146" s="1"/>
      <c r="FK1146" s="1"/>
      <c r="FL1146" s="1"/>
      <c r="FM1146" s="1"/>
      <c r="FN1146" s="1"/>
      <c r="FO1146" s="1"/>
      <c r="FP1146" s="1"/>
      <c r="FQ1146" s="1"/>
      <c r="FR1146" s="1"/>
      <c r="FS1146" s="1"/>
      <c r="FT1146" s="1"/>
      <c r="FU1146" s="1"/>
      <c r="FV1146" s="1"/>
      <c r="FW1146" s="1"/>
      <c r="FX1146" s="1"/>
      <c r="FY1146" s="1"/>
      <c r="FZ1146" s="1"/>
      <c r="GA1146" s="1"/>
      <c r="GB1146" s="1"/>
      <c r="GC1146" s="1"/>
      <c r="GD1146" s="1"/>
      <c r="GE1146" s="1"/>
      <c r="GF1146" s="1"/>
      <c r="GG1146" s="1"/>
      <c r="GH1146" s="1"/>
      <c r="GI1146" s="1"/>
      <c r="GJ1146" s="1"/>
      <c r="GK1146" s="1"/>
      <c r="GL1146" s="1"/>
      <c r="GM1146" s="1"/>
      <c r="GN1146" s="1"/>
      <c r="GO1146" s="1"/>
      <c r="GP1146" s="1"/>
      <c r="GQ1146" s="1"/>
      <c r="GR1146" s="1"/>
      <c r="GS1146" s="1"/>
      <c r="GT1146" s="1"/>
      <c r="GU1146" s="1"/>
      <c r="GV1146" s="1"/>
      <c r="GW1146" s="1"/>
      <c r="GX1146" s="1"/>
      <c r="GY1146" s="1"/>
      <c r="GZ1146" s="1"/>
      <c r="HA1146" s="1"/>
      <c r="HB1146" s="1"/>
      <c r="HC1146" s="1"/>
      <c r="HD1146" s="1"/>
      <c r="HE1146" s="1"/>
      <c r="HF1146" s="1"/>
      <c r="HG1146" s="1"/>
      <c r="HH1146" s="1"/>
      <c r="HI1146" s="1"/>
      <c r="HJ1146" s="1"/>
      <c r="HK1146" s="1"/>
      <c r="HL1146" s="1"/>
      <c r="HM1146" s="1"/>
      <c r="HN1146" s="1"/>
      <c r="HO1146" s="1"/>
      <c r="HP1146" s="1"/>
      <c r="HQ1146" s="1"/>
      <c r="HR1146" s="1"/>
      <c r="HS1146" s="1"/>
      <c r="HT1146" s="1"/>
      <c r="HU1146" s="1"/>
      <c r="HV1146" s="1"/>
      <c r="HW1146" s="1"/>
      <c r="HX1146" s="1"/>
      <c r="HY1146" s="1"/>
      <c r="HZ1146" s="1"/>
      <c r="IA1146" s="1"/>
      <c r="IB1146" s="1"/>
      <c r="IC1146" s="1"/>
      <c r="ID1146" s="1"/>
      <c r="IE1146" s="1"/>
      <c r="IF1146" s="1"/>
      <c r="IG1146" s="1"/>
      <c r="IH1146" s="1"/>
      <c r="II1146" s="1"/>
      <c r="IJ1146" s="1"/>
      <c r="IK1146" s="1"/>
      <c r="IL1146" s="1"/>
      <c r="IM1146" s="1"/>
      <c r="IN1146" s="1"/>
      <c r="IO1146" s="1"/>
      <c r="IP1146" s="1"/>
      <c r="IQ1146" s="1"/>
      <c r="IR1146" s="1"/>
      <c r="IS1146" s="1"/>
      <c r="IT1146" s="1"/>
      <c r="IU1146" s="1"/>
      <c r="IV1146" s="1"/>
      <c r="IW1146" s="1"/>
      <c r="IX1146" s="1"/>
      <c r="IY1146" s="1"/>
      <c r="IZ1146" s="1"/>
      <c r="JA1146" s="1"/>
      <c r="JB1146" s="1"/>
      <c r="JC1146" s="1"/>
      <c r="JD1146" s="1"/>
      <c r="JE1146" s="1"/>
      <c r="JF1146" s="1"/>
      <c r="JG1146" s="1"/>
      <c r="JH1146" s="1"/>
      <c r="JI1146" s="1"/>
      <c r="JJ1146" s="1"/>
      <c r="JK1146" s="1"/>
      <c r="JL1146" s="1"/>
      <c r="JM1146" s="1"/>
      <c r="JN1146" s="1"/>
      <c r="JO1146" s="1"/>
      <c r="JP1146" s="1"/>
      <c r="JQ1146" s="1"/>
      <c r="JR1146" s="1"/>
      <c r="JS1146" s="1"/>
      <c r="JT1146" s="1"/>
      <c r="JU1146" s="1"/>
      <c r="JV1146" s="1"/>
      <c r="JW1146" s="1"/>
      <c r="JX1146" s="1"/>
      <c r="JY1146" s="1"/>
      <c r="JZ1146" s="1"/>
      <c r="KA1146" s="1"/>
      <c r="KB1146" s="1"/>
      <c r="KC1146" s="1"/>
      <c r="KD1146" s="1"/>
      <c r="KE1146" s="1"/>
      <c r="KF1146" s="1"/>
      <c r="KG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  <c r="FI1147" s="1"/>
      <c r="FJ1147" s="1"/>
      <c r="FK1147" s="1"/>
      <c r="FL1147" s="1"/>
      <c r="FM1147" s="1"/>
      <c r="FN1147" s="1"/>
      <c r="FO1147" s="1"/>
      <c r="FP1147" s="1"/>
      <c r="FQ1147" s="1"/>
      <c r="FR1147" s="1"/>
      <c r="FS1147" s="1"/>
      <c r="FT1147" s="1"/>
      <c r="FU1147" s="1"/>
      <c r="FV1147" s="1"/>
      <c r="FW1147" s="1"/>
      <c r="FX1147" s="1"/>
      <c r="FY1147" s="1"/>
      <c r="FZ1147" s="1"/>
      <c r="GA1147" s="1"/>
      <c r="GB1147" s="1"/>
      <c r="GC1147" s="1"/>
      <c r="GD1147" s="1"/>
      <c r="GE1147" s="1"/>
      <c r="GF1147" s="1"/>
      <c r="GG1147" s="1"/>
      <c r="GH1147" s="1"/>
      <c r="GI1147" s="1"/>
      <c r="GJ1147" s="1"/>
      <c r="GK1147" s="1"/>
      <c r="GL1147" s="1"/>
      <c r="GM1147" s="1"/>
      <c r="GN1147" s="1"/>
      <c r="GO1147" s="1"/>
      <c r="GP1147" s="1"/>
      <c r="GQ1147" s="1"/>
      <c r="GR1147" s="1"/>
      <c r="GS1147" s="1"/>
      <c r="GT1147" s="1"/>
      <c r="GU1147" s="1"/>
      <c r="GV1147" s="1"/>
      <c r="GW1147" s="1"/>
      <c r="GX1147" s="1"/>
      <c r="GY1147" s="1"/>
      <c r="GZ1147" s="1"/>
      <c r="HA1147" s="1"/>
      <c r="HB1147" s="1"/>
      <c r="HC1147" s="1"/>
      <c r="HD1147" s="1"/>
      <c r="HE1147" s="1"/>
      <c r="HF1147" s="1"/>
      <c r="HG1147" s="1"/>
      <c r="HH1147" s="1"/>
      <c r="HI1147" s="1"/>
      <c r="HJ1147" s="1"/>
      <c r="HK1147" s="1"/>
      <c r="HL1147" s="1"/>
      <c r="HM1147" s="1"/>
      <c r="HN1147" s="1"/>
      <c r="HO1147" s="1"/>
      <c r="HP1147" s="1"/>
      <c r="HQ1147" s="1"/>
      <c r="HR1147" s="1"/>
      <c r="HS1147" s="1"/>
      <c r="HT1147" s="1"/>
      <c r="HU1147" s="1"/>
      <c r="HV1147" s="1"/>
      <c r="HW1147" s="1"/>
      <c r="HX1147" s="1"/>
      <c r="HY1147" s="1"/>
      <c r="HZ1147" s="1"/>
      <c r="IA1147" s="1"/>
      <c r="IB1147" s="1"/>
      <c r="IC1147" s="1"/>
      <c r="ID1147" s="1"/>
      <c r="IE1147" s="1"/>
      <c r="IF1147" s="1"/>
      <c r="IG1147" s="1"/>
      <c r="IH1147" s="1"/>
      <c r="II1147" s="1"/>
      <c r="IJ1147" s="1"/>
      <c r="IK1147" s="1"/>
      <c r="IL1147" s="1"/>
      <c r="IM1147" s="1"/>
      <c r="IN1147" s="1"/>
      <c r="IO1147" s="1"/>
      <c r="IP1147" s="1"/>
      <c r="IQ1147" s="1"/>
      <c r="IR1147" s="1"/>
      <c r="IS1147" s="1"/>
      <c r="IT1147" s="1"/>
      <c r="IU1147" s="1"/>
      <c r="IV1147" s="1"/>
      <c r="IW1147" s="1"/>
      <c r="IX1147" s="1"/>
      <c r="IY1147" s="1"/>
      <c r="IZ1147" s="1"/>
      <c r="JA1147" s="1"/>
      <c r="JB1147" s="1"/>
      <c r="JC1147" s="1"/>
      <c r="JD1147" s="1"/>
      <c r="JE1147" s="1"/>
      <c r="JF1147" s="1"/>
      <c r="JG1147" s="1"/>
      <c r="JH1147" s="1"/>
      <c r="JI1147" s="1"/>
      <c r="JJ1147" s="1"/>
      <c r="JK1147" s="1"/>
      <c r="JL1147" s="1"/>
      <c r="JM1147" s="1"/>
      <c r="JN1147" s="1"/>
      <c r="JO1147" s="1"/>
      <c r="JP1147" s="1"/>
      <c r="JQ1147" s="1"/>
      <c r="JR1147" s="1"/>
      <c r="JS1147" s="1"/>
      <c r="JT1147" s="1"/>
      <c r="JU1147" s="1"/>
      <c r="JV1147" s="1"/>
      <c r="JW1147" s="1"/>
      <c r="JX1147" s="1"/>
      <c r="JY1147" s="1"/>
      <c r="JZ1147" s="1"/>
      <c r="KA1147" s="1"/>
      <c r="KB1147" s="1"/>
      <c r="KC1147" s="1"/>
      <c r="KD1147" s="1"/>
      <c r="KE1147" s="1"/>
      <c r="KF1147" s="1"/>
      <c r="KG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  <c r="FI1148" s="1"/>
      <c r="FJ1148" s="1"/>
      <c r="FK1148" s="1"/>
      <c r="FL1148" s="1"/>
      <c r="FM1148" s="1"/>
      <c r="FN1148" s="1"/>
      <c r="FO1148" s="1"/>
      <c r="FP1148" s="1"/>
      <c r="FQ1148" s="1"/>
      <c r="FR1148" s="1"/>
      <c r="FS1148" s="1"/>
      <c r="FT1148" s="1"/>
      <c r="FU1148" s="1"/>
      <c r="FV1148" s="1"/>
      <c r="FW1148" s="1"/>
      <c r="FX1148" s="1"/>
      <c r="FY1148" s="1"/>
      <c r="FZ1148" s="1"/>
      <c r="GA1148" s="1"/>
      <c r="GB1148" s="1"/>
      <c r="GC1148" s="1"/>
      <c r="GD1148" s="1"/>
      <c r="GE1148" s="1"/>
      <c r="GF1148" s="1"/>
      <c r="GG1148" s="1"/>
      <c r="GH1148" s="1"/>
      <c r="GI1148" s="1"/>
      <c r="GJ1148" s="1"/>
      <c r="GK1148" s="1"/>
      <c r="GL1148" s="1"/>
      <c r="GM1148" s="1"/>
      <c r="GN1148" s="1"/>
      <c r="GO1148" s="1"/>
      <c r="GP1148" s="1"/>
      <c r="GQ1148" s="1"/>
      <c r="GR1148" s="1"/>
      <c r="GS1148" s="1"/>
      <c r="GT1148" s="1"/>
      <c r="GU1148" s="1"/>
      <c r="GV1148" s="1"/>
      <c r="GW1148" s="1"/>
      <c r="GX1148" s="1"/>
      <c r="GY1148" s="1"/>
      <c r="GZ1148" s="1"/>
      <c r="HA1148" s="1"/>
      <c r="HB1148" s="1"/>
      <c r="HC1148" s="1"/>
      <c r="HD1148" s="1"/>
      <c r="HE1148" s="1"/>
      <c r="HF1148" s="1"/>
      <c r="HG1148" s="1"/>
      <c r="HH1148" s="1"/>
      <c r="HI1148" s="1"/>
      <c r="HJ1148" s="1"/>
      <c r="HK1148" s="1"/>
      <c r="HL1148" s="1"/>
      <c r="HM1148" s="1"/>
      <c r="HN1148" s="1"/>
      <c r="HO1148" s="1"/>
      <c r="HP1148" s="1"/>
      <c r="HQ1148" s="1"/>
      <c r="HR1148" s="1"/>
      <c r="HS1148" s="1"/>
      <c r="HT1148" s="1"/>
      <c r="HU1148" s="1"/>
      <c r="HV1148" s="1"/>
      <c r="HW1148" s="1"/>
      <c r="HX1148" s="1"/>
      <c r="HY1148" s="1"/>
      <c r="HZ1148" s="1"/>
      <c r="IA1148" s="1"/>
      <c r="IB1148" s="1"/>
      <c r="IC1148" s="1"/>
      <c r="ID1148" s="1"/>
      <c r="IE1148" s="1"/>
      <c r="IF1148" s="1"/>
      <c r="IG1148" s="1"/>
      <c r="IH1148" s="1"/>
      <c r="II1148" s="1"/>
      <c r="IJ1148" s="1"/>
      <c r="IK1148" s="1"/>
      <c r="IL1148" s="1"/>
      <c r="IM1148" s="1"/>
      <c r="IN1148" s="1"/>
      <c r="IO1148" s="1"/>
      <c r="IP1148" s="1"/>
      <c r="IQ1148" s="1"/>
      <c r="IR1148" s="1"/>
      <c r="IS1148" s="1"/>
      <c r="IT1148" s="1"/>
      <c r="IU1148" s="1"/>
      <c r="IV1148" s="1"/>
      <c r="IW1148" s="1"/>
      <c r="IX1148" s="1"/>
      <c r="IY1148" s="1"/>
      <c r="IZ1148" s="1"/>
      <c r="JA1148" s="1"/>
      <c r="JB1148" s="1"/>
      <c r="JC1148" s="1"/>
      <c r="JD1148" s="1"/>
      <c r="JE1148" s="1"/>
      <c r="JF1148" s="1"/>
      <c r="JG1148" s="1"/>
      <c r="JH1148" s="1"/>
      <c r="JI1148" s="1"/>
      <c r="JJ1148" s="1"/>
      <c r="JK1148" s="1"/>
      <c r="JL1148" s="1"/>
      <c r="JM1148" s="1"/>
      <c r="JN1148" s="1"/>
      <c r="JO1148" s="1"/>
      <c r="JP1148" s="1"/>
      <c r="JQ1148" s="1"/>
      <c r="JR1148" s="1"/>
      <c r="JS1148" s="1"/>
      <c r="JT1148" s="1"/>
      <c r="JU1148" s="1"/>
      <c r="JV1148" s="1"/>
      <c r="JW1148" s="1"/>
      <c r="JX1148" s="1"/>
      <c r="JY1148" s="1"/>
      <c r="JZ1148" s="1"/>
      <c r="KA1148" s="1"/>
      <c r="KB1148" s="1"/>
      <c r="KC1148" s="1"/>
      <c r="KD1148" s="1"/>
      <c r="KE1148" s="1"/>
      <c r="KF1148" s="1"/>
      <c r="KG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s="1"/>
      <c r="FQ1149" s="1"/>
      <c r="FR1149" s="1"/>
      <c r="FS1149" s="1"/>
      <c r="FT1149" s="1"/>
      <c r="FU1149" s="1"/>
      <c r="FV1149" s="1"/>
      <c r="FW1149" s="1"/>
      <c r="FX1149" s="1"/>
      <c r="FY1149" s="1"/>
      <c r="FZ1149" s="1"/>
      <c r="GA1149" s="1"/>
      <c r="GB1149" s="1"/>
      <c r="GC1149" s="1"/>
      <c r="GD1149" s="1"/>
      <c r="GE1149" s="1"/>
      <c r="GF1149" s="1"/>
      <c r="GG1149" s="1"/>
      <c r="GH1149" s="1"/>
      <c r="GI1149" s="1"/>
      <c r="GJ1149" s="1"/>
      <c r="GK1149" s="1"/>
      <c r="GL1149" s="1"/>
      <c r="GM1149" s="1"/>
      <c r="GN1149" s="1"/>
      <c r="GO1149" s="1"/>
      <c r="GP1149" s="1"/>
      <c r="GQ1149" s="1"/>
      <c r="GR1149" s="1"/>
      <c r="GS1149" s="1"/>
      <c r="GT1149" s="1"/>
      <c r="GU1149" s="1"/>
      <c r="GV1149" s="1"/>
      <c r="GW1149" s="1"/>
      <c r="GX1149" s="1"/>
      <c r="GY1149" s="1"/>
      <c r="GZ1149" s="1"/>
      <c r="HA1149" s="1"/>
      <c r="HB1149" s="1"/>
      <c r="HC1149" s="1"/>
      <c r="HD1149" s="1"/>
      <c r="HE1149" s="1"/>
      <c r="HF1149" s="1"/>
      <c r="HG1149" s="1"/>
      <c r="HH1149" s="1"/>
      <c r="HI1149" s="1"/>
      <c r="HJ1149" s="1"/>
      <c r="HK1149" s="1"/>
      <c r="HL1149" s="1"/>
      <c r="HM1149" s="1"/>
      <c r="HN1149" s="1"/>
      <c r="HO1149" s="1"/>
      <c r="HP1149" s="1"/>
      <c r="HQ1149" s="1"/>
      <c r="HR1149" s="1"/>
      <c r="HS1149" s="1"/>
      <c r="HT1149" s="1"/>
      <c r="HU1149" s="1"/>
      <c r="HV1149" s="1"/>
      <c r="HW1149" s="1"/>
      <c r="HX1149" s="1"/>
      <c r="HY1149" s="1"/>
      <c r="HZ1149" s="1"/>
      <c r="IA1149" s="1"/>
      <c r="IB1149" s="1"/>
      <c r="IC1149" s="1"/>
      <c r="ID1149" s="1"/>
      <c r="IE1149" s="1"/>
      <c r="IF1149" s="1"/>
      <c r="IG1149" s="1"/>
      <c r="IH1149" s="1"/>
      <c r="II1149" s="1"/>
      <c r="IJ1149" s="1"/>
      <c r="IK1149" s="1"/>
      <c r="IL1149" s="1"/>
      <c r="IM1149" s="1"/>
      <c r="IN1149" s="1"/>
      <c r="IO1149" s="1"/>
      <c r="IP1149" s="1"/>
      <c r="IQ1149" s="1"/>
      <c r="IR1149" s="1"/>
      <c r="IS1149" s="1"/>
      <c r="IT1149" s="1"/>
      <c r="IU1149" s="1"/>
      <c r="IV1149" s="1"/>
      <c r="IW1149" s="1"/>
      <c r="IX1149" s="1"/>
      <c r="IY1149" s="1"/>
      <c r="IZ1149" s="1"/>
      <c r="JA1149" s="1"/>
      <c r="JB1149" s="1"/>
      <c r="JC1149" s="1"/>
      <c r="JD1149" s="1"/>
      <c r="JE1149" s="1"/>
      <c r="JF1149" s="1"/>
      <c r="JG1149" s="1"/>
      <c r="JH1149" s="1"/>
      <c r="JI1149" s="1"/>
      <c r="JJ1149" s="1"/>
      <c r="JK1149" s="1"/>
      <c r="JL1149" s="1"/>
      <c r="JM1149" s="1"/>
      <c r="JN1149" s="1"/>
      <c r="JO1149" s="1"/>
      <c r="JP1149" s="1"/>
      <c r="JQ1149" s="1"/>
      <c r="JR1149" s="1"/>
      <c r="JS1149" s="1"/>
      <c r="JT1149" s="1"/>
      <c r="JU1149" s="1"/>
      <c r="JV1149" s="1"/>
      <c r="JW1149" s="1"/>
      <c r="JX1149" s="1"/>
      <c r="JY1149" s="1"/>
      <c r="JZ1149" s="1"/>
      <c r="KA1149" s="1"/>
      <c r="KB1149" s="1"/>
      <c r="KC1149" s="1"/>
      <c r="KD1149" s="1"/>
      <c r="KE1149" s="1"/>
      <c r="KF1149" s="1"/>
      <c r="KG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  <c r="FS1150" s="1"/>
      <c r="FT1150" s="1"/>
      <c r="FU1150" s="1"/>
      <c r="FV1150" s="1"/>
      <c r="FW1150" s="1"/>
      <c r="FX1150" s="1"/>
      <c r="FY1150" s="1"/>
      <c r="FZ1150" s="1"/>
      <c r="GA1150" s="1"/>
      <c r="GB1150" s="1"/>
      <c r="GC1150" s="1"/>
      <c r="GD1150" s="1"/>
      <c r="GE1150" s="1"/>
      <c r="GF1150" s="1"/>
      <c r="GG1150" s="1"/>
      <c r="GH1150" s="1"/>
      <c r="GI1150" s="1"/>
      <c r="GJ1150" s="1"/>
      <c r="GK1150" s="1"/>
      <c r="GL1150" s="1"/>
      <c r="GM1150" s="1"/>
      <c r="GN1150" s="1"/>
      <c r="GO1150" s="1"/>
      <c r="GP1150" s="1"/>
      <c r="GQ1150" s="1"/>
      <c r="GR1150" s="1"/>
      <c r="GS1150" s="1"/>
      <c r="GT1150" s="1"/>
      <c r="GU1150" s="1"/>
      <c r="GV1150" s="1"/>
      <c r="GW1150" s="1"/>
      <c r="GX1150" s="1"/>
      <c r="GY1150" s="1"/>
      <c r="GZ1150" s="1"/>
      <c r="HA1150" s="1"/>
      <c r="HB1150" s="1"/>
      <c r="HC1150" s="1"/>
      <c r="HD1150" s="1"/>
      <c r="HE1150" s="1"/>
      <c r="HF1150" s="1"/>
      <c r="HG1150" s="1"/>
      <c r="HH1150" s="1"/>
      <c r="HI1150" s="1"/>
      <c r="HJ1150" s="1"/>
      <c r="HK1150" s="1"/>
      <c r="HL1150" s="1"/>
      <c r="HM1150" s="1"/>
      <c r="HN1150" s="1"/>
      <c r="HO1150" s="1"/>
      <c r="HP1150" s="1"/>
      <c r="HQ1150" s="1"/>
      <c r="HR1150" s="1"/>
      <c r="HS1150" s="1"/>
      <c r="HT1150" s="1"/>
      <c r="HU1150" s="1"/>
      <c r="HV1150" s="1"/>
      <c r="HW1150" s="1"/>
      <c r="HX1150" s="1"/>
      <c r="HY1150" s="1"/>
      <c r="HZ1150" s="1"/>
      <c r="IA1150" s="1"/>
      <c r="IB1150" s="1"/>
      <c r="IC1150" s="1"/>
      <c r="ID1150" s="1"/>
      <c r="IE1150" s="1"/>
      <c r="IF1150" s="1"/>
      <c r="IG1150" s="1"/>
      <c r="IH1150" s="1"/>
      <c r="II1150" s="1"/>
      <c r="IJ1150" s="1"/>
      <c r="IK1150" s="1"/>
      <c r="IL1150" s="1"/>
      <c r="IM1150" s="1"/>
      <c r="IN1150" s="1"/>
      <c r="IO1150" s="1"/>
      <c r="IP1150" s="1"/>
      <c r="IQ1150" s="1"/>
      <c r="IR1150" s="1"/>
      <c r="IS1150" s="1"/>
      <c r="IT1150" s="1"/>
      <c r="IU1150" s="1"/>
      <c r="IV1150" s="1"/>
      <c r="IW1150" s="1"/>
      <c r="IX1150" s="1"/>
      <c r="IY1150" s="1"/>
      <c r="IZ1150" s="1"/>
      <c r="JA1150" s="1"/>
      <c r="JB1150" s="1"/>
      <c r="JC1150" s="1"/>
      <c r="JD1150" s="1"/>
      <c r="JE1150" s="1"/>
      <c r="JF1150" s="1"/>
      <c r="JG1150" s="1"/>
      <c r="JH1150" s="1"/>
      <c r="JI1150" s="1"/>
      <c r="JJ1150" s="1"/>
      <c r="JK1150" s="1"/>
      <c r="JL1150" s="1"/>
      <c r="JM1150" s="1"/>
      <c r="JN1150" s="1"/>
      <c r="JO1150" s="1"/>
      <c r="JP1150" s="1"/>
      <c r="JQ1150" s="1"/>
      <c r="JR1150" s="1"/>
      <c r="JS1150" s="1"/>
      <c r="JT1150" s="1"/>
      <c r="JU1150" s="1"/>
      <c r="JV1150" s="1"/>
      <c r="JW1150" s="1"/>
      <c r="JX1150" s="1"/>
      <c r="JY1150" s="1"/>
      <c r="JZ1150" s="1"/>
      <c r="KA1150" s="1"/>
      <c r="KB1150" s="1"/>
      <c r="KC1150" s="1"/>
      <c r="KD1150" s="1"/>
      <c r="KE1150" s="1"/>
      <c r="KF1150" s="1"/>
      <c r="KG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  <c r="FI1151" s="1"/>
      <c r="FJ1151" s="1"/>
      <c r="FK1151" s="1"/>
      <c r="FL1151" s="1"/>
      <c r="FM1151" s="1"/>
      <c r="FN1151" s="1"/>
      <c r="FO1151" s="1"/>
      <c r="FP1151" s="1"/>
      <c r="FQ1151" s="1"/>
      <c r="FR1151" s="1"/>
      <c r="FS1151" s="1"/>
      <c r="FT1151" s="1"/>
      <c r="FU1151" s="1"/>
      <c r="FV1151" s="1"/>
      <c r="FW1151" s="1"/>
      <c r="FX1151" s="1"/>
      <c r="FY1151" s="1"/>
      <c r="FZ1151" s="1"/>
      <c r="GA1151" s="1"/>
      <c r="GB1151" s="1"/>
      <c r="GC1151" s="1"/>
      <c r="GD1151" s="1"/>
      <c r="GE1151" s="1"/>
      <c r="GF1151" s="1"/>
      <c r="GG1151" s="1"/>
      <c r="GH1151" s="1"/>
      <c r="GI1151" s="1"/>
      <c r="GJ1151" s="1"/>
      <c r="GK1151" s="1"/>
      <c r="GL1151" s="1"/>
      <c r="GM1151" s="1"/>
      <c r="GN1151" s="1"/>
      <c r="GO1151" s="1"/>
      <c r="GP1151" s="1"/>
      <c r="GQ1151" s="1"/>
      <c r="GR1151" s="1"/>
      <c r="GS1151" s="1"/>
      <c r="GT1151" s="1"/>
      <c r="GU1151" s="1"/>
      <c r="GV1151" s="1"/>
      <c r="GW1151" s="1"/>
      <c r="GX1151" s="1"/>
      <c r="GY1151" s="1"/>
      <c r="GZ1151" s="1"/>
      <c r="HA1151" s="1"/>
      <c r="HB1151" s="1"/>
      <c r="HC1151" s="1"/>
      <c r="HD1151" s="1"/>
      <c r="HE1151" s="1"/>
      <c r="HF1151" s="1"/>
      <c r="HG1151" s="1"/>
      <c r="HH1151" s="1"/>
      <c r="HI1151" s="1"/>
      <c r="HJ1151" s="1"/>
      <c r="HK1151" s="1"/>
      <c r="HL1151" s="1"/>
      <c r="HM1151" s="1"/>
      <c r="HN1151" s="1"/>
      <c r="HO1151" s="1"/>
      <c r="HP1151" s="1"/>
      <c r="HQ1151" s="1"/>
      <c r="HR1151" s="1"/>
      <c r="HS1151" s="1"/>
      <c r="HT1151" s="1"/>
      <c r="HU1151" s="1"/>
      <c r="HV1151" s="1"/>
      <c r="HW1151" s="1"/>
      <c r="HX1151" s="1"/>
      <c r="HY1151" s="1"/>
      <c r="HZ1151" s="1"/>
      <c r="IA1151" s="1"/>
      <c r="IB1151" s="1"/>
      <c r="IC1151" s="1"/>
      <c r="ID1151" s="1"/>
      <c r="IE1151" s="1"/>
      <c r="IF1151" s="1"/>
      <c r="IG1151" s="1"/>
      <c r="IH1151" s="1"/>
      <c r="II1151" s="1"/>
      <c r="IJ1151" s="1"/>
      <c r="IK1151" s="1"/>
      <c r="IL1151" s="1"/>
      <c r="IM1151" s="1"/>
      <c r="IN1151" s="1"/>
      <c r="IO1151" s="1"/>
      <c r="IP1151" s="1"/>
      <c r="IQ1151" s="1"/>
      <c r="IR1151" s="1"/>
      <c r="IS1151" s="1"/>
      <c r="IT1151" s="1"/>
      <c r="IU1151" s="1"/>
      <c r="IV1151" s="1"/>
      <c r="IW1151" s="1"/>
      <c r="IX1151" s="1"/>
      <c r="IY1151" s="1"/>
      <c r="IZ1151" s="1"/>
      <c r="JA1151" s="1"/>
      <c r="JB1151" s="1"/>
      <c r="JC1151" s="1"/>
      <c r="JD1151" s="1"/>
      <c r="JE1151" s="1"/>
      <c r="JF1151" s="1"/>
      <c r="JG1151" s="1"/>
      <c r="JH1151" s="1"/>
      <c r="JI1151" s="1"/>
      <c r="JJ1151" s="1"/>
      <c r="JK1151" s="1"/>
      <c r="JL1151" s="1"/>
      <c r="JM1151" s="1"/>
      <c r="JN1151" s="1"/>
      <c r="JO1151" s="1"/>
      <c r="JP1151" s="1"/>
      <c r="JQ1151" s="1"/>
      <c r="JR1151" s="1"/>
      <c r="JS1151" s="1"/>
      <c r="JT1151" s="1"/>
      <c r="JU1151" s="1"/>
      <c r="JV1151" s="1"/>
      <c r="JW1151" s="1"/>
      <c r="JX1151" s="1"/>
      <c r="JY1151" s="1"/>
      <c r="JZ1151" s="1"/>
      <c r="KA1151" s="1"/>
      <c r="KB1151" s="1"/>
      <c r="KC1151" s="1"/>
      <c r="KD1151" s="1"/>
      <c r="KE1151" s="1"/>
      <c r="KF1151" s="1"/>
      <c r="KG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  <c r="FI1152" s="1"/>
      <c r="FJ1152" s="1"/>
      <c r="FK1152" s="1"/>
      <c r="FL1152" s="1"/>
      <c r="FM1152" s="1"/>
      <c r="FN1152" s="1"/>
      <c r="FO1152" s="1"/>
      <c r="FP1152" s="1"/>
      <c r="FQ1152" s="1"/>
      <c r="FR1152" s="1"/>
      <c r="FS1152" s="1"/>
      <c r="FT1152" s="1"/>
      <c r="FU1152" s="1"/>
      <c r="FV1152" s="1"/>
      <c r="FW1152" s="1"/>
      <c r="FX1152" s="1"/>
      <c r="FY1152" s="1"/>
      <c r="FZ1152" s="1"/>
      <c r="GA1152" s="1"/>
      <c r="GB1152" s="1"/>
      <c r="GC1152" s="1"/>
      <c r="GD1152" s="1"/>
      <c r="GE1152" s="1"/>
      <c r="GF1152" s="1"/>
      <c r="GG1152" s="1"/>
      <c r="GH1152" s="1"/>
      <c r="GI1152" s="1"/>
      <c r="GJ1152" s="1"/>
      <c r="GK1152" s="1"/>
      <c r="GL1152" s="1"/>
      <c r="GM1152" s="1"/>
      <c r="GN1152" s="1"/>
      <c r="GO1152" s="1"/>
      <c r="GP1152" s="1"/>
      <c r="GQ1152" s="1"/>
      <c r="GR1152" s="1"/>
      <c r="GS1152" s="1"/>
      <c r="GT1152" s="1"/>
      <c r="GU1152" s="1"/>
      <c r="GV1152" s="1"/>
      <c r="GW1152" s="1"/>
      <c r="GX1152" s="1"/>
      <c r="GY1152" s="1"/>
      <c r="GZ1152" s="1"/>
      <c r="HA1152" s="1"/>
      <c r="HB1152" s="1"/>
      <c r="HC1152" s="1"/>
      <c r="HD1152" s="1"/>
      <c r="HE1152" s="1"/>
      <c r="HF1152" s="1"/>
      <c r="HG1152" s="1"/>
      <c r="HH1152" s="1"/>
      <c r="HI1152" s="1"/>
      <c r="HJ1152" s="1"/>
      <c r="HK1152" s="1"/>
      <c r="HL1152" s="1"/>
      <c r="HM1152" s="1"/>
      <c r="HN1152" s="1"/>
      <c r="HO1152" s="1"/>
      <c r="HP1152" s="1"/>
      <c r="HQ1152" s="1"/>
      <c r="HR1152" s="1"/>
      <c r="HS1152" s="1"/>
      <c r="HT1152" s="1"/>
      <c r="HU1152" s="1"/>
      <c r="HV1152" s="1"/>
      <c r="HW1152" s="1"/>
      <c r="HX1152" s="1"/>
      <c r="HY1152" s="1"/>
      <c r="HZ1152" s="1"/>
      <c r="IA1152" s="1"/>
      <c r="IB1152" s="1"/>
      <c r="IC1152" s="1"/>
      <c r="ID1152" s="1"/>
      <c r="IE1152" s="1"/>
      <c r="IF1152" s="1"/>
      <c r="IG1152" s="1"/>
      <c r="IH1152" s="1"/>
      <c r="II1152" s="1"/>
      <c r="IJ1152" s="1"/>
      <c r="IK1152" s="1"/>
      <c r="IL1152" s="1"/>
      <c r="IM1152" s="1"/>
      <c r="IN1152" s="1"/>
      <c r="IO1152" s="1"/>
      <c r="IP1152" s="1"/>
      <c r="IQ1152" s="1"/>
      <c r="IR1152" s="1"/>
      <c r="IS1152" s="1"/>
      <c r="IT1152" s="1"/>
      <c r="IU1152" s="1"/>
      <c r="IV1152" s="1"/>
      <c r="IW1152" s="1"/>
      <c r="IX1152" s="1"/>
      <c r="IY1152" s="1"/>
      <c r="IZ1152" s="1"/>
      <c r="JA1152" s="1"/>
      <c r="JB1152" s="1"/>
      <c r="JC1152" s="1"/>
      <c r="JD1152" s="1"/>
      <c r="JE1152" s="1"/>
      <c r="JF1152" s="1"/>
      <c r="JG1152" s="1"/>
      <c r="JH1152" s="1"/>
      <c r="JI1152" s="1"/>
      <c r="JJ1152" s="1"/>
      <c r="JK1152" s="1"/>
      <c r="JL1152" s="1"/>
      <c r="JM1152" s="1"/>
      <c r="JN1152" s="1"/>
      <c r="JO1152" s="1"/>
      <c r="JP1152" s="1"/>
      <c r="JQ1152" s="1"/>
      <c r="JR1152" s="1"/>
      <c r="JS1152" s="1"/>
      <c r="JT1152" s="1"/>
      <c r="JU1152" s="1"/>
      <c r="JV1152" s="1"/>
      <c r="JW1152" s="1"/>
      <c r="JX1152" s="1"/>
      <c r="JY1152" s="1"/>
      <c r="JZ1152" s="1"/>
      <c r="KA1152" s="1"/>
      <c r="KB1152" s="1"/>
      <c r="KC1152" s="1"/>
      <c r="KD1152" s="1"/>
      <c r="KE1152" s="1"/>
      <c r="KF1152" s="1"/>
      <c r="KG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  <c r="FI1153" s="1"/>
      <c r="FJ1153" s="1"/>
      <c r="FK1153" s="1"/>
      <c r="FL1153" s="1"/>
      <c r="FM1153" s="1"/>
      <c r="FN1153" s="1"/>
      <c r="FO1153" s="1"/>
      <c r="FP1153" s="1"/>
      <c r="FQ1153" s="1"/>
      <c r="FR1153" s="1"/>
      <c r="FS1153" s="1"/>
      <c r="FT1153" s="1"/>
      <c r="FU1153" s="1"/>
      <c r="FV1153" s="1"/>
      <c r="FW1153" s="1"/>
      <c r="FX1153" s="1"/>
      <c r="FY1153" s="1"/>
      <c r="FZ1153" s="1"/>
      <c r="GA1153" s="1"/>
      <c r="GB1153" s="1"/>
      <c r="GC1153" s="1"/>
      <c r="GD1153" s="1"/>
      <c r="GE1153" s="1"/>
      <c r="GF1153" s="1"/>
      <c r="GG1153" s="1"/>
      <c r="GH1153" s="1"/>
      <c r="GI1153" s="1"/>
      <c r="GJ1153" s="1"/>
      <c r="GK1153" s="1"/>
      <c r="GL1153" s="1"/>
      <c r="GM1153" s="1"/>
      <c r="GN1153" s="1"/>
      <c r="GO1153" s="1"/>
      <c r="GP1153" s="1"/>
      <c r="GQ1153" s="1"/>
      <c r="GR1153" s="1"/>
      <c r="GS1153" s="1"/>
      <c r="GT1153" s="1"/>
      <c r="GU1153" s="1"/>
      <c r="GV1153" s="1"/>
      <c r="GW1153" s="1"/>
      <c r="GX1153" s="1"/>
      <c r="GY1153" s="1"/>
      <c r="GZ1153" s="1"/>
      <c r="HA1153" s="1"/>
      <c r="HB1153" s="1"/>
      <c r="HC1153" s="1"/>
      <c r="HD1153" s="1"/>
      <c r="HE1153" s="1"/>
      <c r="HF1153" s="1"/>
      <c r="HG1153" s="1"/>
      <c r="HH1153" s="1"/>
      <c r="HI1153" s="1"/>
      <c r="HJ1153" s="1"/>
      <c r="HK1153" s="1"/>
      <c r="HL1153" s="1"/>
      <c r="HM1153" s="1"/>
      <c r="HN1153" s="1"/>
      <c r="HO1153" s="1"/>
      <c r="HP1153" s="1"/>
      <c r="HQ1153" s="1"/>
      <c r="HR1153" s="1"/>
      <c r="HS1153" s="1"/>
      <c r="HT1153" s="1"/>
      <c r="HU1153" s="1"/>
      <c r="HV1153" s="1"/>
      <c r="HW1153" s="1"/>
      <c r="HX1153" s="1"/>
      <c r="HY1153" s="1"/>
      <c r="HZ1153" s="1"/>
      <c r="IA1153" s="1"/>
      <c r="IB1153" s="1"/>
      <c r="IC1153" s="1"/>
      <c r="ID1153" s="1"/>
      <c r="IE1153" s="1"/>
      <c r="IF1153" s="1"/>
      <c r="IG1153" s="1"/>
      <c r="IH1153" s="1"/>
      <c r="II1153" s="1"/>
      <c r="IJ1153" s="1"/>
      <c r="IK1153" s="1"/>
      <c r="IL1153" s="1"/>
      <c r="IM1153" s="1"/>
      <c r="IN1153" s="1"/>
      <c r="IO1153" s="1"/>
      <c r="IP1153" s="1"/>
      <c r="IQ1153" s="1"/>
      <c r="IR1153" s="1"/>
      <c r="IS1153" s="1"/>
      <c r="IT1153" s="1"/>
      <c r="IU1153" s="1"/>
      <c r="IV1153" s="1"/>
      <c r="IW1153" s="1"/>
      <c r="IX1153" s="1"/>
      <c r="IY1153" s="1"/>
      <c r="IZ1153" s="1"/>
      <c r="JA1153" s="1"/>
      <c r="JB1153" s="1"/>
      <c r="JC1153" s="1"/>
      <c r="JD1153" s="1"/>
      <c r="JE1153" s="1"/>
      <c r="JF1153" s="1"/>
      <c r="JG1153" s="1"/>
      <c r="JH1153" s="1"/>
      <c r="JI1153" s="1"/>
      <c r="JJ1153" s="1"/>
      <c r="JK1153" s="1"/>
      <c r="JL1153" s="1"/>
      <c r="JM1153" s="1"/>
      <c r="JN1153" s="1"/>
      <c r="JO1153" s="1"/>
      <c r="JP1153" s="1"/>
      <c r="JQ1153" s="1"/>
      <c r="JR1153" s="1"/>
      <c r="JS1153" s="1"/>
      <c r="JT1153" s="1"/>
      <c r="JU1153" s="1"/>
      <c r="JV1153" s="1"/>
      <c r="JW1153" s="1"/>
      <c r="JX1153" s="1"/>
      <c r="JY1153" s="1"/>
      <c r="JZ1153" s="1"/>
      <c r="KA1153" s="1"/>
      <c r="KB1153" s="1"/>
      <c r="KC1153" s="1"/>
      <c r="KD1153" s="1"/>
      <c r="KE1153" s="1"/>
      <c r="KF1153" s="1"/>
      <c r="KG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1"/>
      <c r="FF1154" s="1"/>
      <c r="FG1154" s="1"/>
      <c r="FH1154" s="1"/>
      <c r="FI1154" s="1"/>
      <c r="FJ1154" s="1"/>
      <c r="FK1154" s="1"/>
      <c r="FL1154" s="1"/>
      <c r="FM1154" s="1"/>
      <c r="FN1154" s="1"/>
      <c r="FO1154" s="1"/>
      <c r="FP1154" s="1"/>
      <c r="FQ1154" s="1"/>
      <c r="FR1154" s="1"/>
      <c r="FS1154" s="1"/>
      <c r="FT1154" s="1"/>
      <c r="FU1154" s="1"/>
      <c r="FV1154" s="1"/>
      <c r="FW1154" s="1"/>
      <c r="FX1154" s="1"/>
      <c r="FY1154" s="1"/>
      <c r="FZ1154" s="1"/>
      <c r="GA1154" s="1"/>
      <c r="GB1154" s="1"/>
      <c r="GC1154" s="1"/>
      <c r="GD1154" s="1"/>
      <c r="GE1154" s="1"/>
      <c r="GF1154" s="1"/>
      <c r="GG1154" s="1"/>
      <c r="GH1154" s="1"/>
      <c r="GI1154" s="1"/>
      <c r="GJ1154" s="1"/>
      <c r="GK1154" s="1"/>
      <c r="GL1154" s="1"/>
      <c r="GM1154" s="1"/>
      <c r="GN1154" s="1"/>
      <c r="GO1154" s="1"/>
      <c r="GP1154" s="1"/>
      <c r="GQ1154" s="1"/>
      <c r="GR1154" s="1"/>
      <c r="GS1154" s="1"/>
      <c r="GT1154" s="1"/>
      <c r="GU1154" s="1"/>
      <c r="GV1154" s="1"/>
      <c r="GW1154" s="1"/>
      <c r="GX1154" s="1"/>
      <c r="GY1154" s="1"/>
      <c r="GZ1154" s="1"/>
      <c r="HA1154" s="1"/>
      <c r="HB1154" s="1"/>
      <c r="HC1154" s="1"/>
      <c r="HD1154" s="1"/>
      <c r="HE1154" s="1"/>
      <c r="HF1154" s="1"/>
      <c r="HG1154" s="1"/>
      <c r="HH1154" s="1"/>
      <c r="HI1154" s="1"/>
      <c r="HJ1154" s="1"/>
      <c r="HK1154" s="1"/>
      <c r="HL1154" s="1"/>
      <c r="HM1154" s="1"/>
      <c r="HN1154" s="1"/>
      <c r="HO1154" s="1"/>
      <c r="HP1154" s="1"/>
      <c r="HQ1154" s="1"/>
      <c r="HR1154" s="1"/>
      <c r="HS1154" s="1"/>
      <c r="HT1154" s="1"/>
      <c r="HU1154" s="1"/>
      <c r="HV1154" s="1"/>
      <c r="HW1154" s="1"/>
      <c r="HX1154" s="1"/>
      <c r="HY1154" s="1"/>
      <c r="HZ1154" s="1"/>
      <c r="IA1154" s="1"/>
      <c r="IB1154" s="1"/>
      <c r="IC1154" s="1"/>
      <c r="ID1154" s="1"/>
      <c r="IE1154" s="1"/>
      <c r="IF1154" s="1"/>
      <c r="IG1154" s="1"/>
      <c r="IH1154" s="1"/>
      <c r="II1154" s="1"/>
      <c r="IJ1154" s="1"/>
      <c r="IK1154" s="1"/>
      <c r="IL1154" s="1"/>
      <c r="IM1154" s="1"/>
      <c r="IN1154" s="1"/>
      <c r="IO1154" s="1"/>
      <c r="IP1154" s="1"/>
      <c r="IQ1154" s="1"/>
      <c r="IR1154" s="1"/>
      <c r="IS1154" s="1"/>
      <c r="IT1154" s="1"/>
      <c r="IU1154" s="1"/>
      <c r="IV1154" s="1"/>
      <c r="IW1154" s="1"/>
      <c r="IX1154" s="1"/>
      <c r="IY1154" s="1"/>
      <c r="IZ1154" s="1"/>
      <c r="JA1154" s="1"/>
      <c r="JB1154" s="1"/>
      <c r="JC1154" s="1"/>
      <c r="JD1154" s="1"/>
      <c r="JE1154" s="1"/>
      <c r="JF1154" s="1"/>
      <c r="JG1154" s="1"/>
      <c r="JH1154" s="1"/>
      <c r="JI1154" s="1"/>
      <c r="JJ1154" s="1"/>
      <c r="JK1154" s="1"/>
      <c r="JL1154" s="1"/>
      <c r="JM1154" s="1"/>
      <c r="JN1154" s="1"/>
      <c r="JO1154" s="1"/>
      <c r="JP1154" s="1"/>
      <c r="JQ1154" s="1"/>
      <c r="JR1154" s="1"/>
      <c r="JS1154" s="1"/>
      <c r="JT1154" s="1"/>
      <c r="JU1154" s="1"/>
      <c r="JV1154" s="1"/>
      <c r="JW1154" s="1"/>
      <c r="JX1154" s="1"/>
      <c r="JY1154" s="1"/>
      <c r="JZ1154" s="1"/>
      <c r="KA1154" s="1"/>
      <c r="KB1154" s="1"/>
      <c r="KC1154" s="1"/>
      <c r="KD1154" s="1"/>
      <c r="KE1154" s="1"/>
      <c r="KF1154" s="1"/>
      <c r="KG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1"/>
      <c r="FF1155" s="1"/>
      <c r="FG1155" s="1"/>
      <c r="FH1155" s="1"/>
      <c r="FI1155" s="1"/>
      <c r="FJ1155" s="1"/>
      <c r="FK1155" s="1"/>
      <c r="FL1155" s="1"/>
      <c r="FM1155" s="1"/>
      <c r="FN1155" s="1"/>
      <c r="FO1155" s="1"/>
      <c r="FP1155" s="1"/>
      <c r="FQ1155" s="1"/>
      <c r="FR1155" s="1"/>
      <c r="FS1155" s="1"/>
      <c r="FT1155" s="1"/>
      <c r="FU1155" s="1"/>
      <c r="FV1155" s="1"/>
      <c r="FW1155" s="1"/>
      <c r="FX1155" s="1"/>
      <c r="FY1155" s="1"/>
      <c r="FZ1155" s="1"/>
      <c r="GA1155" s="1"/>
      <c r="GB1155" s="1"/>
      <c r="GC1155" s="1"/>
      <c r="GD1155" s="1"/>
      <c r="GE1155" s="1"/>
      <c r="GF1155" s="1"/>
      <c r="GG1155" s="1"/>
      <c r="GH1155" s="1"/>
      <c r="GI1155" s="1"/>
      <c r="GJ1155" s="1"/>
      <c r="GK1155" s="1"/>
      <c r="GL1155" s="1"/>
      <c r="GM1155" s="1"/>
      <c r="GN1155" s="1"/>
      <c r="GO1155" s="1"/>
      <c r="GP1155" s="1"/>
      <c r="GQ1155" s="1"/>
      <c r="GR1155" s="1"/>
      <c r="GS1155" s="1"/>
      <c r="GT1155" s="1"/>
      <c r="GU1155" s="1"/>
      <c r="GV1155" s="1"/>
      <c r="GW1155" s="1"/>
      <c r="GX1155" s="1"/>
      <c r="GY1155" s="1"/>
      <c r="GZ1155" s="1"/>
      <c r="HA1155" s="1"/>
      <c r="HB1155" s="1"/>
      <c r="HC1155" s="1"/>
      <c r="HD1155" s="1"/>
      <c r="HE1155" s="1"/>
      <c r="HF1155" s="1"/>
      <c r="HG1155" s="1"/>
      <c r="HH1155" s="1"/>
      <c r="HI1155" s="1"/>
      <c r="HJ1155" s="1"/>
      <c r="HK1155" s="1"/>
      <c r="HL1155" s="1"/>
      <c r="HM1155" s="1"/>
      <c r="HN1155" s="1"/>
      <c r="HO1155" s="1"/>
      <c r="HP1155" s="1"/>
      <c r="HQ1155" s="1"/>
      <c r="HR1155" s="1"/>
      <c r="HS1155" s="1"/>
      <c r="HT1155" s="1"/>
      <c r="HU1155" s="1"/>
      <c r="HV1155" s="1"/>
      <c r="HW1155" s="1"/>
      <c r="HX1155" s="1"/>
      <c r="HY1155" s="1"/>
      <c r="HZ1155" s="1"/>
      <c r="IA1155" s="1"/>
      <c r="IB1155" s="1"/>
      <c r="IC1155" s="1"/>
      <c r="ID1155" s="1"/>
      <c r="IE1155" s="1"/>
      <c r="IF1155" s="1"/>
      <c r="IG1155" s="1"/>
      <c r="IH1155" s="1"/>
      <c r="II1155" s="1"/>
      <c r="IJ1155" s="1"/>
      <c r="IK1155" s="1"/>
      <c r="IL1155" s="1"/>
      <c r="IM1155" s="1"/>
      <c r="IN1155" s="1"/>
      <c r="IO1155" s="1"/>
      <c r="IP1155" s="1"/>
      <c r="IQ1155" s="1"/>
      <c r="IR1155" s="1"/>
      <c r="IS1155" s="1"/>
      <c r="IT1155" s="1"/>
      <c r="IU1155" s="1"/>
      <c r="IV1155" s="1"/>
      <c r="IW1155" s="1"/>
      <c r="IX1155" s="1"/>
      <c r="IY1155" s="1"/>
      <c r="IZ1155" s="1"/>
      <c r="JA1155" s="1"/>
      <c r="JB1155" s="1"/>
      <c r="JC1155" s="1"/>
      <c r="JD1155" s="1"/>
      <c r="JE1155" s="1"/>
      <c r="JF1155" s="1"/>
      <c r="JG1155" s="1"/>
      <c r="JH1155" s="1"/>
      <c r="JI1155" s="1"/>
      <c r="JJ1155" s="1"/>
      <c r="JK1155" s="1"/>
      <c r="JL1155" s="1"/>
      <c r="JM1155" s="1"/>
      <c r="JN1155" s="1"/>
      <c r="JO1155" s="1"/>
      <c r="JP1155" s="1"/>
      <c r="JQ1155" s="1"/>
      <c r="JR1155" s="1"/>
      <c r="JS1155" s="1"/>
      <c r="JT1155" s="1"/>
      <c r="JU1155" s="1"/>
      <c r="JV1155" s="1"/>
      <c r="JW1155" s="1"/>
      <c r="JX1155" s="1"/>
      <c r="JY1155" s="1"/>
      <c r="JZ1155" s="1"/>
      <c r="KA1155" s="1"/>
      <c r="KB1155" s="1"/>
      <c r="KC1155" s="1"/>
      <c r="KD1155" s="1"/>
      <c r="KE1155" s="1"/>
      <c r="KF1155" s="1"/>
      <c r="KG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1"/>
      <c r="FF1156" s="1"/>
      <c r="FG1156" s="1"/>
      <c r="FH1156" s="1"/>
      <c r="FI1156" s="1"/>
      <c r="FJ1156" s="1"/>
      <c r="FK1156" s="1"/>
      <c r="FL1156" s="1"/>
      <c r="FM1156" s="1"/>
      <c r="FN1156" s="1"/>
      <c r="FO1156" s="1"/>
      <c r="FP1156" s="1"/>
      <c r="FQ1156" s="1"/>
      <c r="FR1156" s="1"/>
      <c r="FS1156" s="1"/>
      <c r="FT1156" s="1"/>
      <c r="FU1156" s="1"/>
      <c r="FV1156" s="1"/>
      <c r="FW1156" s="1"/>
      <c r="FX1156" s="1"/>
      <c r="FY1156" s="1"/>
      <c r="FZ1156" s="1"/>
      <c r="GA1156" s="1"/>
      <c r="GB1156" s="1"/>
      <c r="GC1156" s="1"/>
      <c r="GD1156" s="1"/>
      <c r="GE1156" s="1"/>
      <c r="GF1156" s="1"/>
      <c r="GG1156" s="1"/>
      <c r="GH1156" s="1"/>
      <c r="GI1156" s="1"/>
      <c r="GJ1156" s="1"/>
      <c r="GK1156" s="1"/>
      <c r="GL1156" s="1"/>
      <c r="GM1156" s="1"/>
      <c r="GN1156" s="1"/>
      <c r="GO1156" s="1"/>
      <c r="GP1156" s="1"/>
      <c r="GQ1156" s="1"/>
      <c r="GR1156" s="1"/>
      <c r="GS1156" s="1"/>
      <c r="GT1156" s="1"/>
      <c r="GU1156" s="1"/>
      <c r="GV1156" s="1"/>
      <c r="GW1156" s="1"/>
      <c r="GX1156" s="1"/>
      <c r="GY1156" s="1"/>
      <c r="GZ1156" s="1"/>
      <c r="HA1156" s="1"/>
      <c r="HB1156" s="1"/>
      <c r="HC1156" s="1"/>
      <c r="HD1156" s="1"/>
      <c r="HE1156" s="1"/>
      <c r="HF1156" s="1"/>
      <c r="HG1156" s="1"/>
      <c r="HH1156" s="1"/>
      <c r="HI1156" s="1"/>
      <c r="HJ1156" s="1"/>
      <c r="HK1156" s="1"/>
      <c r="HL1156" s="1"/>
      <c r="HM1156" s="1"/>
      <c r="HN1156" s="1"/>
      <c r="HO1156" s="1"/>
      <c r="HP1156" s="1"/>
      <c r="HQ1156" s="1"/>
      <c r="HR1156" s="1"/>
      <c r="HS1156" s="1"/>
      <c r="HT1156" s="1"/>
      <c r="HU1156" s="1"/>
      <c r="HV1156" s="1"/>
      <c r="HW1156" s="1"/>
      <c r="HX1156" s="1"/>
      <c r="HY1156" s="1"/>
      <c r="HZ1156" s="1"/>
      <c r="IA1156" s="1"/>
      <c r="IB1156" s="1"/>
      <c r="IC1156" s="1"/>
      <c r="ID1156" s="1"/>
      <c r="IE1156" s="1"/>
      <c r="IF1156" s="1"/>
      <c r="IG1156" s="1"/>
      <c r="IH1156" s="1"/>
      <c r="II1156" s="1"/>
      <c r="IJ1156" s="1"/>
      <c r="IK1156" s="1"/>
      <c r="IL1156" s="1"/>
      <c r="IM1156" s="1"/>
      <c r="IN1156" s="1"/>
      <c r="IO1156" s="1"/>
      <c r="IP1156" s="1"/>
      <c r="IQ1156" s="1"/>
      <c r="IR1156" s="1"/>
      <c r="IS1156" s="1"/>
      <c r="IT1156" s="1"/>
      <c r="IU1156" s="1"/>
      <c r="IV1156" s="1"/>
      <c r="IW1156" s="1"/>
      <c r="IX1156" s="1"/>
      <c r="IY1156" s="1"/>
      <c r="IZ1156" s="1"/>
      <c r="JA1156" s="1"/>
      <c r="JB1156" s="1"/>
      <c r="JC1156" s="1"/>
      <c r="JD1156" s="1"/>
      <c r="JE1156" s="1"/>
      <c r="JF1156" s="1"/>
      <c r="JG1156" s="1"/>
      <c r="JH1156" s="1"/>
      <c r="JI1156" s="1"/>
      <c r="JJ1156" s="1"/>
      <c r="JK1156" s="1"/>
      <c r="JL1156" s="1"/>
      <c r="JM1156" s="1"/>
      <c r="JN1156" s="1"/>
      <c r="JO1156" s="1"/>
      <c r="JP1156" s="1"/>
      <c r="JQ1156" s="1"/>
      <c r="JR1156" s="1"/>
      <c r="JS1156" s="1"/>
      <c r="JT1156" s="1"/>
      <c r="JU1156" s="1"/>
      <c r="JV1156" s="1"/>
      <c r="JW1156" s="1"/>
      <c r="JX1156" s="1"/>
      <c r="JY1156" s="1"/>
      <c r="JZ1156" s="1"/>
      <c r="KA1156" s="1"/>
      <c r="KB1156" s="1"/>
      <c r="KC1156" s="1"/>
      <c r="KD1156" s="1"/>
      <c r="KE1156" s="1"/>
      <c r="KF1156" s="1"/>
      <c r="KG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1"/>
      <c r="FF1157" s="1"/>
      <c r="FG1157" s="1"/>
      <c r="FH1157" s="1"/>
      <c r="FI1157" s="1"/>
      <c r="FJ1157" s="1"/>
      <c r="FK1157" s="1"/>
      <c r="FL1157" s="1"/>
      <c r="FM1157" s="1"/>
      <c r="FN1157" s="1"/>
      <c r="FO1157" s="1"/>
      <c r="FP1157" s="1"/>
      <c r="FQ1157" s="1"/>
      <c r="FR1157" s="1"/>
      <c r="FS1157" s="1"/>
      <c r="FT1157" s="1"/>
      <c r="FU1157" s="1"/>
      <c r="FV1157" s="1"/>
      <c r="FW1157" s="1"/>
      <c r="FX1157" s="1"/>
      <c r="FY1157" s="1"/>
      <c r="FZ1157" s="1"/>
      <c r="GA1157" s="1"/>
      <c r="GB1157" s="1"/>
      <c r="GC1157" s="1"/>
      <c r="GD1157" s="1"/>
      <c r="GE1157" s="1"/>
      <c r="GF1157" s="1"/>
      <c r="GG1157" s="1"/>
      <c r="GH1157" s="1"/>
      <c r="GI1157" s="1"/>
      <c r="GJ1157" s="1"/>
      <c r="GK1157" s="1"/>
      <c r="GL1157" s="1"/>
      <c r="GM1157" s="1"/>
      <c r="GN1157" s="1"/>
      <c r="GO1157" s="1"/>
      <c r="GP1157" s="1"/>
      <c r="GQ1157" s="1"/>
      <c r="GR1157" s="1"/>
      <c r="GS1157" s="1"/>
      <c r="GT1157" s="1"/>
      <c r="GU1157" s="1"/>
      <c r="GV1157" s="1"/>
      <c r="GW1157" s="1"/>
      <c r="GX1157" s="1"/>
      <c r="GY1157" s="1"/>
      <c r="GZ1157" s="1"/>
      <c r="HA1157" s="1"/>
      <c r="HB1157" s="1"/>
      <c r="HC1157" s="1"/>
      <c r="HD1157" s="1"/>
      <c r="HE1157" s="1"/>
      <c r="HF1157" s="1"/>
      <c r="HG1157" s="1"/>
      <c r="HH1157" s="1"/>
      <c r="HI1157" s="1"/>
      <c r="HJ1157" s="1"/>
      <c r="HK1157" s="1"/>
      <c r="HL1157" s="1"/>
      <c r="HM1157" s="1"/>
      <c r="HN1157" s="1"/>
      <c r="HO1157" s="1"/>
      <c r="HP1157" s="1"/>
      <c r="HQ1157" s="1"/>
      <c r="HR1157" s="1"/>
      <c r="HS1157" s="1"/>
      <c r="HT1157" s="1"/>
      <c r="HU1157" s="1"/>
      <c r="HV1157" s="1"/>
      <c r="HW1157" s="1"/>
      <c r="HX1157" s="1"/>
      <c r="HY1157" s="1"/>
      <c r="HZ1157" s="1"/>
      <c r="IA1157" s="1"/>
      <c r="IB1157" s="1"/>
      <c r="IC1157" s="1"/>
      <c r="ID1157" s="1"/>
      <c r="IE1157" s="1"/>
      <c r="IF1157" s="1"/>
      <c r="IG1157" s="1"/>
      <c r="IH1157" s="1"/>
      <c r="II1157" s="1"/>
      <c r="IJ1157" s="1"/>
      <c r="IK1157" s="1"/>
      <c r="IL1157" s="1"/>
      <c r="IM1157" s="1"/>
      <c r="IN1157" s="1"/>
      <c r="IO1157" s="1"/>
      <c r="IP1157" s="1"/>
      <c r="IQ1157" s="1"/>
      <c r="IR1157" s="1"/>
      <c r="IS1157" s="1"/>
      <c r="IT1157" s="1"/>
      <c r="IU1157" s="1"/>
      <c r="IV1157" s="1"/>
      <c r="IW1157" s="1"/>
      <c r="IX1157" s="1"/>
      <c r="IY1157" s="1"/>
      <c r="IZ1157" s="1"/>
      <c r="JA1157" s="1"/>
      <c r="JB1157" s="1"/>
      <c r="JC1157" s="1"/>
      <c r="JD1157" s="1"/>
      <c r="JE1157" s="1"/>
      <c r="JF1157" s="1"/>
      <c r="JG1157" s="1"/>
      <c r="JH1157" s="1"/>
      <c r="JI1157" s="1"/>
      <c r="JJ1157" s="1"/>
      <c r="JK1157" s="1"/>
      <c r="JL1157" s="1"/>
      <c r="JM1157" s="1"/>
      <c r="JN1157" s="1"/>
      <c r="JO1157" s="1"/>
      <c r="JP1157" s="1"/>
      <c r="JQ1157" s="1"/>
      <c r="JR1157" s="1"/>
      <c r="JS1157" s="1"/>
      <c r="JT1157" s="1"/>
      <c r="JU1157" s="1"/>
      <c r="JV1157" s="1"/>
      <c r="JW1157" s="1"/>
      <c r="JX1157" s="1"/>
      <c r="JY1157" s="1"/>
      <c r="JZ1157" s="1"/>
      <c r="KA1157" s="1"/>
      <c r="KB1157" s="1"/>
      <c r="KC1157" s="1"/>
      <c r="KD1157" s="1"/>
      <c r="KE1157" s="1"/>
      <c r="KF1157" s="1"/>
      <c r="KG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/>
      <c r="FF1158" s="1"/>
      <c r="FG1158" s="1"/>
      <c r="FH1158" s="1"/>
      <c r="FI1158" s="1"/>
      <c r="FJ1158" s="1"/>
      <c r="FK1158" s="1"/>
      <c r="FL1158" s="1"/>
      <c r="FM1158" s="1"/>
      <c r="FN1158" s="1"/>
      <c r="FO1158" s="1"/>
      <c r="FP1158" s="1"/>
      <c r="FQ1158" s="1"/>
      <c r="FR1158" s="1"/>
      <c r="FS1158" s="1"/>
      <c r="FT1158" s="1"/>
      <c r="FU1158" s="1"/>
      <c r="FV1158" s="1"/>
      <c r="FW1158" s="1"/>
      <c r="FX1158" s="1"/>
      <c r="FY1158" s="1"/>
      <c r="FZ1158" s="1"/>
      <c r="GA1158" s="1"/>
      <c r="GB1158" s="1"/>
      <c r="GC1158" s="1"/>
      <c r="GD1158" s="1"/>
      <c r="GE1158" s="1"/>
      <c r="GF1158" s="1"/>
      <c r="GG1158" s="1"/>
      <c r="GH1158" s="1"/>
      <c r="GI1158" s="1"/>
      <c r="GJ1158" s="1"/>
      <c r="GK1158" s="1"/>
      <c r="GL1158" s="1"/>
      <c r="GM1158" s="1"/>
      <c r="GN1158" s="1"/>
      <c r="GO1158" s="1"/>
      <c r="GP1158" s="1"/>
      <c r="GQ1158" s="1"/>
      <c r="GR1158" s="1"/>
      <c r="GS1158" s="1"/>
      <c r="GT1158" s="1"/>
      <c r="GU1158" s="1"/>
      <c r="GV1158" s="1"/>
      <c r="GW1158" s="1"/>
      <c r="GX1158" s="1"/>
      <c r="GY1158" s="1"/>
      <c r="GZ1158" s="1"/>
      <c r="HA1158" s="1"/>
      <c r="HB1158" s="1"/>
      <c r="HC1158" s="1"/>
      <c r="HD1158" s="1"/>
      <c r="HE1158" s="1"/>
      <c r="HF1158" s="1"/>
      <c r="HG1158" s="1"/>
      <c r="HH1158" s="1"/>
      <c r="HI1158" s="1"/>
      <c r="HJ1158" s="1"/>
      <c r="HK1158" s="1"/>
      <c r="HL1158" s="1"/>
      <c r="HM1158" s="1"/>
      <c r="HN1158" s="1"/>
      <c r="HO1158" s="1"/>
      <c r="HP1158" s="1"/>
      <c r="HQ1158" s="1"/>
      <c r="HR1158" s="1"/>
      <c r="HS1158" s="1"/>
      <c r="HT1158" s="1"/>
      <c r="HU1158" s="1"/>
      <c r="HV1158" s="1"/>
      <c r="HW1158" s="1"/>
      <c r="HX1158" s="1"/>
      <c r="HY1158" s="1"/>
      <c r="HZ1158" s="1"/>
      <c r="IA1158" s="1"/>
      <c r="IB1158" s="1"/>
      <c r="IC1158" s="1"/>
      <c r="ID1158" s="1"/>
      <c r="IE1158" s="1"/>
      <c r="IF1158" s="1"/>
      <c r="IG1158" s="1"/>
      <c r="IH1158" s="1"/>
      <c r="II1158" s="1"/>
      <c r="IJ1158" s="1"/>
      <c r="IK1158" s="1"/>
      <c r="IL1158" s="1"/>
      <c r="IM1158" s="1"/>
      <c r="IN1158" s="1"/>
      <c r="IO1158" s="1"/>
      <c r="IP1158" s="1"/>
      <c r="IQ1158" s="1"/>
      <c r="IR1158" s="1"/>
      <c r="IS1158" s="1"/>
      <c r="IT1158" s="1"/>
      <c r="IU1158" s="1"/>
      <c r="IV1158" s="1"/>
      <c r="IW1158" s="1"/>
      <c r="IX1158" s="1"/>
      <c r="IY1158" s="1"/>
      <c r="IZ1158" s="1"/>
      <c r="JA1158" s="1"/>
      <c r="JB1158" s="1"/>
      <c r="JC1158" s="1"/>
      <c r="JD1158" s="1"/>
      <c r="JE1158" s="1"/>
      <c r="JF1158" s="1"/>
      <c r="JG1158" s="1"/>
      <c r="JH1158" s="1"/>
      <c r="JI1158" s="1"/>
      <c r="JJ1158" s="1"/>
      <c r="JK1158" s="1"/>
      <c r="JL1158" s="1"/>
      <c r="JM1158" s="1"/>
      <c r="JN1158" s="1"/>
      <c r="JO1158" s="1"/>
      <c r="JP1158" s="1"/>
      <c r="JQ1158" s="1"/>
      <c r="JR1158" s="1"/>
      <c r="JS1158" s="1"/>
      <c r="JT1158" s="1"/>
      <c r="JU1158" s="1"/>
      <c r="JV1158" s="1"/>
      <c r="JW1158" s="1"/>
      <c r="JX1158" s="1"/>
      <c r="JY1158" s="1"/>
      <c r="JZ1158" s="1"/>
      <c r="KA1158" s="1"/>
      <c r="KB1158" s="1"/>
      <c r="KC1158" s="1"/>
      <c r="KD1158" s="1"/>
      <c r="KE1158" s="1"/>
      <c r="KF1158" s="1"/>
      <c r="KG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1"/>
      <c r="FF1159" s="1"/>
      <c r="FG1159" s="1"/>
      <c r="FH1159" s="1"/>
      <c r="FI1159" s="1"/>
      <c r="FJ1159" s="1"/>
      <c r="FK1159" s="1"/>
      <c r="FL1159" s="1"/>
      <c r="FM1159" s="1"/>
      <c r="FN1159" s="1"/>
      <c r="FO1159" s="1"/>
      <c r="FP1159" s="1"/>
      <c r="FQ1159" s="1"/>
      <c r="FR1159" s="1"/>
      <c r="FS1159" s="1"/>
      <c r="FT1159" s="1"/>
      <c r="FU1159" s="1"/>
      <c r="FV1159" s="1"/>
      <c r="FW1159" s="1"/>
      <c r="FX1159" s="1"/>
      <c r="FY1159" s="1"/>
      <c r="FZ1159" s="1"/>
      <c r="GA1159" s="1"/>
      <c r="GB1159" s="1"/>
      <c r="GC1159" s="1"/>
      <c r="GD1159" s="1"/>
      <c r="GE1159" s="1"/>
      <c r="GF1159" s="1"/>
      <c r="GG1159" s="1"/>
      <c r="GH1159" s="1"/>
      <c r="GI1159" s="1"/>
      <c r="GJ1159" s="1"/>
      <c r="GK1159" s="1"/>
      <c r="GL1159" s="1"/>
      <c r="GM1159" s="1"/>
      <c r="GN1159" s="1"/>
      <c r="GO1159" s="1"/>
      <c r="GP1159" s="1"/>
      <c r="GQ1159" s="1"/>
      <c r="GR1159" s="1"/>
      <c r="GS1159" s="1"/>
      <c r="GT1159" s="1"/>
      <c r="GU1159" s="1"/>
      <c r="GV1159" s="1"/>
      <c r="GW1159" s="1"/>
      <c r="GX1159" s="1"/>
      <c r="GY1159" s="1"/>
      <c r="GZ1159" s="1"/>
      <c r="HA1159" s="1"/>
      <c r="HB1159" s="1"/>
      <c r="HC1159" s="1"/>
      <c r="HD1159" s="1"/>
      <c r="HE1159" s="1"/>
      <c r="HF1159" s="1"/>
      <c r="HG1159" s="1"/>
      <c r="HH1159" s="1"/>
      <c r="HI1159" s="1"/>
      <c r="HJ1159" s="1"/>
      <c r="HK1159" s="1"/>
      <c r="HL1159" s="1"/>
      <c r="HM1159" s="1"/>
      <c r="HN1159" s="1"/>
      <c r="HO1159" s="1"/>
      <c r="HP1159" s="1"/>
      <c r="HQ1159" s="1"/>
      <c r="HR1159" s="1"/>
      <c r="HS1159" s="1"/>
      <c r="HT1159" s="1"/>
      <c r="HU1159" s="1"/>
      <c r="HV1159" s="1"/>
      <c r="HW1159" s="1"/>
      <c r="HX1159" s="1"/>
      <c r="HY1159" s="1"/>
      <c r="HZ1159" s="1"/>
      <c r="IA1159" s="1"/>
      <c r="IB1159" s="1"/>
      <c r="IC1159" s="1"/>
      <c r="ID1159" s="1"/>
      <c r="IE1159" s="1"/>
      <c r="IF1159" s="1"/>
      <c r="IG1159" s="1"/>
      <c r="IH1159" s="1"/>
      <c r="II1159" s="1"/>
      <c r="IJ1159" s="1"/>
      <c r="IK1159" s="1"/>
      <c r="IL1159" s="1"/>
      <c r="IM1159" s="1"/>
      <c r="IN1159" s="1"/>
      <c r="IO1159" s="1"/>
      <c r="IP1159" s="1"/>
      <c r="IQ1159" s="1"/>
      <c r="IR1159" s="1"/>
      <c r="IS1159" s="1"/>
      <c r="IT1159" s="1"/>
      <c r="IU1159" s="1"/>
      <c r="IV1159" s="1"/>
      <c r="IW1159" s="1"/>
      <c r="IX1159" s="1"/>
      <c r="IY1159" s="1"/>
      <c r="IZ1159" s="1"/>
      <c r="JA1159" s="1"/>
      <c r="JB1159" s="1"/>
      <c r="JC1159" s="1"/>
      <c r="JD1159" s="1"/>
      <c r="JE1159" s="1"/>
      <c r="JF1159" s="1"/>
      <c r="JG1159" s="1"/>
      <c r="JH1159" s="1"/>
      <c r="JI1159" s="1"/>
      <c r="JJ1159" s="1"/>
      <c r="JK1159" s="1"/>
      <c r="JL1159" s="1"/>
      <c r="JM1159" s="1"/>
      <c r="JN1159" s="1"/>
      <c r="JO1159" s="1"/>
      <c r="JP1159" s="1"/>
      <c r="JQ1159" s="1"/>
      <c r="JR1159" s="1"/>
      <c r="JS1159" s="1"/>
      <c r="JT1159" s="1"/>
      <c r="JU1159" s="1"/>
      <c r="JV1159" s="1"/>
      <c r="JW1159" s="1"/>
      <c r="JX1159" s="1"/>
      <c r="JY1159" s="1"/>
      <c r="JZ1159" s="1"/>
      <c r="KA1159" s="1"/>
      <c r="KB1159" s="1"/>
      <c r="KC1159" s="1"/>
      <c r="KD1159" s="1"/>
      <c r="KE1159" s="1"/>
      <c r="KF1159" s="1"/>
      <c r="KG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/>
      <c r="FF1160" s="1"/>
      <c r="FG1160" s="1"/>
      <c r="FH1160" s="1"/>
      <c r="FI1160" s="1"/>
      <c r="FJ1160" s="1"/>
      <c r="FK1160" s="1"/>
      <c r="FL1160" s="1"/>
      <c r="FM1160" s="1"/>
      <c r="FN1160" s="1"/>
      <c r="FO1160" s="1"/>
      <c r="FP1160" s="1"/>
      <c r="FQ1160" s="1"/>
      <c r="FR1160" s="1"/>
      <c r="FS1160" s="1"/>
      <c r="FT1160" s="1"/>
      <c r="FU1160" s="1"/>
      <c r="FV1160" s="1"/>
      <c r="FW1160" s="1"/>
      <c r="FX1160" s="1"/>
      <c r="FY1160" s="1"/>
      <c r="FZ1160" s="1"/>
      <c r="GA1160" s="1"/>
      <c r="GB1160" s="1"/>
      <c r="GC1160" s="1"/>
      <c r="GD1160" s="1"/>
      <c r="GE1160" s="1"/>
      <c r="GF1160" s="1"/>
      <c r="GG1160" s="1"/>
      <c r="GH1160" s="1"/>
      <c r="GI1160" s="1"/>
      <c r="GJ1160" s="1"/>
      <c r="GK1160" s="1"/>
      <c r="GL1160" s="1"/>
      <c r="GM1160" s="1"/>
      <c r="GN1160" s="1"/>
      <c r="GO1160" s="1"/>
      <c r="GP1160" s="1"/>
      <c r="GQ1160" s="1"/>
      <c r="GR1160" s="1"/>
      <c r="GS1160" s="1"/>
      <c r="GT1160" s="1"/>
      <c r="GU1160" s="1"/>
      <c r="GV1160" s="1"/>
      <c r="GW1160" s="1"/>
      <c r="GX1160" s="1"/>
      <c r="GY1160" s="1"/>
      <c r="GZ1160" s="1"/>
      <c r="HA1160" s="1"/>
      <c r="HB1160" s="1"/>
      <c r="HC1160" s="1"/>
      <c r="HD1160" s="1"/>
      <c r="HE1160" s="1"/>
      <c r="HF1160" s="1"/>
      <c r="HG1160" s="1"/>
      <c r="HH1160" s="1"/>
      <c r="HI1160" s="1"/>
      <c r="HJ1160" s="1"/>
      <c r="HK1160" s="1"/>
      <c r="HL1160" s="1"/>
      <c r="HM1160" s="1"/>
      <c r="HN1160" s="1"/>
      <c r="HO1160" s="1"/>
      <c r="HP1160" s="1"/>
      <c r="HQ1160" s="1"/>
      <c r="HR1160" s="1"/>
      <c r="HS1160" s="1"/>
      <c r="HT1160" s="1"/>
      <c r="HU1160" s="1"/>
      <c r="HV1160" s="1"/>
      <c r="HW1160" s="1"/>
      <c r="HX1160" s="1"/>
      <c r="HY1160" s="1"/>
      <c r="HZ1160" s="1"/>
      <c r="IA1160" s="1"/>
      <c r="IB1160" s="1"/>
      <c r="IC1160" s="1"/>
      <c r="ID1160" s="1"/>
      <c r="IE1160" s="1"/>
      <c r="IF1160" s="1"/>
      <c r="IG1160" s="1"/>
      <c r="IH1160" s="1"/>
      <c r="II1160" s="1"/>
      <c r="IJ1160" s="1"/>
      <c r="IK1160" s="1"/>
      <c r="IL1160" s="1"/>
      <c r="IM1160" s="1"/>
      <c r="IN1160" s="1"/>
      <c r="IO1160" s="1"/>
      <c r="IP1160" s="1"/>
      <c r="IQ1160" s="1"/>
      <c r="IR1160" s="1"/>
      <c r="IS1160" s="1"/>
      <c r="IT1160" s="1"/>
      <c r="IU1160" s="1"/>
      <c r="IV1160" s="1"/>
      <c r="IW1160" s="1"/>
      <c r="IX1160" s="1"/>
      <c r="IY1160" s="1"/>
      <c r="IZ1160" s="1"/>
      <c r="JA1160" s="1"/>
      <c r="JB1160" s="1"/>
      <c r="JC1160" s="1"/>
      <c r="JD1160" s="1"/>
      <c r="JE1160" s="1"/>
      <c r="JF1160" s="1"/>
      <c r="JG1160" s="1"/>
      <c r="JH1160" s="1"/>
      <c r="JI1160" s="1"/>
      <c r="JJ1160" s="1"/>
      <c r="JK1160" s="1"/>
      <c r="JL1160" s="1"/>
      <c r="JM1160" s="1"/>
      <c r="JN1160" s="1"/>
      <c r="JO1160" s="1"/>
      <c r="JP1160" s="1"/>
      <c r="JQ1160" s="1"/>
      <c r="JR1160" s="1"/>
      <c r="JS1160" s="1"/>
      <c r="JT1160" s="1"/>
      <c r="JU1160" s="1"/>
      <c r="JV1160" s="1"/>
      <c r="JW1160" s="1"/>
      <c r="JX1160" s="1"/>
      <c r="JY1160" s="1"/>
      <c r="JZ1160" s="1"/>
      <c r="KA1160" s="1"/>
      <c r="KB1160" s="1"/>
      <c r="KC1160" s="1"/>
      <c r="KD1160" s="1"/>
      <c r="KE1160" s="1"/>
      <c r="KF1160" s="1"/>
      <c r="KG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/>
      <c r="FF1161" s="1"/>
      <c r="FG1161" s="1"/>
      <c r="FH1161" s="1"/>
      <c r="FI1161" s="1"/>
      <c r="FJ1161" s="1"/>
      <c r="FK1161" s="1"/>
      <c r="FL1161" s="1"/>
      <c r="FM1161" s="1"/>
      <c r="FN1161" s="1"/>
      <c r="FO1161" s="1"/>
      <c r="FP1161" s="1"/>
      <c r="FQ1161" s="1"/>
      <c r="FR1161" s="1"/>
      <c r="FS1161" s="1"/>
      <c r="FT1161" s="1"/>
      <c r="FU1161" s="1"/>
      <c r="FV1161" s="1"/>
      <c r="FW1161" s="1"/>
      <c r="FX1161" s="1"/>
      <c r="FY1161" s="1"/>
      <c r="FZ1161" s="1"/>
      <c r="GA1161" s="1"/>
      <c r="GB1161" s="1"/>
      <c r="GC1161" s="1"/>
      <c r="GD1161" s="1"/>
      <c r="GE1161" s="1"/>
      <c r="GF1161" s="1"/>
      <c r="GG1161" s="1"/>
      <c r="GH1161" s="1"/>
      <c r="GI1161" s="1"/>
      <c r="GJ1161" s="1"/>
      <c r="GK1161" s="1"/>
      <c r="GL1161" s="1"/>
      <c r="GM1161" s="1"/>
      <c r="GN1161" s="1"/>
      <c r="GO1161" s="1"/>
      <c r="GP1161" s="1"/>
      <c r="GQ1161" s="1"/>
      <c r="GR1161" s="1"/>
      <c r="GS1161" s="1"/>
      <c r="GT1161" s="1"/>
      <c r="GU1161" s="1"/>
      <c r="GV1161" s="1"/>
      <c r="GW1161" s="1"/>
      <c r="GX1161" s="1"/>
      <c r="GY1161" s="1"/>
      <c r="GZ1161" s="1"/>
      <c r="HA1161" s="1"/>
      <c r="HB1161" s="1"/>
      <c r="HC1161" s="1"/>
      <c r="HD1161" s="1"/>
      <c r="HE1161" s="1"/>
      <c r="HF1161" s="1"/>
      <c r="HG1161" s="1"/>
      <c r="HH1161" s="1"/>
      <c r="HI1161" s="1"/>
      <c r="HJ1161" s="1"/>
      <c r="HK1161" s="1"/>
      <c r="HL1161" s="1"/>
      <c r="HM1161" s="1"/>
      <c r="HN1161" s="1"/>
      <c r="HO1161" s="1"/>
      <c r="HP1161" s="1"/>
      <c r="HQ1161" s="1"/>
      <c r="HR1161" s="1"/>
      <c r="HS1161" s="1"/>
      <c r="HT1161" s="1"/>
      <c r="HU1161" s="1"/>
      <c r="HV1161" s="1"/>
      <c r="HW1161" s="1"/>
      <c r="HX1161" s="1"/>
      <c r="HY1161" s="1"/>
      <c r="HZ1161" s="1"/>
      <c r="IA1161" s="1"/>
      <c r="IB1161" s="1"/>
      <c r="IC1161" s="1"/>
      <c r="ID1161" s="1"/>
      <c r="IE1161" s="1"/>
      <c r="IF1161" s="1"/>
      <c r="IG1161" s="1"/>
      <c r="IH1161" s="1"/>
      <c r="II1161" s="1"/>
      <c r="IJ1161" s="1"/>
      <c r="IK1161" s="1"/>
      <c r="IL1161" s="1"/>
      <c r="IM1161" s="1"/>
      <c r="IN1161" s="1"/>
      <c r="IO1161" s="1"/>
      <c r="IP1161" s="1"/>
      <c r="IQ1161" s="1"/>
      <c r="IR1161" s="1"/>
      <c r="IS1161" s="1"/>
      <c r="IT1161" s="1"/>
      <c r="IU1161" s="1"/>
      <c r="IV1161" s="1"/>
      <c r="IW1161" s="1"/>
      <c r="IX1161" s="1"/>
      <c r="IY1161" s="1"/>
      <c r="IZ1161" s="1"/>
      <c r="JA1161" s="1"/>
      <c r="JB1161" s="1"/>
      <c r="JC1161" s="1"/>
      <c r="JD1161" s="1"/>
      <c r="JE1161" s="1"/>
      <c r="JF1161" s="1"/>
      <c r="JG1161" s="1"/>
      <c r="JH1161" s="1"/>
      <c r="JI1161" s="1"/>
      <c r="JJ1161" s="1"/>
      <c r="JK1161" s="1"/>
      <c r="JL1161" s="1"/>
      <c r="JM1161" s="1"/>
      <c r="JN1161" s="1"/>
      <c r="JO1161" s="1"/>
      <c r="JP1161" s="1"/>
      <c r="JQ1161" s="1"/>
      <c r="JR1161" s="1"/>
      <c r="JS1161" s="1"/>
      <c r="JT1161" s="1"/>
      <c r="JU1161" s="1"/>
      <c r="JV1161" s="1"/>
      <c r="JW1161" s="1"/>
      <c r="JX1161" s="1"/>
      <c r="JY1161" s="1"/>
      <c r="JZ1161" s="1"/>
      <c r="KA1161" s="1"/>
      <c r="KB1161" s="1"/>
      <c r="KC1161" s="1"/>
      <c r="KD1161" s="1"/>
      <c r="KE1161" s="1"/>
      <c r="KF1161" s="1"/>
      <c r="KG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1"/>
      <c r="FF1162" s="1"/>
      <c r="FG1162" s="1"/>
      <c r="FH1162" s="1"/>
      <c r="FI1162" s="1"/>
      <c r="FJ1162" s="1"/>
      <c r="FK1162" s="1"/>
      <c r="FL1162" s="1"/>
      <c r="FM1162" s="1"/>
      <c r="FN1162" s="1"/>
      <c r="FO1162" s="1"/>
      <c r="FP1162" s="1"/>
      <c r="FQ1162" s="1"/>
      <c r="FR1162" s="1"/>
      <c r="FS1162" s="1"/>
      <c r="FT1162" s="1"/>
      <c r="FU1162" s="1"/>
      <c r="FV1162" s="1"/>
      <c r="FW1162" s="1"/>
      <c r="FX1162" s="1"/>
      <c r="FY1162" s="1"/>
      <c r="FZ1162" s="1"/>
      <c r="GA1162" s="1"/>
      <c r="GB1162" s="1"/>
      <c r="GC1162" s="1"/>
      <c r="GD1162" s="1"/>
      <c r="GE1162" s="1"/>
      <c r="GF1162" s="1"/>
      <c r="GG1162" s="1"/>
      <c r="GH1162" s="1"/>
      <c r="GI1162" s="1"/>
      <c r="GJ1162" s="1"/>
      <c r="GK1162" s="1"/>
      <c r="GL1162" s="1"/>
      <c r="GM1162" s="1"/>
      <c r="GN1162" s="1"/>
      <c r="GO1162" s="1"/>
      <c r="GP1162" s="1"/>
      <c r="GQ1162" s="1"/>
      <c r="GR1162" s="1"/>
      <c r="GS1162" s="1"/>
      <c r="GT1162" s="1"/>
      <c r="GU1162" s="1"/>
      <c r="GV1162" s="1"/>
      <c r="GW1162" s="1"/>
      <c r="GX1162" s="1"/>
      <c r="GY1162" s="1"/>
      <c r="GZ1162" s="1"/>
      <c r="HA1162" s="1"/>
      <c r="HB1162" s="1"/>
      <c r="HC1162" s="1"/>
      <c r="HD1162" s="1"/>
      <c r="HE1162" s="1"/>
      <c r="HF1162" s="1"/>
      <c r="HG1162" s="1"/>
      <c r="HH1162" s="1"/>
      <c r="HI1162" s="1"/>
      <c r="HJ1162" s="1"/>
      <c r="HK1162" s="1"/>
      <c r="HL1162" s="1"/>
      <c r="HM1162" s="1"/>
      <c r="HN1162" s="1"/>
      <c r="HO1162" s="1"/>
      <c r="HP1162" s="1"/>
      <c r="HQ1162" s="1"/>
      <c r="HR1162" s="1"/>
      <c r="HS1162" s="1"/>
      <c r="HT1162" s="1"/>
      <c r="HU1162" s="1"/>
      <c r="HV1162" s="1"/>
      <c r="HW1162" s="1"/>
      <c r="HX1162" s="1"/>
      <c r="HY1162" s="1"/>
      <c r="HZ1162" s="1"/>
      <c r="IA1162" s="1"/>
      <c r="IB1162" s="1"/>
      <c r="IC1162" s="1"/>
      <c r="ID1162" s="1"/>
      <c r="IE1162" s="1"/>
      <c r="IF1162" s="1"/>
      <c r="IG1162" s="1"/>
      <c r="IH1162" s="1"/>
      <c r="II1162" s="1"/>
      <c r="IJ1162" s="1"/>
      <c r="IK1162" s="1"/>
      <c r="IL1162" s="1"/>
      <c r="IM1162" s="1"/>
      <c r="IN1162" s="1"/>
      <c r="IO1162" s="1"/>
      <c r="IP1162" s="1"/>
      <c r="IQ1162" s="1"/>
      <c r="IR1162" s="1"/>
      <c r="IS1162" s="1"/>
      <c r="IT1162" s="1"/>
      <c r="IU1162" s="1"/>
      <c r="IV1162" s="1"/>
      <c r="IW1162" s="1"/>
      <c r="IX1162" s="1"/>
      <c r="IY1162" s="1"/>
      <c r="IZ1162" s="1"/>
      <c r="JA1162" s="1"/>
      <c r="JB1162" s="1"/>
      <c r="JC1162" s="1"/>
      <c r="JD1162" s="1"/>
      <c r="JE1162" s="1"/>
      <c r="JF1162" s="1"/>
      <c r="JG1162" s="1"/>
      <c r="JH1162" s="1"/>
      <c r="JI1162" s="1"/>
      <c r="JJ1162" s="1"/>
      <c r="JK1162" s="1"/>
      <c r="JL1162" s="1"/>
      <c r="JM1162" s="1"/>
      <c r="JN1162" s="1"/>
      <c r="JO1162" s="1"/>
      <c r="JP1162" s="1"/>
      <c r="JQ1162" s="1"/>
      <c r="JR1162" s="1"/>
      <c r="JS1162" s="1"/>
      <c r="JT1162" s="1"/>
      <c r="JU1162" s="1"/>
      <c r="JV1162" s="1"/>
      <c r="JW1162" s="1"/>
      <c r="JX1162" s="1"/>
      <c r="JY1162" s="1"/>
      <c r="JZ1162" s="1"/>
      <c r="KA1162" s="1"/>
      <c r="KB1162" s="1"/>
      <c r="KC1162" s="1"/>
      <c r="KD1162" s="1"/>
      <c r="KE1162" s="1"/>
      <c r="KF1162" s="1"/>
      <c r="KG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1"/>
      <c r="FF1163" s="1"/>
      <c r="FG1163" s="1"/>
      <c r="FH1163" s="1"/>
      <c r="FI1163" s="1"/>
      <c r="FJ1163" s="1"/>
      <c r="FK1163" s="1"/>
      <c r="FL1163" s="1"/>
      <c r="FM1163" s="1"/>
      <c r="FN1163" s="1"/>
      <c r="FO1163" s="1"/>
      <c r="FP1163" s="1"/>
      <c r="FQ1163" s="1"/>
      <c r="FR1163" s="1"/>
      <c r="FS1163" s="1"/>
      <c r="FT1163" s="1"/>
      <c r="FU1163" s="1"/>
      <c r="FV1163" s="1"/>
      <c r="FW1163" s="1"/>
      <c r="FX1163" s="1"/>
      <c r="FY1163" s="1"/>
      <c r="FZ1163" s="1"/>
      <c r="GA1163" s="1"/>
      <c r="GB1163" s="1"/>
      <c r="GC1163" s="1"/>
      <c r="GD1163" s="1"/>
      <c r="GE1163" s="1"/>
      <c r="GF1163" s="1"/>
      <c r="GG1163" s="1"/>
      <c r="GH1163" s="1"/>
      <c r="GI1163" s="1"/>
      <c r="GJ1163" s="1"/>
      <c r="GK1163" s="1"/>
      <c r="GL1163" s="1"/>
      <c r="GM1163" s="1"/>
      <c r="GN1163" s="1"/>
      <c r="GO1163" s="1"/>
      <c r="GP1163" s="1"/>
      <c r="GQ1163" s="1"/>
      <c r="GR1163" s="1"/>
      <c r="GS1163" s="1"/>
      <c r="GT1163" s="1"/>
      <c r="GU1163" s="1"/>
      <c r="GV1163" s="1"/>
      <c r="GW1163" s="1"/>
      <c r="GX1163" s="1"/>
      <c r="GY1163" s="1"/>
      <c r="GZ1163" s="1"/>
      <c r="HA1163" s="1"/>
      <c r="HB1163" s="1"/>
      <c r="HC1163" s="1"/>
      <c r="HD1163" s="1"/>
      <c r="HE1163" s="1"/>
      <c r="HF1163" s="1"/>
      <c r="HG1163" s="1"/>
      <c r="HH1163" s="1"/>
      <c r="HI1163" s="1"/>
      <c r="HJ1163" s="1"/>
      <c r="HK1163" s="1"/>
      <c r="HL1163" s="1"/>
      <c r="HM1163" s="1"/>
      <c r="HN1163" s="1"/>
      <c r="HO1163" s="1"/>
      <c r="HP1163" s="1"/>
      <c r="HQ1163" s="1"/>
      <c r="HR1163" s="1"/>
      <c r="HS1163" s="1"/>
      <c r="HT1163" s="1"/>
      <c r="HU1163" s="1"/>
      <c r="HV1163" s="1"/>
      <c r="HW1163" s="1"/>
      <c r="HX1163" s="1"/>
      <c r="HY1163" s="1"/>
      <c r="HZ1163" s="1"/>
      <c r="IA1163" s="1"/>
      <c r="IB1163" s="1"/>
      <c r="IC1163" s="1"/>
      <c r="ID1163" s="1"/>
      <c r="IE1163" s="1"/>
      <c r="IF1163" s="1"/>
      <c r="IG1163" s="1"/>
      <c r="IH1163" s="1"/>
      <c r="II1163" s="1"/>
      <c r="IJ1163" s="1"/>
      <c r="IK1163" s="1"/>
      <c r="IL1163" s="1"/>
      <c r="IM1163" s="1"/>
      <c r="IN1163" s="1"/>
      <c r="IO1163" s="1"/>
      <c r="IP1163" s="1"/>
      <c r="IQ1163" s="1"/>
      <c r="IR1163" s="1"/>
      <c r="IS1163" s="1"/>
      <c r="IT1163" s="1"/>
      <c r="IU1163" s="1"/>
      <c r="IV1163" s="1"/>
      <c r="IW1163" s="1"/>
      <c r="IX1163" s="1"/>
      <c r="IY1163" s="1"/>
      <c r="IZ1163" s="1"/>
      <c r="JA1163" s="1"/>
      <c r="JB1163" s="1"/>
      <c r="JC1163" s="1"/>
      <c r="JD1163" s="1"/>
      <c r="JE1163" s="1"/>
      <c r="JF1163" s="1"/>
      <c r="JG1163" s="1"/>
      <c r="JH1163" s="1"/>
      <c r="JI1163" s="1"/>
      <c r="JJ1163" s="1"/>
      <c r="JK1163" s="1"/>
      <c r="JL1163" s="1"/>
      <c r="JM1163" s="1"/>
      <c r="JN1163" s="1"/>
      <c r="JO1163" s="1"/>
      <c r="JP1163" s="1"/>
      <c r="JQ1163" s="1"/>
      <c r="JR1163" s="1"/>
      <c r="JS1163" s="1"/>
      <c r="JT1163" s="1"/>
      <c r="JU1163" s="1"/>
      <c r="JV1163" s="1"/>
      <c r="JW1163" s="1"/>
      <c r="JX1163" s="1"/>
      <c r="JY1163" s="1"/>
      <c r="JZ1163" s="1"/>
      <c r="KA1163" s="1"/>
      <c r="KB1163" s="1"/>
      <c r="KC1163" s="1"/>
      <c r="KD1163" s="1"/>
      <c r="KE1163" s="1"/>
      <c r="KF1163" s="1"/>
      <c r="KG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1"/>
      <c r="FF1164" s="1"/>
      <c r="FG1164" s="1"/>
      <c r="FH1164" s="1"/>
      <c r="FI1164" s="1"/>
      <c r="FJ1164" s="1"/>
      <c r="FK1164" s="1"/>
      <c r="FL1164" s="1"/>
      <c r="FM1164" s="1"/>
      <c r="FN1164" s="1"/>
      <c r="FO1164" s="1"/>
      <c r="FP1164" s="1"/>
      <c r="FQ1164" s="1"/>
      <c r="FR1164" s="1"/>
      <c r="FS1164" s="1"/>
      <c r="FT1164" s="1"/>
      <c r="FU1164" s="1"/>
      <c r="FV1164" s="1"/>
      <c r="FW1164" s="1"/>
      <c r="FX1164" s="1"/>
      <c r="FY1164" s="1"/>
      <c r="FZ1164" s="1"/>
      <c r="GA1164" s="1"/>
      <c r="GB1164" s="1"/>
      <c r="GC1164" s="1"/>
      <c r="GD1164" s="1"/>
      <c r="GE1164" s="1"/>
      <c r="GF1164" s="1"/>
      <c r="GG1164" s="1"/>
      <c r="GH1164" s="1"/>
      <c r="GI1164" s="1"/>
      <c r="GJ1164" s="1"/>
      <c r="GK1164" s="1"/>
      <c r="GL1164" s="1"/>
      <c r="GM1164" s="1"/>
      <c r="GN1164" s="1"/>
      <c r="GO1164" s="1"/>
      <c r="GP1164" s="1"/>
      <c r="GQ1164" s="1"/>
      <c r="GR1164" s="1"/>
      <c r="GS1164" s="1"/>
      <c r="GT1164" s="1"/>
      <c r="GU1164" s="1"/>
      <c r="GV1164" s="1"/>
      <c r="GW1164" s="1"/>
      <c r="GX1164" s="1"/>
      <c r="GY1164" s="1"/>
      <c r="GZ1164" s="1"/>
      <c r="HA1164" s="1"/>
      <c r="HB1164" s="1"/>
      <c r="HC1164" s="1"/>
      <c r="HD1164" s="1"/>
      <c r="HE1164" s="1"/>
      <c r="HF1164" s="1"/>
      <c r="HG1164" s="1"/>
      <c r="HH1164" s="1"/>
      <c r="HI1164" s="1"/>
      <c r="HJ1164" s="1"/>
      <c r="HK1164" s="1"/>
      <c r="HL1164" s="1"/>
      <c r="HM1164" s="1"/>
      <c r="HN1164" s="1"/>
      <c r="HO1164" s="1"/>
      <c r="HP1164" s="1"/>
      <c r="HQ1164" s="1"/>
      <c r="HR1164" s="1"/>
      <c r="HS1164" s="1"/>
      <c r="HT1164" s="1"/>
      <c r="HU1164" s="1"/>
      <c r="HV1164" s="1"/>
      <c r="HW1164" s="1"/>
      <c r="HX1164" s="1"/>
      <c r="HY1164" s="1"/>
      <c r="HZ1164" s="1"/>
      <c r="IA1164" s="1"/>
      <c r="IB1164" s="1"/>
      <c r="IC1164" s="1"/>
      <c r="ID1164" s="1"/>
      <c r="IE1164" s="1"/>
      <c r="IF1164" s="1"/>
      <c r="IG1164" s="1"/>
      <c r="IH1164" s="1"/>
      <c r="II1164" s="1"/>
      <c r="IJ1164" s="1"/>
      <c r="IK1164" s="1"/>
      <c r="IL1164" s="1"/>
      <c r="IM1164" s="1"/>
      <c r="IN1164" s="1"/>
      <c r="IO1164" s="1"/>
      <c r="IP1164" s="1"/>
      <c r="IQ1164" s="1"/>
      <c r="IR1164" s="1"/>
      <c r="IS1164" s="1"/>
      <c r="IT1164" s="1"/>
      <c r="IU1164" s="1"/>
      <c r="IV1164" s="1"/>
      <c r="IW1164" s="1"/>
      <c r="IX1164" s="1"/>
      <c r="IY1164" s="1"/>
      <c r="IZ1164" s="1"/>
      <c r="JA1164" s="1"/>
      <c r="JB1164" s="1"/>
      <c r="JC1164" s="1"/>
      <c r="JD1164" s="1"/>
      <c r="JE1164" s="1"/>
      <c r="JF1164" s="1"/>
      <c r="JG1164" s="1"/>
      <c r="JH1164" s="1"/>
      <c r="JI1164" s="1"/>
      <c r="JJ1164" s="1"/>
      <c r="JK1164" s="1"/>
      <c r="JL1164" s="1"/>
      <c r="JM1164" s="1"/>
      <c r="JN1164" s="1"/>
      <c r="JO1164" s="1"/>
      <c r="JP1164" s="1"/>
      <c r="JQ1164" s="1"/>
      <c r="JR1164" s="1"/>
      <c r="JS1164" s="1"/>
      <c r="JT1164" s="1"/>
      <c r="JU1164" s="1"/>
      <c r="JV1164" s="1"/>
      <c r="JW1164" s="1"/>
      <c r="JX1164" s="1"/>
      <c r="JY1164" s="1"/>
      <c r="JZ1164" s="1"/>
      <c r="KA1164" s="1"/>
      <c r="KB1164" s="1"/>
      <c r="KC1164" s="1"/>
      <c r="KD1164" s="1"/>
      <c r="KE1164" s="1"/>
      <c r="KF1164" s="1"/>
      <c r="KG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1"/>
      <c r="FF1165" s="1"/>
      <c r="FG1165" s="1"/>
      <c r="FH1165" s="1"/>
      <c r="FI1165" s="1"/>
      <c r="FJ1165" s="1"/>
      <c r="FK1165" s="1"/>
      <c r="FL1165" s="1"/>
      <c r="FM1165" s="1"/>
      <c r="FN1165" s="1"/>
      <c r="FO1165" s="1"/>
      <c r="FP1165" s="1"/>
      <c r="FQ1165" s="1"/>
      <c r="FR1165" s="1"/>
      <c r="FS1165" s="1"/>
      <c r="FT1165" s="1"/>
      <c r="FU1165" s="1"/>
      <c r="FV1165" s="1"/>
      <c r="FW1165" s="1"/>
      <c r="FX1165" s="1"/>
      <c r="FY1165" s="1"/>
      <c r="FZ1165" s="1"/>
      <c r="GA1165" s="1"/>
      <c r="GB1165" s="1"/>
      <c r="GC1165" s="1"/>
      <c r="GD1165" s="1"/>
      <c r="GE1165" s="1"/>
      <c r="GF1165" s="1"/>
      <c r="GG1165" s="1"/>
      <c r="GH1165" s="1"/>
      <c r="GI1165" s="1"/>
      <c r="GJ1165" s="1"/>
      <c r="GK1165" s="1"/>
      <c r="GL1165" s="1"/>
      <c r="GM1165" s="1"/>
      <c r="GN1165" s="1"/>
      <c r="GO1165" s="1"/>
      <c r="GP1165" s="1"/>
      <c r="GQ1165" s="1"/>
      <c r="GR1165" s="1"/>
      <c r="GS1165" s="1"/>
      <c r="GT1165" s="1"/>
      <c r="GU1165" s="1"/>
      <c r="GV1165" s="1"/>
      <c r="GW1165" s="1"/>
      <c r="GX1165" s="1"/>
      <c r="GY1165" s="1"/>
      <c r="GZ1165" s="1"/>
      <c r="HA1165" s="1"/>
      <c r="HB1165" s="1"/>
      <c r="HC1165" s="1"/>
      <c r="HD1165" s="1"/>
      <c r="HE1165" s="1"/>
      <c r="HF1165" s="1"/>
      <c r="HG1165" s="1"/>
      <c r="HH1165" s="1"/>
      <c r="HI1165" s="1"/>
      <c r="HJ1165" s="1"/>
      <c r="HK1165" s="1"/>
      <c r="HL1165" s="1"/>
      <c r="HM1165" s="1"/>
      <c r="HN1165" s="1"/>
      <c r="HO1165" s="1"/>
      <c r="HP1165" s="1"/>
      <c r="HQ1165" s="1"/>
      <c r="HR1165" s="1"/>
      <c r="HS1165" s="1"/>
      <c r="HT1165" s="1"/>
      <c r="HU1165" s="1"/>
      <c r="HV1165" s="1"/>
      <c r="HW1165" s="1"/>
      <c r="HX1165" s="1"/>
      <c r="HY1165" s="1"/>
      <c r="HZ1165" s="1"/>
      <c r="IA1165" s="1"/>
      <c r="IB1165" s="1"/>
      <c r="IC1165" s="1"/>
      <c r="ID1165" s="1"/>
      <c r="IE1165" s="1"/>
      <c r="IF1165" s="1"/>
      <c r="IG1165" s="1"/>
      <c r="IH1165" s="1"/>
      <c r="II1165" s="1"/>
      <c r="IJ1165" s="1"/>
      <c r="IK1165" s="1"/>
      <c r="IL1165" s="1"/>
      <c r="IM1165" s="1"/>
      <c r="IN1165" s="1"/>
      <c r="IO1165" s="1"/>
      <c r="IP1165" s="1"/>
      <c r="IQ1165" s="1"/>
      <c r="IR1165" s="1"/>
      <c r="IS1165" s="1"/>
      <c r="IT1165" s="1"/>
      <c r="IU1165" s="1"/>
      <c r="IV1165" s="1"/>
      <c r="IW1165" s="1"/>
      <c r="IX1165" s="1"/>
      <c r="IY1165" s="1"/>
      <c r="IZ1165" s="1"/>
      <c r="JA1165" s="1"/>
      <c r="JB1165" s="1"/>
      <c r="JC1165" s="1"/>
      <c r="JD1165" s="1"/>
      <c r="JE1165" s="1"/>
      <c r="JF1165" s="1"/>
      <c r="JG1165" s="1"/>
      <c r="JH1165" s="1"/>
      <c r="JI1165" s="1"/>
      <c r="JJ1165" s="1"/>
      <c r="JK1165" s="1"/>
      <c r="JL1165" s="1"/>
      <c r="JM1165" s="1"/>
      <c r="JN1165" s="1"/>
      <c r="JO1165" s="1"/>
      <c r="JP1165" s="1"/>
      <c r="JQ1165" s="1"/>
      <c r="JR1165" s="1"/>
      <c r="JS1165" s="1"/>
      <c r="JT1165" s="1"/>
      <c r="JU1165" s="1"/>
      <c r="JV1165" s="1"/>
      <c r="JW1165" s="1"/>
      <c r="JX1165" s="1"/>
      <c r="JY1165" s="1"/>
      <c r="JZ1165" s="1"/>
      <c r="KA1165" s="1"/>
      <c r="KB1165" s="1"/>
      <c r="KC1165" s="1"/>
      <c r="KD1165" s="1"/>
      <c r="KE1165" s="1"/>
      <c r="KF1165" s="1"/>
      <c r="KG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/>
      <c r="FF1166" s="1"/>
      <c r="FG1166" s="1"/>
      <c r="FH1166" s="1"/>
      <c r="FI1166" s="1"/>
      <c r="FJ1166" s="1"/>
      <c r="FK1166" s="1"/>
      <c r="FL1166" s="1"/>
      <c r="FM1166" s="1"/>
      <c r="FN1166" s="1"/>
      <c r="FO1166" s="1"/>
      <c r="FP1166" s="1"/>
      <c r="FQ1166" s="1"/>
      <c r="FR1166" s="1"/>
      <c r="FS1166" s="1"/>
      <c r="FT1166" s="1"/>
      <c r="FU1166" s="1"/>
      <c r="FV1166" s="1"/>
      <c r="FW1166" s="1"/>
      <c r="FX1166" s="1"/>
      <c r="FY1166" s="1"/>
      <c r="FZ1166" s="1"/>
      <c r="GA1166" s="1"/>
      <c r="GB1166" s="1"/>
      <c r="GC1166" s="1"/>
      <c r="GD1166" s="1"/>
      <c r="GE1166" s="1"/>
      <c r="GF1166" s="1"/>
      <c r="GG1166" s="1"/>
      <c r="GH1166" s="1"/>
      <c r="GI1166" s="1"/>
      <c r="GJ1166" s="1"/>
      <c r="GK1166" s="1"/>
      <c r="GL1166" s="1"/>
      <c r="GM1166" s="1"/>
      <c r="GN1166" s="1"/>
      <c r="GO1166" s="1"/>
      <c r="GP1166" s="1"/>
      <c r="GQ1166" s="1"/>
      <c r="GR1166" s="1"/>
      <c r="GS1166" s="1"/>
      <c r="GT1166" s="1"/>
      <c r="GU1166" s="1"/>
      <c r="GV1166" s="1"/>
      <c r="GW1166" s="1"/>
      <c r="GX1166" s="1"/>
      <c r="GY1166" s="1"/>
      <c r="GZ1166" s="1"/>
      <c r="HA1166" s="1"/>
      <c r="HB1166" s="1"/>
      <c r="HC1166" s="1"/>
      <c r="HD1166" s="1"/>
      <c r="HE1166" s="1"/>
      <c r="HF1166" s="1"/>
      <c r="HG1166" s="1"/>
      <c r="HH1166" s="1"/>
      <c r="HI1166" s="1"/>
      <c r="HJ1166" s="1"/>
      <c r="HK1166" s="1"/>
      <c r="HL1166" s="1"/>
      <c r="HM1166" s="1"/>
      <c r="HN1166" s="1"/>
      <c r="HO1166" s="1"/>
      <c r="HP1166" s="1"/>
      <c r="HQ1166" s="1"/>
      <c r="HR1166" s="1"/>
      <c r="HS1166" s="1"/>
      <c r="HT1166" s="1"/>
      <c r="HU1166" s="1"/>
      <c r="HV1166" s="1"/>
      <c r="HW1166" s="1"/>
      <c r="HX1166" s="1"/>
      <c r="HY1166" s="1"/>
      <c r="HZ1166" s="1"/>
      <c r="IA1166" s="1"/>
      <c r="IB1166" s="1"/>
      <c r="IC1166" s="1"/>
      <c r="ID1166" s="1"/>
      <c r="IE1166" s="1"/>
      <c r="IF1166" s="1"/>
      <c r="IG1166" s="1"/>
      <c r="IH1166" s="1"/>
      <c r="II1166" s="1"/>
      <c r="IJ1166" s="1"/>
      <c r="IK1166" s="1"/>
      <c r="IL1166" s="1"/>
      <c r="IM1166" s="1"/>
      <c r="IN1166" s="1"/>
      <c r="IO1166" s="1"/>
      <c r="IP1166" s="1"/>
      <c r="IQ1166" s="1"/>
      <c r="IR1166" s="1"/>
      <c r="IS1166" s="1"/>
      <c r="IT1166" s="1"/>
      <c r="IU1166" s="1"/>
      <c r="IV1166" s="1"/>
      <c r="IW1166" s="1"/>
      <c r="IX1166" s="1"/>
      <c r="IY1166" s="1"/>
      <c r="IZ1166" s="1"/>
      <c r="JA1166" s="1"/>
      <c r="JB1166" s="1"/>
      <c r="JC1166" s="1"/>
      <c r="JD1166" s="1"/>
      <c r="JE1166" s="1"/>
      <c r="JF1166" s="1"/>
      <c r="JG1166" s="1"/>
      <c r="JH1166" s="1"/>
      <c r="JI1166" s="1"/>
      <c r="JJ1166" s="1"/>
      <c r="JK1166" s="1"/>
      <c r="JL1166" s="1"/>
      <c r="JM1166" s="1"/>
      <c r="JN1166" s="1"/>
      <c r="JO1166" s="1"/>
      <c r="JP1166" s="1"/>
      <c r="JQ1166" s="1"/>
      <c r="JR1166" s="1"/>
      <c r="JS1166" s="1"/>
      <c r="JT1166" s="1"/>
      <c r="JU1166" s="1"/>
      <c r="JV1166" s="1"/>
      <c r="JW1166" s="1"/>
      <c r="JX1166" s="1"/>
      <c r="JY1166" s="1"/>
      <c r="JZ1166" s="1"/>
      <c r="KA1166" s="1"/>
      <c r="KB1166" s="1"/>
      <c r="KC1166" s="1"/>
      <c r="KD1166" s="1"/>
      <c r="KE1166" s="1"/>
      <c r="KF1166" s="1"/>
      <c r="KG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1"/>
      <c r="FF1167" s="1"/>
      <c r="FG1167" s="1"/>
      <c r="FH1167" s="1"/>
      <c r="FI1167" s="1"/>
      <c r="FJ1167" s="1"/>
      <c r="FK1167" s="1"/>
      <c r="FL1167" s="1"/>
      <c r="FM1167" s="1"/>
      <c r="FN1167" s="1"/>
      <c r="FO1167" s="1"/>
      <c r="FP1167" s="1"/>
      <c r="FQ1167" s="1"/>
      <c r="FR1167" s="1"/>
      <c r="FS1167" s="1"/>
      <c r="FT1167" s="1"/>
      <c r="FU1167" s="1"/>
      <c r="FV1167" s="1"/>
      <c r="FW1167" s="1"/>
      <c r="FX1167" s="1"/>
      <c r="FY1167" s="1"/>
      <c r="FZ1167" s="1"/>
      <c r="GA1167" s="1"/>
      <c r="GB1167" s="1"/>
      <c r="GC1167" s="1"/>
      <c r="GD1167" s="1"/>
      <c r="GE1167" s="1"/>
      <c r="GF1167" s="1"/>
      <c r="GG1167" s="1"/>
      <c r="GH1167" s="1"/>
      <c r="GI1167" s="1"/>
      <c r="GJ1167" s="1"/>
      <c r="GK1167" s="1"/>
      <c r="GL1167" s="1"/>
      <c r="GM1167" s="1"/>
      <c r="GN1167" s="1"/>
      <c r="GO1167" s="1"/>
      <c r="GP1167" s="1"/>
      <c r="GQ1167" s="1"/>
      <c r="GR1167" s="1"/>
      <c r="GS1167" s="1"/>
      <c r="GT1167" s="1"/>
      <c r="GU1167" s="1"/>
      <c r="GV1167" s="1"/>
      <c r="GW1167" s="1"/>
      <c r="GX1167" s="1"/>
      <c r="GY1167" s="1"/>
      <c r="GZ1167" s="1"/>
      <c r="HA1167" s="1"/>
      <c r="HB1167" s="1"/>
      <c r="HC1167" s="1"/>
      <c r="HD1167" s="1"/>
      <c r="HE1167" s="1"/>
      <c r="HF1167" s="1"/>
      <c r="HG1167" s="1"/>
      <c r="HH1167" s="1"/>
      <c r="HI1167" s="1"/>
      <c r="HJ1167" s="1"/>
      <c r="HK1167" s="1"/>
      <c r="HL1167" s="1"/>
      <c r="HM1167" s="1"/>
      <c r="HN1167" s="1"/>
      <c r="HO1167" s="1"/>
      <c r="HP1167" s="1"/>
      <c r="HQ1167" s="1"/>
      <c r="HR1167" s="1"/>
      <c r="HS1167" s="1"/>
      <c r="HT1167" s="1"/>
      <c r="HU1167" s="1"/>
      <c r="HV1167" s="1"/>
      <c r="HW1167" s="1"/>
      <c r="HX1167" s="1"/>
      <c r="HY1167" s="1"/>
      <c r="HZ1167" s="1"/>
      <c r="IA1167" s="1"/>
      <c r="IB1167" s="1"/>
      <c r="IC1167" s="1"/>
      <c r="ID1167" s="1"/>
      <c r="IE1167" s="1"/>
      <c r="IF1167" s="1"/>
      <c r="IG1167" s="1"/>
      <c r="IH1167" s="1"/>
      <c r="II1167" s="1"/>
      <c r="IJ1167" s="1"/>
      <c r="IK1167" s="1"/>
      <c r="IL1167" s="1"/>
      <c r="IM1167" s="1"/>
      <c r="IN1167" s="1"/>
      <c r="IO1167" s="1"/>
      <c r="IP1167" s="1"/>
      <c r="IQ1167" s="1"/>
      <c r="IR1167" s="1"/>
      <c r="IS1167" s="1"/>
      <c r="IT1167" s="1"/>
      <c r="IU1167" s="1"/>
      <c r="IV1167" s="1"/>
      <c r="IW1167" s="1"/>
      <c r="IX1167" s="1"/>
      <c r="IY1167" s="1"/>
      <c r="IZ1167" s="1"/>
      <c r="JA1167" s="1"/>
      <c r="JB1167" s="1"/>
      <c r="JC1167" s="1"/>
      <c r="JD1167" s="1"/>
      <c r="JE1167" s="1"/>
      <c r="JF1167" s="1"/>
      <c r="JG1167" s="1"/>
      <c r="JH1167" s="1"/>
      <c r="JI1167" s="1"/>
      <c r="JJ1167" s="1"/>
      <c r="JK1167" s="1"/>
      <c r="JL1167" s="1"/>
      <c r="JM1167" s="1"/>
      <c r="JN1167" s="1"/>
      <c r="JO1167" s="1"/>
      <c r="JP1167" s="1"/>
      <c r="JQ1167" s="1"/>
      <c r="JR1167" s="1"/>
      <c r="JS1167" s="1"/>
      <c r="JT1167" s="1"/>
      <c r="JU1167" s="1"/>
      <c r="JV1167" s="1"/>
      <c r="JW1167" s="1"/>
      <c r="JX1167" s="1"/>
      <c r="JY1167" s="1"/>
      <c r="JZ1167" s="1"/>
      <c r="KA1167" s="1"/>
      <c r="KB1167" s="1"/>
      <c r="KC1167" s="1"/>
      <c r="KD1167" s="1"/>
      <c r="KE1167" s="1"/>
      <c r="KF1167" s="1"/>
      <c r="KG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1"/>
      <c r="FF1168" s="1"/>
      <c r="FG1168" s="1"/>
      <c r="FH1168" s="1"/>
      <c r="FI1168" s="1"/>
      <c r="FJ1168" s="1"/>
      <c r="FK1168" s="1"/>
      <c r="FL1168" s="1"/>
      <c r="FM1168" s="1"/>
      <c r="FN1168" s="1"/>
      <c r="FO1168" s="1"/>
      <c r="FP1168" s="1"/>
      <c r="FQ1168" s="1"/>
      <c r="FR1168" s="1"/>
      <c r="FS1168" s="1"/>
      <c r="FT1168" s="1"/>
      <c r="FU1168" s="1"/>
      <c r="FV1168" s="1"/>
      <c r="FW1168" s="1"/>
      <c r="FX1168" s="1"/>
      <c r="FY1168" s="1"/>
      <c r="FZ1168" s="1"/>
      <c r="GA1168" s="1"/>
      <c r="GB1168" s="1"/>
      <c r="GC1168" s="1"/>
      <c r="GD1168" s="1"/>
      <c r="GE1168" s="1"/>
      <c r="GF1168" s="1"/>
      <c r="GG1168" s="1"/>
      <c r="GH1168" s="1"/>
      <c r="GI1168" s="1"/>
      <c r="GJ1168" s="1"/>
      <c r="GK1168" s="1"/>
      <c r="GL1168" s="1"/>
      <c r="GM1168" s="1"/>
      <c r="GN1168" s="1"/>
      <c r="GO1168" s="1"/>
      <c r="GP1168" s="1"/>
      <c r="GQ1168" s="1"/>
      <c r="GR1168" s="1"/>
      <c r="GS1168" s="1"/>
      <c r="GT1168" s="1"/>
      <c r="GU1168" s="1"/>
      <c r="GV1168" s="1"/>
      <c r="GW1168" s="1"/>
      <c r="GX1168" s="1"/>
      <c r="GY1168" s="1"/>
      <c r="GZ1168" s="1"/>
      <c r="HA1168" s="1"/>
      <c r="HB1168" s="1"/>
      <c r="HC1168" s="1"/>
      <c r="HD1168" s="1"/>
      <c r="HE1168" s="1"/>
      <c r="HF1168" s="1"/>
      <c r="HG1168" s="1"/>
      <c r="HH1168" s="1"/>
      <c r="HI1168" s="1"/>
      <c r="HJ1168" s="1"/>
      <c r="HK1168" s="1"/>
      <c r="HL1168" s="1"/>
      <c r="HM1168" s="1"/>
      <c r="HN1168" s="1"/>
      <c r="HO1168" s="1"/>
      <c r="HP1168" s="1"/>
      <c r="HQ1168" s="1"/>
      <c r="HR1168" s="1"/>
      <c r="HS1168" s="1"/>
      <c r="HT1168" s="1"/>
      <c r="HU1168" s="1"/>
      <c r="HV1168" s="1"/>
      <c r="HW1168" s="1"/>
      <c r="HX1168" s="1"/>
      <c r="HY1168" s="1"/>
      <c r="HZ1168" s="1"/>
      <c r="IA1168" s="1"/>
      <c r="IB1168" s="1"/>
      <c r="IC1168" s="1"/>
      <c r="ID1168" s="1"/>
      <c r="IE1168" s="1"/>
      <c r="IF1168" s="1"/>
      <c r="IG1168" s="1"/>
      <c r="IH1168" s="1"/>
      <c r="II1168" s="1"/>
      <c r="IJ1168" s="1"/>
      <c r="IK1168" s="1"/>
      <c r="IL1168" s="1"/>
      <c r="IM1168" s="1"/>
      <c r="IN1168" s="1"/>
      <c r="IO1168" s="1"/>
      <c r="IP1168" s="1"/>
      <c r="IQ1168" s="1"/>
      <c r="IR1168" s="1"/>
      <c r="IS1168" s="1"/>
      <c r="IT1168" s="1"/>
      <c r="IU1168" s="1"/>
      <c r="IV1168" s="1"/>
      <c r="IW1168" s="1"/>
      <c r="IX1168" s="1"/>
      <c r="IY1168" s="1"/>
      <c r="IZ1168" s="1"/>
      <c r="JA1168" s="1"/>
      <c r="JB1168" s="1"/>
      <c r="JC1168" s="1"/>
      <c r="JD1168" s="1"/>
      <c r="JE1168" s="1"/>
      <c r="JF1168" s="1"/>
      <c r="JG1168" s="1"/>
      <c r="JH1168" s="1"/>
      <c r="JI1168" s="1"/>
      <c r="JJ1168" s="1"/>
      <c r="JK1168" s="1"/>
      <c r="JL1168" s="1"/>
      <c r="JM1168" s="1"/>
      <c r="JN1168" s="1"/>
      <c r="JO1168" s="1"/>
      <c r="JP1168" s="1"/>
      <c r="JQ1168" s="1"/>
      <c r="JR1168" s="1"/>
      <c r="JS1168" s="1"/>
      <c r="JT1168" s="1"/>
      <c r="JU1168" s="1"/>
      <c r="JV1168" s="1"/>
      <c r="JW1168" s="1"/>
      <c r="JX1168" s="1"/>
      <c r="JY1168" s="1"/>
      <c r="JZ1168" s="1"/>
      <c r="KA1168" s="1"/>
      <c r="KB1168" s="1"/>
      <c r="KC1168" s="1"/>
      <c r="KD1168" s="1"/>
      <c r="KE1168" s="1"/>
      <c r="KF1168" s="1"/>
      <c r="KG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/>
      <c r="FF1169" s="1"/>
      <c r="FG1169" s="1"/>
      <c r="FH1169" s="1"/>
      <c r="FI1169" s="1"/>
      <c r="FJ1169" s="1"/>
      <c r="FK1169" s="1"/>
      <c r="FL1169" s="1"/>
      <c r="FM1169" s="1"/>
      <c r="FN1169" s="1"/>
      <c r="FO1169" s="1"/>
      <c r="FP1169" s="1"/>
      <c r="FQ1169" s="1"/>
      <c r="FR1169" s="1"/>
      <c r="FS1169" s="1"/>
      <c r="FT1169" s="1"/>
      <c r="FU1169" s="1"/>
      <c r="FV1169" s="1"/>
      <c r="FW1169" s="1"/>
      <c r="FX1169" s="1"/>
      <c r="FY1169" s="1"/>
      <c r="FZ1169" s="1"/>
      <c r="GA1169" s="1"/>
      <c r="GB1169" s="1"/>
      <c r="GC1169" s="1"/>
      <c r="GD1169" s="1"/>
      <c r="GE1169" s="1"/>
      <c r="GF1169" s="1"/>
      <c r="GG1169" s="1"/>
      <c r="GH1169" s="1"/>
      <c r="GI1169" s="1"/>
      <c r="GJ1169" s="1"/>
      <c r="GK1169" s="1"/>
      <c r="GL1169" s="1"/>
      <c r="GM1169" s="1"/>
      <c r="GN1169" s="1"/>
      <c r="GO1169" s="1"/>
      <c r="GP1169" s="1"/>
      <c r="GQ1169" s="1"/>
      <c r="GR1169" s="1"/>
      <c r="GS1169" s="1"/>
      <c r="GT1169" s="1"/>
      <c r="GU1169" s="1"/>
      <c r="GV1169" s="1"/>
      <c r="GW1169" s="1"/>
      <c r="GX1169" s="1"/>
      <c r="GY1169" s="1"/>
      <c r="GZ1169" s="1"/>
      <c r="HA1169" s="1"/>
      <c r="HB1169" s="1"/>
      <c r="HC1169" s="1"/>
      <c r="HD1169" s="1"/>
      <c r="HE1169" s="1"/>
      <c r="HF1169" s="1"/>
      <c r="HG1169" s="1"/>
      <c r="HH1169" s="1"/>
      <c r="HI1169" s="1"/>
      <c r="HJ1169" s="1"/>
      <c r="HK1169" s="1"/>
      <c r="HL1169" s="1"/>
      <c r="HM1169" s="1"/>
      <c r="HN1169" s="1"/>
      <c r="HO1169" s="1"/>
      <c r="HP1169" s="1"/>
      <c r="HQ1169" s="1"/>
      <c r="HR1169" s="1"/>
      <c r="HS1169" s="1"/>
      <c r="HT1169" s="1"/>
      <c r="HU1169" s="1"/>
      <c r="HV1169" s="1"/>
      <c r="HW1169" s="1"/>
      <c r="HX1169" s="1"/>
      <c r="HY1169" s="1"/>
      <c r="HZ1169" s="1"/>
      <c r="IA1169" s="1"/>
      <c r="IB1169" s="1"/>
      <c r="IC1169" s="1"/>
      <c r="ID1169" s="1"/>
      <c r="IE1169" s="1"/>
      <c r="IF1169" s="1"/>
      <c r="IG1169" s="1"/>
      <c r="IH1169" s="1"/>
      <c r="II1169" s="1"/>
      <c r="IJ1169" s="1"/>
      <c r="IK1169" s="1"/>
      <c r="IL1169" s="1"/>
      <c r="IM1169" s="1"/>
      <c r="IN1169" s="1"/>
      <c r="IO1169" s="1"/>
      <c r="IP1169" s="1"/>
      <c r="IQ1169" s="1"/>
      <c r="IR1169" s="1"/>
      <c r="IS1169" s="1"/>
      <c r="IT1169" s="1"/>
      <c r="IU1169" s="1"/>
      <c r="IV1169" s="1"/>
      <c r="IW1169" s="1"/>
      <c r="IX1169" s="1"/>
      <c r="IY1169" s="1"/>
      <c r="IZ1169" s="1"/>
      <c r="JA1169" s="1"/>
      <c r="JB1169" s="1"/>
      <c r="JC1169" s="1"/>
      <c r="JD1169" s="1"/>
      <c r="JE1169" s="1"/>
      <c r="JF1169" s="1"/>
      <c r="JG1169" s="1"/>
      <c r="JH1169" s="1"/>
      <c r="JI1169" s="1"/>
      <c r="JJ1169" s="1"/>
      <c r="JK1169" s="1"/>
      <c r="JL1169" s="1"/>
      <c r="JM1169" s="1"/>
      <c r="JN1169" s="1"/>
      <c r="JO1169" s="1"/>
      <c r="JP1169" s="1"/>
      <c r="JQ1169" s="1"/>
      <c r="JR1169" s="1"/>
      <c r="JS1169" s="1"/>
      <c r="JT1169" s="1"/>
      <c r="JU1169" s="1"/>
      <c r="JV1169" s="1"/>
      <c r="JW1169" s="1"/>
      <c r="JX1169" s="1"/>
      <c r="JY1169" s="1"/>
      <c r="JZ1169" s="1"/>
      <c r="KA1169" s="1"/>
      <c r="KB1169" s="1"/>
      <c r="KC1169" s="1"/>
      <c r="KD1169" s="1"/>
      <c r="KE1169" s="1"/>
      <c r="KF1169" s="1"/>
      <c r="KG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/>
      <c r="FF1170" s="1"/>
      <c r="FG1170" s="1"/>
      <c r="FH1170" s="1"/>
      <c r="FI1170" s="1"/>
      <c r="FJ1170" s="1"/>
      <c r="FK1170" s="1"/>
      <c r="FL1170" s="1"/>
      <c r="FM1170" s="1"/>
      <c r="FN1170" s="1"/>
      <c r="FO1170" s="1"/>
      <c r="FP1170" s="1"/>
      <c r="FQ1170" s="1"/>
      <c r="FR1170" s="1"/>
      <c r="FS1170" s="1"/>
      <c r="FT1170" s="1"/>
      <c r="FU1170" s="1"/>
      <c r="FV1170" s="1"/>
      <c r="FW1170" s="1"/>
      <c r="FX1170" s="1"/>
      <c r="FY1170" s="1"/>
      <c r="FZ1170" s="1"/>
      <c r="GA1170" s="1"/>
      <c r="GB1170" s="1"/>
      <c r="GC1170" s="1"/>
      <c r="GD1170" s="1"/>
      <c r="GE1170" s="1"/>
      <c r="GF1170" s="1"/>
      <c r="GG1170" s="1"/>
      <c r="GH1170" s="1"/>
      <c r="GI1170" s="1"/>
      <c r="GJ1170" s="1"/>
      <c r="GK1170" s="1"/>
      <c r="GL1170" s="1"/>
      <c r="GM1170" s="1"/>
      <c r="GN1170" s="1"/>
      <c r="GO1170" s="1"/>
      <c r="GP1170" s="1"/>
      <c r="GQ1170" s="1"/>
      <c r="GR1170" s="1"/>
      <c r="GS1170" s="1"/>
      <c r="GT1170" s="1"/>
      <c r="GU1170" s="1"/>
      <c r="GV1170" s="1"/>
      <c r="GW1170" s="1"/>
      <c r="GX1170" s="1"/>
      <c r="GY1170" s="1"/>
      <c r="GZ1170" s="1"/>
      <c r="HA1170" s="1"/>
      <c r="HB1170" s="1"/>
      <c r="HC1170" s="1"/>
      <c r="HD1170" s="1"/>
      <c r="HE1170" s="1"/>
      <c r="HF1170" s="1"/>
      <c r="HG1170" s="1"/>
      <c r="HH1170" s="1"/>
      <c r="HI1170" s="1"/>
      <c r="HJ1170" s="1"/>
      <c r="HK1170" s="1"/>
      <c r="HL1170" s="1"/>
      <c r="HM1170" s="1"/>
      <c r="HN1170" s="1"/>
      <c r="HO1170" s="1"/>
      <c r="HP1170" s="1"/>
      <c r="HQ1170" s="1"/>
      <c r="HR1170" s="1"/>
      <c r="HS1170" s="1"/>
      <c r="HT1170" s="1"/>
      <c r="HU1170" s="1"/>
      <c r="HV1170" s="1"/>
      <c r="HW1170" s="1"/>
      <c r="HX1170" s="1"/>
      <c r="HY1170" s="1"/>
      <c r="HZ1170" s="1"/>
      <c r="IA1170" s="1"/>
      <c r="IB1170" s="1"/>
      <c r="IC1170" s="1"/>
      <c r="ID1170" s="1"/>
      <c r="IE1170" s="1"/>
      <c r="IF1170" s="1"/>
      <c r="IG1170" s="1"/>
      <c r="IH1170" s="1"/>
      <c r="II1170" s="1"/>
      <c r="IJ1170" s="1"/>
      <c r="IK1170" s="1"/>
      <c r="IL1170" s="1"/>
      <c r="IM1170" s="1"/>
      <c r="IN1170" s="1"/>
      <c r="IO1170" s="1"/>
      <c r="IP1170" s="1"/>
      <c r="IQ1170" s="1"/>
      <c r="IR1170" s="1"/>
      <c r="IS1170" s="1"/>
      <c r="IT1170" s="1"/>
      <c r="IU1170" s="1"/>
      <c r="IV1170" s="1"/>
      <c r="IW1170" s="1"/>
      <c r="IX1170" s="1"/>
      <c r="IY1170" s="1"/>
      <c r="IZ1170" s="1"/>
      <c r="JA1170" s="1"/>
      <c r="JB1170" s="1"/>
      <c r="JC1170" s="1"/>
      <c r="JD1170" s="1"/>
      <c r="JE1170" s="1"/>
      <c r="JF1170" s="1"/>
      <c r="JG1170" s="1"/>
      <c r="JH1170" s="1"/>
      <c r="JI1170" s="1"/>
      <c r="JJ1170" s="1"/>
      <c r="JK1170" s="1"/>
      <c r="JL1170" s="1"/>
      <c r="JM1170" s="1"/>
      <c r="JN1170" s="1"/>
      <c r="JO1170" s="1"/>
      <c r="JP1170" s="1"/>
      <c r="JQ1170" s="1"/>
      <c r="JR1170" s="1"/>
      <c r="JS1170" s="1"/>
      <c r="JT1170" s="1"/>
      <c r="JU1170" s="1"/>
      <c r="JV1170" s="1"/>
      <c r="JW1170" s="1"/>
      <c r="JX1170" s="1"/>
      <c r="JY1170" s="1"/>
      <c r="JZ1170" s="1"/>
      <c r="KA1170" s="1"/>
      <c r="KB1170" s="1"/>
      <c r="KC1170" s="1"/>
      <c r="KD1170" s="1"/>
      <c r="KE1170" s="1"/>
      <c r="KF1170" s="1"/>
      <c r="KG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1"/>
      <c r="FF1171" s="1"/>
      <c r="FG1171" s="1"/>
      <c r="FH1171" s="1"/>
      <c r="FI1171" s="1"/>
      <c r="FJ1171" s="1"/>
      <c r="FK1171" s="1"/>
      <c r="FL1171" s="1"/>
      <c r="FM1171" s="1"/>
      <c r="FN1171" s="1"/>
      <c r="FO1171" s="1"/>
      <c r="FP1171" s="1"/>
      <c r="FQ1171" s="1"/>
      <c r="FR1171" s="1"/>
      <c r="FS1171" s="1"/>
      <c r="FT1171" s="1"/>
      <c r="FU1171" s="1"/>
      <c r="FV1171" s="1"/>
      <c r="FW1171" s="1"/>
      <c r="FX1171" s="1"/>
      <c r="FY1171" s="1"/>
      <c r="FZ1171" s="1"/>
      <c r="GA1171" s="1"/>
      <c r="GB1171" s="1"/>
      <c r="GC1171" s="1"/>
      <c r="GD1171" s="1"/>
      <c r="GE1171" s="1"/>
      <c r="GF1171" s="1"/>
      <c r="GG1171" s="1"/>
      <c r="GH1171" s="1"/>
      <c r="GI1171" s="1"/>
      <c r="GJ1171" s="1"/>
      <c r="GK1171" s="1"/>
      <c r="GL1171" s="1"/>
      <c r="GM1171" s="1"/>
      <c r="GN1171" s="1"/>
      <c r="GO1171" s="1"/>
      <c r="GP1171" s="1"/>
      <c r="GQ1171" s="1"/>
      <c r="GR1171" s="1"/>
      <c r="GS1171" s="1"/>
      <c r="GT1171" s="1"/>
      <c r="GU1171" s="1"/>
      <c r="GV1171" s="1"/>
      <c r="GW1171" s="1"/>
      <c r="GX1171" s="1"/>
      <c r="GY1171" s="1"/>
      <c r="GZ1171" s="1"/>
      <c r="HA1171" s="1"/>
      <c r="HB1171" s="1"/>
      <c r="HC1171" s="1"/>
      <c r="HD1171" s="1"/>
      <c r="HE1171" s="1"/>
      <c r="HF1171" s="1"/>
      <c r="HG1171" s="1"/>
      <c r="HH1171" s="1"/>
      <c r="HI1171" s="1"/>
      <c r="HJ1171" s="1"/>
      <c r="HK1171" s="1"/>
      <c r="HL1171" s="1"/>
      <c r="HM1171" s="1"/>
      <c r="HN1171" s="1"/>
      <c r="HO1171" s="1"/>
      <c r="HP1171" s="1"/>
      <c r="HQ1171" s="1"/>
      <c r="HR1171" s="1"/>
      <c r="HS1171" s="1"/>
      <c r="HT1171" s="1"/>
      <c r="HU1171" s="1"/>
      <c r="HV1171" s="1"/>
      <c r="HW1171" s="1"/>
      <c r="HX1171" s="1"/>
      <c r="HY1171" s="1"/>
      <c r="HZ1171" s="1"/>
      <c r="IA1171" s="1"/>
      <c r="IB1171" s="1"/>
      <c r="IC1171" s="1"/>
      <c r="ID1171" s="1"/>
      <c r="IE1171" s="1"/>
      <c r="IF1171" s="1"/>
      <c r="IG1171" s="1"/>
      <c r="IH1171" s="1"/>
      <c r="II1171" s="1"/>
      <c r="IJ1171" s="1"/>
      <c r="IK1171" s="1"/>
      <c r="IL1171" s="1"/>
      <c r="IM1171" s="1"/>
      <c r="IN1171" s="1"/>
      <c r="IO1171" s="1"/>
      <c r="IP1171" s="1"/>
      <c r="IQ1171" s="1"/>
      <c r="IR1171" s="1"/>
      <c r="IS1171" s="1"/>
      <c r="IT1171" s="1"/>
      <c r="IU1171" s="1"/>
      <c r="IV1171" s="1"/>
      <c r="IW1171" s="1"/>
      <c r="IX1171" s="1"/>
      <c r="IY1171" s="1"/>
      <c r="IZ1171" s="1"/>
      <c r="JA1171" s="1"/>
      <c r="JB1171" s="1"/>
      <c r="JC1171" s="1"/>
      <c r="JD1171" s="1"/>
      <c r="JE1171" s="1"/>
      <c r="JF1171" s="1"/>
      <c r="JG1171" s="1"/>
      <c r="JH1171" s="1"/>
      <c r="JI1171" s="1"/>
      <c r="JJ1171" s="1"/>
      <c r="JK1171" s="1"/>
      <c r="JL1171" s="1"/>
      <c r="JM1171" s="1"/>
      <c r="JN1171" s="1"/>
      <c r="JO1171" s="1"/>
      <c r="JP1171" s="1"/>
      <c r="JQ1171" s="1"/>
      <c r="JR1171" s="1"/>
      <c r="JS1171" s="1"/>
      <c r="JT1171" s="1"/>
      <c r="JU1171" s="1"/>
      <c r="JV1171" s="1"/>
      <c r="JW1171" s="1"/>
      <c r="JX1171" s="1"/>
      <c r="JY1171" s="1"/>
      <c r="JZ1171" s="1"/>
      <c r="KA1171" s="1"/>
      <c r="KB1171" s="1"/>
      <c r="KC1171" s="1"/>
      <c r="KD1171" s="1"/>
      <c r="KE1171" s="1"/>
      <c r="KF1171" s="1"/>
      <c r="KG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/>
      <c r="FF1172" s="1"/>
      <c r="FG1172" s="1"/>
      <c r="FH1172" s="1"/>
      <c r="FI1172" s="1"/>
      <c r="FJ1172" s="1"/>
      <c r="FK1172" s="1"/>
      <c r="FL1172" s="1"/>
      <c r="FM1172" s="1"/>
      <c r="FN1172" s="1"/>
      <c r="FO1172" s="1"/>
      <c r="FP1172" s="1"/>
      <c r="FQ1172" s="1"/>
      <c r="FR1172" s="1"/>
      <c r="FS1172" s="1"/>
      <c r="FT1172" s="1"/>
      <c r="FU1172" s="1"/>
      <c r="FV1172" s="1"/>
      <c r="FW1172" s="1"/>
      <c r="FX1172" s="1"/>
      <c r="FY1172" s="1"/>
      <c r="FZ1172" s="1"/>
      <c r="GA1172" s="1"/>
      <c r="GB1172" s="1"/>
      <c r="GC1172" s="1"/>
      <c r="GD1172" s="1"/>
      <c r="GE1172" s="1"/>
      <c r="GF1172" s="1"/>
      <c r="GG1172" s="1"/>
      <c r="GH1172" s="1"/>
      <c r="GI1172" s="1"/>
      <c r="GJ1172" s="1"/>
      <c r="GK1172" s="1"/>
      <c r="GL1172" s="1"/>
      <c r="GM1172" s="1"/>
      <c r="GN1172" s="1"/>
      <c r="GO1172" s="1"/>
      <c r="GP1172" s="1"/>
      <c r="GQ1172" s="1"/>
      <c r="GR1172" s="1"/>
      <c r="GS1172" s="1"/>
      <c r="GT1172" s="1"/>
      <c r="GU1172" s="1"/>
      <c r="GV1172" s="1"/>
      <c r="GW1172" s="1"/>
      <c r="GX1172" s="1"/>
      <c r="GY1172" s="1"/>
      <c r="GZ1172" s="1"/>
      <c r="HA1172" s="1"/>
      <c r="HB1172" s="1"/>
      <c r="HC1172" s="1"/>
      <c r="HD1172" s="1"/>
      <c r="HE1172" s="1"/>
      <c r="HF1172" s="1"/>
      <c r="HG1172" s="1"/>
      <c r="HH1172" s="1"/>
      <c r="HI1172" s="1"/>
      <c r="HJ1172" s="1"/>
      <c r="HK1172" s="1"/>
      <c r="HL1172" s="1"/>
      <c r="HM1172" s="1"/>
      <c r="HN1172" s="1"/>
      <c r="HO1172" s="1"/>
      <c r="HP1172" s="1"/>
      <c r="HQ1172" s="1"/>
      <c r="HR1172" s="1"/>
      <c r="HS1172" s="1"/>
      <c r="HT1172" s="1"/>
      <c r="HU1172" s="1"/>
      <c r="HV1172" s="1"/>
      <c r="HW1172" s="1"/>
      <c r="HX1172" s="1"/>
      <c r="HY1172" s="1"/>
      <c r="HZ1172" s="1"/>
      <c r="IA1172" s="1"/>
      <c r="IB1172" s="1"/>
      <c r="IC1172" s="1"/>
      <c r="ID1172" s="1"/>
      <c r="IE1172" s="1"/>
      <c r="IF1172" s="1"/>
      <c r="IG1172" s="1"/>
      <c r="IH1172" s="1"/>
      <c r="II1172" s="1"/>
      <c r="IJ1172" s="1"/>
      <c r="IK1172" s="1"/>
      <c r="IL1172" s="1"/>
      <c r="IM1172" s="1"/>
      <c r="IN1172" s="1"/>
      <c r="IO1172" s="1"/>
      <c r="IP1172" s="1"/>
      <c r="IQ1172" s="1"/>
      <c r="IR1172" s="1"/>
      <c r="IS1172" s="1"/>
      <c r="IT1172" s="1"/>
      <c r="IU1172" s="1"/>
      <c r="IV1172" s="1"/>
      <c r="IW1172" s="1"/>
      <c r="IX1172" s="1"/>
      <c r="IY1172" s="1"/>
      <c r="IZ1172" s="1"/>
      <c r="JA1172" s="1"/>
      <c r="JB1172" s="1"/>
      <c r="JC1172" s="1"/>
      <c r="JD1172" s="1"/>
      <c r="JE1172" s="1"/>
      <c r="JF1172" s="1"/>
      <c r="JG1172" s="1"/>
      <c r="JH1172" s="1"/>
      <c r="JI1172" s="1"/>
      <c r="JJ1172" s="1"/>
      <c r="JK1172" s="1"/>
      <c r="JL1172" s="1"/>
      <c r="JM1172" s="1"/>
      <c r="JN1172" s="1"/>
      <c r="JO1172" s="1"/>
      <c r="JP1172" s="1"/>
      <c r="JQ1172" s="1"/>
      <c r="JR1172" s="1"/>
      <c r="JS1172" s="1"/>
      <c r="JT1172" s="1"/>
      <c r="JU1172" s="1"/>
      <c r="JV1172" s="1"/>
      <c r="JW1172" s="1"/>
      <c r="JX1172" s="1"/>
      <c r="JY1172" s="1"/>
      <c r="JZ1172" s="1"/>
      <c r="KA1172" s="1"/>
      <c r="KB1172" s="1"/>
      <c r="KC1172" s="1"/>
      <c r="KD1172" s="1"/>
      <c r="KE1172" s="1"/>
      <c r="KF1172" s="1"/>
      <c r="KG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/>
      <c r="FF1173" s="1"/>
      <c r="FG1173" s="1"/>
      <c r="FH1173" s="1"/>
      <c r="FI1173" s="1"/>
      <c r="FJ1173" s="1"/>
      <c r="FK1173" s="1"/>
      <c r="FL1173" s="1"/>
      <c r="FM1173" s="1"/>
      <c r="FN1173" s="1"/>
      <c r="FO1173" s="1"/>
      <c r="FP1173" s="1"/>
      <c r="FQ1173" s="1"/>
      <c r="FR1173" s="1"/>
      <c r="FS1173" s="1"/>
      <c r="FT1173" s="1"/>
      <c r="FU1173" s="1"/>
      <c r="FV1173" s="1"/>
      <c r="FW1173" s="1"/>
      <c r="FX1173" s="1"/>
      <c r="FY1173" s="1"/>
      <c r="FZ1173" s="1"/>
      <c r="GA1173" s="1"/>
      <c r="GB1173" s="1"/>
      <c r="GC1173" s="1"/>
      <c r="GD1173" s="1"/>
      <c r="GE1173" s="1"/>
      <c r="GF1173" s="1"/>
      <c r="GG1173" s="1"/>
      <c r="GH1173" s="1"/>
      <c r="GI1173" s="1"/>
      <c r="GJ1173" s="1"/>
      <c r="GK1173" s="1"/>
      <c r="GL1173" s="1"/>
      <c r="GM1173" s="1"/>
      <c r="GN1173" s="1"/>
      <c r="GO1173" s="1"/>
      <c r="GP1173" s="1"/>
      <c r="GQ1173" s="1"/>
      <c r="GR1173" s="1"/>
      <c r="GS1173" s="1"/>
      <c r="GT1173" s="1"/>
      <c r="GU1173" s="1"/>
      <c r="GV1173" s="1"/>
      <c r="GW1173" s="1"/>
      <c r="GX1173" s="1"/>
      <c r="GY1173" s="1"/>
      <c r="GZ1173" s="1"/>
      <c r="HA1173" s="1"/>
      <c r="HB1173" s="1"/>
      <c r="HC1173" s="1"/>
      <c r="HD1173" s="1"/>
      <c r="HE1173" s="1"/>
      <c r="HF1173" s="1"/>
      <c r="HG1173" s="1"/>
      <c r="HH1173" s="1"/>
      <c r="HI1173" s="1"/>
      <c r="HJ1173" s="1"/>
      <c r="HK1173" s="1"/>
      <c r="HL1173" s="1"/>
      <c r="HM1173" s="1"/>
      <c r="HN1173" s="1"/>
      <c r="HO1173" s="1"/>
      <c r="HP1173" s="1"/>
      <c r="HQ1173" s="1"/>
      <c r="HR1173" s="1"/>
      <c r="HS1173" s="1"/>
      <c r="HT1173" s="1"/>
      <c r="HU1173" s="1"/>
      <c r="HV1173" s="1"/>
      <c r="HW1173" s="1"/>
      <c r="HX1173" s="1"/>
      <c r="HY1173" s="1"/>
      <c r="HZ1173" s="1"/>
      <c r="IA1173" s="1"/>
      <c r="IB1173" s="1"/>
      <c r="IC1173" s="1"/>
      <c r="ID1173" s="1"/>
      <c r="IE1173" s="1"/>
      <c r="IF1173" s="1"/>
      <c r="IG1173" s="1"/>
      <c r="IH1173" s="1"/>
      <c r="II1173" s="1"/>
      <c r="IJ1173" s="1"/>
      <c r="IK1173" s="1"/>
      <c r="IL1173" s="1"/>
      <c r="IM1173" s="1"/>
      <c r="IN1173" s="1"/>
      <c r="IO1173" s="1"/>
      <c r="IP1173" s="1"/>
      <c r="IQ1173" s="1"/>
      <c r="IR1173" s="1"/>
      <c r="IS1173" s="1"/>
      <c r="IT1173" s="1"/>
      <c r="IU1173" s="1"/>
      <c r="IV1173" s="1"/>
      <c r="IW1173" s="1"/>
      <c r="IX1173" s="1"/>
      <c r="IY1173" s="1"/>
      <c r="IZ1173" s="1"/>
      <c r="JA1173" s="1"/>
      <c r="JB1173" s="1"/>
      <c r="JC1173" s="1"/>
      <c r="JD1173" s="1"/>
      <c r="JE1173" s="1"/>
      <c r="JF1173" s="1"/>
      <c r="JG1173" s="1"/>
      <c r="JH1173" s="1"/>
      <c r="JI1173" s="1"/>
      <c r="JJ1173" s="1"/>
      <c r="JK1173" s="1"/>
      <c r="JL1173" s="1"/>
      <c r="JM1173" s="1"/>
      <c r="JN1173" s="1"/>
      <c r="JO1173" s="1"/>
      <c r="JP1173" s="1"/>
      <c r="JQ1173" s="1"/>
      <c r="JR1173" s="1"/>
      <c r="JS1173" s="1"/>
      <c r="JT1173" s="1"/>
      <c r="JU1173" s="1"/>
      <c r="JV1173" s="1"/>
      <c r="JW1173" s="1"/>
      <c r="JX1173" s="1"/>
      <c r="JY1173" s="1"/>
      <c r="JZ1173" s="1"/>
      <c r="KA1173" s="1"/>
      <c r="KB1173" s="1"/>
      <c r="KC1173" s="1"/>
      <c r="KD1173" s="1"/>
      <c r="KE1173" s="1"/>
      <c r="KF1173" s="1"/>
      <c r="KG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/>
      <c r="FF1174" s="1"/>
      <c r="FG1174" s="1"/>
      <c r="FH1174" s="1"/>
      <c r="FI1174" s="1"/>
      <c r="FJ1174" s="1"/>
      <c r="FK1174" s="1"/>
      <c r="FL1174" s="1"/>
      <c r="FM1174" s="1"/>
      <c r="FN1174" s="1"/>
      <c r="FO1174" s="1"/>
      <c r="FP1174" s="1"/>
      <c r="FQ1174" s="1"/>
      <c r="FR1174" s="1"/>
      <c r="FS1174" s="1"/>
      <c r="FT1174" s="1"/>
      <c r="FU1174" s="1"/>
      <c r="FV1174" s="1"/>
      <c r="FW1174" s="1"/>
      <c r="FX1174" s="1"/>
      <c r="FY1174" s="1"/>
      <c r="FZ1174" s="1"/>
      <c r="GA1174" s="1"/>
      <c r="GB1174" s="1"/>
      <c r="GC1174" s="1"/>
      <c r="GD1174" s="1"/>
      <c r="GE1174" s="1"/>
      <c r="GF1174" s="1"/>
      <c r="GG1174" s="1"/>
      <c r="GH1174" s="1"/>
      <c r="GI1174" s="1"/>
      <c r="GJ1174" s="1"/>
      <c r="GK1174" s="1"/>
      <c r="GL1174" s="1"/>
      <c r="GM1174" s="1"/>
      <c r="GN1174" s="1"/>
      <c r="GO1174" s="1"/>
      <c r="GP1174" s="1"/>
      <c r="GQ1174" s="1"/>
      <c r="GR1174" s="1"/>
      <c r="GS1174" s="1"/>
      <c r="GT1174" s="1"/>
      <c r="GU1174" s="1"/>
      <c r="GV1174" s="1"/>
      <c r="GW1174" s="1"/>
      <c r="GX1174" s="1"/>
      <c r="GY1174" s="1"/>
      <c r="GZ1174" s="1"/>
      <c r="HA1174" s="1"/>
      <c r="HB1174" s="1"/>
      <c r="HC1174" s="1"/>
      <c r="HD1174" s="1"/>
      <c r="HE1174" s="1"/>
      <c r="HF1174" s="1"/>
      <c r="HG1174" s="1"/>
      <c r="HH1174" s="1"/>
      <c r="HI1174" s="1"/>
      <c r="HJ1174" s="1"/>
      <c r="HK1174" s="1"/>
      <c r="HL1174" s="1"/>
      <c r="HM1174" s="1"/>
      <c r="HN1174" s="1"/>
      <c r="HO1174" s="1"/>
      <c r="HP1174" s="1"/>
      <c r="HQ1174" s="1"/>
      <c r="HR1174" s="1"/>
      <c r="HS1174" s="1"/>
      <c r="HT1174" s="1"/>
      <c r="HU1174" s="1"/>
      <c r="HV1174" s="1"/>
      <c r="HW1174" s="1"/>
      <c r="HX1174" s="1"/>
      <c r="HY1174" s="1"/>
      <c r="HZ1174" s="1"/>
      <c r="IA1174" s="1"/>
      <c r="IB1174" s="1"/>
      <c r="IC1174" s="1"/>
      <c r="ID1174" s="1"/>
      <c r="IE1174" s="1"/>
      <c r="IF1174" s="1"/>
      <c r="IG1174" s="1"/>
      <c r="IH1174" s="1"/>
      <c r="II1174" s="1"/>
      <c r="IJ1174" s="1"/>
      <c r="IK1174" s="1"/>
      <c r="IL1174" s="1"/>
      <c r="IM1174" s="1"/>
      <c r="IN1174" s="1"/>
      <c r="IO1174" s="1"/>
      <c r="IP1174" s="1"/>
      <c r="IQ1174" s="1"/>
      <c r="IR1174" s="1"/>
      <c r="IS1174" s="1"/>
      <c r="IT1174" s="1"/>
      <c r="IU1174" s="1"/>
      <c r="IV1174" s="1"/>
      <c r="IW1174" s="1"/>
      <c r="IX1174" s="1"/>
      <c r="IY1174" s="1"/>
      <c r="IZ1174" s="1"/>
      <c r="JA1174" s="1"/>
      <c r="JB1174" s="1"/>
      <c r="JC1174" s="1"/>
      <c r="JD1174" s="1"/>
      <c r="JE1174" s="1"/>
      <c r="JF1174" s="1"/>
      <c r="JG1174" s="1"/>
      <c r="JH1174" s="1"/>
      <c r="JI1174" s="1"/>
      <c r="JJ1174" s="1"/>
      <c r="JK1174" s="1"/>
      <c r="JL1174" s="1"/>
      <c r="JM1174" s="1"/>
      <c r="JN1174" s="1"/>
      <c r="JO1174" s="1"/>
      <c r="JP1174" s="1"/>
      <c r="JQ1174" s="1"/>
      <c r="JR1174" s="1"/>
      <c r="JS1174" s="1"/>
      <c r="JT1174" s="1"/>
      <c r="JU1174" s="1"/>
      <c r="JV1174" s="1"/>
      <c r="JW1174" s="1"/>
      <c r="JX1174" s="1"/>
      <c r="JY1174" s="1"/>
      <c r="JZ1174" s="1"/>
      <c r="KA1174" s="1"/>
      <c r="KB1174" s="1"/>
      <c r="KC1174" s="1"/>
      <c r="KD1174" s="1"/>
      <c r="KE1174" s="1"/>
      <c r="KF1174" s="1"/>
      <c r="KG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1"/>
      <c r="FF1175" s="1"/>
      <c r="FG1175" s="1"/>
      <c r="FH1175" s="1"/>
      <c r="FI1175" s="1"/>
      <c r="FJ1175" s="1"/>
      <c r="FK1175" s="1"/>
      <c r="FL1175" s="1"/>
      <c r="FM1175" s="1"/>
      <c r="FN1175" s="1"/>
      <c r="FO1175" s="1"/>
      <c r="FP1175" s="1"/>
      <c r="FQ1175" s="1"/>
      <c r="FR1175" s="1"/>
      <c r="FS1175" s="1"/>
      <c r="FT1175" s="1"/>
      <c r="FU1175" s="1"/>
      <c r="FV1175" s="1"/>
      <c r="FW1175" s="1"/>
      <c r="FX1175" s="1"/>
      <c r="FY1175" s="1"/>
      <c r="FZ1175" s="1"/>
      <c r="GA1175" s="1"/>
      <c r="GB1175" s="1"/>
      <c r="GC1175" s="1"/>
      <c r="GD1175" s="1"/>
      <c r="GE1175" s="1"/>
      <c r="GF1175" s="1"/>
      <c r="GG1175" s="1"/>
      <c r="GH1175" s="1"/>
      <c r="GI1175" s="1"/>
      <c r="GJ1175" s="1"/>
      <c r="GK1175" s="1"/>
      <c r="GL1175" s="1"/>
      <c r="GM1175" s="1"/>
      <c r="GN1175" s="1"/>
      <c r="GO1175" s="1"/>
      <c r="GP1175" s="1"/>
      <c r="GQ1175" s="1"/>
      <c r="GR1175" s="1"/>
      <c r="GS1175" s="1"/>
      <c r="GT1175" s="1"/>
      <c r="GU1175" s="1"/>
      <c r="GV1175" s="1"/>
      <c r="GW1175" s="1"/>
      <c r="GX1175" s="1"/>
      <c r="GY1175" s="1"/>
      <c r="GZ1175" s="1"/>
      <c r="HA1175" s="1"/>
      <c r="HB1175" s="1"/>
      <c r="HC1175" s="1"/>
      <c r="HD1175" s="1"/>
      <c r="HE1175" s="1"/>
      <c r="HF1175" s="1"/>
      <c r="HG1175" s="1"/>
      <c r="HH1175" s="1"/>
      <c r="HI1175" s="1"/>
      <c r="HJ1175" s="1"/>
      <c r="HK1175" s="1"/>
      <c r="HL1175" s="1"/>
      <c r="HM1175" s="1"/>
      <c r="HN1175" s="1"/>
      <c r="HO1175" s="1"/>
      <c r="HP1175" s="1"/>
      <c r="HQ1175" s="1"/>
      <c r="HR1175" s="1"/>
      <c r="HS1175" s="1"/>
      <c r="HT1175" s="1"/>
      <c r="HU1175" s="1"/>
      <c r="HV1175" s="1"/>
      <c r="HW1175" s="1"/>
      <c r="HX1175" s="1"/>
      <c r="HY1175" s="1"/>
      <c r="HZ1175" s="1"/>
      <c r="IA1175" s="1"/>
      <c r="IB1175" s="1"/>
      <c r="IC1175" s="1"/>
      <c r="ID1175" s="1"/>
      <c r="IE1175" s="1"/>
      <c r="IF1175" s="1"/>
      <c r="IG1175" s="1"/>
      <c r="IH1175" s="1"/>
      <c r="II1175" s="1"/>
      <c r="IJ1175" s="1"/>
      <c r="IK1175" s="1"/>
      <c r="IL1175" s="1"/>
      <c r="IM1175" s="1"/>
      <c r="IN1175" s="1"/>
      <c r="IO1175" s="1"/>
      <c r="IP1175" s="1"/>
      <c r="IQ1175" s="1"/>
      <c r="IR1175" s="1"/>
      <c r="IS1175" s="1"/>
      <c r="IT1175" s="1"/>
      <c r="IU1175" s="1"/>
      <c r="IV1175" s="1"/>
      <c r="IW1175" s="1"/>
      <c r="IX1175" s="1"/>
      <c r="IY1175" s="1"/>
      <c r="IZ1175" s="1"/>
      <c r="JA1175" s="1"/>
      <c r="JB1175" s="1"/>
      <c r="JC1175" s="1"/>
      <c r="JD1175" s="1"/>
      <c r="JE1175" s="1"/>
      <c r="JF1175" s="1"/>
      <c r="JG1175" s="1"/>
      <c r="JH1175" s="1"/>
      <c r="JI1175" s="1"/>
      <c r="JJ1175" s="1"/>
      <c r="JK1175" s="1"/>
      <c r="JL1175" s="1"/>
      <c r="JM1175" s="1"/>
      <c r="JN1175" s="1"/>
      <c r="JO1175" s="1"/>
      <c r="JP1175" s="1"/>
      <c r="JQ1175" s="1"/>
      <c r="JR1175" s="1"/>
      <c r="JS1175" s="1"/>
      <c r="JT1175" s="1"/>
      <c r="JU1175" s="1"/>
      <c r="JV1175" s="1"/>
      <c r="JW1175" s="1"/>
      <c r="JX1175" s="1"/>
      <c r="JY1175" s="1"/>
      <c r="JZ1175" s="1"/>
      <c r="KA1175" s="1"/>
      <c r="KB1175" s="1"/>
      <c r="KC1175" s="1"/>
      <c r="KD1175" s="1"/>
      <c r="KE1175" s="1"/>
      <c r="KF1175" s="1"/>
      <c r="KG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/>
      <c r="FF1176" s="1"/>
      <c r="FG1176" s="1"/>
      <c r="FH1176" s="1"/>
      <c r="FI1176" s="1"/>
      <c r="FJ1176" s="1"/>
      <c r="FK1176" s="1"/>
      <c r="FL1176" s="1"/>
      <c r="FM1176" s="1"/>
      <c r="FN1176" s="1"/>
      <c r="FO1176" s="1"/>
      <c r="FP1176" s="1"/>
      <c r="FQ1176" s="1"/>
      <c r="FR1176" s="1"/>
      <c r="FS1176" s="1"/>
      <c r="FT1176" s="1"/>
      <c r="FU1176" s="1"/>
      <c r="FV1176" s="1"/>
      <c r="FW1176" s="1"/>
      <c r="FX1176" s="1"/>
      <c r="FY1176" s="1"/>
      <c r="FZ1176" s="1"/>
      <c r="GA1176" s="1"/>
      <c r="GB1176" s="1"/>
      <c r="GC1176" s="1"/>
      <c r="GD1176" s="1"/>
      <c r="GE1176" s="1"/>
      <c r="GF1176" s="1"/>
      <c r="GG1176" s="1"/>
      <c r="GH1176" s="1"/>
      <c r="GI1176" s="1"/>
      <c r="GJ1176" s="1"/>
      <c r="GK1176" s="1"/>
      <c r="GL1176" s="1"/>
      <c r="GM1176" s="1"/>
      <c r="GN1176" s="1"/>
      <c r="GO1176" s="1"/>
      <c r="GP1176" s="1"/>
      <c r="GQ1176" s="1"/>
      <c r="GR1176" s="1"/>
      <c r="GS1176" s="1"/>
      <c r="GT1176" s="1"/>
      <c r="GU1176" s="1"/>
      <c r="GV1176" s="1"/>
      <c r="GW1176" s="1"/>
      <c r="GX1176" s="1"/>
      <c r="GY1176" s="1"/>
      <c r="GZ1176" s="1"/>
      <c r="HA1176" s="1"/>
      <c r="HB1176" s="1"/>
      <c r="HC1176" s="1"/>
      <c r="HD1176" s="1"/>
      <c r="HE1176" s="1"/>
      <c r="HF1176" s="1"/>
      <c r="HG1176" s="1"/>
      <c r="HH1176" s="1"/>
      <c r="HI1176" s="1"/>
      <c r="HJ1176" s="1"/>
      <c r="HK1176" s="1"/>
      <c r="HL1176" s="1"/>
      <c r="HM1176" s="1"/>
      <c r="HN1176" s="1"/>
      <c r="HO1176" s="1"/>
      <c r="HP1176" s="1"/>
      <c r="HQ1176" s="1"/>
      <c r="HR1176" s="1"/>
      <c r="HS1176" s="1"/>
      <c r="HT1176" s="1"/>
      <c r="HU1176" s="1"/>
      <c r="HV1176" s="1"/>
      <c r="HW1176" s="1"/>
      <c r="HX1176" s="1"/>
      <c r="HY1176" s="1"/>
      <c r="HZ1176" s="1"/>
      <c r="IA1176" s="1"/>
      <c r="IB1176" s="1"/>
      <c r="IC1176" s="1"/>
      <c r="ID1176" s="1"/>
      <c r="IE1176" s="1"/>
      <c r="IF1176" s="1"/>
      <c r="IG1176" s="1"/>
      <c r="IH1176" s="1"/>
      <c r="II1176" s="1"/>
      <c r="IJ1176" s="1"/>
      <c r="IK1176" s="1"/>
      <c r="IL1176" s="1"/>
      <c r="IM1176" s="1"/>
      <c r="IN1176" s="1"/>
      <c r="IO1176" s="1"/>
      <c r="IP1176" s="1"/>
      <c r="IQ1176" s="1"/>
      <c r="IR1176" s="1"/>
      <c r="IS1176" s="1"/>
      <c r="IT1176" s="1"/>
      <c r="IU1176" s="1"/>
      <c r="IV1176" s="1"/>
      <c r="IW1176" s="1"/>
      <c r="IX1176" s="1"/>
      <c r="IY1176" s="1"/>
      <c r="IZ1176" s="1"/>
      <c r="JA1176" s="1"/>
      <c r="JB1176" s="1"/>
      <c r="JC1176" s="1"/>
      <c r="JD1176" s="1"/>
      <c r="JE1176" s="1"/>
      <c r="JF1176" s="1"/>
      <c r="JG1176" s="1"/>
      <c r="JH1176" s="1"/>
      <c r="JI1176" s="1"/>
      <c r="JJ1176" s="1"/>
      <c r="JK1176" s="1"/>
      <c r="JL1176" s="1"/>
      <c r="JM1176" s="1"/>
      <c r="JN1176" s="1"/>
      <c r="JO1176" s="1"/>
      <c r="JP1176" s="1"/>
      <c r="JQ1176" s="1"/>
      <c r="JR1176" s="1"/>
      <c r="JS1176" s="1"/>
      <c r="JT1176" s="1"/>
      <c r="JU1176" s="1"/>
      <c r="JV1176" s="1"/>
      <c r="JW1176" s="1"/>
      <c r="JX1176" s="1"/>
      <c r="JY1176" s="1"/>
      <c r="JZ1176" s="1"/>
      <c r="KA1176" s="1"/>
      <c r="KB1176" s="1"/>
      <c r="KC1176" s="1"/>
      <c r="KD1176" s="1"/>
      <c r="KE1176" s="1"/>
      <c r="KF1176" s="1"/>
      <c r="KG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/>
      <c r="FF1177" s="1"/>
      <c r="FG1177" s="1"/>
      <c r="FH1177" s="1"/>
      <c r="FI1177" s="1"/>
      <c r="FJ1177" s="1"/>
      <c r="FK1177" s="1"/>
      <c r="FL1177" s="1"/>
      <c r="FM1177" s="1"/>
      <c r="FN1177" s="1"/>
      <c r="FO1177" s="1"/>
      <c r="FP1177" s="1"/>
      <c r="FQ1177" s="1"/>
      <c r="FR1177" s="1"/>
      <c r="FS1177" s="1"/>
      <c r="FT1177" s="1"/>
      <c r="FU1177" s="1"/>
      <c r="FV1177" s="1"/>
      <c r="FW1177" s="1"/>
      <c r="FX1177" s="1"/>
      <c r="FY1177" s="1"/>
      <c r="FZ1177" s="1"/>
      <c r="GA1177" s="1"/>
      <c r="GB1177" s="1"/>
      <c r="GC1177" s="1"/>
      <c r="GD1177" s="1"/>
      <c r="GE1177" s="1"/>
      <c r="GF1177" s="1"/>
      <c r="GG1177" s="1"/>
      <c r="GH1177" s="1"/>
      <c r="GI1177" s="1"/>
      <c r="GJ1177" s="1"/>
      <c r="GK1177" s="1"/>
      <c r="GL1177" s="1"/>
      <c r="GM1177" s="1"/>
      <c r="GN1177" s="1"/>
      <c r="GO1177" s="1"/>
      <c r="GP1177" s="1"/>
      <c r="GQ1177" s="1"/>
      <c r="GR1177" s="1"/>
      <c r="GS1177" s="1"/>
      <c r="GT1177" s="1"/>
      <c r="GU1177" s="1"/>
      <c r="GV1177" s="1"/>
      <c r="GW1177" s="1"/>
      <c r="GX1177" s="1"/>
      <c r="GY1177" s="1"/>
      <c r="GZ1177" s="1"/>
      <c r="HA1177" s="1"/>
      <c r="HB1177" s="1"/>
      <c r="HC1177" s="1"/>
      <c r="HD1177" s="1"/>
      <c r="HE1177" s="1"/>
      <c r="HF1177" s="1"/>
      <c r="HG1177" s="1"/>
      <c r="HH1177" s="1"/>
      <c r="HI1177" s="1"/>
      <c r="HJ1177" s="1"/>
      <c r="HK1177" s="1"/>
      <c r="HL1177" s="1"/>
      <c r="HM1177" s="1"/>
      <c r="HN1177" s="1"/>
      <c r="HO1177" s="1"/>
      <c r="HP1177" s="1"/>
      <c r="HQ1177" s="1"/>
      <c r="HR1177" s="1"/>
      <c r="HS1177" s="1"/>
      <c r="HT1177" s="1"/>
      <c r="HU1177" s="1"/>
      <c r="HV1177" s="1"/>
      <c r="HW1177" s="1"/>
      <c r="HX1177" s="1"/>
      <c r="HY1177" s="1"/>
      <c r="HZ1177" s="1"/>
      <c r="IA1177" s="1"/>
      <c r="IB1177" s="1"/>
      <c r="IC1177" s="1"/>
      <c r="ID1177" s="1"/>
      <c r="IE1177" s="1"/>
      <c r="IF1177" s="1"/>
      <c r="IG1177" s="1"/>
      <c r="IH1177" s="1"/>
      <c r="II1177" s="1"/>
      <c r="IJ1177" s="1"/>
      <c r="IK1177" s="1"/>
      <c r="IL1177" s="1"/>
      <c r="IM1177" s="1"/>
      <c r="IN1177" s="1"/>
      <c r="IO1177" s="1"/>
      <c r="IP1177" s="1"/>
      <c r="IQ1177" s="1"/>
      <c r="IR1177" s="1"/>
      <c r="IS1177" s="1"/>
      <c r="IT1177" s="1"/>
      <c r="IU1177" s="1"/>
      <c r="IV1177" s="1"/>
      <c r="IW1177" s="1"/>
      <c r="IX1177" s="1"/>
      <c r="IY1177" s="1"/>
      <c r="IZ1177" s="1"/>
      <c r="JA1177" s="1"/>
      <c r="JB1177" s="1"/>
      <c r="JC1177" s="1"/>
      <c r="JD1177" s="1"/>
      <c r="JE1177" s="1"/>
      <c r="JF1177" s="1"/>
      <c r="JG1177" s="1"/>
      <c r="JH1177" s="1"/>
      <c r="JI1177" s="1"/>
      <c r="JJ1177" s="1"/>
      <c r="JK1177" s="1"/>
      <c r="JL1177" s="1"/>
      <c r="JM1177" s="1"/>
      <c r="JN1177" s="1"/>
      <c r="JO1177" s="1"/>
      <c r="JP1177" s="1"/>
      <c r="JQ1177" s="1"/>
      <c r="JR1177" s="1"/>
      <c r="JS1177" s="1"/>
      <c r="JT1177" s="1"/>
      <c r="JU1177" s="1"/>
      <c r="JV1177" s="1"/>
      <c r="JW1177" s="1"/>
      <c r="JX1177" s="1"/>
      <c r="JY1177" s="1"/>
      <c r="JZ1177" s="1"/>
      <c r="KA1177" s="1"/>
      <c r="KB1177" s="1"/>
      <c r="KC1177" s="1"/>
      <c r="KD1177" s="1"/>
      <c r="KE1177" s="1"/>
      <c r="KF1177" s="1"/>
      <c r="KG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1"/>
      <c r="FF1178" s="1"/>
      <c r="FG1178" s="1"/>
      <c r="FH1178" s="1"/>
      <c r="FI1178" s="1"/>
      <c r="FJ1178" s="1"/>
      <c r="FK1178" s="1"/>
      <c r="FL1178" s="1"/>
      <c r="FM1178" s="1"/>
      <c r="FN1178" s="1"/>
      <c r="FO1178" s="1"/>
      <c r="FP1178" s="1"/>
      <c r="FQ1178" s="1"/>
      <c r="FR1178" s="1"/>
      <c r="FS1178" s="1"/>
      <c r="FT1178" s="1"/>
      <c r="FU1178" s="1"/>
      <c r="FV1178" s="1"/>
      <c r="FW1178" s="1"/>
      <c r="FX1178" s="1"/>
      <c r="FY1178" s="1"/>
      <c r="FZ1178" s="1"/>
      <c r="GA1178" s="1"/>
      <c r="GB1178" s="1"/>
      <c r="GC1178" s="1"/>
      <c r="GD1178" s="1"/>
      <c r="GE1178" s="1"/>
      <c r="GF1178" s="1"/>
      <c r="GG1178" s="1"/>
      <c r="GH1178" s="1"/>
      <c r="GI1178" s="1"/>
      <c r="GJ1178" s="1"/>
      <c r="GK1178" s="1"/>
      <c r="GL1178" s="1"/>
      <c r="GM1178" s="1"/>
      <c r="GN1178" s="1"/>
      <c r="GO1178" s="1"/>
      <c r="GP1178" s="1"/>
      <c r="GQ1178" s="1"/>
      <c r="GR1178" s="1"/>
      <c r="GS1178" s="1"/>
      <c r="GT1178" s="1"/>
      <c r="GU1178" s="1"/>
      <c r="GV1178" s="1"/>
      <c r="GW1178" s="1"/>
      <c r="GX1178" s="1"/>
      <c r="GY1178" s="1"/>
      <c r="GZ1178" s="1"/>
      <c r="HA1178" s="1"/>
      <c r="HB1178" s="1"/>
      <c r="HC1178" s="1"/>
      <c r="HD1178" s="1"/>
      <c r="HE1178" s="1"/>
      <c r="HF1178" s="1"/>
      <c r="HG1178" s="1"/>
      <c r="HH1178" s="1"/>
      <c r="HI1178" s="1"/>
      <c r="HJ1178" s="1"/>
      <c r="HK1178" s="1"/>
      <c r="HL1178" s="1"/>
      <c r="HM1178" s="1"/>
      <c r="HN1178" s="1"/>
      <c r="HO1178" s="1"/>
      <c r="HP1178" s="1"/>
      <c r="HQ1178" s="1"/>
      <c r="HR1178" s="1"/>
      <c r="HS1178" s="1"/>
      <c r="HT1178" s="1"/>
      <c r="HU1178" s="1"/>
      <c r="HV1178" s="1"/>
      <c r="HW1178" s="1"/>
      <c r="HX1178" s="1"/>
      <c r="HY1178" s="1"/>
      <c r="HZ1178" s="1"/>
      <c r="IA1178" s="1"/>
      <c r="IB1178" s="1"/>
      <c r="IC1178" s="1"/>
      <c r="ID1178" s="1"/>
      <c r="IE1178" s="1"/>
      <c r="IF1178" s="1"/>
      <c r="IG1178" s="1"/>
      <c r="IH1178" s="1"/>
      <c r="II1178" s="1"/>
      <c r="IJ1178" s="1"/>
      <c r="IK1178" s="1"/>
      <c r="IL1178" s="1"/>
      <c r="IM1178" s="1"/>
      <c r="IN1178" s="1"/>
      <c r="IO1178" s="1"/>
      <c r="IP1178" s="1"/>
      <c r="IQ1178" s="1"/>
      <c r="IR1178" s="1"/>
      <c r="IS1178" s="1"/>
      <c r="IT1178" s="1"/>
      <c r="IU1178" s="1"/>
      <c r="IV1178" s="1"/>
      <c r="IW1178" s="1"/>
      <c r="IX1178" s="1"/>
      <c r="IY1178" s="1"/>
      <c r="IZ1178" s="1"/>
      <c r="JA1178" s="1"/>
      <c r="JB1178" s="1"/>
      <c r="JC1178" s="1"/>
      <c r="JD1178" s="1"/>
      <c r="JE1178" s="1"/>
      <c r="JF1178" s="1"/>
      <c r="JG1178" s="1"/>
      <c r="JH1178" s="1"/>
      <c r="JI1178" s="1"/>
      <c r="JJ1178" s="1"/>
      <c r="JK1178" s="1"/>
      <c r="JL1178" s="1"/>
      <c r="JM1178" s="1"/>
      <c r="JN1178" s="1"/>
      <c r="JO1178" s="1"/>
      <c r="JP1178" s="1"/>
      <c r="JQ1178" s="1"/>
      <c r="JR1178" s="1"/>
      <c r="JS1178" s="1"/>
      <c r="JT1178" s="1"/>
      <c r="JU1178" s="1"/>
      <c r="JV1178" s="1"/>
      <c r="JW1178" s="1"/>
      <c r="JX1178" s="1"/>
      <c r="JY1178" s="1"/>
      <c r="JZ1178" s="1"/>
      <c r="KA1178" s="1"/>
      <c r="KB1178" s="1"/>
      <c r="KC1178" s="1"/>
      <c r="KD1178" s="1"/>
      <c r="KE1178" s="1"/>
      <c r="KF1178" s="1"/>
      <c r="KG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  <c r="FI1179" s="1"/>
      <c r="FJ1179" s="1"/>
      <c r="FK1179" s="1"/>
      <c r="FL1179" s="1"/>
      <c r="FM1179" s="1"/>
      <c r="FN1179" s="1"/>
      <c r="FO1179" s="1"/>
      <c r="FP1179" s="1"/>
      <c r="FQ1179" s="1"/>
      <c r="FR1179" s="1"/>
      <c r="FS1179" s="1"/>
      <c r="FT1179" s="1"/>
      <c r="FU1179" s="1"/>
      <c r="FV1179" s="1"/>
      <c r="FW1179" s="1"/>
      <c r="FX1179" s="1"/>
      <c r="FY1179" s="1"/>
      <c r="FZ1179" s="1"/>
      <c r="GA1179" s="1"/>
      <c r="GB1179" s="1"/>
      <c r="GC1179" s="1"/>
      <c r="GD1179" s="1"/>
      <c r="GE1179" s="1"/>
      <c r="GF1179" s="1"/>
      <c r="GG1179" s="1"/>
      <c r="GH1179" s="1"/>
      <c r="GI1179" s="1"/>
      <c r="GJ1179" s="1"/>
      <c r="GK1179" s="1"/>
      <c r="GL1179" s="1"/>
      <c r="GM1179" s="1"/>
      <c r="GN1179" s="1"/>
      <c r="GO1179" s="1"/>
      <c r="GP1179" s="1"/>
      <c r="GQ1179" s="1"/>
      <c r="GR1179" s="1"/>
      <c r="GS1179" s="1"/>
      <c r="GT1179" s="1"/>
      <c r="GU1179" s="1"/>
      <c r="GV1179" s="1"/>
      <c r="GW1179" s="1"/>
      <c r="GX1179" s="1"/>
      <c r="GY1179" s="1"/>
      <c r="GZ1179" s="1"/>
      <c r="HA1179" s="1"/>
      <c r="HB1179" s="1"/>
      <c r="HC1179" s="1"/>
      <c r="HD1179" s="1"/>
      <c r="HE1179" s="1"/>
      <c r="HF1179" s="1"/>
      <c r="HG1179" s="1"/>
      <c r="HH1179" s="1"/>
      <c r="HI1179" s="1"/>
      <c r="HJ1179" s="1"/>
      <c r="HK1179" s="1"/>
      <c r="HL1179" s="1"/>
      <c r="HM1179" s="1"/>
      <c r="HN1179" s="1"/>
      <c r="HO1179" s="1"/>
      <c r="HP1179" s="1"/>
      <c r="HQ1179" s="1"/>
      <c r="HR1179" s="1"/>
      <c r="HS1179" s="1"/>
      <c r="HT1179" s="1"/>
      <c r="HU1179" s="1"/>
      <c r="HV1179" s="1"/>
      <c r="HW1179" s="1"/>
      <c r="HX1179" s="1"/>
      <c r="HY1179" s="1"/>
      <c r="HZ1179" s="1"/>
      <c r="IA1179" s="1"/>
      <c r="IB1179" s="1"/>
      <c r="IC1179" s="1"/>
      <c r="ID1179" s="1"/>
      <c r="IE1179" s="1"/>
      <c r="IF1179" s="1"/>
      <c r="IG1179" s="1"/>
      <c r="IH1179" s="1"/>
      <c r="II1179" s="1"/>
      <c r="IJ1179" s="1"/>
      <c r="IK1179" s="1"/>
      <c r="IL1179" s="1"/>
      <c r="IM1179" s="1"/>
      <c r="IN1179" s="1"/>
      <c r="IO1179" s="1"/>
      <c r="IP1179" s="1"/>
      <c r="IQ1179" s="1"/>
      <c r="IR1179" s="1"/>
      <c r="IS1179" s="1"/>
      <c r="IT1179" s="1"/>
      <c r="IU1179" s="1"/>
      <c r="IV1179" s="1"/>
      <c r="IW1179" s="1"/>
      <c r="IX1179" s="1"/>
      <c r="IY1179" s="1"/>
      <c r="IZ1179" s="1"/>
      <c r="JA1179" s="1"/>
      <c r="JB1179" s="1"/>
      <c r="JC1179" s="1"/>
      <c r="JD1179" s="1"/>
      <c r="JE1179" s="1"/>
      <c r="JF1179" s="1"/>
      <c r="JG1179" s="1"/>
      <c r="JH1179" s="1"/>
      <c r="JI1179" s="1"/>
      <c r="JJ1179" s="1"/>
      <c r="JK1179" s="1"/>
      <c r="JL1179" s="1"/>
      <c r="JM1179" s="1"/>
      <c r="JN1179" s="1"/>
      <c r="JO1179" s="1"/>
      <c r="JP1179" s="1"/>
      <c r="JQ1179" s="1"/>
      <c r="JR1179" s="1"/>
      <c r="JS1179" s="1"/>
      <c r="JT1179" s="1"/>
      <c r="JU1179" s="1"/>
      <c r="JV1179" s="1"/>
      <c r="JW1179" s="1"/>
      <c r="JX1179" s="1"/>
      <c r="JY1179" s="1"/>
      <c r="JZ1179" s="1"/>
      <c r="KA1179" s="1"/>
      <c r="KB1179" s="1"/>
      <c r="KC1179" s="1"/>
      <c r="KD1179" s="1"/>
      <c r="KE1179" s="1"/>
      <c r="KF1179" s="1"/>
      <c r="KG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1"/>
      <c r="FF1180" s="1"/>
      <c r="FG1180" s="1"/>
      <c r="FH1180" s="1"/>
      <c r="FI1180" s="1"/>
      <c r="FJ1180" s="1"/>
      <c r="FK1180" s="1"/>
      <c r="FL1180" s="1"/>
      <c r="FM1180" s="1"/>
      <c r="FN1180" s="1"/>
      <c r="FO1180" s="1"/>
      <c r="FP1180" s="1"/>
      <c r="FQ1180" s="1"/>
      <c r="FR1180" s="1"/>
      <c r="FS1180" s="1"/>
      <c r="FT1180" s="1"/>
      <c r="FU1180" s="1"/>
      <c r="FV1180" s="1"/>
      <c r="FW1180" s="1"/>
      <c r="FX1180" s="1"/>
      <c r="FY1180" s="1"/>
      <c r="FZ1180" s="1"/>
      <c r="GA1180" s="1"/>
      <c r="GB1180" s="1"/>
      <c r="GC1180" s="1"/>
      <c r="GD1180" s="1"/>
      <c r="GE1180" s="1"/>
      <c r="GF1180" s="1"/>
      <c r="GG1180" s="1"/>
      <c r="GH1180" s="1"/>
      <c r="GI1180" s="1"/>
      <c r="GJ1180" s="1"/>
      <c r="GK1180" s="1"/>
      <c r="GL1180" s="1"/>
      <c r="GM1180" s="1"/>
      <c r="GN1180" s="1"/>
      <c r="GO1180" s="1"/>
      <c r="GP1180" s="1"/>
      <c r="GQ1180" s="1"/>
      <c r="GR1180" s="1"/>
      <c r="GS1180" s="1"/>
      <c r="GT1180" s="1"/>
      <c r="GU1180" s="1"/>
      <c r="GV1180" s="1"/>
      <c r="GW1180" s="1"/>
      <c r="GX1180" s="1"/>
      <c r="GY1180" s="1"/>
      <c r="GZ1180" s="1"/>
      <c r="HA1180" s="1"/>
      <c r="HB1180" s="1"/>
      <c r="HC1180" s="1"/>
      <c r="HD1180" s="1"/>
      <c r="HE1180" s="1"/>
      <c r="HF1180" s="1"/>
      <c r="HG1180" s="1"/>
      <c r="HH1180" s="1"/>
      <c r="HI1180" s="1"/>
      <c r="HJ1180" s="1"/>
      <c r="HK1180" s="1"/>
      <c r="HL1180" s="1"/>
      <c r="HM1180" s="1"/>
      <c r="HN1180" s="1"/>
      <c r="HO1180" s="1"/>
      <c r="HP1180" s="1"/>
      <c r="HQ1180" s="1"/>
      <c r="HR1180" s="1"/>
      <c r="HS1180" s="1"/>
      <c r="HT1180" s="1"/>
      <c r="HU1180" s="1"/>
      <c r="HV1180" s="1"/>
      <c r="HW1180" s="1"/>
      <c r="HX1180" s="1"/>
      <c r="HY1180" s="1"/>
      <c r="HZ1180" s="1"/>
      <c r="IA1180" s="1"/>
      <c r="IB1180" s="1"/>
      <c r="IC1180" s="1"/>
      <c r="ID1180" s="1"/>
      <c r="IE1180" s="1"/>
      <c r="IF1180" s="1"/>
      <c r="IG1180" s="1"/>
      <c r="IH1180" s="1"/>
      <c r="II1180" s="1"/>
      <c r="IJ1180" s="1"/>
      <c r="IK1180" s="1"/>
      <c r="IL1180" s="1"/>
      <c r="IM1180" s="1"/>
      <c r="IN1180" s="1"/>
      <c r="IO1180" s="1"/>
      <c r="IP1180" s="1"/>
      <c r="IQ1180" s="1"/>
      <c r="IR1180" s="1"/>
      <c r="IS1180" s="1"/>
      <c r="IT1180" s="1"/>
      <c r="IU1180" s="1"/>
      <c r="IV1180" s="1"/>
      <c r="IW1180" s="1"/>
      <c r="IX1180" s="1"/>
      <c r="IY1180" s="1"/>
      <c r="IZ1180" s="1"/>
      <c r="JA1180" s="1"/>
      <c r="JB1180" s="1"/>
      <c r="JC1180" s="1"/>
      <c r="JD1180" s="1"/>
      <c r="JE1180" s="1"/>
      <c r="JF1180" s="1"/>
      <c r="JG1180" s="1"/>
      <c r="JH1180" s="1"/>
      <c r="JI1180" s="1"/>
      <c r="JJ1180" s="1"/>
      <c r="JK1180" s="1"/>
      <c r="JL1180" s="1"/>
      <c r="JM1180" s="1"/>
      <c r="JN1180" s="1"/>
      <c r="JO1180" s="1"/>
      <c r="JP1180" s="1"/>
      <c r="JQ1180" s="1"/>
      <c r="JR1180" s="1"/>
      <c r="JS1180" s="1"/>
      <c r="JT1180" s="1"/>
      <c r="JU1180" s="1"/>
      <c r="JV1180" s="1"/>
      <c r="JW1180" s="1"/>
      <c r="JX1180" s="1"/>
      <c r="JY1180" s="1"/>
      <c r="JZ1180" s="1"/>
      <c r="KA1180" s="1"/>
      <c r="KB1180" s="1"/>
      <c r="KC1180" s="1"/>
      <c r="KD1180" s="1"/>
      <c r="KE1180" s="1"/>
      <c r="KF1180" s="1"/>
      <c r="KG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1"/>
      <c r="FF1181" s="1"/>
      <c r="FG1181" s="1"/>
      <c r="FH1181" s="1"/>
      <c r="FI1181" s="1"/>
      <c r="FJ1181" s="1"/>
      <c r="FK1181" s="1"/>
      <c r="FL1181" s="1"/>
      <c r="FM1181" s="1"/>
      <c r="FN1181" s="1"/>
      <c r="FO1181" s="1"/>
      <c r="FP1181" s="1"/>
      <c r="FQ1181" s="1"/>
      <c r="FR1181" s="1"/>
      <c r="FS1181" s="1"/>
      <c r="FT1181" s="1"/>
      <c r="FU1181" s="1"/>
      <c r="FV1181" s="1"/>
      <c r="FW1181" s="1"/>
      <c r="FX1181" s="1"/>
      <c r="FY1181" s="1"/>
      <c r="FZ1181" s="1"/>
      <c r="GA1181" s="1"/>
      <c r="GB1181" s="1"/>
      <c r="GC1181" s="1"/>
      <c r="GD1181" s="1"/>
      <c r="GE1181" s="1"/>
      <c r="GF1181" s="1"/>
      <c r="GG1181" s="1"/>
      <c r="GH1181" s="1"/>
      <c r="GI1181" s="1"/>
      <c r="GJ1181" s="1"/>
      <c r="GK1181" s="1"/>
      <c r="GL1181" s="1"/>
      <c r="GM1181" s="1"/>
      <c r="GN1181" s="1"/>
      <c r="GO1181" s="1"/>
      <c r="GP1181" s="1"/>
      <c r="GQ1181" s="1"/>
      <c r="GR1181" s="1"/>
      <c r="GS1181" s="1"/>
      <c r="GT1181" s="1"/>
      <c r="GU1181" s="1"/>
      <c r="GV1181" s="1"/>
      <c r="GW1181" s="1"/>
      <c r="GX1181" s="1"/>
      <c r="GY1181" s="1"/>
      <c r="GZ1181" s="1"/>
      <c r="HA1181" s="1"/>
      <c r="HB1181" s="1"/>
      <c r="HC1181" s="1"/>
      <c r="HD1181" s="1"/>
      <c r="HE1181" s="1"/>
      <c r="HF1181" s="1"/>
      <c r="HG1181" s="1"/>
      <c r="HH1181" s="1"/>
      <c r="HI1181" s="1"/>
      <c r="HJ1181" s="1"/>
      <c r="HK1181" s="1"/>
      <c r="HL1181" s="1"/>
      <c r="HM1181" s="1"/>
      <c r="HN1181" s="1"/>
      <c r="HO1181" s="1"/>
      <c r="HP1181" s="1"/>
      <c r="HQ1181" s="1"/>
      <c r="HR1181" s="1"/>
      <c r="HS1181" s="1"/>
      <c r="HT1181" s="1"/>
      <c r="HU1181" s="1"/>
      <c r="HV1181" s="1"/>
      <c r="HW1181" s="1"/>
      <c r="HX1181" s="1"/>
      <c r="HY1181" s="1"/>
      <c r="HZ1181" s="1"/>
      <c r="IA1181" s="1"/>
      <c r="IB1181" s="1"/>
      <c r="IC1181" s="1"/>
      <c r="ID1181" s="1"/>
      <c r="IE1181" s="1"/>
      <c r="IF1181" s="1"/>
      <c r="IG1181" s="1"/>
      <c r="IH1181" s="1"/>
      <c r="II1181" s="1"/>
      <c r="IJ1181" s="1"/>
      <c r="IK1181" s="1"/>
      <c r="IL1181" s="1"/>
      <c r="IM1181" s="1"/>
      <c r="IN1181" s="1"/>
      <c r="IO1181" s="1"/>
      <c r="IP1181" s="1"/>
      <c r="IQ1181" s="1"/>
      <c r="IR1181" s="1"/>
      <c r="IS1181" s="1"/>
      <c r="IT1181" s="1"/>
      <c r="IU1181" s="1"/>
      <c r="IV1181" s="1"/>
      <c r="IW1181" s="1"/>
      <c r="IX1181" s="1"/>
      <c r="IY1181" s="1"/>
      <c r="IZ1181" s="1"/>
      <c r="JA1181" s="1"/>
      <c r="JB1181" s="1"/>
      <c r="JC1181" s="1"/>
      <c r="JD1181" s="1"/>
      <c r="JE1181" s="1"/>
      <c r="JF1181" s="1"/>
      <c r="JG1181" s="1"/>
      <c r="JH1181" s="1"/>
      <c r="JI1181" s="1"/>
      <c r="JJ1181" s="1"/>
      <c r="JK1181" s="1"/>
      <c r="JL1181" s="1"/>
      <c r="JM1181" s="1"/>
      <c r="JN1181" s="1"/>
      <c r="JO1181" s="1"/>
      <c r="JP1181" s="1"/>
      <c r="JQ1181" s="1"/>
      <c r="JR1181" s="1"/>
      <c r="JS1181" s="1"/>
      <c r="JT1181" s="1"/>
      <c r="JU1181" s="1"/>
      <c r="JV1181" s="1"/>
      <c r="JW1181" s="1"/>
      <c r="JX1181" s="1"/>
      <c r="JY1181" s="1"/>
      <c r="JZ1181" s="1"/>
      <c r="KA1181" s="1"/>
      <c r="KB1181" s="1"/>
      <c r="KC1181" s="1"/>
      <c r="KD1181" s="1"/>
      <c r="KE1181" s="1"/>
      <c r="KF1181" s="1"/>
      <c r="KG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  <c r="FI1182" s="1"/>
      <c r="FJ1182" s="1"/>
      <c r="FK1182" s="1"/>
      <c r="FL1182" s="1"/>
      <c r="FM1182" s="1"/>
      <c r="FN1182" s="1"/>
      <c r="FO1182" s="1"/>
      <c r="FP1182" s="1"/>
      <c r="FQ1182" s="1"/>
      <c r="FR1182" s="1"/>
      <c r="FS1182" s="1"/>
      <c r="FT1182" s="1"/>
      <c r="FU1182" s="1"/>
      <c r="FV1182" s="1"/>
      <c r="FW1182" s="1"/>
      <c r="FX1182" s="1"/>
      <c r="FY1182" s="1"/>
      <c r="FZ1182" s="1"/>
      <c r="GA1182" s="1"/>
      <c r="GB1182" s="1"/>
      <c r="GC1182" s="1"/>
      <c r="GD1182" s="1"/>
      <c r="GE1182" s="1"/>
      <c r="GF1182" s="1"/>
      <c r="GG1182" s="1"/>
      <c r="GH1182" s="1"/>
      <c r="GI1182" s="1"/>
      <c r="GJ1182" s="1"/>
      <c r="GK1182" s="1"/>
      <c r="GL1182" s="1"/>
      <c r="GM1182" s="1"/>
      <c r="GN1182" s="1"/>
      <c r="GO1182" s="1"/>
      <c r="GP1182" s="1"/>
      <c r="GQ1182" s="1"/>
      <c r="GR1182" s="1"/>
      <c r="GS1182" s="1"/>
      <c r="GT1182" s="1"/>
      <c r="GU1182" s="1"/>
      <c r="GV1182" s="1"/>
      <c r="GW1182" s="1"/>
      <c r="GX1182" s="1"/>
      <c r="GY1182" s="1"/>
      <c r="GZ1182" s="1"/>
      <c r="HA1182" s="1"/>
      <c r="HB1182" s="1"/>
      <c r="HC1182" s="1"/>
      <c r="HD1182" s="1"/>
      <c r="HE1182" s="1"/>
      <c r="HF1182" s="1"/>
      <c r="HG1182" s="1"/>
      <c r="HH1182" s="1"/>
      <c r="HI1182" s="1"/>
      <c r="HJ1182" s="1"/>
      <c r="HK1182" s="1"/>
      <c r="HL1182" s="1"/>
      <c r="HM1182" s="1"/>
      <c r="HN1182" s="1"/>
      <c r="HO1182" s="1"/>
      <c r="HP1182" s="1"/>
      <c r="HQ1182" s="1"/>
      <c r="HR1182" s="1"/>
      <c r="HS1182" s="1"/>
      <c r="HT1182" s="1"/>
      <c r="HU1182" s="1"/>
      <c r="HV1182" s="1"/>
      <c r="HW1182" s="1"/>
      <c r="HX1182" s="1"/>
      <c r="HY1182" s="1"/>
      <c r="HZ1182" s="1"/>
      <c r="IA1182" s="1"/>
      <c r="IB1182" s="1"/>
      <c r="IC1182" s="1"/>
      <c r="ID1182" s="1"/>
      <c r="IE1182" s="1"/>
      <c r="IF1182" s="1"/>
      <c r="IG1182" s="1"/>
      <c r="IH1182" s="1"/>
      <c r="II1182" s="1"/>
      <c r="IJ1182" s="1"/>
      <c r="IK1182" s="1"/>
      <c r="IL1182" s="1"/>
      <c r="IM1182" s="1"/>
      <c r="IN1182" s="1"/>
      <c r="IO1182" s="1"/>
      <c r="IP1182" s="1"/>
      <c r="IQ1182" s="1"/>
      <c r="IR1182" s="1"/>
      <c r="IS1182" s="1"/>
      <c r="IT1182" s="1"/>
      <c r="IU1182" s="1"/>
      <c r="IV1182" s="1"/>
      <c r="IW1182" s="1"/>
      <c r="IX1182" s="1"/>
      <c r="IY1182" s="1"/>
      <c r="IZ1182" s="1"/>
      <c r="JA1182" s="1"/>
      <c r="JB1182" s="1"/>
      <c r="JC1182" s="1"/>
      <c r="JD1182" s="1"/>
      <c r="JE1182" s="1"/>
      <c r="JF1182" s="1"/>
      <c r="JG1182" s="1"/>
      <c r="JH1182" s="1"/>
      <c r="JI1182" s="1"/>
      <c r="JJ1182" s="1"/>
      <c r="JK1182" s="1"/>
      <c r="JL1182" s="1"/>
      <c r="JM1182" s="1"/>
      <c r="JN1182" s="1"/>
      <c r="JO1182" s="1"/>
      <c r="JP1182" s="1"/>
      <c r="JQ1182" s="1"/>
      <c r="JR1182" s="1"/>
      <c r="JS1182" s="1"/>
      <c r="JT1182" s="1"/>
      <c r="JU1182" s="1"/>
      <c r="JV1182" s="1"/>
      <c r="JW1182" s="1"/>
      <c r="JX1182" s="1"/>
      <c r="JY1182" s="1"/>
      <c r="JZ1182" s="1"/>
      <c r="KA1182" s="1"/>
      <c r="KB1182" s="1"/>
      <c r="KC1182" s="1"/>
      <c r="KD1182" s="1"/>
      <c r="KE1182" s="1"/>
      <c r="KF1182" s="1"/>
      <c r="KG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1"/>
      <c r="FF1183" s="1"/>
      <c r="FG1183" s="1"/>
      <c r="FH1183" s="1"/>
      <c r="FI1183" s="1"/>
      <c r="FJ1183" s="1"/>
      <c r="FK1183" s="1"/>
      <c r="FL1183" s="1"/>
      <c r="FM1183" s="1"/>
      <c r="FN1183" s="1"/>
      <c r="FO1183" s="1"/>
      <c r="FP1183" s="1"/>
      <c r="FQ1183" s="1"/>
      <c r="FR1183" s="1"/>
      <c r="FS1183" s="1"/>
      <c r="FT1183" s="1"/>
      <c r="FU1183" s="1"/>
      <c r="FV1183" s="1"/>
      <c r="FW1183" s="1"/>
      <c r="FX1183" s="1"/>
      <c r="FY1183" s="1"/>
      <c r="FZ1183" s="1"/>
      <c r="GA1183" s="1"/>
      <c r="GB1183" s="1"/>
      <c r="GC1183" s="1"/>
      <c r="GD1183" s="1"/>
      <c r="GE1183" s="1"/>
      <c r="GF1183" s="1"/>
      <c r="GG1183" s="1"/>
      <c r="GH1183" s="1"/>
      <c r="GI1183" s="1"/>
      <c r="GJ1183" s="1"/>
      <c r="GK1183" s="1"/>
      <c r="GL1183" s="1"/>
      <c r="GM1183" s="1"/>
      <c r="GN1183" s="1"/>
      <c r="GO1183" s="1"/>
      <c r="GP1183" s="1"/>
      <c r="GQ1183" s="1"/>
      <c r="GR1183" s="1"/>
      <c r="GS1183" s="1"/>
      <c r="GT1183" s="1"/>
      <c r="GU1183" s="1"/>
      <c r="GV1183" s="1"/>
      <c r="GW1183" s="1"/>
      <c r="GX1183" s="1"/>
      <c r="GY1183" s="1"/>
      <c r="GZ1183" s="1"/>
      <c r="HA1183" s="1"/>
      <c r="HB1183" s="1"/>
      <c r="HC1183" s="1"/>
      <c r="HD1183" s="1"/>
      <c r="HE1183" s="1"/>
      <c r="HF1183" s="1"/>
      <c r="HG1183" s="1"/>
      <c r="HH1183" s="1"/>
      <c r="HI1183" s="1"/>
      <c r="HJ1183" s="1"/>
      <c r="HK1183" s="1"/>
      <c r="HL1183" s="1"/>
      <c r="HM1183" s="1"/>
      <c r="HN1183" s="1"/>
      <c r="HO1183" s="1"/>
      <c r="HP1183" s="1"/>
      <c r="HQ1183" s="1"/>
      <c r="HR1183" s="1"/>
      <c r="HS1183" s="1"/>
      <c r="HT1183" s="1"/>
      <c r="HU1183" s="1"/>
      <c r="HV1183" s="1"/>
      <c r="HW1183" s="1"/>
      <c r="HX1183" s="1"/>
      <c r="HY1183" s="1"/>
      <c r="HZ1183" s="1"/>
      <c r="IA1183" s="1"/>
      <c r="IB1183" s="1"/>
      <c r="IC1183" s="1"/>
      <c r="ID1183" s="1"/>
      <c r="IE1183" s="1"/>
      <c r="IF1183" s="1"/>
      <c r="IG1183" s="1"/>
      <c r="IH1183" s="1"/>
      <c r="II1183" s="1"/>
      <c r="IJ1183" s="1"/>
      <c r="IK1183" s="1"/>
      <c r="IL1183" s="1"/>
      <c r="IM1183" s="1"/>
      <c r="IN1183" s="1"/>
      <c r="IO1183" s="1"/>
      <c r="IP1183" s="1"/>
      <c r="IQ1183" s="1"/>
      <c r="IR1183" s="1"/>
      <c r="IS1183" s="1"/>
      <c r="IT1183" s="1"/>
      <c r="IU1183" s="1"/>
      <c r="IV1183" s="1"/>
      <c r="IW1183" s="1"/>
      <c r="IX1183" s="1"/>
      <c r="IY1183" s="1"/>
      <c r="IZ1183" s="1"/>
      <c r="JA1183" s="1"/>
      <c r="JB1183" s="1"/>
      <c r="JC1183" s="1"/>
      <c r="JD1183" s="1"/>
      <c r="JE1183" s="1"/>
      <c r="JF1183" s="1"/>
      <c r="JG1183" s="1"/>
      <c r="JH1183" s="1"/>
      <c r="JI1183" s="1"/>
      <c r="JJ1183" s="1"/>
      <c r="JK1183" s="1"/>
      <c r="JL1183" s="1"/>
      <c r="JM1183" s="1"/>
      <c r="JN1183" s="1"/>
      <c r="JO1183" s="1"/>
      <c r="JP1183" s="1"/>
      <c r="JQ1183" s="1"/>
      <c r="JR1183" s="1"/>
      <c r="JS1183" s="1"/>
      <c r="JT1183" s="1"/>
      <c r="JU1183" s="1"/>
      <c r="JV1183" s="1"/>
      <c r="JW1183" s="1"/>
      <c r="JX1183" s="1"/>
      <c r="JY1183" s="1"/>
      <c r="JZ1183" s="1"/>
      <c r="KA1183" s="1"/>
      <c r="KB1183" s="1"/>
      <c r="KC1183" s="1"/>
      <c r="KD1183" s="1"/>
      <c r="KE1183" s="1"/>
      <c r="KF1183" s="1"/>
      <c r="KG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/>
      <c r="FF1184" s="1"/>
      <c r="FG1184" s="1"/>
      <c r="FH1184" s="1"/>
      <c r="FI1184" s="1"/>
      <c r="FJ1184" s="1"/>
      <c r="FK1184" s="1"/>
      <c r="FL1184" s="1"/>
      <c r="FM1184" s="1"/>
      <c r="FN1184" s="1"/>
      <c r="FO1184" s="1"/>
      <c r="FP1184" s="1"/>
      <c r="FQ1184" s="1"/>
      <c r="FR1184" s="1"/>
      <c r="FS1184" s="1"/>
      <c r="FT1184" s="1"/>
      <c r="FU1184" s="1"/>
      <c r="FV1184" s="1"/>
      <c r="FW1184" s="1"/>
      <c r="FX1184" s="1"/>
      <c r="FY1184" s="1"/>
      <c r="FZ1184" s="1"/>
      <c r="GA1184" s="1"/>
      <c r="GB1184" s="1"/>
      <c r="GC1184" s="1"/>
      <c r="GD1184" s="1"/>
      <c r="GE1184" s="1"/>
      <c r="GF1184" s="1"/>
      <c r="GG1184" s="1"/>
      <c r="GH1184" s="1"/>
      <c r="GI1184" s="1"/>
      <c r="GJ1184" s="1"/>
      <c r="GK1184" s="1"/>
      <c r="GL1184" s="1"/>
      <c r="GM1184" s="1"/>
      <c r="GN1184" s="1"/>
      <c r="GO1184" s="1"/>
      <c r="GP1184" s="1"/>
      <c r="GQ1184" s="1"/>
      <c r="GR1184" s="1"/>
      <c r="GS1184" s="1"/>
      <c r="GT1184" s="1"/>
      <c r="GU1184" s="1"/>
      <c r="GV1184" s="1"/>
      <c r="GW1184" s="1"/>
      <c r="GX1184" s="1"/>
      <c r="GY1184" s="1"/>
      <c r="GZ1184" s="1"/>
      <c r="HA1184" s="1"/>
      <c r="HB1184" s="1"/>
      <c r="HC1184" s="1"/>
      <c r="HD1184" s="1"/>
      <c r="HE1184" s="1"/>
      <c r="HF1184" s="1"/>
      <c r="HG1184" s="1"/>
      <c r="HH1184" s="1"/>
      <c r="HI1184" s="1"/>
      <c r="HJ1184" s="1"/>
      <c r="HK1184" s="1"/>
      <c r="HL1184" s="1"/>
      <c r="HM1184" s="1"/>
      <c r="HN1184" s="1"/>
      <c r="HO1184" s="1"/>
      <c r="HP1184" s="1"/>
      <c r="HQ1184" s="1"/>
      <c r="HR1184" s="1"/>
      <c r="HS1184" s="1"/>
      <c r="HT1184" s="1"/>
      <c r="HU1184" s="1"/>
      <c r="HV1184" s="1"/>
      <c r="HW1184" s="1"/>
      <c r="HX1184" s="1"/>
      <c r="HY1184" s="1"/>
      <c r="HZ1184" s="1"/>
      <c r="IA1184" s="1"/>
      <c r="IB1184" s="1"/>
      <c r="IC1184" s="1"/>
      <c r="ID1184" s="1"/>
      <c r="IE1184" s="1"/>
      <c r="IF1184" s="1"/>
      <c r="IG1184" s="1"/>
      <c r="IH1184" s="1"/>
      <c r="II1184" s="1"/>
      <c r="IJ1184" s="1"/>
      <c r="IK1184" s="1"/>
      <c r="IL1184" s="1"/>
      <c r="IM1184" s="1"/>
      <c r="IN1184" s="1"/>
      <c r="IO1184" s="1"/>
      <c r="IP1184" s="1"/>
      <c r="IQ1184" s="1"/>
      <c r="IR1184" s="1"/>
      <c r="IS1184" s="1"/>
      <c r="IT1184" s="1"/>
      <c r="IU1184" s="1"/>
      <c r="IV1184" s="1"/>
      <c r="IW1184" s="1"/>
      <c r="IX1184" s="1"/>
      <c r="IY1184" s="1"/>
      <c r="IZ1184" s="1"/>
      <c r="JA1184" s="1"/>
      <c r="JB1184" s="1"/>
      <c r="JC1184" s="1"/>
      <c r="JD1184" s="1"/>
      <c r="JE1184" s="1"/>
      <c r="JF1184" s="1"/>
      <c r="JG1184" s="1"/>
      <c r="JH1184" s="1"/>
      <c r="JI1184" s="1"/>
      <c r="JJ1184" s="1"/>
      <c r="JK1184" s="1"/>
      <c r="JL1184" s="1"/>
      <c r="JM1184" s="1"/>
      <c r="JN1184" s="1"/>
      <c r="JO1184" s="1"/>
      <c r="JP1184" s="1"/>
      <c r="JQ1184" s="1"/>
      <c r="JR1184" s="1"/>
      <c r="JS1184" s="1"/>
      <c r="JT1184" s="1"/>
      <c r="JU1184" s="1"/>
      <c r="JV1184" s="1"/>
      <c r="JW1184" s="1"/>
      <c r="JX1184" s="1"/>
      <c r="JY1184" s="1"/>
      <c r="JZ1184" s="1"/>
      <c r="KA1184" s="1"/>
      <c r="KB1184" s="1"/>
      <c r="KC1184" s="1"/>
      <c r="KD1184" s="1"/>
      <c r="KE1184" s="1"/>
      <c r="KF1184" s="1"/>
      <c r="KG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/>
      <c r="FF1185" s="1"/>
      <c r="FG1185" s="1"/>
      <c r="FH1185" s="1"/>
      <c r="FI1185" s="1"/>
      <c r="FJ1185" s="1"/>
      <c r="FK1185" s="1"/>
      <c r="FL1185" s="1"/>
      <c r="FM1185" s="1"/>
      <c r="FN1185" s="1"/>
      <c r="FO1185" s="1"/>
      <c r="FP1185" s="1"/>
      <c r="FQ1185" s="1"/>
      <c r="FR1185" s="1"/>
      <c r="FS1185" s="1"/>
      <c r="FT1185" s="1"/>
      <c r="FU1185" s="1"/>
      <c r="FV1185" s="1"/>
      <c r="FW1185" s="1"/>
      <c r="FX1185" s="1"/>
      <c r="FY1185" s="1"/>
      <c r="FZ1185" s="1"/>
      <c r="GA1185" s="1"/>
      <c r="GB1185" s="1"/>
      <c r="GC1185" s="1"/>
      <c r="GD1185" s="1"/>
      <c r="GE1185" s="1"/>
      <c r="GF1185" s="1"/>
      <c r="GG1185" s="1"/>
      <c r="GH1185" s="1"/>
      <c r="GI1185" s="1"/>
      <c r="GJ1185" s="1"/>
      <c r="GK1185" s="1"/>
      <c r="GL1185" s="1"/>
      <c r="GM1185" s="1"/>
      <c r="GN1185" s="1"/>
      <c r="GO1185" s="1"/>
      <c r="GP1185" s="1"/>
      <c r="GQ1185" s="1"/>
      <c r="GR1185" s="1"/>
      <c r="GS1185" s="1"/>
      <c r="GT1185" s="1"/>
      <c r="GU1185" s="1"/>
      <c r="GV1185" s="1"/>
      <c r="GW1185" s="1"/>
      <c r="GX1185" s="1"/>
      <c r="GY1185" s="1"/>
      <c r="GZ1185" s="1"/>
      <c r="HA1185" s="1"/>
      <c r="HB1185" s="1"/>
      <c r="HC1185" s="1"/>
      <c r="HD1185" s="1"/>
      <c r="HE1185" s="1"/>
      <c r="HF1185" s="1"/>
      <c r="HG1185" s="1"/>
      <c r="HH1185" s="1"/>
      <c r="HI1185" s="1"/>
      <c r="HJ1185" s="1"/>
      <c r="HK1185" s="1"/>
      <c r="HL1185" s="1"/>
      <c r="HM1185" s="1"/>
      <c r="HN1185" s="1"/>
      <c r="HO1185" s="1"/>
      <c r="HP1185" s="1"/>
      <c r="HQ1185" s="1"/>
      <c r="HR1185" s="1"/>
      <c r="HS1185" s="1"/>
      <c r="HT1185" s="1"/>
      <c r="HU1185" s="1"/>
      <c r="HV1185" s="1"/>
      <c r="HW1185" s="1"/>
      <c r="HX1185" s="1"/>
      <c r="HY1185" s="1"/>
      <c r="HZ1185" s="1"/>
      <c r="IA1185" s="1"/>
      <c r="IB1185" s="1"/>
      <c r="IC1185" s="1"/>
      <c r="ID1185" s="1"/>
      <c r="IE1185" s="1"/>
      <c r="IF1185" s="1"/>
      <c r="IG1185" s="1"/>
      <c r="IH1185" s="1"/>
      <c r="II1185" s="1"/>
      <c r="IJ1185" s="1"/>
      <c r="IK1185" s="1"/>
      <c r="IL1185" s="1"/>
      <c r="IM1185" s="1"/>
      <c r="IN1185" s="1"/>
      <c r="IO1185" s="1"/>
      <c r="IP1185" s="1"/>
      <c r="IQ1185" s="1"/>
      <c r="IR1185" s="1"/>
      <c r="IS1185" s="1"/>
      <c r="IT1185" s="1"/>
      <c r="IU1185" s="1"/>
      <c r="IV1185" s="1"/>
      <c r="IW1185" s="1"/>
      <c r="IX1185" s="1"/>
      <c r="IY1185" s="1"/>
      <c r="IZ1185" s="1"/>
      <c r="JA1185" s="1"/>
      <c r="JB1185" s="1"/>
      <c r="JC1185" s="1"/>
      <c r="JD1185" s="1"/>
      <c r="JE1185" s="1"/>
      <c r="JF1185" s="1"/>
      <c r="JG1185" s="1"/>
      <c r="JH1185" s="1"/>
      <c r="JI1185" s="1"/>
      <c r="JJ1185" s="1"/>
      <c r="JK1185" s="1"/>
      <c r="JL1185" s="1"/>
      <c r="JM1185" s="1"/>
      <c r="JN1185" s="1"/>
      <c r="JO1185" s="1"/>
      <c r="JP1185" s="1"/>
      <c r="JQ1185" s="1"/>
      <c r="JR1185" s="1"/>
      <c r="JS1185" s="1"/>
      <c r="JT1185" s="1"/>
      <c r="JU1185" s="1"/>
      <c r="JV1185" s="1"/>
      <c r="JW1185" s="1"/>
      <c r="JX1185" s="1"/>
      <c r="JY1185" s="1"/>
      <c r="JZ1185" s="1"/>
      <c r="KA1185" s="1"/>
      <c r="KB1185" s="1"/>
      <c r="KC1185" s="1"/>
      <c r="KD1185" s="1"/>
      <c r="KE1185" s="1"/>
      <c r="KF1185" s="1"/>
      <c r="KG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/>
      <c r="FF1186" s="1"/>
      <c r="FG1186" s="1"/>
      <c r="FH1186" s="1"/>
      <c r="FI1186" s="1"/>
      <c r="FJ1186" s="1"/>
      <c r="FK1186" s="1"/>
      <c r="FL1186" s="1"/>
      <c r="FM1186" s="1"/>
      <c r="FN1186" s="1"/>
      <c r="FO1186" s="1"/>
      <c r="FP1186" s="1"/>
      <c r="FQ1186" s="1"/>
      <c r="FR1186" s="1"/>
      <c r="FS1186" s="1"/>
      <c r="FT1186" s="1"/>
      <c r="FU1186" s="1"/>
      <c r="FV1186" s="1"/>
      <c r="FW1186" s="1"/>
      <c r="FX1186" s="1"/>
      <c r="FY1186" s="1"/>
      <c r="FZ1186" s="1"/>
      <c r="GA1186" s="1"/>
      <c r="GB1186" s="1"/>
      <c r="GC1186" s="1"/>
      <c r="GD1186" s="1"/>
      <c r="GE1186" s="1"/>
      <c r="GF1186" s="1"/>
      <c r="GG1186" s="1"/>
      <c r="GH1186" s="1"/>
      <c r="GI1186" s="1"/>
      <c r="GJ1186" s="1"/>
      <c r="GK1186" s="1"/>
      <c r="GL1186" s="1"/>
      <c r="GM1186" s="1"/>
      <c r="GN1186" s="1"/>
      <c r="GO1186" s="1"/>
      <c r="GP1186" s="1"/>
      <c r="GQ1186" s="1"/>
      <c r="GR1186" s="1"/>
      <c r="GS1186" s="1"/>
      <c r="GT1186" s="1"/>
      <c r="GU1186" s="1"/>
      <c r="GV1186" s="1"/>
      <c r="GW1186" s="1"/>
      <c r="GX1186" s="1"/>
      <c r="GY1186" s="1"/>
      <c r="GZ1186" s="1"/>
      <c r="HA1186" s="1"/>
      <c r="HB1186" s="1"/>
      <c r="HC1186" s="1"/>
      <c r="HD1186" s="1"/>
      <c r="HE1186" s="1"/>
      <c r="HF1186" s="1"/>
      <c r="HG1186" s="1"/>
      <c r="HH1186" s="1"/>
      <c r="HI1186" s="1"/>
      <c r="HJ1186" s="1"/>
      <c r="HK1186" s="1"/>
      <c r="HL1186" s="1"/>
      <c r="HM1186" s="1"/>
      <c r="HN1186" s="1"/>
      <c r="HO1186" s="1"/>
      <c r="HP1186" s="1"/>
      <c r="HQ1186" s="1"/>
      <c r="HR1186" s="1"/>
      <c r="HS1186" s="1"/>
      <c r="HT1186" s="1"/>
      <c r="HU1186" s="1"/>
      <c r="HV1186" s="1"/>
      <c r="HW1186" s="1"/>
      <c r="HX1186" s="1"/>
      <c r="HY1186" s="1"/>
      <c r="HZ1186" s="1"/>
      <c r="IA1186" s="1"/>
      <c r="IB1186" s="1"/>
      <c r="IC1186" s="1"/>
      <c r="ID1186" s="1"/>
      <c r="IE1186" s="1"/>
      <c r="IF1186" s="1"/>
      <c r="IG1186" s="1"/>
      <c r="IH1186" s="1"/>
      <c r="II1186" s="1"/>
      <c r="IJ1186" s="1"/>
      <c r="IK1186" s="1"/>
      <c r="IL1186" s="1"/>
      <c r="IM1186" s="1"/>
      <c r="IN1186" s="1"/>
      <c r="IO1186" s="1"/>
      <c r="IP1186" s="1"/>
      <c r="IQ1186" s="1"/>
      <c r="IR1186" s="1"/>
      <c r="IS1186" s="1"/>
      <c r="IT1186" s="1"/>
      <c r="IU1186" s="1"/>
      <c r="IV1186" s="1"/>
      <c r="IW1186" s="1"/>
      <c r="IX1186" s="1"/>
      <c r="IY1186" s="1"/>
      <c r="IZ1186" s="1"/>
      <c r="JA1186" s="1"/>
      <c r="JB1186" s="1"/>
      <c r="JC1186" s="1"/>
      <c r="JD1186" s="1"/>
      <c r="JE1186" s="1"/>
      <c r="JF1186" s="1"/>
      <c r="JG1186" s="1"/>
      <c r="JH1186" s="1"/>
      <c r="JI1186" s="1"/>
      <c r="JJ1186" s="1"/>
      <c r="JK1186" s="1"/>
      <c r="JL1186" s="1"/>
      <c r="JM1186" s="1"/>
      <c r="JN1186" s="1"/>
      <c r="JO1186" s="1"/>
      <c r="JP1186" s="1"/>
      <c r="JQ1186" s="1"/>
      <c r="JR1186" s="1"/>
      <c r="JS1186" s="1"/>
      <c r="JT1186" s="1"/>
      <c r="JU1186" s="1"/>
      <c r="JV1186" s="1"/>
      <c r="JW1186" s="1"/>
      <c r="JX1186" s="1"/>
      <c r="JY1186" s="1"/>
      <c r="JZ1186" s="1"/>
      <c r="KA1186" s="1"/>
      <c r="KB1186" s="1"/>
      <c r="KC1186" s="1"/>
      <c r="KD1186" s="1"/>
      <c r="KE1186" s="1"/>
      <c r="KF1186" s="1"/>
      <c r="KG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  <c r="FI1187" s="1"/>
      <c r="FJ1187" s="1"/>
      <c r="FK1187" s="1"/>
      <c r="FL1187" s="1"/>
      <c r="FM1187" s="1"/>
      <c r="FN1187" s="1"/>
      <c r="FO1187" s="1"/>
      <c r="FP1187" s="1"/>
      <c r="FQ1187" s="1"/>
      <c r="FR1187" s="1"/>
      <c r="FS1187" s="1"/>
      <c r="FT1187" s="1"/>
      <c r="FU1187" s="1"/>
      <c r="FV1187" s="1"/>
      <c r="FW1187" s="1"/>
      <c r="FX1187" s="1"/>
      <c r="FY1187" s="1"/>
      <c r="FZ1187" s="1"/>
      <c r="GA1187" s="1"/>
      <c r="GB1187" s="1"/>
      <c r="GC1187" s="1"/>
      <c r="GD1187" s="1"/>
      <c r="GE1187" s="1"/>
      <c r="GF1187" s="1"/>
      <c r="GG1187" s="1"/>
      <c r="GH1187" s="1"/>
      <c r="GI1187" s="1"/>
      <c r="GJ1187" s="1"/>
      <c r="GK1187" s="1"/>
      <c r="GL1187" s="1"/>
      <c r="GM1187" s="1"/>
      <c r="GN1187" s="1"/>
      <c r="GO1187" s="1"/>
      <c r="GP1187" s="1"/>
      <c r="GQ1187" s="1"/>
      <c r="GR1187" s="1"/>
      <c r="GS1187" s="1"/>
      <c r="GT1187" s="1"/>
      <c r="GU1187" s="1"/>
      <c r="GV1187" s="1"/>
      <c r="GW1187" s="1"/>
      <c r="GX1187" s="1"/>
      <c r="GY1187" s="1"/>
      <c r="GZ1187" s="1"/>
      <c r="HA1187" s="1"/>
      <c r="HB1187" s="1"/>
      <c r="HC1187" s="1"/>
      <c r="HD1187" s="1"/>
      <c r="HE1187" s="1"/>
      <c r="HF1187" s="1"/>
      <c r="HG1187" s="1"/>
      <c r="HH1187" s="1"/>
      <c r="HI1187" s="1"/>
      <c r="HJ1187" s="1"/>
      <c r="HK1187" s="1"/>
      <c r="HL1187" s="1"/>
      <c r="HM1187" s="1"/>
      <c r="HN1187" s="1"/>
      <c r="HO1187" s="1"/>
      <c r="HP1187" s="1"/>
      <c r="HQ1187" s="1"/>
      <c r="HR1187" s="1"/>
      <c r="HS1187" s="1"/>
      <c r="HT1187" s="1"/>
      <c r="HU1187" s="1"/>
      <c r="HV1187" s="1"/>
      <c r="HW1187" s="1"/>
      <c r="HX1187" s="1"/>
      <c r="HY1187" s="1"/>
      <c r="HZ1187" s="1"/>
      <c r="IA1187" s="1"/>
      <c r="IB1187" s="1"/>
      <c r="IC1187" s="1"/>
      <c r="ID1187" s="1"/>
      <c r="IE1187" s="1"/>
      <c r="IF1187" s="1"/>
      <c r="IG1187" s="1"/>
      <c r="IH1187" s="1"/>
      <c r="II1187" s="1"/>
      <c r="IJ1187" s="1"/>
      <c r="IK1187" s="1"/>
      <c r="IL1187" s="1"/>
      <c r="IM1187" s="1"/>
      <c r="IN1187" s="1"/>
      <c r="IO1187" s="1"/>
      <c r="IP1187" s="1"/>
      <c r="IQ1187" s="1"/>
      <c r="IR1187" s="1"/>
      <c r="IS1187" s="1"/>
      <c r="IT1187" s="1"/>
      <c r="IU1187" s="1"/>
      <c r="IV1187" s="1"/>
      <c r="IW1187" s="1"/>
      <c r="IX1187" s="1"/>
      <c r="IY1187" s="1"/>
      <c r="IZ1187" s="1"/>
      <c r="JA1187" s="1"/>
      <c r="JB1187" s="1"/>
      <c r="JC1187" s="1"/>
      <c r="JD1187" s="1"/>
      <c r="JE1187" s="1"/>
      <c r="JF1187" s="1"/>
      <c r="JG1187" s="1"/>
      <c r="JH1187" s="1"/>
      <c r="JI1187" s="1"/>
      <c r="JJ1187" s="1"/>
      <c r="JK1187" s="1"/>
      <c r="JL1187" s="1"/>
      <c r="JM1187" s="1"/>
      <c r="JN1187" s="1"/>
      <c r="JO1187" s="1"/>
      <c r="JP1187" s="1"/>
      <c r="JQ1187" s="1"/>
      <c r="JR1187" s="1"/>
      <c r="JS1187" s="1"/>
      <c r="JT1187" s="1"/>
      <c r="JU1187" s="1"/>
      <c r="JV1187" s="1"/>
      <c r="JW1187" s="1"/>
      <c r="JX1187" s="1"/>
      <c r="JY1187" s="1"/>
      <c r="JZ1187" s="1"/>
      <c r="KA1187" s="1"/>
      <c r="KB1187" s="1"/>
      <c r="KC1187" s="1"/>
      <c r="KD1187" s="1"/>
      <c r="KE1187" s="1"/>
      <c r="KF1187" s="1"/>
      <c r="KG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1"/>
      <c r="FF1188" s="1"/>
      <c r="FG1188" s="1"/>
      <c r="FH1188" s="1"/>
      <c r="FI1188" s="1"/>
      <c r="FJ1188" s="1"/>
      <c r="FK1188" s="1"/>
      <c r="FL1188" s="1"/>
      <c r="FM1188" s="1"/>
      <c r="FN1188" s="1"/>
      <c r="FO1188" s="1"/>
      <c r="FP1188" s="1"/>
      <c r="FQ1188" s="1"/>
      <c r="FR1188" s="1"/>
      <c r="FS1188" s="1"/>
      <c r="FT1188" s="1"/>
      <c r="FU1188" s="1"/>
      <c r="FV1188" s="1"/>
      <c r="FW1188" s="1"/>
      <c r="FX1188" s="1"/>
      <c r="FY1188" s="1"/>
      <c r="FZ1188" s="1"/>
      <c r="GA1188" s="1"/>
      <c r="GB1188" s="1"/>
      <c r="GC1188" s="1"/>
      <c r="GD1188" s="1"/>
      <c r="GE1188" s="1"/>
      <c r="GF1188" s="1"/>
      <c r="GG1188" s="1"/>
      <c r="GH1188" s="1"/>
      <c r="GI1188" s="1"/>
      <c r="GJ1188" s="1"/>
      <c r="GK1188" s="1"/>
      <c r="GL1188" s="1"/>
      <c r="GM1188" s="1"/>
      <c r="GN1188" s="1"/>
      <c r="GO1188" s="1"/>
      <c r="GP1188" s="1"/>
      <c r="GQ1188" s="1"/>
      <c r="GR1188" s="1"/>
      <c r="GS1188" s="1"/>
      <c r="GT1188" s="1"/>
      <c r="GU1188" s="1"/>
      <c r="GV1188" s="1"/>
      <c r="GW1188" s="1"/>
      <c r="GX1188" s="1"/>
      <c r="GY1188" s="1"/>
      <c r="GZ1188" s="1"/>
      <c r="HA1188" s="1"/>
      <c r="HB1188" s="1"/>
      <c r="HC1188" s="1"/>
      <c r="HD1188" s="1"/>
      <c r="HE1188" s="1"/>
      <c r="HF1188" s="1"/>
      <c r="HG1188" s="1"/>
      <c r="HH1188" s="1"/>
      <c r="HI1188" s="1"/>
      <c r="HJ1188" s="1"/>
      <c r="HK1188" s="1"/>
      <c r="HL1188" s="1"/>
      <c r="HM1188" s="1"/>
      <c r="HN1188" s="1"/>
      <c r="HO1188" s="1"/>
      <c r="HP1188" s="1"/>
      <c r="HQ1188" s="1"/>
      <c r="HR1188" s="1"/>
      <c r="HS1188" s="1"/>
      <c r="HT1188" s="1"/>
      <c r="HU1188" s="1"/>
      <c r="HV1188" s="1"/>
      <c r="HW1188" s="1"/>
      <c r="HX1188" s="1"/>
      <c r="HY1188" s="1"/>
      <c r="HZ1188" s="1"/>
      <c r="IA1188" s="1"/>
      <c r="IB1188" s="1"/>
      <c r="IC1188" s="1"/>
      <c r="ID1188" s="1"/>
      <c r="IE1188" s="1"/>
      <c r="IF1188" s="1"/>
      <c r="IG1188" s="1"/>
      <c r="IH1188" s="1"/>
      <c r="II1188" s="1"/>
      <c r="IJ1188" s="1"/>
      <c r="IK1188" s="1"/>
      <c r="IL1188" s="1"/>
      <c r="IM1188" s="1"/>
      <c r="IN1188" s="1"/>
      <c r="IO1188" s="1"/>
      <c r="IP1188" s="1"/>
      <c r="IQ1188" s="1"/>
      <c r="IR1188" s="1"/>
      <c r="IS1188" s="1"/>
      <c r="IT1188" s="1"/>
      <c r="IU1188" s="1"/>
      <c r="IV1188" s="1"/>
      <c r="IW1188" s="1"/>
      <c r="IX1188" s="1"/>
      <c r="IY1188" s="1"/>
      <c r="IZ1188" s="1"/>
      <c r="JA1188" s="1"/>
      <c r="JB1188" s="1"/>
      <c r="JC1188" s="1"/>
      <c r="JD1188" s="1"/>
      <c r="JE1188" s="1"/>
      <c r="JF1188" s="1"/>
      <c r="JG1188" s="1"/>
      <c r="JH1188" s="1"/>
      <c r="JI1188" s="1"/>
      <c r="JJ1188" s="1"/>
      <c r="JK1188" s="1"/>
      <c r="JL1188" s="1"/>
      <c r="JM1188" s="1"/>
      <c r="JN1188" s="1"/>
      <c r="JO1188" s="1"/>
      <c r="JP1188" s="1"/>
      <c r="JQ1188" s="1"/>
      <c r="JR1188" s="1"/>
      <c r="JS1188" s="1"/>
      <c r="JT1188" s="1"/>
      <c r="JU1188" s="1"/>
      <c r="JV1188" s="1"/>
      <c r="JW1188" s="1"/>
      <c r="JX1188" s="1"/>
      <c r="JY1188" s="1"/>
      <c r="JZ1188" s="1"/>
      <c r="KA1188" s="1"/>
      <c r="KB1188" s="1"/>
      <c r="KC1188" s="1"/>
      <c r="KD1188" s="1"/>
      <c r="KE1188" s="1"/>
      <c r="KF1188" s="1"/>
      <c r="KG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/>
      <c r="FF1189" s="1"/>
      <c r="FG1189" s="1"/>
      <c r="FH1189" s="1"/>
      <c r="FI1189" s="1"/>
      <c r="FJ1189" s="1"/>
      <c r="FK1189" s="1"/>
      <c r="FL1189" s="1"/>
      <c r="FM1189" s="1"/>
      <c r="FN1189" s="1"/>
      <c r="FO1189" s="1"/>
      <c r="FP1189" s="1"/>
      <c r="FQ1189" s="1"/>
      <c r="FR1189" s="1"/>
      <c r="FS1189" s="1"/>
      <c r="FT1189" s="1"/>
      <c r="FU1189" s="1"/>
      <c r="FV1189" s="1"/>
      <c r="FW1189" s="1"/>
      <c r="FX1189" s="1"/>
      <c r="FY1189" s="1"/>
      <c r="FZ1189" s="1"/>
      <c r="GA1189" s="1"/>
      <c r="GB1189" s="1"/>
      <c r="GC1189" s="1"/>
      <c r="GD1189" s="1"/>
      <c r="GE1189" s="1"/>
      <c r="GF1189" s="1"/>
      <c r="GG1189" s="1"/>
      <c r="GH1189" s="1"/>
      <c r="GI1189" s="1"/>
      <c r="GJ1189" s="1"/>
      <c r="GK1189" s="1"/>
      <c r="GL1189" s="1"/>
      <c r="GM1189" s="1"/>
      <c r="GN1189" s="1"/>
      <c r="GO1189" s="1"/>
      <c r="GP1189" s="1"/>
      <c r="GQ1189" s="1"/>
      <c r="GR1189" s="1"/>
      <c r="GS1189" s="1"/>
      <c r="GT1189" s="1"/>
      <c r="GU1189" s="1"/>
      <c r="GV1189" s="1"/>
      <c r="GW1189" s="1"/>
      <c r="GX1189" s="1"/>
      <c r="GY1189" s="1"/>
      <c r="GZ1189" s="1"/>
      <c r="HA1189" s="1"/>
      <c r="HB1189" s="1"/>
      <c r="HC1189" s="1"/>
      <c r="HD1189" s="1"/>
      <c r="HE1189" s="1"/>
      <c r="HF1189" s="1"/>
      <c r="HG1189" s="1"/>
      <c r="HH1189" s="1"/>
      <c r="HI1189" s="1"/>
      <c r="HJ1189" s="1"/>
      <c r="HK1189" s="1"/>
      <c r="HL1189" s="1"/>
      <c r="HM1189" s="1"/>
      <c r="HN1189" s="1"/>
      <c r="HO1189" s="1"/>
      <c r="HP1189" s="1"/>
      <c r="HQ1189" s="1"/>
      <c r="HR1189" s="1"/>
      <c r="HS1189" s="1"/>
      <c r="HT1189" s="1"/>
      <c r="HU1189" s="1"/>
      <c r="HV1189" s="1"/>
      <c r="HW1189" s="1"/>
      <c r="HX1189" s="1"/>
      <c r="HY1189" s="1"/>
      <c r="HZ1189" s="1"/>
      <c r="IA1189" s="1"/>
      <c r="IB1189" s="1"/>
      <c r="IC1189" s="1"/>
      <c r="ID1189" s="1"/>
      <c r="IE1189" s="1"/>
      <c r="IF1189" s="1"/>
      <c r="IG1189" s="1"/>
      <c r="IH1189" s="1"/>
      <c r="II1189" s="1"/>
      <c r="IJ1189" s="1"/>
      <c r="IK1189" s="1"/>
      <c r="IL1189" s="1"/>
      <c r="IM1189" s="1"/>
      <c r="IN1189" s="1"/>
      <c r="IO1189" s="1"/>
      <c r="IP1189" s="1"/>
      <c r="IQ1189" s="1"/>
      <c r="IR1189" s="1"/>
      <c r="IS1189" s="1"/>
      <c r="IT1189" s="1"/>
      <c r="IU1189" s="1"/>
      <c r="IV1189" s="1"/>
      <c r="IW1189" s="1"/>
      <c r="IX1189" s="1"/>
      <c r="IY1189" s="1"/>
      <c r="IZ1189" s="1"/>
      <c r="JA1189" s="1"/>
      <c r="JB1189" s="1"/>
      <c r="JC1189" s="1"/>
      <c r="JD1189" s="1"/>
      <c r="JE1189" s="1"/>
      <c r="JF1189" s="1"/>
      <c r="JG1189" s="1"/>
      <c r="JH1189" s="1"/>
      <c r="JI1189" s="1"/>
      <c r="JJ1189" s="1"/>
      <c r="JK1189" s="1"/>
      <c r="JL1189" s="1"/>
      <c r="JM1189" s="1"/>
      <c r="JN1189" s="1"/>
      <c r="JO1189" s="1"/>
      <c r="JP1189" s="1"/>
      <c r="JQ1189" s="1"/>
      <c r="JR1189" s="1"/>
      <c r="JS1189" s="1"/>
      <c r="JT1189" s="1"/>
      <c r="JU1189" s="1"/>
      <c r="JV1189" s="1"/>
      <c r="JW1189" s="1"/>
      <c r="JX1189" s="1"/>
      <c r="JY1189" s="1"/>
      <c r="JZ1189" s="1"/>
      <c r="KA1189" s="1"/>
      <c r="KB1189" s="1"/>
      <c r="KC1189" s="1"/>
      <c r="KD1189" s="1"/>
      <c r="KE1189" s="1"/>
      <c r="KF1189" s="1"/>
      <c r="KG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/>
      <c r="FF1190" s="1"/>
      <c r="FG1190" s="1"/>
      <c r="FH1190" s="1"/>
      <c r="FI1190" s="1"/>
      <c r="FJ1190" s="1"/>
      <c r="FK1190" s="1"/>
      <c r="FL1190" s="1"/>
      <c r="FM1190" s="1"/>
      <c r="FN1190" s="1"/>
      <c r="FO1190" s="1"/>
      <c r="FP1190" s="1"/>
      <c r="FQ1190" s="1"/>
      <c r="FR1190" s="1"/>
      <c r="FS1190" s="1"/>
      <c r="FT1190" s="1"/>
      <c r="FU1190" s="1"/>
      <c r="FV1190" s="1"/>
      <c r="FW1190" s="1"/>
      <c r="FX1190" s="1"/>
      <c r="FY1190" s="1"/>
      <c r="FZ1190" s="1"/>
      <c r="GA1190" s="1"/>
      <c r="GB1190" s="1"/>
      <c r="GC1190" s="1"/>
      <c r="GD1190" s="1"/>
      <c r="GE1190" s="1"/>
      <c r="GF1190" s="1"/>
      <c r="GG1190" s="1"/>
      <c r="GH1190" s="1"/>
      <c r="GI1190" s="1"/>
      <c r="GJ1190" s="1"/>
      <c r="GK1190" s="1"/>
      <c r="GL1190" s="1"/>
      <c r="GM1190" s="1"/>
      <c r="GN1190" s="1"/>
      <c r="GO1190" s="1"/>
      <c r="GP1190" s="1"/>
      <c r="GQ1190" s="1"/>
      <c r="GR1190" s="1"/>
      <c r="GS1190" s="1"/>
      <c r="GT1190" s="1"/>
      <c r="GU1190" s="1"/>
      <c r="GV1190" s="1"/>
      <c r="GW1190" s="1"/>
      <c r="GX1190" s="1"/>
      <c r="GY1190" s="1"/>
      <c r="GZ1190" s="1"/>
      <c r="HA1190" s="1"/>
      <c r="HB1190" s="1"/>
      <c r="HC1190" s="1"/>
      <c r="HD1190" s="1"/>
      <c r="HE1190" s="1"/>
      <c r="HF1190" s="1"/>
      <c r="HG1190" s="1"/>
      <c r="HH1190" s="1"/>
      <c r="HI1190" s="1"/>
      <c r="HJ1190" s="1"/>
      <c r="HK1190" s="1"/>
      <c r="HL1190" s="1"/>
      <c r="HM1190" s="1"/>
      <c r="HN1190" s="1"/>
      <c r="HO1190" s="1"/>
      <c r="HP1190" s="1"/>
      <c r="HQ1190" s="1"/>
      <c r="HR1190" s="1"/>
      <c r="HS1190" s="1"/>
      <c r="HT1190" s="1"/>
      <c r="HU1190" s="1"/>
      <c r="HV1190" s="1"/>
      <c r="HW1190" s="1"/>
      <c r="HX1190" s="1"/>
      <c r="HY1190" s="1"/>
      <c r="HZ1190" s="1"/>
      <c r="IA1190" s="1"/>
      <c r="IB1190" s="1"/>
      <c r="IC1190" s="1"/>
      <c r="ID1190" s="1"/>
      <c r="IE1190" s="1"/>
      <c r="IF1190" s="1"/>
      <c r="IG1190" s="1"/>
      <c r="IH1190" s="1"/>
      <c r="II1190" s="1"/>
      <c r="IJ1190" s="1"/>
      <c r="IK1190" s="1"/>
      <c r="IL1190" s="1"/>
      <c r="IM1190" s="1"/>
      <c r="IN1190" s="1"/>
      <c r="IO1190" s="1"/>
      <c r="IP1190" s="1"/>
      <c r="IQ1190" s="1"/>
      <c r="IR1190" s="1"/>
      <c r="IS1190" s="1"/>
      <c r="IT1190" s="1"/>
      <c r="IU1190" s="1"/>
      <c r="IV1190" s="1"/>
      <c r="IW1190" s="1"/>
      <c r="IX1190" s="1"/>
      <c r="IY1190" s="1"/>
      <c r="IZ1190" s="1"/>
      <c r="JA1190" s="1"/>
      <c r="JB1190" s="1"/>
      <c r="JC1190" s="1"/>
      <c r="JD1190" s="1"/>
      <c r="JE1190" s="1"/>
      <c r="JF1190" s="1"/>
      <c r="JG1190" s="1"/>
      <c r="JH1190" s="1"/>
      <c r="JI1190" s="1"/>
      <c r="JJ1190" s="1"/>
      <c r="JK1190" s="1"/>
      <c r="JL1190" s="1"/>
      <c r="JM1190" s="1"/>
      <c r="JN1190" s="1"/>
      <c r="JO1190" s="1"/>
      <c r="JP1190" s="1"/>
      <c r="JQ1190" s="1"/>
      <c r="JR1190" s="1"/>
      <c r="JS1190" s="1"/>
      <c r="JT1190" s="1"/>
      <c r="JU1190" s="1"/>
      <c r="JV1190" s="1"/>
      <c r="JW1190" s="1"/>
      <c r="JX1190" s="1"/>
      <c r="JY1190" s="1"/>
      <c r="JZ1190" s="1"/>
      <c r="KA1190" s="1"/>
      <c r="KB1190" s="1"/>
      <c r="KC1190" s="1"/>
      <c r="KD1190" s="1"/>
      <c r="KE1190" s="1"/>
      <c r="KF1190" s="1"/>
      <c r="KG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  <c r="FI1191" s="1"/>
      <c r="FJ1191" s="1"/>
      <c r="FK1191" s="1"/>
      <c r="FL1191" s="1"/>
      <c r="FM1191" s="1"/>
      <c r="FN1191" s="1"/>
      <c r="FO1191" s="1"/>
      <c r="FP1191" s="1"/>
      <c r="FQ1191" s="1"/>
      <c r="FR1191" s="1"/>
      <c r="FS1191" s="1"/>
      <c r="FT1191" s="1"/>
      <c r="FU1191" s="1"/>
      <c r="FV1191" s="1"/>
      <c r="FW1191" s="1"/>
      <c r="FX1191" s="1"/>
      <c r="FY1191" s="1"/>
      <c r="FZ1191" s="1"/>
      <c r="GA1191" s="1"/>
      <c r="GB1191" s="1"/>
      <c r="GC1191" s="1"/>
      <c r="GD1191" s="1"/>
      <c r="GE1191" s="1"/>
      <c r="GF1191" s="1"/>
      <c r="GG1191" s="1"/>
      <c r="GH1191" s="1"/>
      <c r="GI1191" s="1"/>
      <c r="GJ1191" s="1"/>
      <c r="GK1191" s="1"/>
      <c r="GL1191" s="1"/>
      <c r="GM1191" s="1"/>
      <c r="GN1191" s="1"/>
      <c r="GO1191" s="1"/>
      <c r="GP1191" s="1"/>
      <c r="GQ1191" s="1"/>
      <c r="GR1191" s="1"/>
      <c r="GS1191" s="1"/>
      <c r="GT1191" s="1"/>
      <c r="GU1191" s="1"/>
      <c r="GV1191" s="1"/>
      <c r="GW1191" s="1"/>
      <c r="GX1191" s="1"/>
      <c r="GY1191" s="1"/>
      <c r="GZ1191" s="1"/>
      <c r="HA1191" s="1"/>
      <c r="HB1191" s="1"/>
      <c r="HC1191" s="1"/>
      <c r="HD1191" s="1"/>
      <c r="HE1191" s="1"/>
      <c r="HF1191" s="1"/>
      <c r="HG1191" s="1"/>
      <c r="HH1191" s="1"/>
      <c r="HI1191" s="1"/>
      <c r="HJ1191" s="1"/>
      <c r="HK1191" s="1"/>
      <c r="HL1191" s="1"/>
      <c r="HM1191" s="1"/>
      <c r="HN1191" s="1"/>
      <c r="HO1191" s="1"/>
      <c r="HP1191" s="1"/>
      <c r="HQ1191" s="1"/>
      <c r="HR1191" s="1"/>
      <c r="HS1191" s="1"/>
      <c r="HT1191" s="1"/>
      <c r="HU1191" s="1"/>
      <c r="HV1191" s="1"/>
      <c r="HW1191" s="1"/>
      <c r="HX1191" s="1"/>
      <c r="HY1191" s="1"/>
      <c r="HZ1191" s="1"/>
      <c r="IA1191" s="1"/>
      <c r="IB1191" s="1"/>
      <c r="IC1191" s="1"/>
      <c r="ID1191" s="1"/>
      <c r="IE1191" s="1"/>
      <c r="IF1191" s="1"/>
      <c r="IG1191" s="1"/>
      <c r="IH1191" s="1"/>
      <c r="II1191" s="1"/>
      <c r="IJ1191" s="1"/>
      <c r="IK1191" s="1"/>
      <c r="IL1191" s="1"/>
      <c r="IM1191" s="1"/>
      <c r="IN1191" s="1"/>
      <c r="IO1191" s="1"/>
      <c r="IP1191" s="1"/>
      <c r="IQ1191" s="1"/>
      <c r="IR1191" s="1"/>
      <c r="IS1191" s="1"/>
      <c r="IT1191" s="1"/>
      <c r="IU1191" s="1"/>
      <c r="IV1191" s="1"/>
      <c r="IW1191" s="1"/>
      <c r="IX1191" s="1"/>
      <c r="IY1191" s="1"/>
      <c r="IZ1191" s="1"/>
      <c r="JA1191" s="1"/>
      <c r="JB1191" s="1"/>
      <c r="JC1191" s="1"/>
      <c r="JD1191" s="1"/>
      <c r="JE1191" s="1"/>
      <c r="JF1191" s="1"/>
      <c r="JG1191" s="1"/>
      <c r="JH1191" s="1"/>
      <c r="JI1191" s="1"/>
      <c r="JJ1191" s="1"/>
      <c r="JK1191" s="1"/>
      <c r="JL1191" s="1"/>
      <c r="JM1191" s="1"/>
      <c r="JN1191" s="1"/>
      <c r="JO1191" s="1"/>
      <c r="JP1191" s="1"/>
      <c r="JQ1191" s="1"/>
      <c r="JR1191" s="1"/>
      <c r="JS1191" s="1"/>
      <c r="JT1191" s="1"/>
      <c r="JU1191" s="1"/>
      <c r="JV1191" s="1"/>
      <c r="JW1191" s="1"/>
      <c r="JX1191" s="1"/>
      <c r="JY1191" s="1"/>
      <c r="JZ1191" s="1"/>
      <c r="KA1191" s="1"/>
      <c r="KB1191" s="1"/>
      <c r="KC1191" s="1"/>
      <c r="KD1191" s="1"/>
      <c r="KE1191" s="1"/>
      <c r="KF1191" s="1"/>
      <c r="KG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/>
      <c r="FF1192" s="1"/>
      <c r="FG1192" s="1"/>
      <c r="FH1192" s="1"/>
      <c r="FI1192" s="1"/>
      <c r="FJ1192" s="1"/>
      <c r="FK1192" s="1"/>
      <c r="FL1192" s="1"/>
      <c r="FM1192" s="1"/>
      <c r="FN1192" s="1"/>
      <c r="FO1192" s="1"/>
      <c r="FP1192" s="1"/>
      <c r="FQ1192" s="1"/>
      <c r="FR1192" s="1"/>
      <c r="FS1192" s="1"/>
      <c r="FT1192" s="1"/>
      <c r="FU1192" s="1"/>
      <c r="FV1192" s="1"/>
      <c r="FW1192" s="1"/>
      <c r="FX1192" s="1"/>
      <c r="FY1192" s="1"/>
      <c r="FZ1192" s="1"/>
      <c r="GA1192" s="1"/>
      <c r="GB1192" s="1"/>
      <c r="GC1192" s="1"/>
      <c r="GD1192" s="1"/>
      <c r="GE1192" s="1"/>
      <c r="GF1192" s="1"/>
      <c r="GG1192" s="1"/>
      <c r="GH1192" s="1"/>
      <c r="GI1192" s="1"/>
      <c r="GJ1192" s="1"/>
      <c r="GK1192" s="1"/>
      <c r="GL1192" s="1"/>
      <c r="GM1192" s="1"/>
      <c r="GN1192" s="1"/>
      <c r="GO1192" s="1"/>
      <c r="GP1192" s="1"/>
      <c r="GQ1192" s="1"/>
      <c r="GR1192" s="1"/>
      <c r="GS1192" s="1"/>
      <c r="GT1192" s="1"/>
      <c r="GU1192" s="1"/>
      <c r="GV1192" s="1"/>
      <c r="GW1192" s="1"/>
      <c r="GX1192" s="1"/>
      <c r="GY1192" s="1"/>
      <c r="GZ1192" s="1"/>
      <c r="HA1192" s="1"/>
      <c r="HB1192" s="1"/>
      <c r="HC1192" s="1"/>
      <c r="HD1192" s="1"/>
      <c r="HE1192" s="1"/>
      <c r="HF1192" s="1"/>
      <c r="HG1192" s="1"/>
      <c r="HH1192" s="1"/>
      <c r="HI1192" s="1"/>
      <c r="HJ1192" s="1"/>
      <c r="HK1192" s="1"/>
      <c r="HL1192" s="1"/>
      <c r="HM1192" s="1"/>
      <c r="HN1192" s="1"/>
      <c r="HO1192" s="1"/>
      <c r="HP1192" s="1"/>
      <c r="HQ1192" s="1"/>
      <c r="HR1192" s="1"/>
      <c r="HS1192" s="1"/>
      <c r="HT1192" s="1"/>
      <c r="HU1192" s="1"/>
      <c r="HV1192" s="1"/>
      <c r="HW1192" s="1"/>
      <c r="HX1192" s="1"/>
      <c r="HY1192" s="1"/>
      <c r="HZ1192" s="1"/>
      <c r="IA1192" s="1"/>
      <c r="IB1192" s="1"/>
      <c r="IC1192" s="1"/>
      <c r="ID1192" s="1"/>
      <c r="IE1192" s="1"/>
      <c r="IF1192" s="1"/>
      <c r="IG1192" s="1"/>
      <c r="IH1192" s="1"/>
      <c r="II1192" s="1"/>
      <c r="IJ1192" s="1"/>
      <c r="IK1192" s="1"/>
      <c r="IL1192" s="1"/>
      <c r="IM1192" s="1"/>
      <c r="IN1192" s="1"/>
      <c r="IO1192" s="1"/>
      <c r="IP1192" s="1"/>
      <c r="IQ1192" s="1"/>
      <c r="IR1192" s="1"/>
      <c r="IS1192" s="1"/>
      <c r="IT1192" s="1"/>
      <c r="IU1192" s="1"/>
      <c r="IV1192" s="1"/>
      <c r="IW1192" s="1"/>
      <c r="IX1192" s="1"/>
      <c r="IY1192" s="1"/>
      <c r="IZ1192" s="1"/>
      <c r="JA1192" s="1"/>
      <c r="JB1192" s="1"/>
      <c r="JC1192" s="1"/>
      <c r="JD1192" s="1"/>
      <c r="JE1192" s="1"/>
      <c r="JF1192" s="1"/>
      <c r="JG1192" s="1"/>
      <c r="JH1192" s="1"/>
      <c r="JI1192" s="1"/>
      <c r="JJ1192" s="1"/>
      <c r="JK1192" s="1"/>
      <c r="JL1192" s="1"/>
      <c r="JM1192" s="1"/>
      <c r="JN1192" s="1"/>
      <c r="JO1192" s="1"/>
      <c r="JP1192" s="1"/>
      <c r="JQ1192" s="1"/>
      <c r="JR1192" s="1"/>
      <c r="JS1192" s="1"/>
      <c r="JT1192" s="1"/>
      <c r="JU1192" s="1"/>
      <c r="JV1192" s="1"/>
      <c r="JW1192" s="1"/>
      <c r="JX1192" s="1"/>
      <c r="JY1192" s="1"/>
      <c r="JZ1192" s="1"/>
      <c r="KA1192" s="1"/>
      <c r="KB1192" s="1"/>
      <c r="KC1192" s="1"/>
      <c r="KD1192" s="1"/>
      <c r="KE1192" s="1"/>
      <c r="KF1192" s="1"/>
      <c r="KG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/>
      <c r="FF1193" s="1"/>
      <c r="FG1193" s="1"/>
      <c r="FH1193" s="1"/>
      <c r="FI1193" s="1"/>
      <c r="FJ1193" s="1"/>
      <c r="FK1193" s="1"/>
      <c r="FL1193" s="1"/>
      <c r="FM1193" s="1"/>
      <c r="FN1193" s="1"/>
      <c r="FO1193" s="1"/>
      <c r="FP1193" s="1"/>
      <c r="FQ1193" s="1"/>
      <c r="FR1193" s="1"/>
      <c r="FS1193" s="1"/>
      <c r="FT1193" s="1"/>
      <c r="FU1193" s="1"/>
      <c r="FV1193" s="1"/>
      <c r="FW1193" s="1"/>
      <c r="FX1193" s="1"/>
      <c r="FY1193" s="1"/>
      <c r="FZ1193" s="1"/>
      <c r="GA1193" s="1"/>
      <c r="GB1193" s="1"/>
      <c r="GC1193" s="1"/>
      <c r="GD1193" s="1"/>
      <c r="GE1193" s="1"/>
      <c r="GF1193" s="1"/>
      <c r="GG1193" s="1"/>
      <c r="GH1193" s="1"/>
      <c r="GI1193" s="1"/>
      <c r="GJ1193" s="1"/>
      <c r="GK1193" s="1"/>
      <c r="GL1193" s="1"/>
      <c r="GM1193" s="1"/>
      <c r="GN1193" s="1"/>
      <c r="GO1193" s="1"/>
      <c r="GP1193" s="1"/>
      <c r="GQ1193" s="1"/>
      <c r="GR1193" s="1"/>
      <c r="GS1193" s="1"/>
      <c r="GT1193" s="1"/>
      <c r="GU1193" s="1"/>
      <c r="GV1193" s="1"/>
      <c r="GW1193" s="1"/>
      <c r="GX1193" s="1"/>
      <c r="GY1193" s="1"/>
      <c r="GZ1193" s="1"/>
      <c r="HA1193" s="1"/>
      <c r="HB1193" s="1"/>
      <c r="HC1193" s="1"/>
      <c r="HD1193" s="1"/>
      <c r="HE1193" s="1"/>
      <c r="HF1193" s="1"/>
      <c r="HG1193" s="1"/>
      <c r="HH1193" s="1"/>
      <c r="HI1193" s="1"/>
      <c r="HJ1193" s="1"/>
      <c r="HK1193" s="1"/>
      <c r="HL1193" s="1"/>
      <c r="HM1193" s="1"/>
      <c r="HN1193" s="1"/>
      <c r="HO1193" s="1"/>
      <c r="HP1193" s="1"/>
      <c r="HQ1193" s="1"/>
      <c r="HR1193" s="1"/>
      <c r="HS1193" s="1"/>
      <c r="HT1193" s="1"/>
      <c r="HU1193" s="1"/>
      <c r="HV1193" s="1"/>
      <c r="HW1193" s="1"/>
      <c r="HX1193" s="1"/>
      <c r="HY1193" s="1"/>
      <c r="HZ1193" s="1"/>
      <c r="IA1193" s="1"/>
      <c r="IB1193" s="1"/>
      <c r="IC1193" s="1"/>
      <c r="ID1193" s="1"/>
      <c r="IE1193" s="1"/>
      <c r="IF1193" s="1"/>
      <c r="IG1193" s="1"/>
      <c r="IH1193" s="1"/>
      <c r="II1193" s="1"/>
      <c r="IJ1193" s="1"/>
      <c r="IK1193" s="1"/>
      <c r="IL1193" s="1"/>
      <c r="IM1193" s="1"/>
      <c r="IN1193" s="1"/>
      <c r="IO1193" s="1"/>
      <c r="IP1193" s="1"/>
      <c r="IQ1193" s="1"/>
      <c r="IR1193" s="1"/>
      <c r="IS1193" s="1"/>
      <c r="IT1193" s="1"/>
      <c r="IU1193" s="1"/>
      <c r="IV1193" s="1"/>
      <c r="IW1193" s="1"/>
      <c r="IX1193" s="1"/>
      <c r="IY1193" s="1"/>
      <c r="IZ1193" s="1"/>
      <c r="JA1193" s="1"/>
      <c r="JB1193" s="1"/>
      <c r="JC1193" s="1"/>
      <c r="JD1193" s="1"/>
      <c r="JE1193" s="1"/>
      <c r="JF1193" s="1"/>
      <c r="JG1193" s="1"/>
      <c r="JH1193" s="1"/>
      <c r="JI1193" s="1"/>
      <c r="JJ1193" s="1"/>
      <c r="JK1193" s="1"/>
      <c r="JL1193" s="1"/>
      <c r="JM1193" s="1"/>
      <c r="JN1193" s="1"/>
      <c r="JO1193" s="1"/>
      <c r="JP1193" s="1"/>
      <c r="JQ1193" s="1"/>
      <c r="JR1193" s="1"/>
      <c r="JS1193" s="1"/>
      <c r="JT1193" s="1"/>
      <c r="JU1193" s="1"/>
      <c r="JV1193" s="1"/>
      <c r="JW1193" s="1"/>
      <c r="JX1193" s="1"/>
      <c r="JY1193" s="1"/>
      <c r="JZ1193" s="1"/>
      <c r="KA1193" s="1"/>
      <c r="KB1193" s="1"/>
      <c r="KC1193" s="1"/>
      <c r="KD1193" s="1"/>
      <c r="KE1193" s="1"/>
      <c r="KF1193" s="1"/>
      <c r="KG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1"/>
      <c r="FF1194" s="1"/>
      <c r="FG1194" s="1"/>
      <c r="FH1194" s="1"/>
      <c r="FI1194" s="1"/>
      <c r="FJ1194" s="1"/>
      <c r="FK1194" s="1"/>
      <c r="FL1194" s="1"/>
      <c r="FM1194" s="1"/>
      <c r="FN1194" s="1"/>
      <c r="FO1194" s="1"/>
      <c r="FP1194" s="1"/>
      <c r="FQ1194" s="1"/>
      <c r="FR1194" s="1"/>
      <c r="FS1194" s="1"/>
      <c r="FT1194" s="1"/>
      <c r="FU1194" s="1"/>
      <c r="FV1194" s="1"/>
      <c r="FW1194" s="1"/>
      <c r="FX1194" s="1"/>
      <c r="FY1194" s="1"/>
      <c r="FZ1194" s="1"/>
      <c r="GA1194" s="1"/>
      <c r="GB1194" s="1"/>
      <c r="GC1194" s="1"/>
      <c r="GD1194" s="1"/>
      <c r="GE1194" s="1"/>
      <c r="GF1194" s="1"/>
      <c r="GG1194" s="1"/>
      <c r="GH1194" s="1"/>
      <c r="GI1194" s="1"/>
      <c r="GJ1194" s="1"/>
      <c r="GK1194" s="1"/>
      <c r="GL1194" s="1"/>
      <c r="GM1194" s="1"/>
      <c r="GN1194" s="1"/>
      <c r="GO1194" s="1"/>
      <c r="GP1194" s="1"/>
      <c r="GQ1194" s="1"/>
      <c r="GR1194" s="1"/>
      <c r="GS1194" s="1"/>
      <c r="GT1194" s="1"/>
      <c r="GU1194" s="1"/>
      <c r="GV1194" s="1"/>
      <c r="GW1194" s="1"/>
      <c r="GX1194" s="1"/>
      <c r="GY1194" s="1"/>
      <c r="GZ1194" s="1"/>
      <c r="HA1194" s="1"/>
      <c r="HB1194" s="1"/>
      <c r="HC1194" s="1"/>
      <c r="HD1194" s="1"/>
      <c r="HE1194" s="1"/>
      <c r="HF1194" s="1"/>
      <c r="HG1194" s="1"/>
      <c r="HH1194" s="1"/>
      <c r="HI1194" s="1"/>
      <c r="HJ1194" s="1"/>
      <c r="HK1194" s="1"/>
      <c r="HL1194" s="1"/>
      <c r="HM1194" s="1"/>
      <c r="HN1194" s="1"/>
      <c r="HO1194" s="1"/>
      <c r="HP1194" s="1"/>
      <c r="HQ1194" s="1"/>
      <c r="HR1194" s="1"/>
      <c r="HS1194" s="1"/>
      <c r="HT1194" s="1"/>
      <c r="HU1194" s="1"/>
      <c r="HV1194" s="1"/>
      <c r="HW1194" s="1"/>
      <c r="HX1194" s="1"/>
      <c r="HY1194" s="1"/>
      <c r="HZ1194" s="1"/>
      <c r="IA1194" s="1"/>
      <c r="IB1194" s="1"/>
      <c r="IC1194" s="1"/>
      <c r="ID1194" s="1"/>
      <c r="IE1194" s="1"/>
      <c r="IF1194" s="1"/>
      <c r="IG1194" s="1"/>
      <c r="IH1194" s="1"/>
      <c r="II1194" s="1"/>
      <c r="IJ1194" s="1"/>
      <c r="IK1194" s="1"/>
      <c r="IL1194" s="1"/>
      <c r="IM1194" s="1"/>
      <c r="IN1194" s="1"/>
      <c r="IO1194" s="1"/>
      <c r="IP1194" s="1"/>
      <c r="IQ1194" s="1"/>
      <c r="IR1194" s="1"/>
      <c r="IS1194" s="1"/>
      <c r="IT1194" s="1"/>
      <c r="IU1194" s="1"/>
      <c r="IV1194" s="1"/>
      <c r="IW1194" s="1"/>
      <c r="IX1194" s="1"/>
      <c r="IY1194" s="1"/>
      <c r="IZ1194" s="1"/>
      <c r="JA1194" s="1"/>
      <c r="JB1194" s="1"/>
      <c r="JC1194" s="1"/>
      <c r="JD1194" s="1"/>
      <c r="JE1194" s="1"/>
      <c r="JF1194" s="1"/>
      <c r="JG1194" s="1"/>
      <c r="JH1194" s="1"/>
      <c r="JI1194" s="1"/>
      <c r="JJ1194" s="1"/>
      <c r="JK1194" s="1"/>
      <c r="JL1194" s="1"/>
      <c r="JM1194" s="1"/>
      <c r="JN1194" s="1"/>
      <c r="JO1194" s="1"/>
      <c r="JP1194" s="1"/>
      <c r="JQ1194" s="1"/>
      <c r="JR1194" s="1"/>
      <c r="JS1194" s="1"/>
      <c r="JT1194" s="1"/>
      <c r="JU1194" s="1"/>
      <c r="JV1194" s="1"/>
      <c r="JW1194" s="1"/>
      <c r="JX1194" s="1"/>
      <c r="JY1194" s="1"/>
      <c r="JZ1194" s="1"/>
      <c r="KA1194" s="1"/>
      <c r="KB1194" s="1"/>
      <c r="KC1194" s="1"/>
      <c r="KD1194" s="1"/>
      <c r="KE1194" s="1"/>
      <c r="KF1194" s="1"/>
      <c r="KG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  <c r="FI1195" s="1"/>
      <c r="FJ1195" s="1"/>
      <c r="FK1195" s="1"/>
      <c r="FL1195" s="1"/>
      <c r="FM1195" s="1"/>
      <c r="FN1195" s="1"/>
      <c r="FO1195" s="1"/>
      <c r="FP1195" s="1"/>
      <c r="FQ1195" s="1"/>
      <c r="FR1195" s="1"/>
      <c r="FS1195" s="1"/>
      <c r="FT1195" s="1"/>
      <c r="FU1195" s="1"/>
      <c r="FV1195" s="1"/>
      <c r="FW1195" s="1"/>
      <c r="FX1195" s="1"/>
      <c r="FY1195" s="1"/>
      <c r="FZ1195" s="1"/>
      <c r="GA1195" s="1"/>
      <c r="GB1195" s="1"/>
      <c r="GC1195" s="1"/>
      <c r="GD1195" s="1"/>
      <c r="GE1195" s="1"/>
      <c r="GF1195" s="1"/>
      <c r="GG1195" s="1"/>
      <c r="GH1195" s="1"/>
      <c r="GI1195" s="1"/>
      <c r="GJ1195" s="1"/>
      <c r="GK1195" s="1"/>
      <c r="GL1195" s="1"/>
      <c r="GM1195" s="1"/>
      <c r="GN1195" s="1"/>
      <c r="GO1195" s="1"/>
      <c r="GP1195" s="1"/>
      <c r="GQ1195" s="1"/>
      <c r="GR1195" s="1"/>
      <c r="GS1195" s="1"/>
      <c r="GT1195" s="1"/>
      <c r="GU1195" s="1"/>
      <c r="GV1195" s="1"/>
      <c r="GW1195" s="1"/>
      <c r="GX1195" s="1"/>
      <c r="GY1195" s="1"/>
      <c r="GZ1195" s="1"/>
      <c r="HA1195" s="1"/>
      <c r="HB1195" s="1"/>
      <c r="HC1195" s="1"/>
      <c r="HD1195" s="1"/>
      <c r="HE1195" s="1"/>
      <c r="HF1195" s="1"/>
      <c r="HG1195" s="1"/>
      <c r="HH1195" s="1"/>
      <c r="HI1195" s="1"/>
      <c r="HJ1195" s="1"/>
      <c r="HK1195" s="1"/>
      <c r="HL1195" s="1"/>
      <c r="HM1195" s="1"/>
      <c r="HN1195" s="1"/>
      <c r="HO1195" s="1"/>
      <c r="HP1195" s="1"/>
      <c r="HQ1195" s="1"/>
      <c r="HR1195" s="1"/>
      <c r="HS1195" s="1"/>
      <c r="HT1195" s="1"/>
      <c r="HU1195" s="1"/>
      <c r="HV1195" s="1"/>
      <c r="HW1195" s="1"/>
      <c r="HX1195" s="1"/>
      <c r="HY1195" s="1"/>
      <c r="HZ1195" s="1"/>
      <c r="IA1195" s="1"/>
      <c r="IB1195" s="1"/>
      <c r="IC1195" s="1"/>
      <c r="ID1195" s="1"/>
      <c r="IE1195" s="1"/>
      <c r="IF1195" s="1"/>
      <c r="IG1195" s="1"/>
      <c r="IH1195" s="1"/>
      <c r="II1195" s="1"/>
      <c r="IJ1195" s="1"/>
      <c r="IK1195" s="1"/>
      <c r="IL1195" s="1"/>
      <c r="IM1195" s="1"/>
      <c r="IN1195" s="1"/>
      <c r="IO1195" s="1"/>
      <c r="IP1195" s="1"/>
      <c r="IQ1195" s="1"/>
      <c r="IR1195" s="1"/>
      <c r="IS1195" s="1"/>
      <c r="IT1195" s="1"/>
      <c r="IU1195" s="1"/>
      <c r="IV1195" s="1"/>
      <c r="IW1195" s="1"/>
      <c r="IX1195" s="1"/>
      <c r="IY1195" s="1"/>
      <c r="IZ1195" s="1"/>
      <c r="JA1195" s="1"/>
      <c r="JB1195" s="1"/>
      <c r="JC1195" s="1"/>
      <c r="JD1195" s="1"/>
      <c r="JE1195" s="1"/>
      <c r="JF1195" s="1"/>
      <c r="JG1195" s="1"/>
      <c r="JH1195" s="1"/>
      <c r="JI1195" s="1"/>
      <c r="JJ1195" s="1"/>
      <c r="JK1195" s="1"/>
      <c r="JL1195" s="1"/>
      <c r="JM1195" s="1"/>
      <c r="JN1195" s="1"/>
      <c r="JO1195" s="1"/>
      <c r="JP1195" s="1"/>
      <c r="JQ1195" s="1"/>
      <c r="JR1195" s="1"/>
      <c r="JS1195" s="1"/>
      <c r="JT1195" s="1"/>
      <c r="JU1195" s="1"/>
      <c r="JV1195" s="1"/>
      <c r="JW1195" s="1"/>
      <c r="JX1195" s="1"/>
      <c r="JY1195" s="1"/>
      <c r="JZ1195" s="1"/>
      <c r="KA1195" s="1"/>
      <c r="KB1195" s="1"/>
      <c r="KC1195" s="1"/>
      <c r="KD1195" s="1"/>
      <c r="KE1195" s="1"/>
      <c r="KF1195" s="1"/>
      <c r="KG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1"/>
      <c r="FF1196" s="1"/>
      <c r="FG1196" s="1"/>
      <c r="FH1196" s="1"/>
      <c r="FI1196" s="1"/>
      <c r="FJ1196" s="1"/>
      <c r="FK1196" s="1"/>
      <c r="FL1196" s="1"/>
      <c r="FM1196" s="1"/>
      <c r="FN1196" s="1"/>
      <c r="FO1196" s="1"/>
      <c r="FP1196" s="1"/>
      <c r="FQ1196" s="1"/>
      <c r="FR1196" s="1"/>
      <c r="FS1196" s="1"/>
      <c r="FT1196" s="1"/>
      <c r="FU1196" s="1"/>
      <c r="FV1196" s="1"/>
      <c r="FW1196" s="1"/>
      <c r="FX1196" s="1"/>
      <c r="FY1196" s="1"/>
      <c r="FZ1196" s="1"/>
      <c r="GA1196" s="1"/>
      <c r="GB1196" s="1"/>
      <c r="GC1196" s="1"/>
      <c r="GD1196" s="1"/>
      <c r="GE1196" s="1"/>
      <c r="GF1196" s="1"/>
      <c r="GG1196" s="1"/>
      <c r="GH1196" s="1"/>
      <c r="GI1196" s="1"/>
      <c r="GJ1196" s="1"/>
      <c r="GK1196" s="1"/>
      <c r="GL1196" s="1"/>
      <c r="GM1196" s="1"/>
      <c r="GN1196" s="1"/>
      <c r="GO1196" s="1"/>
      <c r="GP1196" s="1"/>
      <c r="GQ1196" s="1"/>
      <c r="GR1196" s="1"/>
      <c r="GS1196" s="1"/>
      <c r="GT1196" s="1"/>
      <c r="GU1196" s="1"/>
      <c r="GV1196" s="1"/>
      <c r="GW1196" s="1"/>
      <c r="GX1196" s="1"/>
      <c r="GY1196" s="1"/>
      <c r="GZ1196" s="1"/>
      <c r="HA1196" s="1"/>
      <c r="HB1196" s="1"/>
      <c r="HC1196" s="1"/>
      <c r="HD1196" s="1"/>
      <c r="HE1196" s="1"/>
      <c r="HF1196" s="1"/>
      <c r="HG1196" s="1"/>
      <c r="HH1196" s="1"/>
      <c r="HI1196" s="1"/>
      <c r="HJ1196" s="1"/>
      <c r="HK1196" s="1"/>
      <c r="HL1196" s="1"/>
      <c r="HM1196" s="1"/>
      <c r="HN1196" s="1"/>
      <c r="HO1196" s="1"/>
      <c r="HP1196" s="1"/>
      <c r="HQ1196" s="1"/>
      <c r="HR1196" s="1"/>
      <c r="HS1196" s="1"/>
      <c r="HT1196" s="1"/>
      <c r="HU1196" s="1"/>
      <c r="HV1196" s="1"/>
      <c r="HW1196" s="1"/>
      <c r="HX1196" s="1"/>
      <c r="HY1196" s="1"/>
      <c r="HZ1196" s="1"/>
      <c r="IA1196" s="1"/>
      <c r="IB1196" s="1"/>
      <c r="IC1196" s="1"/>
      <c r="ID1196" s="1"/>
      <c r="IE1196" s="1"/>
      <c r="IF1196" s="1"/>
      <c r="IG1196" s="1"/>
      <c r="IH1196" s="1"/>
      <c r="II1196" s="1"/>
      <c r="IJ1196" s="1"/>
      <c r="IK1196" s="1"/>
      <c r="IL1196" s="1"/>
      <c r="IM1196" s="1"/>
      <c r="IN1196" s="1"/>
      <c r="IO1196" s="1"/>
      <c r="IP1196" s="1"/>
      <c r="IQ1196" s="1"/>
      <c r="IR1196" s="1"/>
      <c r="IS1196" s="1"/>
      <c r="IT1196" s="1"/>
      <c r="IU1196" s="1"/>
      <c r="IV1196" s="1"/>
      <c r="IW1196" s="1"/>
      <c r="IX1196" s="1"/>
      <c r="IY1196" s="1"/>
      <c r="IZ1196" s="1"/>
      <c r="JA1196" s="1"/>
      <c r="JB1196" s="1"/>
      <c r="JC1196" s="1"/>
      <c r="JD1196" s="1"/>
      <c r="JE1196" s="1"/>
      <c r="JF1196" s="1"/>
      <c r="JG1196" s="1"/>
      <c r="JH1196" s="1"/>
      <c r="JI1196" s="1"/>
      <c r="JJ1196" s="1"/>
      <c r="JK1196" s="1"/>
      <c r="JL1196" s="1"/>
      <c r="JM1196" s="1"/>
      <c r="JN1196" s="1"/>
      <c r="JO1196" s="1"/>
      <c r="JP1196" s="1"/>
      <c r="JQ1196" s="1"/>
      <c r="JR1196" s="1"/>
      <c r="JS1196" s="1"/>
      <c r="JT1196" s="1"/>
      <c r="JU1196" s="1"/>
      <c r="JV1196" s="1"/>
      <c r="JW1196" s="1"/>
      <c r="JX1196" s="1"/>
      <c r="JY1196" s="1"/>
      <c r="JZ1196" s="1"/>
      <c r="KA1196" s="1"/>
      <c r="KB1196" s="1"/>
      <c r="KC1196" s="1"/>
      <c r="KD1196" s="1"/>
      <c r="KE1196" s="1"/>
      <c r="KF1196" s="1"/>
      <c r="KG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/>
      <c r="FF1197" s="1"/>
      <c r="FG1197" s="1"/>
      <c r="FH1197" s="1"/>
      <c r="FI1197" s="1"/>
      <c r="FJ1197" s="1"/>
      <c r="FK1197" s="1"/>
      <c r="FL1197" s="1"/>
      <c r="FM1197" s="1"/>
      <c r="FN1197" s="1"/>
      <c r="FO1197" s="1"/>
      <c r="FP1197" s="1"/>
      <c r="FQ1197" s="1"/>
      <c r="FR1197" s="1"/>
      <c r="FS1197" s="1"/>
      <c r="FT1197" s="1"/>
      <c r="FU1197" s="1"/>
      <c r="FV1197" s="1"/>
      <c r="FW1197" s="1"/>
      <c r="FX1197" s="1"/>
      <c r="FY1197" s="1"/>
      <c r="FZ1197" s="1"/>
      <c r="GA1197" s="1"/>
      <c r="GB1197" s="1"/>
      <c r="GC1197" s="1"/>
      <c r="GD1197" s="1"/>
      <c r="GE1197" s="1"/>
      <c r="GF1197" s="1"/>
      <c r="GG1197" s="1"/>
      <c r="GH1197" s="1"/>
      <c r="GI1197" s="1"/>
      <c r="GJ1197" s="1"/>
      <c r="GK1197" s="1"/>
      <c r="GL1197" s="1"/>
      <c r="GM1197" s="1"/>
      <c r="GN1197" s="1"/>
      <c r="GO1197" s="1"/>
      <c r="GP1197" s="1"/>
      <c r="GQ1197" s="1"/>
      <c r="GR1197" s="1"/>
      <c r="GS1197" s="1"/>
      <c r="GT1197" s="1"/>
      <c r="GU1197" s="1"/>
      <c r="GV1197" s="1"/>
      <c r="GW1197" s="1"/>
      <c r="GX1197" s="1"/>
      <c r="GY1197" s="1"/>
      <c r="GZ1197" s="1"/>
      <c r="HA1197" s="1"/>
      <c r="HB1197" s="1"/>
      <c r="HC1197" s="1"/>
      <c r="HD1197" s="1"/>
      <c r="HE1197" s="1"/>
      <c r="HF1197" s="1"/>
      <c r="HG1197" s="1"/>
      <c r="HH1197" s="1"/>
      <c r="HI1197" s="1"/>
      <c r="HJ1197" s="1"/>
      <c r="HK1197" s="1"/>
      <c r="HL1197" s="1"/>
      <c r="HM1197" s="1"/>
      <c r="HN1197" s="1"/>
      <c r="HO1197" s="1"/>
      <c r="HP1197" s="1"/>
      <c r="HQ1197" s="1"/>
      <c r="HR1197" s="1"/>
      <c r="HS1197" s="1"/>
      <c r="HT1197" s="1"/>
      <c r="HU1197" s="1"/>
      <c r="HV1197" s="1"/>
      <c r="HW1197" s="1"/>
      <c r="HX1197" s="1"/>
      <c r="HY1197" s="1"/>
      <c r="HZ1197" s="1"/>
      <c r="IA1197" s="1"/>
      <c r="IB1197" s="1"/>
      <c r="IC1197" s="1"/>
      <c r="ID1197" s="1"/>
      <c r="IE1197" s="1"/>
      <c r="IF1197" s="1"/>
      <c r="IG1197" s="1"/>
      <c r="IH1197" s="1"/>
      <c r="II1197" s="1"/>
      <c r="IJ1197" s="1"/>
      <c r="IK1197" s="1"/>
      <c r="IL1197" s="1"/>
      <c r="IM1197" s="1"/>
      <c r="IN1197" s="1"/>
      <c r="IO1197" s="1"/>
      <c r="IP1197" s="1"/>
      <c r="IQ1197" s="1"/>
      <c r="IR1197" s="1"/>
      <c r="IS1197" s="1"/>
      <c r="IT1197" s="1"/>
      <c r="IU1197" s="1"/>
      <c r="IV1197" s="1"/>
      <c r="IW1197" s="1"/>
      <c r="IX1197" s="1"/>
      <c r="IY1197" s="1"/>
      <c r="IZ1197" s="1"/>
      <c r="JA1197" s="1"/>
      <c r="JB1197" s="1"/>
      <c r="JC1197" s="1"/>
      <c r="JD1197" s="1"/>
      <c r="JE1197" s="1"/>
      <c r="JF1197" s="1"/>
      <c r="JG1197" s="1"/>
      <c r="JH1197" s="1"/>
      <c r="JI1197" s="1"/>
      <c r="JJ1197" s="1"/>
      <c r="JK1197" s="1"/>
      <c r="JL1197" s="1"/>
      <c r="JM1197" s="1"/>
      <c r="JN1197" s="1"/>
      <c r="JO1197" s="1"/>
      <c r="JP1197" s="1"/>
      <c r="JQ1197" s="1"/>
      <c r="JR1197" s="1"/>
      <c r="JS1197" s="1"/>
      <c r="JT1197" s="1"/>
      <c r="JU1197" s="1"/>
      <c r="JV1197" s="1"/>
      <c r="JW1197" s="1"/>
      <c r="JX1197" s="1"/>
      <c r="JY1197" s="1"/>
      <c r="JZ1197" s="1"/>
      <c r="KA1197" s="1"/>
      <c r="KB1197" s="1"/>
      <c r="KC1197" s="1"/>
      <c r="KD1197" s="1"/>
      <c r="KE1197" s="1"/>
      <c r="KF1197" s="1"/>
      <c r="KG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  <c r="FI1198" s="1"/>
      <c r="FJ1198" s="1"/>
      <c r="FK1198" s="1"/>
      <c r="FL1198" s="1"/>
      <c r="FM1198" s="1"/>
      <c r="FN1198" s="1"/>
      <c r="FO1198" s="1"/>
      <c r="FP1198" s="1"/>
      <c r="FQ1198" s="1"/>
      <c r="FR1198" s="1"/>
      <c r="FS1198" s="1"/>
      <c r="FT1198" s="1"/>
      <c r="FU1198" s="1"/>
      <c r="FV1198" s="1"/>
      <c r="FW1198" s="1"/>
      <c r="FX1198" s="1"/>
      <c r="FY1198" s="1"/>
      <c r="FZ1198" s="1"/>
      <c r="GA1198" s="1"/>
      <c r="GB1198" s="1"/>
      <c r="GC1198" s="1"/>
      <c r="GD1198" s="1"/>
      <c r="GE1198" s="1"/>
      <c r="GF1198" s="1"/>
      <c r="GG1198" s="1"/>
      <c r="GH1198" s="1"/>
      <c r="GI1198" s="1"/>
      <c r="GJ1198" s="1"/>
      <c r="GK1198" s="1"/>
      <c r="GL1198" s="1"/>
      <c r="GM1198" s="1"/>
      <c r="GN1198" s="1"/>
      <c r="GO1198" s="1"/>
      <c r="GP1198" s="1"/>
      <c r="GQ1198" s="1"/>
      <c r="GR1198" s="1"/>
      <c r="GS1198" s="1"/>
      <c r="GT1198" s="1"/>
      <c r="GU1198" s="1"/>
      <c r="GV1198" s="1"/>
      <c r="GW1198" s="1"/>
      <c r="GX1198" s="1"/>
      <c r="GY1198" s="1"/>
      <c r="GZ1198" s="1"/>
      <c r="HA1198" s="1"/>
      <c r="HB1198" s="1"/>
      <c r="HC1198" s="1"/>
      <c r="HD1198" s="1"/>
      <c r="HE1198" s="1"/>
      <c r="HF1198" s="1"/>
      <c r="HG1198" s="1"/>
      <c r="HH1198" s="1"/>
      <c r="HI1198" s="1"/>
      <c r="HJ1198" s="1"/>
      <c r="HK1198" s="1"/>
      <c r="HL1198" s="1"/>
      <c r="HM1198" s="1"/>
      <c r="HN1198" s="1"/>
      <c r="HO1198" s="1"/>
      <c r="HP1198" s="1"/>
      <c r="HQ1198" s="1"/>
      <c r="HR1198" s="1"/>
      <c r="HS1198" s="1"/>
      <c r="HT1198" s="1"/>
      <c r="HU1198" s="1"/>
      <c r="HV1198" s="1"/>
      <c r="HW1198" s="1"/>
      <c r="HX1198" s="1"/>
      <c r="HY1198" s="1"/>
      <c r="HZ1198" s="1"/>
      <c r="IA1198" s="1"/>
      <c r="IB1198" s="1"/>
      <c r="IC1198" s="1"/>
      <c r="ID1198" s="1"/>
      <c r="IE1198" s="1"/>
      <c r="IF1198" s="1"/>
      <c r="IG1198" s="1"/>
      <c r="IH1198" s="1"/>
      <c r="II1198" s="1"/>
      <c r="IJ1198" s="1"/>
      <c r="IK1198" s="1"/>
      <c r="IL1198" s="1"/>
      <c r="IM1198" s="1"/>
      <c r="IN1198" s="1"/>
      <c r="IO1198" s="1"/>
      <c r="IP1198" s="1"/>
      <c r="IQ1198" s="1"/>
      <c r="IR1198" s="1"/>
      <c r="IS1198" s="1"/>
      <c r="IT1198" s="1"/>
      <c r="IU1198" s="1"/>
      <c r="IV1198" s="1"/>
      <c r="IW1198" s="1"/>
      <c r="IX1198" s="1"/>
      <c r="IY1198" s="1"/>
      <c r="IZ1198" s="1"/>
      <c r="JA1198" s="1"/>
      <c r="JB1198" s="1"/>
      <c r="JC1198" s="1"/>
      <c r="JD1198" s="1"/>
      <c r="JE1198" s="1"/>
      <c r="JF1198" s="1"/>
      <c r="JG1198" s="1"/>
      <c r="JH1198" s="1"/>
      <c r="JI1198" s="1"/>
      <c r="JJ1198" s="1"/>
      <c r="JK1198" s="1"/>
      <c r="JL1198" s="1"/>
      <c r="JM1198" s="1"/>
      <c r="JN1198" s="1"/>
      <c r="JO1198" s="1"/>
      <c r="JP1198" s="1"/>
      <c r="JQ1198" s="1"/>
      <c r="JR1198" s="1"/>
      <c r="JS1198" s="1"/>
      <c r="JT1198" s="1"/>
      <c r="JU1198" s="1"/>
      <c r="JV1198" s="1"/>
      <c r="JW1198" s="1"/>
      <c r="JX1198" s="1"/>
      <c r="JY1198" s="1"/>
      <c r="JZ1198" s="1"/>
      <c r="KA1198" s="1"/>
      <c r="KB1198" s="1"/>
      <c r="KC1198" s="1"/>
      <c r="KD1198" s="1"/>
      <c r="KE1198" s="1"/>
      <c r="KF1198" s="1"/>
      <c r="KG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  <c r="FI1199" s="1"/>
      <c r="FJ1199" s="1"/>
      <c r="FK1199" s="1"/>
      <c r="FL1199" s="1"/>
      <c r="FM1199" s="1"/>
      <c r="FN1199" s="1"/>
      <c r="FO1199" s="1"/>
      <c r="FP1199" s="1"/>
      <c r="FQ1199" s="1"/>
      <c r="FR1199" s="1"/>
      <c r="FS1199" s="1"/>
      <c r="FT1199" s="1"/>
      <c r="FU1199" s="1"/>
      <c r="FV1199" s="1"/>
      <c r="FW1199" s="1"/>
      <c r="FX1199" s="1"/>
      <c r="FY1199" s="1"/>
      <c r="FZ1199" s="1"/>
      <c r="GA1199" s="1"/>
      <c r="GB1199" s="1"/>
      <c r="GC1199" s="1"/>
      <c r="GD1199" s="1"/>
      <c r="GE1199" s="1"/>
      <c r="GF1199" s="1"/>
      <c r="GG1199" s="1"/>
      <c r="GH1199" s="1"/>
      <c r="GI1199" s="1"/>
      <c r="GJ1199" s="1"/>
      <c r="GK1199" s="1"/>
      <c r="GL1199" s="1"/>
      <c r="GM1199" s="1"/>
      <c r="GN1199" s="1"/>
      <c r="GO1199" s="1"/>
      <c r="GP1199" s="1"/>
      <c r="GQ1199" s="1"/>
      <c r="GR1199" s="1"/>
      <c r="GS1199" s="1"/>
      <c r="GT1199" s="1"/>
      <c r="GU1199" s="1"/>
      <c r="GV1199" s="1"/>
      <c r="GW1199" s="1"/>
      <c r="GX1199" s="1"/>
      <c r="GY1199" s="1"/>
      <c r="GZ1199" s="1"/>
      <c r="HA1199" s="1"/>
      <c r="HB1199" s="1"/>
      <c r="HC1199" s="1"/>
      <c r="HD1199" s="1"/>
      <c r="HE1199" s="1"/>
      <c r="HF1199" s="1"/>
      <c r="HG1199" s="1"/>
      <c r="HH1199" s="1"/>
      <c r="HI1199" s="1"/>
      <c r="HJ1199" s="1"/>
      <c r="HK1199" s="1"/>
      <c r="HL1199" s="1"/>
      <c r="HM1199" s="1"/>
      <c r="HN1199" s="1"/>
      <c r="HO1199" s="1"/>
      <c r="HP1199" s="1"/>
      <c r="HQ1199" s="1"/>
      <c r="HR1199" s="1"/>
      <c r="HS1199" s="1"/>
      <c r="HT1199" s="1"/>
      <c r="HU1199" s="1"/>
      <c r="HV1199" s="1"/>
      <c r="HW1199" s="1"/>
      <c r="HX1199" s="1"/>
      <c r="HY1199" s="1"/>
      <c r="HZ1199" s="1"/>
      <c r="IA1199" s="1"/>
      <c r="IB1199" s="1"/>
      <c r="IC1199" s="1"/>
      <c r="ID1199" s="1"/>
      <c r="IE1199" s="1"/>
      <c r="IF1199" s="1"/>
      <c r="IG1199" s="1"/>
      <c r="IH1199" s="1"/>
      <c r="II1199" s="1"/>
      <c r="IJ1199" s="1"/>
      <c r="IK1199" s="1"/>
      <c r="IL1199" s="1"/>
      <c r="IM1199" s="1"/>
      <c r="IN1199" s="1"/>
      <c r="IO1199" s="1"/>
      <c r="IP1199" s="1"/>
      <c r="IQ1199" s="1"/>
      <c r="IR1199" s="1"/>
      <c r="IS1199" s="1"/>
      <c r="IT1199" s="1"/>
      <c r="IU1199" s="1"/>
      <c r="IV1199" s="1"/>
      <c r="IW1199" s="1"/>
      <c r="IX1199" s="1"/>
      <c r="IY1199" s="1"/>
      <c r="IZ1199" s="1"/>
      <c r="JA1199" s="1"/>
      <c r="JB1199" s="1"/>
      <c r="JC1199" s="1"/>
      <c r="JD1199" s="1"/>
      <c r="JE1199" s="1"/>
      <c r="JF1199" s="1"/>
      <c r="JG1199" s="1"/>
      <c r="JH1199" s="1"/>
      <c r="JI1199" s="1"/>
      <c r="JJ1199" s="1"/>
      <c r="JK1199" s="1"/>
      <c r="JL1199" s="1"/>
      <c r="JM1199" s="1"/>
      <c r="JN1199" s="1"/>
      <c r="JO1199" s="1"/>
      <c r="JP1199" s="1"/>
      <c r="JQ1199" s="1"/>
      <c r="JR1199" s="1"/>
      <c r="JS1199" s="1"/>
      <c r="JT1199" s="1"/>
      <c r="JU1199" s="1"/>
      <c r="JV1199" s="1"/>
      <c r="JW1199" s="1"/>
      <c r="JX1199" s="1"/>
      <c r="JY1199" s="1"/>
      <c r="JZ1199" s="1"/>
      <c r="KA1199" s="1"/>
      <c r="KB1199" s="1"/>
      <c r="KC1199" s="1"/>
      <c r="KD1199" s="1"/>
      <c r="KE1199" s="1"/>
      <c r="KF1199" s="1"/>
      <c r="KG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/>
      <c r="FF1200" s="1"/>
      <c r="FG1200" s="1"/>
      <c r="FH1200" s="1"/>
      <c r="FI1200" s="1"/>
      <c r="FJ1200" s="1"/>
      <c r="FK1200" s="1"/>
      <c r="FL1200" s="1"/>
      <c r="FM1200" s="1"/>
      <c r="FN1200" s="1"/>
      <c r="FO1200" s="1"/>
      <c r="FP1200" s="1"/>
      <c r="FQ1200" s="1"/>
      <c r="FR1200" s="1"/>
      <c r="FS1200" s="1"/>
      <c r="FT1200" s="1"/>
      <c r="FU1200" s="1"/>
      <c r="FV1200" s="1"/>
      <c r="FW1200" s="1"/>
      <c r="FX1200" s="1"/>
      <c r="FY1200" s="1"/>
      <c r="FZ1200" s="1"/>
      <c r="GA1200" s="1"/>
      <c r="GB1200" s="1"/>
      <c r="GC1200" s="1"/>
      <c r="GD1200" s="1"/>
      <c r="GE1200" s="1"/>
      <c r="GF1200" s="1"/>
      <c r="GG1200" s="1"/>
      <c r="GH1200" s="1"/>
      <c r="GI1200" s="1"/>
      <c r="GJ1200" s="1"/>
      <c r="GK1200" s="1"/>
      <c r="GL1200" s="1"/>
      <c r="GM1200" s="1"/>
      <c r="GN1200" s="1"/>
      <c r="GO1200" s="1"/>
      <c r="GP1200" s="1"/>
      <c r="GQ1200" s="1"/>
      <c r="GR1200" s="1"/>
      <c r="GS1200" s="1"/>
      <c r="GT1200" s="1"/>
      <c r="GU1200" s="1"/>
      <c r="GV1200" s="1"/>
      <c r="GW1200" s="1"/>
      <c r="GX1200" s="1"/>
      <c r="GY1200" s="1"/>
      <c r="GZ1200" s="1"/>
      <c r="HA1200" s="1"/>
      <c r="HB1200" s="1"/>
      <c r="HC1200" s="1"/>
      <c r="HD1200" s="1"/>
      <c r="HE1200" s="1"/>
      <c r="HF1200" s="1"/>
      <c r="HG1200" s="1"/>
      <c r="HH1200" s="1"/>
      <c r="HI1200" s="1"/>
      <c r="HJ1200" s="1"/>
      <c r="HK1200" s="1"/>
      <c r="HL1200" s="1"/>
      <c r="HM1200" s="1"/>
      <c r="HN1200" s="1"/>
      <c r="HO1200" s="1"/>
      <c r="HP1200" s="1"/>
      <c r="HQ1200" s="1"/>
      <c r="HR1200" s="1"/>
      <c r="HS1200" s="1"/>
      <c r="HT1200" s="1"/>
      <c r="HU1200" s="1"/>
      <c r="HV1200" s="1"/>
      <c r="HW1200" s="1"/>
      <c r="HX1200" s="1"/>
      <c r="HY1200" s="1"/>
      <c r="HZ1200" s="1"/>
      <c r="IA1200" s="1"/>
      <c r="IB1200" s="1"/>
      <c r="IC1200" s="1"/>
      <c r="ID1200" s="1"/>
      <c r="IE1200" s="1"/>
      <c r="IF1200" s="1"/>
      <c r="IG1200" s="1"/>
      <c r="IH1200" s="1"/>
      <c r="II1200" s="1"/>
      <c r="IJ1200" s="1"/>
      <c r="IK1200" s="1"/>
      <c r="IL1200" s="1"/>
      <c r="IM1200" s="1"/>
      <c r="IN1200" s="1"/>
      <c r="IO1200" s="1"/>
      <c r="IP1200" s="1"/>
      <c r="IQ1200" s="1"/>
      <c r="IR1200" s="1"/>
      <c r="IS1200" s="1"/>
      <c r="IT1200" s="1"/>
      <c r="IU1200" s="1"/>
      <c r="IV1200" s="1"/>
      <c r="IW1200" s="1"/>
      <c r="IX1200" s="1"/>
      <c r="IY1200" s="1"/>
      <c r="IZ1200" s="1"/>
      <c r="JA1200" s="1"/>
      <c r="JB1200" s="1"/>
      <c r="JC1200" s="1"/>
      <c r="JD1200" s="1"/>
      <c r="JE1200" s="1"/>
      <c r="JF1200" s="1"/>
      <c r="JG1200" s="1"/>
      <c r="JH1200" s="1"/>
      <c r="JI1200" s="1"/>
      <c r="JJ1200" s="1"/>
      <c r="JK1200" s="1"/>
      <c r="JL1200" s="1"/>
      <c r="JM1200" s="1"/>
      <c r="JN1200" s="1"/>
      <c r="JO1200" s="1"/>
      <c r="JP1200" s="1"/>
      <c r="JQ1200" s="1"/>
      <c r="JR1200" s="1"/>
      <c r="JS1200" s="1"/>
      <c r="JT1200" s="1"/>
      <c r="JU1200" s="1"/>
      <c r="JV1200" s="1"/>
      <c r="JW1200" s="1"/>
      <c r="JX1200" s="1"/>
      <c r="JY1200" s="1"/>
      <c r="JZ1200" s="1"/>
      <c r="KA1200" s="1"/>
      <c r="KB1200" s="1"/>
      <c r="KC1200" s="1"/>
      <c r="KD1200" s="1"/>
      <c r="KE1200" s="1"/>
      <c r="KF1200" s="1"/>
      <c r="KG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1"/>
      <c r="FF1201" s="1"/>
      <c r="FG1201" s="1"/>
      <c r="FH1201" s="1"/>
      <c r="FI1201" s="1"/>
      <c r="FJ1201" s="1"/>
      <c r="FK1201" s="1"/>
      <c r="FL1201" s="1"/>
      <c r="FM1201" s="1"/>
      <c r="FN1201" s="1"/>
      <c r="FO1201" s="1"/>
      <c r="FP1201" s="1"/>
      <c r="FQ1201" s="1"/>
      <c r="FR1201" s="1"/>
      <c r="FS1201" s="1"/>
      <c r="FT1201" s="1"/>
      <c r="FU1201" s="1"/>
      <c r="FV1201" s="1"/>
      <c r="FW1201" s="1"/>
      <c r="FX1201" s="1"/>
      <c r="FY1201" s="1"/>
      <c r="FZ1201" s="1"/>
      <c r="GA1201" s="1"/>
      <c r="GB1201" s="1"/>
      <c r="GC1201" s="1"/>
      <c r="GD1201" s="1"/>
      <c r="GE1201" s="1"/>
      <c r="GF1201" s="1"/>
      <c r="GG1201" s="1"/>
      <c r="GH1201" s="1"/>
      <c r="GI1201" s="1"/>
      <c r="GJ1201" s="1"/>
      <c r="GK1201" s="1"/>
      <c r="GL1201" s="1"/>
      <c r="GM1201" s="1"/>
      <c r="GN1201" s="1"/>
      <c r="GO1201" s="1"/>
      <c r="GP1201" s="1"/>
      <c r="GQ1201" s="1"/>
      <c r="GR1201" s="1"/>
      <c r="GS1201" s="1"/>
      <c r="GT1201" s="1"/>
      <c r="GU1201" s="1"/>
      <c r="GV1201" s="1"/>
      <c r="GW1201" s="1"/>
      <c r="GX1201" s="1"/>
      <c r="GY1201" s="1"/>
      <c r="GZ1201" s="1"/>
      <c r="HA1201" s="1"/>
      <c r="HB1201" s="1"/>
      <c r="HC1201" s="1"/>
      <c r="HD1201" s="1"/>
      <c r="HE1201" s="1"/>
      <c r="HF1201" s="1"/>
      <c r="HG1201" s="1"/>
      <c r="HH1201" s="1"/>
      <c r="HI1201" s="1"/>
      <c r="HJ1201" s="1"/>
      <c r="HK1201" s="1"/>
      <c r="HL1201" s="1"/>
      <c r="HM1201" s="1"/>
      <c r="HN1201" s="1"/>
      <c r="HO1201" s="1"/>
      <c r="HP1201" s="1"/>
      <c r="HQ1201" s="1"/>
      <c r="HR1201" s="1"/>
      <c r="HS1201" s="1"/>
      <c r="HT1201" s="1"/>
      <c r="HU1201" s="1"/>
      <c r="HV1201" s="1"/>
      <c r="HW1201" s="1"/>
      <c r="HX1201" s="1"/>
      <c r="HY1201" s="1"/>
      <c r="HZ1201" s="1"/>
      <c r="IA1201" s="1"/>
      <c r="IB1201" s="1"/>
      <c r="IC1201" s="1"/>
      <c r="ID1201" s="1"/>
      <c r="IE1201" s="1"/>
      <c r="IF1201" s="1"/>
      <c r="IG1201" s="1"/>
      <c r="IH1201" s="1"/>
      <c r="II1201" s="1"/>
      <c r="IJ1201" s="1"/>
      <c r="IK1201" s="1"/>
      <c r="IL1201" s="1"/>
      <c r="IM1201" s="1"/>
      <c r="IN1201" s="1"/>
      <c r="IO1201" s="1"/>
      <c r="IP1201" s="1"/>
      <c r="IQ1201" s="1"/>
      <c r="IR1201" s="1"/>
      <c r="IS1201" s="1"/>
      <c r="IT1201" s="1"/>
      <c r="IU1201" s="1"/>
      <c r="IV1201" s="1"/>
      <c r="IW1201" s="1"/>
      <c r="IX1201" s="1"/>
      <c r="IY1201" s="1"/>
      <c r="IZ1201" s="1"/>
      <c r="JA1201" s="1"/>
      <c r="JB1201" s="1"/>
      <c r="JC1201" s="1"/>
      <c r="JD1201" s="1"/>
      <c r="JE1201" s="1"/>
      <c r="JF1201" s="1"/>
      <c r="JG1201" s="1"/>
      <c r="JH1201" s="1"/>
      <c r="JI1201" s="1"/>
      <c r="JJ1201" s="1"/>
      <c r="JK1201" s="1"/>
      <c r="JL1201" s="1"/>
      <c r="JM1201" s="1"/>
      <c r="JN1201" s="1"/>
      <c r="JO1201" s="1"/>
      <c r="JP1201" s="1"/>
      <c r="JQ1201" s="1"/>
      <c r="JR1201" s="1"/>
      <c r="JS1201" s="1"/>
      <c r="JT1201" s="1"/>
      <c r="JU1201" s="1"/>
      <c r="JV1201" s="1"/>
      <c r="JW1201" s="1"/>
      <c r="JX1201" s="1"/>
      <c r="JY1201" s="1"/>
      <c r="JZ1201" s="1"/>
      <c r="KA1201" s="1"/>
      <c r="KB1201" s="1"/>
      <c r="KC1201" s="1"/>
      <c r="KD1201" s="1"/>
      <c r="KE1201" s="1"/>
      <c r="KF1201" s="1"/>
      <c r="KG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  <c r="FI1202" s="1"/>
      <c r="FJ1202" s="1"/>
      <c r="FK1202" s="1"/>
      <c r="FL1202" s="1"/>
      <c r="FM1202" s="1"/>
      <c r="FN1202" s="1"/>
      <c r="FO1202" s="1"/>
      <c r="FP1202" s="1"/>
      <c r="FQ1202" s="1"/>
      <c r="FR1202" s="1"/>
      <c r="FS1202" s="1"/>
      <c r="FT1202" s="1"/>
      <c r="FU1202" s="1"/>
      <c r="FV1202" s="1"/>
      <c r="FW1202" s="1"/>
      <c r="FX1202" s="1"/>
      <c r="FY1202" s="1"/>
      <c r="FZ1202" s="1"/>
      <c r="GA1202" s="1"/>
      <c r="GB1202" s="1"/>
      <c r="GC1202" s="1"/>
      <c r="GD1202" s="1"/>
      <c r="GE1202" s="1"/>
      <c r="GF1202" s="1"/>
      <c r="GG1202" s="1"/>
      <c r="GH1202" s="1"/>
      <c r="GI1202" s="1"/>
      <c r="GJ1202" s="1"/>
      <c r="GK1202" s="1"/>
      <c r="GL1202" s="1"/>
      <c r="GM1202" s="1"/>
      <c r="GN1202" s="1"/>
      <c r="GO1202" s="1"/>
      <c r="GP1202" s="1"/>
      <c r="GQ1202" s="1"/>
      <c r="GR1202" s="1"/>
      <c r="GS1202" s="1"/>
      <c r="GT1202" s="1"/>
      <c r="GU1202" s="1"/>
      <c r="GV1202" s="1"/>
      <c r="GW1202" s="1"/>
      <c r="GX1202" s="1"/>
      <c r="GY1202" s="1"/>
      <c r="GZ1202" s="1"/>
      <c r="HA1202" s="1"/>
      <c r="HB1202" s="1"/>
      <c r="HC1202" s="1"/>
      <c r="HD1202" s="1"/>
      <c r="HE1202" s="1"/>
      <c r="HF1202" s="1"/>
      <c r="HG1202" s="1"/>
      <c r="HH1202" s="1"/>
      <c r="HI1202" s="1"/>
      <c r="HJ1202" s="1"/>
      <c r="HK1202" s="1"/>
      <c r="HL1202" s="1"/>
      <c r="HM1202" s="1"/>
      <c r="HN1202" s="1"/>
      <c r="HO1202" s="1"/>
      <c r="HP1202" s="1"/>
      <c r="HQ1202" s="1"/>
      <c r="HR1202" s="1"/>
      <c r="HS1202" s="1"/>
      <c r="HT1202" s="1"/>
      <c r="HU1202" s="1"/>
      <c r="HV1202" s="1"/>
      <c r="HW1202" s="1"/>
      <c r="HX1202" s="1"/>
      <c r="HY1202" s="1"/>
      <c r="HZ1202" s="1"/>
      <c r="IA1202" s="1"/>
      <c r="IB1202" s="1"/>
      <c r="IC1202" s="1"/>
      <c r="ID1202" s="1"/>
      <c r="IE1202" s="1"/>
      <c r="IF1202" s="1"/>
      <c r="IG1202" s="1"/>
      <c r="IH1202" s="1"/>
      <c r="II1202" s="1"/>
      <c r="IJ1202" s="1"/>
      <c r="IK1202" s="1"/>
      <c r="IL1202" s="1"/>
      <c r="IM1202" s="1"/>
      <c r="IN1202" s="1"/>
      <c r="IO1202" s="1"/>
      <c r="IP1202" s="1"/>
      <c r="IQ1202" s="1"/>
      <c r="IR1202" s="1"/>
      <c r="IS1202" s="1"/>
      <c r="IT1202" s="1"/>
      <c r="IU1202" s="1"/>
      <c r="IV1202" s="1"/>
      <c r="IW1202" s="1"/>
      <c r="IX1202" s="1"/>
      <c r="IY1202" s="1"/>
      <c r="IZ1202" s="1"/>
      <c r="JA1202" s="1"/>
      <c r="JB1202" s="1"/>
      <c r="JC1202" s="1"/>
      <c r="JD1202" s="1"/>
      <c r="JE1202" s="1"/>
      <c r="JF1202" s="1"/>
      <c r="JG1202" s="1"/>
      <c r="JH1202" s="1"/>
      <c r="JI1202" s="1"/>
      <c r="JJ1202" s="1"/>
      <c r="JK1202" s="1"/>
      <c r="JL1202" s="1"/>
      <c r="JM1202" s="1"/>
      <c r="JN1202" s="1"/>
      <c r="JO1202" s="1"/>
      <c r="JP1202" s="1"/>
      <c r="JQ1202" s="1"/>
      <c r="JR1202" s="1"/>
      <c r="JS1202" s="1"/>
      <c r="JT1202" s="1"/>
      <c r="JU1202" s="1"/>
      <c r="JV1202" s="1"/>
      <c r="JW1202" s="1"/>
      <c r="JX1202" s="1"/>
      <c r="JY1202" s="1"/>
      <c r="JZ1202" s="1"/>
      <c r="KA1202" s="1"/>
      <c r="KB1202" s="1"/>
      <c r="KC1202" s="1"/>
      <c r="KD1202" s="1"/>
      <c r="KE1202" s="1"/>
      <c r="KF1202" s="1"/>
      <c r="KG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  <c r="FI1203" s="1"/>
      <c r="FJ1203" s="1"/>
      <c r="FK1203" s="1"/>
      <c r="FL1203" s="1"/>
      <c r="FM1203" s="1"/>
      <c r="FN1203" s="1"/>
      <c r="FO1203" s="1"/>
      <c r="FP1203" s="1"/>
      <c r="FQ1203" s="1"/>
      <c r="FR1203" s="1"/>
      <c r="FS1203" s="1"/>
      <c r="FT1203" s="1"/>
      <c r="FU1203" s="1"/>
      <c r="FV1203" s="1"/>
      <c r="FW1203" s="1"/>
      <c r="FX1203" s="1"/>
      <c r="FY1203" s="1"/>
      <c r="FZ1203" s="1"/>
      <c r="GA1203" s="1"/>
      <c r="GB1203" s="1"/>
      <c r="GC1203" s="1"/>
      <c r="GD1203" s="1"/>
      <c r="GE1203" s="1"/>
      <c r="GF1203" s="1"/>
      <c r="GG1203" s="1"/>
      <c r="GH1203" s="1"/>
      <c r="GI1203" s="1"/>
      <c r="GJ1203" s="1"/>
      <c r="GK1203" s="1"/>
      <c r="GL1203" s="1"/>
      <c r="GM1203" s="1"/>
      <c r="GN1203" s="1"/>
      <c r="GO1203" s="1"/>
      <c r="GP1203" s="1"/>
      <c r="GQ1203" s="1"/>
      <c r="GR1203" s="1"/>
      <c r="GS1203" s="1"/>
      <c r="GT1203" s="1"/>
      <c r="GU1203" s="1"/>
      <c r="GV1203" s="1"/>
      <c r="GW1203" s="1"/>
      <c r="GX1203" s="1"/>
      <c r="GY1203" s="1"/>
      <c r="GZ1203" s="1"/>
      <c r="HA1203" s="1"/>
      <c r="HB1203" s="1"/>
      <c r="HC1203" s="1"/>
      <c r="HD1203" s="1"/>
      <c r="HE1203" s="1"/>
      <c r="HF1203" s="1"/>
      <c r="HG1203" s="1"/>
      <c r="HH1203" s="1"/>
      <c r="HI1203" s="1"/>
      <c r="HJ1203" s="1"/>
      <c r="HK1203" s="1"/>
      <c r="HL1203" s="1"/>
      <c r="HM1203" s="1"/>
      <c r="HN1203" s="1"/>
      <c r="HO1203" s="1"/>
      <c r="HP1203" s="1"/>
      <c r="HQ1203" s="1"/>
      <c r="HR1203" s="1"/>
      <c r="HS1203" s="1"/>
      <c r="HT1203" s="1"/>
      <c r="HU1203" s="1"/>
      <c r="HV1203" s="1"/>
      <c r="HW1203" s="1"/>
      <c r="HX1203" s="1"/>
      <c r="HY1203" s="1"/>
      <c r="HZ1203" s="1"/>
      <c r="IA1203" s="1"/>
      <c r="IB1203" s="1"/>
      <c r="IC1203" s="1"/>
      <c r="ID1203" s="1"/>
      <c r="IE1203" s="1"/>
      <c r="IF1203" s="1"/>
      <c r="IG1203" s="1"/>
      <c r="IH1203" s="1"/>
      <c r="II1203" s="1"/>
      <c r="IJ1203" s="1"/>
      <c r="IK1203" s="1"/>
      <c r="IL1203" s="1"/>
      <c r="IM1203" s="1"/>
      <c r="IN1203" s="1"/>
      <c r="IO1203" s="1"/>
      <c r="IP1203" s="1"/>
      <c r="IQ1203" s="1"/>
      <c r="IR1203" s="1"/>
      <c r="IS1203" s="1"/>
      <c r="IT1203" s="1"/>
      <c r="IU1203" s="1"/>
      <c r="IV1203" s="1"/>
      <c r="IW1203" s="1"/>
      <c r="IX1203" s="1"/>
      <c r="IY1203" s="1"/>
      <c r="IZ1203" s="1"/>
      <c r="JA1203" s="1"/>
      <c r="JB1203" s="1"/>
      <c r="JC1203" s="1"/>
      <c r="JD1203" s="1"/>
      <c r="JE1203" s="1"/>
      <c r="JF1203" s="1"/>
      <c r="JG1203" s="1"/>
      <c r="JH1203" s="1"/>
      <c r="JI1203" s="1"/>
      <c r="JJ1203" s="1"/>
      <c r="JK1203" s="1"/>
      <c r="JL1203" s="1"/>
      <c r="JM1203" s="1"/>
      <c r="JN1203" s="1"/>
      <c r="JO1203" s="1"/>
      <c r="JP1203" s="1"/>
      <c r="JQ1203" s="1"/>
      <c r="JR1203" s="1"/>
      <c r="JS1203" s="1"/>
      <c r="JT1203" s="1"/>
      <c r="JU1203" s="1"/>
      <c r="JV1203" s="1"/>
      <c r="JW1203" s="1"/>
      <c r="JX1203" s="1"/>
      <c r="JY1203" s="1"/>
      <c r="JZ1203" s="1"/>
      <c r="KA1203" s="1"/>
      <c r="KB1203" s="1"/>
      <c r="KC1203" s="1"/>
      <c r="KD1203" s="1"/>
      <c r="KE1203" s="1"/>
      <c r="KF1203" s="1"/>
      <c r="KG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/>
      <c r="FF1204" s="1"/>
      <c r="FG1204" s="1"/>
      <c r="FH1204" s="1"/>
      <c r="FI1204" s="1"/>
      <c r="FJ1204" s="1"/>
      <c r="FK1204" s="1"/>
      <c r="FL1204" s="1"/>
      <c r="FM1204" s="1"/>
      <c r="FN1204" s="1"/>
      <c r="FO1204" s="1"/>
      <c r="FP1204" s="1"/>
      <c r="FQ1204" s="1"/>
      <c r="FR1204" s="1"/>
      <c r="FS1204" s="1"/>
      <c r="FT1204" s="1"/>
      <c r="FU1204" s="1"/>
      <c r="FV1204" s="1"/>
      <c r="FW1204" s="1"/>
      <c r="FX1204" s="1"/>
      <c r="FY1204" s="1"/>
      <c r="FZ1204" s="1"/>
      <c r="GA1204" s="1"/>
      <c r="GB1204" s="1"/>
      <c r="GC1204" s="1"/>
      <c r="GD1204" s="1"/>
      <c r="GE1204" s="1"/>
      <c r="GF1204" s="1"/>
      <c r="GG1204" s="1"/>
      <c r="GH1204" s="1"/>
      <c r="GI1204" s="1"/>
      <c r="GJ1204" s="1"/>
      <c r="GK1204" s="1"/>
      <c r="GL1204" s="1"/>
      <c r="GM1204" s="1"/>
      <c r="GN1204" s="1"/>
      <c r="GO1204" s="1"/>
      <c r="GP1204" s="1"/>
      <c r="GQ1204" s="1"/>
      <c r="GR1204" s="1"/>
      <c r="GS1204" s="1"/>
      <c r="GT1204" s="1"/>
      <c r="GU1204" s="1"/>
      <c r="GV1204" s="1"/>
      <c r="GW1204" s="1"/>
      <c r="GX1204" s="1"/>
      <c r="GY1204" s="1"/>
      <c r="GZ1204" s="1"/>
      <c r="HA1204" s="1"/>
      <c r="HB1204" s="1"/>
      <c r="HC1204" s="1"/>
      <c r="HD1204" s="1"/>
      <c r="HE1204" s="1"/>
      <c r="HF1204" s="1"/>
      <c r="HG1204" s="1"/>
      <c r="HH1204" s="1"/>
      <c r="HI1204" s="1"/>
      <c r="HJ1204" s="1"/>
      <c r="HK1204" s="1"/>
      <c r="HL1204" s="1"/>
      <c r="HM1204" s="1"/>
      <c r="HN1204" s="1"/>
      <c r="HO1204" s="1"/>
      <c r="HP1204" s="1"/>
      <c r="HQ1204" s="1"/>
      <c r="HR1204" s="1"/>
      <c r="HS1204" s="1"/>
      <c r="HT1204" s="1"/>
      <c r="HU1204" s="1"/>
      <c r="HV1204" s="1"/>
      <c r="HW1204" s="1"/>
      <c r="HX1204" s="1"/>
      <c r="HY1204" s="1"/>
      <c r="HZ1204" s="1"/>
      <c r="IA1204" s="1"/>
      <c r="IB1204" s="1"/>
      <c r="IC1204" s="1"/>
      <c r="ID1204" s="1"/>
      <c r="IE1204" s="1"/>
      <c r="IF1204" s="1"/>
      <c r="IG1204" s="1"/>
      <c r="IH1204" s="1"/>
      <c r="II1204" s="1"/>
      <c r="IJ1204" s="1"/>
      <c r="IK1204" s="1"/>
      <c r="IL1204" s="1"/>
      <c r="IM1204" s="1"/>
      <c r="IN1204" s="1"/>
      <c r="IO1204" s="1"/>
      <c r="IP1204" s="1"/>
      <c r="IQ1204" s="1"/>
      <c r="IR1204" s="1"/>
      <c r="IS1204" s="1"/>
      <c r="IT1204" s="1"/>
      <c r="IU1204" s="1"/>
      <c r="IV1204" s="1"/>
      <c r="IW1204" s="1"/>
      <c r="IX1204" s="1"/>
      <c r="IY1204" s="1"/>
      <c r="IZ1204" s="1"/>
      <c r="JA1204" s="1"/>
      <c r="JB1204" s="1"/>
      <c r="JC1204" s="1"/>
      <c r="JD1204" s="1"/>
      <c r="JE1204" s="1"/>
      <c r="JF1204" s="1"/>
      <c r="JG1204" s="1"/>
      <c r="JH1204" s="1"/>
      <c r="JI1204" s="1"/>
      <c r="JJ1204" s="1"/>
      <c r="JK1204" s="1"/>
      <c r="JL1204" s="1"/>
      <c r="JM1204" s="1"/>
      <c r="JN1204" s="1"/>
      <c r="JO1204" s="1"/>
      <c r="JP1204" s="1"/>
      <c r="JQ1204" s="1"/>
      <c r="JR1204" s="1"/>
      <c r="JS1204" s="1"/>
      <c r="JT1204" s="1"/>
      <c r="JU1204" s="1"/>
      <c r="JV1204" s="1"/>
      <c r="JW1204" s="1"/>
      <c r="JX1204" s="1"/>
      <c r="JY1204" s="1"/>
      <c r="JZ1204" s="1"/>
      <c r="KA1204" s="1"/>
      <c r="KB1204" s="1"/>
      <c r="KC1204" s="1"/>
      <c r="KD1204" s="1"/>
      <c r="KE1204" s="1"/>
      <c r="KF1204" s="1"/>
      <c r="KG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/>
      <c r="FF1205" s="1"/>
      <c r="FG1205" s="1"/>
      <c r="FH1205" s="1"/>
      <c r="FI1205" s="1"/>
      <c r="FJ1205" s="1"/>
      <c r="FK1205" s="1"/>
      <c r="FL1205" s="1"/>
      <c r="FM1205" s="1"/>
      <c r="FN1205" s="1"/>
      <c r="FO1205" s="1"/>
      <c r="FP1205" s="1"/>
      <c r="FQ1205" s="1"/>
      <c r="FR1205" s="1"/>
      <c r="FS1205" s="1"/>
      <c r="FT1205" s="1"/>
      <c r="FU1205" s="1"/>
      <c r="FV1205" s="1"/>
      <c r="FW1205" s="1"/>
      <c r="FX1205" s="1"/>
      <c r="FY1205" s="1"/>
      <c r="FZ1205" s="1"/>
      <c r="GA1205" s="1"/>
      <c r="GB1205" s="1"/>
      <c r="GC1205" s="1"/>
      <c r="GD1205" s="1"/>
      <c r="GE1205" s="1"/>
      <c r="GF1205" s="1"/>
      <c r="GG1205" s="1"/>
      <c r="GH1205" s="1"/>
      <c r="GI1205" s="1"/>
      <c r="GJ1205" s="1"/>
      <c r="GK1205" s="1"/>
      <c r="GL1205" s="1"/>
      <c r="GM1205" s="1"/>
      <c r="GN1205" s="1"/>
      <c r="GO1205" s="1"/>
      <c r="GP1205" s="1"/>
      <c r="GQ1205" s="1"/>
      <c r="GR1205" s="1"/>
      <c r="GS1205" s="1"/>
      <c r="GT1205" s="1"/>
      <c r="GU1205" s="1"/>
      <c r="GV1205" s="1"/>
      <c r="GW1205" s="1"/>
      <c r="GX1205" s="1"/>
      <c r="GY1205" s="1"/>
      <c r="GZ1205" s="1"/>
      <c r="HA1205" s="1"/>
      <c r="HB1205" s="1"/>
      <c r="HC1205" s="1"/>
      <c r="HD1205" s="1"/>
      <c r="HE1205" s="1"/>
      <c r="HF1205" s="1"/>
      <c r="HG1205" s="1"/>
      <c r="HH1205" s="1"/>
      <c r="HI1205" s="1"/>
      <c r="HJ1205" s="1"/>
      <c r="HK1205" s="1"/>
      <c r="HL1205" s="1"/>
      <c r="HM1205" s="1"/>
      <c r="HN1205" s="1"/>
      <c r="HO1205" s="1"/>
      <c r="HP1205" s="1"/>
      <c r="HQ1205" s="1"/>
      <c r="HR1205" s="1"/>
      <c r="HS1205" s="1"/>
      <c r="HT1205" s="1"/>
      <c r="HU1205" s="1"/>
      <c r="HV1205" s="1"/>
      <c r="HW1205" s="1"/>
      <c r="HX1205" s="1"/>
      <c r="HY1205" s="1"/>
      <c r="HZ1205" s="1"/>
      <c r="IA1205" s="1"/>
      <c r="IB1205" s="1"/>
      <c r="IC1205" s="1"/>
      <c r="ID1205" s="1"/>
      <c r="IE1205" s="1"/>
      <c r="IF1205" s="1"/>
      <c r="IG1205" s="1"/>
      <c r="IH1205" s="1"/>
      <c r="II1205" s="1"/>
      <c r="IJ1205" s="1"/>
      <c r="IK1205" s="1"/>
      <c r="IL1205" s="1"/>
      <c r="IM1205" s="1"/>
      <c r="IN1205" s="1"/>
      <c r="IO1205" s="1"/>
      <c r="IP1205" s="1"/>
      <c r="IQ1205" s="1"/>
      <c r="IR1205" s="1"/>
      <c r="IS1205" s="1"/>
      <c r="IT1205" s="1"/>
      <c r="IU1205" s="1"/>
      <c r="IV1205" s="1"/>
      <c r="IW1205" s="1"/>
      <c r="IX1205" s="1"/>
      <c r="IY1205" s="1"/>
      <c r="IZ1205" s="1"/>
      <c r="JA1205" s="1"/>
      <c r="JB1205" s="1"/>
      <c r="JC1205" s="1"/>
      <c r="JD1205" s="1"/>
      <c r="JE1205" s="1"/>
      <c r="JF1205" s="1"/>
      <c r="JG1205" s="1"/>
      <c r="JH1205" s="1"/>
      <c r="JI1205" s="1"/>
      <c r="JJ1205" s="1"/>
      <c r="JK1205" s="1"/>
      <c r="JL1205" s="1"/>
      <c r="JM1205" s="1"/>
      <c r="JN1205" s="1"/>
      <c r="JO1205" s="1"/>
      <c r="JP1205" s="1"/>
      <c r="JQ1205" s="1"/>
      <c r="JR1205" s="1"/>
      <c r="JS1205" s="1"/>
      <c r="JT1205" s="1"/>
      <c r="JU1205" s="1"/>
      <c r="JV1205" s="1"/>
      <c r="JW1205" s="1"/>
      <c r="JX1205" s="1"/>
      <c r="JY1205" s="1"/>
      <c r="JZ1205" s="1"/>
      <c r="KA1205" s="1"/>
      <c r="KB1205" s="1"/>
      <c r="KC1205" s="1"/>
      <c r="KD1205" s="1"/>
      <c r="KE1205" s="1"/>
      <c r="KF1205" s="1"/>
      <c r="KG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  <c r="FI1206" s="1"/>
      <c r="FJ1206" s="1"/>
      <c r="FK1206" s="1"/>
      <c r="FL1206" s="1"/>
      <c r="FM1206" s="1"/>
      <c r="FN1206" s="1"/>
      <c r="FO1206" s="1"/>
      <c r="FP1206" s="1"/>
      <c r="FQ1206" s="1"/>
      <c r="FR1206" s="1"/>
      <c r="FS1206" s="1"/>
      <c r="FT1206" s="1"/>
      <c r="FU1206" s="1"/>
      <c r="FV1206" s="1"/>
      <c r="FW1206" s="1"/>
      <c r="FX1206" s="1"/>
      <c r="FY1206" s="1"/>
      <c r="FZ1206" s="1"/>
      <c r="GA1206" s="1"/>
      <c r="GB1206" s="1"/>
      <c r="GC1206" s="1"/>
      <c r="GD1206" s="1"/>
      <c r="GE1206" s="1"/>
      <c r="GF1206" s="1"/>
      <c r="GG1206" s="1"/>
      <c r="GH1206" s="1"/>
      <c r="GI1206" s="1"/>
      <c r="GJ1206" s="1"/>
      <c r="GK1206" s="1"/>
      <c r="GL1206" s="1"/>
      <c r="GM1206" s="1"/>
      <c r="GN1206" s="1"/>
      <c r="GO1206" s="1"/>
      <c r="GP1206" s="1"/>
      <c r="GQ1206" s="1"/>
      <c r="GR1206" s="1"/>
      <c r="GS1206" s="1"/>
      <c r="GT1206" s="1"/>
      <c r="GU1206" s="1"/>
      <c r="GV1206" s="1"/>
      <c r="GW1206" s="1"/>
      <c r="GX1206" s="1"/>
      <c r="GY1206" s="1"/>
      <c r="GZ1206" s="1"/>
      <c r="HA1206" s="1"/>
      <c r="HB1206" s="1"/>
      <c r="HC1206" s="1"/>
      <c r="HD1206" s="1"/>
      <c r="HE1206" s="1"/>
      <c r="HF1206" s="1"/>
      <c r="HG1206" s="1"/>
      <c r="HH1206" s="1"/>
      <c r="HI1206" s="1"/>
      <c r="HJ1206" s="1"/>
      <c r="HK1206" s="1"/>
      <c r="HL1206" s="1"/>
      <c r="HM1206" s="1"/>
      <c r="HN1206" s="1"/>
      <c r="HO1206" s="1"/>
      <c r="HP1206" s="1"/>
      <c r="HQ1206" s="1"/>
      <c r="HR1206" s="1"/>
      <c r="HS1206" s="1"/>
      <c r="HT1206" s="1"/>
      <c r="HU1206" s="1"/>
      <c r="HV1206" s="1"/>
      <c r="HW1206" s="1"/>
      <c r="HX1206" s="1"/>
      <c r="HY1206" s="1"/>
      <c r="HZ1206" s="1"/>
      <c r="IA1206" s="1"/>
      <c r="IB1206" s="1"/>
      <c r="IC1206" s="1"/>
      <c r="ID1206" s="1"/>
      <c r="IE1206" s="1"/>
      <c r="IF1206" s="1"/>
      <c r="IG1206" s="1"/>
      <c r="IH1206" s="1"/>
      <c r="II1206" s="1"/>
      <c r="IJ1206" s="1"/>
      <c r="IK1206" s="1"/>
      <c r="IL1206" s="1"/>
      <c r="IM1206" s="1"/>
      <c r="IN1206" s="1"/>
      <c r="IO1206" s="1"/>
      <c r="IP1206" s="1"/>
      <c r="IQ1206" s="1"/>
      <c r="IR1206" s="1"/>
      <c r="IS1206" s="1"/>
      <c r="IT1206" s="1"/>
      <c r="IU1206" s="1"/>
      <c r="IV1206" s="1"/>
      <c r="IW1206" s="1"/>
      <c r="IX1206" s="1"/>
      <c r="IY1206" s="1"/>
      <c r="IZ1206" s="1"/>
      <c r="JA1206" s="1"/>
      <c r="JB1206" s="1"/>
      <c r="JC1206" s="1"/>
      <c r="JD1206" s="1"/>
      <c r="JE1206" s="1"/>
      <c r="JF1206" s="1"/>
      <c r="JG1206" s="1"/>
      <c r="JH1206" s="1"/>
      <c r="JI1206" s="1"/>
      <c r="JJ1206" s="1"/>
      <c r="JK1206" s="1"/>
      <c r="JL1206" s="1"/>
      <c r="JM1206" s="1"/>
      <c r="JN1206" s="1"/>
      <c r="JO1206" s="1"/>
      <c r="JP1206" s="1"/>
      <c r="JQ1206" s="1"/>
      <c r="JR1206" s="1"/>
      <c r="JS1206" s="1"/>
      <c r="JT1206" s="1"/>
      <c r="JU1206" s="1"/>
      <c r="JV1206" s="1"/>
      <c r="JW1206" s="1"/>
      <c r="JX1206" s="1"/>
      <c r="JY1206" s="1"/>
      <c r="JZ1206" s="1"/>
      <c r="KA1206" s="1"/>
      <c r="KB1206" s="1"/>
      <c r="KC1206" s="1"/>
      <c r="KD1206" s="1"/>
      <c r="KE1206" s="1"/>
      <c r="KF1206" s="1"/>
      <c r="KG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  <c r="FI1207" s="1"/>
      <c r="FJ1207" s="1"/>
      <c r="FK1207" s="1"/>
      <c r="FL1207" s="1"/>
      <c r="FM1207" s="1"/>
      <c r="FN1207" s="1"/>
      <c r="FO1207" s="1"/>
      <c r="FP1207" s="1"/>
      <c r="FQ1207" s="1"/>
      <c r="FR1207" s="1"/>
      <c r="FS1207" s="1"/>
      <c r="FT1207" s="1"/>
      <c r="FU1207" s="1"/>
      <c r="FV1207" s="1"/>
      <c r="FW1207" s="1"/>
      <c r="FX1207" s="1"/>
      <c r="FY1207" s="1"/>
      <c r="FZ1207" s="1"/>
      <c r="GA1207" s="1"/>
      <c r="GB1207" s="1"/>
      <c r="GC1207" s="1"/>
      <c r="GD1207" s="1"/>
      <c r="GE1207" s="1"/>
      <c r="GF1207" s="1"/>
      <c r="GG1207" s="1"/>
      <c r="GH1207" s="1"/>
      <c r="GI1207" s="1"/>
      <c r="GJ1207" s="1"/>
      <c r="GK1207" s="1"/>
      <c r="GL1207" s="1"/>
      <c r="GM1207" s="1"/>
      <c r="GN1207" s="1"/>
      <c r="GO1207" s="1"/>
      <c r="GP1207" s="1"/>
      <c r="GQ1207" s="1"/>
      <c r="GR1207" s="1"/>
      <c r="GS1207" s="1"/>
      <c r="GT1207" s="1"/>
      <c r="GU1207" s="1"/>
      <c r="GV1207" s="1"/>
      <c r="GW1207" s="1"/>
      <c r="GX1207" s="1"/>
      <c r="GY1207" s="1"/>
      <c r="GZ1207" s="1"/>
      <c r="HA1207" s="1"/>
      <c r="HB1207" s="1"/>
      <c r="HC1207" s="1"/>
      <c r="HD1207" s="1"/>
      <c r="HE1207" s="1"/>
      <c r="HF1207" s="1"/>
      <c r="HG1207" s="1"/>
      <c r="HH1207" s="1"/>
      <c r="HI1207" s="1"/>
      <c r="HJ1207" s="1"/>
      <c r="HK1207" s="1"/>
      <c r="HL1207" s="1"/>
      <c r="HM1207" s="1"/>
      <c r="HN1207" s="1"/>
      <c r="HO1207" s="1"/>
      <c r="HP1207" s="1"/>
      <c r="HQ1207" s="1"/>
      <c r="HR1207" s="1"/>
      <c r="HS1207" s="1"/>
      <c r="HT1207" s="1"/>
      <c r="HU1207" s="1"/>
      <c r="HV1207" s="1"/>
      <c r="HW1207" s="1"/>
      <c r="HX1207" s="1"/>
      <c r="HY1207" s="1"/>
      <c r="HZ1207" s="1"/>
      <c r="IA1207" s="1"/>
      <c r="IB1207" s="1"/>
      <c r="IC1207" s="1"/>
      <c r="ID1207" s="1"/>
      <c r="IE1207" s="1"/>
      <c r="IF1207" s="1"/>
      <c r="IG1207" s="1"/>
      <c r="IH1207" s="1"/>
      <c r="II1207" s="1"/>
      <c r="IJ1207" s="1"/>
      <c r="IK1207" s="1"/>
      <c r="IL1207" s="1"/>
      <c r="IM1207" s="1"/>
      <c r="IN1207" s="1"/>
      <c r="IO1207" s="1"/>
      <c r="IP1207" s="1"/>
      <c r="IQ1207" s="1"/>
      <c r="IR1207" s="1"/>
      <c r="IS1207" s="1"/>
      <c r="IT1207" s="1"/>
      <c r="IU1207" s="1"/>
      <c r="IV1207" s="1"/>
      <c r="IW1207" s="1"/>
      <c r="IX1207" s="1"/>
      <c r="IY1207" s="1"/>
      <c r="IZ1207" s="1"/>
      <c r="JA1207" s="1"/>
      <c r="JB1207" s="1"/>
      <c r="JC1207" s="1"/>
      <c r="JD1207" s="1"/>
      <c r="JE1207" s="1"/>
      <c r="JF1207" s="1"/>
      <c r="JG1207" s="1"/>
      <c r="JH1207" s="1"/>
      <c r="JI1207" s="1"/>
      <c r="JJ1207" s="1"/>
      <c r="JK1207" s="1"/>
      <c r="JL1207" s="1"/>
      <c r="JM1207" s="1"/>
      <c r="JN1207" s="1"/>
      <c r="JO1207" s="1"/>
      <c r="JP1207" s="1"/>
      <c r="JQ1207" s="1"/>
      <c r="JR1207" s="1"/>
      <c r="JS1207" s="1"/>
      <c r="JT1207" s="1"/>
      <c r="JU1207" s="1"/>
      <c r="JV1207" s="1"/>
      <c r="JW1207" s="1"/>
      <c r="JX1207" s="1"/>
      <c r="JY1207" s="1"/>
      <c r="JZ1207" s="1"/>
      <c r="KA1207" s="1"/>
      <c r="KB1207" s="1"/>
      <c r="KC1207" s="1"/>
      <c r="KD1207" s="1"/>
      <c r="KE1207" s="1"/>
      <c r="KF1207" s="1"/>
      <c r="KG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  <c r="FI1208" s="1"/>
      <c r="FJ1208" s="1"/>
      <c r="FK1208" s="1"/>
      <c r="FL1208" s="1"/>
      <c r="FM1208" s="1"/>
      <c r="FN1208" s="1"/>
      <c r="FO1208" s="1"/>
      <c r="FP1208" s="1"/>
      <c r="FQ1208" s="1"/>
      <c r="FR1208" s="1"/>
      <c r="FS1208" s="1"/>
      <c r="FT1208" s="1"/>
      <c r="FU1208" s="1"/>
      <c r="FV1208" s="1"/>
      <c r="FW1208" s="1"/>
      <c r="FX1208" s="1"/>
      <c r="FY1208" s="1"/>
      <c r="FZ1208" s="1"/>
      <c r="GA1208" s="1"/>
      <c r="GB1208" s="1"/>
      <c r="GC1208" s="1"/>
      <c r="GD1208" s="1"/>
      <c r="GE1208" s="1"/>
      <c r="GF1208" s="1"/>
      <c r="GG1208" s="1"/>
      <c r="GH1208" s="1"/>
      <c r="GI1208" s="1"/>
      <c r="GJ1208" s="1"/>
      <c r="GK1208" s="1"/>
      <c r="GL1208" s="1"/>
      <c r="GM1208" s="1"/>
      <c r="GN1208" s="1"/>
      <c r="GO1208" s="1"/>
      <c r="GP1208" s="1"/>
      <c r="GQ1208" s="1"/>
      <c r="GR1208" s="1"/>
      <c r="GS1208" s="1"/>
      <c r="GT1208" s="1"/>
      <c r="GU1208" s="1"/>
      <c r="GV1208" s="1"/>
      <c r="GW1208" s="1"/>
      <c r="GX1208" s="1"/>
      <c r="GY1208" s="1"/>
      <c r="GZ1208" s="1"/>
      <c r="HA1208" s="1"/>
      <c r="HB1208" s="1"/>
      <c r="HC1208" s="1"/>
      <c r="HD1208" s="1"/>
      <c r="HE1208" s="1"/>
      <c r="HF1208" s="1"/>
      <c r="HG1208" s="1"/>
      <c r="HH1208" s="1"/>
      <c r="HI1208" s="1"/>
      <c r="HJ1208" s="1"/>
      <c r="HK1208" s="1"/>
      <c r="HL1208" s="1"/>
      <c r="HM1208" s="1"/>
      <c r="HN1208" s="1"/>
      <c r="HO1208" s="1"/>
      <c r="HP1208" s="1"/>
      <c r="HQ1208" s="1"/>
      <c r="HR1208" s="1"/>
      <c r="HS1208" s="1"/>
      <c r="HT1208" s="1"/>
      <c r="HU1208" s="1"/>
      <c r="HV1208" s="1"/>
      <c r="HW1208" s="1"/>
      <c r="HX1208" s="1"/>
      <c r="HY1208" s="1"/>
      <c r="HZ1208" s="1"/>
      <c r="IA1208" s="1"/>
      <c r="IB1208" s="1"/>
      <c r="IC1208" s="1"/>
      <c r="ID1208" s="1"/>
      <c r="IE1208" s="1"/>
      <c r="IF1208" s="1"/>
      <c r="IG1208" s="1"/>
      <c r="IH1208" s="1"/>
      <c r="II1208" s="1"/>
      <c r="IJ1208" s="1"/>
      <c r="IK1208" s="1"/>
      <c r="IL1208" s="1"/>
      <c r="IM1208" s="1"/>
      <c r="IN1208" s="1"/>
      <c r="IO1208" s="1"/>
      <c r="IP1208" s="1"/>
      <c r="IQ1208" s="1"/>
      <c r="IR1208" s="1"/>
      <c r="IS1208" s="1"/>
      <c r="IT1208" s="1"/>
      <c r="IU1208" s="1"/>
      <c r="IV1208" s="1"/>
      <c r="IW1208" s="1"/>
      <c r="IX1208" s="1"/>
      <c r="IY1208" s="1"/>
      <c r="IZ1208" s="1"/>
      <c r="JA1208" s="1"/>
      <c r="JB1208" s="1"/>
      <c r="JC1208" s="1"/>
      <c r="JD1208" s="1"/>
      <c r="JE1208" s="1"/>
      <c r="JF1208" s="1"/>
      <c r="JG1208" s="1"/>
      <c r="JH1208" s="1"/>
      <c r="JI1208" s="1"/>
      <c r="JJ1208" s="1"/>
      <c r="JK1208" s="1"/>
      <c r="JL1208" s="1"/>
      <c r="JM1208" s="1"/>
      <c r="JN1208" s="1"/>
      <c r="JO1208" s="1"/>
      <c r="JP1208" s="1"/>
      <c r="JQ1208" s="1"/>
      <c r="JR1208" s="1"/>
      <c r="JS1208" s="1"/>
      <c r="JT1208" s="1"/>
      <c r="JU1208" s="1"/>
      <c r="JV1208" s="1"/>
      <c r="JW1208" s="1"/>
      <c r="JX1208" s="1"/>
      <c r="JY1208" s="1"/>
      <c r="JZ1208" s="1"/>
      <c r="KA1208" s="1"/>
      <c r="KB1208" s="1"/>
      <c r="KC1208" s="1"/>
      <c r="KD1208" s="1"/>
      <c r="KE1208" s="1"/>
      <c r="KF1208" s="1"/>
      <c r="KG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/>
      <c r="FF1209" s="1"/>
      <c r="FG1209" s="1"/>
      <c r="FH1209" s="1"/>
      <c r="FI1209" s="1"/>
      <c r="FJ1209" s="1"/>
      <c r="FK1209" s="1"/>
      <c r="FL1209" s="1"/>
      <c r="FM1209" s="1"/>
      <c r="FN1209" s="1"/>
      <c r="FO1209" s="1"/>
      <c r="FP1209" s="1"/>
      <c r="FQ1209" s="1"/>
      <c r="FR1209" s="1"/>
      <c r="FS1209" s="1"/>
      <c r="FT1209" s="1"/>
      <c r="FU1209" s="1"/>
      <c r="FV1209" s="1"/>
      <c r="FW1209" s="1"/>
      <c r="FX1209" s="1"/>
      <c r="FY1209" s="1"/>
      <c r="FZ1209" s="1"/>
      <c r="GA1209" s="1"/>
      <c r="GB1209" s="1"/>
      <c r="GC1209" s="1"/>
      <c r="GD1209" s="1"/>
      <c r="GE1209" s="1"/>
      <c r="GF1209" s="1"/>
      <c r="GG1209" s="1"/>
      <c r="GH1209" s="1"/>
      <c r="GI1209" s="1"/>
      <c r="GJ1209" s="1"/>
      <c r="GK1209" s="1"/>
      <c r="GL1209" s="1"/>
      <c r="GM1209" s="1"/>
      <c r="GN1209" s="1"/>
      <c r="GO1209" s="1"/>
      <c r="GP1209" s="1"/>
      <c r="GQ1209" s="1"/>
      <c r="GR1209" s="1"/>
      <c r="GS1209" s="1"/>
      <c r="GT1209" s="1"/>
      <c r="GU1209" s="1"/>
      <c r="GV1209" s="1"/>
      <c r="GW1209" s="1"/>
      <c r="GX1209" s="1"/>
      <c r="GY1209" s="1"/>
      <c r="GZ1209" s="1"/>
      <c r="HA1209" s="1"/>
      <c r="HB1209" s="1"/>
      <c r="HC1209" s="1"/>
      <c r="HD1209" s="1"/>
      <c r="HE1209" s="1"/>
      <c r="HF1209" s="1"/>
      <c r="HG1209" s="1"/>
      <c r="HH1209" s="1"/>
      <c r="HI1209" s="1"/>
      <c r="HJ1209" s="1"/>
      <c r="HK1209" s="1"/>
      <c r="HL1209" s="1"/>
      <c r="HM1209" s="1"/>
      <c r="HN1209" s="1"/>
      <c r="HO1209" s="1"/>
      <c r="HP1209" s="1"/>
      <c r="HQ1209" s="1"/>
      <c r="HR1209" s="1"/>
      <c r="HS1209" s="1"/>
      <c r="HT1209" s="1"/>
      <c r="HU1209" s="1"/>
      <c r="HV1209" s="1"/>
      <c r="HW1209" s="1"/>
      <c r="HX1209" s="1"/>
      <c r="HY1209" s="1"/>
      <c r="HZ1209" s="1"/>
      <c r="IA1209" s="1"/>
      <c r="IB1209" s="1"/>
      <c r="IC1209" s="1"/>
      <c r="ID1209" s="1"/>
      <c r="IE1209" s="1"/>
      <c r="IF1209" s="1"/>
      <c r="IG1209" s="1"/>
      <c r="IH1209" s="1"/>
      <c r="II1209" s="1"/>
      <c r="IJ1209" s="1"/>
      <c r="IK1209" s="1"/>
      <c r="IL1209" s="1"/>
      <c r="IM1209" s="1"/>
      <c r="IN1209" s="1"/>
      <c r="IO1209" s="1"/>
      <c r="IP1209" s="1"/>
      <c r="IQ1209" s="1"/>
      <c r="IR1209" s="1"/>
      <c r="IS1209" s="1"/>
      <c r="IT1209" s="1"/>
      <c r="IU1209" s="1"/>
      <c r="IV1209" s="1"/>
      <c r="IW1209" s="1"/>
      <c r="IX1209" s="1"/>
      <c r="IY1209" s="1"/>
      <c r="IZ1209" s="1"/>
      <c r="JA1209" s="1"/>
      <c r="JB1209" s="1"/>
      <c r="JC1209" s="1"/>
      <c r="JD1209" s="1"/>
      <c r="JE1209" s="1"/>
      <c r="JF1209" s="1"/>
      <c r="JG1209" s="1"/>
      <c r="JH1209" s="1"/>
      <c r="JI1209" s="1"/>
      <c r="JJ1209" s="1"/>
      <c r="JK1209" s="1"/>
      <c r="JL1209" s="1"/>
      <c r="JM1209" s="1"/>
      <c r="JN1209" s="1"/>
      <c r="JO1209" s="1"/>
      <c r="JP1209" s="1"/>
      <c r="JQ1209" s="1"/>
      <c r="JR1209" s="1"/>
      <c r="JS1209" s="1"/>
      <c r="JT1209" s="1"/>
      <c r="JU1209" s="1"/>
      <c r="JV1209" s="1"/>
      <c r="JW1209" s="1"/>
      <c r="JX1209" s="1"/>
      <c r="JY1209" s="1"/>
      <c r="JZ1209" s="1"/>
      <c r="KA1209" s="1"/>
      <c r="KB1209" s="1"/>
      <c r="KC1209" s="1"/>
      <c r="KD1209" s="1"/>
      <c r="KE1209" s="1"/>
      <c r="KF1209" s="1"/>
      <c r="KG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  <c r="FI1210" s="1"/>
      <c r="FJ1210" s="1"/>
      <c r="FK1210" s="1"/>
      <c r="FL1210" s="1"/>
      <c r="FM1210" s="1"/>
      <c r="FN1210" s="1"/>
      <c r="FO1210" s="1"/>
      <c r="FP1210" s="1"/>
      <c r="FQ1210" s="1"/>
      <c r="FR1210" s="1"/>
      <c r="FS1210" s="1"/>
      <c r="FT1210" s="1"/>
      <c r="FU1210" s="1"/>
      <c r="FV1210" s="1"/>
      <c r="FW1210" s="1"/>
      <c r="FX1210" s="1"/>
      <c r="FY1210" s="1"/>
      <c r="FZ1210" s="1"/>
      <c r="GA1210" s="1"/>
      <c r="GB1210" s="1"/>
      <c r="GC1210" s="1"/>
      <c r="GD1210" s="1"/>
      <c r="GE1210" s="1"/>
      <c r="GF1210" s="1"/>
      <c r="GG1210" s="1"/>
      <c r="GH1210" s="1"/>
      <c r="GI1210" s="1"/>
      <c r="GJ1210" s="1"/>
      <c r="GK1210" s="1"/>
      <c r="GL1210" s="1"/>
      <c r="GM1210" s="1"/>
      <c r="GN1210" s="1"/>
      <c r="GO1210" s="1"/>
      <c r="GP1210" s="1"/>
      <c r="GQ1210" s="1"/>
      <c r="GR1210" s="1"/>
      <c r="GS1210" s="1"/>
      <c r="GT1210" s="1"/>
      <c r="GU1210" s="1"/>
      <c r="GV1210" s="1"/>
      <c r="GW1210" s="1"/>
      <c r="GX1210" s="1"/>
      <c r="GY1210" s="1"/>
      <c r="GZ1210" s="1"/>
      <c r="HA1210" s="1"/>
      <c r="HB1210" s="1"/>
      <c r="HC1210" s="1"/>
      <c r="HD1210" s="1"/>
      <c r="HE1210" s="1"/>
      <c r="HF1210" s="1"/>
      <c r="HG1210" s="1"/>
      <c r="HH1210" s="1"/>
      <c r="HI1210" s="1"/>
      <c r="HJ1210" s="1"/>
      <c r="HK1210" s="1"/>
      <c r="HL1210" s="1"/>
      <c r="HM1210" s="1"/>
      <c r="HN1210" s="1"/>
      <c r="HO1210" s="1"/>
      <c r="HP1210" s="1"/>
      <c r="HQ1210" s="1"/>
      <c r="HR1210" s="1"/>
      <c r="HS1210" s="1"/>
      <c r="HT1210" s="1"/>
      <c r="HU1210" s="1"/>
      <c r="HV1210" s="1"/>
      <c r="HW1210" s="1"/>
      <c r="HX1210" s="1"/>
      <c r="HY1210" s="1"/>
      <c r="HZ1210" s="1"/>
      <c r="IA1210" s="1"/>
      <c r="IB1210" s="1"/>
      <c r="IC1210" s="1"/>
      <c r="ID1210" s="1"/>
      <c r="IE1210" s="1"/>
      <c r="IF1210" s="1"/>
      <c r="IG1210" s="1"/>
      <c r="IH1210" s="1"/>
      <c r="II1210" s="1"/>
      <c r="IJ1210" s="1"/>
      <c r="IK1210" s="1"/>
      <c r="IL1210" s="1"/>
      <c r="IM1210" s="1"/>
      <c r="IN1210" s="1"/>
      <c r="IO1210" s="1"/>
      <c r="IP1210" s="1"/>
      <c r="IQ1210" s="1"/>
      <c r="IR1210" s="1"/>
      <c r="IS1210" s="1"/>
      <c r="IT1210" s="1"/>
      <c r="IU1210" s="1"/>
      <c r="IV1210" s="1"/>
      <c r="IW1210" s="1"/>
      <c r="IX1210" s="1"/>
      <c r="IY1210" s="1"/>
      <c r="IZ1210" s="1"/>
      <c r="JA1210" s="1"/>
      <c r="JB1210" s="1"/>
      <c r="JC1210" s="1"/>
      <c r="JD1210" s="1"/>
      <c r="JE1210" s="1"/>
      <c r="JF1210" s="1"/>
      <c r="JG1210" s="1"/>
      <c r="JH1210" s="1"/>
      <c r="JI1210" s="1"/>
      <c r="JJ1210" s="1"/>
      <c r="JK1210" s="1"/>
      <c r="JL1210" s="1"/>
      <c r="JM1210" s="1"/>
      <c r="JN1210" s="1"/>
      <c r="JO1210" s="1"/>
      <c r="JP1210" s="1"/>
      <c r="JQ1210" s="1"/>
      <c r="JR1210" s="1"/>
      <c r="JS1210" s="1"/>
      <c r="JT1210" s="1"/>
      <c r="JU1210" s="1"/>
      <c r="JV1210" s="1"/>
      <c r="JW1210" s="1"/>
      <c r="JX1210" s="1"/>
      <c r="JY1210" s="1"/>
      <c r="JZ1210" s="1"/>
      <c r="KA1210" s="1"/>
      <c r="KB1210" s="1"/>
      <c r="KC1210" s="1"/>
      <c r="KD1210" s="1"/>
      <c r="KE1210" s="1"/>
      <c r="KF1210" s="1"/>
      <c r="KG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  <c r="FI1211" s="1"/>
      <c r="FJ1211" s="1"/>
      <c r="FK1211" s="1"/>
      <c r="FL1211" s="1"/>
      <c r="FM1211" s="1"/>
      <c r="FN1211" s="1"/>
      <c r="FO1211" s="1"/>
      <c r="FP1211" s="1"/>
      <c r="FQ1211" s="1"/>
      <c r="FR1211" s="1"/>
      <c r="FS1211" s="1"/>
      <c r="FT1211" s="1"/>
      <c r="FU1211" s="1"/>
      <c r="FV1211" s="1"/>
      <c r="FW1211" s="1"/>
      <c r="FX1211" s="1"/>
      <c r="FY1211" s="1"/>
      <c r="FZ1211" s="1"/>
      <c r="GA1211" s="1"/>
      <c r="GB1211" s="1"/>
      <c r="GC1211" s="1"/>
      <c r="GD1211" s="1"/>
      <c r="GE1211" s="1"/>
      <c r="GF1211" s="1"/>
      <c r="GG1211" s="1"/>
      <c r="GH1211" s="1"/>
      <c r="GI1211" s="1"/>
      <c r="GJ1211" s="1"/>
      <c r="GK1211" s="1"/>
      <c r="GL1211" s="1"/>
      <c r="GM1211" s="1"/>
      <c r="GN1211" s="1"/>
      <c r="GO1211" s="1"/>
      <c r="GP1211" s="1"/>
      <c r="GQ1211" s="1"/>
      <c r="GR1211" s="1"/>
      <c r="GS1211" s="1"/>
      <c r="GT1211" s="1"/>
      <c r="GU1211" s="1"/>
      <c r="GV1211" s="1"/>
      <c r="GW1211" s="1"/>
      <c r="GX1211" s="1"/>
      <c r="GY1211" s="1"/>
      <c r="GZ1211" s="1"/>
      <c r="HA1211" s="1"/>
      <c r="HB1211" s="1"/>
      <c r="HC1211" s="1"/>
      <c r="HD1211" s="1"/>
      <c r="HE1211" s="1"/>
      <c r="HF1211" s="1"/>
      <c r="HG1211" s="1"/>
      <c r="HH1211" s="1"/>
      <c r="HI1211" s="1"/>
      <c r="HJ1211" s="1"/>
      <c r="HK1211" s="1"/>
      <c r="HL1211" s="1"/>
      <c r="HM1211" s="1"/>
      <c r="HN1211" s="1"/>
      <c r="HO1211" s="1"/>
      <c r="HP1211" s="1"/>
      <c r="HQ1211" s="1"/>
      <c r="HR1211" s="1"/>
      <c r="HS1211" s="1"/>
      <c r="HT1211" s="1"/>
      <c r="HU1211" s="1"/>
      <c r="HV1211" s="1"/>
      <c r="HW1211" s="1"/>
      <c r="HX1211" s="1"/>
      <c r="HY1211" s="1"/>
      <c r="HZ1211" s="1"/>
      <c r="IA1211" s="1"/>
      <c r="IB1211" s="1"/>
      <c r="IC1211" s="1"/>
      <c r="ID1211" s="1"/>
      <c r="IE1211" s="1"/>
      <c r="IF1211" s="1"/>
      <c r="IG1211" s="1"/>
      <c r="IH1211" s="1"/>
      <c r="II1211" s="1"/>
      <c r="IJ1211" s="1"/>
      <c r="IK1211" s="1"/>
      <c r="IL1211" s="1"/>
      <c r="IM1211" s="1"/>
      <c r="IN1211" s="1"/>
      <c r="IO1211" s="1"/>
      <c r="IP1211" s="1"/>
      <c r="IQ1211" s="1"/>
      <c r="IR1211" s="1"/>
      <c r="IS1211" s="1"/>
      <c r="IT1211" s="1"/>
      <c r="IU1211" s="1"/>
      <c r="IV1211" s="1"/>
      <c r="IW1211" s="1"/>
      <c r="IX1211" s="1"/>
      <c r="IY1211" s="1"/>
      <c r="IZ1211" s="1"/>
      <c r="JA1211" s="1"/>
      <c r="JB1211" s="1"/>
      <c r="JC1211" s="1"/>
      <c r="JD1211" s="1"/>
      <c r="JE1211" s="1"/>
      <c r="JF1211" s="1"/>
      <c r="JG1211" s="1"/>
      <c r="JH1211" s="1"/>
      <c r="JI1211" s="1"/>
      <c r="JJ1211" s="1"/>
      <c r="JK1211" s="1"/>
      <c r="JL1211" s="1"/>
      <c r="JM1211" s="1"/>
      <c r="JN1211" s="1"/>
      <c r="JO1211" s="1"/>
      <c r="JP1211" s="1"/>
      <c r="JQ1211" s="1"/>
      <c r="JR1211" s="1"/>
      <c r="JS1211" s="1"/>
      <c r="JT1211" s="1"/>
      <c r="JU1211" s="1"/>
      <c r="JV1211" s="1"/>
      <c r="JW1211" s="1"/>
      <c r="JX1211" s="1"/>
      <c r="JY1211" s="1"/>
      <c r="JZ1211" s="1"/>
      <c r="KA1211" s="1"/>
      <c r="KB1211" s="1"/>
      <c r="KC1211" s="1"/>
      <c r="KD1211" s="1"/>
      <c r="KE1211" s="1"/>
      <c r="KF1211" s="1"/>
      <c r="KG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1"/>
      <c r="FF1212" s="1"/>
      <c r="FG1212" s="1"/>
      <c r="FH1212" s="1"/>
      <c r="FI1212" s="1"/>
      <c r="FJ1212" s="1"/>
      <c r="FK1212" s="1"/>
      <c r="FL1212" s="1"/>
      <c r="FM1212" s="1"/>
      <c r="FN1212" s="1"/>
      <c r="FO1212" s="1"/>
      <c r="FP1212" s="1"/>
      <c r="FQ1212" s="1"/>
      <c r="FR1212" s="1"/>
      <c r="FS1212" s="1"/>
      <c r="FT1212" s="1"/>
      <c r="FU1212" s="1"/>
      <c r="FV1212" s="1"/>
      <c r="FW1212" s="1"/>
      <c r="FX1212" s="1"/>
      <c r="FY1212" s="1"/>
      <c r="FZ1212" s="1"/>
      <c r="GA1212" s="1"/>
      <c r="GB1212" s="1"/>
      <c r="GC1212" s="1"/>
      <c r="GD1212" s="1"/>
      <c r="GE1212" s="1"/>
      <c r="GF1212" s="1"/>
      <c r="GG1212" s="1"/>
      <c r="GH1212" s="1"/>
      <c r="GI1212" s="1"/>
      <c r="GJ1212" s="1"/>
      <c r="GK1212" s="1"/>
      <c r="GL1212" s="1"/>
      <c r="GM1212" s="1"/>
      <c r="GN1212" s="1"/>
      <c r="GO1212" s="1"/>
      <c r="GP1212" s="1"/>
      <c r="GQ1212" s="1"/>
      <c r="GR1212" s="1"/>
      <c r="GS1212" s="1"/>
      <c r="GT1212" s="1"/>
      <c r="GU1212" s="1"/>
      <c r="GV1212" s="1"/>
      <c r="GW1212" s="1"/>
      <c r="GX1212" s="1"/>
      <c r="GY1212" s="1"/>
      <c r="GZ1212" s="1"/>
      <c r="HA1212" s="1"/>
      <c r="HB1212" s="1"/>
      <c r="HC1212" s="1"/>
      <c r="HD1212" s="1"/>
      <c r="HE1212" s="1"/>
      <c r="HF1212" s="1"/>
      <c r="HG1212" s="1"/>
      <c r="HH1212" s="1"/>
      <c r="HI1212" s="1"/>
      <c r="HJ1212" s="1"/>
      <c r="HK1212" s="1"/>
      <c r="HL1212" s="1"/>
      <c r="HM1212" s="1"/>
      <c r="HN1212" s="1"/>
      <c r="HO1212" s="1"/>
      <c r="HP1212" s="1"/>
      <c r="HQ1212" s="1"/>
      <c r="HR1212" s="1"/>
      <c r="HS1212" s="1"/>
      <c r="HT1212" s="1"/>
      <c r="HU1212" s="1"/>
      <c r="HV1212" s="1"/>
      <c r="HW1212" s="1"/>
      <c r="HX1212" s="1"/>
      <c r="HY1212" s="1"/>
      <c r="HZ1212" s="1"/>
      <c r="IA1212" s="1"/>
      <c r="IB1212" s="1"/>
      <c r="IC1212" s="1"/>
      <c r="ID1212" s="1"/>
      <c r="IE1212" s="1"/>
      <c r="IF1212" s="1"/>
      <c r="IG1212" s="1"/>
      <c r="IH1212" s="1"/>
      <c r="II1212" s="1"/>
      <c r="IJ1212" s="1"/>
      <c r="IK1212" s="1"/>
      <c r="IL1212" s="1"/>
      <c r="IM1212" s="1"/>
      <c r="IN1212" s="1"/>
      <c r="IO1212" s="1"/>
      <c r="IP1212" s="1"/>
      <c r="IQ1212" s="1"/>
      <c r="IR1212" s="1"/>
      <c r="IS1212" s="1"/>
      <c r="IT1212" s="1"/>
      <c r="IU1212" s="1"/>
      <c r="IV1212" s="1"/>
      <c r="IW1212" s="1"/>
      <c r="IX1212" s="1"/>
      <c r="IY1212" s="1"/>
      <c r="IZ1212" s="1"/>
      <c r="JA1212" s="1"/>
      <c r="JB1212" s="1"/>
      <c r="JC1212" s="1"/>
      <c r="JD1212" s="1"/>
      <c r="JE1212" s="1"/>
      <c r="JF1212" s="1"/>
      <c r="JG1212" s="1"/>
      <c r="JH1212" s="1"/>
      <c r="JI1212" s="1"/>
      <c r="JJ1212" s="1"/>
      <c r="JK1212" s="1"/>
      <c r="JL1212" s="1"/>
      <c r="JM1212" s="1"/>
      <c r="JN1212" s="1"/>
      <c r="JO1212" s="1"/>
      <c r="JP1212" s="1"/>
      <c r="JQ1212" s="1"/>
      <c r="JR1212" s="1"/>
      <c r="JS1212" s="1"/>
      <c r="JT1212" s="1"/>
      <c r="JU1212" s="1"/>
      <c r="JV1212" s="1"/>
      <c r="JW1212" s="1"/>
      <c r="JX1212" s="1"/>
      <c r="JY1212" s="1"/>
      <c r="JZ1212" s="1"/>
      <c r="KA1212" s="1"/>
      <c r="KB1212" s="1"/>
      <c r="KC1212" s="1"/>
      <c r="KD1212" s="1"/>
      <c r="KE1212" s="1"/>
      <c r="KF1212" s="1"/>
      <c r="KG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/>
      <c r="FF1213" s="1"/>
      <c r="FG1213" s="1"/>
      <c r="FH1213" s="1"/>
      <c r="FI1213" s="1"/>
      <c r="FJ1213" s="1"/>
      <c r="FK1213" s="1"/>
      <c r="FL1213" s="1"/>
      <c r="FM1213" s="1"/>
      <c r="FN1213" s="1"/>
      <c r="FO1213" s="1"/>
      <c r="FP1213" s="1"/>
      <c r="FQ1213" s="1"/>
      <c r="FR1213" s="1"/>
      <c r="FS1213" s="1"/>
      <c r="FT1213" s="1"/>
      <c r="FU1213" s="1"/>
      <c r="FV1213" s="1"/>
      <c r="FW1213" s="1"/>
      <c r="FX1213" s="1"/>
      <c r="FY1213" s="1"/>
      <c r="FZ1213" s="1"/>
      <c r="GA1213" s="1"/>
      <c r="GB1213" s="1"/>
      <c r="GC1213" s="1"/>
      <c r="GD1213" s="1"/>
      <c r="GE1213" s="1"/>
      <c r="GF1213" s="1"/>
      <c r="GG1213" s="1"/>
      <c r="GH1213" s="1"/>
      <c r="GI1213" s="1"/>
      <c r="GJ1213" s="1"/>
      <c r="GK1213" s="1"/>
      <c r="GL1213" s="1"/>
      <c r="GM1213" s="1"/>
      <c r="GN1213" s="1"/>
      <c r="GO1213" s="1"/>
      <c r="GP1213" s="1"/>
      <c r="GQ1213" s="1"/>
      <c r="GR1213" s="1"/>
      <c r="GS1213" s="1"/>
      <c r="GT1213" s="1"/>
      <c r="GU1213" s="1"/>
      <c r="GV1213" s="1"/>
      <c r="GW1213" s="1"/>
      <c r="GX1213" s="1"/>
      <c r="GY1213" s="1"/>
      <c r="GZ1213" s="1"/>
      <c r="HA1213" s="1"/>
      <c r="HB1213" s="1"/>
      <c r="HC1213" s="1"/>
      <c r="HD1213" s="1"/>
      <c r="HE1213" s="1"/>
      <c r="HF1213" s="1"/>
      <c r="HG1213" s="1"/>
      <c r="HH1213" s="1"/>
      <c r="HI1213" s="1"/>
      <c r="HJ1213" s="1"/>
      <c r="HK1213" s="1"/>
      <c r="HL1213" s="1"/>
      <c r="HM1213" s="1"/>
      <c r="HN1213" s="1"/>
      <c r="HO1213" s="1"/>
      <c r="HP1213" s="1"/>
      <c r="HQ1213" s="1"/>
      <c r="HR1213" s="1"/>
      <c r="HS1213" s="1"/>
      <c r="HT1213" s="1"/>
      <c r="HU1213" s="1"/>
      <c r="HV1213" s="1"/>
      <c r="HW1213" s="1"/>
      <c r="HX1213" s="1"/>
      <c r="HY1213" s="1"/>
      <c r="HZ1213" s="1"/>
      <c r="IA1213" s="1"/>
      <c r="IB1213" s="1"/>
      <c r="IC1213" s="1"/>
      <c r="ID1213" s="1"/>
      <c r="IE1213" s="1"/>
      <c r="IF1213" s="1"/>
      <c r="IG1213" s="1"/>
      <c r="IH1213" s="1"/>
      <c r="II1213" s="1"/>
      <c r="IJ1213" s="1"/>
      <c r="IK1213" s="1"/>
      <c r="IL1213" s="1"/>
      <c r="IM1213" s="1"/>
      <c r="IN1213" s="1"/>
      <c r="IO1213" s="1"/>
      <c r="IP1213" s="1"/>
      <c r="IQ1213" s="1"/>
      <c r="IR1213" s="1"/>
      <c r="IS1213" s="1"/>
      <c r="IT1213" s="1"/>
      <c r="IU1213" s="1"/>
      <c r="IV1213" s="1"/>
      <c r="IW1213" s="1"/>
      <c r="IX1213" s="1"/>
      <c r="IY1213" s="1"/>
      <c r="IZ1213" s="1"/>
      <c r="JA1213" s="1"/>
      <c r="JB1213" s="1"/>
      <c r="JC1213" s="1"/>
      <c r="JD1213" s="1"/>
      <c r="JE1213" s="1"/>
      <c r="JF1213" s="1"/>
      <c r="JG1213" s="1"/>
      <c r="JH1213" s="1"/>
      <c r="JI1213" s="1"/>
      <c r="JJ1213" s="1"/>
      <c r="JK1213" s="1"/>
      <c r="JL1213" s="1"/>
      <c r="JM1213" s="1"/>
      <c r="JN1213" s="1"/>
      <c r="JO1213" s="1"/>
      <c r="JP1213" s="1"/>
      <c r="JQ1213" s="1"/>
      <c r="JR1213" s="1"/>
      <c r="JS1213" s="1"/>
      <c r="JT1213" s="1"/>
      <c r="JU1213" s="1"/>
      <c r="JV1213" s="1"/>
      <c r="JW1213" s="1"/>
      <c r="JX1213" s="1"/>
      <c r="JY1213" s="1"/>
      <c r="JZ1213" s="1"/>
      <c r="KA1213" s="1"/>
      <c r="KB1213" s="1"/>
      <c r="KC1213" s="1"/>
      <c r="KD1213" s="1"/>
      <c r="KE1213" s="1"/>
      <c r="KF1213" s="1"/>
      <c r="KG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1"/>
      <c r="FF1214" s="1"/>
      <c r="FG1214" s="1"/>
      <c r="FH1214" s="1"/>
      <c r="FI1214" s="1"/>
      <c r="FJ1214" s="1"/>
      <c r="FK1214" s="1"/>
      <c r="FL1214" s="1"/>
      <c r="FM1214" s="1"/>
      <c r="FN1214" s="1"/>
      <c r="FO1214" s="1"/>
      <c r="FP1214" s="1"/>
      <c r="FQ1214" s="1"/>
      <c r="FR1214" s="1"/>
      <c r="FS1214" s="1"/>
      <c r="FT1214" s="1"/>
      <c r="FU1214" s="1"/>
      <c r="FV1214" s="1"/>
      <c r="FW1214" s="1"/>
      <c r="FX1214" s="1"/>
      <c r="FY1214" s="1"/>
      <c r="FZ1214" s="1"/>
      <c r="GA1214" s="1"/>
      <c r="GB1214" s="1"/>
      <c r="GC1214" s="1"/>
      <c r="GD1214" s="1"/>
      <c r="GE1214" s="1"/>
      <c r="GF1214" s="1"/>
      <c r="GG1214" s="1"/>
      <c r="GH1214" s="1"/>
      <c r="GI1214" s="1"/>
      <c r="GJ1214" s="1"/>
      <c r="GK1214" s="1"/>
      <c r="GL1214" s="1"/>
      <c r="GM1214" s="1"/>
      <c r="GN1214" s="1"/>
      <c r="GO1214" s="1"/>
      <c r="GP1214" s="1"/>
      <c r="GQ1214" s="1"/>
      <c r="GR1214" s="1"/>
      <c r="GS1214" s="1"/>
      <c r="GT1214" s="1"/>
      <c r="GU1214" s="1"/>
      <c r="GV1214" s="1"/>
      <c r="GW1214" s="1"/>
      <c r="GX1214" s="1"/>
      <c r="GY1214" s="1"/>
      <c r="GZ1214" s="1"/>
      <c r="HA1214" s="1"/>
      <c r="HB1214" s="1"/>
      <c r="HC1214" s="1"/>
      <c r="HD1214" s="1"/>
      <c r="HE1214" s="1"/>
      <c r="HF1214" s="1"/>
      <c r="HG1214" s="1"/>
      <c r="HH1214" s="1"/>
      <c r="HI1214" s="1"/>
      <c r="HJ1214" s="1"/>
      <c r="HK1214" s="1"/>
      <c r="HL1214" s="1"/>
      <c r="HM1214" s="1"/>
      <c r="HN1214" s="1"/>
      <c r="HO1214" s="1"/>
      <c r="HP1214" s="1"/>
      <c r="HQ1214" s="1"/>
      <c r="HR1214" s="1"/>
      <c r="HS1214" s="1"/>
      <c r="HT1214" s="1"/>
      <c r="HU1214" s="1"/>
      <c r="HV1214" s="1"/>
      <c r="HW1214" s="1"/>
      <c r="HX1214" s="1"/>
      <c r="HY1214" s="1"/>
      <c r="HZ1214" s="1"/>
      <c r="IA1214" s="1"/>
      <c r="IB1214" s="1"/>
      <c r="IC1214" s="1"/>
      <c r="ID1214" s="1"/>
      <c r="IE1214" s="1"/>
      <c r="IF1214" s="1"/>
      <c r="IG1214" s="1"/>
      <c r="IH1214" s="1"/>
      <c r="II1214" s="1"/>
      <c r="IJ1214" s="1"/>
      <c r="IK1214" s="1"/>
      <c r="IL1214" s="1"/>
      <c r="IM1214" s="1"/>
      <c r="IN1214" s="1"/>
      <c r="IO1214" s="1"/>
      <c r="IP1214" s="1"/>
      <c r="IQ1214" s="1"/>
      <c r="IR1214" s="1"/>
      <c r="IS1214" s="1"/>
      <c r="IT1214" s="1"/>
      <c r="IU1214" s="1"/>
      <c r="IV1214" s="1"/>
      <c r="IW1214" s="1"/>
      <c r="IX1214" s="1"/>
      <c r="IY1214" s="1"/>
      <c r="IZ1214" s="1"/>
      <c r="JA1214" s="1"/>
      <c r="JB1214" s="1"/>
      <c r="JC1214" s="1"/>
      <c r="JD1214" s="1"/>
      <c r="JE1214" s="1"/>
      <c r="JF1214" s="1"/>
      <c r="JG1214" s="1"/>
      <c r="JH1214" s="1"/>
      <c r="JI1214" s="1"/>
      <c r="JJ1214" s="1"/>
      <c r="JK1214" s="1"/>
      <c r="JL1214" s="1"/>
      <c r="JM1214" s="1"/>
      <c r="JN1214" s="1"/>
      <c r="JO1214" s="1"/>
      <c r="JP1214" s="1"/>
      <c r="JQ1214" s="1"/>
      <c r="JR1214" s="1"/>
      <c r="JS1214" s="1"/>
      <c r="JT1214" s="1"/>
      <c r="JU1214" s="1"/>
      <c r="JV1214" s="1"/>
      <c r="JW1214" s="1"/>
      <c r="JX1214" s="1"/>
      <c r="JY1214" s="1"/>
      <c r="JZ1214" s="1"/>
      <c r="KA1214" s="1"/>
      <c r="KB1214" s="1"/>
      <c r="KC1214" s="1"/>
      <c r="KD1214" s="1"/>
      <c r="KE1214" s="1"/>
      <c r="KF1214" s="1"/>
      <c r="KG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  <c r="FI1215" s="1"/>
      <c r="FJ1215" s="1"/>
      <c r="FK1215" s="1"/>
      <c r="FL1215" s="1"/>
      <c r="FM1215" s="1"/>
      <c r="FN1215" s="1"/>
      <c r="FO1215" s="1"/>
      <c r="FP1215" s="1"/>
      <c r="FQ1215" s="1"/>
      <c r="FR1215" s="1"/>
      <c r="FS1215" s="1"/>
      <c r="FT1215" s="1"/>
      <c r="FU1215" s="1"/>
      <c r="FV1215" s="1"/>
      <c r="FW1215" s="1"/>
      <c r="FX1215" s="1"/>
      <c r="FY1215" s="1"/>
      <c r="FZ1215" s="1"/>
      <c r="GA1215" s="1"/>
      <c r="GB1215" s="1"/>
      <c r="GC1215" s="1"/>
      <c r="GD1215" s="1"/>
      <c r="GE1215" s="1"/>
      <c r="GF1215" s="1"/>
      <c r="GG1215" s="1"/>
      <c r="GH1215" s="1"/>
      <c r="GI1215" s="1"/>
      <c r="GJ1215" s="1"/>
      <c r="GK1215" s="1"/>
      <c r="GL1215" s="1"/>
      <c r="GM1215" s="1"/>
      <c r="GN1215" s="1"/>
      <c r="GO1215" s="1"/>
      <c r="GP1215" s="1"/>
      <c r="GQ1215" s="1"/>
      <c r="GR1215" s="1"/>
      <c r="GS1215" s="1"/>
      <c r="GT1215" s="1"/>
      <c r="GU1215" s="1"/>
      <c r="GV1215" s="1"/>
      <c r="GW1215" s="1"/>
      <c r="GX1215" s="1"/>
      <c r="GY1215" s="1"/>
      <c r="GZ1215" s="1"/>
      <c r="HA1215" s="1"/>
      <c r="HB1215" s="1"/>
      <c r="HC1215" s="1"/>
      <c r="HD1215" s="1"/>
      <c r="HE1215" s="1"/>
      <c r="HF1215" s="1"/>
      <c r="HG1215" s="1"/>
      <c r="HH1215" s="1"/>
      <c r="HI1215" s="1"/>
      <c r="HJ1215" s="1"/>
      <c r="HK1215" s="1"/>
      <c r="HL1215" s="1"/>
      <c r="HM1215" s="1"/>
      <c r="HN1215" s="1"/>
      <c r="HO1215" s="1"/>
      <c r="HP1215" s="1"/>
      <c r="HQ1215" s="1"/>
      <c r="HR1215" s="1"/>
      <c r="HS1215" s="1"/>
      <c r="HT1215" s="1"/>
      <c r="HU1215" s="1"/>
      <c r="HV1215" s="1"/>
      <c r="HW1215" s="1"/>
      <c r="HX1215" s="1"/>
      <c r="HY1215" s="1"/>
      <c r="HZ1215" s="1"/>
      <c r="IA1215" s="1"/>
      <c r="IB1215" s="1"/>
      <c r="IC1215" s="1"/>
      <c r="ID1215" s="1"/>
      <c r="IE1215" s="1"/>
      <c r="IF1215" s="1"/>
      <c r="IG1215" s="1"/>
      <c r="IH1215" s="1"/>
      <c r="II1215" s="1"/>
      <c r="IJ1215" s="1"/>
      <c r="IK1215" s="1"/>
      <c r="IL1215" s="1"/>
      <c r="IM1215" s="1"/>
      <c r="IN1215" s="1"/>
      <c r="IO1215" s="1"/>
      <c r="IP1215" s="1"/>
      <c r="IQ1215" s="1"/>
      <c r="IR1215" s="1"/>
      <c r="IS1215" s="1"/>
      <c r="IT1215" s="1"/>
      <c r="IU1215" s="1"/>
      <c r="IV1215" s="1"/>
      <c r="IW1215" s="1"/>
      <c r="IX1215" s="1"/>
      <c r="IY1215" s="1"/>
      <c r="IZ1215" s="1"/>
      <c r="JA1215" s="1"/>
      <c r="JB1215" s="1"/>
      <c r="JC1215" s="1"/>
      <c r="JD1215" s="1"/>
      <c r="JE1215" s="1"/>
      <c r="JF1215" s="1"/>
      <c r="JG1215" s="1"/>
      <c r="JH1215" s="1"/>
      <c r="JI1215" s="1"/>
      <c r="JJ1215" s="1"/>
      <c r="JK1215" s="1"/>
      <c r="JL1215" s="1"/>
      <c r="JM1215" s="1"/>
      <c r="JN1215" s="1"/>
      <c r="JO1215" s="1"/>
      <c r="JP1215" s="1"/>
      <c r="JQ1215" s="1"/>
      <c r="JR1215" s="1"/>
      <c r="JS1215" s="1"/>
      <c r="JT1215" s="1"/>
      <c r="JU1215" s="1"/>
      <c r="JV1215" s="1"/>
      <c r="JW1215" s="1"/>
      <c r="JX1215" s="1"/>
      <c r="JY1215" s="1"/>
      <c r="JZ1215" s="1"/>
      <c r="KA1215" s="1"/>
      <c r="KB1215" s="1"/>
      <c r="KC1215" s="1"/>
      <c r="KD1215" s="1"/>
      <c r="KE1215" s="1"/>
      <c r="KF1215" s="1"/>
      <c r="KG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  <c r="FI1216" s="1"/>
      <c r="FJ1216" s="1"/>
      <c r="FK1216" s="1"/>
      <c r="FL1216" s="1"/>
      <c r="FM1216" s="1"/>
      <c r="FN1216" s="1"/>
      <c r="FO1216" s="1"/>
      <c r="FP1216" s="1"/>
      <c r="FQ1216" s="1"/>
      <c r="FR1216" s="1"/>
      <c r="FS1216" s="1"/>
      <c r="FT1216" s="1"/>
      <c r="FU1216" s="1"/>
      <c r="FV1216" s="1"/>
      <c r="FW1216" s="1"/>
      <c r="FX1216" s="1"/>
      <c r="FY1216" s="1"/>
      <c r="FZ1216" s="1"/>
      <c r="GA1216" s="1"/>
      <c r="GB1216" s="1"/>
      <c r="GC1216" s="1"/>
      <c r="GD1216" s="1"/>
      <c r="GE1216" s="1"/>
      <c r="GF1216" s="1"/>
      <c r="GG1216" s="1"/>
      <c r="GH1216" s="1"/>
      <c r="GI1216" s="1"/>
      <c r="GJ1216" s="1"/>
      <c r="GK1216" s="1"/>
      <c r="GL1216" s="1"/>
      <c r="GM1216" s="1"/>
      <c r="GN1216" s="1"/>
      <c r="GO1216" s="1"/>
      <c r="GP1216" s="1"/>
      <c r="GQ1216" s="1"/>
      <c r="GR1216" s="1"/>
      <c r="GS1216" s="1"/>
      <c r="GT1216" s="1"/>
      <c r="GU1216" s="1"/>
      <c r="GV1216" s="1"/>
      <c r="GW1216" s="1"/>
      <c r="GX1216" s="1"/>
      <c r="GY1216" s="1"/>
      <c r="GZ1216" s="1"/>
      <c r="HA1216" s="1"/>
      <c r="HB1216" s="1"/>
      <c r="HC1216" s="1"/>
      <c r="HD1216" s="1"/>
      <c r="HE1216" s="1"/>
      <c r="HF1216" s="1"/>
      <c r="HG1216" s="1"/>
      <c r="HH1216" s="1"/>
      <c r="HI1216" s="1"/>
      <c r="HJ1216" s="1"/>
      <c r="HK1216" s="1"/>
      <c r="HL1216" s="1"/>
      <c r="HM1216" s="1"/>
      <c r="HN1216" s="1"/>
      <c r="HO1216" s="1"/>
      <c r="HP1216" s="1"/>
      <c r="HQ1216" s="1"/>
      <c r="HR1216" s="1"/>
      <c r="HS1216" s="1"/>
      <c r="HT1216" s="1"/>
      <c r="HU1216" s="1"/>
      <c r="HV1216" s="1"/>
      <c r="HW1216" s="1"/>
      <c r="HX1216" s="1"/>
      <c r="HY1216" s="1"/>
      <c r="HZ1216" s="1"/>
      <c r="IA1216" s="1"/>
      <c r="IB1216" s="1"/>
      <c r="IC1216" s="1"/>
      <c r="ID1216" s="1"/>
      <c r="IE1216" s="1"/>
      <c r="IF1216" s="1"/>
      <c r="IG1216" s="1"/>
      <c r="IH1216" s="1"/>
      <c r="II1216" s="1"/>
      <c r="IJ1216" s="1"/>
      <c r="IK1216" s="1"/>
      <c r="IL1216" s="1"/>
      <c r="IM1216" s="1"/>
      <c r="IN1216" s="1"/>
      <c r="IO1216" s="1"/>
      <c r="IP1216" s="1"/>
      <c r="IQ1216" s="1"/>
      <c r="IR1216" s="1"/>
      <c r="IS1216" s="1"/>
      <c r="IT1216" s="1"/>
      <c r="IU1216" s="1"/>
      <c r="IV1216" s="1"/>
      <c r="IW1216" s="1"/>
      <c r="IX1216" s="1"/>
      <c r="IY1216" s="1"/>
      <c r="IZ1216" s="1"/>
      <c r="JA1216" s="1"/>
      <c r="JB1216" s="1"/>
      <c r="JC1216" s="1"/>
      <c r="JD1216" s="1"/>
      <c r="JE1216" s="1"/>
      <c r="JF1216" s="1"/>
      <c r="JG1216" s="1"/>
      <c r="JH1216" s="1"/>
      <c r="JI1216" s="1"/>
      <c r="JJ1216" s="1"/>
      <c r="JK1216" s="1"/>
      <c r="JL1216" s="1"/>
      <c r="JM1216" s="1"/>
      <c r="JN1216" s="1"/>
      <c r="JO1216" s="1"/>
      <c r="JP1216" s="1"/>
      <c r="JQ1216" s="1"/>
      <c r="JR1216" s="1"/>
      <c r="JS1216" s="1"/>
      <c r="JT1216" s="1"/>
      <c r="JU1216" s="1"/>
      <c r="JV1216" s="1"/>
      <c r="JW1216" s="1"/>
      <c r="JX1216" s="1"/>
      <c r="JY1216" s="1"/>
      <c r="JZ1216" s="1"/>
      <c r="KA1216" s="1"/>
      <c r="KB1216" s="1"/>
      <c r="KC1216" s="1"/>
      <c r="KD1216" s="1"/>
      <c r="KE1216" s="1"/>
      <c r="KF1216" s="1"/>
      <c r="KG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/>
      <c r="FF1217" s="1"/>
      <c r="FG1217" s="1"/>
      <c r="FH1217" s="1"/>
      <c r="FI1217" s="1"/>
      <c r="FJ1217" s="1"/>
      <c r="FK1217" s="1"/>
      <c r="FL1217" s="1"/>
      <c r="FM1217" s="1"/>
      <c r="FN1217" s="1"/>
      <c r="FO1217" s="1"/>
      <c r="FP1217" s="1"/>
      <c r="FQ1217" s="1"/>
      <c r="FR1217" s="1"/>
      <c r="FS1217" s="1"/>
      <c r="FT1217" s="1"/>
      <c r="FU1217" s="1"/>
      <c r="FV1217" s="1"/>
      <c r="FW1217" s="1"/>
      <c r="FX1217" s="1"/>
      <c r="FY1217" s="1"/>
      <c r="FZ1217" s="1"/>
      <c r="GA1217" s="1"/>
      <c r="GB1217" s="1"/>
      <c r="GC1217" s="1"/>
      <c r="GD1217" s="1"/>
      <c r="GE1217" s="1"/>
      <c r="GF1217" s="1"/>
      <c r="GG1217" s="1"/>
      <c r="GH1217" s="1"/>
      <c r="GI1217" s="1"/>
      <c r="GJ1217" s="1"/>
      <c r="GK1217" s="1"/>
      <c r="GL1217" s="1"/>
      <c r="GM1217" s="1"/>
      <c r="GN1217" s="1"/>
      <c r="GO1217" s="1"/>
      <c r="GP1217" s="1"/>
      <c r="GQ1217" s="1"/>
      <c r="GR1217" s="1"/>
      <c r="GS1217" s="1"/>
      <c r="GT1217" s="1"/>
      <c r="GU1217" s="1"/>
      <c r="GV1217" s="1"/>
      <c r="GW1217" s="1"/>
      <c r="GX1217" s="1"/>
      <c r="GY1217" s="1"/>
      <c r="GZ1217" s="1"/>
      <c r="HA1217" s="1"/>
      <c r="HB1217" s="1"/>
      <c r="HC1217" s="1"/>
      <c r="HD1217" s="1"/>
      <c r="HE1217" s="1"/>
      <c r="HF1217" s="1"/>
      <c r="HG1217" s="1"/>
      <c r="HH1217" s="1"/>
      <c r="HI1217" s="1"/>
      <c r="HJ1217" s="1"/>
      <c r="HK1217" s="1"/>
      <c r="HL1217" s="1"/>
      <c r="HM1217" s="1"/>
      <c r="HN1217" s="1"/>
      <c r="HO1217" s="1"/>
      <c r="HP1217" s="1"/>
      <c r="HQ1217" s="1"/>
      <c r="HR1217" s="1"/>
      <c r="HS1217" s="1"/>
      <c r="HT1217" s="1"/>
      <c r="HU1217" s="1"/>
      <c r="HV1217" s="1"/>
      <c r="HW1217" s="1"/>
      <c r="HX1217" s="1"/>
      <c r="HY1217" s="1"/>
      <c r="HZ1217" s="1"/>
      <c r="IA1217" s="1"/>
      <c r="IB1217" s="1"/>
      <c r="IC1217" s="1"/>
      <c r="ID1217" s="1"/>
      <c r="IE1217" s="1"/>
      <c r="IF1217" s="1"/>
      <c r="IG1217" s="1"/>
      <c r="IH1217" s="1"/>
      <c r="II1217" s="1"/>
      <c r="IJ1217" s="1"/>
      <c r="IK1217" s="1"/>
      <c r="IL1217" s="1"/>
      <c r="IM1217" s="1"/>
      <c r="IN1217" s="1"/>
      <c r="IO1217" s="1"/>
      <c r="IP1217" s="1"/>
      <c r="IQ1217" s="1"/>
      <c r="IR1217" s="1"/>
      <c r="IS1217" s="1"/>
      <c r="IT1217" s="1"/>
      <c r="IU1217" s="1"/>
      <c r="IV1217" s="1"/>
      <c r="IW1217" s="1"/>
      <c r="IX1217" s="1"/>
      <c r="IY1217" s="1"/>
      <c r="IZ1217" s="1"/>
      <c r="JA1217" s="1"/>
      <c r="JB1217" s="1"/>
      <c r="JC1217" s="1"/>
      <c r="JD1217" s="1"/>
      <c r="JE1217" s="1"/>
      <c r="JF1217" s="1"/>
      <c r="JG1217" s="1"/>
      <c r="JH1217" s="1"/>
      <c r="JI1217" s="1"/>
      <c r="JJ1217" s="1"/>
      <c r="JK1217" s="1"/>
      <c r="JL1217" s="1"/>
      <c r="JM1217" s="1"/>
      <c r="JN1217" s="1"/>
      <c r="JO1217" s="1"/>
      <c r="JP1217" s="1"/>
      <c r="JQ1217" s="1"/>
      <c r="JR1217" s="1"/>
      <c r="JS1217" s="1"/>
      <c r="JT1217" s="1"/>
      <c r="JU1217" s="1"/>
      <c r="JV1217" s="1"/>
      <c r="JW1217" s="1"/>
      <c r="JX1217" s="1"/>
      <c r="JY1217" s="1"/>
      <c r="JZ1217" s="1"/>
      <c r="KA1217" s="1"/>
      <c r="KB1217" s="1"/>
      <c r="KC1217" s="1"/>
      <c r="KD1217" s="1"/>
      <c r="KE1217" s="1"/>
      <c r="KF1217" s="1"/>
      <c r="KG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/>
      <c r="FF1218" s="1"/>
      <c r="FG1218" s="1"/>
      <c r="FH1218" s="1"/>
      <c r="FI1218" s="1"/>
      <c r="FJ1218" s="1"/>
      <c r="FK1218" s="1"/>
      <c r="FL1218" s="1"/>
      <c r="FM1218" s="1"/>
      <c r="FN1218" s="1"/>
      <c r="FO1218" s="1"/>
      <c r="FP1218" s="1"/>
      <c r="FQ1218" s="1"/>
      <c r="FR1218" s="1"/>
      <c r="FS1218" s="1"/>
      <c r="FT1218" s="1"/>
      <c r="FU1218" s="1"/>
      <c r="FV1218" s="1"/>
      <c r="FW1218" s="1"/>
      <c r="FX1218" s="1"/>
      <c r="FY1218" s="1"/>
      <c r="FZ1218" s="1"/>
      <c r="GA1218" s="1"/>
      <c r="GB1218" s="1"/>
      <c r="GC1218" s="1"/>
      <c r="GD1218" s="1"/>
      <c r="GE1218" s="1"/>
      <c r="GF1218" s="1"/>
      <c r="GG1218" s="1"/>
      <c r="GH1218" s="1"/>
      <c r="GI1218" s="1"/>
      <c r="GJ1218" s="1"/>
      <c r="GK1218" s="1"/>
      <c r="GL1218" s="1"/>
      <c r="GM1218" s="1"/>
      <c r="GN1218" s="1"/>
      <c r="GO1218" s="1"/>
      <c r="GP1218" s="1"/>
      <c r="GQ1218" s="1"/>
      <c r="GR1218" s="1"/>
      <c r="GS1218" s="1"/>
      <c r="GT1218" s="1"/>
      <c r="GU1218" s="1"/>
      <c r="GV1218" s="1"/>
      <c r="GW1218" s="1"/>
      <c r="GX1218" s="1"/>
      <c r="GY1218" s="1"/>
      <c r="GZ1218" s="1"/>
      <c r="HA1218" s="1"/>
      <c r="HB1218" s="1"/>
      <c r="HC1218" s="1"/>
      <c r="HD1218" s="1"/>
      <c r="HE1218" s="1"/>
      <c r="HF1218" s="1"/>
      <c r="HG1218" s="1"/>
      <c r="HH1218" s="1"/>
      <c r="HI1218" s="1"/>
      <c r="HJ1218" s="1"/>
      <c r="HK1218" s="1"/>
      <c r="HL1218" s="1"/>
      <c r="HM1218" s="1"/>
      <c r="HN1218" s="1"/>
      <c r="HO1218" s="1"/>
      <c r="HP1218" s="1"/>
      <c r="HQ1218" s="1"/>
      <c r="HR1218" s="1"/>
      <c r="HS1218" s="1"/>
      <c r="HT1218" s="1"/>
      <c r="HU1218" s="1"/>
      <c r="HV1218" s="1"/>
      <c r="HW1218" s="1"/>
      <c r="HX1218" s="1"/>
      <c r="HY1218" s="1"/>
      <c r="HZ1218" s="1"/>
      <c r="IA1218" s="1"/>
      <c r="IB1218" s="1"/>
      <c r="IC1218" s="1"/>
      <c r="ID1218" s="1"/>
      <c r="IE1218" s="1"/>
      <c r="IF1218" s="1"/>
      <c r="IG1218" s="1"/>
      <c r="IH1218" s="1"/>
      <c r="II1218" s="1"/>
      <c r="IJ1218" s="1"/>
      <c r="IK1218" s="1"/>
      <c r="IL1218" s="1"/>
      <c r="IM1218" s="1"/>
      <c r="IN1218" s="1"/>
      <c r="IO1218" s="1"/>
      <c r="IP1218" s="1"/>
      <c r="IQ1218" s="1"/>
      <c r="IR1218" s="1"/>
      <c r="IS1218" s="1"/>
      <c r="IT1218" s="1"/>
      <c r="IU1218" s="1"/>
      <c r="IV1218" s="1"/>
      <c r="IW1218" s="1"/>
      <c r="IX1218" s="1"/>
      <c r="IY1218" s="1"/>
      <c r="IZ1218" s="1"/>
      <c r="JA1218" s="1"/>
      <c r="JB1218" s="1"/>
      <c r="JC1218" s="1"/>
      <c r="JD1218" s="1"/>
      <c r="JE1218" s="1"/>
      <c r="JF1218" s="1"/>
      <c r="JG1218" s="1"/>
      <c r="JH1218" s="1"/>
      <c r="JI1218" s="1"/>
      <c r="JJ1218" s="1"/>
      <c r="JK1218" s="1"/>
      <c r="JL1218" s="1"/>
      <c r="JM1218" s="1"/>
      <c r="JN1218" s="1"/>
      <c r="JO1218" s="1"/>
      <c r="JP1218" s="1"/>
      <c r="JQ1218" s="1"/>
      <c r="JR1218" s="1"/>
      <c r="JS1218" s="1"/>
      <c r="JT1218" s="1"/>
      <c r="JU1218" s="1"/>
      <c r="JV1218" s="1"/>
      <c r="JW1218" s="1"/>
      <c r="JX1218" s="1"/>
      <c r="JY1218" s="1"/>
      <c r="JZ1218" s="1"/>
      <c r="KA1218" s="1"/>
      <c r="KB1218" s="1"/>
      <c r="KC1218" s="1"/>
      <c r="KD1218" s="1"/>
      <c r="KE1218" s="1"/>
      <c r="KF1218" s="1"/>
      <c r="KG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1"/>
      <c r="FF1219" s="1"/>
      <c r="FG1219" s="1"/>
      <c r="FH1219" s="1"/>
      <c r="FI1219" s="1"/>
      <c r="FJ1219" s="1"/>
      <c r="FK1219" s="1"/>
      <c r="FL1219" s="1"/>
      <c r="FM1219" s="1"/>
      <c r="FN1219" s="1"/>
      <c r="FO1219" s="1"/>
      <c r="FP1219" s="1"/>
      <c r="FQ1219" s="1"/>
      <c r="FR1219" s="1"/>
      <c r="FS1219" s="1"/>
      <c r="FT1219" s="1"/>
      <c r="FU1219" s="1"/>
      <c r="FV1219" s="1"/>
      <c r="FW1219" s="1"/>
      <c r="FX1219" s="1"/>
      <c r="FY1219" s="1"/>
      <c r="FZ1219" s="1"/>
      <c r="GA1219" s="1"/>
      <c r="GB1219" s="1"/>
      <c r="GC1219" s="1"/>
      <c r="GD1219" s="1"/>
      <c r="GE1219" s="1"/>
      <c r="GF1219" s="1"/>
      <c r="GG1219" s="1"/>
      <c r="GH1219" s="1"/>
      <c r="GI1219" s="1"/>
      <c r="GJ1219" s="1"/>
      <c r="GK1219" s="1"/>
      <c r="GL1219" s="1"/>
      <c r="GM1219" s="1"/>
      <c r="GN1219" s="1"/>
      <c r="GO1219" s="1"/>
      <c r="GP1219" s="1"/>
      <c r="GQ1219" s="1"/>
      <c r="GR1219" s="1"/>
      <c r="GS1219" s="1"/>
      <c r="GT1219" s="1"/>
      <c r="GU1219" s="1"/>
      <c r="GV1219" s="1"/>
      <c r="GW1219" s="1"/>
      <c r="GX1219" s="1"/>
      <c r="GY1219" s="1"/>
      <c r="GZ1219" s="1"/>
      <c r="HA1219" s="1"/>
      <c r="HB1219" s="1"/>
      <c r="HC1219" s="1"/>
      <c r="HD1219" s="1"/>
      <c r="HE1219" s="1"/>
      <c r="HF1219" s="1"/>
      <c r="HG1219" s="1"/>
      <c r="HH1219" s="1"/>
      <c r="HI1219" s="1"/>
      <c r="HJ1219" s="1"/>
      <c r="HK1219" s="1"/>
      <c r="HL1219" s="1"/>
      <c r="HM1219" s="1"/>
      <c r="HN1219" s="1"/>
      <c r="HO1219" s="1"/>
      <c r="HP1219" s="1"/>
      <c r="HQ1219" s="1"/>
      <c r="HR1219" s="1"/>
      <c r="HS1219" s="1"/>
      <c r="HT1219" s="1"/>
      <c r="HU1219" s="1"/>
      <c r="HV1219" s="1"/>
      <c r="HW1219" s="1"/>
      <c r="HX1219" s="1"/>
      <c r="HY1219" s="1"/>
      <c r="HZ1219" s="1"/>
      <c r="IA1219" s="1"/>
      <c r="IB1219" s="1"/>
      <c r="IC1219" s="1"/>
      <c r="ID1219" s="1"/>
      <c r="IE1219" s="1"/>
      <c r="IF1219" s="1"/>
      <c r="IG1219" s="1"/>
      <c r="IH1219" s="1"/>
      <c r="II1219" s="1"/>
      <c r="IJ1219" s="1"/>
      <c r="IK1219" s="1"/>
      <c r="IL1219" s="1"/>
      <c r="IM1219" s="1"/>
      <c r="IN1219" s="1"/>
      <c r="IO1219" s="1"/>
      <c r="IP1219" s="1"/>
      <c r="IQ1219" s="1"/>
      <c r="IR1219" s="1"/>
      <c r="IS1219" s="1"/>
      <c r="IT1219" s="1"/>
      <c r="IU1219" s="1"/>
      <c r="IV1219" s="1"/>
      <c r="IW1219" s="1"/>
      <c r="IX1219" s="1"/>
      <c r="IY1219" s="1"/>
      <c r="IZ1219" s="1"/>
      <c r="JA1219" s="1"/>
      <c r="JB1219" s="1"/>
      <c r="JC1219" s="1"/>
      <c r="JD1219" s="1"/>
      <c r="JE1219" s="1"/>
      <c r="JF1219" s="1"/>
      <c r="JG1219" s="1"/>
      <c r="JH1219" s="1"/>
      <c r="JI1219" s="1"/>
      <c r="JJ1219" s="1"/>
      <c r="JK1219" s="1"/>
      <c r="JL1219" s="1"/>
      <c r="JM1219" s="1"/>
      <c r="JN1219" s="1"/>
      <c r="JO1219" s="1"/>
      <c r="JP1219" s="1"/>
      <c r="JQ1219" s="1"/>
      <c r="JR1219" s="1"/>
      <c r="JS1219" s="1"/>
      <c r="JT1219" s="1"/>
      <c r="JU1219" s="1"/>
      <c r="JV1219" s="1"/>
      <c r="JW1219" s="1"/>
      <c r="JX1219" s="1"/>
      <c r="JY1219" s="1"/>
      <c r="JZ1219" s="1"/>
      <c r="KA1219" s="1"/>
      <c r="KB1219" s="1"/>
      <c r="KC1219" s="1"/>
      <c r="KD1219" s="1"/>
      <c r="KE1219" s="1"/>
      <c r="KF1219" s="1"/>
      <c r="KG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  <c r="EM1220" s="1"/>
      <c r="EN1220" s="1"/>
      <c r="EO1220" s="1"/>
      <c r="EP1220" s="1"/>
      <c r="EQ1220" s="1"/>
      <c r="ER1220" s="1"/>
      <c r="ES1220" s="1"/>
      <c r="ET1220" s="1"/>
      <c r="EU1220" s="1"/>
      <c r="EV1220" s="1"/>
      <c r="EW1220" s="1"/>
      <c r="EX1220" s="1"/>
      <c r="EY1220" s="1"/>
      <c r="EZ1220" s="1"/>
      <c r="FA1220" s="1"/>
      <c r="FB1220" s="1"/>
      <c r="FC1220" s="1"/>
      <c r="FD1220" s="1"/>
      <c r="FE1220" s="1"/>
      <c r="FF1220" s="1"/>
      <c r="FG1220" s="1"/>
      <c r="FH1220" s="1"/>
      <c r="FI1220" s="1"/>
      <c r="FJ1220" s="1"/>
      <c r="FK1220" s="1"/>
      <c r="FL1220" s="1"/>
      <c r="FM1220" s="1"/>
      <c r="FN1220" s="1"/>
      <c r="FO1220" s="1"/>
      <c r="FP1220" s="1"/>
      <c r="FQ1220" s="1"/>
      <c r="FR1220" s="1"/>
      <c r="FS1220" s="1"/>
      <c r="FT1220" s="1"/>
      <c r="FU1220" s="1"/>
      <c r="FV1220" s="1"/>
      <c r="FW1220" s="1"/>
      <c r="FX1220" s="1"/>
      <c r="FY1220" s="1"/>
      <c r="FZ1220" s="1"/>
      <c r="GA1220" s="1"/>
      <c r="GB1220" s="1"/>
      <c r="GC1220" s="1"/>
      <c r="GD1220" s="1"/>
      <c r="GE1220" s="1"/>
      <c r="GF1220" s="1"/>
      <c r="GG1220" s="1"/>
      <c r="GH1220" s="1"/>
      <c r="GI1220" s="1"/>
      <c r="GJ1220" s="1"/>
      <c r="GK1220" s="1"/>
      <c r="GL1220" s="1"/>
      <c r="GM1220" s="1"/>
      <c r="GN1220" s="1"/>
      <c r="GO1220" s="1"/>
      <c r="GP1220" s="1"/>
      <c r="GQ1220" s="1"/>
      <c r="GR1220" s="1"/>
      <c r="GS1220" s="1"/>
      <c r="GT1220" s="1"/>
      <c r="GU1220" s="1"/>
      <c r="GV1220" s="1"/>
      <c r="GW1220" s="1"/>
      <c r="GX1220" s="1"/>
      <c r="GY1220" s="1"/>
      <c r="GZ1220" s="1"/>
      <c r="HA1220" s="1"/>
      <c r="HB1220" s="1"/>
      <c r="HC1220" s="1"/>
      <c r="HD1220" s="1"/>
      <c r="HE1220" s="1"/>
      <c r="HF1220" s="1"/>
      <c r="HG1220" s="1"/>
      <c r="HH1220" s="1"/>
      <c r="HI1220" s="1"/>
      <c r="HJ1220" s="1"/>
      <c r="HK1220" s="1"/>
      <c r="HL1220" s="1"/>
      <c r="HM1220" s="1"/>
      <c r="HN1220" s="1"/>
      <c r="HO1220" s="1"/>
      <c r="HP1220" s="1"/>
      <c r="HQ1220" s="1"/>
      <c r="HR1220" s="1"/>
      <c r="HS1220" s="1"/>
      <c r="HT1220" s="1"/>
      <c r="HU1220" s="1"/>
      <c r="HV1220" s="1"/>
      <c r="HW1220" s="1"/>
      <c r="HX1220" s="1"/>
      <c r="HY1220" s="1"/>
      <c r="HZ1220" s="1"/>
      <c r="IA1220" s="1"/>
      <c r="IB1220" s="1"/>
      <c r="IC1220" s="1"/>
      <c r="ID1220" s="1"/>
      <c r="IE1220" s="1"/>
      <c r="IF1220" s="1"/>
      <c r="IG1220" s="1"/>
      <c r="IH1220" s="1"/>
      <c r="II1220" s="1"/>
      <c r="IJ1220" s="1"/>
      <c r="IK1220" s="1"/>
      <c r="IL1220" s="1"/>
      <c r="IM1220" s="1"/>
      <c r="IN1220" s="1"/>
      <c r="IO1220" s="1"/>
      <c r="IP1220" s="1"/>
      <c r="IQ1220" s="1"/>
      <c r="IR1220" s="1"/>
      <c r="IS1220" s="1"/>
      <c r="IT1220" s="1"/>
      <c r="IU1220" s="1"/>
      <c r="IV1220" s="1"/>
      <c r="IW1220" s="1"/>
      <c r="IX1220" s="1"/>
      <c r="IY1220" s="1"/>
      <c r="IZ1220" s="1"/>
      <c r="JA1220" s="1"/>
      <c r="JB1220" s="1"/>
      <c r="JC1220" s="1"/>
      <c r="JD1220" s="1"/>
      <c r="JE1220" s="1"/>
      <c r="JF1220" s="1"/>
      <c r="JG1220" s="1"/>
      <c r="JH1220" s="1"/>
      <c r="JI1220" s="1"/>
      <c r="JJ1220" s="1"/>
      <c r="JK1220" s="1"/>
      <c r="JL1220" s="1"/>
      <c r="JM1220" s="1"/>
      <c r="JN1220" s="1"/>
      <c r="JO1220" s="1"/>
      <c r="JP1220" s="1"/>
      <c r="JQ1220" s="1"/>
      <c r="JR1220" s="1"/>
      <c r="JS1220" s="1"/>
      <c r="JT1220" s="1"/>
      <c r="JU1220" s="1"/>
      <c r="JV1220" s="1"/>
      <c r="JW1220" s="1"/>
      <c r="JX1220" s="1"/>
      <c r="JY1220" s="1"/>
      <c r="JZ1220" s="1"/>
      <c r="KA1220" s="1"/>
      <c r="KB1220" s="1"/>
      <c r="KC1220" s="1"/>
      <c r="KD1220" s="1"/>
      <c r="KE1220" s="1"/>
      <c r="KF1220" s="1"/>
      <c r="KG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1"/>
      <c r="FF1221" s="1"/>
      <c r="FG1221" s="1"/>
      <c r="FH1221" s="1"/>
      <c r="FI1221" s="1"/>
      <c r="FJ1221" s="1"/>
      <c r="FK1221" s="1"/>
      <c r="FL1221" s="1"/>
      <c r="FM1221" s="1"/>
      <c r="FN1221" s="1"/>
      <c r="FO1221" s="1"/>
      <c r="FP1221" s="1"/>
      <c r="FQ1221" s="1"/>
      <c r="FR1221" s="1"/>
      <c r="FS1221" s="1"/>
      <c r="FT1221" s="1"/>
      <c r="FU1221" s="1"/>
      <c r="FV1221" s="1"/>
      <c r="FW1221" s="1"/>
      <c r="FX1221" s="1"/>
      <c r="FY1221" s="1"/>
      <c r="FZ1221" s="1"/>
      <c r="GA1221" s="1"/>
      <c r="GB1221" s="1"/>
      <c r="GC1221" s="1"/>
      <c r="GD1221" s="1"/>
      <c r="GE1221" s="1"/>
      <c r="GF1221" s="1"/>
      <c r="GG1221" s="1"/>
      <c r="GH1221" s="1"/>
      <c r="GI1221" s="1"/>
      <c r="GJ1221" s="1"/>
      <c r="GK1221" s="1"/>
      <c r="GL1221" s="1"/>
      <c r="GM1221" s="1"/>
      <c r="GN1221" s="1"/>
      <c r="GO1221" s="1"/>
      <c r="GP1221" s="1"/>
      <c r="GQ1221" s="1"/>
      <c r="GR1221" s="1"/>
      <c r="GS1221" s="1"/>
      <c r="GT1221" s="1"/>
      <c r="GU1221" s="1"/>
      <c r="GV1221" s="1"/>
      <c r="GW1221" s="1"/>
      <c r="GX1221" s="1"/>
      <c r="GY1221" s="1"/>
      <c r="GZ1221" s="1"/>
      <c r="HA1221" s="1"/>
      <c r="HB1221" s="1"/>
      <c r="HC1221" s="1"/>
      <c r="HD1221" s="1"/>
      <c r="HE1221" s="1"/>
      <c r="HF1221" s="1"/>
      <c r="HG1221" s="1"/>
      <c r="HH1221" s="1"/>
      <c r="HI1221" s="1"/>
      <c r="HJ1221" s="1"/>
      <c r="HK1221" s="1"/>
      <c r="HL1221" s="1"/>
      <c r="HM1221" s="1"/>
      <c r="HN1221" s="1"/>
      <c r="HO1221" s="1"/>
      <c r="HP1221" s="1"/>
      <c r="HQ1221" s="1"/>
      <c r="HR1221" s="1"/>
      <c r="HS1221" s="1"/>
      <c r="HT1221" s="1"/>
      <c r="HU1221" s="1"/>
      <c r="HV1221" s="1"/>
      <c r="HW1221" s="1"/>
      <c r="HX1221" s="1"/>
      <c r="HY1221" s="1"/>
      <c r="HZ1221" s="1"/>
      <c r="IA1221" s="1"/>
      <c r="IB1221" s="1"/>
      <c r="IC1221" s="1"/>
      <c r="ID1221" s="1"/>
      <c r="IE1221" s="1"/>
      <c r="IF1221" s="1"/>
      <c r="IG1221" s="1"/>
      <c r="IH1221" s="1"/>
      <c r="II1221" s="1"/>
      <c r="IJ1221" s="1"/>
      <c r="IK1221" s="1"/>
      <c r="IL1221" s="1"/>
      <c r="IM1221" s="1"/>
      <c r="IN1221" s="1"/>
      <c r="IO1221" s="1"/>
      <c r="IP1221" s="1"/>
      <c r="IQ1221" s="1"/>
      <c r="IR1221" s="1"/>
      <c r="IS1221" s="1"/>
      <c r="IT1221" s="1"/>
      <c r="IU1221" s="1"/>
      <c r="IV1221" s="1"/>
      <c r="IW1221" s="1"/>
      <c r="IX1221" s="1"/>
      <c r="IY1221" s="1"/>
      <c r="IZ1221" s="1"/>
      <c r="JA1221" s="1"/>
      <c r="JB1221" s="1"/>
      <c r="JC1221" s="1"/>
      <c r="JD1221" s="1"/>
      <c r="JE1221" s="1"/>
      <c r="JF1221" s="1"/>
      <c r="JG1221" s="1"/>
      <c r="JH1221" s="1"/>
      <c r="JI1221" s="1"/>
      <c r="JJ1221" s="1"/>
      <c r="JK1221" s="1"/>
      <c r="JL1221" s="1"/>
      <c r="JM1221" s="1"/>
      <c r="JN1221" s="1"/>
      <c r="JO1221" s="1"/>
      <c r="JP1221" s="1"/>
      <c r="JQ1221" s="1"/>
      <c r="JR1221" s="1"/>
      <c r="JS1221" s="1"/>
      <c r="JT1221" s="1"/>
      <c r="JU1221" s="1"/>
      <c r="JV1221" s="1"/>
      <c r="JW1221" s="1"/>
      <c r="JX1221" s="1"/>
      <c r="JY1221" s="1"/>
      <c r="JZ1221" s="1"/>
      <c r="KA1221" s="1"/>
      <c r="KB1221" s="1"/>
      <c r="KC1221" s="1"/>
      <c r="KD1221" s="1"/>
      <c r="KE1221" s="1"/>
      <c r="KF1221" s="1"/>
      <c r="KG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/>
      <c r="FF1222" s="1"/>
      <c r="FG1222" s="1"/>
      <c r="FH1222" s="1"/>
      <c r="FI1222" s="1"/>
      <c r="FJ1222" s="1"/>
      <c r="FK1222" s="1"/>
      <c r="FL1222" s="1"/>
      <c r="FM1222" s="1"/>
      <c r="FN1222" s="1"/>
      <c r="FO1222" s="1"/>
      <c r="FP1222" s="1"/>
      <c r="FQ1222" s="1"/>
      <c r="FR1222" s="1"/>
      <c r="FS1222" s="1"/>
      <c r="FT1222" s="1"/>
      <c r="FU1222" s="1"/>
      <c r="FV1222" s="1"/>
      <c r="FW1222" s="1"/>
      <c r="FX1222" s="1"/>
      <c r="FY1222" s="1"/>
      <c r="FZ1222" s="1"/>
      <c r="GA1222" s="1"/>
      <c r="GB1222" s="1"/>
      <c r="GC1222" s="1"/>
      <c r="GD1222" s="1"/>
      <c r="GE1222" s="1"/>
      <c r="GF1222" s="1"/>
      <c r="GG1222" s="1"/>
      <c r="GH1222" s="1"/>
      <c r="GI1222" s="1"/>
      <c r="GJ1222" s="1"/>
      <c r="GK1222" s="1"/>
      <c r="GL1222" s="1"/>
      <c r="GM1222" s="1"/>
      <c r="GN1222" s="1"/>
      <c r="GO1222" s="1"/>
      <c r="GP1222" s="1"/>
      <c r="GQ1222" s="1"/>
      <c r="GR1222" s="1"/>
      <c r="GS1222" s="1"/>
      <c r="GT1222" s="1"/>
      <c r="GU1222" s="1"/>
      <c r="GV1222" s="1"/>
      <c r="GW1222" s="1"/>
      <c r="GX1222" s="1"/>
      <c r="GY1222" s="1"/>
      <c r="GZ1222" s="1"/>
      <c r="HA1222" s="1"/>
      <c r="HB1222" s="1"/>
      <c r="HC1222" s="1"/>
      <c r="HD1222" s="1"/>
      <c r="HE1222" s="1"/>
      <c r="HF1222" s="1"/>
      <c r="HG1222" s="1"/>
      <c r="HH1222" s="1"/>
      <c r="HI1222" s="1"/>
      <c r="HJ1222" s="1"/>
      <c r="HK1222" s="1"/>
      <c r="HL1222" s="1"/>
      <c r="HM1222" s="1"/>
      <c r="HN1222" s="1"/>
      <c r="HO1222" s="1"/>
      <c r="HP1222" s="1"/>
      <c r="HQ1222" s="1"/>
      <c r="HR1222" s="1"/>
      <c r="HS1222" s="1"/>
      <c r="HT1222" s="1"/>
      <c r="HU1222" s="1"/>
      <c r="HV1222" s="1"/>
      <c r="HW1222" s="1"/>
      <c r="HX1222" s="1"/>
      <c r="HY1222" s="1"/>
      <c r="HZ1222" s="1"/>
      <c r="IA1222" s="1"/>
      <c r="IB1222" s="1"/>
      <c r="IC1222" s="1"/>
      <c r="ID1222" s="1"/>
      <c r="IE1222" s="1"/>
      <c r="IF1222" s="1"/>
      <c r="IG1222" s="1"/>
      <c r="IH1222" s="1"/>
      <c r="II1222" s="1"/>
      <c r="IJ1222" s="1"/>
      <c r="IK1222" s="1"/>
      <c r="IL1222" s="1"/>
      <c r="IM1222" s="1"/>
      <c r="IN1222" s="1"/>
      <c r="IO1222" s="1"/>
      <c r="IP1222" s="1"/>
      <c r="IQ1222" s="1"/>
      <c r="IR1222" s="1"/>
      <c r="IS1222" s="1"/>
      <c r="IT1222" s="1"/>
      <c r="IU1222" s="1"/>
      <c r="IV1222" s="1"/>
      <c r="IW1222" s="1"/>
      <c r="IX1222" s="1"/>
      <c r="IY1222" s="1"/>
      <c r="IZ1222" s="1"/>
      <c r="JA1222" s="1"/>
      <c r="JB1222" s="1"/>
      <c r="JC1222" s="1"/>
      <c r="JD1222" s="1"/>
      <c r="JE1222" s="1"/>
      <c r="JF1222" s="1"/>
      <c r="JG1222" s="1"/>
      <c r="JH1222" s="1"/>
      <c r="JI1222" s="1"/>
      <c r="JJ1222" s="1"/>
      <c r="JK1222" s="1"/>
      <c r="JL1222" s="1"/>
      <c r="JM1222" s="1"/>
      <c r="JN1222" s="1"/>
      <c r="JO1222" s="1"/>
      <c r="JP1222" s="1"/>
      <c r="JQ1222" s="1"/>
      <c r="JR1222" s="1"/>
      <c r="JS1222" s="1"/>
      <c r="JT1222" s="1"/>
      <c r="JU1222" s="1"/>
      <c r="JV1222" s="1"/>
      <c r="JW1222" s="1"/>
      <c r="JX1222" s="1"/>
      <c r="JY1222" s="1"/>
      <c r="JZ1222" s="1"/>
      <c r="KA1222" s="1"/>
      <c r="KB1222" s="1"/>
      <c r="KC1222" s="1"/>
      <c r="KD1222" s="1"/>
      <c r="KE1222" s="1"/>
      <c r="KF1222" s="1"/>
      <c r="KG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  <c r="EM1223" s="1"/>
      <c r="EN1223" s="1"/>
      <c r="EO1223" s="1"/>
      <c r="EP1223" s="1"/>
      <c r="EQ1223" s="1"/>
      <c r="ER1223" s="1"/>
      <c r="ES1223" s="1"/>
      <c r="ET1223" s="1"/>
      <c r="EU1223" s="1"/>
      <c r="EV1223" s="1"/>
      <c r="EW1223" s="1"/>
      <c r="EX1223" s="1"/>
      <c r="EY1223" s="1"/>
      <c r="EZ1223" s="1"/>
      <c r="FA1223" s="1"/>
      <c r="FB1223" s="1"/>
      <c r="FC1223" s="1"/>
      <c r="FD1223" s="1"/>
      <c r="FE1223" s="1"/>
      <c r="FF1223" s="1"/>
      <c r="FG1223" s="1"/>
      <c r="FH1223" s="1"/>
      <c r="FI1223" s="1"/>
      <c r="FJ1223" s="1"/>
      <c r="FK1223" s="1"/>
      <c r="FL1223" s="1"/>
      <c r="FM1223" s="1"/>
      <c r="FN1223" s="1"/>
      <c r="FO1223" s="1"/>
      <c r="FP1223" s="1"/>
      <c r="FQ1223" s="1"/>
      <c r="FR1223" s="1"/>
      <c r="FS1223" s="1"/>
      <c r="FT1223" s="1"/>
      <c r="FU1223" s="1"/>
      <c r="FV1223" s="1"/>
      <c r="FW1223" s="1"/>
      <c r="FX1223" s="1"/>
      <c r="FY1223" s="1"/>
      <c r="FZ1223" s="1"/>
      <c r="GA1223" s="1"/>
      <c r="GB1223" s="1"/>
      <c r="GC1223" s="1"/>
      <c r="GD1223" s="1"/>
      <c r="GE1223" s="1"/>
      <c r="GF1223" s="1"/>
      <c r="GG1223" s="1"/>
      <c r="GH1223" s="1"/>
      <c r="GI1223" s="1"/>
      <c r="GJ1223" s="1"/>
      <c r="GK1223" s="1"/>
      <c r="GL1223" s="1"/>
      <c r="GM1223" s="1"/>
      <c r="GN1223" s="1"/>
      <c r="GO1223" s="1"/>
      <c r="GP1223" s="1"/>
      <c r="GQ1223" s="1"/>
      <c r="GR1223" s="1"/>
      <c r="GS1223" s="1"/>
      <c r="GT1223" s="1"/>
      <c r="GU1223" s="1"/>
      <c r="GV1223" s="1"/>
      <c r="GW1223" s="1"/>
      <c r="GX1223" s="1"/>
      <c r="GY1223" s="1"/>
      <c r="GZ1223" s="1"/>
      <c r="HA1223" s="1"/>
      <c r="HB1223" s="1"/>
      <c r="HC1223" s="1"/>
      <c r="HD1223" s="1"/>
      <c r="HE1223" s="1"/>
      <c r="HF1223" s="1"/>
      <c r="HG1223" s="1"/>
      <c r="HH1223" s="1"/>
      <c r="HI1223" s="1"/>
      <c r="HJ1223" s="1"/>
      <c r="HK1223" s="1"/>
      <c r="HL1223" s="1"/>
      <c r="HM1223" s="1"/>
      <c r="HN1223" s="1"/>
      <c r="HO1223" s="1"/>
      <c r="HP1223" s="1"/>
      <c r="HQ1223" s="1"/>
      <c r="HR1223" s="1"/>
      <c r="HS1223" s="1"/>
      <c r="HT1223" s="1"/>
      <c r="HU1223" s="1"/>
      <c r="HV1223" s="1"/>
      <c r="HW1223" s="1"/>
      <c r="HX1223" s="1"/>
      <c r="HY1223" s="1"/>
      <c r="HZ1223" s="1"/>
      <c r="IA1223" s="1"/>
      <c r="IB1223" s="1"/>
      <c r="IC1223" s="1"/>
      <c r="ID1223" s="1"/>
      <c r="IE1223" s="1"/>
      <c r="IF1223" s="1"/>
      <c r="IG1223" s="1"/>
      <c r="IH1223" s="1"/>
      <c r="II1223" s="1"/>
      <c r="IJ1223" s="1"/>
      <c r="IK1223" s="1"/>
      <c r="IL1223" s="1"/>
      <c r="IM1223" s="1"/>
      <c r="IN1223" s="1"/>
      <c r="IO1223" s="1"/>
      <c r="IP1223" s="1"/>
      <c r="IQ1223" s="1"/>
      <c r="IR1223" s="1"/>
      <c r="IS1223" s="1"/>
      <c r="IT1223" s="1"/>
      <c r="IU1223" s="1"/>
      <c r="IV1223" s="1"/>
      <c r="IW1223" s="1"/>
      <c r="IX1223" s="1"/>
      <c r="IY1223" s="1"/>
      <c r="IZ1223" s="1"/>
      <c r="JA1223" s="1"/>
      <c r="JB1223" s="1"/>
      <c r="JC1223" s="1"/>
      <c r="JD1223" s="1"/>
      <c r="JE1223" s="1"/>
      <c r="JF1223" s="1"/>
      <c r="JG1223" s="1"/>
      <c r="JH1223" s="1"/>
      <c r="JI1223" s="1"/>
      <c r="JJ1223" s="1"/>
      <c r="JK1223" s="1"/>
      <c r="JL1223" s="1"/>
      <c r="JM1223" s="1"/>
      <c r="JN1223" s="1"/>
      <c r="JO1223" s="1"/>
      <c r="JP1223" s="1"/>
      <c r="JQ1223" s="1"/>
      <c r="JR1223" s="1"/>
      <c r="JS1223" s="1"/>
      <c r="JT1223" s="1"/>
      <c r="JU1223" s="1"/>
      <c r="JV1223" s="1"/>
      <c r="JW1223" s="1"/>
      <c r="JX1223" s="1"/>
      <c r="JY1223" s="1"/>
      <c r="JZ1223" s="1"/>
      <c r="KA1223" s="1"/>
      <c r="KB1223" s="1"/>
      <c r="KC1223" s="1"/>
      <c r="KD1223" s="1"/>
      <c r="KE1223" s="1"/>
      <c r="KF1223" s="1"/>
      <c r="KG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/>
      <c r="EF1224" s="1"/>
      <c r="EG1224" s="1"/>
      <c r="EH1224" s="1"/>
      <c r="EI1224" s="1"/>
      <c r="EJ1224" s="1"/>
      <c r="EK1224" s="1"/>
      <c r="EL1224" s="1"/>
      <c r="EM1224" s="1"/>
      <c r="EN1224" s="1"/>
      <c r="EO1224" s="1"/>
      <c r="EP1224" s="1"/>
      <c r="EQ1224" s="1"/>
      <c r="ER1224" s="1"/>
      <c r="ES1224" s="1"/>
      <c r="ET1224" s="1"/>
      <c r="EU1224" s="1"/>
      <c r="EV1224" s="1"/>
      <c r="EW1224" s="1"/>
      <c r="EX1224" s="1"/>
      <c r="EY1224" s="1"/>
      <c r="EZ1224" s="1"/>
      <c r="FA1224" s="1"/>
      <c r="FB1224" s="1"/>
      <c r="FC1224" s="1"/>
      <c r="FD1224" s="1"/>
      <c r="FE1224" s="1"/>
      <c r="FF1224" s="1"/>
      <c r="FG1224" s="1"/>
      <c r="FH1224" s="1"/>
      <c r="FI1224" s="1"/>
      <c r="FJ1224" s="1"/>
      <c r="FK1224" s="1"/>
      <c r="FL1224" s="1"/>
      <c r="FM1224" s="1"/>
      <c r="FN1224" s="1"/>
      <c r="FO1224" s="1"/>
      <c r="FP1224" s="1"/>
      <c r="FQ1224" s="1"/>
      <c r="FR1224" s="1"/>
      <c r="FS1224" s="1"/>
      <c r="FT1224" s="1"/>
      <c r="FU1224" s="1"/>
      <c r="FV1224" s="1"/>
      <c r="FW1224" s="1"/>
      <c r="FX1224" s="1"/>
      <c r="FY1224" s="1"/>
      <c r="FZ1224" s="1"/>
      <c r="GA1224" s="1"/>
      <c r="GB1224" s="1"/>
      <c r="GC1224" s="1"/>
      <c r="GD1224" s="1"/>
      <c r="GE1224" s="1"/>
      <c r="GF1224" s="1"/>
      <c r="GG1224" s="1"/>
      <c r="GH1224" s="1"/>
      <c r="GI1224" s="1"/>
      <c r="GJ1224" s="1"/>
      <c r="GK1224" s="1"/>
      <c r="GL1224" s="1"/>
      <c r="GM1224" s="1"/>
      <c r="GN1224" s="1"/>
      <c r="GO1224" s="1"/>
      <c r="GP1224" s="1"/>
      <c r="GQ1224" s="1"/>
      <c r="GR1224" s="1"/>
      <c r="GS1224" s="1"/>
      <c r="GT1224" s="1"/>
      <c r="GU1224" s="1"/>
      <c r="GV1224" s="1"/>
      <c r="GW1224" s="1"/>
      <c r="GX1224" s="1"/>
      <c r="GY1224" s="1"/>
      <c r="GZ1224" s="1"/>
      <c r="HA1224" s="1"/>
      <c r="HB1224" s="1"/>
      <c r="HC1224" s="1"/>
      <c r="HD1224" s="1"/>
      <c r="HE1224" s="1"/>
      <c r="HF1224" s="1"/>
      <c r="HG1224" s="1"/>
      <c r="HH1224" s="1"/>
      <c r="HI1224" s="1"/>
      <c r="HJ1224" s="1"/>
      <c r="HK1224" s="1"/>
      <c r="HL1224" s="1"/>
      <c r="HM1224" s="1"/>
      <c r="HN1224" s="1"/>
      <c r="HO1224" s="1"/>
      <c r="HP1224" s="1"/>
      <c r="HQ1224" s="1"/>
      <c r="HR1224" s="1"/>
      <c r="HS1224" s="1"/>
      <c r="HT1224" s="1"/>
      <c r="HU1224" s="1"/>
      <c r="HV1224" s="1"/>
      <c r="HW1224" s="1"/>
      <c r="HX1224" s="1"/>
      <c r="HY1224" s="1"/>
      <c r="HZ1224" s="1"/>
      <c r="IA1224" s="1"/>
      <c r="IB1224" s="1"/>
      <c r="IC1224" s="1"/>
      <c r="ID1224" s="1"/>
      <c r="IE1224" s="1"/>
      <c r="IF1224" s="1"/>
      <c r="IG1224" s="1"/>
      <c r="IH1224" s="1"/>
      <c r="II1224" s="1"/>
      <c r="IJ1224" s="1"/>
      <c r="IK1224" s="1"/>
      <c r="IL1224" s="1"/>
      <c r="IM1224" s="1"/>
      <c r="IN1224" s="1"/>
      <c r="IO1224" s="1"/>
      <c r="IP1224" s="1"/>
      <c r="IQ1224" s="1"/>
      <c r="IR1224" s="1"/>
      <c r="IS1224" s="1"/>
      <c r="IT1224" s="1"/>
      <c r="IU1224" s="1"/>
      <c r="IV1224" s="1"/>
      <c r="IW1224" s="1"/>
      <c r="IX1224" s="1"/>
      <c r="IY1224" s="1"/>
      <c r="IZ1224" s="1"/>
      <c r="JA1224" s="1"/>
      <c r="JB1224" s="1"/>
      <c r="JC1224" s="1"/>
      <c r="JD1224" s="1"/>
      <c r="JE1224" s="1"/>
      <c r="JF1224" s="1"/>
      <c r="JG1224" s="1"/>
      <c r="JH1224" s="1"/>
      <c r="JI1224" s="1"/>
      <c r="JJ1224" s="1"/>
      <c r="JK1224" s="1"/>
      <c r="JL1224" s="1"/>
      <c r="JM1224" s="1"/>
      <c r="JN1224" s="1"/>
      <c r="JO1224" s="1"/>
      <c r="JP1224" s="1"/>
      <c r="JQ1224" s="1"/>
      <c r="JR1224" s="1"/>
      <c r="JS1224" s="1"/>
      <c r="JT1224" s="1"/>
      <c r="JU1224" s="1"/>
      <c r="JV1224" s="1"/>
      <c r="JW1224" s="1"/>
      <c r="JX1224" s="1"/>
      <c r="JY1224" s="1"/>
      <c r="JZ1224" s="1"/>
      <c r="KA1224" s="1"/>
      <c r="KB1224" s="1"/>
      <c r="KC1224" s="1"/>
      <c r="KD1224" s="1"/>
      <c r="KE1224" s="1"/>
      <c r="KF1224" s="1"/>
      <c r="KG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1"/>
      <c r="FF1225" s="1"/>
      <c r="FG1225" s="1"/>
      <c r="FH1225" s="1"/>
      <c r="FI1225" s="1"/>
      <c r="FJ1225" s="1"/>
      <c r="FK1225" s="1"/>
      <c r="FL1225" s="1"/>
      <c r="FM1225" s="1"/>
      <c r="FN1225" s="1"/>
      <c r="FO1225" s="1"/>
      <c r="FP1225" s="1"/>
      <c r="FQ1225" s="1"/>
      <c r="FR1225" s="1"/>
      <c r="FS1225" s="1"/>
      <c r="FT1225" s="1"/>
      <c r="FU1225" s="1"/>
      <c r="FV1225" s="1"/>
      <c r="FW1225" s="1"/>
      <c r="FX1225" s="1"/>
      <c r="FY1225" s="1"/>
      <c r="FZ1225" s="1"/>
      <c r="GA1225" s="1"/>
      <c r="GB1225" s="1"/>
      <c r="GC1225" s="1"/>
      <c r="GD1225" s="1"/>
      <c r="GE1225" s="1"/>
      <c r="GF1225" s="1"/>
      <c r="GG1225" s="1"/>
      <c r="GH1225" s="1"/>
      <c r="GI1225" s="1"/>
      <c r="GJ1225" s="1"/>
      <c r="GK1225" s="1"/>
      <c r="GL1225" s="1"/>
      <c r="GM1225" s="1"/>
      <c r="GN1225" s="1"/>
      <c r="GO1225" s="1"/>
      <c r="GP1225" s="1"/>
      <c r="GQ1225" s="1"/>
      <c r="GR1225" s="1"/>
      <c r="GS1225" s="1"/>
      <c r="GT1225" s="1"/>
      <c r="GU1225" s="1"/>
      <c r="GV1225" s="1"/>
      <c r="GW1225" s="1"/>
      <c r="GX1225" s="1"/>
      <c r="GY1225" s="1"/>
      <c r="GZ1225" s="1"/>
      <c r="HA1225" s="1"/>
      <c r="HB1225" s="1"/>
      <c r="HC1225" s="1"/>
      <c r="HD1225" s="1"/>
      <c r="HE1225" s="1"/>
      <c r="HF1225" s="1"/>
      <c r="HG1225" s="1"/>
      <c r="HH1225" s="1"/>
      <c r="HI1225" s="1"/>
      <c r="HJ1225" s="1"/>
      <c r="HK1225" s="1"/>
      <c r="HL1225" s="1"/>
      <c r="HM1225" s="1"/>
      <c r="HN1225" s="1"/>
      <c r="HO1225" s="1"/>
      <c r="HP1225" s="1"/>
      <c r="HQ1225" s="1"/>
      <c r="HR1225" s="1"/>
      <c r="HS1225" s="1"/>
      <c r="HT1225" s="1"/>
      <c r="HU1225" s="1"/>
      <c r="HV1225" s="1"/>
      <c r="HW1225" s="1"/>
      <c r="HX1225" s="1"/>
      <c r="HY1225" s="1"/>
      <c r="HZ1225" s="1"/>
      <c r="IA1225" s="1"/>
      <c r="IB1225" s="1"/>
      <c r="IC1225" s="1"/>
      <c r="ID1225" s="1"/>
      <c r="IE1225" s="1"/>
      <c r="IF1225" s="1"/>
      <c r="IG1225" s="1"/>
      <c r="IH1225" s="1"/>
      <c r="II1225" s="1"/>
      <c r="IJ1225" s="1"/>
      <c r="IK1225" s="1"/>
      <c r="IL1225" s="1"/>
      <c r="IM1225" s="1"/>
      <c r="IN1225" s="1"/>
      <c r="IO1225" s="1"/>
      <c r="IP1225" s="1"/>
      <c r="IQ1225" s="1"/>
      <c r="IR1225" s="1"/>
      <c r="IS1225" s="1"/>
      <c r="IT1225" s="1"/>
      <c r="IU1225" s="1"/>
      <c r="IV1225" s="1"/>
      <c r="IW1225" s="1"/>
      <c r="IX1225" s="1"/>
      <c r="IY1225" s="1"/>
      <c r="IZ1225" s="1"/>
      <c r="JA1225" s="1"/>
      <c r="JB1225" s="1"/>
      <c r="JC1225" s="1"/>
      <c r="JD1225" s="1"/>
      <c r="JE1225" s="1"/>
      <c r="JF1225" s="1"/>
      <c r="JG1225" s="1"/>
      <c r="JH1225" s="1"/>
      <c r="JI1225" s="1"/>
      <c r="JJ1225" s="1"/>
      <c r="JK1225" s="1"/>
      <c r="JL1225" s="1"/>
      <c r="JM1225" s="1"/>
      <c r="JN1225" s="1"/>
      <c r="JO1225" s="1"/>
      <c r="JP1225" s="1"/>
      <c r="JQ1225" s="1"/>
      <c r="JR1225" s="1"/>
      <c r="JS1225" s="1"/>
      <c r="JT1225" s="1"/>
      <c r="JU1225" s="1"/>
      <c r="JV1225" s="1"/>
      <c r="JW1225" s="1"/>
      <c r="JX1225" s="1"/>
      <c r="JY1225" s="1"/>
      <c r="JZ1225" s="1"/>
      <c r="KA1225" s="1"/>
      <c r="KB1225" s="1"/>
      <c r="KC1225" s="1"/>
      <c r="KD1225" s="1"/>
      <c r="KE1225" s="1"/>
      <c r="KF1225" s="1"/>
      <c r="KG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  <c r="EM1226" s="1"/>
      <c r="EN1226" s="1"/>
      <c r="EO1226" s="1"/>
      <c r="EP1226" s="1"/>
      <c r="EQ1226" s="1"/>
      <c r="ER1226" s="1"/>
      <c r="ES1226" s="1"/>
      <c r="ET1226" s="1"/>
      <c r="EU1226" s="1"/>
      <c r="EV1226" s="1"/>
      <c r="EW1226" s="1"/>
      <c r="EX1226" s="1"/>
      <c r="EY1226" s="1"/>
      <c r="EZ1226" s="1"/>
      <c r="FA1226" s="1"/>
      <c r="FB1226" s="1"/>
      <c r="FC1226" s="1"/>
      <c r="FD1226" s="1"/>
      <c r="FE1226" s="1"/>
      <c r="FF1226" s="1"/>
      <c r="FG1226" s="1"/>
      <c r="FH1226" s="1"/>
      <c r="FI1226" s="1"/>
      <c r="FJ1226" s="1"/>
      <c r="FK1226" s="1"/>
      <c r="FL1226" s="1"/>
      <c r="FM1226" s="1"/>
      <c r="FN1226" s="1"/>
      <c r="FO1226" s="1"/>
      <c r="FP1226" s="1"/>
      <c r="FQ1226" s="1"/>
      <c r="FR1226" s="1"/>
      <c r="FS1226" s="1"/>
      <c r="FT1226" s="1"/>
      <c r="FU1226" s="1"/>
      <c r="FV1226" s="1"/>
      <c r="FW1226" s="1"/>
      <c r="FX1226" s="1"/>
      <c r="FY1226" s="1"/>
      <c r="FZ1226" s="1"/>
      <c r="GA1226" s="1"/>
      <c r="GB1226" s="1"/>
      <c r="GC1226" s="1"/>
      <c r="GD1226" s="1"/>
      <c r="GE1226" s="1"/>
      <c r="GF1226" s="1"/>
      <c r="GG1226" s="1"/>
      <c r="GH1226" s="1"/>
      <c r="GI1226" s="1"/>
      <c r="GJ1226" s="1"/>
      <c r="GK1226" s="1"/>
      <c r="GL1226" s="1"/>
      <c r="GM1226" s="1"/>
      <c r="GN1226" s="1"/>
      <c r="GO1226" s="1"/>
      <c r="GP1226" s="1"/>
      <c r="GQ1226" s="1"/>
      <c r="GR1226" s="1"/>
      <c r="GS1226" s="1"/>
      <c r="GT1226" s="1"/>
      <c r="GU1226" s="1"/>
      <c r="GV1226" s="1"/>
      <c r="GW1226" s="1"/>
      <c r="GX1226" s="1"/>
      <c r="GY1226" s="1"/>
      <c r="GZ1226" s="1"/>
      <c r="HA1226" s="1"/>
      <c r="HB1226" s="1"/>
      <c r="HC1226" s="1"/>
      <c r="HD1226" s="1"/>
      <c r="HE1226" s="1"/>
      <c r="HF1226" s="1"/>
      <c r="HG1226" s="1"/>
      <c r="HH1226" s="1"/>
      <c r="HI1226" s="1"/>
      <c r="HJ1226" s="1"/>
      <c r="HK1226" s="1"/>
      <c r="HL1226" s="1"/>
      <c r="HM1226" s="1"/>
      <c r="HN1226" s="1"/>
      <c r="HO1226" s="1"/>
      <c r="HP1226" s="1"/>
      <c r="HQ1226" s="1"/>
      <c r="HR1226" s="1"/>
      <c r="HS1226" s="1"/>
      <c r="HT1226" s="1"/>
      <c r="HU1226" s="1"/>
      <c r="HV1226" s="1"/>
      <c r="HW1226" s="1"/>
      <c r="HX1226" s="1"/>
      <c r="HY1226" s="1"/>
      <c r="HZ1226" s="1"/>
      <c r="IA1226" s="1"/>
      <c r="IB1226" s="1"/>
      <c r="IC1226" s="1"/>
      <c r="ID1226" s="1"/>
      <c r="IE1226" s="1"/>
      <c r="IF1226" s="1"/>
      <c r="IG1226" s="1"/>
      <c r="IH1226" s="1"/>
      <c r="II1226" s="1"/>
      <c r="IJ1226" s="1"/>
      <c r="IK1226" s="1"/>
      <c r="IL1226" s="1"/>
      <c r="IM1226" s="1"/>
      <c r="IN1226" s="1"/>
      <c r="IO1226" s="1"/>
      <c r="IP1226" s="1"/>
      <c r="IQ1226" s="1"/>
      <c r="IR1226" s="1"/>
      <c r="IS1226" s="1"/>
      <c r="IT1226" s="1"/>
      <c r="IU1226" s="1"/>
      <c r="IV1226" s="1"/>
      <c r="IW1226" s="1"/>
      <c r="IX1226" s="1"/>
      <c r="IY1226" s="1"/>
      <c r="IZ1226" s="1"/>
      <c r="JA1226" s="1"/>
      <c r="JB1226" s="1"/>
      <c r="JC1226" s="1"/>
      <c r="JD1226" s="1"/>
      <c r="JE1226" s="1"/>
      <c r="JF1226" s="1"/>
      <c r="JG1226" s="1"/>
      <c r="JH1226" s="1"/>
      <c r="JI1226" s="1"/>
      <c r="JJ1226" s="1"/>
      <c r="JK1226" s="1"/>
      <c r="JL1226" s="1"/>
      <c r="JM1226" s="1"/>
      <c r="JN1226" s="1"/>
      <c r="JO1226" s="1"/>
      <c r="JP1226" s="1"/>
      <c r="JQ1226" s="1"/>
      <c r="JR1226" s="1"/>
      <c r="JS1226" s="1"/>
      <c r="JT1226" s="1"/>
      <c r="JU1226" s="1"/>
      <c r="JV1226" s="1"/>
      <c r="JW1226" s="1"/>
      <c r="JX1226" s="1"/>
      <c r="JY1226" s="1"/>
      <c r="JZ1226" s="1"/>
      <c r="KA1226" s="1"/>
      <c r="KB1226" s="1"/>
      <c r="KC1226" s="1"/>
      <c r="KD1226" s="1"/>
      <c r="KE1226" s="1"/>
      <c r="KF1226" s="1"/>
      <c r="KG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  <c r="EM1227" s="1"/>
      <c r="EN1227" s="1"/>
      <c r="EO1227" s="1"/>
      <c r="EP1227" s="1"/>
      <c r="EQ1227" s="1"/>
      <c r="ER1227" s="1"/>
      <c r="ES1227" s="1"/>
      <c r="ET1227" s="1"/>
      <c r="EU1227" s="1"/>
      <c r="EV1227" s="1"/>
      <c r="EW1227" s="1"/>
      <c r="EX1227" s="1"/>
      <c r="EY1227" s="1"/>
      <c r="EZ1227" s="1"/>
      <c r="FA1227" s="1"/>
      <c r="FB1227" s="1"/>
      <c r="FC1227" s="1"/>
      <c r="FD1227" s="1"/>
      <c r="FE1227" s="1"/>
      <c r="FF1227" s="1"/>
      <c r="FG1227" s="1"/>
      <c r="FH1227" s="1"/>
      <c r="FI1227" s="1"/>
      <c r="FJ1227" s="1"/>
      <c r="FK1227" s="1"/>
      <c r="FL1227" s="1"/>
      <c r="FM1227" s="1"/>
      <c r="FN1227" s="1"/>
      <c r="FO1227" s="1"/>
      <c r="FP1227" s="1"/>
      <c r="FQ1227" s="1"/>
      <c r="FR1227" s="1"/>
      <c r="FS1227" s="1"/>
      <c r="FT1227" s="1"/>
      <c r="FU1227" s="1"/>
      <c r="FV1227" s="1"/>
      <c r="FW1227" s="1"/>
      <c r="FX1227" s="1"/>
      <c r="FY1227" s="1"/>
      <c r="FZ1227" s="1"/>
      <c r="GA1227" s="1"/>
      <c r="GB1227" s="1"/>
      <c r="GC1227" s="1"/>
      <c r="GD1227" s="1"/>
      <c r="GE1227" s="1"/>
      <c r="GF1227" s="1"/>
      <c r="GG1227" s="1"/>
      <c r="GH1227" s="1"/>
      <c r="GI1227" s="1"/>
      <c r="GJ1227" s="1"/>
      <c r="GK1227" s="1"/>
      <c r="GL1227" s="1"/>
      <c r="GM1227" s="1"/>
      <c r="GN1227" s="1"/>
      <c r="GO1227" s="1"/>
      <c r="GP1227" s="1"/>
      <c r="GQ1227" s="1"/>
      <c r="GR1227" s="1"/>
      <c r="GS1227" s="1"/>
      <c r="GT1227" s="1"/>
      <c r="GU1227" s="1"/>
      <c r="GV1227" s="1"/>
      <c r="GW1227" s="1"/>
      <c r="GX1227" s="1"/>
      <c r="GY1227" s="1"/>
      <c r="GZ1227" s="1"/>
      <c r="HA1227" s="1"/>
      <c r="HB1227" s="1"/>
      <c r="HC1227" s="1"/>
      <c r="HD1227" s="1"/>
      <c r="HE1227" s="1"/>
      <c r="HF1227" s="1"/>
      <c r="HG1227" s="1"/>
      <c r="HH1227" s="1"/>
      <c r="HI1227" s="1"/>
      <c r="HJ1227" s="1"/>
      <c r="HK1227" s="1"/>
      <c r="HL1227" s="1"/>
      <c r="HM1227" s="1"/>
      <c r="HN1227" s="1"/>
      <c r="HO1227" s="1"/>
      <c r="HP1227" s="1"/>
      <c r="HQ1227" s="1"/>
      <c r="HR1227" s="1"/>
      <c r="HS1227" s="1"/>
      <c r="HT1227" s="1"/>
      <c r="HU1227" s="1"/>
      <c r="HV1227" s="1"/>
      <c r="HW1227" s="1"/>
      <c r="HX1227" s="1"/>
      <c r="HY1227" s="1"/>
      <c r="HZ1227" s="1"/>
      <c r="IA1227" s="1"/>
      <c r="IB1227" s="1"/>
      <c r="IC1227" s="1"/>
      <c r="ID1227" s="1"/>
      <c r="IE1227" s="1"/>
      <c r="IF1227" s="1"/>
      <c r="IG1227" s="1"/>
      <c r="IH1227" s="1"/>
      <c r="II1227" s="1"/>
      <c r="IJ1227" s="1"/>
      <c r="IK1227" s="1"/>
      <c r="IL1227" s="1"/>
      <c r="IM1227" s="1"/>
      <c r="IN1227" s="1"/>
      <c r="IO1227" s="1"/>
      <c r="IP1227" s="1"/>
      <c r="IQ1227" s="1"/>
      <c r="IR1227" s="1"/>
      <c r="IS1227" s="1"/>
      <c r="IT1227" s="1"/>
      <c r="IU1227" s="1"/>
      <c r="IV1227" s="1"/>
      <c r="IW1227" s="1"/>
      <c r="IX1227" s="1"/>
      <c r="IY1227" s="1"/>
      <c r="IZ1227" s="1"/>
      <c r="JA1227" s="1"/>
      <c r="JB1227" s="1"/>
      <c r="JC1227" s="1"/>
      <c r="JD1227" s="1"/>
      <c r="JE1227" s="1"/>
      <c r="JF1227" s="1"/>
      <c r="JG1227" s="1"/>
      <c r="JH1227" s="1"/>
      <c r="JI1227" s="1"/>
      <c r="JJ1227" s="1"/>
      <c r="JK1227" s="1"/>
      <c r="JL1227" s="1"/>
      <c r="JM1227" s="1"/>
      <c r="JN1227" s="1"/>
      <c r="JO1227" s="1"/>
      <c r="JP1227" s="1"/>
      <c r="JQ1227" s="1"/>
      <c r="JR1227" s="1"/>
      <c r="JS1227" s="1"/>
      <c r="JT1227" s="1"/>
      <c r="JU1227" s="1"/>
      <c r="JV1227" s="1"/>
      <c r="JW1227" s="1"/>
      <c r="JX1227" s="1"/>
      <c r="JY1227" s="1"/>
      <c r="JZ1227" s="1"/>
      <c r="KA1227" s="1"/>
      <c r="KB1227" s="1"/>
      <c r="KC1227" s="1"/>
      <c r="KD1227" s="1"/>
      <c r="KE1227" s="1"/>
      <c r="KF1227" s="1"/>
      <c r="KG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  <c r="EM1228" s="1"/>
      <c r="EN1228" s="1"/>
      <c r="EO1228" s="1"/>
      <c r="EP1228" s="1"/>
      <c r="EQ1228" s="1"/>
      <c r="ER1228" s="1"/>
      <c r="ES1228" s="1"/>
      <c r="ET1228" s="1"/>
      <c r="EU1228" s="1"/>
      <c r="EV1228" s="1"/>
      <c r="EW1228" s="1"/>
      <c r="EX1228" s="1"/>
      <c r="EY1228" s="1"/>
      <c r="EZ1228" s="1"/>
      <c r="FA1228" s="1"/>
      <c r="FB1228" s="1"/>
      <c r="FC1228" s="1"/>
      <c r="FD1228" s="1"/>
      <c r="FE1228" s="1"/>
      <c r="FF1228" s="1"/>
      <c r="FG1228" s="1"/>
      <c r="FH1228" s="1"/>
      <c r="FI1228" s="1"/>
      <c r="FJ1228" s="1"/>
      <c r="FK1228" s="1"/>
      <c r="FL1228" s="1"/>
      <c r="FM1228" s="1"/>
      <c r="FN1228" s="1"/>
      <c r="FO1228" s="1"/>
      <c r="FP1228" s="1"/>
      <c r="FQ1228" s="1"/>
      <c r="FR1228" s="1"/>
      <c r="FS1228" s="1"/>
      <c r="FT1228" s="1"/>
      <c r="FU1228" s="1"/>
      <c r="FV1228" s="1"/>
      <c r="FW1228" s="1"/>
      <c r="FX1228" s="1"/>
      <c r="FY1228" s="1"/>
      <c r="FZ1228" s="1"/>
      <c r="GA1228" s="1"/>
      <c r="GB1228" s="1"/>
      <c r="GC1228" s="1"/>
      <c r="GD1228" s="1"/>
      <c r="GE1228" s="1"/>
      <c r="GF1228" s="1"/>
      <c r="GG1228" s="1"/>
      <c r="GH1228" s="1"/>
      <c r="GI1228" s="1"/>
      <c r="GJ1228" s="1"/>
      <c r="GK1228" s="1"/>
      <c r="GL1228" s="1"/>
      <c r="GM1228" s="1"/>
      <c r="GN1228" s="1"/>
      <c r="GO1228" s="1"/>
      <c r="GP1228" s="1"/>
      <c r="GQ1228" s="1"/>
      <c r="GR1228" s="1"/>
      <c r="GS1228" s="1"/>
      <c r="GT1228" s="1"/>
      <c r="GU1228" s="1"/>
      <c r="GV1228" s="1"/>
      <c r="GW1228" s="1"/>
      <c r="GX1228" s="1"/>
      <c r="GY1228" s="1"/>
      <c r="GZ1228" s="1"/>
      <c r="HA1228" s="1"/>
      <c r="HB1228" s="1"/>
      <c r="HC1228" s="1"/>
      <c r="HD1228" s="1"/>
      <c r="HE1228" s="1"/>
      <c r="HF1228" s="1"/>
      <c r="HG1228" s="1"/>
      <c r="HH1228" s="1"/>
      <c r="HI1228" s="1"/>
      <c r="HJ1228" s="1"/>
      <c r="HK1228" s="1"/>
      <c r="HL1228" s="1"/>
      <c r="HM1228" s="1"/>
      <c r="HN1228" s="1"/>
      <c r="HO1228" s="1"/>
      <c r="HP1228" s="1"/>
      <c r="HQ1228" s="1"/>
      <c r="HR1228" s="1"/>
      <c r="HS1228" s="1"/>
      <c r="HT1228" s="1"/>
      <c r="HU1228" s="1"/>
      <c r="HV1228" s="1"/>
      <c r="HW1228" s="1"/>
      <c r="HX1228" s="1"/>
      <c r="HY1228" s="1"/>
      <c r="HZ1228" s="1"/>
      <c r="IA1228" s="1"/>
      <c r="IB1228" s="1"/>
      <c r="IC1228" s="1"/>
      <c r="ID1228" s="1"/>
      <c r="IE1228" s="1"/>
      <c r="IF1228" s="1"/>
      <c r="IG1228" s="1"/>
      <c r="IH1228" s="1"/>
      <c r="II1228" s="1"/>
      <c r="IJ1228" s="1"/>
      <c r="IK1228" s="1"/>
      <c r="IL1228" s="1"/>
      <c r="IM1228" s="1"/>
      <c r="IN1228" s="1"/>
      <c r="IO1228" s="1"/>
      <c r="IP1228" s="1"/>
      <c r="IQ1228" s="1"/>
      <c r="IR1228" s="1"/>
      <c r="IS1228" s="1"/>
      <c r="IT1228" s="1"/>
      <c r="IU1228" s="1"/>
      <c r="IV1228" s="1"/>
      <c r="IW1228" s="1"/>
      <c r="IX1228" s="1"/>
      <c r="IY1228" s="1"/>
      <c r="IZ1228" s="1"/>
      <c r="JA1228" s="1"/>
      <c r="JB1228" s="1"/>
      <c r="JC1228" s="1"/>
      <c r="JD1228" s="1"/>
      <c r="JE1228" s="1"/>
      <c r="JF1228" s="1"/>
      <c r="JG1228" s="1"/>
      <c r="JH1228" s="1"/>
      <c r="JI1228" s="1"/>
      <c r="JJ1228" s="1"/>
      <c r="JK1228" s="1"/>
      <c r="JL1228" s="1"/>
      <c r="JM1228" s="1"/>
      <c r="JN1228" s="1"/>
      <c r="JO1228" s="1"/>
      <c r="JP1228" s="1"/>
      <c r="JQ1228" s="1"/>
      <c r="JR1228" s="1"/>
      <c r="JS1228" s="1"/>
      <c r="JT1228" s="1"/>
      <c r="JU1228" s="1"/>
      <c r="JV1228" s="1"/>
      <c r="JW1228" s="1"/>
      <c r="JX1228" s="1"/>
      <c r="JY1228" s="1"/>
      <c r="JZ1228" s="1"/>
      <c r="KA1228" s="1"/>
      <c r="KB1228" s="1"/>
      <c r="KC1228" s="1"/>
      <c r="KD1228" s="1"/>
      <c r="KE1228" s="1"/>
      <c r="KF1228" s="1"/>
      <c r="KG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/>
      <c r="EJ1229" s="1"/>
      <c r="EK1229" s="1"/>
      <c r="EL1229" s="1"/>
      <c r="EM1229" s="1"/>
      <c r="EN1229" s="1"/>
      <c r="EO1229" s="1"/>
      <c r="EP1229" s="1"/>
      <c r="EQ1229" s="1"/>
      <c r="ER1229" s="1"/>
      <c r="ES1229" s="1"/>
      <c r="ET1229" s="1"/>
      <c r="EU1229" s="1"/>
      <c r="EV1229" s="1"/>
      <c r="EW1229" s="1"/>
      <c r="EX1229" s="1"/>
      <c r="EY1229" s="1"/>
      <c r="EZ1229" s="1"/>
      <c r="FA1229" s="1"/>
      <c r="FB1229" s="1"/>
      <c r="FC1229" s="1"/>
      <c r="FD1229" s="1"/>
      <c r="FE1229" s="1"/>
      <c r="FF1229" s="1"/>
      <c r="FG1229" s="1"/>
      <c r="FH1229" s="1"/>
      <c r="FI1229" s="1"/>
      <c r="FJ1229" s="1"/>
      <c r="FK1229" s="1"/>
      <c r="FL1229" s="1"/>
      <c r="FM1229" s="1"/>
      <c r="FN1229" s="1"/>
      <c r="FO1229" s="1"/>
      <c r="FP1229" s="1"/>
      <c r="FQ1229" s="1"/>
      <c r="FR1229" s="1"/>
      <c r="FS1229" s="1"/>
      <c r="FT1229" s="1"/>
      <c r="FU1229" s="1"/>
      <c r="FV1229" s="1"/>
      <c r="FW1229" s="1"/>
      <c r="FX1229" s="1"/>
      <c r="FY1229" s="1"/>
      <c r="FZ1229" s="1"/>
      <c r="GA1229" s="1"/>
      <c r="GB1229" s="1"/>
      <c r="GC1229" s="1"/>
      <c r="GD1229" s="1"/>
      <c r="GE1229" s="1"/>
      <c r="GF1229" s="1"/>
      <c r="GG1229" s="1"/>
      <c r="GH1229" s="1"/>
      <c r="GI1229" s="1"/>
      <c r="GJ1229" s="1"/>
      <c r="GK1229" s="1"/>
      <c r="GL1229" s="1"/>
      <c r="GM1229" s="1"/>
      <c r="GN1229" s="1"/>
      <c r="GO1229" s="1"/>
      <c r="GP1229" s="1"/>
      <c r="GQ1229" s="1"/>
      <c r="GR1229" s="1"/>
      <c r="GS1229" s="1"/>
      <c r="GT1229" s="1"/>
      <c r="GU1229" s="1"/>
      <c r="GV1229" s="1"/>
      <c r="GW1229" s="1"/>
      <c r="GX1229" s="1"/>
      <c r="GY1229" s="1"/>
      <c r="GZ1229" s="1"/>
      <c r="HA1229" s="1"/>
      <c r="HB1229" s="1"/>
      <c r="HC1229" s="1"/>
      <c r="HD1229" s="1"/>
      <c r="HE1229" s="1"/>
      <c r="HF1229" s="1"/>
      <c r="HG1229" s="1"/>
      <c r="HH1229" s="1"/>
      <c r="HI1229" s="1"/>
      <c r="HJ1229" s="1"/>
      <c r="HK1229" s="1"/>
      <c r="HL1229" s="1"/>
      <c r="HM1229" s="1"/>
      <c r="HN1229" s="1"/>
      <c r="HO1229" s="1"/>
      <c r="HP1229" s="1"/>
      <c r="HQ1229" s="1"/>
      <c r="HR1229" s="1"/>
      <c r="HS1229" s="1"/>
      <c r="HT1229" s="1"/>
      <c r="HU1229" s="1"/>
      <c r="HV1229" s="1"/>
      <c r="HW1229" s="1"/>
      <c r="HX1229" s="1"/>
      <c r="HY1229" s="1"/>
      <c r="HZ1229" s="1"/>
      <c r="IA1229" s="1"/>
      <c r="IB1229" s="1"/>
      <c r="IC1229" s="1"/>
      <c r="ID1229" s="1"/>
      <c r="IE1229" s="1"/>
      <c r="IF1229" s="1"/>
      <c r="IG1229" s="1"/>
      <c r="IH1229" s="1"/>
      <c r="II1229" s="1"/>
      <c r="IJ1229" s="1"/>
      <c r="IK1229" s="1"/>
      <c r="IL1229" s="1"/>
      <c r="IM1229" s="1"/>
      <c r="IN1229" s="1"/>
      <c r="IO1229" s="1"/>
      <c r="IP1229" s="1"/>
      <c r="IQ1229" s="1"/>
      <c r="IR1229" s="1"/>
      <c r="IS1229" s="1"/>
      <c r="IT1229" s="1"/>
      <c r="IU1229" s="1"/>
      <c r="IV1229" s="1"/>
      <c r="IW1229" s="1"/>
      <c r="IX1229" s="1"/>
      <c r="IY1229" s="1"/>
      <c r="IZ1229" s="1"/>
      <c r="JA1229" s="1"/>
      <c r="JB1229" s="1"/>
      <c r="JC1229" s="1"/>
      <c r="JD1229" s="1"/>
      <c r="JE1229" s="1"/>
      <c r="JF1229" s="1"/>
      <c r="JG1229" s="1"/>
      <c r="JH1229" s="1"/>
      <c r="JI1229" s="1"/>
      <c r="JJ1229" s="1"/>
      <c r="JK1229" s="1"/>
      <c r="JL1229" s="1"/>
      <c r="JM1229" s="1"/>
      <c r="JN1229" s="1"/>
      <c r="JO1229" s="1"/>
      <c r="JP1229" s="1"/>
      <c r="JQ1229" s="1"/>
      <c r="JR1229" s="1"/>
      <c r="JS1229" s="1"/>
      <c r="JT1229" s="1"/>
      <c r="JU1229" s="1"/>
      <c r="JV1229" s="1"/>
      <c r="JW1229" s="1"/>
      <c r="JX1229" s="1"/>
      <c r="JY1229" s="1"/>
      <c r="JZ1229" s="1"/>
      <c r="KA1229" s="1"/>
      <c r="KB1229" s="1"/>
      <c r="KC1229" s="1"/>
      <c r="KD1229" s="1"/>
      <c r="KE1229" s="1"/>
      <c r="KF1229" s="1"/>
      <c r="KG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1"/>
      <c r="FF1230" s="1"/>
      <c r="FG1230" s="1"/>
      <c r="FH1230" s="1"/>
      <c r="FI1230" s="1"/>
      <c r="FJ1230" s="1"/>
      <c r="FK1230" s="1"/>
      <c r="FL1230" s="1"/>
      <c r="FM1230" s="1"/>
      <c r="FN1230" s="1"/>
      <c r="FO1230" s="1"/>
      <c r="FP1230" s="1"/>
      <c r="FQ1230" s="1"/>
      <c r="FR1230" s="1"/>
      <c r="FS1230" s="1"/>
      <c r="FT1230" s="1"/>
      <c r="FU1230" s="1"/>
      <c r="FV1230" s="1"/>
      <c r="FW1230" s="1"/>
      <c r="FX1230" s="1"/>
      <c r="FY1230" s="1"/>
      <c r="FZ1230" s="1"/>
      <c r="GA1230" s="1"/>
      <c r="GB1230" s="1"/>
      <c r="GC1230" s="1"/>
      <c r="GD1230" s="1"/>
      <c r="GE1230" s="1"/>
      <c r="GF1230" s="1"/>
      <c r="GG1230" s="1"/>
      <c r="GH1230" s="1"/>
      <c r="GI1230" s="1"/>
      <c r="GJ1230" s="1"/>
      <c r="GK1230" s="1"/>
      <c r="GL1230" s="1"/>
      <c r="GM1230" s="1"/>
      <c r="GN1230" s="1"/>
      <c r="GO1230" s="1"/>
      <c r="GP1230" s="1"/>
      <c r="GQ1230" s="1"/>
      <c r="GR1230" s="1"/>
      <c r="GS1230" s="1"/>
      <c r="GT1230" s="1"/>
      <c r="GU1230" s="1"/>
      <c r="GV1230" s="1"/>
      <c r="GW1230" s="1"/>
      <c r="GX1230" s="1"/>
      <c r="GY1230" s="1"/>
      <c r="GZ1230" s="1"/>
      <c r="HA1230" s="1"/>
      <c r="HB1230" s="1"/>
      <c r="HC1230" s="1"/>
      <c r="HD1230" s="1"/>
      <c r="HE1230" s="1"/>
      <c r="HF1230" s="1"/>
      <c r="HG1230" s="1"/>
      <c r="HH1230" s="1"/>
      <c r="HI1230" s="1"/>
      <c r="HJ1230" s="1"/>
      <c r="HK1230" s="1"/>
      <c r="HL1230" s="1"/>
      <c r="HM1230" s="1"/>
      <c r="HN1230" s="1"/>
      <c r="HO1230" s="1"/>
      <c r="HP1230" s="1"/>
      <c r="HQ1230" s="1"/>
      <c r="HR1230" s="1"/>
      <c r="HS1230" s="1"/>
      <c r="HT1230" s="1"/>
      <c r="HU1230" s="1"/>
      <c r="HV1230" s="1"/>
      <c r="HW1230" s="1"/>
      <c r="HX1230" s="1"/>
      <c r="HY1230" s="1"/>
      <c r="HZ1230" s="1"/>
      <c r="IA1230" s="1"/>
      <c r="IB1230" s="1"/>
      <c r="IC1230" s="1"/>
      <c r="ID1230" s="1"/>
      <c r="IE1230" s="1"/>
      <c r="IF1230" s="1"/>
      <c r="IG1230" s="1"/>
      <c r="IH1230" s="1"/>
      <c r="II1230" s="1"/>
      <c r="IJ1230" s="1"/>
      <c r="IK1230" s="1"/>
      <c r="IL1230" s="1"/>
      <c r="IM1230" s="1"/>
      <c r="IN1230" s="1"/>
      <c r="IO1230" s="1"/>
      <c r="IP1230" s="1"/>
      <c r="IQ1230" s="1"/>
      <c r="IR1230" s="1"/>
      <c r="IS1230" s="1"/>
      <c r="IT1230" s="1"/>
      <c r="IU1230" s="1"/>
      <c r="IV1230" s="1"/>
      <c r="IW1230" s="1"/>
      <c r="IX1230" s="1"/>
      <c r="IY1230" s="1"/>
      <c r="IZ1230" s="1"/>
      <c r="JA1230" s="1"/>
      <c r="JB1230" s="1"/>
      <c r="JC1230" s="1"/>
      <c r="JD1230" s="1"/>
      <c r="JE1230" s="1"/>
      <c r="JF1230" s="1"/>
      <c r="JG1230" s="1"/>
      <c r="JH1230" s="1"/>
      <c r="JI1230" s="1"/>
      <c r="JJ1230" s="1"/>
      <c r="JK1230" s="1"/>
      <c r="JL1230" s="1"/>
      <c r="JM1230" s="1"/>
      <c r="JN1230" s="1"/>
      <c r="JO1230" s="1"/>
      <c r="JP1230" s="1"/>
      <c r="JQ1230" s="1"/>
      <c r="JR1230" s="1"/>
      <c r="JS1230" s="1"/>
      <c r="JT1230" s="1"/>
      <c r="JU1230" s="1"/>
      <c r="JV1230" s="1"/>
      <c r="JW1230" s="1"/>
      <c r="JX1230" s="1"/>
      <c r="JY1230" s="1"/>
      <c r="JZ1230" s="1"/>
      <c r="KA1230" s="1"/>
      <c r="KB1230" s="1"/>
      <c r="KC1230" s="1"/>
      <c r="KD1230" s="1"/>
      <c r="KE1230" s="1"/>
      <c r="KF1230" s="1"/>
      <c r="KG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/>
      <c r="EG1231" s="1"/>
      <c r="EH1231" s="1"/>
      <c r="EI1231" s="1"/>
      <c r="EJ1231" s="1"/>
      <c r="EK1231" s="1"/>
      <c r="EL1231" s="1"/>
      <c r="EM1231" s="1"/>
      <c r="EN1231" s="1"/>
      <c r="EO1231" s="1"/>
      <c r="EP1231" s="1"/>
      <c r="EQ1231" s="1"/>
      <c r="ER1231" s="1"/>
      <c r="ES1231" s="1"/>
      <c r="ET1231" s="1"/>
      <c r="EU1231" s="1"/>
      <c r="EV1231" s="1"/>
      <c r="EW1231" s="1"/>
      <c r="EX1231" s="1"/>
      <c r="EY1231" s="1"/>
      <c r="EZ1231" s="1"/>
      <c r="FA1231" s="1"/>
      <c r="FB1231" s="1"/>
      <c r="FC1231" s="1"/>
      <c r="FD1231" s="1"/>
      <c r="FE1231" s="1"/>
      <c r="FF1231" s="1"/>
      <c r="FG1231" s="1"/>
      <c r="FH1231" s="1"/>
      <c r="FI1231" s="1"/>
      <c r="FJ1231" s="1"/>
      <c r="FK1231" s="1"/>
      <c r="FL1231" s="1"/>
      <c r="FM1231" s="1"/>
      <c r="FN1231" s="1"/>
      <c r="FO1231" s="1"/>
      <c r="FP1231" s="1"/>
      <c r="FQ1231" s="1"/>
      <c r="FR1231" s="1"/>
      <c r="FS1231" s="1"/>
      <c r="FT1231" s="1"/>
      <c r="FU1231" s="1"/>
      <c r="FV1231" s="1"/>
      <c r="FW1231" s="1"/>
      <c r="FX1231" s="1"/>
      <c r="FY1231" s="1"/>
      <c r="FZ1231" s="1"/>
      <c r="GA1231" s="1"/>
      <c r="GB1231" s="1"/>
      <c r="GC1231" s="1"/>
      <c r="GD1231" s="1"/>
      <c r="GE1231" s="1"/>
      <c r="GF1231" s="1"/>
      <c r="GG1231" s="1"/>
      <c r="GH1231" s="1"/>
      <c r="GI1231" s="1"/>
      <c r="GJ1231" s="1"/>
      <c r="GK1231" s="1"/>
      <c r="GL1231" s="1"/>
      <c r="GM1231" s="1"/>
      <c r="GN1231" s="1"/>
      <c r="GO1231" s="1"/>
      <c r="GP1231" s="1"/>
      <c r="GQ1231" s="1"/>
      <c r="GR1231" s="1"/>
      <c r="GS1231" s="1"/>
      <c r="GT1231" s="1"/>
      <c r="GU1231" s="1"/>
      <c r="GV1231" s="1"/>
      <c r="GW1231" s="1"/>
      <c r="GX1231" s="1"/>
      <c r="GY1231" s="1"/>
      <c r="GZ1231" s="1"/>
      <c r="HA1231" s="1"/>
      <c r="HB1231" s="1"/>
      <c r="HC1231" s="1"/>
      <c r="HD1231" s="1"/>
      <c r="HE1231" s="1"/>
      <c r="HF1231" s="1"/>
      <c r="HG1231" s="1"/>
      <c r="HH1231" s="1"/>
      <c r="HI1231" s="1"/>
      <c r="HJ1231" s="1"/>
      <c r="HK1231" s="1"/>
      <c r="HL1231" s="1"/>
      <c r="HM1231" s="1"/>
      <c r="HN1231" s="1"/>
      <c r="HO1231" s="1"/>
      <c r="HP1231" s="1"/>
      <c r="HQ1231" s="1"/>
      <c r="HR1231" s="1"/>
      <c r="HS1231" s="1"/>
      <c r="HT1231" s="1"/>
      <c r="HU1231" s="1"/>
      <c r="HV1231" s="1"/>
      <c r="HW1231" s="1"/>
      <c r="HX1231" s="1"/>
      <c r="HY1231" s="1"/>
      <c r="HZ1231" s="1"/>
      <c r="IA1231" s="1"/>
      <c r="IB1231" s="1"/>
      <c r="IC1231" s="1"/>
      <c r="ID1231" s="1"/>
      <c r="IE1231" s="1"/>
      <c r="IF1231" s="1"/>
      <c r="IG1231" s="1"/>
      <c r="IH1231" s="1"/>
      <c r="II1231" s="1"/>
      <c r="IJ1231" s="1"/>
      <c r="IK1231" s="1"/>
      <c r="IL1231" s="1"/>
      <c r="IM1231" s="1"/>
      <c r="IN1231" s="1"/>
      <c r="IO1231" s="1"/>
      <c r="IP1231" s="1"/>
      <c r="IQ1231" s="1"/>
      <c r="IR1231" s="1"/>
      <c r="IS1231" s="1"/>
      <c r="IT1231" s="1"/>
      <c r="IU1231" s="1"/>
      <c r="IV1231" s="1"/>
      <c r="IW1231" s="1"/>
      <c r="IX1231" s="1"/>
      <c r="IY1231" s="1"/>
      <c r="IZ1231" s="1"/>
      <c r="JA1231" s="1"/>
      <c r="JB1231" s="1"/>
      <c r="JC1231" s="1"/>
      <c r="JD1231" s="1"/>
      <c r="JE1231" s="1"/>
      <c r="JF1231" s="1"/>
      <c r="JG1231" s="1"/>
      <c r="JH1231" s="1"/>
      <c r="JI1231" s="1"/>
      <c r="JJ1231" s="1"/>
      <c r="JK1231" s="1"/>
      <c r="JL1231" s="1"/>
      <c r="JM1231" s="1"/>
      <c r="JN1231" s="1"/>
      <c r="JO1231" s="1"/>
      <c r="JP1231" s="1"/>
      <c r="JQ1231" s="1"/>
      <c r="JR1231" s="1"/>
      <c r="JS1231" s="1"/>
      <c r="JT1231" s="1"/>
      <c r="JU1231" s="1"/>
      <c r="JV1231" s="1"/>
      <c r="JW1231" s="1"/>
      <c r="JX1231" s="1"/>
      <c r="JY1231" s="1"/>
      <c r="JZ1231" s="1"/>
      <c r="KA1231" s="1"/>
      <c r="KB1231" s="1"/>
      <c r="KC1231" s="1"/>
      <c r="KD1231" s="1"/>
      <c r="KE1231" s="1"/>
      <c r="KF1231" s="1"/>
      <c r="KG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  <c r="DZ1232" s="1"/>
      <c r="EA1232" s="1"/>
      <c r="EB1232" s="1"/>
      <c r="EC1232" s="1"/>
      <c r="ED1232" s="1"/>
      <c r="EE1232" s="1"/>
      <c r="EF1232" s="1"/>
      <c r="EG1232" s="1"/>
      <c r="EH1232" s="1"/>
      <c r="EI1232" s="1"/>
      <c r="EJ1232" s="1"/>
      <c r="EK1232" s="1"/>
      <c r="EL1232" s="1"/>
      <c r="EM1232" s="1"/>
      <c r="EN1232" s="1"/>
      <c r="EO1232" s="1"/>
      <c r="EP1232" s="1"/>
      <c r="EQ1232" s="1"/>
      <c r="ER1232" s="1"/>
      <c r="ES1232" s="1"/>
      <c r="ET1232" s="1"/>
      <c r="EU1232" s="1"/>
      <c r="EV1232" s="1"/>
      <c r="EW1232" s="1"/>
      <c r="EX1232" s="1"/>
      <c r="EY1232" s="1"/>
      <c r="EZ1232" s="1"/>
      <c r="FA1232" s="1"/>
      <c r="FB1232" s="1"/>
      <c r="FC1232" s="1"/>
      <c r="FD1232" s="1"/>
      <c r="FE1232" s="1"/>
      <c r="FF1232" s="1"/>
      <c r="FG1232" s="1"/>
      <c r="FH1232" s="1"/>
      <c r="FI1232" s="1"/>
      <c r="FJ1232" s="1"/>
      <c r="FK1232" s="1"/>
      <c r="FL1232" s="1"/>
      <c r="FM1232" s="1"/>
      <c r="FN1232" s="1"/>
      <c r="FO1232" s="1"/>
      <c r="FP1232" s="1"/>
      <c r="FQ1232" s="1"/>
      <c r="FR1232" s="1"/>
      <c r="FS1232" s="1"/>
      <c r="FT1232" s="1"/>
      <c r="FU1232" s="1"/>
      <c r="FV1232" s="1"/>
      <c r="FW1232" s="1"/>
      <c r="FX1232" s="1"/>
      <c r="FY1232" s="1"/>
      <c r="FZ1232" s="1"/>
      <c r="GA1232" s="1"/>
      <c r="GB1232" s="1"/>
      <c r="GC1232" s="1"/>
      <c r="GD1232" s="1"/>
      <c r="GE1232" s="1"/>
      <c r="GF1232" s="1"/>
      <c r="GG1232" s="1"/>
      <c r="GH1232" s="1"/>
      <c r="GI1232" s="1"/>
      <c r="GJ1232" s="1"/>
      <c r="GK1232" s="1"/>
      <c r="GL1232" s="1"/>
      <c r="GM1232" s="1"/>
      <c r="GN1232" s="1"/>
      <c r="GO1232" s="1"/>
      <c r="GP1232" s="1"/>
      <c r="GQ1232" s="1"/>
      <c r="GR1232" s="1"/>
      <c r="GS1232" s="1"/>
      <c r="GT1232" s="1"/>
      <c r="GU1232" s="1"/>
      <c r="GV1232" s="1"/>
      <c r="GW1232" s="1"/>
      <c r="GX1232" s="1"/>
      <c r="GY1232" s="1"/>
      <c r="GZ1232" s="1"/>
      <c r="HA1232" s="1"/>
      <c r="HB1232" s="1"/>
      <c r="HC1232" s="1"/>
      <c r="HD1232" s="1"/>
      <c r="HE1232" s="1"/>
      <c r="HF1232" s="1"/>
      <c r="HG1232" s="1"/>
      <c r="HH1232" s="1"/>
      <c r="HI1232" s="1"/>
      <c r="HJ1232" s="1"/>
      <c r="HK1232" s="1"/>
      <c r="HL1232" s="1"/>
      <c r="HM1232" s="1"/>
      <c r="HN1232" s="1"/>
      <c r="HO1232" s="1"/>
      <c r="HP1232" s="1"/>
      <c r="HQ1232" s="1"/>
      <c r="HR1232" s="1"/>
      <c r="HS1232" s="1"/>
      <c r="HT1232" s="1"/>
      <c r="HU1232" s="1"/>
      <c r="HV1232" s="1"/>
      <c r="HW1232" s="1"/>
      <c r="HX1232" s="1"/>
      <c r="HY1232" s="1"/>
      <c r="HZ1232" s="1"/>
      <c r="IA1232" s="1"/>
      <c r="IB1232" s="1"/>
      <c r="IC1232" s="1"/>
      <c r="ID1232" s="1"/>
      <c r="IE1232" s="1"/>
      <c r="IF1232" s="1"/>
      <c r="IG1232" s="1"/>
      <c r="IH1232" s="1"/>
      <c r="II1232" s="1"/>
      <c r="IJ1232" s="1"/>
      <c r="IK1232" s="1"/>
      <c r="IL1232" s="1"/>
      <c r="IM1232" s="1"/>
      <c r="IN1232" s="1"/>
      <c r="IO1232" s="1"/>
      <c r="IP1232" s="1"/>
      <c r="IQ1232" s="1"/>
      <c r="IR1232" s="1"/>
      <c r="IS1232" s="1"/>
      <c r="IT1232" s="1"/>
      <c r="IU1232" s="1"/>
      <c r="IV1232" s="1"/>
      <c r="IW1232" s="1"/>
      <c r="IX1232" s="1"/>
      <c r="IY1232" s="1"/>
      <c r="IZ1232" s="1"/>
      <c r="JA1232" s="1"/>
      <c r="JB1232" s="1"/>
      <c r="JC1232" s="1"/>
      <c r="JD1232" s="1"/>
      <c r="JE1232" s="1"/>
      <c r="JF1232" s="1"/>
      <c r="JG1232" s="1"/>
      <c r="JH1232" s="1"/>
      <c r="JI1232" s="1"/>
      <c r="JJ1232" s="1"/>
      <c r="JK1232" s="1"/>
      <c r="JL1232" s="1"/>
      <c r="JM1232" s="1"/>
      <c r="JN1232" s="1"/>
      <c r="JO1232" s="1"/>
      <c r="JP1232" s="1"/>
      <c r="JQ1232" s="1"/>
      <c r="JR1232" s="1"/>
      <c r="JS1232" s="1"/>
      <c r="JT1232" s="1"/>
      <c r="JU1232" s="1"/>
      <c r="JV1232" s="1"/>
      <c r="JW1232" s="1"/>
      <c r="JX1232" s="1"/>
      <c r="JY1232" s="1"/>
      <c r="JZ1232" s="1"/>
      <c r="KA1232" s="1"/>
      <c r="KB1232" s="1"/>
      <c r="KC1232" s="1"/>
      <c r="KD1232" s="1"/>
      <c r="KE1232" s="1"/>
      <c r="KF1232" s="1"/>
      <c r="KG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/>
      <c r="EG1233" s="1"/>
      <c r="EH1233" s="1"/>
      <c r="EI1233" s="1"/>
      <c r="EJ1233" s="1"/>
      <c r="EK1233" s="1"/>
      <c r="EL1233" s="1"/>
      <c r="EM1233" s="1"/>
      <c r="EN1233" s="1"/>
      <c r="EO1233" s="1"/>
      <c r="EP1233" s="1"/>
      <c r="EQ1233" s="1"/>
      <c r="ER1233" s="1"/>
      <c r="ES1233" s="1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1"/>
      <c r="FF1233" s="1"/>
      <c r="FG1233" s="1"/>
      <c r="FH1233" s="1"/>
      <c r="FI1233" s="1"/>
      <c r="FJ1233" s="1"/>
      <c r="FK1233" s="1"/>
      <c r="FL1233" s="1"/>
      <c r="FM1233" s="1"/>
      <c r="FN1233" s="1"/>
      <c r="FO1233" s="1"/>
      <c r="FP1233" s="1"/>
      <c r="FQ1233" s="1"/>
      <c r="FR1233" s="1"/>
      <c r="FS1233" s="1"/>
      <c r="FT1233" s="1"/>
      <c r="FU1233" s="1"/>
      <c r="FV1233" s="1"/>
      <c r="FW1233" s="1"/>
      <c r="FX1233" s="1"/>
      <c r="FY1233" s="1"/>
      <c r="FZ1233" s="1"/>
      <c r="GA1233" s="1"/>
      <c r="GB1233" s="1"/>
      <c r="GC1233" s="1"/>
      <c r="GD1233" s="1"/>
      <c r="GE1233" s="1"/>
      <c r="GF1233" s="1"/>
      <c r="GG1233" s="1"/>
      <c r="GH1233" s="1"/>
      <c r="GI1233" s="1"/>
      <c r="GJ1233" s="1"/>
      <c r="GK1233" s="1"/>
      <c r="GL1233" s="1"/>
      <c r="GM1233" s="1"/>
      <c r="GN1233" s="1"/>
      <c r="GO1233" s="1"/>
      <c r="GP1233" s="1"/>
      <c r="GQ1233" s="1"/>
      <c r="GR1233" s="1"/>
      <c r="GS1233" s="1"/>
      <c r="GT1233" s="1"/>
      <c r="GU1233" s="1"/>
      <c r="GV1233" s="1"/>
      <c r="GW1233" s="1"/>
      <c r="GX1233" s="1"/>
      <c r="GY1233" s="1"/>
      <c r="GZ1233" s="1"/>
      <c r="HA1233" s="1"/>
      <c r="HB1233" s="1"/>
      <c r="HC1233" s="1"/>
      <c r="HD1233" s="1"/>
      <c r="HE1233" s="1"/>
      <c r="HF1233" s="1"/>
      <c r="HG1233" s="1"/>
      <c r="HH1233" s="1"/>
      <c r="HI1233" s="1"/>
      <c r="HJ1233" s="1"/>
      <c r="HK1233" s="1"/>
      <c r="HL1233" s="1"/>
      <c r="HM1233" s="1"/>
      <c r="HN1233" s="1"/>
      <c r="HO1233" s="1"/>
      <c r="HP1233" s="1"/>
      <c r="HQ1233" s="1"/>
      <c r="HR1233" s="1"/>
      <c r="HS1233" s="1"/>
      <c r="HT1233" s="1"/>
      <c r="HU1233" s="1"/>
      <c r="HV1233" s="1"/>
      <c r="HW1233" s="1"/>
      <c r="HX1233" s="1"/>
      <c r="HY1233" s="1"/>
      <c r="HZ1233" s="1"/>
      <c r="IA1233" s="1"/>
      <c r="IB1233" s="1"/>
      <c r="IC1233" s="1"/>
      <c r="ID1233" s="1"/>
      <c r="IE1233" s="1"/>
      <c r="IF1233" s="1"/>
      <c r="IG1233" s="1"/>
      <c r="IH1233" s="1"/>
      <c r="II1233" s="1"/>
      <c r="IJ1233" s="1"/>
      <c r="IK1233" s="1"/>
      <c r="IL1233" s="1"/>
      <c r="IM1233" s="1"/>
      <c r="IN1233" s="1"/>
      <c r="IO1233" s="1"/>
      <c r="IP1233" s="1"/>
      <c r="IQ1233" s="1"/>
      <c r="IR1233" s="1"/>
      <c r="IS1233" s="1"/>
      <c r="IT1233" s="1"/>
      <c r="IU1233" s="1"/>
      <c r="IV1233" s="1"/>
      <c r="IW1233" s="1"/>
      <c r="IX1233" s="1"/>
      <c r="IY1233" s="1"/>
      <c r="IZ1233" s="1"/>
      <c r="JA1233" s="1"/>
      <c r="JB1233" s="1"/>
      <c r="JC1233" s="1"/>
      <c r="JD1233" s="1"/>
      <c r="JE1233" s="1"/>
      <c r="JF1233" s="1"/>
      <c r="JG1233" s="1"/>
      <c r="JH1233" s="1"/>
      <c r="JI1233" s="1"/>
      <c r="JJ1233" s="1"/>
      <c r="JK1233" s="1"/>
      <c r="JL1233" s="1"/>
      <c r="JM1233" s="1"/>
      <c r="JN1233" s="1"/>
      <c r="JO1233" s="1"/>
      <c r="JP1233" s="1"/>
      <c r="JQ1233" s="1"/>
      <c r="JR1233" s="1"/>
      <c r="JS1233" s="1"/>
      <c r="JT1233" s="1"/>
      <c r="JU1233" s="1"/>
      <c r="JV1233" s="1"/>
      <c r="JW1233" s="1"/>
      <c r="JX1233" s="1"/>
      <c r="JY1233" s="1"/>
      <c r="JZ1233" s="1"/>
      <c r="KA1233" s="1"/>
      <c r="KB1233" s="1"/>
      <c r="KC1233" s="1"/>
      <c r="KD1233" s="1"/>
      <c r="KE1233" s="1"/>
      <c r="KF1233" s="1"/>
      <c r="KG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/>
      <c r="EG1234" s="1"/>
      <c r="EH1234" s="1"/>
      <c r="EI1234" s="1"/>
      <c r="EJ1234" s="1"/>
      <c r="EK1234" s="1"/>
      <c r="EL1234" s="1"/>
      <c r="EM1234" s="1"/>
      <c r="EN1234" s="1"/>
      <c r="EO1234" s="1"/>
      <c r="EP1234" s="1"/>
      <c r="EQ1234" s="1"/>
      <c r="ER1234" s="1"/>
      <c r="ES1234" s="1"/>
      <c r="ET1234" s="1"/>
      <c r="EU1234" s="1"/>
      <c r="EV1234" s="1"/>
      <c r="EW1234" s="1"/>
      <c r="EX1234" s="1"/>
      <c r="EY1234" s="1"/>
      <c r="EZ1234" s="1"/>
      <c r="FA1234" s="1"/>
      <c r="FB1234" s="1"/>
      <c r="FC1234" s="1"/>
      <c r="FD1234" s="1"/>
      <c r="FE1234" s="1"/>
      <c r="FF1234" s="1"/>
      <c r="FG1234" s="1"/>
      <c r="FH1234" s="1"/>
      <c r="FI1234" s="1"/>
      <c r="FJ1234" s="1"/>
      <c r="FK1234" s="1"/>
      <c r="FL1234" s="1"/>
      <c r="FM1234" s="1"/>
      <c r="FN1234" s="1"/>
      <c r="FO1234" s="1"/>
      <c r="FP1234" s="1"/>
      <c r="FQ1234" s="1"/>
      <c r="FR1234" s="1"/>
      <c r="FS1234" s="1"/>
      <c r="FT1234" s="1"/>
      <c r="FU1234" s="1"/>
      <c r="FV1234" s="1"/>
      <c r="FW1234" s="1"/>
      <c r="FX1234" s="1"/>
      <c r="FY1234" s="1"/>
      <c r="FZ1234" s="1"/>
      <c r="GA1234" s="1"/>
      <c r="GB1234" s="1"/>
      <c r="GC1234" s="1"/>
      <c r="GD1234" s="1"/>
      <c r="GE1234" s="1"/>
      <c r="GF1234" s="1"/>
      <c r="GG1234" s="1"/>
      <c r="GH1234" s="1"/>
      <c r="GI1234" s="1"/>
      <c r="GJ1234" s="1"/>
      <c r="GK1234" s="1"/>
      <c r="GL1234" s="1"/>
      <c r="GM1234" s="1"/>
      <c r="GN1234" s="1"/>
      <c r="GO1234" s="1"/>
      <c r="GP1234" s="1"/>
      <c r="GQ1234" s="1"/>
      <c r="GR1234" s="1"/>
      <c r="GS1234" s="1"/>
      <c r="GT1234" s="1"/>
      <c r="GU1234" s="1"/>
      <c r="GV1234" s="1"/>
      <c r="GW1234" s="1"/>
      <c r="GX1234" s="1"/>
      <c r="GY1234" s="1"/>
      <c r="GZ1234" s="1"/>
      <c r="HA1234" s="1"/>
      <c r="HB1234" s="1"/>
      <c r="HC1234" s="1"/>
      <c r="HD1234" s="1"/>
      <c r="HE1234" s="1"/>
      <c r="HF1234" s="1"/>
      <c r="HG1234" s="1"/>
      <c r="HH1234" s="1"/>
      <c r="HI1234" s="1"/>
      <c r="HJ1234" s="1"/>
      <c r="HK1234" s="1"/>
      <c r="HL1234" s="1"/>
      <c r="HM1234" s="1"/>
      <c r="HN1234" s="1"/>
      <c r="HO1234" s="1"/>
      <c r="HP1234" s="1"/>
      <c r="HQ1234" s="1"/>
      <c r="HR1234" s="1"/>
      <c r="HS1234" s="1"/>
      <c r="HT1234" s="1"/>
      <c r="HU1234" s="1"/>
      <c r="HV1234" s="1"/>
      <c r="HW1234" s="1"/>
      <c r="HX1234" s="1"/>
      <c r="HY1234" s="1"/>
      <c r="HZ1234" s="1"/>
      <c r="IA1234" s="1"/>
      <c r="IB1234" s="1"/>
      <c r="IC1234" s="1"/>
      <c r="ID1234" s="1"/>
      <c r="IE1234" s="1"/>
      <c r="IF1234" s="1"/>
      <c r="IG1234" s="1"/>
      <c r="IH1234" s="1"/>
      <c r="II1234" s="1"/>
      <c r="IJ1234" s="1"/>
      <c r="IK1234" s="1"/>
      <c r="IL1234" s="1"/>
      <c r="IM1234" s="1"/>
      <c r="IN1234" s="1"/>
      <c r="IO1234" s="1"/>
      <c r="IP1234" s="1"/>
      <c r="IQ1234" s="1"/>
      <c r="IR1234" s="1"/>
      <c r="IS1234" s="1"/>
      <c r="IT1234" s="1"/>
      <c r="IU1234" s="1"/>
      <c r="IV1234" s="1"/>
      <c r="IW1234" s="1"/>
      <c r="IX1234" s="1"/>
      <c r="IY1234" s="1"/>
      <c r="IZ1234" s="1"/>
      <c r="JA1234" s="1"/>
      <c r="JB1234" s="1"/>
      <c r="JC1234" s="1"/>
      <c r="JD1234" s="1"/>
      <c r="JE1234" s="1"/>
      <c r="JF1234" s="1"/>
      <c r="JG1234" s="1"/>
      <c r="JH1234" s="1"/>
      <c r="JI1234" s="1"/>
      <c r="JJ1234" s="1"/>
      <c r="JK1234" s="1"/>
      <c r="JL1234" s="1"/>
      <c r="JM1234" s="1"/>
      <c r="JN1234" s="1"/>
      <c r="JO1234" s="1"/>
      <c r="JP1234" s="1"/>
      <c r="JQ1234" s="1"/>
      <c r="JR1234" s="1"/>
      <c r="JS1234" s="1"/>
      <c r="JT1234" s="1"/>
      <c r="JU1234" s="1"/>
      <c r="JV1234" s="1"/>
      <c r="JW1234" s="1"/>
      <c r="JX1234" s="1"/>
      <c r="JY1234" s="1"/>
      <c r="JZ1234" s="1"/>
      <c r="KA1234" s="1"/>
      <c r="KB1234" s="1"/>
      <c r="KC1234" s="1"/>
      <c r="KD1234" s="1"/>
      <c r="KE1234" s="1"/>
      <c r="KF1234" s="1"/>
      <c r="KG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/>
      <c r="EG1235" s="1"/>
      <c r="EH1235" s="1"/>
      <c r="EI1235" s="1"/>
      <c r="EJ1235" s="1"/>
      <c r="EK1235" s="1"/>
      <c r="EL1235" s="1"/>
      <c r="EM1235" s="1"/>
      <c r="EN1235" s="1"/>
      <c r="EO1235" s="1"/>
      <c r="EP1235" s="1"/>
      <c r="EQ1235" s="1"/>
      <c r="ER1235" s="1"/>
      <c r="ES1235" s="1"/>
      <c r="ET1235" s="1"/>
      <c r="EU1235" s="1"/>
      <c r="EV1235" s="1"/>
      <c r="EW1235" s="1"/>
      <c r="EX1235" s="1"/>
      <c r="EY1235" s="1"/>
      <c r="EZ1235" s="1"/>
      <c r="FA1235" s="1"/>
      <c r="FB1235" s="1"/>
      <c r="FC1235" s="1"/>
      <c r="FD1235" s="1"/>
      <c r="FE1235" s="1"/>
      <c r="FF1235" s="1"/>
      <c r="FG1235" s="1"/>
      <c r="FH1235" s="1"/>
      <c r="FI1235" s="1"/>
      <c r="FJ1235" s="1"/>
      <c r="FK1235" s="1"/>
      <c r="FL1235" s="1"/>
      <c r="FM1235" s="1"/>
      <c r="FN1235" s="1"/>
      <c r="FO1235" s="1"/>
      <c r="FP1235" s="1"/>
      <c r="FQ1235" s="1"/>
      <c r="FR1235" s="1"/>
      <c r="FS1235" s="1"/>
      <c r="FT1235" s="1"/>
      <c r="FU1235" s="1"/>
      <c r="FV1235" s="1"/>
      <c r="FW1235" s="1"/>
      <c r="FX1235" s="1"/>
      <c r="FY1235" s="1"/>
      <c r="FZ1235" s="1"/>
      <c r="GA1235" s="1"/>
      <c r="GB1235" s="1"/>
      <c r="GC1235" s="1"/>
      <c r="GD1235" s="1"/>
      <c r="GE1235" s="1"/>
      <c r="GF1235" s="1"/>
      <c r="GG1235" s="1"/>
      <c r="GH1235" s="1"/>
      <c r="GI1235" s="1"/>
      <c r="GJ1235" s="1"/>
      <c r="GK1235" s="1"/>
      <c r="GL1235" s="1"/>
      <c r="GM1235" s="1"/>
      <c r="GN1235" s="1"/>
      <c r="GO1235" s="1"/>
      <c r="GP1235" s="1"/>
      <c r="GQ1235" s="1"/>
      <c r="GR1235" s="1"/>
      <c r="GS1235" s="1"/>
      <c r="GT1235" s="1"/>
      <c r="GU1235" s="1"/>
      <c r="GV1235" s="1"/>
      <c r="GW1235" s="1"/>
      <c r="GX1235" s="1"/>
      <c r="GY1235" s="1"/>
      <c r="GZ1235" s="1"/>
      <c r="HA1235" s="1"/>
      <c r="HB1235" s="1"/>
      <c r="HC1235" s="1"/>
      <c r="HD1235" s="1"/>
      <c r="HE1235" s="1"/>
      <c r="HF1235" s="1"/>
      <c r="HG1235" s="1"/>
      <c r="HH1235" s="1"/>
      <c r="HI1235" s="1"/>
      <c r="HJ1235" s="1"/>
      <c r="HK1235" s="1"/>
      <c r="HL1235" s="1"/>
      <c r="HM1235" s="1"/>
      <c r="HN1235" s="1"/>
      <c r="HO1235" s="1"/>
      <c r="HP1235" s="1"/>
      <c r="HQ1235" s="1"/>
      <c r="HR1235" s="1"/>
      <c r="HS1235" s="1"/>
      <c r="HT1235" s="1"/>
      <c r="HU1235" s="1"/>
      <c r="HV1235" s="1"/>
      <c r="HW1235" s="1"/>
      <c r="HX1235" s="1"/>
      <c r="HY1235" s="1"/>
      <c r="HZ1235" s="1"/>
      <c r="IA1235" s="1"/>
      <c r="IB1235" s="1"/>
      <c r="IC1235" s="1"/>
      <c r="ID1235" s="1"/>
      <c r="IE1235" s="1"/>
      <c r="IF1235" s="1"/>
      <c r="IG1235" s="1"/>
      <c r="IH1235" s="1"/>
      <c r="II1235" s="1"/>
      <c r="IJ1235" s="1"/>
      <c r="IK1235" s="1"/>
      <c r="IL1235" s="1"/>
      <c r="IM1235" s="1"/>
      <c r="IN1235" s="1"/>
      <c r="IO1235" s="1"/>
      <c r="IP1235" s="1"/>
      <c r="IQ1235" s="1"/>
      <c r="IR1235" s="1"/>
      <c r="IS1235" s="1"/>
      <c r="IT1235" s="1"/>
      <c r="IU1235" s="1"/>
      <c r="IV1235" s="1"/>
      <c r="IW1235" s="1"/>
      <c r="IX1235" s="1"/>
      <c r="IY1235" s="1"/>
      <c r="IZ1235" s="1"/>
      <c r="JA1235" s="1"/>
      <c r="JB1235" s="1"/>
      <c r="JC1235" s="1"/>
      <c r="JD1235" s="1"/>
      <c r="JE1235" s="1"/>
      <c r="JF1235" s="1"/>
      <c r="JG1235" s="1"/>
      <c r="JH1235" s="1"/>
      <c r="JI1235" s="1"/>
      <c r="JJ1235" s="1"/>
      <c r="JK1235" s="1"/>
      <c r="JL1235" s="1"/>
      <c r="JM1235" s="1"/>
      <c r="JN1235" s="1"/>
      <c r="JO1235" s="1"/>
      <c r="JP1235" s="1"/>
      <c r="JQ1235" s="1"/>
      <c r="JR1235" s="1"/>
      <c r="JS1235" s="1"/>
      <c r="JT1235" s="1"/>
      <c r="JU1235" s="1"/>
      <c r="JV1235" s="1"/>
      <c r="JW1235" s="1"/>
      <c r="JX1235" s="1"/>
      <c r="JY1235" s="1"/>
      <c r="JZ1235" s="1"/>
      <c r="KA1235" s="1"/>
      <c r="KB1235" s="1"/>
      <c r="KC1235" s="1"/>
      <c r="KD1235" s="1"/>
      <c r="KE1235" s="1"/>
      <c r="KF1235" s="1"/>
      <c r="KG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/>
      <c r="EG1236" s="1"/>
      <c r="EH1236" s="1"/>
      <c r="EI1236" s="1"/>
      <c r="EJ1236" s="1"/>
      <c r="EK1236" s="1"/>
      <c r="EL1236" s="1"/>
      <c r="EM1236" s="1"/>
      <c r="EN1236" s="1"/>
      <c r="EO1236" s="1"/>
      <c r="EP1236" s="1"/>
      <c r="EQ1236" s="1"/>
      <c r="ER1236" s="1"/>
      <c r="ES1236" s="1"/>
      <c r="ET1236" s="1"/>
      <c r="EU1236" s="1"/>
      <c r="EV1236" s="1"/>
      <c r="EW1236" s="1"/>
      <c r="EX1236" s="1"/>
      <c r="EY1236" s="1"/>
      <c r="EZ1236" s="1"/>
      <c r="FA1236" s="1"/>
      <c r="FB1236" s="1"/>
      <c r="FC1236" s="1"/>
      <c r="FD1236" s="1"/>
      <c r="FE1236" s="1"/>
      <c r="FF1236" s="1"/>
      <c r="FG1236" s="1"/>
      <c r="FH1236" s="1"/>
      <c r="FI1236" s="1"/>
      <c r="FJ1236" s="1"/>
      <c r="FK1236" s="1"/>
      <c r="FL1236" s="1"/>
      <c r="FM1236" s="1"/>
      <c r="FN1236" s="1"/>
      <c r="FO1236" s="1"/>
      <c r="FP1236" s="1"/>
      <c r="FQ1236" s="1"/>
      <c r="FR1236" s="1"/>
      <c r="FS1236" s="1"/>
      <c r="FT1236" s="1"/>
      <c r="FU1236" s="1"/>
      <c r="FV1236" s="1"/>
      <c r="FW1236" s="1"/>
      <c r="FX1236" s="1"/>
      <c r="FY1236" s="1"/>
      <c r="FZ1236" s="1"/>
      <c r="GA1236" s="1"/>
      <c r="GB1236" s="1"/>
      <c r="GC1236" s="1"/>
      <c r="GD1236" s="1"/>
      <c r="GE1236" s="1"/>
      <c r="GF1236" s="1"/>
      <c r="GG1236" s="1"/>
      <c r="GH1236" s="1"/>
      <c r="GI1236" s="1"/>
      <c r="GJ1236" s="1"/>
      <c r="GK1236" s="1"/>
      <c r="GL1236" s="1"/>
      <c r="GM1236" s="1"/>
      <c r="GN1236" s="1"/>
      <c r="GO1236" s="1"/>
      <c r="GP1236" s="1"/>
      <c r="GQ1236" s="1"/>
      <c r="GR1236" s="1"/>
      <c r="GS1236" s="1"/>
      <c r="GT1236" s="1"/>
      <c r="GU1236" s="1"/>
      <c r="GV1236" s="1"/>
      <c r="GW1236" s="1"/>
      <c r="GX1236" s="1"/>
      <c r="GY1236" s="1"/>
      <c r="GZ1236" s="1"/>
      <c r="HA1236" s="1"/>
      <c r="HB1236" s="1"/>
      <c r="HC1236" s="1"/>
      <c r="HD1236" s="1"/>
      <c r="HE1236" s="1"/>
      <c r="HF1236" s="1"/>
      <c r="HG1236" s="1"/>
      <c r="HH1236" s="1"/>
      <c r="HI1236" s="1"/>
      <c r="HJ1236" s="1"/>
      <c r="HK1236" s="1"/>
      <c r="HL1236" s="1"/>
      <c r="HM1236" s="1"/>
      <c r="HN1236" s="1"/>
      <c r="HO1236" s="1"/>
      <c r="HP1236" s="1"/>
      <c r="HQ1236" s="1"/>
      <c r="HR1236" s="1"/>
      <c r="HS1236" s="1"/>
      <c r="HT1236" s="1"/>
      <c r="HU1236" s="1"/>
      <c r="HV1236" s="1"/>
      <c r="HW1236" s="1"/>
      <c r="HX1236" s="1"/>
      <c r="HY1236" s="1"/>
      <c r="HZ1236" s="1"/>
      <c r="IA1236" s="1"/>
      <c r="IB1236" s="1"/>
      <c r="IC1236" s="1"/>
      <c r="ID1236" s="1"/>
      <c r="IE1236" s="1"/>
      <c r="IF1236" s="1"/>
      <c r="IG1236" s="1"/>
      <c r="IH1236" s="1"/>
      <c r="II1236" s="1"/>
      <c r="IJ1236" s="1"/>
      <c r="IK1236" s="1"/>
      <c r="IL1236" s="1"/>
      <c r="IM1236" s="1"/>
      <c r="IN1236" s="1"/>
      <c r="IO1236" s="1"/>
      <c r="IP1236" s="1"/>
      <c r="IQ1236" s="1"/>
      <c r="IR1236" s="1"/>
      <c r="IS1236" s="1"/>
      <c r="IT1236" s="1"/>
      <c r="IU1236" s="1"/>
      <c r="IV1236" s="1"/>
      <c r="IW1236" s="1"/>
      <c r="IX1236" s="1"/>
      <c r="IY1236" s="1"/>
      <c r="IZ1236" s="1"/>
      <c r="JA1236" s="1"/>
      <c r="JB1236" s="1"/>
      <c r="JC1236" s="1"/>
      <c r="JD1236" s="1"/>
      <c r="JE1236" s="1"/>
      <c r="JF1236" s="1"/>
      <c r="JG1236" s="1"/>
      <c r="JH1236" s="1"/>
      <c r="JI1236" s="1"/>
      <c r="JJ1236" s="1"/>
      <c r="JK1236" s="1"/>
      <c r="JL1236" s="1"/>
      <c r="JM1236" s="1"/>
      <c r="JN1236" s="1"/>
      <c r="JO1236" s="1"/>
      <c r="JP1236" s="1"/>
      <c r="JQ1236" s="1"/>
      <c r="JR1236" s="1"/>
      <c r="JS1236" s="1"/>
      <c r="JT1236" s="1"/>
      <c r="JU1236" s="1"/>
      <c r="JV1236" s="1"/>
      <c r="JW1236" s="1"/>
      <c r="JX1236" s="1"/>
      <c r="JY1236" s="1"/>
      <c r="JZ1236" s="1"/>
      <c r="KA1236" s="1"/>
      <c r="KB1236" s="1"/>
      <c r="KC1236" s="1"/>
      <c r="KD1236" s="1"/>
      <c r="KE1236" s="1"/>
      <c r="KF1236" s="1"/>
      <c r="KG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/>
      <c r="EG1237" s="1"/>
      <c r="EH1237" s="1"/>
      <c r="EI1237" s="1"/>
      <c r="EJ1237" s="1"/>
      <c r="EK1237" s="1"/>
      <c r="EL1237" s="1"/>
      <c r="EM1237" s="1"/>
      <c r="EN1237" s="1"/>
      <c r="EO1237" s="1"/>
      <c r="EP1237" s="1"/>
      <c r="EQ1237" s="1"/>
      <c r="ER1237" s="1"/>
      <c r="ES1237" s="1"/>
      <c r="ET1237" s="1"/>
      <c r="EU1237" s="1"/>
      <c r="EV1237" s="1"/>
      <c r="EW1237" s="1"/>
      <c r="EX1237" s="1"/>
      <c r="EY1237" s="1"/>
      <c r="EZ1237" s="1"/>
      <c r="FA1237" s="1"/>
      <c r="FB1237" s="1"/>
      <c r="FC1237" s="1"/>
      <c r="FD1237" s="1"/>
      <c r="FE1237" s="1"/>
      <c r="FF1237" s="1"/>
      <c r="FG1237" s="1"/>
      <c r="FH1237" s="1"/>
      <c r="FI1237" s="1"/>
      <c r="FJ1237" s="1"/>
      <c r="FK1237" s="1"/>
      <c r="FL1237" s="1"/>
      <c r="FM1237" s="1"/>
      <c r="FN1237" s="1"/>
      <c r="FO1237" s="1"/>
      <c r="FP1237" s="1"/>
      <c r="FQ1237" s="1"/>
      <c r="FR1237" s="1"/>
      <c r="FS1237" s="1"/>
      <c r="FT1237" s="1"/>
      <c r="FU1237" s="1"/>
      <c r="FV1237" s="1"/>
      <c r="FW1237" s="1"/>
      <c r="FX1237" s="1"/>
      <c r="FY1237" s="1"/>
      <c r="FZ1237" s="1"/>
      <c r="GA1237" s="1"/>
      <c r="GB1237" s="1"/>
      <c r="GC1237" s="1"/>
      <c r="GD1237" s="1"/>
      <c r="GE1237" s="1"/>
      <c r="GF1237" s="1"/>
      <c r="GG1237" s="1"/>
      <c r="GH1237" s="1"/>
      <c r="GI1237" s="1"/>
      <c r="GJ1237" s="1"/>
      <c r="GK1237" s="1"/>
      <c r="GL1237" s="1"/>
      <c r="GM1237" s="1"/>
      <c r="GN1237" s="1"/>
      <c r="GO1237" s="1"/>
      <c r="GP1237" s="1"/>
      <c r="GQ1237" s="1"/>
      <c r="GR1237" s="1"/>
      <c r="GS1237" s="1"/>
      <c r="GT1237" s="1"/>
      <c r="GU1237" s="1"/>
      <c r="GV1237" s="1"/>
      <c r="GW1237" s="1"/>
      <c r="GX1237" s="1"/>
      <c r="GY1237" s="1"/>
      <c r="GZ1237" s="1"/>
      <c r="HA1237" s="1"/>
      <c r="HB1237" s="1"/>
      <c r="HC1237" s="1"/>
      <c r="HD1237" s="1"/>
      <c r="HE1237" s="1"/>
      <c r="HF1237" s="1"/>
      <c r="HG1237" s="1"/>
      <c r="HH1237" s="1"/>
      <c r="HI1237" s="1"/>
      <c r="HJ1237" s="1"/>
      <c r="HK1237" s="1"/>
      <c r="HL1237" s="1"/>
      <c r="HM1237" s="1"/>
      <c r="HN1237" s="1"/>
      <c r="HO1237" s="1"/>
      <c r="HP1237" s="1"/>
      <c r="HQ1237" s="1"/>
      <c r="HR1237" s="1"/>
      <c r="HS1237" s="1"/>
      <c r="HT1237" s="1"/>
      <c r="HU1237" s="1"/>
      <c r="HV1237" s="1"/>
      <c r="HW1237" s="1"/>
      <c r="HX1237" s="1"/>
      <c r="HY1237" s="1"/>
      <c r="HZ1237" s="1"/>
      <c r="IA1237" s="1"/>
      <c r="IB1237" s="1"/>
      <c r="IC1237" s="1"/>
      <c r="ID1237" s="1"/>
      <c r="IE1237" s="1"/>
      <c r="IF1237" s="1"/>
      <c r="IG1237" s="1"/>
      <c r="IH1237" s="1"/>
      <c r="II1237" s="1"/>
      <c r="IJ1237" s="1"/>
      <c r="IK1237" s="1"/>
      <c r="IL1237" s="1"/>
      <c r="IM1237" s="1"/>
      <c r="IN1237" s="1"/>
      <c r="IO1237" s="1"/>
      <c r="IP1237" s="1"/>
      <c r="IQ1237" s="1"/>
      <c r="IR1237" s="1"/>
      <c r="IS1237" s="1"/>
      <c r="IT1237" s="1"/>
      <c r="IU1237" s="1"/>
      <c r="IV1237" s="1"/>
      <c r="IW1237" s="1"/>
      <c r="IX1237" s="1"/>
      <c r="IY1237" s="1"/>
      <c r="IZ1237" s="1"/>
      <c r="JA1237" s="1"/>
      <c r="JB1237" s="1"/>
      <c r="JC1237" s="1"/>
      <c r="JD1237" s="1"/>
      <c r="JE1237" s="1"/>
      <c r="JF1237" s="1"/>
      <c r="JG1237" s="1"/>
      <c r="JH1237" s="1"/>
      <c r="JI1237" s="1"/>
      <c r="JJ1237" s="1"/>
      <c r="JK1237" s="1"/>
      <c r="JL1237" s="1"/>
      <c r="JM1237" s="1"/>
      <c r="JN1237" s="1"/>
      <c r="JO1237" s="1"/>
      <c r="JP1237" s="1"/>
      <c r="JQ1237" s="1"/>
      <c r="JR1237" s="1"/>
      <c r="JS1237" s="1"/>
      <c r="JT1237" s="1"/>
      <c r="JU1237" s="1"/>
      <c r="JV1237" s="1"/>
      <c r="JW1237" s="1"/>
      <c r="JX1237" s="1"/>
      <c r="JY1237" s="1"/>
      <c r="JZ1237" s="1"/>
      <c r="KA1237" s="1"/>
      <c r="KB1237" s="1"/>
      <c r="KC1237" s="1"/>
      <c r="KD1237" s="1"/>
      <c r="KE1237" s="1"/>
      <c r="KF1237" s="1"/>
      <c r="KG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/>
      <c r="EG1238" s="1"/>
      <c r="EH1238" s="1"/>
      <c r="EI1238" s="1"/>
      <c r="EJ1238" s="1"/>
      <c r="EK1238" s="1"/>
      <c r="EL1238" s="1"/>
      <c r="EM1238" s="1"/>
      <c r="EN1238" s="1"/>
      <c r="EO1238" s="1"/>
      <c r="EP1238" s="1"/>
      <c r="EQ1238" s="1"/>
      <c r="ER1238" s="1"/>
      <c r="ES1238" s="1"/>
      <c r="ET1238" s="1"/>
      <c r="EU1238" s="1"/>
      <c r="EV1238" s="1"/>
      <c r="EW1238" s="1"/>
      <c r="EX1238" s="1"/>
      <c r="EY1238" s="1"/>
      <c r="EZ1238" s="1"/>
      <c r="FA1238" s="1"/>
      <c r="FB1238" s="1"/>
      <c r="FC1238" s="1"/>
      <c r="FD1238" s="1"/>
      <c r="FE1238" s="1"/>
      <c r="FF1238" s="1"/>
      <c r="FG1238" s="1"/>
      <c r="FH1238" s="1"/>
      <c r="FI1238" s="1"/>
      <c r="FJ1238" s="1"/>
      <c r="FK1238" s="1"/>
      <c r="FL1238" s="1"/>
      <c r="FM1238" s="1"/>
      <c r="FN1238" s="1"/>
      <c r="FO1238" s="1"/>
      <c r="FP1238" s="1"/>
      <c r="FQ1238" s="1"/>
      <c r="FR1238" s="1"/>
      <c r="FS1238" s="1"/>
      <c r="FT1238" s="1"/>
      <c r="FU1238" s="1"/>
      <c r="FV1238" s="1"/>
      <c r="FW1238" s="1"/>
      <c r="FX1238" s="1"/>
      <c r="FY1238" s="1"/>
      <c r="FZ1238" s="1"/>
      <c r="GA1238" s="1"/>
      <c r="GB1238" s="1"/>
      <c r="GC1238" s="1"/>
      <c r="GD1238" s="1"/>
      <c r="GE1238" s="1"/>
      <c r="GF1238" s="1"/>
      <c r="GG1238" s="1"/>
      <c r="GH1238" s="1"/>
      <c r="GI1238" s="1"/>
      <c r="GJ1238" s="1"/>
      <c r="GK1238" s="1"/>
      <c r="GL1238" s="1"/>
      <c r="GM1238" s="1"/>
      <c r="GN1238" s="1"/>
      <c r="GO1238" s="1"/>
      <c r="GP1238" s="1"/>
      <c r="GQ1238" s="1"/>
      <c r="GR1238" s="1"/>
      <c r="GS1238" s="1"/>
      <c r="GT1238" s="1"/>
      <c r="GU1238" s="1"/>
      <c r="GV1238" s="1"/>
      <c r="GW1238" s="1"/>
      <c r="GX1238" s="1"/>
      <c r="GY1238" s="1"/>
      <c r="GZ1238" s="1"/>
      <c r="HA1238" s="1"/>
      <c r="HB1238" s="1"/>
      <c r="HC1238" s="1"/>
      <c r="HD1238" s="1"/>
      <c r="HE1238" s="1"/>
      <c r="HF1238" s="1"/>
      <c r="HG1238" s="1"/>
      <c r="HH1238" s="1"/>
      <c r="HI1238" s="1"/>
      <c r="HJ1238" s="1"/>
      <c r="HK1238" s="1"/>
      <c r="HL1238" s="1"/>
      <c r="HM1238" s="1"/>
      <c r="HN1238" s="1"/>
      <c r="HO1238" s="1"/>
      <c r="HP1238" s="1"/>
      <c r="HQ1238" s="1"/>
      <c r="HR1238" s="1"/>
      <c r="HS1238" s="1"/>
      <c r="HT1238" s="1"/>
      <c r="HU1238" s="1"/>
      <c r="HV1238" s="1"/>
      <c r="HW1238" s="1"/>
      <c r="HX1238" s="1"/>
      <c r="HY1238" s="1"/>
      <c r="HZ1238" s="1"/>
      <c r="IA1238" s="1"/>
      <c r="IB1238" s="1"/>
      <c r="IC1238" s="1"/>
      <c r="ID1238" s="1"/>
      <c r="IE1238" s="1"/>
      <c r="IF1238" s="1"/>
      <c r="IG1238" s="1"/>
      <c r="IH1238" s="1"/>
      <c r="II1238" s="1"/>
      <c r="IJ1238" s="1"/>
      <c r="IK1238" s="1"/>
      <c r="IL1238" s="1"/>
      <c r="IM1238" s="1"/>
      <c r="IN1238" s="1"/>
      <c r="IO1238" s="1"/>
      <c r="IP1238" s="1"/>
      <c r="IQ1238" s="1"/>
      <c r="IR1238" s="1"/>
      <c r="IS1238" s="1"/>
      <c r="IT1238" s="1"/>
      <c r="IU1238" s="1"/>
      <c r="IV1238" s="1"/>
      <c r="IW1238" s="1"/>
      <c r="IX1238" s="1"/>
      <c r="IY1238" s="1"/>
      <c r="IZ1238" s="1"/>
      <c r="JA1238" s="1"/>
      <c r="JB1238" s="1"/>
      <c r="JC1238" s="1"/>
      <c r="JD1238" s="1"/>
      <c r="JE1238" s="1"/>
      <c r="JF1238" s="1"/>
      <c r="JG1238" s="1"/>
      <c r="JH1238" s="1"/>
      <c r="JI1238" s="1"/>
      <c r="JJ1238" s="1"/>
      <c r="JK1238" s="1"/>
      <c r="JL1238" s="1"/>
      <c r="JM1238" s="1"/>
      <c r="JN1238" s="1"/>
      <c r="JO1238" s="1"/>
      <c r="JP1238" s="1"/>
      <c r="JQ1238" s="1"/>
      <c r="JR1238" s="1"/>
      <c r="JS1238" s="1"/>
      <c r="JT1238" s="1"/>
      <c r="JU1238" s="1"/>
      <c r="JV1238" s="1"/>
      <c r="JW1238" s="1"/>
      <c r="JX1238" s="1"/>
      <c r="JY1238" s="1"/>
      <c r="JZ1238" s="1"/>
      <c r="KA1238" s="1"/>
      <c r="KB1238" s="1"/>
      <c r="KC1238" s="1"/>
      <c r="KD1238" s="1"/>
      <c r="KE1238" s="1"/>
      <c r="KF1238" s="1"/>
      <c r="KG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/>
      <c r="EG1239" s="1"/>
      <c r="EH1239" s="1"/>
      <c r="EI1239" s="1"/>
      <c r="EJ1239" s="1"/>
      <c r="EK1239" s="1"/>
      <c r="EL1239" s="1"/>
      <c r="EM1239" s="1"/>
      <c r="EN1239" s="1"/>
      <c r="EO1239" s="1"/>
      <c r="EP1239" s="1"/>
      <c r="EQ1239" s="1"/>
      <c r="ER1239" s="1"/>
      <c r="ES1239" s="1"/>
      <c r="ET1239" s="1"/>
      <c r="EU1239" s="1"/>
      <c r="EV1239" s="1"/>
      <c r="EW1239" s="1"/>
      <c r="EX1239" s="1"/>
      <c r="EY1239" s="1"/>
      <c r="EZ1239" s="1"/>
      <c r="FA1239" s="1"/>
      <c r="FB1239" s="1"/>
      <c r="FC1239" s="1"/>
      <c r="FD1239" s="1"/>
      <c r="FE1239" s="1"/>
      <c r="FF1239" s="1"/>
      <c r="FG1239" s="1"/>
      <c r="FH1239" s="1"/>
      <c r="FI1239" s="1"/>
      <c r="FJ1239" s="1"/>
      <c r="FK1239" s="1"/>
      <c r="FL1239" s="1"/>
      <c r="FM1239" s="1"/>
      <c r="FN1239" s="1"/>
      <c r="FO1239" s="1"/>
      <c r="FP1239" s="1"/>
      <c r="FQ1239" s="1"/>
      <c r="FR1239" s="1"/>
      <c r="FS1239" s="1"/>
      <c r="FT1239" s="1"/>
      <c r="FU1239" s="1"/>
      <c r="FV1239" s="1"/>
      <c r="FW1239" s="1"/>
      <c r="FX1239" s="1"/>
      <c r="FY1239" s="1"/>
      <c r="FZ1239" s="1"/>
      <c r="GA1239" s="1"/>
      <c r="GB1239" s="1"/>
      <c r="GC1239" s="1"/>
      <c r="GD1239" s="1"/>
      <c r="GE1239" s="1"/>
      <c r="GF1239" s="1"/>
      <c r="GG1239" s="1"/>
      <c r="GH1239" s="1"/>
      <c r="GI1239" s="1"/>
      <c r="GJ1239" s="1"/>
      <c r="GK1239" s="1"/>
      <c r="GL1239" s="1"/>
      <c r="GM1239" s="1"/>
      <c r="GN1239" s="1"/>
      <c r="GO1239" s="1"/>
      <c r="GP1239" s="1"/>
      <c r="GQ1239" s="1"/>
      <c r="GR1239" s="1"/>
      <c r="GS1239" s="1"/>
      <c r="GT1239" s="1"/>
      <c r="GU1239" s="1"/>
      <c r="GV1239" s="1"/>
      <c r="GW1239" s="1"/>
      <c r="GX1239" s="1"/>
      <c r="GY1239" s="1"/>
      <c r="GZ1239" s="1"/>
      <c r="HA1239" s="1"/>
      <c r="HB1239" s="1"/>
      <c r="HC1239" s="1"/>
      <c r="HD1239" s="1"/>
      <c r="HE1239" s="1"/>
      <c r="HF1239" s="1"/>
      <c r="HG1239" s="1"/>
      <c r="HH1239" s="1"/>
      <c r="HI1239" s="1"/>
      <c r="HJ1239" s="1"/>
      <c r="HK1239" s="1"/>
      <c r="HL1239" s="1"/>
      <c r="HM1239" s="1"/>
      <c r="HN1239" s="1"/>
      <c r="HO1239" s="1"/>
      <c r="HP1239" s="1"/>
      <c r="HQ1239" s="1"/>
      <c r="HR1239" s="1"/>
      <c r="HS1239" s="1"/>
      <c r="HT1239" s="1"/>
      <c r="HU1239" s="1"/>
      <c r="HV1239" s="1"/>
      <c r="HW1239" s="1"/>
      <c r="HX1239" s="1"/>
      <c r="HY1239" s="1"/>
      <c r="HZ1239" s="1"/>
      <c r="IA1239" s="1"/>
      <c r="IB1239" s="1"/>
      <c r="IC1239" s="1"/>
      <c r="ID1239" s="1"/>
      <c r="IE1239" s="1"/>
      <c r="IF1239" s="1"/>
      <c r="IG1239" s="1"/>
      <c r="IH1239" s="1"/>
      <c r="II1239" s="1"/>
      <c r="IJ1239" s="1"/>
      <c r="IK1239" s="1"/>
      <c r="IL1239" s="1"/>
      <c r="IM1239" s="1"/>
      <c r="IN1239" s="1"/>
      <c r="IO1239" s="1"/>
      <c r="IP1239" s="1"/>
      <c r="IQ1239" s="1"/>
      <c r="IR1239" s="1"/>
      <c r="IS1239" s="1"/>
      <c r="IT1239" s="1"/>
      <c r="IU1239" s="1"/>
      <c r="IV1239" s="1"/>
      <c r="IW1239" s="1"/>
      <c r="IX1239" s="1"/>
      <c r="IY1239" s="1"/>
      <c r="IZ1239" s="1"/>
      <c r="JA1239" s="1"/>
      <c r="JB1239" s="1"/>
      <c r="JC1239" s="1"/>
      <c r="JD1239" s="1"/>
      <c r="JE1239" s="1"/>
      <c r="JF1239" s="1"/>
      <c r="JG1239" s="1"/>
      <c r="JH1239" s="1"/>
      <c r="JI1239" s="1"/>
      <c r="JJ1239" s="1"/>
      <c r="JK1239" s="1"/>
      <c r="JL1239" s="1"/>
      <c r="JM1239" s="1"/>
      <c r="JN1239" s="1"/>
      <c r="JO1239" s="1"/>
      <c r="JP1239" s="1"/>
      <c r="JQ1239" s="1"/>
      <c r="JR1239" s="1"/>
      <c r="JS1239" s="1"/>
      <c r="JT1239" s="1"/>
      <c r="JU1239" s="1"/>
      <c r="JV1239" s="1"/>
      <c r="JW1239" s="1"/>
      <c r="JX1239" s="1"/>
      <c r="JY1239" s="1"/>
      <c r="JZ1239" s="1"/>
      <c r="KA1239" s="1"/>
      <c r="KB1239" s="1"/>
      <c r="KC1239" s="1"/>
      <c r="KD1239" s="1"/>
      <c r="KE1239" s="1"/>
      <c r="KF1239" s="1"/>
      <c r="KG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  <c r="DR1240" s="1"/>
      <c r="DS1240" s="1"/>
      <c r="DT1240" s="1"/>
      <c r="DU1240" s="1"/>
      <c r="DV1240" s="1"/>
      <c r="DW1240" s="1"/>
      <c r="DX1240" s="1"/>
      <c r="DY1240" s="1"/>
      <c r="DZ1240" s="1"/>
      <c r="EA1240" s="1"/>
      <c r="EB1240" s="1"/>
      <c r="EC1240" s="1"/>
      <c r="ED1240" s="1"/>
      <c r="EE1240" s="1"/>
      <c r="EF1240" s="1"/>
      <c r="EG1240" s="1"/>
      <c r="EH1240" s="1"/>
      <c r="EI1240" s="1"/>
      <c r="EJ1240" s="1"/>
      <c r="EK1240" s="1"/>
      <c r="EL1240" s="1"/>
      <c r="EM1240" s="1"/>
      <c r="EN1240" s="1"/>
      <c r="EO1240" s="1"/>
      <c r="EP1240" s="1"/>
      <c r="EQ1240" s="1"/>
      <c r="ER1240" s="1"/>
      <c r="ES1240" s="1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1"/>
      <c r="FF1240" s="1"/>
      <c r="FG1240" s="1"/>
      <c r="FH1240" s="1"/>
      <c r="FI1240" s="1"/>
      <c r="FJ1240" s="1"/>
      <c r="FK1240" s="1"/>
      <c r="FL1240" s="1"/>
      <c r="FM1240" s="1"/>
      <c r="FN1240" s="1"/>
      <c r="FO1240" s="1"/>
      <c r="FP1240" s="1"/>
      <c r="FQ1240" s="1"/>
      <c r="FR1240" s="1"/>
      <c r="FS1240" s="1"/>
      <c r="FT1240" s="1"/>
      <c r="FU1240" s="1"/>
      <c r="FV1240" s="1"/>
      <c r="FW1240" s="1"/>
      <c r="FX1240" s="1"/>
      <c r="FY1240" s="1"/>
      <c r="FZ1240" s="1"/>
      <c r="GA1240" s="1"/>
      <c r="GB1240" s="1"/>
      <c r="GC1240" s="1"/>
      <c r="GD1240" s="1"/>
      <c r="GE1240" s="1"/>
      <c r="GF1240" s="1"/>
      <c r="GG1240" s="1"/>
      <c r="GH1240" s="1"/>
      <c r="GI1240" s="1"/>
      <c r="GJ1240" s="1"/>
      <c r="GK1240" s="1"/>
      <c r="GL1240" s="1"/>
      <c r="GM1240" s="1"/>
      <c r="GN1240" s="1"/>
      <c r="GO1240" s="1"/>
      <c r="GP1240" s="1"/>
      <c r="GQ1240" s="1"/>
      <c r="GR1240" s="1"/>
      <c r="GS1240" s="1"/>
      <c r="GT1240" s="1"/>
      <c r="GU1240" s="1"/>
      <c r="GV1240" s="1"/>
      <c r="GW1240" s="1"/>
      <c r="GX1240" s="1"/>
      <c r="GY1240" s="1"/>
      <c r="GZ1240" s="1"/>
      <c r="HA1240" s="1"/>
      <c r="HB1240" s="1"/>
      <c r="HC1240" s="1"/>
      <c r="HD1240" s="1"/>
      <c r="HE1240" s="1"/>
      <c r="HF1240" s="1"/>
      <c r="HG1240" s="1"/>
      <c r="HH1240" s="1"/>
      <c r="HI1240" s="1"/>
      <c r="HJ1240" s="1"/>
      <c r="HK1240" s="1"/>
      <c r="HL1240" s="1"/>
      <c r="HM1240" s="1"/>
      <c r="HN1240" s="1"/>
      <c r="HO1240" s="1"/>
      <c r="HP1240" s="1"/>
      <c r="HQ1240" s="1"/>
      <c r="HR1240" s="1"/>
      <c r="HS1240" s="1"/>
      <c r="HT1240" s="1"/>
      <c r="HU1240" s="1"/>
      <c r="HV1240" s="1"/>
      <c r="HW1240" s="1"/>
      <c r="HX1240" s="1"/>
      <c r="HY1240" s="1"/>
      <c r="HZ1240" s="1"/>
      <c r="IA1240" s="1"/>
      <c r="IB1240" s="1"/>
      <c r="IC1240" s="1"/>
      <c r="ID1240" s="1"/>
      <c r="IE1240" s="1"/>
      <c r="IF1240" s="1"/>
      <c r="IG1240" s="1"/>
      <c r="IH1240" s="1"/>
      <c r="II1240" s="1"/>
      <c r="IJ1240" s="1"/>
      <c r="IK1240" s="1"/>
      <c r="IL1240" s="1"/>
      <c r="IM1240" s="1"/>
      <c r="IN1240" s="1"/>
      <c r="IO1240" s="1"/>
      <c r="IP1240" s="1"/>
      <c r="IQ1240" s="1"/>
      <c r="IR1240" s="1"/>
      <c r="IS1240" s="1"/>
      <c r="IT1240" s="1"/>
      <c r="IU1240" s="1"/>
      <c r="IV1240" s="1"/>
      <c r="IW1240" s="1"/>
      <c r="IX1240" s="1"/>
      <c r="IY1240" s="1"/>
      <c r="IZ1240" s="1"/>
      <c r="JA1240" s="1"/>
      <c r="JB1240" s="1"/>
      <c r="JC1240" s="1"/>
      <c r="JD1240" s="1"/>
      <c r="JE1240" s="1"/>
      <c r="JF1240" s="1"/>
      <c r="JG1240" s="1"/>
      <c r="JH1240" s="1"/>
      <c r="JI1240" s="1"/>
      <c r="JJ1240" s="1"/>
      <c r="JK1240" s="1"/>
      <c r="JL1240" s="1"/>
      <c r="JM1240" s="1"/>
      <c r="JN1240" s="1"/>
      <c r="JO1240" s="1"/>
      <c r="JP1240" s="1"/>
      <c r="JQ1240" s="1"/>
      <c r="JR1240" s="1"/>
      <c r="JS1240" s="1"/>
      <c r="JT1240" s="1"/>
      <c r="JU1240" s="1"/>
      <c r="JV1240" s="1"/>
      <c r="JW1240" s="1"/>
      <c r="JX1240" s="1"/>
      <c r="JY1240" s="1"/>
      <c r="JZ1240" s="1"/>
      <c r="KA1240" s="1"/>
      <c r="KB1240" s="1"/>
      <c r="KC1240" s="1"/>
      <c r="KD1240" s="1"/>
      <c r="KE1240" s="1"/>
      <c r="KF1240" s="1"/>
      <c r="KG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  <c r="EM1241" s="1"/>
      <c r="EN1241" s="1"/>
      <c r="EO1241" s="1"/>
      <c r="EP1241" s="1"/>
      <c r="EQ1241" s="1"/>
      <c r="ER1241" s="1"/>
      <c r="ES1241" s="1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1"/>
      <c r="FF1241" s="1"/>
      <c r="FG1241" s="1"/>
      <c r="FH1241" s="1"/>
      <c r="FI1241" s="1"/>
      <c r="FJ1241" s="1"/>
      <c r="FK1241" s="1"/>
      <c r="FL1241" s="1"/>
      <c r="FM1241" s="1"/>
      <c r="FN1241" s="1"/>
      <c r="FO1241" s="1"/>
      <c r="FP1241" s="1"/>
      <c r="FQ1241" s="1"/>
      <c r="FR1241" s="1"/>
      <c r="FS1241" s="1"/>
      <c r="FT1241" s="1"/>
      <c r="FU1241" s="1"/>
      <c r="FV1241" s="1"/>
      <c r="FW1241" s="1"/>
      <c r="FX1241" s="1"/>
      <c r="FY1241" s="1"/>
      <c r="FZ1241" s="1"/>
      <c r="GA1241" s="1"/>
      <c r="GB1241" s="1"/>
      <c r="GC1241" s="1"/>
      <c r="GD1241" s="1"/>
      <c r="GE1241" s="1"/>
      <c r="GF1241" s="1"/>
      <c r="GG1241" s="1"/>
      <c r="GH1241" s="1"/>
      <c r="GI1241" s="1"/>
      <c r="GJ1241" s="1"/>
      <c r="GK1241" s="1"/>
      <c r="GL1241" s="1"/>
      <c r="GM1241" s="1"/>
      <c r="GN1241" s="1"/>
      <c r="GO1241" s="1"/>
      <c r="GP1241" s="1"/>
      <c r="GQ1241" s="1"/>
      <c r="GR1241" s="1"/>
      <c r="GS1241" s="1"/>
      <c r="GT1241" s="1"/>
      <c r="GU1241" s="1"/>
      <c r="GV1241" s="1"/>
      <c r="GW1241" s="1"/>
      <c r="GX1241" s="1"/>
      <c r="GY1241" s="1"/>
      <c r="GZ1241" s="1"/>
      <c r="HA1241" s="1"/>
      <c r="HB1241" s="1"/>
      <c r="HC1241" s="1"/>
      <c r="HD1241" s="1"/>
      <c r="HE1241" s="1"/>
      <c r="HF1241" s="1"/>
      <c r="HG1241" s="1"/>
      <c r="HH1241" s="1"/>
      <c r="HI1241" s="1"/>
      <c r="HJ1241" s="1"/>
      <c r="HK1241" s="1"/>
      <c r="HL1241" s="1"/>
      <c r="HM1241" s="1"/>
      <c r="HN1241" s="1"/>
      <c r="HO1241" s="1"/>
      <c r="HP1241" s="1"/>
      <c r="HQ1241" s="1"/>
      <c r="HR1241" s="1"/>
      <c r="HS1241" s="1"/>
      <c r="HT1241" s="1"/>
      <c r="HU1241" s="1"/>
      <c r="HV1241" s="1"/>
      <c r="HW1241" s="1"/>
      <c r="HX1241" s="1"/>
      <c r="HY1241" s="1"/>
      <c r="HZ1241" s="1"/>
      <c r="IA1241" s="1"/>
      <c r="IB1241" s="1"/>
      <c r="IC1241" s="1"/>
      <c r="ID1241" s="1"/>
      <c r="IE1241" s="1"/>
      <c r="IF1241" s="1"/>
      <c r="IG1241" s="1"/>
      <c r="IH1241" s="1"/>
      <c r="II1241" s="1"/>
      <c r="IJ1241" s="1"/>
      <c r="IK1241" s="1"/>
      <c r="IL1241" s="1"/>
      <c r="IM1241" s="1"/>
      <c r="IN1241" s="1"/>
      <c r="IO1241" s="1"/>
      <c r="IP1241" s="1"/>
      <c r="IQ1241" s="1"/>
      <c r="IR1241" s="1"/>
      <c r="IS1241" s="1"/>
      <c r="IT1241" s="1"/>
      <c r="IU1241" s="1"/>
      <c r="IV1241" s="1"/>
      <c r="IW1241" s="1"/>
      <c r="IX1241" s="1"/>
      <c r="IY1241" s="1"/>
      <c r="IZ1241" s="1"/>
      <c r="JA1241" s="1"/>
      <c r="JB1241" s="1"/>
      <c r="JC1241" s="1"/>
      <c r="JD1241" s="1"/>
      <c r="JE1241" s="1"/>
      <c r="JF1241" s="1"/>
      <c r="JG1241" s="1"/>
      <c r="JH1241" s="1"/>
      <c r="JI1241" s="1"/>
      <c r="JJ1241" s="1"/>
      <c r="JK1241" s="1"/>
      <c r="JL1241" s="1"/>
      <c r="JM1241" s="1"/>
      <c r="JN1241" s="1"/>
      <c r="JO1241" s="1"/>
      <c r="JP1241" s="1"/>
      <c r="JQ1241" s="1"/>
      <c r="JR1241" s="1"/>
      <c r="JS1241" s="1"/>
      <c r="JT1241" s="1"/>
      <c r="JU1241" s="1"/>
      <c r="JV1241" s="1"/>
      <c r="JW1241" s="1"/>
      <c r="JX1241" s="1"/>
      <c r="JY1241" s="1"/>
      <c r="JZ1241" s="1"/>
      <c r="KA1241" s="1"/>
      <c r="KB1241" s="1"/>
      <c r="KC1241" s="1"/>
      <c r="KD1241" s="1"/>
      <c r="KE1241" s="1"/>
      <c r="KF1241" s="1"/>
      <c r="KG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  <c r="DR1242" s="1"/>
      <c r="DS1242" s="1"/>
      <c r="DT1242" s="1"/>
      <c r="DU1242" s="1"/>
      <c r="DV1242" s="1"/>
      <c r="DW1242" s="1"/>
      <c r="DX1242" s="1"/>
      <c r="DY1242" s="1"/>
      <c r="DZ1242" s="1"/>
      <c r="EA1242" s="1"/>
      <c r="EB1242" s="1"/>
      <c r="EC1242" s="1"/>
      <c r="ED1242" s="1"/>
      <c r="EE1242" s="1"/>
      <c r="EF1242" s="1"/>
      <c r="EG1242" s="1"/>
      <c r="EH1242" s="1"/>
      <c r="EI1242" s="1"/>
      <c r="EJ1242" s="1"/>
      <c r="EK1242" s="1"/>
      <c r="EL1242" s="1"/>
      <c r="EM1242" s="1"/>
      <c r="EN1242" s="1"/>
      <c r="EO1242" s="1"/>
      <c r="EP1242" s="1"/>
      <c r="EQ1242" s="1"/>
      <c r="ER1242" s="1"/>
      <c r="ES1242" s="1"/>
      <c r="ET1242" s="1"/>
      <c r="EU1242" s="1"/>
      <c r="EV1242" s="1"/>
      <c r="EW1242" s="1"/>
      <c r="EX1242" s="1"/>
      <c r="EY1242" s="1"/>
      <c r="EZ1242" s="1"/>
      <c r="FA1242" s="1"/>
      <c r="FB1242" s="1"/>
      <c r="FC1242" s="1"/>
      <c r="FD1242" s="1"/>
      <c r="FE1242" s="1"/>
      <c r="FF1242" s="1"/>
      <c r="FG1242" s="1"/>
      <c r="FH1242" s="1"/>
      <c r="FI1242" s="1"/>
      <c r="FJ1242" s="1"/>
      <c r="FK1242" s="1"/>
      <c r="FL1242" s="1"/>
      <c r="FM1242" s="1"/>
      <c r="FN1242" s="1"/>
      <c r="FO1242" s="1"/>
      <c r="FP1242" s="1"/>
      <c r="FQ1242" s="1"/>
      <c r="FR1242" s="1"/>
      <c r="FS1242" s="1"/>
      <c r="FT1242" s="1"/>
      <c r="FU1242" s="1"/>
      <c r="FV1242" s="1"/>
      <c r="FW1242" s="1"/>
      <c r="FX1242" s="1"/>
      <c r="FY1242" s="1"/>
      <c r="FZ1242" s="1"/>
      <c r="GA1242" s="1"/>
      <c r="GB1242" s="1"/>
      <c r="GC1242" s="1"/>
      <c r="GD1242" s="1"/>
      <c r="GE1242" s="1"/>
      <c r="GF1242" s="1"/>
      <c r="GG1242" s="1"/>
      <c r="GH1242" s="1"/>
      <c r="GI1242" s="1"/>
      <c r="GJ1242" s="1"/>
      <c r="GK1242" s="1"/>
      <c r="GL1242" s="1"/>
      <c r="GM1242" s="1"/>
      <c r="GN1242" s="1"/>
      <c r="GO1242" s="1"/>
      <c r="GP1242" s="1"/>
      <c r="GQ1242" s="1"/>
      <c r="GR1242" s="1"/>
      <c r="GS1242" s="1"/>
      <c r="GT1242" s="1"/>
      <c r="GU1242" s="1"/>
      <c r="GV1242" s="1"/>
      <c r="GW1242" s="1"/>
      <c r="GX1242" s="1"/>
      <c r="GY1242" s="1"/>
      <c r="GZ1242" s="1"/>
      <c r="HA1242" s="1"/>
      <c r="HB1242" s="1"/>
      <c r="HC1242" s="1"/>
      <c r="HD1242" s="1"/>
      <c r="HE1242" s="1"/>
      <c r="HF1242" s="1"/>
      <c r="HG1242" s="1"/>
      <c r="HH1242" s="1"/>
      <c r="HI1242" s="1"/>
      <c r="HJ1242" s="1"/>
      <c r="HK1242" s="1"/>
      <c r="HL1242" s="1"/>
      <c r="HM1242" s="1"/>
      <c r="HN1242" s="1"/>
      <c r="HO1242" s="1"/>
      <c r="HP1242" s="1"/>
      <c r="HQ1242" s="1"/>
      <c r="HR1242" s="1"/>
      <c r="HS1242" s="1"/>
      <c r="HT1242" s="1"/>
      <c r="HU1242" s="1"/>
      <c r="HV1242" s="1"/>
      <c r="HW1242" s="1"/>
      <c r="HX1242" s="1"/>
      <c r="HY1242" s="1"/>
      <c r="HZ1242" s="1"/>
      <c r="IA1242" s="1"/>
      <c r="IB1242" s="1"/>
      <c r="IC1242" s="1"/>
      <c r="ID1242" s="1"/>
      <c r="IE1242" s="1"/>
      <c r="IF1242" s="1"/>
      <c r="IG1242" s="1"/>
      <c r="IH1242" s="1"/>
      <c r="II1242" s="1"/>
      <c r="IJ1242" s="1"/>
      <c r="IK1242" s="1"/>
      <c r="IL1242" s="1"/>
      <c r="IM1242" s="1"/>
      <c r="IN1242" s="1"/>
      <c r="IO1242" s="1"/>
      <c r="IP1242" s="1"/>
      <c r="IQ1242" s="1"/>
      <c r="IR1242" s="1"/>
      <c r="IS1242" s="1"/>
      <c r="IT1242" s="1"/>
      <c r="IU1242" s="1"/>
      <c r="IV1242" s="1"/>
      <c r="IW1242" s="1"/>
      <c r="IX1242" s="1"/>
      <c r="IY1242" s="1"/>
      <c r="IZ1242" s="1"/>
      <c r="JA1242" s="1"/>
      <c r="JB1242" s="1"/>
      <c r="JC1242" s="1"/>
      <c r="JD1242" s="1"/>
      <c r="JE1242" s="1"/>
      <c r="JF1242" s="1"/>
      <c r="JG1242" s="1"/>
      <c r="JH1242" s="1"/>
      <c r="JI1242" s="1"/>
      <c r="JJ1242" s="1"/>
      <c r="JK1242" s="1"/>
      <c r="JL1242" s="1"/>
      <c r="JM1242" s="1"/>
      <c r="JN1242" s="1"/>
      <c r="JO1242" s="1"/>
      <c r="JP1242" s="1"/>
      <c r="JQ1242" s="1"/>
      <c r="JR1242" s="1"/>
      <c r="JS1242" s="1"/>
      <c r="JT1242" s="1"/>
      <c r="JU1242" s="1"/>
      <c r="JV1242" s="1"/>
      <c r="JW1242" s="1"/>
      <c r="JX1242" s="1"/>
      <c r="JY1242" s="1"/>
      <c r="JZ1242" s="1"/>
      <c r="KA1242" s="1"/>
      <c r="KB1242" s="1"/>
      <c r="KC1242" s="1"/>
      <c r="KD1242" s="1"/>
      <c r="KE1242" s="1"/>
      <c r="KF1242" s="1"/>
      <c r="KG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/>
      <c r="EG1243" s="1"/>
      <c r="EH1243" s="1"/>
      <c r="EI1243" s="1"/>
      <c r="EJ1243" s="1"/>
      <c r="EK1243" s="1"/>
      <c r="EL1243" s="1"/>
      <c r="EM1243" s="1"/>
      <c r="EN1243" s="1"/>
      <c r="EO1243" s="1"/>
      <c r="EP1243" s="1"/>
      <c r="EQ1243" s="1"/>
      <c r="ER1243" s="1"/>
      <c r="ES1243" s="1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1"/>
      <c r="FF1243" s="1"/>
      <c r="FG1243" s="1"/>
      <c r="FH1243" s="1"/>
      <c r="FI1243" s="1"/>
      <c r="FJ1243" s="1"/>
      <c r="FK1243" s="1"/>
      <c r="FL1243" s="1"/>
      <c r="FM1243" s="1"/>
      <c r="FN1243" s="1"/>
      <c r="FO1243" s="1"/>
      <c r="FP1243" s="1"/>
      <c r="FQ1243" s="1"/>
      <c r="FR1243" s="1"/>
      <c r="FS1243" s="1"/>
      <c r="FT1243" s="1"/>
      <c r="FU1243" s="1"/>
      <c r="FV1243" s="1"/>
      <c r="FW1243" s="1"/>
      <c r="FX1243" s="1"/>
      <c r="FY1243" s="1"/>
      <c r="FZ1243" s="1"/>
      <c r="GA1243" s="1"/>
      <c r="GB1243" s="1"/>
      <c r="GC1243" s="1"/>
      <c r="GD1243" s="1"/>
      <c r="GE1243" s="1"/>
      <c r="GF1243" s="1"/>
      <c r="GG1243" s="1"/>
      <c r="GH1243" s="1"/>
      <c r="GI1243" s="1"/>
      <c r="GJ1243" s="1"/>
      <c r="GK1243" s="1"/>
      <c r="GL1243" s="1"/>
      <c r="GM1243" s="1"/>
      <c r="GN1243" s="1"/>
      <c r="GO1243" s="1"/>
      <c r="GP1243" s="1"/>
      <c r="GQ1243" s="1"/>
      <c r="GR1243" s="1"/>
      <c r="GS1243" s="1"/>
      <c r="GT1243" s="1"/>
      <c r="GU1243" s="1"/>
      <c r="GV1243" s="1"/>
      <c r="GW1243" s="1"/>
      <c r="GX1243" s="1"/>
      <c r="GY1243" s="1"/>
      <c r="GZ1243" s="1"/>
      <c r="HA1243" s="1"/>
      <c r="HB1243" s="1"/>
      <c r="HC1243" s="1"/>
      <c r="HD1243" s="1"/>
      <c r="HE1243" s="1"/>
      <c r="HF1243" s="1"/>
      <c r="HG1243" s="1"/>
      <c r="HH1243" s="1"/>
      <c r="HI1243" s="1"/>
      <c r="HJ1243" s="1"/>
      <c r="HK1243" s="1"/>
      <c r="HL1243" s="1"/>
      <c r="HM1243" s="1"/>
      <c r="HN1243" s="1"/>
      <c r="HO1243" s="1"/>
      <c r="HP1243" s="1"/>
      <c r="HQ1243" s="1"/>
      <c r="HR1243" s="1"/>
      <c r="HS1243" s="1"/>
      <c r="HT1243" s="1"/>
      <c r="HU1243" s="1"/>
      <c r="HV1243" s="1"/>
      <c r="HW1243" s="1"/>
      <c r="HX1243" s="1"/>
      <c r="HY1243" s="1"/>
      <c r="HZ1243" s="1"/>
      <c r="IA1243" s="1"/>
      <c r="IB1243" s="1"/>
      <c r="IC1243" s="1"/>
      <c r="ID1243" s="1"/>
      <c r="IE1243" s="1"/>
      <c r="IF1243" s="1"/>
      <c r="IG1243" s="1"/>
      <c r="IH1243" s="1"/>
      <c r="II1243" s="1"/>
      <c r="IJ1243" s="1"/>
      <c r="IK1243" s="1"/>
      <c r="IL1243" s="1"/>
      <c r="IM1243" s="1"/>
      <c r="IN1243" s="1"/>
      <c r="IO1243" s="1"/>
      <c r="IP1243" s="1"/>
      <c r="IQ1243" s="1"/>
      <c r="IR1243" s="1"/>
      <c r="IS1243" s="1"/>
      <c r="IT1243" s="1"/>
      <c r="IU1243" s="1"/>
      <c r="IV1243" s="1"/>
      <c r="IW1243" s="1"/>
      <c r="IX1243" s="1"/>
      <c r="IY1243" s="1"/>
      <c r="IZ1243" s="1"/>
      <c r="JA1243" s="1"/>
      <c r="JB1243" s="1"/>
      <c r="JC1243" s="1"/>
      <c r="JD1243" s="1"/>
      <c r="JE1243" s="1"/>
      <c r="JF1243" s="1"/>
      <c r="JG1243" s="1"/>
      <c r="JH1243" s="1"/>
      <c r="JI1243" s="1"/>
      <c r="JJ1243" s="1"/>
      <c r="JK1243" s="1"/>
      <c r="JL1243" s="1"/>
      <c r="JM1243" s="1"/>
      <c r="JN1243" s="1"/>
      <c r="JO1243" s="1"/>
      <c r="JP1243" s="1"/>
      <c r="JQ1243" s="1"/>
      <c r="JR1243" s="1"/>
      <c r="JS1243" s="1"/>
      <c r="JT1243" s="1"/>
      <c r="JU1243" s="1"/>
      <c r="JV1243" s="1"/>
      <c r="JW1243" s="1"/>
      <c r="JX1243" s="1"/>
      <c r="JY1243" s="1"/>
      <c r="JZ1243" s="1"/>
      <c r="KA1243" s="1"/>
      <c r="KB1243" s="1"/>
      <c r="KC1243" s="1"/>
      <c r="KD1243" s="1"/>
      <c r="KE1243" s="1"/>
      <c r="KF1243" s="1"/>
      <c r="KG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/>
      <c r="EG1244" s="1"/>
      <c r="EH1244" s="1"/>
      <c r="EI1244" s="1"/>
      <c r="EJ1244" s="1"/>
      <c r="EK1244" s="1"/>
      <c r="EL1244" s="1"/>
      <c r="EM1244" s="1"/>
      <c r="EN1244" s="1"/>
      <c r="EO1244" s="1"/>
      <c r="EP1244" s="1"/>
      <c r="EQ1244" s="1"/>
      <c r="ER1244" s="1"/>
      <c r="ES1244" s="1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1"/>
      <c r="FF1244" s="1"/>
      <c r="FG1244" s="1"/>
      <c r="FH1244" s="1"/>
      <c r="FI1244" s="1"/>
      <c r="FJ1244" s="1"/>
      <c r="FK1244" s="1"/>
      <c r="FL1244" s="1"/>
      <c r="FM1244" s="1"/>
      <c r="FN1244" s="1"/>
      <c r="FO1244" s="1"/>
      <c r="FP1244" s="1"/>
      <c r="FQ1244" s="1"/>
      <c r="FR1244" s="1"/>
      <c r="FS1244" s="1"/>
      <c r="FT1244" s="1"/>
      <c r="FU1244" s="1"/>
      <c r="FV1244" s="1"/>
      <c r="FW1244" s="1"/>
      <c r="FX1244" s="1"/>
      <c r="FY1244" s="1"/>
      <c r="FZ1244" s="1"/>
      <c r="GA1244" s="1"/>
      <c r="GB1244" s="1"/>
      <c r="GC1244" s="1"/>
      <c r="GD1244" s="1"/>
      <c r="GE1244" s="1"/>
      <c r="GF1244" s="1"/>
      <c r="GG1244" s="1"/>
      <c r="GH1244" s="1"/>
      <c r="GI1244" s="1"/>
      <c r="GJ1244" s="1"/>
      <c r="GK1244" s="1"/>
      <c r="GL1244" s="1"/>
      <c r="GM1244" s="1"/>
      <c r="GN1244" s="1"/>
      <c r="GO1244" s="1"/>
      <c r="GP1244" s="1"/>
      <c r="GQ1244" s="1"/>
      <c r="GR1244" s="1"/>
      <c r="GS1244" s="1"/>
      <c r="GT1244" s="1"/>
      <c r="GU1244" s="1"/>
      <c r="GV1244" s="1"/>
      <c r="GW1244" s="1"/>
      <c r="GX1244" s="1"/>
      <c r="GY1244" s="1"/>
      <c r="GZ1244" s="1"/>
      <c r="HA1244" s="1"/>
      <c r="HB1244" s="1"/>
      <c r="HC1244" s="1"/>
      <c r="HD1244" s="1"/>
      <c r="HE1244" s="1"/>
      <c r="HF1244" s="1"/>
      <c r="HG1244" s="1"/>
      <c r="HH1244" s="1"/>
      <c r="HI1244" s="1"/>
      <c r="HJ1244" s="1"/>
      <c r="HK1244" s="1"/>
      <c r="HL1244" s="1"/>
      <c r="HM1244" s="1"/>
      <c r="HN1244" s="1"/>
      <c r="HO1244" s="1"/>
      <c r="HP1244" s="1"/>
      <c r="HQ1244" s="1"/>
      <c r="HR1244" s="1"/>
      <c r="HS1244" s="1"/>
      <c r="HT1244" s="1"/>
      <c r="HU1244" s="1"/>
      <c r="HV1244" s="1"/>
      <c r="HW1244" s="1"/>
      <c r="HX1244" s="1"/>
      <c r="HY1244" s="1"/>
      <c r="HZ1244" s="1"/>
      <c r="IA1244" s="1"/>
      <c r="IB1244" s="1"/>
      <c r="IC1244" s="1"/>
      <c r="ID1244" s="1"/>
      <c r="IE1244" s="1"/>
      <c r="IF1244" s="1"/>
      <c r="IG1244" s="1"/>
      <c r="IH1244" s="1"/>
      <c r="II1244" s="1"/>
      <c r="IJ1244" s="1"/>
      <c r="IK1244" s="1"/>
      <c r="IL1244" s="1"/>
      <c r="IM1244" s="1"/>
      <c r="IN1244" s="1"/>
      <c r="IO1244" s="1"/>
      <c r="IP1244" s="1"/>
      <c r="IQ1244" s="1"/>
      <c r="IR1244" s="1"/>
      <c r="IS1244" s="1"/>
      <c r="IT1244" s="1"/>
      <c r="IU1244" s="1"/>
      <c r="IV1244" s="1"/>
      <c r="IW1244" s="1"/>
      <c r="IX1244" s="1"/>
      <c r="IY1244" s="1"/>
      <c r="IZ1244" s="1"/>
      <c r="JA1244" s="1"/>
      <c r="JB1244" s="1"/>
      <c r="JC1244" s="1"/>
      <c r="JD1244" s="1"/>
      <c r="JE1244" s="1"/>
      <c r="JF1244" s="1"/>
      <c r="JG1244" s="1"/>
      <c r="JH1244" s="1"/>
      <c r="JI1244" s="1"/>
      <c r="JJ1244" s="1"/>
      <c r="JK1244" s="1"/>
      <c r="JL1244" s="1"/>
      <c r="JM1244" s="1"/>
      <c r="JN1244" s="1"/>
      <c r="JO1244" s="1"/>
      <c r="JP1244" s="1"/>
      <c r="JQ1244" s="1"/>
      <c r="JR1244" s="1"/>
      <c r="JS1244" s="1"/>
      <c r="JT1244" s="1"/>
      <c r="JU1244" s="1"/>
      <c r="JV1244" s="1"/>
      <c r="JW1244" s="1"/>
      <c r="JX1244" s="1"/>
      <c r="JY1244" s="1"/>
      <c r="JZ1244" s="1"/>
      <c r="KA1244" s="1"/>
      <c r="KB1244" s="1"/>
      <c r="KC1244" s="1"/>
      <c r="KD1244" s="1"/>
      <c r="KE1244" s="1"/>
      <c r="KF1244" s="1"/>
      <c r="KG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/>
      <c r="EG1245" s="1"/>
      <c r="EH1245" s="1"/>
      <c r="EI1245" s="1"/>
      <c r="EJ1245" s="1"/>
      <c r="EK1245" s="1"/>
      <c r="EL1245" s="1"/>
      <c r="EM1245" s="1"/>
      <c r="EN1245" s="1"/>
      <c r="EO1245" s="1"/>
      <c r="EP1245" s="1"/>
      <c r="EQ1245" s="1"/>
      <c r="ER1245" s="1"/>
      <c r="ES1245" s="1"/>
      <c r="ET1245" s="1"/>
      <c r="EU1245" s="1"/>
      <c r="EV1245" s="1"/>
      <c r="EW1245" s="1"/>
      <c r="EX1245" s="1"/>
      <c r="EY1245" s="1"/>
      <c r="EZ1245" s="1"/>
      <c r="FA1245" s="1"/>
      <c r="FB1245" s="1"/>
      <c r="FC1245" s="1"/>
      <c r="FD1245" s="1"/>
      <c r="FE1245" s="1"/>
      <c r="FF1245" s="1"/>
      <c r="FG1245" s="1"/>
      <c r="FH1245" s="1"/>
      <c r="FI1245" s="1"/>
      <c r="FJ1245" s="1"/>
      <c r="FK1245" s="1"/>
      <c r="FL1245" s="1"/>
      <c r="FM1245" s="1"/>
      <c r="FN1245" s="1"/>
      <c r="FO1245" s="1"/>
      <c r="FP1245" s="1"/>
      <c r="FQ1245" s="1"/>
      <c r="FR1245" s="1"/>
      <c r="FS1245" s="1"/>
      <c r="FT1245" s="1"/>
      <c r="FU1245" s="1"/>
      <c r="FV1245" s="1"/>
      <c r="FW1245" s="1"/>
      <c r="FX1245" s="1"/>
      <c r="FY1245" s="1"/>
      <c r="FZ1245" s="1"/>
      <c r="GA1245" s="1"/>
      <c r="GB1245" s="1"/>
      <c r="GC1245" s="1"/>
      <c r="GD1245" s="1"/>
      <c r="GE1245" s="1"/>
      <c r="GF1245" s="1"/>
      <c r="GG1245" s="1"/>
      <c r="GH1245" s="1"/>
      <c r="GI1245" s="1"/>
      <c r="GJ1245" s="1"/>
      <c r="GK1245" s="1"/>
      <c r="GL1245" s="1"/>
      <c r="GM1245" s="1"/>
      <c r="GN1245" s="1"/>
      <c r="GO1245" s="1"/>
      <c r="GP1245" s="1"/>
      <c r="GQ1245" s="1"/>
      <c r="GR1245" s="1"/>
      <c r="GS1245" s="1"/>
      <c r="GT1245" s="1"/>
      <c r="GU1245" s="1"/>
      <c r="GV1245" s="1"/>
      <c r="GW1245" s="1"/>
      <c r="GX1245" s="1"/>
      <c r="GY1245" s="1"/>
      <c r="GZ1245" s="1"/>
      <c r="HA1245" s="1"/>
      <c r="HB1245" s="1"/>
      <c r="HC1245" s="1"/>
      <c r="HD1245" s="1"/>
      <c r="HE1245" s="1"/>
      <c r="HF1245" s="1"/>
      <c r="HG1245" s="1"/>
      <c r="HH1245" s="1"/>
      <c r="HI1245" s="1"/>
      <c r="HJ1245" s="1"/>
      <c r="HK1245" s="1"/>
      <c r="HL1245" s="1"/>
      <c r="HM1245" s="1"/>
      <c r="HN1245" s="1"/>
      <c r="HO1245" s="1"/>
      <c r="HP1245" s="1"/>
      <c r="HQ1245" s="1"/>
      <c r="HR1245" s="1"/>
      <c r="HS1245" s="1"/>
      <c r="HT1245" s="1"/>
      <c r="HU1245" s="1"/>
      <c r="HV1245" s="1"/>
      <c r="HW1245" s="1"/>
      <c r="HX1245" s="1"/>
      <c r="HY1245" s="1"/>
      <c r="HZ1245" s="1"/>
      <c r="IA1245" s="1"/>
      <c r="IB1245" s="1"/>
      <c r="IC1245" s="1"/>
      <c r="ID1245" s="1"/>
      <c r="IE1245" s="1"/>
      <c r="IF1245" s="1"/>
      <c r="IG1245" s="1"/>
      <c r="IH1245" s="1"/>
      <c r="II1245" s="1"/>
      <c r="IJ1245" s="1"/>
      <c r="IK1245" s="1"/>
      <c r="IL1245" s="1"/>
      <c r="IM1245" s="1"/>
      <c r="IN1245" s="1"/>
      <c r="IO1245" s="1"/>
      <c r="IP1245" s="1"/>
      <c r="IQ1245" s="1"/>
      <c r="IR1245" s="1"/>
      <c r="IS1245" s="1"/>
      <c r="IT1245" s="1"/>
      <c r="IU1245" s="1"/>
      <c r="IV1245" s="1"/>
      <c r="IW1245" s="1"/>
      <c r="IX1245" s="1"/>
      <c r="IY1245" s="1"/>
      <c r="IZ1245" s="1"/>
      <c r="JA1245" s="1"/>
      <c r="JB1245" s="1"/>
      <c r="JC1245" s="1"/>
      <c r="JD1245" s="1"/>
      <c r="JE1245" s="1"/>
      <c r="JF1245" s="1"/>
      <c r="JG1245" s="1"/>
      <c r="JH1245" s="1"/>
      <c r="JI1245" s="1"/>
      <c r="JJ1245" s="1"/>
      <c r="JK1245" s="1"/>
      <c r="JL1245" s="1"/>
      <c r="JM1245" s="1"/>
      <c r="JN1245" s="1"/>
      <c r="JO1245" s="1"/>
      <c r="JP1245" s="1"/>
      <c r="JQ1245" s="1"/>
      <c r="JR1245" s="1"/>
      <c r="JS1245" s="1"/>
      <c r="JT1245" s="1"/>
      <c r="JU1245" s="1"/>
      <c r="JV1245" s="1"/>
      <c r="JW1245" s="1"/>
      <c r="JX1245" s="1"/>
      <c r="JY1245" s="1"/>
      <c r="JZ1245" s="1"/>
      <c r="KA1245" s="1"/>
      <c r="KB1245" s="1"/>
      <c r="KC1245" s="1"/>
      <c r="KD1245" s="1"/>
      <c r="KE1245" s="1"/>
      <c r="KF1245" s="1"/>
      <c r="KG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  <c r="EM1246" s="1"/>
      <c r="EN1246" s="1"/>
      <c r="EO1246" s="1"/>
      <c r="EP1246" s="1"/>
      <c r="EQ1246" s="1"/>
      <c r="ER1246" s="1"/>
      <c r="ES1246" s="1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1"/>
      <c r="FF1246" s="1"/>
      <c r="FG1246" s="1"/>
      <c r="FH1246" s="1"/>
      <c r="FI1246" s="1"/>
      <c r="FJ1246" s="1"/>
      <c r="FK1246" s="1"/>
      <c r="FL1246" s="1"/>
      <c r="FM1246" s="1"/>
      <c r="FN1246" s="1"/>
      <c r="FO1246" s="1"/>
      <c r="FP1246" s="1"/>
      <c r="FQ1246" s="1"/>
      <c r="FR1246" s="1"/>
      <c r="FS1246" s="1"/>
      <c r="FT1246" s="1"/>
      <c r="FU1246" s="1"/>
      <c r="FV1246" s="1"/>
      <c r="FW1246" s="1"/>
      <c r="FX1246" s="1"/>
      <c r="FY1246" s="1"/>
      <c r="FZ1246" s="1"/>
      <c r="GA1246" s="1"/>
      <c r="GB1246" s="1"/>
      <c r="GC1246" s="1"/>
      <c r="GD1246" s="1"/>
      <c r="GE1246" s="1"/>
      <c r="GF1246" s="1"/>
      <c r="GG1246" s="1"/>
      <c r="GH1246" s="1"/>
      <c r="GI1246" s="1"/>
      <c r="GJ1246" s="1"/>
      <c r="GK1246" s="1"/>
      <c r="GL1246" s="1"/>
      <c r="GM1246" s="1"/>
      <c r="GN1246" s="1"/>
      <c r="GO1246" s="1"/>
      <c r="GP1246" s="1"/>
      <c r="GQ1246" s="1"/>
      <c r="GR1246" s="1"/>
      <c r="GS1246" s="1"/>
      <c r="GT1246" s="1"/>
      <c r="GU1246" s="1"/>
      <c r="GV1246" s="1"/>
      <c r="GW1246" s="1"/>
      <c r="GX1246" s="1"/>
      <c r="GY1246" s="1"/>
      <c r="GZ1246" s="1"/>
      <c r="HA1246" s="1"/>
      <c r="HB1246" s="1"/>
      <c r="HC1246" s="1"/>
      <c r="HD1246" s="1"/>
      <c r="HE1246" s="1"/>
      <c r="HF1246" s="1"/>
      <c r="HG1246" s="1"/>
      <c r="HH1246" s="1"/>
      <c r="HI1246" s="1"/>
      <c r="HJ1246" s="1"/>
      <c r="HK1246" s="1"/>
      <c r="HL1246" s="1"/>
      <c r="HM1246" s="1"/>
      <c r="HN1246" s="1"/>
      <c r="HO1246" s="1"/>
      <c r="HP1246" s="1"/>
      <c r="HQ1246" s="1"/>
      <c r="HR1246" s="1"/>
      <c r="HS1246" s="1"/>
      <c r="HT1246" s="1"/>
      <c r="HU1246" s="1"/>
      <c r="HV1246" s="1"/>
      <c r="HW1246" s="1"/>
      <c r="HX1246" s="1"/>
      <c r="HY1246" s="1"/>
      <c r="HZ1246" s="1"/>
      <c r="IA1246" s="1"/>
      <c r="IB1246" s="1"/>
      <c r="IC1246" s="1"/>
      <c r="ID1246" s="1"/>
      <c r="IE1246" s="1"/>
      <c r="IF1246" s="1"/>
      <c r="IG1246" s="1"/>
      <c r="IH1246" s="1"/>
      <c r="II1246" s="1"/>
      <c r="IJ1246" s="1"/>
      <c r="IK1246" s="1"/>
      <c r="IL1246" s="1"/>
      <c r="IM1246" s="1"/>
      <c r="IN1246" s="1"/>
      <c r="IO1246" s="1"/>
      <c r="IP1246" s="1"/>
      <c r="IQ1246" s="1"/>
      <c r="IR1246" s="1"/>
      <c r="IS1246" s="1"/>
      <c r="IT1246" s="1"/>
      <c r="IU1246" s="1"/>
      <c r="IV1246" s="1"/>
      <c r="IW1246" s="1"/>
      <c r="IX1246" s="1"/>
      <c r="IY1246" s="1"/>
      <c r="IZ1246" s="1"/>
      <c r="JA1246" s="1"/>
      <c r="JB1246" s="1"/>
      <c r="JC1246" s="1"/>
      <c r="JD1246" s="1"/>
      <c r="JE1246" s="1"/>
      <c r="JF1246" s="1"/>
      <c r="JG1246" s="1"/>
      <c r="JH1246" s="1"/>
      <c r="JI1246" s="1"/>
      <c r="JJ1246" s="1"/>
      <c r="JK1246" s="1"/>
      <c r="JL1246" s="1"/>
      <c r="JM1246" s="1"/>
      <c r="JN1246" s="1"/>
      <c r="JO1246" s="1"/>
      <c r="JP1246" s="1"/>
      <c r="JQ1246" s="1"/>
      <c r="JR1246" s="1"/>
      <c r="JS1246" s="1"/>
      <c r="JT1246" s="1"/>
      <c r="JU1246" s="1"/>
      <c r="JV1246" s="1"/>
      <c r="JW1246" s="1"/>
      <c r="JX1246" s="1"/>
      <c r="JY1246" s="1"/>
      <c r="JZ1246" s="1"/>
      <c r="KA1246" s="1"/>
      <c r="KB1246" s="1"/>
      <c r="KC1246" s="1"/>
      <c r="KD1246" s="1"/>
      <c r="KE1246" s="1"/>
      <c r="KF1246" s="1"/>
      <c r="KG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  <c r="EM1247" s="1"/>
      <c r="EN1247" s="1"/>
      <c r="EO1247" s="1"/>
      <c r="EP1247" s="1"/>
      <c r="EQ1247" s="1"/>
      <c r="ER1247" s="1"/>
      <c r="ES1247" s="1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1"/>
      <c r="FF1247" s="1"/>
      <c r="FG1247" s="1"/>
      <c r="FH1247" s="1"/>
      <c r="FI1247" s="1"/>
      <c r="FJ1247" s="1"/>
      <c r="FK1247" s="1"/>
      <c r="FL1247" s="1"/>
      <c r="FM1247" s="1"/>
      <c r="FN1247" s="1"/>
      <c r="FO1247" s="1"/>
      <c r="FP1247" s="1"/>
      <c r="FQ1247" s="1"/>
      <c r="FR1247" s="1"/>
      <c r="FS1247" s="1"/>
      <c r="FT1247" s="1"/>
      <c r="FU1247" s="1"/>
      <c r="FV1247" s="1"/>
      <c r="FW1247" s="1"/>
      <c r="FX1247" s="1"/>
      <c r="FY1247" s="1"/>
      <c r="FZ1247" s="1"/>
      <c r="GA1247" s="1"/>
      <c r="GB1247" s="1"/>
      <c r="GC1247" s="1"/>
      <c r="GD1247" s="1"/>
      <c r="GE1247" s="1"/>
      <c r="GF1247" s="1"/>
      <c r="GG1247" s="1"/>
      <c r="GH1247" s="1"/>
      <c r="GI1247" s="1"/>
      <c r="GJ1247" s="1"/>
      <c r="GK1247" s="1"/>
      <c r="GL1247" s="1"/>
      <c r="GM1247" s="1"/>
      <c r="GN1247" s="1"/>
      <c r="GO1247" s="1"/>
      <c r="GP1247" s="1"/>
      <c r="GQ1247" s="1"/>
      <c r="GR1247" s="1"/>
      <c r="GS1247" s="1"/>
      <c r="GT1247" s="1"/>
      <c r="GU1247" s="1"/>
      <c r="GV1247" s="1"/>
      <c r="GW1247" s="1"/>
      <c r="GX1247" s="1"/>
      <c r="GY1247" s="1"/>
      <c r="GZ1247" s="1"/>
      <c r="HA1247" s="1"/>
      <c r="HB1247" s="1"/>
      <c r="HC1247" s="1"/>
      <c r="HD1247" s="1"/>
      <c r="HE1247" s="1"/>
      <c r="HF1247" s="1"/>
      <c r="HG1247" s="1"/>
      <c r="HH1247" s="1"/>
      <c r="HI1247" s="1"/>
      <c r="HJ1247" s="1"/>
      <c r="HK1247" s="1"/>
      <c r="HL1247" s="1"/>
      <c r="HM1247" s="1"/>
      <c r="HN1247" s="1"/>
      <c r="HO1247" s="1"/>
      <c r="HP1247" s="1"/>
      <c r="HQ1247" s="1"/>
      <c r="HR1247" s="1"/>
      <c r="HS1247" s="1"/>
      <c r="HT1247" s="1"/>
      <c r="HU1247" s="1"/>
      <c r="HV1247" s="1"/>
      <c r="HW1247" s="1"/>
      <c r="HX1247" s="1"/>
      <c r="HY1247" s="1"/>
      <c r="HZ1247" s="1"/>
      <c r="IA1247" s="1"/>
      <c r="IB1247" s="1"/>
      <c r="IC1247" s="1"/>
      <c r="ID1247" s="1"/>
      <c r="IE1247" s="1"/>
      <c r="IF1247" s="1"/>
      <c r="IG1247" s="1"/>
      <c r="IH1247" s="1"/>
      <c r="II1247" s="1"/>
      <c r="IJ1247" s="1"/>
      <c r="IK1247" s="1"/>
      <c r="IL1247" s="1"/>
      <c r="IM1247" s="1"/>
      <c r="IN1247" s="1"/>
      <c r="IO1247" s="1"/>
      <c r="IP1247" s="1"/>
      <c r="IQ1247" s="1"/>
      <c r="IR1247" s="1"/>
      <c r="IS1247" s="1"/>
      <c r="IT1247" s="1"/>
      <c r="IU1247" s="1"/>
      <c r="IV1247" s="1"/>
      <c r="IW1247" s="1"/>
      <c r="IX1247" s="1"/>
      <c r="IY1247" s="1"/>
      <c r="IZ1247" s="1"/>
      <c r="JA1247" s="1"/>
      <c r="JB1247" s="1"/>
      <c r="JC1247" s="1"/>
      <c r="JD1247" s="1"/>
      <c r="JE1247" s="1"/>
      <c r="JF1247" s="1"/>
      <c r="JG1247" s="1"/>
      <c r="JH1247" s="1"/>
      <c r="JI1247" s="1"/>
      <c r="JJ1247" s="1"/>
      <c r="JK1247" s="1"/>
      <c r="JL1247" s="1"/>
      <c r="JM1247" s="1"/>
      <c r="JN1247" s="1"/>
      <c r="JO1247" s="1"/>
      <c r="JP1247" s="1"/>
      <c r="JQ1247" s="1"/>
      <c r="JR1247" s="1"/>
      <c r="JS1247" s="1"/>
      <c r="JT1247" s="1"/>
      <c r="JU1247" s="1"/>
      <c r="JV1247" s="1"/>
      <c r="JW1247" s="1"/>
      <c r="JX1247" s="1"/>
      <c r="JY1247" s="1"/>
      <c r="JZ1247" s="1"/>
      <c r="KA1247" s="1"/>
      <c r="KB1247" s="1"/>
      <c r="KC1247" s="1"/>
      <c r="KD1247" s="1"/>
      <c r="KE1247" s="1"/>
      <c r="KF1247" s="1"/>
      <c r="KG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/>
      <c r="EH1248" s="1"/>
      <c r="EI1248" s="1"/>
      <c r="EJ1248" s="1"/>
      <c r="EK1248" s="1"/>
      <c r="EL1248" s="1"/>
      <c r="EM1248" s="1"/>
      <c r="EN1248" s="1"/>
      <c r="EO1248" s="1"/>
      <c r="EP1248" s="1"/>
      <c r="EQ1248" s="1"/>
      <c r="ER1248" s="1"/>
      <c r="ES1248" s="1"/>
      <c r="ET1248" s="1"/>
      <c r="EU1248" s="1"/>
      <c r="EV1248" s="1"/>
      <c r="EW1248" s="1"/>
      <c r="EX1248" s="1"/>
      <c r="EY1248" s="1"/>
      <c r="EZ1248" s="1"/>
      <c r="FA1248" s="1"/>
      <c r="FB1248" s="1"/>
      <c r="FC1248" s="1"/>
      <c r="FD1248" s="1"/>
      <c r="FE1248" s="1"/>
      <c r="FF1248" s="1"/>
      <c r="FG1248" s="1"/>
      <c r="FH1248" s="1"/>
      <c r="FI1248" s="1"/>
      <c r="FJ1248" s="1"/>
      <c r="FK1248" s="1"/>
      <c r="FL1248" s="1"/>
      <c r="FM1248" s="1"/>
      <c r="FN1248" s="1"/>
      <c r="FO1248" s="1"/>
      <c r="FP1248" s="1"/>
      <c r="FQ1248" s="1"/>
      <c r="FR1248" s="1"/>
      <c r="FS1248" s="1"/>
      <c r="FT1248" s="1"/>
      <c r="FU1248" s="1"/>
      <c r="FV1248" s="1"/>
      <c r="FW1248" s="1"/>
      <c r="FX1248" s="1"/>
      <c r="FY1248" s="1"/>
      <c r="FZ1248" s="1"/>
      <c r="GA1248" s="1"/>
      <c r="GB1248" s="1"/>
      <c r="GC1248" s="1"/>
      <c r="GD1248" s="1"/>
      <c r="GE1248" s="1"/>
      <c r="GF1248" s="1"/>
      <c r="GG1248" s="1"/>
      <c r="GH1248" s="1"/>
      <c r="GI1248" s="1"/>
      <c r="GJ1248" s="1"/>
      <c r="GK1248" s="1"/>
      <c r="GL1248" s="1"/>
      <c r="GM1248" s="1"/>
      <c r="GN1248" s="1"/>
      <c r="GO1248" s="1"/>
      <c r="GP1248" s="1"/>
      <c r="GQ1248" s="1"/>
      <c r="GR1248" s="1"/>
      <c r="GS1248" s="1"/>
      <c r="GT1248" s="1"/>
      <c r="GU1248" s="1"/>
      <c r="GV1248" s="1"/>
      <c r="GW1248" s="1"/>
      <c r="GX1248" s="1"/>
      <c r="GY1248" s="1"/>
      <c r="GZ1248" s="1"/>
      <c r="HA1248" s="1"/>
      <c r="HB1248" s="1"/>
      <c r="HC1248" s="1"/>
      <c r="HD1248" s="1"/>
      <c r="HE1248" s="1"/>
      <c r="HF1248" s="1"/>
      <c r="HG1248" s="1"/>
      <c r="HH1248" s="1"/>
      <c r="HI1248" s="1"/>
      <c r="HJ1248" s="1"/>
      <c r="HK1248" s="1"/>
      <c r="HL1248" s="1"/>
      <c r="HM1248" s="1"/>
      <c r="HN1248" s="1"/>
      <c r="HO1248" s="1"/>
      <c r="HP1248" s="1"/>
      <c r="HQ1248" s="1"/>
      <c r="HR1248" s="1"/>
      <c r="HS1248" s="1"/>
      <c r="HT1248" s="1"/>
      <c r="HU1248" s="1"/>
      <c r="HV1248" s="1"/>
      <c r="HW1248" s="1"/>
      <c r="HX1248" s="1"/>
      <c r="HY1248" s="1"/>
      <c r="HZ1248" s="1"/>
      <c r="IA1248" s="1"/>
      <c r="IB1248" s="1"/>
      <c r="IC1248" s="1"/>
      <c r="ID1248" s="1"/>
      <c r="IE1248" s="1"/>
      <c r="IF1248" s="1"/>
      <c r="IG1248" s="1"/>
      <c r="IH1248" s="1"/>
      <c r="II1248" s="1"/>
      <c r="IJ1248" s="1"/>
      <c r="IK1248" s="1"/>
      <c r="IL1248" s="1"/>
      <c r="IM1248" s="1"/>
      <c r="IN1248" s="1"/>
      <c r="IO1248" s="1"/>
      <c r="IP1248" s="1"/>
      <c r="IQ1248" s="1"/>
      <c r="IR1248" s="1"/>
      <c r="IS1248" s="1"/>
      <c r="IT1248" s="1"/>
      <c r="IU1248" s="1"/>
      <c r="IV1248" s="1"/>
      <c r="IW1248" s="1"/>
      <c r="IX1248" s="1"/>
      <c r="IY1248" s="1"/>
      <c r="IZ1248" s="1"/>
      <c r="JA1248" s="1"/>
      <c r="JB1248" s="1"/>
      <c r="JC1248" s="1"/>
      <c r="JD1248" s="1"/>
      <c r="JE1248" s="1"/>
      <c r="JF1248" s="1"/>
      <c r="JG1248" s="1"/>
      <c r="JH1248" s="1"/>
      <c r="JI1248" s="1"/>
      <c r="JJ1248" s="1"/>
      <c r="JK1248" s="1"/>
      <c r="JL1248" s="1"/>
      <c r="JM1248" s="1"/>
      <c r="JN1248" s="1"/>
      <c r="JO1248" s="1"/>
      <c r="JP1248" s="1"/>
      <c r="JQ1248" s="1"/>
      <c r="JR1248" s="1"/>
      <c r="JS1248" s="1"/>
      <c r="JT1248" s="1"/>
      <c r="JU1248" s="1"/>
      <c r="JV1248" s="1"/>
      <c r="JW1248" s="1"/>
      <c r="JX1248" s="1"/>
      <c r="JY1248" s="1"/>
      <c r="JZ1248" s="1"/>
      <c r="KA1248" s="1"/>
      <c r="KB1248" s="1"/>
      <c r="KC1248" s="1"/>
      <c r="KD1248" s="1"/>
      <c r="KE1248" s="1"/>
      <c r="KF1248" s="1"/>
      <c r="KG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/>
      <c r="EH1249" s="1"/>
      <c r="EI1249" s="1"/>
      <c r="EJ1249" s="1"/>
      <c r="EK1249" s="1"/>
      <c r="EL1249" s="1"/>
      <c r="EM1249" s="1"/>
      <c r="EN1249" s="1"/>
      <c r="EO1249" s="1"/>
      <c r="EP1249" s="1"/>
      <c r="EQ1249" s="1"/>
      <c r="ER1249" s="1"/>
      <c r="ES1249" s="1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1"/>
      <c r="FF1249" s="1"/>
      <c r="FG1249" s="1"/>
      <c r="FH1249" s="1"/>
      <c r="FI1249" s="1"/>
      <c r="FJ1249" s="1"/>
      <c r="FK1249" s="1"/>
      <c r="FL1249" s="1"/>
      <c r="FM1249" s="1"/>
      <c r="FN1249" s="1"/>
      <c r="FO1249" s="1"/>
      <c r="FP1249" s="1"/>
      <c r="FQ1249" s="1"/>
      <c r="FR1249" s="1"/>
      <c r="FS1249" s="1"/>
      <c r="FT1249" s="1"/>
      <c r="FU1249" s="1"/>
      <c r="FV1249" s="1"/>
      <c r="FW1249" s="1"/>
      <c r="FX1249" s="1"/>
      <c r="FY1249" s="1"/>
      <c r="FZ1249" s="1"/>
      <c r="GA1249" s="1"/>
      <c r="GB1249" s="1"/>
      <c r="GC1249" s="1"/>
      <c r="GD1249" s="1"/>
      <c r="GE1249" s="1"/>
      <c r="GF1249" s="1"/>
      <c r="GG1249" s="1"/>
      <c r="GH1249" s="1"/>
      <c r="GI1249" s="1"/>
      <c r="GJ1249" s="1"/>
      <c r="GK1249" s="1"/>
      <c r="GL1249" s="1"/>
      <c r="GM1249" s="1"/>
      <c r="GN1249" s="1"/>
      <c r="GO1249" s="1"/>
      <c r="GP1249" s="1"/>
      <c r="GQ1249" s="1"/>
      <c r="GR1249" s="1"/>
      <c r="GS1249" s="1"/>
      <c r="GT1249" s="1"/>
      <c r="GU1249" s="1"/>
      <c r="GV1249" s="1"/>
      <c r="GW1249" s="1"/>
      <c r="GX1249" s="1"/>
      <c r="GY1249" s="1"/>
      <c r="GZ1249" s="1"/>
      <c r="HA1249" s="1"/>
      <c r="HB1249" s="1"/>
      <c r="HC1249" s="1"/>
      <c r="HD1249" s="1"/>
      <c r="HE1249" s="1"/>
      <c r="HF1249" s="1"/>
      <c r="HG1249" s="1"/>
      <c r="HH1249" s="1"/>
      <c r="HI1249" s="1"/>
      <c r="HJ1249" s="1"/>
      <c r="HK1249" s="1"/>
      <c r="HL1249" s="1"/>
      <c r="HM1249" s="1"/>
      <c r="HN1249" s="1"/>
      <c r="HO1249" s="1"/>
      <c r="HP1249" s="1"/>
      <c r="HQ1249" s="1"/>
      <c r="HR1249" s="1"/>
      <c r="HS1249" s="1"/>
      <c r="HT1249" s="1"/>
      <c r="HU1249" s="1"/>
      <c r="HV1249" s="1"/>
      <c r="HW1249" s="1"/>
      <c r="HX1249" s="1"/>
      <c r="HY1249" s="1"/>
      <c r="HZ1249" s="1"/>
      <c r="IA1249" s="1"/>
      <c r="IB1249" s="1"/>
      <c r="IC1249" s="1"/>
      <c r="ID1249" s="1"/>
      <c r="IE1249" s="1"/>
      <c r="IF1249" s="1"/>
      <c r="IG1249" s="1"/>
      <c r="IH1249" s="1"/>
      <c r="II1249" s="1"/>
      <c r="IJ1249" s="1"/>
      <c r="IK1249" s="1"/>
      <c r="IL1249" s="1"/>
      <c r="IM1249" s="1"/>
      <c r="IN1249" s="1"/>
      <c r="IO1249" s="1"/>
      <c r="IP1249" s="1"/>
      <c r="IQ1249" s="1"/>
      <c r="IR1249" s="1"/>
      <c r="IS1249" s="1"/>
      <c r="IT1249" s="1"/>
      <c r="IU1249" s="1"/>
      <c r="IV1249" s="1"/>
      <c r="IW1249" s="1"/>
      <c r="IX1249" s="1"/>
      <c r="IY1249" s="1"/>
      <c r="IZ1249" s="1"/>
      <c r="JA1249" s="1"/>
      <c r="JB1249" s="1"/>
      <c r="JC1249" s="1"/>
      <c r="JD1249" s="1"/>
      <c r="JE1249" s="1"/>
      <c r="JF1249" s="1"/>
      <c r="JG1249" s="1"/>
      <c r="JH1249" s="1"/>
      <c r="JI1249" s="1"/>
      <c r="JJ1249" s="1"/>
      <c r="JK1249" s="1"/>
      <c r="JL1249" s="1"/>
      <c r="JM1249" s="1"/>
      <c r="JN1249" s="1"/>
      <c r="JO1249" s="1"/>
      <c r="JP1249" s="1"/>
      <c r="JQ1249" s="1"/>
      <c r="JR1249" s="1"/>
      <c r="JS1249" s="1"/>
      <c r="JT1249" s="1"/>
      <c r="JU1249" s="1"/>
      <c r="JV1249" s="1"/>
      <c r="JW1249" s="1"/>
      <c r="JX1249" s="1"/>
      <c r="JY1249" s="1"/>
      <c r="JZ1249" s="1"/>
      <c r="KA1249" s="1"/>
      <c r="KB1249" s="1"/>
      <c r="KC1249" s="1"/>
      <c r="KD1249" s="1"/>
      <c r="KE1249" s="1"/>
      <c r="KF1249" s="1"/>
      <c r="KG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/>
      <c r="EH1250" s="1"/>
      <c r="EI1250" s="1"/>
      <c r="EJ1250" s="1"/>
      <c r="EK1250" s="1"/>
      <c r="EL1250" s="1"/>
      <c r="EM1250" s="1"/>
      <c r="EN1250" s="1"/>
      <c r="EO1250" s="1"/>
      <c r="EP1250" s="1"/>
      <c r="EQ1250" s="1"/>
      <c r="ER1250" s="1"/>
      <c r="ES1250" s="1"/>
      <c r="ET1250" s="1"/>
      <c r="EU1250" s="1"/>
      <c r="EV1250" s="1"/>
      <c r="EW1250" s="1"/>
      <c r="EX1250" s="1"/>
      <c r="EY1250" s="1"/>
      <c r="EZ1250" s="1"/>
      <c r="FA1250" s="1"/>
      <c r="FB1250" s="1"/>
      <c r="FC1250" s="1"/>
      <c r="FD1250" s="1"/>
      <c r="FE1250" s="1"/>
      <c r="FF1250" s="1"/>
      <c r="FG1250" s="1"/>
      <c r="FH1250" s="1"/>
      <c r="FI1250" s="1"/>
      <c r="FJ1250" s="1"/>
      <c r="FK1250" s="1"/>
      <c r="FL1250" s="1"/>
      <c r="FM1250" s="1"/>
      <c r="FN1250" s="1"/>
      <c r="FO1250" s="1"/>
      <c r="FP1250" s="1"/>
      <c r="FQ1250" s="1"/>
      <c r="FR1250" s="1"/>
      <c r="FS1250" s="1"/>
      <c r="FT1250" s="1"/>
      <c r="FU1250" s="1"/>
      <c r="FV1250" s="1"/>
      <c r="FW1250" s="1"/>
      <c r="FX1250" s="1"/>
      <c r="FY1250" s="1"/>
      <c r="FZ1250" s="1"/>
      <c r="GA1250" s="1"/>
      <c r="GB1250" s="1"/>
      <c r="GC1250" s="1"/>
      <c r="GD1250" s="1"/>
      <c r="GE1250" s="1"/>
      <c r="GF1250" s="1"/>
      <c r="GG1250" s="1"/>
      <c r="GH1250" s="1"/>
      <c r="GI1250" s="1"/>
      <c r="GJ1250" s="1"/>
      <c r="GK1250" s="1"/>
      <c r="GL1250" s="1"/>
      <c r="GM1250" s="1"/>
      <c r="GN1250" s="1"/>
      <c r="GO1250" s="1"/>
      <c r="GP1250" s="1"/>
      <c r="GQ1250" s="1"/>
      <c r="GR1250" s="1"/>
      <c r="GS1250" s="1"/>
      <c r="GT1250" s="1"/>
      <c r="GU1250" s="1"/>
      <c r="GV1250" s="1"/>
      <c r="GW1250" s="1"/>
      <c r="GX1250" s="1"/>
      <c r="GY1250" s="1"/>
      <c r="GZ1250" s="1"/>
      <c r="HA1250" s="1"/>
      <c r="HB1250" s="1"/>
      <c r="HC1250" s="1"/>
      <c r="HD1250" s="1"/>
      <c r="HE1250" s="1"/>
      <c r="HF1250" s="1"/>
      <c r="HG1250" s="1"/>
      <c r="HH1250" s="1"/>
      <c r="HI1250" s="1"/>
      <c r="HJ1250" s="1"/>
      <c r="HK1250" s="1"/>
      <c r="HL1250" s="1"/>
      <c r="HM1250" s="1"/>
      <c r="HN1250" s="1"/>
      <c r="HO1250" s="1"/>
      <c r="HP1250" s="1"/>
      <c r="HQ1250" s="1"/>
      <c r="HR1250" s="1"/>
      <c r="HS1250" s="1"/>
      <c r="HT1250" s="1"/>
      <c r="HU1250" s="1"/>
      <c r="HV1250" s="1"/>
      <c r="HW1250" s="1"/>
      <c r="HX1250" s="1"/>
      <c r="HY1250" s="1"/>
      <c r="HZ1250" s="1"/>
      <c r="IA1250" s="1"/>
      <c r="IB1250" s="1"/>
      <c r="IC1250" s="1"/>
      <c r="ID1250" s="1"/>
      <c r="IE1250" s="1"/>
      <c r="IF1250" s="1"/>
      <c r="IG1250" s="1"/>
      <c r="IH1250" s="1"/>
      <c r="II1250" s="1"/>
      <c r="IJ1250" s="1"/>
      <c r="IK1250" s="1"/>
      <c r="IL1250" s="1"/>
      <c r="IM1250" s="1"/>
      <c r="IN1250" s="1"/>
      <c r="IO1250" s="1"/>
      <c r="IP1250" s="1"/>
      <c r="IQ1250" s="1"/>
      <c r="IR1250" s="1"/>
      <c r="IS1250" s="1"/>
      <c r="IT1250" s="1"/>
      <c r="IU1250" s="1"/>
      <c r="IV1250" s="1"/>
      <c r="IW1250" s="1"/>
      <c r="IX1250" s="1"/>
      <c r="IY1250" s="1"/>
      <c r="IZ1250" s="1"/>
      <c r="JA1250" s="1"/>
      <c r="JB1250" s="1"/>
      <c r="JC1250" s="1"/>
      <c r="JD1250" s="1"/>
      <c r="JE1250" s="1"/>
      <c r="JF1250" s="1"/>
      <c r="JG1250" s="1"/>
      <c r="JH1250" s="1"/>
      <c r="JI1250" s="1"/>
      <c r="JJ1250" s="1"/>
      <c r="JK1250" s="1"/>
      <c r="JL1250" s="1"/>
      <c r="JM1250" s="1"/>
      <c r="JN1250" s="1"/>
      <c r="JO1250" s="1"/>
      <c r="JP1250" s="1"/>
      <c r="JQ1250" s="1"/>
      <c r="JR1250" s="1"/>
      <c r="JS1250" s="1"/>
      <c r="JT1250" s="1"/>
      <c r="JU1250" s="1"/>
      <c r="JV1250" s="1"/>
      <c r="JW1250" s="1"/>
      <c r="JX1250" s="1"/>
      <c r="JY1250" s="1"/>
      <c r="JZ1250" s="1"/>
      <c r="KA1250" s="1"/>
      <c r="KB1250" s="1"/>
      <c r="KC1250" s="1"/>
      <c r="KD1250" s="1"/>
      <c r="KE1250" s="1"/>
      <c r="KF1250" s="1"/>
      <c r="KG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/>
      <c r="EI1251" s="1"/>
      <c r="EJ1251" s="1"/>
      <c r="EK1251" s="1"/>
      <c r="EL1251" s="1"/>
      <c r="EM1251" s="1"/>
      <c r="EN1251" s="1"/>
      <c r="EO1251" s="1"/>
      <c r="EP1251" s="1"/>
      <c r="EQ1251" s="1"/>
      <c r="ER1251" s="1"/>
      <c r="ES1251" s="1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1"/>
      <c r="FF1251" s="1"/>
      <c r="FG1251" s="1"/>
      <c r="FH1251" s="1"/>
      <c r="FI1251" s="1"/>
      <c r="FJ1251" s="1"/>
      <c r="FK1251" s="1"/>
      <c r="FL1251" s="1"/>
      <c r="FM1251" s="1"/>
      <c r="FN1251" s="1"/>
      <c r="FO1251" s="1"/>
      <c r="FP1251" s="1"/>
      <c r="FQ1251" s="1"/>
      <c r="FR1251" s="1"/>
      <c r="FS1251" s="1"/>
      <c r="FT1251" s="1"/>
      <c r="FU1251" s="1"/>
      <c r="FV1251" s="1"/>
      <c r="FW1251" s="1"/>
      <c r="FX1251" s="1"/>
      <c r="FY1251" s="1"/>
      <c r="FZ1251" s="1"/>
      <c r="GA1251" s="1"/>
      <c r="GB1251" s="1"/>
      <c r="GC1251" s="1"/>
      <c r="GD1251" s="1"/>
      <c r="GE1251" s="1"/>
      <c r="GF1251" s="1"/>
      <c r="GG1251" s="1"/>
      <c r="GH1251" s="1"/>
      <c r="GI1251" s="1"/>
      <c r="GJ1251" s="1"/>
      <c r="GK1251" s="1"/>
      <c r="GL1251" s="1"/>
      <c r="GM1251" s="1"/>
      <c r="GN1251" s="1"/>
      <c r="GO1251" s="1"/>
      <c r="GP1251" s="1"/>
      <c r="GQ1251" s="1"/>
      <c r="GR1251" s="1"/>
      <c r="GS1251" s="1"/>
      <c r="GT1251" s="1"/>
      <c r="GU1251" s="1"/>
      <c r="GV1251" s="1"/>
      <c r="GW1251" s="1"/>
      <c r="GX1251" s="1"/>
      <c r="GY1251" s="1"/>
      <c r="GZ1251" s="1"/>
      <c r="HA1251" s="1"/>
      <c r="HB1251" s="1"/>
      <c r="HC1251" s="1"/>
      <c r="HD1251" s="1"/>
      <c r="HE1251" s="1"/>
      <c r="HF1251" s="1"/>
      <c r="HG1251" s="1"/>
      <c r="HH1251" s="1"/>
      <c r="HI1251" s="1"/>
      <c r="HJ1251" s="1"/>
      <c r="HK1251" s="1"/>
      <c r="HL1251" s="1"/>
      <c r="HM1251" s="1"/>
      <c r="HN1251" s="1"/>
      <c r="HO1251" s="1"/>
      <c r="HP1251" s="1"/>
      <c r="HQ1251" s="1"/>
      <c r="HR1251" s="1"/>
      <c r="HS1251" s="1"/>
      <c r="HT1251" s="1"/>
      <c r="HU1251" s="1"/>
      <c r="HV1251" s="1"/>
      <c r="HW1251" s="1"/>
      <c r="HX1251" s="1"/>
      <c r="HY1251" s="1"/>
      <c r="HZ1251" s="1"/>
      <c r="IA1251" s="1"/>
      <c r="IB1251" s="1"/>
      <c r="IC1251" s="1"/>
      <c r="ID1251" s="1"/>
      <c r="IE1251" s="1"/>
      <c r="IF1251" s="1"/>
      <c r="IG1251" s="1"/>
      <c r="IH1251" s="1"/>
      <c r="II1251" s="1"/>
      <c r="IJ1251" s="1"/>
      <c r="IK1251" s="1"/>
      <c r="IL1251" s="1"/>
      <c r="IM1251" s="1"/>
      <c r="IN1251" s="1"/>
      <c r="IO1251" s="1"/>
      <c r="IP1251" s="1"/>
      <c r="IQ1251" s="1"/>
      <c r="IR1251" s="1"/>
      <c r="IS1251" s="1"/>
      <c r="IT1251" s="1"/>
      <c r="IU1251" s="1"/>
      <c r="IV1251" s="1"/>
      <c r="IW1251" s="1"/>
      <c r="IX1251" s="1"/>
      <c r="IY1251" s="1"/>
      <c r="IZ1251" s="1"/>
      <c r="JA1251" s="1"/>
      <c r="JB1251" s="1"/>
      <c r="JC1251" s="1"/>
      <c r="JD1251" s="1"/>
      <c r="JE1251" s="1"/>
      <c r="JF1251" s="1"/>
      <c r="JG1251" s="1"/>
      <c r="JH1251" s="1"/>
      <c r="JI1251" s="1"/>
      <c r="JJ1251" s="1"/>
      <c r="JK1251" s="1"/>
      <c r="JL1251" s="1"/>
      <c r="JM1251" s="1"/>
      <c r="JN1251" s="1"/>
      <c r="JO1251" s="1"/>
      <c r="JP1251" s="1"/>
      <c r="JQ1251" s="1"/>
      <c r="JR1251" s="1"/>
      <c r="JS1251" s="1"/>
      <c r="JT1251" s="1"/>
      <c r="JU1251" s="1"/>
      <c r="JV1251" s="1"/>
      <c r="JW1251" s="1"/>
      <c r="JX1251" s="1"/>
      <c r="JY1251" s="1"/>
      <c r="JZ1251" s="1"/>
      <c r="KA1251" s="1"/>
      <c r="KB1251" s="1"/>
      <c r="KC1251" s="1"/>
      <c r="KD1251" s="1"/>
      <c r="KE1251" s="1"/>
      <c r="KF1251" s="1"/>
      <c r="KG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/>
      <c r="EI1252" s="1"/>
      <c r="EJ1252" s="1"/>
      <c r="EK1252" s="1"/>
      <c r="EL1252" s="1"/>
      <c r="EM1252" s="1"/>
      <c r="EN1252" s="1"/>
      <c r="EO1252" s="1"/>
      <c r="EP1252" s="1"/>
      <c r="EQ1252" s="1"/>
      <c r="ER1252" s="1"/>
      <c r="ES1252" s="1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1"/>
      <c r="FF1252" s="1"/>
      <c r="FG1252" s="1"/>
      <c r="FH1252" s="1"/>
      <c r="FI1252" s="1"/>
      <c r="FJ1252" s="1"/>
      <c r="FK1252" s="1"/>
      <c r="FL1252" s="1"/>
      <c r="FM1252" s="1"/>
      <c r="FN1252" s="1"/>
      <c r="FO1252" s="1"/>
      <c r="FP1252" s="1"/>
      <c r="FQ1252" s="1"/>
      <c r="FR1252" s="1"/>
      <c r="FS1252" s="1"/>
      <c r="FT1252" s="1"/>
      <c r="FU1252" s="1"/>
      <c r="FV1252" s="1"/>
      <c r="FW1252" s="1"/>
      <c r="FX1252" s="1"/>
      <c r="FY1252" s="1"/>
      <c r="FZ1252" s="1"/>
      <c r="GA1252" s="1"/>
      <c r="GB1252" s="1"/>
      <c r="GC1252" s="1"/>
      <c r="GD1252" s="1"/>
      <c r="GE1252" s="1"/>
      <c r="GF1252" s="1"/>
      <c r="GG1252" s="1"/>
      <c r="GH1252" s="1"/>
      <c r="GI1252" s="1"/>
      <c r="GJ1252" s="1"/>
      <c r="GK1252" s="1"/>
      <c r="GL1252" s="1"/>
      <c r="GM1252" s="1"/>
      <c r="GN1252" s="1"/>
      <c r="GO1252" s="1"/>
      <c r="GP1252" s="1"/>
      <c r="GQ1252" s="1"/>
      <c r="GR1252" s="1"/>
      <c r="GS1252" s="1"/>
      <c r="GT1252" s="1"/>
      <c r="GU1252" s="1"/>
      <c r="GV1252" s="1"/>
      <c r="GW1252" s="1"/>
      <c r="GX1252" s="1"/>
      <c r="GY1252" s="1"/>
      <c r="GZ1252" s="1"/>
      <c r="HA1252" s="1"/>
      <c r="HB1252" s="1"/>
      <c r="HC1252" s="1"/>
      <c r="HD1252" s="1"/>
      <c r="HE1252" s="1"/>
      <c r="HF1252" s="1"/>
      <c r="HG1252" s="1"/>
      <c r="HH1252" s="1"/>
      <c r="HI1252" s="1"/>
      <c r="HJ1252" s="1"/>
      <c r="HK1252" s="1"/>
      <c r="HL1252" s="1"/>
      <c r="HM1252" s="1"/>
      <c r="HN1252" s="1"/>
      <c r="HO1252" s="1"/>
      <c r="HP1252" s="1"/>
      <c r="HQ1252" s="1"/>
      <c r="HR1252" s="1"/>
      <c r="HS1252" s="1"/>
      <c r="HT1252" s="1"/>
      <c r="HU1252" s="1"/>
      <c r="HV1252" s="1"/>
      <c r="HW1252" s="1"/>
      <c r="HX1252" s="1"/>
      <c r="HY1252" s="1"/>
      <c r="HZ1252" s="1"/>
      <c r="IA1252" s="1"/>
      <c r="IB1252" s="1"/>
      <c r="IC1252" s="1"/>
      <c r="ID1252" s="1"/>
      <c r="IE1252" s="1"/>
      <c r="IF1252" s="1"/>
      <c r="IG1252" s="1"/>
      <c r="IH1252" s="1"/>
      <c r="II1252" s="1"/>
      <c r="IJ1252" s="1"/>
      <c r="IK1252" s="1"/>
      <c r="IL1252" s="1"/>
      <c r="IM1252" s="1"/>
      <c r="IN1252" s="1"/>
      <c r="IO1252" s="1"/>
      <c r="IP1252" s="1"/>
      <c r="IQ1252" s="1"/>
      <c r="IR1252" s="1"/>
      <c r="IS1252" s="1"/>
      <c r="IT1252" s="1"/>
      <c r="IU1252" s="1"/>
      <c r="IV1252" s="1"/>
      <c r="IW1252" s="1"/>
      <c r="IX1252" s="1"/>
      <c r="IY1252" s="1"/>
      <c r="IZ1252" s="1"/>
      <c r="JA1252" s="1"/>
      <c r="JB1252" s="1"/>
      <c r="JC1252" s="1"/>
      <c r="JD1252" s="1"/>
      <c r="JE1252" s="1"/>
      <c r="JF1252" s="1"/>
      <c r="JG1252" s="1"/>
      <c r="JH1252" s="1"/>
      <c r="JI1252" s="1"/>
      <c r="JJ1252" s="1"/>
      <c r="JK1252" s="1"/>
      <c r="JL1252" s="1"/>
      <c r="JM1252" s="1"/>
      <c r="JN1252" s="1"/>
      <c r="JO1252" s="1"/>
      <c r="JP1252" s="1"/>
      <c r="JQ1252" s="1"/>
      <c r="JR1252" s="1"/>
      <c r="JS1252" s="1"/>
      <c r="JT1252" s="1"/>
      <c r="JU1252" s="1"/>
      <c r="JV1252" s="1"/>
      <c r="JW1252" s="1"/>
      <c r="JX1252" s="1"/>
      <c r="JY1252" s="1"/>
      <c r="JZ1252" s="1"/>
      <c r="KA1252" s="1"/>
      <c r="KB1252" s="1"/>
      <c r="KC1252" s="1"/>
      <c r="KD1252" s="1"/>
      <c r="KE1252" s="1"/>
      <c r="KF1252" s="1"/>
      <c r="KG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  <c r="EM1253" s="1"/>
      <c r="EN1253" s="1"/>
      <c r="EO1253" s="1"/>
      <c r="EP1253" s="1"/>
      <c r="EQ1253" s="1"/>
      <c r="ER1253" s="1"/>
      <c r="ES1253" s="1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1"/>
      <c r="FF1253" s="1"/>
      <c r="FG1253" s="1"/>
      <c r="FH1253" s="1"/>
      <c r="FI1253" s="1"/>
      <c r="FJ1253" s="1"/>
      <c r="FK1253" s="1"/>
      <c r="FL1253" s="1"/>
      <c r="FM1253" s="1"/>
      <c r="FN1253" s="1"/>
      <c r="FO1253" s="1"/>
      <c r="FP1253" s="1"/>
      <c r="FQ1253" s="1"/>
      <c r="FR1253" s="1"/>
      <c r="FS1253" s="1"/>
      <c r="FT1253" s="1"/>
      <c r="FU1253" s="1"/>
      <c r="FV1253" s="1"/>
      <c r="FW1253" s="1"/>
      <c r="FX1253" s="1"/>
      <c r="FY1253" s="1"/>
      <c r="FZ1253" s="1"/>
      <c r="GA1253" s="1"/>
      <c r="GB1253" s="1"/>
      <c r="GC1253" s="1"/>
      <c r="GD1253" s="1"/>
      <c r="GE1253" s="1"/>
      <c r="GF1253" s="1"/>
      <c r="GG1253" s="1"/>
      <c r="GH1253" s="1"/>
      <c r="GI1253" s="1"/>
      <c r="GJ1253" s="1"/>
      <c r="GK1253" s="1"/>
      <c r="GL1253" s="1"/>
      <c r="GM1253" s="1"/>
      <c r="GN1253" s="1"/>
      <c r="GO1253" s="1"/>
      <c r="GP1253" s="1"/>
      <c r="GQ1253" s="1"/>
      <c r="GR1253" s="1"/>
      <c r="GS1253" s="1"/>
      <c r="GT1253" s="1"/>
      <c r="GU1253" s="1"/>
      <c r="GV1253" s="1"/>
      <c r="GW1253" s="1"/>
      <c r="GX1253" s="1"/>
      <c r="GY1253" s="1"/>
      <c r="GZ1253" s="1"/>
      <c r="HA1253" s="1"/>
      <c r="HB1253" s="1"/>
      <c r="HC1253" s="1"/>
      <c r="HD1253" s="1"/>
      <c r="HE1253" s="1"/>
      <c r="HF1253" s="1"/>
      <c r="HG1253" s="1"/>
      <c r="HH1253" s="1"/>
      <c r="HI1253" s="1"/>
      <c r="HJ1253" s="1"/>
      <c r="HK1253" s="1"/>
      <c r="HL1253" s="1"/>
      <c r="HM1253" s="1"/>
      <c r="HN1253" s="1"/>
      <c r="HO1253" s="1"/>
      <c r="HP1253" s="1"/>
      <c r="HQ1253" s="1"/>
      <c r="HR1253" s="1"/>
      <c r="HS1253" s="1"/>
      <c r="HT1253" s="1"/>
      <c r="HU1253" s="1"/>
      <c r="HV1253" s="1"/>
      <c r="HW1253" s="1"/>
      <c r="HX1253" s="1"/>
      <c r="HY1253" s="1"/>
      <c r="HZ1253" s="1"/>
      <c r="IA1253" s="1"/>
      <c r="IB1253" s="1"/>
      <c r="IC1253" s="1"/>
      <c r="ID1253" s="1"/>
      <c r="IE1253" s="1"/>
      <c r="IF1253" s="1"/>
      <c r="IG1253" s="1"/>
      <c r="IH1253" s="1"/>
      <c r="II1253" s="1"/>
      <c r="IJ1253" s="1"/>
      <c r="IK1253" s="1"/>
      <c r="IL1253" s="1"/>
      <c r="IM1253" s="1"/>
      <c r="IN1253" s="1"/>
      <c r="IO1253" s="1"/>
      <c r="IP1253" s="1"/>
      <c r="IQ1253" s="1"/>
      <c r="IR1253" s="1"/>
      <c r="IS1253" s="1"/>
      <c r="IT1253" s="1"/>
      <c r="IU1253" s="1"/>
      <c r="IV1253" s="1"/>
      <c r="IW1253" s="1"/>
      <c r="IX1253" s="1"/>
      <c r="IY1253" s="1"/>
      <c r="IZ1253" s="1"/>
      <c r="JA1253" s="1"/>
      <c r="JB1253" s="1"/>
      <c r="JC1253" s="1"/>
      <c r="JD1253" s="1"/>
      <c r="JE1253" s="1"/>
      <c r="JF1253" s="1"/>
      <c r="JG1253" s="1"/>
      <c r="JH1253" s="1"/>
      <c r="JI1253" s="1"/>
      <c r="JJ1253" s="1"/>
      <c r="JK1253" s="1"/>
      <c r="JL1253" s="1"/>
      <c r="JM1253" s="1"/>
      <c r="JN1253" s="1"/>
      <c r="JO1253" s="1"/>
      <c r="JP1253" s="1"/>
      <c r="JQ1253" s="1"/>
      <c r="JR1253" s="1"/>
      <c r="JS1253" s="1"/>
      <c r="JT1253" s="1"/>
      <c r="JU1253" s="1"/>
      <c r="JV1253" s="1"/>
      <c r="JW1253" s="1"/>
      <c r="JX1253" s="1"/>
      <c r="JY1253" s="1"/>
      <c r="JZ1253" s="1"/>
      <c r="KA1253" s="1"/>
      <c r="KB1253" s="1"/>
      <c r="KC1253" s="1"/>
      <c r="KD1253" s="1"/>
      <c r="KE1253" s="1"/>
      <c r="KF1253" s="1"/>
      <c r="KG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  <c r="EM1254" s="1"/>
      <c r="EN1254" s="1"/>
      <c r="EO1254" s="1"/>
      <c r="EP1254" s="1"/>
      <c r="EQ1254" s="1"/>
      <c r="ER1254" s="1"/>
      <c r="ES1254" s="1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1"/>
      <c r="FF1254" s="1"/>
      <c r="FG1254" s="1"/>
      <c r="FH1254" s="1"/>
      <c r="FI1254" s="1"/>
      <c r="FJ1254" s="1"/>
      <c r="FK1254" s="1"/>
      <c r="FL1254" s="1"/>
      <c r="FM1254" s="1"/>
      <c r="FN1254" s="1"/>
      <c r="FO1254" s="1"/>
      <c r="FP1254" s="1"/>
      <c r="FQ1254" s="1"/>
      <c r="FR1254" s="1"/>
      <c r="FS1254" s="1"/>
      <c r="FT1254" s="1"/>
      <c r="FU1254" s="1"/>
      <c r="FV1254" s="1"/>
      <c r="FW1254" s="1"/>
      <c r="FX1254" s="1"/>
      <c r="FY1254" s="1"/>
      <c r="FZ1254" s="1"/>
      <c r="GA1254" s="1"/>
      <c r="GB1254" s="1"/>
      <c r="GC1254" s="1"/>
      <c r="GD1254" s="1"/>
      <c r="GE1254" s="1"/>
      <c r="GF1254" s="1"/>
      <c r="GG1254" s="1"/>
      <c r="GH1254" s="1"/>
      <c r="GI1254" s="1"/>
      <c r="GJ1254" s="1"/>
      <c r="GK1254" s="1"/>
      <c r="GL1254" s="1"/>
      <c r="GM1254" s="1"/>
      <c r="GN1254" s="1"/>
      <c r="GO1254" s="1"/>
      <c r="GP1254" s="1"/>
      <c r="GQ1254" s="1"/>
      <c r="GR1254" s="1"/>
      <c r="GS1254" s="1"/>
      <c r="GT1254" s="1"/>
      <c r="GU1254" s="1"/>
      <c r="GV1254" s="1"/>
      <c r="GW1254" s="1"/>
      <c r="GX1254" s="1"/>
      <c r="GY1254" s="1"/>
      <c r="GZ1254" s="1"/>
      <c r="HA1254" s="1"/>
      <c r="HB1254" s="1"/>
      <c r="HC1254" s="1"/>
      <c r="HD1254" s="1"/>
      <c r="HE1254" s="1"/>
      <c r="HF1254" s="1"/>
      <c r="HG1254" s="1"/>
      <c r="HH1254" s="1"/>
      <c r="HI1254" s="1"/>
      <c r="HJ1254" s="1"/>
      <c r="HK1254" s="1"/>
      <c r="HL1254" s="1"/>
      <c r="HM1254" s="1"/>
      <c r="HN1254" s="1"/>
      <c r="HO1254" s="1"/>
      <c r="HP1254" s="1"/>
      <c r="HQ1254" s="1"/>
      <c r="HR1254" s="1"/>
      <c r="HS1254" s="1"/>
      <c r="HT1254" s="1"/>
      <c r="HU1254" s="1"/>
      <c r="HV1254" s="1"/>
      <c r="HW1254" s="1"/>
      <c r="HX1254" s="1"/>
      <c r="HY1254" s="1"/>
      <c r="HZ1254" s="1"/>
      <c r="IA1254" s="1"/>
      <c r="IB1254" s="1"/>
      <c r="IC1254" s="1"/>
      <c r="ID1254" s="1"/>
      <c r="IE1254" s="1"/>
      <c r="IF1254" s="1"/>
      <c r="IG1254" s="1"/>
      <c r="IH1254" s="1"/>
      <c r="II1254" s="1"/>
      <c r="IJ1254" s="1"/>
      <c r="IK1254" s="1"/>
      <c r="IL1254" s="1"/>
      <c r="IM1254" s="1"/>
      <c r="IN1254" s="1"/>
      <c r="IO1254" s="1"/>
      <c r="IP1254" s="1"/>
      <c r="IQ1254" s="1"/>
      <c r="IR1254" s="1"/>
      <c r="IS1254" s="1"/>
      <c r="IT1254" s="1"/>
      <c r="IU1254" s="1"/>
      <c r="IV1254" s="1"/>
      <c r="IW1254" s="1"/>
      <c r="IX1254" s="1"/>
      <c r="IY1254" s="1"/>
      <c r="IZ1254" s="1"/>
      <c r="JA1254" s="1"/>
      <c r="JB1254" s="1"/>
      <c r="JC1254" s="1"/>
      <c r="JD1254" s="1"/>
      <c r="JE1254" s="1"/>
      <c r="JF1254" s="1"/>
      <c r="JG1254" s="1"/>
      <c r="JH1254" s="1"/>
      <c r="JI1254" s="1"/>
      <c r="JJ1254" s="1"/>
      <c r="JK1254" s="1"/>
      <c r="JL1254" s="1"/>
      <c r="JM1254" s="1"/>
      <c r="JN1254" s="1"/>
      <c r="JO1254" s="1"/>
      <c r="JP1254" s="1"/>
      <c r="JQ1254" s="1"/>
      <c r="JR1254" s="1"/>
      <c r="JS1254" s="1"/>
      <c r="JT1254" s="1"/>
      <c r="JU1254" s="1"/>
      <c r="JV1254" s="1"/>
      <c r="JW1254" s="1"/>
      <c r="JX1254" s="1"/>
      <c r="JY1254" s="1"/>
      <c r="JZ1254" s="1"/>
      <c r="KA1254" s="1"/>
      <c r="KB1254" s="1"/>
      <c r="KC1254" s="1"/>
      <c r="KD1254" s="1"/>
      <c r="KE1254" s="1"/>
      <c r="KF1254" s="1"/>
      <c r="KG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  <c r="EM1255" s="1"/>
      <c r="EN1255" s="1"/>
      <c r="EO1255" s="1"/>
      <c r="EP1255" s="1"/>
      <c r="EQ1255" s="1"/>
      <c r="ER1255" s="1"/>
      <c r="ES1255" s="1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1"/>
      <c r="FF1255" s="1"/>
      <c r="FG1255" s="1"/>
      <c r="FH1255" s="1"/>
      <c r="FI1255" s="1"/>
      <c r="FJ1255" s="1"/>
      <c r="FK1255" s="1"/>
      <c r="FL1255" s="1"/>
      <c r="FM1255" s="1"/>
      <c r="FN1255" s="1"/>
      <c r="FO1255" s="1"/>
      <c r="FP1255" s="1"/>
      <c r="FQ1255" s="1"/>
      <c r="FR1255" s="1"/>
      <c r="FS1255" s="1"/>
      <c r="FT1255" s="1"/>
      <c r="FU1255" s="1"/>
      <c r="FV1255" s="1"/>
      <c r="FW1255" s="1"/>
      <c r="FX1255" s="1"/>
      <c r="FY1255" s="1"/>
      <c r="FZ1255" s="1"/>
      <c r="GA1255" s="1"/>
      <c r="GB1255" s="1"/>
      <c r="GC1255" s="1"/>
      <c r="GD1255" s="1"/>
      <c r="GE1255" s="1"/>
      <c r="GF1255" s="1"/>
      <c r="GG1255" s="1"/>
      <c r="GH1255" s="1"/>
      <c r="GI1255" s="1"/>
      <c r="GJ1255" s="1"/>
      <c r="GK1255" s="1"/>
      <c r="GL1255" s="1"/>
      <c r="GM1255" s="1"/>
      <c r="GN1255" s="1"/>
      <c r="GO1255" s="1"/>
      <c r="GP1255" s="1"/>
      <c r="GQ1255" s="1"/>
      <c r="GR1255" s="1"/>
      <c r="GS1255" s="1"/>
      <c r="GT1255" s="1"/>
      <c r="GU1255" s="1"/>
      <c r="GV1255" s="1"/>
      <c r="GW1255" s="1"/>
      <c r="GX1255" s="1"/>
      <c r="GY1255" s="1"/>
      <c r="GZ1255" s="1"/>
      <c r="HA1255" s="1"/>
      <c r="HB1255" s="1"/>
      <c r="HC1255" s="1"/>
      <c r="HD1255" s="1"/>
      <c r="HE1255" s="1"/>
      <c r="HF1255" s="1"/>
      <c r="HG1255" s="1"/>
      <c r="HH1255" s="1"/>
      <c r="HI1255" s="1"/>
      <c r="HJ1255" s="1"/>
      <c r="HK1255" s="1"/>
      <c r="HL1255" s="1"/>
      <c r="HM1255" s="1"/>
      <c r="HN1255" s="1"/>
      <c r="HO1255" s="1"/>
      <c r="HP1255" s="1"/>
      <c r="HQ1255" s="1"/>
      <c r="HR1255" s="1"/>
      <c r="HS1255" s="1"/>
      <c r="HT1255" s="1"/>
      <c r="HU1255" s="1"/>
      <c r="HV1255" s="1"/>
      <c r="HW1255" s="1"/>
      <c r="HX1255" s="1"/>
      <c r="HY1255" s="1"/>
      <c r="HZ1255" s="1"/>
      <c r="IA1255" s="1"/>
      <c r="IB1255" s="1"/>
      <c r="IC1255" s="1"/>
      <c r="ID1255" s="1"/>
      <c r="IE1255" s="1"/>
      <c r="IF1255" s="1"/>
      <c r="IG1255" s="1"/>
      <c r="IH1255" s="1"/>
      <c r="II1255" s="1"/>
      <c r="IJ1255" s="1"/>
      <c r="IK1255" s="1"/>
      <c r="IL1255" s="1"/>
      <c r="IM1255" s="1"/>
      <c r="IN1255" s="1"/>
      <c r="IO1255" s="1"/>
      <c r="IP1255" s="1"/>
      <c r="IQ1255" s="1"/>
      <c r="IR1255" s="1"/>
      <c r="IS1255" s="1"/>
      <c r="IT1255" s="1"/>
      <c r="IU1255" s="1"/>
      <c r="IV1255" s="1"/>
      <c r="IW1255" s="1"/>
      <c r="IX1255" s="1"/>
      <c r="IY1255" s="1"/>
      <c r="IZ1255" s="1"/>
      <c r="JA1255" s="1"/>
      <c r="JB1255" s="1"/>
      <c r="JC1255" s="1"/>
      <c r="JD1255" s="1"/>
      <c r="JE1255" s="1"/>
      <c r="JF1255" s="1"/>
      <c r="JG1255" s="1"/>
      <c r="JH1255" s="1"/>
      <c r="JI1255" s="1"/>
      <c r="JJ1255" s="1"/>
      <c r="JK1255" s="1"/>
      <c r="JL1255" s="1"/>
      <c r="JM1255" s="1"/>
      <c r="JN1255" s="1"/>
      <c r="JO1255" s="1"/>
      <c r="JP1255" s="1"/>
      <c r="JQ1255" s="1"/>
      <c r="JR1255" s="1"/>
      <c r="JS1255" s="1"/>
      <c r="JT1255" s="1"/>
      <c r="JU1255" s="1"/>
      <c r="JV1255" s="1"/>
      <c r="JW1255" s="1"/>
      <c r="JX1255" s="1"/>
      <c r="JY1255" s="1"/>
      <c r="JZ1255" s="1"/>
      <c r="KA1255" s="1"/>
      <c r="KB1255" s="1"/>
      <c r="KC1255" s="1"/>
      <c r="KD1255" s="1"/>
      <c r="KE1255" s="1"/>
      <c r="KF1255" s="1"/>
      <c r="KG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/>
      <c r="EJ1256" s="1"/>
      <c r="EK1256" s="1"/>
      <c r="EL1256" s="1"/>
      <c r="EM1256" s="1"/>
      <c r="EN1256" s="1"/>
      <c r="EO1256" s="1"/>
      <c r="EP1256" s="1"/>
      <c r="EQ1256" s="1"/>
      <c r="ER1256" s="1"/>
      <c r="ES1256" s="1"/>
      <c r="ET1256" s="1"/>
      <c r="EU1256" s="1"/>
      <c r="EV1256" s="1"/>
      <c r="EW1256" s="1"/>
      <c r="EX1256" s="1"/>
      <c r="EY1256" s="1"/>
      <c r="EZ1256" s="1"/>
      <c r="FA1256" s="1"/>
      <c r="FB1256" s="1"/>
      <c r="FC1256" s="1"/>
      <c r="FD1256" s="1"/>
      <c r="FE1256" s="1"/>
      <c r="FF1256" s="1"/>
      <c r="FG1256" s="1"/>
      <c r="FH1256" s="1"/>
      <c r="FI1256" s="1"/>
      <c r="FJ1256" s="1"/>
      <c r="FK1256" s="1"/>
      <c r="FL1256" s="1"/>
      <c r="FM1256" s="1"/>
      <c r="FN1256" s="1"/>
      <c r="FO1256" s="1"/>
      <c r="FP1256" s="1"/>
      <c r="FQ1256" s="1"/>
      <c r="FR1256" s="1"/>
      <c r="FS1256" s="1"/>
      <c r="FT1256" s="1"/>
      <c r="FU1256" s="1"/>
      <c r="FV1256" s="1"/>
      <c r="FW1256" s="1"/>
      <c r="FX1256" s="1"/>
      <c r="FY1256" s="1"/>
      <c r="FZ1256" s="1"/>
      <c r="GA1256" s="1"/>
      <c r="GB1256" s="1"/>
      <c r="GC1256" s="1"/>
      <c r="GD1256" s="1"/>
      <c r="GE1256" s="1"/>
      <c r="GF1256" s="1"/>
      <c r="GG1256" s="1"/>
      <c r="GH1256" s="1"/>
      <c r="GI1256" s="1"/>
      <c r="GJ1256" s="1"/>
      <c r="GK1256" s="1"/>
      <c r="GL1256" s="1"/>
      <c r="GM1256" s="1"/>
      <c r="GN1256" s="1"/>
      <c r="GO1256" s="1"/>
      <c r="GP1256" s="1"/>
      <c r="GQ1256" s="1"/>
      <c r="GR1256" s="1"/>
      <c r="GS1256" s="1"/>
      <c r="GT1256" s="1"/>
      <c r="GU1256" s="1"/>
      <c r="GV1256" s="1"/>
      <c r="GW1256" s="1"/>
      <c r="GX1256" s="1"/>
      <c r="GY1256" s="1"/>
      <c r="GZ1256" s="1"/>
      <c r="HA1256" s="1"/>
      <c r="HB1256" s="1"/>
      <c r="HC1256" s="1"/>
      <c r="HD1256" s="1"/>
      <c r="HE1256" s="1"/>
      <c r="HF1256" s="1"/>
      <c r="HG1256" s="1"/>
      <c r="HH1256" s="1"/>
      <c r="HI1256" s="1"/>
      <c r="HJ1256" s="1"/>
      <c r="HK1256" s="1"/>
      <c r="HL1256" s="1"/>
      <c r="HM1256" s="1"/>
      <c r="HN1256" s="1"/>
      <c r="HO1256" s="1"/>
      <c r="HP1256" s="1"/>
      <c r="HQ1256" s="1"/>
      <c r="HR1256" s="1"/>
      <c r="HS1256" s="1"/>
      <c r="HT1256" s="1"/>
      <c r="HU1256" s="1"/>
      <c r="HV1256" s="1"/>
      <c r="HW1256" s="1"/>
      <c r="HX1256" s="1"/>
      <c r="HY1256" s="1"/>
      <c r="HZ1256" s="1"/>
      <c r="IA1256" s="1"/>
      <c r="IB1256" s="1"/>
      <c r="IC1256" s="1"/>
      <c r="ID1256" s="1"/>
      <c r="IE1256" s="1"/>
      <c r="IF1256" s="1"/>
      <c r="IG1256" s="1"/>
      <c r="IH1256" s="1"/>
      <c r="II1256" s="1"/>
      <c r="IJ1256" s="1"/>
      <c r="IK1256" s="1"/>
      <c r="IL1256" s="1"/>
      <c r="IM1256" s="1"/>
      <c r="IN1256" s="1"/>
      <c r="IO1256" s="1"/>
      <c r="IP1256" s="1"/>
      <c r="IQ1256" s="1"/>
      <c r="IR1256" s="1"/>
      <c r="IS1256" s="1"/>
      <c r="IT1256" s="1"/>
      <c r="IU1256" s="1"/>
      <c r="IV1256" s="1"/>
      <c r="IW1256" s="1"/>
      <c r="IX1256" s="1"/>
      <c r="IY1256" s="1"/>
      <c r="IZ1256" s="1"/>
      <c r="JA1256" s="1"/>
      <c r="JB1256" s="1"/>
      <c r="JC1256" s="1"/>
      <c r="JD1256" s="1"/>
      <c r="JE1256" s="1"/>
      <c r="JF1256" s="1"/>
      <c r="JG1256" s="1"/>
      <c r="JH1256" s="1"/>
      <c r="JI1256" s="1"/>
      <c r="JJ1256" s="1"/>
      <c r="JK1256" s="1"/>
      <c r="JL1256" s="1"/>
      <c r="JM1256" s="1"/>
      <c r="JN1256" s="1"/>
      <c r="JO1256" s="1"/>
      <c r="JP1256" s="1"/>
      <c r="JQ1256" s="1"/>
      <c r="JR1256" s="1"/>
      <c r="JS1256" s="1"/>
      <c r="JT1256" s="1"/>
      <c r="JU1256" s="1"/>
      <c r="JV1256" s="1"/>
      <c r="JW1256" s="1"/>
      <c r="JX1256" s="1"/>
      <c r="JY1256" s="1"/>
      <c r="JZ1256" s="1"/>
      <c r="KA1256" s="1"/>
      <c r="KB1256" s="1"/>
      <c r="KC1256" s="1"/>
      <c r="KD1256" s="1"/>
      <c r="KE1256" s="1"/>
      <c r="KF1256" s="1"/>
      <c r="KG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/>
      <c r="EI1257" s="1"/>
      <c r="EJ1257" s="1"/>
      <c r="EK1257" s="1"/>
      <c r="EL1257" s="1"/>
      <c r="EM1257" s="1"/>
      <c r="EN1257" s="1"/>
      <c r="EO1257" s="1"/>
      <c r="EP1257" s="1"/>
      <c r="EQ1257" s="1"/>
      <c r="ER1257" s="1"/>
      <c r="ES1257" s="1"/>
      <c r="ET1257" s="1"/>
      <c r="EU1257" s="1"/>
      <c r="EV1257" s="1"/>
      <c r="EW1257" s="1"/>
      <c r="EX1257" s="1"/>
      <c r="EY1257" s="1"/>
      <c r="EZ1257" s="1"/>
      <c r="FA1257" s="1"/>
      <c r="FB1257" s="1"/>
      <c r="FC1257" s="1"/>
      <c r="FD1257" s="1"/>
      <c r="FE1257" s="1"/>
      <c r="FF1257" s="1"/>
      <c r="FG1257" s="1"/>
      <c r="FH1257" s="1"/>
      <c r="FI1257" s="1"/>
      <c r="FJ1257" s="1"/>
      <c r="FK1257" s="1"/>
      <c r="FL1257" s="1"/>
      <c r="FM1257" s="1"/>
      <c r="FN1257" s="1"/>
      <c r="FO1257" s="1"/>
      <c r="FP1257" s="1"/>
      <c r="FQ1257" s="1"/>
      <c r="FR1257" s="1"/>
      <c r="FS1257" s="1"/>
      <c r="FT1257" s="1"/>
      <c r="FU1257" s="1"/>
      <c r="FV1257" s="1"/>
      <c r="FW1257" s="1"/>
      <c r="FX1257" s="1"/>
      <c r="FY1257" s="1"/>
      <c r="FZ1257" s="1"/>
      <c r="GA1257" s="1"/>
      <c r="GB1257" s="1"/>
      <c r="GC1257" s="1"/>
      <c r="GD1257" s="1"/>
      <c r="GE1257" s="1"/>
      <c r="GF1257" s="1"/>
      <c r="GG1257" s="1"/>
      <c r="GH1257" s="1"/>
      <c r="GI1257" s="1"/>
      <c r="GJ1257" s="1"/>
      <c r="GK1257" s="1"/>
      <c r="GL1257" s="1"/>
      <c r="GM1257" s="1"/>
      <c r="GN1257" s="1"/>
      <c r="GO1257" s="1"/>
      <c r="GP1257" s="1"/>
      <c r="GQ1257" s="1"/>
      <c r="GR1257" s="1"/>
      <c r="GS1257" s="1"/>
      <c r="GT1257" s="1"/>
      <c r="GU1257" s="1"/>
      <c r="GV1257" s="1"/>
      <c r="GW1257" s="1"/>
      <c r="GX1257" s="1"/>
      <c r="GY1257" s="1"/>
      <c r="GZ1257" s="1"/>
      <c r="HA1257" s="1"/>
      <c r="HB1257" s="1"/>
      <c r="HC1257" s="1"/>
      <c r="HD1257" s="1"/>
      <c r="HE1257" s="1"/>
      <c r="HF1257" s="1"/>
      <c r="HG1257" s="1"/>
      <c r="HH1257" s="1"/>
      <c r="HI1257" s="1"/>
      <c r="HJ1257" s="1"/>
      <c r="HK1257" s="1"/>
      <c r="HL1257" s="1"/>
      <c r="HM1257" s="1"/>
      <c r="HN1257" s="1"/>
      <c r="HO1257" s="1"/>
      <c r="HP1257" s="1"/>
      <c r="HQ1257" s="1"/>
      <c r="HR1257" s="1"/>
      <c r="HS1257" s="1"/>
      <c r="HT1257" s="1"/>
      <c r="HU1257" s="1"/>
      <c r="HV1257" s="1"/>
      <c r="HW1257" s="1"/>
      <c r="HX1257" s="1"/>
      <c r="HY1257" s="1"/>
      <c r="HZ1257" s="1"/>
      <c r="IA1257" s="1"/>
      <c r="IB1257" s="1"/>
      <c r="IC1257" s="1"/>
      <c r="ID1257" s="1"/>
      <c r="IE1257" s="1"/>
      <c r="IF1257" s="1"/>
      <c r="IG1257" s="1"/>
      <c r="IH1257" s="1"/>
      <c r="II1257" s="1"/>
      <c r="IJ1257" s="1"/>
      <c r="IK1257" s="1"/>
      <c r="IL1257" s="1"/>
      <c r="IM1257" s="1"/>
      <c r="IN1257" s="1"/>
      <c r="IO1257" s="1"/>
      <c r="IP1257" s="1"/>
      <c r="IQ1257" s="1"/>
      <c r="IR1257" s="1"/>
      <c r="IS1257" s="1"/>
      <c r="IT1257" s="1"/>
      <c r="IU1257" s="1"/>
      <c r="IV1257" s="1"/>
      <c r="IW1257" s="1"/>
      <c r="IX1257" s="1"/>
      <c r="IY1257" s="1"/>
      <c r="IZ1257" s="1"/>
      <c r="JA1257" s="1"/>
      <c r="JB1257" s="1"/>
      <c r="JC1257" s="1"/>
      <c r="JD1257" s="1"/>
      <c r="JE1257" s="1"/>
      <c r="JF1257" s="1"/>
      <c r="JG1257" s="1"/>
      <c r="JH1257" s="1"/>
      <c r="JI1257" s="1"/>
      <c r="JJ1257" s="1"/>
      <c r="JK1257" s="1"/>
      <c r="JL1257" s="1"/>
      <c r="JM1257" s="1"/>
      <c r="JN1257" s="1"/>
      <c r="JO1257" s="1"/>
      <c r="JP1257" s="1"/>
      <c r="JQ1257" s="1"/>
      <c r="JR1257" s="1"/>
      <c r="JS1257" s="1"/>
      <c r="JT1257" s="1"/>
      <c r="JU1257" s="1"/>
      <c r="JV1257" s="1"/>
      <c r="JW1257" s="1"/>
      <c r="JX1257" s="1"/>
      <c r="JY1257" s="1"/>
      <c r="JZ1257" s="1"/>
      <c r="KA1257" s="1"/>
      <c r="KB1257" s="1"/>
      <c r="KC1257" s="1"/>
      <c r="KD1257" s="1"/>
      <c r="KE1257" s="1"/>
      <c r="KF1257" s="1"/>
      <c r="KG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/>
      <c r="EI1258" s="1"/>
      <c r="EJ1258" s="1"/>
      <c r="EK1258" s="1"/>
      <c r="EL1258" s="1"/>
      <c r="EM1258" s="1"/>
      <c r="EN1258" s="1"/>
      <c r="EO1258" s="1"/>
      <c r="EP1258" s="1"/>
      <c r="EQ1258" s="1"/>
      <c r="ER1258" s="1"/>
      <c r="ES1258" s="1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1"/>
      <c r="FF1258" s="1"/>
      <c r="FG1258" s="1"/>
      <c r="FH1258" s="1"/>
      <c r="FI1258" s="1"/>
      <c r="FJ1258" s="1"/>
      <c r="FK1258" s="1"/>
      <c r="FL1258" s="1"/>
      <c r="FM1258" s="1"/>
      <c r="FN1258" s="1"/>
      <c r="FO1258" s="1"/>
      <c r="FP1258" s="1"/>
      <c r="FQ1258" s="1"/>
      <c r="FR1258" s="1"/>
      <c r="FS1258" s="1"/>
      <c r="FT1258" s="1"/>
      <c r="FU1258" s="1"/>
      <c r="FV1258" s="1"/>
      <c r="FW1258" s="1"/>
      <c r="FX1258" s="1"/>
      <c r="FY1258" s="1"/>
      <c r="FZ1258" s="1"/>
      <c r="GA1258" s="1"/>
      <c r="GB1258" s="1"/>
      <c r="GC1258" s="1"/>
      <c r="GD1258" s="1"/>
      <c r="GE1258" s="1"/>
      <c r="GF1258" s="1"/>
      <c r="GG1258" s="1"/>
      <c r="GH1258" s="1"/>
      <c r="GI1258" s="1"/>
      <c r="GJ1258" s="1"/>
      <c r="GK1258" s="1"/>
      <c r="GL1258" s="1"/>
      <c r="GM1258" s="1"/>
      <c r="GN1258" s="1"/>
      <c r="GO1258" s="1"/>
      <c r="GP1258" s="1"/>
      <c r="GQ1258" s="1"/>
      <c r="GR1258" s="1"/>
      <c r="GS1258" s="1"/>
      <c r="GT1258" s="1"/>
      <c r="GU1258" s="1"/>
      <c r="GV1258" s="1"/>
      <c r="GW1258" s="1"/>
      <c r="GX1258" s="1"/>
      <c r="GY1258" s="1"/>
      <c r="GZ1258" s="1"/>
      <c r="HA1258" s="1"/>
      <c r="HB1258" s="1"/>
      <c r="HC1258" s="1"/>
      <c r="HD1258" s="1"/>
      <c r="HE1258" s="1"/>
      <c r="HF1258" s="1"/>
      <c r="HG1258" s="1"/>
      <c r="HH1258" s="1"/>
      <c r="HI1258" s="1"/>
      <c r="HJ1258" s="1"/>
      <c r="HK1258" s="1"/>
      <c r="HL1258" s="1"/>
      <c r="HM1258" s="1"/>
      <c r="HN1258" s="1"/>
      <c r="HO1258" s="1"/>
      <c r="HP1258" s="1"/>
      <c r="HQ1258" s="1"/>
      <c r="HR1258" s="1"/>
      <c r="HS1258" s="1"/>
      <c r="HT1258" s="1"/>
      <c r="HU1258" s="1"/>
      <c r="HV1258" s="1"/>
      <c r="HW1258" s="1"/>
      <c r="HX1258" s="1"/>
      <c r="HY1258" s="1"/>
      <c r="HZ1258" s="1"/>
      <c r="IA1258" s="1"/>
      <c r="IB1258" s="1"/>
      <c r="IC1258" s="1"/>
      <c r="ID1258" s="1"/>
      <c r="IE1258" s="1"/>
      <c r="IF1258" s="1"/>
      <c r="IG1258" s="1"/>
      <c r="IH1258" s="1"/>
      <c r="II1258" s="1"/>
      <c r="IJ1258" s="1"/>
      <c r="IK1258" s="1"/>
      <c r="IL1258" s="1"/>
      <c r="IM1258" s="1"/>
      <c r="IN1258" s="1"/>
      <c r="IO1258" s="1"/>
      <c r="IP1258" s="1"/>
      <c r="IQ1258" s="1"/>
      <c r="IR1258" s="1"/>
      <c r="IS1258" s="1"/>
      <c r="IT1258" s="1"/>
      <c r="IU1258" s="1"/>
      <c r="IV1258" s="1"/>
      <c r="IW1258" s="1"/>
      <c r="IX1258" s="1"/>
      <c r="IY1258" s="1"/>
      <c r="IZ1258" s="1"/>
      <c r="JA1258" s="1"/>
      <c r="JB1258" s="1"/>
      <c r="JC1258" s="1"/>
      <c r="JD1258" s="1"/>
      <c r="JE1258" s="1"/>
      <c r="JF1258" s="1"/>
      <c r="JG1258" s="1"/>
      <c r="JH1258" s="1"/>
      <c r="JI1258" s="1"/>
      <c r="JJ1258" s="1"/>
      <c r="JK1258" s="1"/>
      <c r="JL1258" s="1"/>
      <c r="JM1258" s="1"/>
      <c r="JN1258" s="1"/>
      <c r="JO1258" s="1"/>
      <c r="JP1258" s="1"/>
      <c r="JQ1258" s="1"/>
      <c r="JR1258" s="1"/>
      <c r="JS1258" s="1"/>
      <c r="JT1258" s="1"/>
      <c r="JU1258" s="1"/>
      <c r="JV1258" s="1"/>
      <c r="JW1258" s="1"/>
      <c r="JX1258" s="1"/>
      <c r="JY1258" s="1"/>
      <c r="JZ1258" s="1"/>
      <c r="KA1258" s="1"/>
      <c r="KB1258" s="1"/>
      <c r="KC1258" s="1"/>
      <c r="KD1258" s="1"/>
      <c r="KE1258" s="1"/>
      <c r="KF1258" s="1"/>
      <c r="KG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/>
      <c r="EI1259" s="1"/>
      <c r="EJ1259" s="1"/>
      <c r="EK1259" s="1"/>
      <c r="EL1259" s="1"/>
      <c r="EM1259" s="1"/>
      <c r="EN1259" s="1"/>
      <c r="EO1259" s="1"/>
      <c r="EP1259" s="1"/>
      <c r="EQ1259" s="1"/>
      <c r="ER1259" s="1"/>
      <c r="ES1259" s="1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1"/>
      <c r="FF1259" s="1"/>
      <c r="FG1259" s="1"/>
      <c r="FH1259" s="1"/>
      <c r="FI1259" s="1"/>
      <c r="FJ1259" s="1"/>
      <c r="FK1259" s="1"/>
      <c r="FL1259" s="1"/>
      <c r="FM1259" s="1"/>
      <c r="FN1259" s="1"/>
      <c r="FO1259" s="1"/>
      <c r="FP1259" s="1"/>
      <c r="FQ1259" s="1"/>
      <c r="FR1259" s="1"/>
      <c r="FS1259" s="1"/>
      <c r="FT1259" s="1"/>
      <c r="FU1259" s="1"/>
      <c r="FV1259" s="1"/>
      <c r="FW1259" s="1"/>
      <c r="FX1259" s="1"/>
      <c r="FY1259" s="1"/>
      <c r="FZ1259" s="1"/>
      <c r="GA1259" s="1"/>
      <c r="GB1259" s="1"/>
      <c r="GC1259" s="1"/>
      <c r="GD1259" s="1"/>
      <c r="GE1259" s="1"/>
      <c r="GF1259" s="1"/>
      <c r="GG1259" s="1"/>
      <c r="GH1259" s="1"/>
      <c r="GI1259" s="1"/>
      <c r="GJ1259" s="1"/>
      <c r="GK1259" s="1"/>
      <c r="GL1259" s="1"/>
      <c r="GM1259" s="1"/>
      <c r="GN1259" s="1"/>
      <c r="GO1259" s="1"/>
      <c r="GP1259" s="1"/>
      <c r="GQ1259" s="1"/>
      <c r="GR1259" s="1"/>
      <c r="GS1259" s="1"/>
      <c r="GT1259" s="1"/>
      <c r="GU1259" s="1"/>
      <c r="GV1259" s="1"/>
      <c r="GW1259" s="1"/>
      <c r="GX1259" s="1"/>
      <c r="GY1259" s="1"/>
      <c r="GZ1259" s="1"/>
      <c r="HA1259" s="1"/>
      <c r="HB1259" s="1"/>
      <c r="HC1259" s="1"/>
      <c r="HD1259" s="1"/>
      <c r="HE1259" s="1"/>
      <c r="HF1259" s="1"/>
      <c r="HG1259" s="1"/>
      <c r="HH1259" s="1"/>
      <c r="HI1259" s="1"/>
      <c r="HJ1259" s="1"/>
      <c r="HK1259" s="1"/>
      <c r="HL1259" s="1"/>
      <c r="HM1259" s="1"/>
      <c r="HN1259" s="1"/>
      <c r="HO1259" s="1"/>
      <c r="HP1259" s="1"/>
      <c r="HQ1259" s="1"/>
      <c r="HR1259" s="1"/>
      <c r="HS1259" s="1"/>
      <c r="HT1259" s="1"/>
      <c r="HU1259" s="1"/>
      <c r="HV1259" s="1"/>
      <c r="HW1259" s="1"/>
      <c r="HX1259" s="1"/>
      <c r="HY1259" s="1"/>
      <c r="HZ1259" s="1"/>
      <c r="IA1259" s="1"/>
      <c r="IB1259" s="1"/>
      <c r="IC1259" s="1"/>
      <c r="ID1259" s="1"/>
      <c r="IE1259" s="1"/>
      <c r="IF1259" s="1"/>
      <c r="IG1259" s="1"/>
      <c r="IH1259" s="1"/>
      <c r="II1259" s="1"/>
      <c r="IJ1259" s="1"/>
      <c r="IK1259" s="1"/>
      <c r="IL1259" s="1"/>
      <c r="IM1259" s="1"/>
      <c r="IN1259" s="1"/>
      <c r="IO1259" s="1"/>
      <c r="IP1259" s="1"/>
      <c r="IQ1259" s="1"/>
      <c r="IR1259" s="1"/>
      <c r="IS1259" s="1"/>
      <c r="IT1259" s="1"/>
      <c r="IU1259" s="1"/>
      <c r="IV1259" s="1"/>
      <c r="IW1259" s="1"/>
      <c r="IX1259" s="1"/>
      <c r="IY1259" s="1"/>
      <c r="IZ1259" s="1"/>
      <c r="JA1259" s="1"/>
      <c r="JB1259" s="1"/>
      <c r="JC1259" s="1"/>
      <c r="JD1259" s="1"/>
      <c r="JE1259" s="1"/>
      <c r="JF1259" s="1"/>
      <c r="JG1259" s="1"/>
      <c r="JH1259" s="1"/>
      <c r="JI1259" s="1"/>
      <c r="JJ1259" s="1"/>
      <c r="JK1259" s="1"/>
      <c r="JL1259" s="1"/>
      <c r="JM1259" s="1"/>
      <c r="JN1259" s="1"/>
      <c r="JO1259" s="1"/>
      <c r="JP1259" s="1"/>
      <c r="JQ1259" s="1"/>
      <c r="JR1259" s="1"/>
      <c r="JS1259" s="1"/>
      <c r="JT1259" s="1"/>
      <c r="JU1259" s="1"/>
      <c r="JV1259" s="1"/>
      <c r="JW1259" s="1"/>
      <c r="JX1259" s="1"/>
      <c r="JY1259" s="1"/>
      <c r="JZ1259" s="1"/>
      <c r="KA1259" s="1"/>
      <c r="KB1259" s="1"/>
      <c r="KC1259" s="1"/>
      <c r="KD1259" s="1"/>
      <c r="KE1259" s="1"/>
      <c r="KF1259" s="1"/>
      <c r="KG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/>
      <c r="EI1260" s="1"/>
      <c r="EJ1260" s="1"/>
      <c r="EK1260" s="1"/>
      <c r="EL1260" s="1"/>
      <c r="EM1260" s="1"/>
      <c r="EN1260" s="1"/>
      <c r="EO1260" s="1"/>
      <c r="EP1260" s="1"/>
      <c r="EQ1260" s="1"/>
      <c r="ER1260" s="1"/>
      <c r="ES1260" s="1"/>
      <c r="ET1260" s="1"/>
      <c r="EU1260" s="1"/>
      <c r="EV1260" s="1"/>
      <c r="EW1260" s="1"/>
      <c r="EX1260" s="1"/>
      <c r="EY1260" s="1"/>
      <c r="EZ1260" s="1"/>
      <c r="FA1260" s="1"/>
      <c r="FB1260" s="1"/>
      <c r="FC1260" s="1"/>
      <c r="FD1260" s="1"/>
      <c r="FE1260" s="1"/>
      <c r="FF1260" s="1"/>
      <c r="FG1260" s="1"/>
      <c r="FH1260" s="1"/>
      <c r="FI1260" s="1"/>
      <c r="FJ1260" s="1"/>
      <c r="FK1260" s="1"/>
      <c r="FL1260" s="1"/>
      <c r="FM1260" s="1"/>
      <c r="FN1260" s="1"/>
      <c r="FO1260" s="1"/>
      <c r="FP1260" s="1"/>
      <c r="FQ1260" s="1"/>
      <c r="FR1260" s="1"/>
      <c r="FS1260" s="1"/>
      <c r="FT1260" s="1"/>
      <c r="FU1260" s="1"/>
      <c r="FV1260" s="1"/>
      <c r="FW1260" s="1"/>
      <c r="FX1260" s="1"/>
      <c r="FY1260" s="1"/>
      <c r="FZ1260" s="1"/>
      <c r="GA1260" s="1"/>
      <c r="GB1260" s="1"/>
      <c r="GC1260" s="1"/>
      <c r="GD1260" s="1"/>
      <c r="GE1260" s="1"/>
      <c r="GF1260" s="1"/>
      <c r="GG1260" s="1"/>
      <c r="GH1260" s="1"/>
      <c r="GI1260" s="1"/>
      <c r="GJ1260" s="1"/>
      <c r="GK1260" s="1"/>
      <c r="GL1260" s="1"/>
      <c r="GM1260" s="1"/>
      <c r="GN1260" s="1"/>
      <c r="GO1260" s="1"/>
      <c r="GP1260" s="1"/>
      <c r="GQ1260" s="1"/>
      <c r="GR1260" s="1"/>
      <c r="GS1260" s="1"/>
      <c r="GT1260" s="1"/>
      <c r="GU1260" s="1"/>
      <c r="GV1260" s="1"/>
      <c r="GW1260" s="1"/>
      <c r="GX1260" s="1"/>
      <c r="GY1260" s="1"/>
      <c r="GZ1260" s="1"/>
      <c r="HA1260" s="1"/>
      <c r="HB1260" s="1"/>
      <c r="HC1260" s="1"/>
      <c r="HD1260" s="1"/>
      <c r="HE1260" s="1"/>
      <c r="HF1260" s="1"/>
      <c r="HG1260" s="1"/>
      <c r="HH1260" s="1"/>
      <c r="HI1260" s="1"/>
      <c r="HJ1260" s="1"/>
      <c r="HK1260" s="1"/>
      <c r="HL1260" s="1"/>
      <c r="HM1260" s="1"/>
      <c r="HN1260" s="1"/>
      <c r="HO1260" s="1"/>
      <c r="HP1260" s="1"/>
      <c r="HQ1260" s="1"/>
      <c r="HR1260" s="1"/>
      <c r="HS1260" s="1"/>
      <c r="HT1260" s="1"/>
      <c r="HU1260" s="1"/>
      <c r="HV1260" s="1"/>
      <c r="HW1260" s="1"/>
      <c r="HX1260" s="1"/>
      <c r="HY1260" s="1"/>
      <c r="HZ1260" s="1"/>
      <c r="IA1260" s="1"/>
      <c r="IB1260" s="1"/>
      <c r="IC1260" s="1"/>
      <c r="ID1260" s="1"/>
      <c r="IE1260" s="1"/>
      <c r="IF1260" s="1"/>
      <c r="IG1260" s="1"/>
      <c r="IH1260" s="1"/>
      <c r="II1260" s="1"/>
      <c r="IJ1260" s="1"/>
      <c r="IK1260" s="1"/>
      <c r="IL1260" s="1"/>
      <c r="IM1260" s="1"/>
      <c r="IN1260" s="1"/>
      <c r="IO1260" s="1"/>
      <c r="IP1260" s="1"/>
      <c r="IQ1260" s="1"/>
      <c r="IR1260" s="1"/>
      <c r="IS1260" s="1"/>
      <c r="IT1260" s="1"/>
      <c r="IU1260" s="1"/>
      <c r="IV1260" s="1"/>
      <c r="IW1260" s="1"/>
      <c r="IX1260" s="1"/>
      <c r="IY1260" s="1"/>
      <c r="IZ1260" s="1"/>
      <c r="JA1260" s="1"/>
      <c r="JB1260" s="1"/>
      <c r="JC1260" s="1"/>
      <c r="JD1260" s="1"/>
      <c r="JE1260" s="1"/>
      <c r="JF1260" s="1"/>
      <c r="JG1260" s="1"/>
      <c r="JH1260" s="1"/>
      <c r="JI1260" s="1"/>
      <c r="JJ1260" s="1"/>
      <c r="JK1260" s="1"/>
      <c r="JL1260" s="1"/>
      <c r="JM1260" s="1"/>
      <c r="JN1260" s="1"/>
      <c r="JO1260" s="1"/>
      <c r="JP1260" s="1"/>
      <c r="JQ1260" s="1"/>
      <c r="JR1260" s="1"/>
      <c r="JS1260" s="1"/>
      <c r="JT1260" s="1"/>
      <c r="JU1260" s="1"/>
      <c r="JV1260" s="1"/>
      <c r="JW1260" s="1"/>
      <c r="JX1260" s="1"/>
      <c r="JY1260" s="1"/>
      <c r="JZ1260" s="1"/>
      <c r="KA1260" s="1"/>
      <c r="KB1260" s="1"/>
      <c r="KC1260" s="1"/>
      <c r="KD1260" s="1"/>
      <c r="KE1260" s="1"/>
      <c r="KF1260" s="1"/>
      <c r="KG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/>
      <c r="EJ1261" s="1"/>
      <c r="EK1261" s="1"/>
      <c r="EL1261" s="1"/>
      <c r="EM1261" s="1"/>
      <c r="EN1261" s="1"/>
      <c r="EO1261" s="1"/>
      <c r="EP1261" s="1"/>
      <c r="EQ1261" s="1"/>
      <c r="ER1261" s="1"/>
      <c r="ES1261" s="1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1"/>
      <c r="FF1261" s="1"/>
      <c r="FG1261" s="1"/>
      <c r="FH1261" s="1"/>
      <c r="FI1261" s="1"/>
      <c r="FJ1261" s="1"/>
      <c r="FK1261" s="1"/>
      <c r="FL1261" s="1"/>
      <c r="FM1261" s="1"/>
      <c r="FN1261" s="1"/>
      <c r="FO1261" s="1"/>
      <c r="FP1261" s="1"/>
      <c r="FQ1261" s="1"/>
      <c r="FR1261" s="1"/>
      <c r="FS1261" s="1"/>
      <c r="FT1261" s="1"/>
      <c r="FU1261" s="1"/>
      <c r="FV1261" s="1"/>
      <c r="FW1261" s="1"/>
      <c r="FX1261" s="1"/>
      <c r="FY1261" s="1"/>
      <c r="FZ1261" s="1"/>
      <c r="GA1261" s="1"/>
      <c r="GB1261" s="1"/>
      <c r="GC1261" s="1"/>
      <c r="GD1261" s="1"/>
      <c r="GE1261" s="1"/>
      <c r="GF1261" s="1"/>
      <c r="GG1261" s="1"/>
      <c r="GH1261" s="1"/>
      <c r="GI1261" s="1"/>
      <c r="GJ1261" s="1"/>
      <c r="GK1261" s="1"/>
      <c r="GL1261" s="1"/>
      <c r="GM1261" s="1"/>
      <c r="GN1261" s="1"/>
      <c r="GO1261" s="1"/>
      <c r="GP1261" s="1"/>
      <c r="GQ1261" s="1"/>
      <c r="GR1261" s="1"/>
      <c r="GS1261" s="1"/>
      <c r="GT1261" s="1"/>
      <c r="GU1261" s="1"/>
      <c r="GV1261" s="1"/>
      <c r="GW1261" s="1"/>
      <c r="GX1261" s="1"/>
      <c r="GY1261" s="1"/>
      <c r="GZ1261" s="1"/>
      <c r="HA1261" s="1"/>
      <c r="HB1261" s="1"/>
      <c r="HC1261" s="1"/>
      <c r="HD1261" s="1"/>
      <c r="HE1261" s="1"/>
      <c r="HF1261" s="1"/>
      <c r="HG1261" s="1"/>
      <c r="HH1261" s="1"/>
      <c r="HI1261" s="1"/>
      <c r="HJ1261" s="1"/>
      <c r="HK1261" s="1"/>
      <c r="HL1261" s="1"/>
      <c r="HM1261" s="1"/>
      <c r="HN1261" s="1"/>
      <c r="HO1261" s="1"/>
      <c r="HP1261" s="1"/>
      <c r="HQ1261" s="1"/>
      <c r="HR1261" s="1"/>
      <c r="HS1261" s="1"/>
      <c r="HT1261" s="1"/>
      <c r="HU1261" s="1"/>
      <c r="HV1261" s="1"/>
      <c r="HW1261" s="1"/>
      <c r="HX1261" s="1"/>
      <c r="HY1261" s="1"/>
      <c r="HZ1261" s="1"/>
      <c r="IA1261" s="1"/>
      <c r="IB1261" s="1"/>
      <c r="IC1261" s="1"/>
      <c r="ID1261" s="1"/>
      <c r="IE1261" s="1"/>
      <c r="IF1261" s="1"/>
      <c r="IG1261" s="1"/>
      <c r="IH1261" s="1"/>
      <c r="II1261" s="1"/>
      <c r="IJ1261" s="1"/>
      <c r="IK1261" s="1"/>
      <c r="IL1261" s="1"/>
      <c r="IM1261" s="1"/>
      <c r="IN1261" s="1"/>
      <c r="IO1261" s="1"/>
      <c r="IP1261" s="1"/>
      <c r="IQ1261" s="1"/>
      <c r="IR1261" s="1"/>
      <c r="IS1261" s="1"/>
      <c r="IT1261" s="1"/>
      <c r="IU1261" s="1"/>
      <c r="IV1261" s="1"/>
      <c r="IW1261" s="1"/>
      <c r="IX1261" s="1"/>
      <c r="IY1261" s="1"/>
      <c r="IZ1261" s="1"/>
      <c r="JA1261" s="1"/>
      <c r="JB1261" s="1"/>
      <c r="JC1261" s="1"/>
      <c r="JD1261" s="1"/>
      <c r="JE1261" s="1"/>
      <c r="JF1261" s="1"/>
      <c r="JG1261" s="1"/>
      <c r="JH1261" s="1"/>
      <c r="JI1261" s="1"/>
      <c r="JJ1261" s="1"/>
      <c r="JK1261" s="1"/>
      <c r="JL1261" s="1"/>
      <c r="JM1261" s="1"/>
      <c r="JN1261" s="1"/>
      <c r="JO1261" s="1"/>
      <c r="JP1261" s="1"/>
      <c r="JQ1261" s="1"/>
      <c r="JR1261" s="1"/>
      <c r="JS1261" s="1"/>
      <c r="JT1261" s="1"/>
      <c r="JU1261" s="1"/>
      <c r="JV1261" s="1"/>
      <c r="JW1261" s="1"/>
      <c r="JX1261" s="1"/>
      <c r="JY1261" s="1"/>
      <c r="JZ1261" s="1"/>
      <c r="KA1261" s="1"/>
      <c r="KB1261" s="1"/>
      <c r="KC1261" s="1"/>
      <c r="KD1261" s="1"/>
      <c r="KE1261" s="1"/>
      <c r="KF1261" s="1"/>
      <c r="KG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/>
      <c r="DS1262" s="1"/>
      <c r="DT1262" s="1"/>
      <c r="DU1262" s="1"/>
      <c r="DV1262" s="1"/>
      <c r="DW1262" s="1"/>
      <c r="DX1262" s="1"/>
      <c r="DY1262" s="1"/>
      <c r="DZ1262" s="1"/>
      <c r="EA1262" s="1"/>
      <c r="EB1262" s="1"/>
      <c r="EC1262" s="1"/>
      <c r="ED1262" s="1"/>
      <c r="EE1262" s="1"/>
      <c r="EF1262" s="1"/>
      <c r="EG1262" s="1"/>
      <c r="EH1262" s="1"/>
      <c r="EI1262" s="1"/>
      <c r="EJ1262" s="1"/>
      <c r="EK1262" s="1"/>
      <c r="EL1262" s="1"/>
      <c r="EM1262" s="1"/>
      <c r="EN1262" s="1"/>
      <c r="EO1262" s="1"/>
      <c r="EP1262" s="1"/>
      <c r="EQ1262" s="1"/>
      <c r="ER1262" s="1"/>
      <c r="ES1262" s="1"/>
      <c r="ET1262" s="1"/>
      <c r="EU1262" s="1"/>
      <c r="EV1262" s="1"/>
      <c r="EW1262" s="1"/>
      <c r="EX1262" s="1"/>
      <c r="EY1262" s="1"/>
      <c r="EZ1262" s="1"/>
      <c r="FA1262" s="1"/>
      <c r="FB1262" s="1"/>
      <c r="FC1262" s="1"/>
      <c r="FD1262" s="1"/>
      <c r="FE1262" s="1"/>
      <c r="FF1262" s="1"/>
      <c r="FG1262" s="1"/>
      <c r="FH1262" s="1"/>
      <c r="FI1262" s="1"/>
      <c r="FJ1262" s="1"/>
      <c r="FK1262" s="1"/>
      <c r="FL1262" s="1"/>
      <c r="FM1262" s="1"/>
      <c r="FN1262" s="1"/>
      <c r="FO1262" s="1"/>
      <c r="FP1262" s="1"/>
      <c r="FQ1262" s="1"/>
      <c r="FR1262" s="1"/>
      <c r="FS1262" s="1"/>
      <c r="FT1262" s="1"/>
      <c r="FU1262" s="1"/>
      <c r="FV1262" s="1"/>
      <c r="FW1262" s="1"/>
      <c r="FX1262" s="1"/>
      <c r="FY1262" s="1"/>
      <c r="FZ1262" s="1"/>
      <c r="GA1262" s="1"/>
      <c r="GB1262" s="1"/>
      <c r="GC1262" s="1"/>
      <c r="GD1262" s="1"/>
      <c r="GE1262" s="1"/>
      <c r="GF1262" s="1"/>
      <c r="GG1262" s="1"/>
      <c r="GH1262" s="1"/>
      <c r="GI1262" s="1"/>
      <c r="GJ1262" s="1"/>
      <c r="GK1262" s="1"/>
      <c r="GL1262" s="1"/>
      <c r="GM1262" s="1"/>
      <c r="GN1262" s="1"/>
      <c r="GO1262" s="1"/>
      <c r="GP1262" s="1"/>
      <c r="GQ1262" s="1"/>
      <c r="GR1262" s="1"/>
      <c r="GS1262" s="1"/>
      <c r="GT1262" s="1"/>
      <c r="GU1262" s="1"/>
      <c r="GV1262" s="1"/>
      <c r="GW1262" s="1"/>
      <c r="GX1262" s="1"/>
      <c r="GY1262" s="1"/>
      <c r="GZ1262" s="1"/>
      <c r="HA1262" s="1"/>
      <c r="HB1262" s="1"/>
      <c r="HC1262" s="1"/>
      <c r="HD1262" s="1"/>
      <c r="HE1262" s="1"/>
      <c r="HF1262" s="1"/>
      <c r="HG1262" s="1"/>
      <c r="HH1262" s="1"/>
      <c r="HI1262" s="1"/>
      <c r="HJ1262" s="1"/>
      <c r="HK1262" s="1"/>
      <c r="HL1262" s="1"/>
      <c r="HM1262" s="1"/>
      <c r="HN1262" s="1"/>
      <c r="HO1262" s="1"/>
      <c r="HP1262" s="1"/>
      <c r="HQ1262" s="1"/>
      <c r="HR1262" s="1"/>
      <c r="HS1262" s="1"/>
      <c r="HT1262" s="1"/>
      <c r="HU1262" s="1"/>
      <c r="HV1262" s="1"/>
      <c r="HW1262" s="1"/>
      <c r="HX1262" s="1"/>
      <c r="HY1262" s="1"/>
      <c r="HZ1262" s="1"/>
      <c r="IA1262" s="1"/>
      <c r="IB1262" s="1"/>
      <c r="IC1262" s="1"/>
      <c r="ID1262" s="1"/>
      <c r="IE1262" s="1"/>
      <c r="IF1262" s="1"/>
      <c r="IG1262" s="1"/>
      <c r="IH1262" s="1"/>
      <c r="II1262" s="1"/>
      <c r="IJ1262" s="1"/>
      <c r="IK1262" s="1"/>
      <c r="IL1262" s="1"/>
      <c r="IM1262" s="1"/>
      <c r="IN1262" s="1"/>
      <c r="IO1262" s="1"/>
      <c r="IP1262" s="1"/>
      <c r="IQ1262" s="1"/>
      <c r="IR1262" s="1"/>
      <c r="IS1262" s="1"/>
      <c r="IT1262" s="1"/>
      <c r="IU1262" s="1"/>
      <c r="IV1262" s="1"/>
      <c r="IW1262" s="1"/>
      <c r="IX1262" s="1"/>
      <c r="IY1262" s="1"/>
      <c r="IZ1262" s="1"/>
      <c r="JA1262" s="1"/>
      <c r="JB1262" s="1"/>
      <c r="JC1262" s="1"/>
      <c r="JD1262" s="1"/>
      <c r="JE1262" s="1"/>
      <c r="JF1262" s="1"/>
      <c r="JG1262" s="1"/>
      <c r="JH1262" s="1"/>
      <c r="JI1262" s="1"/>
      <c r="JJ1262" s="1"/>
      <c r="JK1262" s="1"/>
      <c r="JL1262" s="1"/>
      <c r="JM1262" s="1"/>
      <c r="JN1262" s="1"/>
      <c r="JO1262" s="1"/>
      <c r="JP1262" s="1"/>
      <c r="JQ1262" s="1"/>
      <c r="JR1262" s="1"/>
      <c r="JS1262" s="1"/>
      <c r="JT1262" s="1"/>
      <c r="JU1262" s="1"/>
      <c r="JV1262" s="1"/>
      <c r="JW1262" s="1"/>
      <c r="JX1262" s="1"/>
      <c r="JY1262" s="1"/>
      <c r="JZ1262" s="1"/>
      <c r="KA1262" s="1"/>
      <c r="KB1262" s="1"/>
      <c r="KC1262" s="1"/>
      <c r="KD1262" s="1"/>
      <c r="KE1262" s="1"/>
      <c r="KF1262" s="1"/>
      <c r="KG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/>
      <c r="EJ1263" s="1"/>
      <c r="EK1263" s="1"/>
      <c r="EL1263" s="1"/>
      <c r="EM1263" s="1"/>
      <c r="EN1263" s="1"/>
      <c r="EO1263" s="1"/>
      <c r="EP1263" s="1"/>
      <c r="EQ1263" s="1"/>
      <c r="ER1263" s="1"/>
      <c r="ES1263" s="1"/>
      <c r="ET1263" s="1"/>
      <c r="EU1263" s="1"/>
      <c r="EV1263" s="1"/>
      <c r="EW1263" s="1"/>
      <c r="EX1263" s="1"/>
      <c r="EY1263" s="1"/>
      <c r="EZ1263" s="1"/>
      <c r="FA1263" s="1"/>
      <c r="FB1263" s="1"/>
      <c r="FC1263" s="1"/>
      <c r="FD1263" s="1"/>
      <c r="FE1263" s="1"/>
      <c r="FF1263" s="1"/>
      <c r="FG1263" s="1"/>
      <c r="FH1263" s="1"/>
      <c r="FI1263" s="1"/>
      <c r="FJ1263" s="1"/>
      <c r="FK1263" s="1"/>
      <c r="FL1263" s="1"/>
      <c r="FM1263" s="1"/>
      <c r="FN1263" s="1"/>
      <c r="FO1263" s="1"/>
      <c r="FP1263" s="1"/>
      <c r="FQ1263" s="1"/>
      <c r="FR1263" s="1"/>
      <c r="FS1263" s="1"/>
      <c r="FT1263" s="1"/>
      <c r="FU1263" s="1"/>
      <c r="FV1263" s="1"/>
      <c r="FW1263" s="1"/>
      <c r="FX1263" s="1"/>
      <c r="FY1263" s="1"/>
      <c r="FZ1263" s="1"/>
      <c r="GA1263" s="1"/>
      <c r="GB1263" s="1"/>
      <c r="GC1263" s="1"/>
      <c r="GD1263" s="1"/>
      <c r="GE1263" s="1"/>
      <c r="GF1263" s="1"/>
      <c r="GG1263" s="1"/>
      <c r="GH1263" s="1"/>
      <c r="GI1263" s="1"/>
      <c r="GJ1263" s="1"/>
      <c r="GK1263" s="1"/>
      <c r="GL1263" s="1"/>
      <c r="GM1263" s="1"/>
      <c r="GN1263" s="1"/>
      <c r="GO1263" s="1"/>
      <c r="GP1263" s="1"/>
      <c r="GQ1263" s="1"/>
      <c r="GR1263" s="1"/>
      <c r="GS1263" s="1"/>
      <c r="GT1263" s="1"/>
      <c r="GU1263" s="1"/>
      <c r="GV1263" s="1"/>
      <c r="GW1263" s="1"/>
      <c r="GX1263" s="1"/>
      <c r="GY1263" s="1"/>
      <c r="GZ1263" s="1"/>
      <c r="HA1263" s="1"/>
      <c r="HB1263" s="1"/>
      <c r="HC1263" s="1"/>
      <c r="HD1263" s="1"/>
      <c r="HE1263" s="1"/>
      <c r="HF1263" s="1"/>
      <c r="HG1263" s="1"/>
      <c r="HH1263" s="1"/>
      <c r="HI1263" s="1"/>
      <c r="HJ1263" s="1"/>
      <c r="HK1263" s="1"/>
      <c r="HL1263" s="1"/>
      <c r="HM1263" s="1"/>
      <c r="HN1263" s="1"/>
      <c r="HO1263" s="1"/>
      <c r="HP1263" s="1"/>
      <c r="HQ1263" s="1"/>
      <c r="HR1263" s="1"/>
      <c r="HS1263" s="1"/>
      <c r="HT1263" s="1"/>
      <c r="HU1263" s="1"/>
      <c r="HV1263" s="1"/>
      <c r="HW1263" s="1"/>
      <c r="HX1263" s="1"/>
      <c r="HY1263" s="1"/>
      <c r="HZ1263" s="1"/>
      <c r="IA1263" s="1"/>
      <c r="IB1263" s="1"/>
      <c r="IC1263" s="1"/>
      <c r="ID1263" s="1"/>
      <c r="IE1263" s="1"/>
      <c r="IF1263" s="1"/>
      <c r="IG1263" s="1"/>
      <c r="IH1263" s="1"/>
      <c r="II1263" s="1"/>
      <c r="IJ1263" s="1"/>
      <c r="IK1263" s="1"/>
      <c r="IL1263" s="1"/>
      <c r="IM1263" s="1"/>
      <c r="IN1263" s="1"/>
      <c r="IO1263" s="1"/>
      <c r="IP1263" s="1"/>
      <c r="IQ1263" s="1"/>
      <c r="IR1263" s="1"/>
      <c r="IS1263" s="1"/>
      <c r="IT1263" s="1"/>
      <c r="IU1263" s="1"/>
      <c r="IV1263" s="1"/>
      <c r="IW1263" s="1"/>
      <c r="IX1263" s="1"/>
      <c r="IY1263" s="1"/>
      <c r="IZ1263" s="1"/>
      <c r="JA1263" s="1"/>
      <c r="JB1263" s="1"/>
      <c r="JC1263" s="1"/>
      <c r="JD1263" s="1"/>
      <c r="JE1263" s="1"/>
      <c r="JF1263" s="1"/>
      <c r="JG1263" s="1"/>
      <c r="JH1263" s="1"/>
      <c r="JI1263" s="1"/>
      <c r="JJ1263" s="1"/>
      <c r="JK1263" s="1"/>
      <c r="JL1263" s="1"/>
      <c r="JM1263" s="1"/>
      <c r="JN1263" s="1"/>
      <c r="JO1263" s="1"/>
      <c r="JP1263" s="1"/>
      <c r="JQ1263" s="1"/>
      <c r="JR1263" s="1"/>
      <c r="JS1263" s="1"/>
      <c r="JT1263" s="1"/>
      <c r="JU1263" s="1"/>
      <c r="JV1263" s="1"/>
      <c r="JW1263" s="1"/>
      <c r="JX1263" s="1"/>
      <c r="JY1263" s="1"/>
      <c r="JZ1263" s="1"/>
      <c r="KA1263" s="1"/>
      <c r="KB1263" s="1"/>
      <c r="KC1263" s="1"/>
      <c r="KD1263" s="1"/>
      <c r="KE1263" s="1"/>
      <c r="KF1263" s="1"/>
      <c r="KG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  <c r="DR1264" s="1"/>
      <c r="DS1264" s="1"/>
      <c r="DT1264" s="1"/>
      <c r="DU1264" s="1"/>
      <c r="DV1264" s="1"/>
      <c r="DW1264" s="1"/>
      <c r="DX1264" s="1"/>
      <c r="DY1264" s="1"/>
      <c r="DZ1264" s="1"/>
      <c r="EA1264" s="1"/>
      <c r="EB1264" s="1"/>
      <c r="EC1264" s="1"/>
      <c r="ED1264" s="1"/>
      <c r="EE1264" s="1"/>
      <c r="EF1264" s="1"/>
      <c r="EG1264" s="1"/>
      <c r="EH1264" s="1"/>
      <c r="EI1264" s="1"/>
      <c r="EJ1264" s="1"/>
      <c r="EK1264" s="1"/>
      <c r="EL1264" s="1"/>
      <c r="EM1264" s="1"/>
      <c r="EN1264" s="1"/>
      <c r="EO1264" s="1"/>
      <c r="EP1264" s="1"/>
      <c r="EQ1264" s="1"/>
      <c r="ER1264" s="1"/>
      <c r="ES1264" s="1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1"/>
      <c r="FF1264" s="1"/>
      <c r="FG1264" s="1"/>
      <c r="FH1264" s="1"/>
      <c r="FI1264" s="1"/>
      <c r="FJ1264" s="1"/>
      <c r="FK1264" s="1"/>
      <c r="FL1264" s="1"/>
      <c r="FM1264" s="1"/>
      <c r="FN1264" s="1"/>
      <c r="FO1264" s="1"/>
      <c r="FP1264" s="1"/>
      <c r="FQ1264" s="1"/>
      <c r="FR1264" s="1"/>
      <c r="FS1264" s="1"/>
      <c r="FT1264" s="1"/>
      <c r="FU1264" s="1"/>
      <c r="FV1264" s="1"/>
      <c r="FW1264" s="1"/>
      <c r="FX1264" s="1"/>
      <c r="FY1264" s="1"/>
      <c r="FZ1264" s="1"/>
      <c r="GA1264" s="1"/>
      <c r="GB1264" s="1"/>
      <c r="GC1264" s="1"/>
      <c r="GD1264" s="1"/>
      <c r="GE1264" s="1"/>
      <c r="GF1264" s="1"/>
      <c r="GG1264" s="1"/>
      <c r="GH1264" s="1"/>
      <c r="GI1264" s="1"/>
      <c r="GJ1264" s="1"/>
      <c r="GK1264" s="1"/>
      <c r="GL1264" s="1"/>
      <c r="GM1264" s="1"/>
      <c r="GN1264" s="1"/>
      <c r="GO1264" s="1"/>
      <c r="GP1264" s="1"/>
      <c r="GQ1264" s="1"/>
      <c r="GR1264" s="1"/>
      <c r="GS1264" s="1"/>
      <c r="GT1264" s="1"/>
      <c r="GU1264" s="1"/>
      <c r="GV1264" s="1"/>
      <c r="GW1264" s="1"/>
      <c r="GX1264" s="1"/>
      <c r="GY1264" s="1"/>
      <c r="GZ1264" s="1"/>
      <c r="HA1264" s="1"/>
      <c r="HB1264" s="1"/>
      <c r="HC1264" s="1"/>
      <c r="HD1264" s="1"/>
      <c r="HE1264" s="1"/>
      <c r="HF1264" s="1"/>
      <c r="HG1264" s="1"/>
      <c r="HH1264" s="1"/>
      <c r="HI1264" s="1"/>
      <c r="HJ1264" s="1"/>
      <c r="HK1264" s="1"/>
      <c r="HL1264" s="1"/>
      <c r="HM1264" s="1"/>
      <c r="HN1264" s="1"/>
      <c r="HO1264" s="1"/>
      <c r="HP1264" s="1"/>
      <c r="HQ1264" s="1"/>
      <c r="HR1264" s="1"/>
      <c r="HS1264" s="1"/>
      <c r="HT1264" s="1"/>
      <c r="HU1264" s="1"/>
      <c r="HV1264" s="1"/>
      <c r="HW1264" s="1"/>
      <c r="HX1264" s="1"/>
      <c r="HY1264" s="1"/>
      <c r="HZ1264" s="1"/>
      <c r="IA1264" s="1"/>
      <c r="IB1264" s="1"/>
      <c r="IC1264" s="1"/>
      <c r="ID1264" s="1"/>
      <c r="IE1264" s="1"/>
      <c r="IF1264" s="1"/>
      <c r="IG1264" s="1"/>
      <c r="IH1264" s="1"/>
      <c r="II1264" s="1"/>
      <c r="IJ1264" s="1"/>
      <c r="IK1264" s="1"/>
      <c r="IL1264" s="1"/>
      <c r="IM1264" s="1"/>
      <c r="IN1264" s="1"/>
      <c r="IO1264" s="1"/>
      <c r="IP1264" s="1"/>
      <c r="IQ1264" s="1"/>
      <c r="IR1264" s="1"/>
      <c r="IS1264" s="1"/>
      <c r="IT1264" s="1"/>
      <c r="IU1264" s="1"/>
      <c r="IV1264" s="1"/>
      <c r="IW1264" s="1"/>
      <c r="IX1264" s="1"/>
      <c r="IY1264" s="1"/>
      <c r="IZ1264" s="1"/>
      <c r="JA1264" s="1"/>
      <c r="JB1264" s="1"/>
      <c r="JC1264" s="1"/>
      <c r="JD1264" s="1"/>
      <c r="JE1264" s="1"/>
      <c r="JF1264" s="1"/>
      <c r="JG1264" s="1"/>
      <c r="JH1264" s="1"/>
      <c r="JI1264" s="1"/>
      <c r="JJ1264" s="1"/>
      <c r="JK1264" s="1"/>
      <c r="JL1264" s="1"/>
      <c r="JM1264" s="1"/>
      <c r="JN1264" s="1"/>
      <c r="JO1264" s="1"/>
      <c r="JP1264" s="1"/>
      <c r="JQ1264" s="1"/>
      <c r="JR1264" s="1"/>
      <c r="JS1264" s="1"/>
      <c r="JT1264" s="1"/>
      <c r="JU1264" s="1"/>
      <c r="JV1264" s="1"/>
      <c r="JW1264" s="1"/>
      <c r="JX1264" s="1"/>
      <c r="JY1264" s="1"/>
      <c r="JZ1264" s="1"/>
      <c r="KA1264" s="1"/>
      <c r="KB1264" s="1"/>
      <c r="KC1264" s="1"/>
      <c r="KD1264" s="1"/>
      <c r="KE1264" s="1"/>
      <c r="KF1264" s="1"/>
      <c r="KG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  <c r="EM1265" s="1"/>
      <c r="EN1265" s="1"/>
      <c r="EO1265" s="1"/>
      <c r="EP1265" s="1"/>
      <c r="EQ1265" s="1"/>
      <c r="ER1265" s="1"/>
      <c r="ES1265" s="1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1"/>
      <c r="FF1265" s="1"/>
      <c r="FG1265" s="1"/>
      <c r="FH1265" s="1"/>
      <c r="FI1265" s="1"/>
      <c r="FJ1265" s="1"/>
      <c r="FK1265" s="1"/>
      <c r="FL1265" s="1"/>
      <c r="FM1265" s="1"/>
      <c r="FN1265" s="1"/>
      <c r="FO1265" s="1"/>
      <c r="FP1265" s="1"/>
      <c r="FQ1265" s="1"/>
      <c r="FR1265" s="1"/>
      <c r="FS1265" s="1"/>
      <c r="FT1265" s="1"/>
      <c r="FU1265" s="1"/>
      <c r="FV1265" s="1"/>
      <c r="FW1265" s="1"/>
      <c r="FX1265" s="1"/>
      <c r="FY1265" s="1"/>
      <c r="FZ1265" s="1"/>
      <c r="GA1265" s="1"/>
      <c r="GB1265" s="1"/>
      <c r="GC1265" s="1"/>
      <c r="GD1265" s="1"/>
      <c r="GE1265" s="1"/>
      <c r="GF1265" s="1"/>
      <c r="GG1265" s="1"/>
      <c r="GH1265" s="1"/>
      <c r="GI1265" s="1"/>
      <c r="GJ1265" s="1"/>
      <c r="GK1265" s="1"/>
      <c r="GL1265" s="1"/>
      <c r="GM1265" s="1"/>
      <c r="GN1265" s="1"/>
      <c r="GO1265" s="1"/>
      <c r="GP1265" s="1"/>
      <c r="GQ1265" s="1"/>
      <c r="GR1265" s="1"/>
      <c r="GS1265" s="1"/>
      <c r="GT1265" s="1"/>
      <c r="GU1265" s="1"/>
      <c r="GV1265" s="1"/>
      <c r="GW1265" s="1"/>
      <c r="GX1265" s="1"/>
      <c r="GY1265" s="1"/>
      <c r="GZ1265" s="1"/>
      <c r="HA1265" s="1"/>
      <c r="HB1265" s="1"/>
      <c r="HC1265" s="1"/>
      <c r="HD1265" s="1"/>
      <c r="HE1265" s="1"/>
      <c r="HF1265" s="1"/>
      <c r="HG1265" s="1"/>
      <c r="HH1265" s="1"/>
      <c r="HI1265" s="1"/>
      <c r="HJ1265" s="1"/>
      <c r="HK1265" s="1"/>
      <c r="HL1265" s="1"/>
      <c r="HM1265" s="1"/>
      <c r="HN1265" s="1"/>
      <c r="HO1265" s="1"/>
      <c r="HP1265" s="1"/>
      <c r="HQ1265" s="1"/>
      <c r="HR1265" s="1"/>
      <c r="HS1265" s="1"/>
      <c r="HT1265" s="1"/>
      <c r="HU1265" s="1"/>
      <c r="HV1265" s="1"/>
      <c r="HW1265" s="1"/>
      <c r="HX1265" s="1"/>
      <c r="HY1265" s="1"/>
      <c r="HZ1265" s="1"/>
      <c r="IA1265" s="1"/>
      <c r="IB1265" s="1"/>
      <c r="IC1265" s="1"/>
      <c r="ID1265" s="1"/>
      <c r="IE1265" s="1"/>
      <c r="IF1265" s="1"/>
      <c r="IG1265" s="1"/>
      <c r="IH1265" s="1"/>
      <c r="II1265" s="1"/>
      <c r="IJ1265" s="1"/>
      <c r="IK1265" s="1"/>
      <c r="IL1265" s="1"/>
      <c r="IM1265" s="1"/>
      <c r="IN1265" s="1"/>
      <c r="IO1265" s="1"/>
      <c r="IP1265" s="1"/>
      <c r="IQ1265" s="1"/>
      <c r="IR1265" s="1"/>
      <c r="IS1265" s="1"/>
      <c r="IT1265" s="1"/>
      <c r="IU1265" s="1"/>
      <c r="IV1265" s="1"/>
      <c r="IW1265" s="1"/>
      <c r="IX1265" s="1"/>
      <c r="IY1265" s="1"/>
      <c r="IZ1265" s="1"/>
      <c r="JA1265" s="1"/>
      <c r="JB1265" s="1"/>
      <c r="JC1265" s="1"/>
      <c r="JD1265" s="1"/>
      <c r="JE1265" s="1"/>
      <c r="JF1265" s="1"/>
      <c r="JG1265" s="1"/>
      <c r="JH1265" s="1"/>
      <c r="JI1265" s="1"/>
      <c r="JJ1265" s="1"/>
      <c r="JK1265" s="1"/>
      <c r="JL1265" s="1"/>
      <c r="JM1265" s="1"/>
      <c r="JN1265" s="1"/>
      <c r="JO1265" s="1"/>
      <c r="JP1265" s="1"/>
      <c r="JQ1265" s="1"/>
      <c r="JR1265" s="1"/>
      <c r="JS1265" s="1"/>
      <c r="JT1265" s="1"/>
      <c r="JU1265" s="1"/>
      <c r="JV1265" s="1"/>
      <c r="JW1265" s="1"/>
      <c r="JX1265" s="1"/>
      <c r="JY1265" s="1"/>
      <c r="JZ1265" s="1"/>
      <c r="KA1265" s="1"/>
      <c r="KB1265" s="1"/>
      <c r="KC1265" s="1"/>
      <c r="KD1265" s="1"/>
      <c r="KE1265" s="1"/>
      <c r="KF1265" s="1"/>
      <c r="KG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  <c r="DR1266" s="1"/>
      <c r="DS1266" s="1"/>
      <c r="DT1266" s="1"/>
      <c r="DU1266" s="1"/>
      <c r="DV1266" s="1"/>
      <c r="DW1266" s="1"/>
      <c r="DX1266" s="1"/>
      <c r="DY1266" s="1"/>
      <c r="DZ1266" s="1"/>
      <c r="EA1266" s="1"/>
      <c r="EB1266" s="1"/>
      <c r="EC1266" s="1"/>
      <c r="ED1266" s="1"/>
      <c r="EE1266" s="1"/>
      <c r="EF1266" s="1"/>
      <c r="EG1266" s="1"/>
      <c r="EH1266" s="1"/>
      <c r="EI1266" s="1"/>
      <c r="EJ1266" s="1"/>
      <c r="EK1266" s="1"/>
      <c r="EL1266" s="1"/>
      <c r="EM1266" s="1"/>
      <c r="EN1266" s="1"/>
      <c r="EO1266" s="1"/>
      <c r="EP1266" s="1"/>
      <c r="EQ1266" s="1"/>
      <c r="ER1266" s="1"/>
      <c r="ES1266" s="1"/>
      <c r="ET1266" s="1"/>
      <c r="EU1266" s="1"/>
      <c r="EV1266" s="1"/>
      <c r="EW1266" s="1"/>
      <c r="EX1266" s="1"/>
      <c r="EY1266" s="1"/>
      <c r="EZ1266" s="1"/>
      <c r="FA1266" s="1"/>
      <c r="FB1266" s="1"/>
      <c r="FC1266" s="1"/>
      <c r="FD1266" s="1"/>
      <c r="FE1266" s="1"/>
      <c r="FF1266" s="1"/>
      <c r="FG1266" s="1"/>
      <c r="FH1266" s="1"/>
      <c r="FI1266" s="1"/>
      <c r="FJ1266" s="1"/>
      <c r="FK1266" s="1"/>
      <c r="FL1266" s="1"/>
      <c r="FM1266" s="1"/>
      <c r="FN1266" s="1"/>
      <c r="FO1266" s="1"/>
      <c r="FP1266" s="1"/>
      <c r="FQ1266" s="1"/>
      <c r="FR1266" s="1"/>
      <c r="FS1266" s="1"/>
      <c r="FT1266" s="1"/>
      <c r="FU1266" s="1"/>
      <c r="FV1266" s="1"/>
      <c r="FW1266" s="1"/>
      <c r="FX1266" s="1"/>
      <c r="FY1266" s="1"/>
      <c r="FZ1266" s="1"/>
      <c r="GA1266" s="1"/>
      <c r="GB1266" s="1"/>
      <c r="GC1266" s="1"/>
      <c r="GD1266" s="1"/>
      <c r="GE1266" s="1"/>
      <c r="GF1266" s="1"/>
      <c r="GG1266" s="1"/>
      <c r="GH1266" s="1"/>
      <c r="GI1266" s="1"/>
      <c r="GJ1266" s="1"/>
      <c r="GK1266" s="1"/>
      <c r="GL1266" s="1"/>
      <c r="GM1266" s="1"/>
      <c r="GN1266" s="1"/>
      <c r="GO1266" s="1"/>
      <c r="GP1266" s="1"/>
      <c r="GQ1266" s="1"/>
      <c r="GR1266" s="1"/>
      <c r="GS1266" s="1"/>
      <c r="GT1266" s="1"/>
      <c r="GU1266" s="1"/>
      <c r="GV1266" s="1"/>
      <c r="GW1266" s="1"/>
      <c r="GX1266" s="1"/>
      <c r="GY1266" s="1"/>
      <c r="GZ1266" s="1"/>
      <c r="HA1266" s="1"/>
      <c r="HB1266" s="1"/>
      <c r="HC1266" s="1"/>
      <c r="HD1266" s="1"/>
      <c r="HE1266" s="1"/>
      <c r="HF1266" s="1"/>
      <c r="HG1266" s="1"/>
      <c r="HH1266" s="1"/>
      <c r="HI1266" s="1"/>
      <c r="HJ1266" s="1"/>
      <c r="HK1266" s="1"/>
      <c r="HL1266" s="1"/>
      <c r="HM1266" s="1"/>
      <c r="HN1266" s="1"/>
      <c r="HO1266" s="1"/>
      <c r="HP1266" s="1"/>
      <c r="HQ1266" s="1"/>
      <c r="HR1266" s="1"/>
      <c r="HS1266" s="1"/>
      <c r="HT1266" s="1"/>
      <c r="HU1266" s="1"/>
      <c r="HV1266" s="1"/>
      <c r="HW1266" s="1"/>
      <c r="HX1266" s="1"/>
      <c r="HY1266" s="1"/>
      <c r="HZ1266" s="1"/>
      <c r="IA1266" s="1"/>
      <c r="IB1266" s="1"/>
      <c r="IC1266" s="1"/>
      <c r="ID1266" s="1"/>
      <c r="IE1266" s="1"/>
      <c r="IF1266" s="1"/>
      <c r="IG1266" s="1"/>
      <c r="IH1266" s="1"/>
      <c r="II1266" s="1"/>
      <c r="IJ1266" s="1"/>
      <c r="IK1266" s="1"/>
      <c r="IL1266" s="1"/>
      <c r="IM1266" s="1"/>
      <c r="IN1266" s="1"/>
      <c r="IO1266" s="1"/>
      <c r="IP1266" s="1"/>
      <c r="IQ1266" s="1"/>
      <c r="IR1266" s="1"/>
      <c r="IS1266" s="1"/>
      <c r="IT1266" s="1"/>
      <c r="IU1266" s="1"/>
      <c r="IV1266" s="1"/>
      <c r="IW1266" s="1"/>
      <c r="IX1266" s="1"/>
      <c r="IY1266" s="1"/>
      <c r="IZ1266" s="1"/>
      <c r="JA1266" s="1"/>
      <c r="JB1266" s="1"/>
      <c r="JC1266" s="1"/>
      <c r="JD1266" s="1"/>
      <c r="JE1266" s="1"/>
      <c r="JF1266" s="1"/>
      <c r="JG1266" s="1"/>
      <c r="JH1266" s="1"/>
      <c r="JI1266" s="1"/>
      <c r="JJ1266" s="1"/>
      <c r="JK1266" s="1"/>
      <c r="JL1266" s="1"/>
      <c r="JM1266" s="1"/>
      <c r="JN1266" s="1"/>
      <c r="JO1266" s="1"/>
      <c r="JP1266" s="1"/>
      <c r="JQ1266" s="1"/>
      <c r="JR1266" s="1"/>
      <c r="JS1266" s="1"/>
      <c r="JT1266" s="1"/>
      <c r="JU1266" s="1"/>
      <c r="JV1266" s="1"/>
      <c r="JW1266" s="1"/>
      <c r="JX1266" s="1"/>
      <c r="JY1266" s="1"/>
      <c r="JZ1266" s="1"/>
      <c r="KA1266" s="1"/>
      <c r="KB1266" s="1"/>
      <c r="KC1266" s="1"/>
      <c r="KD1266" s="1"/>
      <c r="KE1266" s="1"/>
      <c r="KF1266" s="1"/>
      <c r="KG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/>
      <c r="EJ1267" s="1"/>
      <c r="EK1267" s="1"/>
      <c r="EL1267" s="1"/>
      <c r="EM1267" s="1"/>
      <c r="EN1267" s="1"/>
      <c r="EO1267" s="1"/>
      <c r="EP1267" s="1"/>
      <c r="EQ1267" s="1"/>
      <c r="ER1267" s="1"/>
      <c r="ES1267" s="1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1"/>
      <c r="FF1267" s="1"/>
      <c r="FG1267" s="1"/>
      <c r="FH1267" s="1"/>
      <c r="FI1267" s="1"/>
      <c r="FJ1267" s="1"/>
      <c r="FK1267" s="1"/>
      <c r="FL1267" s="1"/>
      <c r="FM1267" s="1"/>
      <c r="FN1267" s="1"/>
      <c r="FO1267" s="1"/>
      <c r="FP1267" s="1"/>
      <c r="FQ1267" s="1"/>
      <c r="FR1267" s="1"/>
      <c r="FS1267" s="1"/>
      <c r="FT1267" s="1"/>
      <c r="FU1267" s="1"/>
      <c r="FV1267" s="1"/>
      <c r="FW1267" s="1"/>
      <c r="FX1267" s="1"/>
      <c r="FY1267" s="1"/>
      <c r="FZ1267" s="1"/>
      <c r="GA1267" s="1"/>
      <c r="GB1267" s="1"/>
      <c r="GC1267" s="1"/>
      <c r="GD1267" s="1"/>
      <c r="GE1267" s="1"/>
      <c r="GF1267" s="1"/>
      <c r="GG1267" s="1"/>
      <c r="GH1267" s="1"/>
      <c r="GI1267" s="1"/>
      <c r="GJ1267" s="1"/>
      <c r="GK1267" s="1"/>
      <c r="GL1267" s="1"/>
      <c r="GM1267" s="1"/>
      <c r="GN1267" s="1"/>
      <c r="GO1267" s="1"/>
      <c r="GP1267" s="1"/>
      <c r="GQ1267" s="1"/>
      <c r="GR1267" s="1"/>
      <c r="GS1267" s="1"/>
      <c r="GT1267" s="1"/>
      <c r="GU1267" s="1"/>
      <c r="GV1267" s="1"/>
      <c r="GW1267" s="1"/>
      <c r="GX1267" s="1"/>
      <c r="GY1267" s="1"/>
      <c r="GZ1267" s="1"/>
      <c r="HA1267" s="1"/>
      <c r="HB1267" s="1"/>
      <c r="HC1267" s="1"/>
      <c r="HD1267" s="1"/>
      <c r="HE1267" s="1"/>
      <c r="HF1267" s="1"/>
      <c r="HG1267" s="1"/>
      <c r="HH1267" s="1"/>
      <c r="HI1267" s="1"/>
      <c r="HJ1267" s="1"/>
      <c r="HK1267" s="1"/>
      <c r="HL1267" s="1"/>
      <c r="HM1267" s="1"/>
      <c r="HN1267" s="1"/>
      <c r="HO1267" s="1"/>
      <c r="HP1267" s="1"/>
      <c r="HQ1267" s="1"/>
      <c r="HR1267" s="1"/>
      <c r="HS1267" s="1"/>
      <c r="HT1267" s="1"/>
      <c r="HU1267" s="1"/>
      <c r="HV1267" s="1"/>
      <c r="HW1267" s="1"/>
      <c r="HX1267" s="1"/>
      <c r="HY1267" s="1"/>
      <c r="HZ1267" s="1"/>
      <c r="IA1267" s="1"/>
      <c r="IB1267" s="1"/>
      <c r="IC1267" s="1"/>
      <c r="ID1267" s="1"/>
      <c r="IE1267" s="1"/>
      <c r="IF1267" s="1"/>
      <c r="IG1267" s="1"/>
      <c r="IH1267" s="1"/>
      <c r="II1267" s="1"/>
      <c r="IJ1267" s="1"/>
      <c r="IK1267" s="1"/>
      <c r="IL1267" s="1"/>
      <c r="IM1267" s="1"/>
      <c r="IN1267" s="1"/>
      <c r="IO1267" s="1"/>
      <c r="IP1267" s="1"/>
      <c r="IQ1267" s="1"/>
      <c r="IR1267" s="1"/>
      <c r="IS1267" s="1"/>
      <c r="IT1267" s="1"/>
      <c r="IU1267" s="1"/>
      <c r="IV1267" s="1"/>
      <c r="IW1267" s="1"/>
      <c r="IX1267" s="1"/>
      <c r="IY1267" s="1"/>
      <c r="IZ1267" s="1"/>
      <c r="JA1267" s="1"/>
      <c r="JB1267" s="1"/>
      <c r="JC1267" s="1"/>
      <c r="JD1267" s="1"/>
      <c r="JE1267" s="1"/>
      <c r="JF1267" s="1"/>
      <c r="JG1267" s="1"/>
      <c r="JH1267" s="1"/>
      <c r="JI1267" s="1"/>
      <c r="JJ1267" s="1"/>
      <c r="JK1267" s="1"/>
      <c r="JL1267" s="1"/>
      <c r="JM1267" s="1"/>
      <c r="JN1267" s="1"/>
      <c r="JO1267" s="1"/>
      <c r="JP1267" s="1"/>
      <c r="JQ1267" s="1"/>
      <c r="JR1267" s="1"/>
      <c r="JS1267" s="1"/>
      <c r="JT1267" s="1"/>
      <c r="JU1267" s="1"/>
      <c r="JV1267" s="1"/>
      <c r="JW1267" s="1"/>
      <c r="JX1267" s="1"/>
      <c r="JY1267" s="1"/>
      <c r="JZ1267" s="1"/>
      <c r="KA1267" s="1"/>
      <c r="KB1267" s="1"/>
      <c r="KC1267" s="1"/>
      <c r="KD1267" s="1"/>
      <c r="KE1267" s="1"/>
      <c r="KF1267" s="1"/>
      <c r="KG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  <c r="EM1268" s="1"/>
      <c r="EN1268" s="1"/>
      <c r="EO1268" s="1"/>
      <c r="EP1268" s="1"/>
      <c r="EQ1268" s="1"/>
      <c r="ER1268" s="1"/>
      <c r="ES1268" s="1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1"/>
      <c r="FF1268" s="1"/>
      <c r="FG1268" s="1"/>
      <c r="FH1268" s="1"/>
      <c r="FI1268" s="1"/>
      <c r="FJ1268" s="1"/>
      <c r="FK1268" s="1"/>
      <c r="FL1268" s="1"/>
      <c r="FM1268" s="1"/>
      <c r="FN1268" s="1"/>
      <c r="FO1268" s="1"/>
      <c r="FP1268" s="1"/>
      <c r="FQ1268" s="1"/>
      <c r="FR1268" s="1"/>
      <c r="FS1268" s="1"/>
      <c r="FT1268" s="1"/>
      <c r="FU1268" s="1"/>
      <c r="FV1268" s="1"/>
      <c r="FW1268" s="1"/>
      <c r="FX1268" s="1"/>
      <c r="FY1268" s="1"/>
      <c r="FZ1268" s="1"/>
      <c r="GA1268" s="1"/>
      <c r="GB1268" s="1"/>
      <c r="GC1268" s="1"/>
      <c r="GD1268" s="1"/>
      <c r="GE1268" s="1"/>
      <c r="GF1268" s="1"/>
      <c r="GG1268" s="1"/>
      <c r="GH1268" s="1"/>
      <c r="GI1268" s="1"/>
      <c r="GJ1268" s="1"/>
      <c r="GK1268" s="1"/>
      <c r="GL1268" s="1"/>
      <c r="GM1268" s="1"/>
      <c r="GN1268" s="1"/>
      <c r="GO1268" s="1"/>
      <c r="GP1268" s="1"/>
      <c r="GQ1268" s="1"/>
      <c r="GR1268" s="1"/>
      <c r="GS1268" s="1"/>
      <c r="GT1268" s="1"/>
      <c r="GU1268" s="1"/>
      <c r="GV1268" s="1"/>
      <c r="GW1268" s="1"/>
      <c r="GX1268" s="1"/>
      <c r="GY1268" s="1"/>
      <c r="GZ1268" s="1"/>
      <c r="HA1268" s="1"/>
      <c r="HB1268" s="1"/>
      <c r="HC1268" s="1"/>
      <c r="HD1268" s="1"/>
      <c r="HE1268" s="1"/>
      <c r="HF1268" s="1"/>
      <c r="HG1268" s="1"/>
      <c r="HH1268" s="1"/>
      <c r="HI1268" s="1"/>
      <c r="HJ1268" s="1"/>
      <c r="HK1268" s="1"/>
      <c r="HL1268" s="1"/>
      <c r="HM1268" s="1"/>
      <c r="HN1268" s="1"/>
      <c r="HO1268" s="1"/>
      <c r="HP1268" s="1"/>
      <c r="HQ1268" s="1"/>
      <c r="HR1268" s="1"/>
      <c r="HS1268" s="1"/>
      <c r="HT1268" s="1"/>
      <c r="HU1268" s="1"/>
      <c r="HV1268" s="1"/>
      <c r="HW1268" s="1"/>
      <c r="HX1268" s="1"/>
      <c r="HY1268" s="1"/>
      <c r="HZ1268" s="1"/>
      <c r="IA1268" s="1"/>
      <c r="IB1268" s="1"/>
      <c r="IC1268" s="1"/>
      <c r="ID1268" s="1"/>
      <c r="IE1268" s="1"/>
      <c r="IF1268" s="1"/>
      <c r="IG1268" s="1"/>
      <c r="IH1268" s="1"/>
      <c r="II1268" s="1"/>
      <c r="IJ1268" s="1"/>
      <c r="IK1268" s="1"/>
      <c r="IL1268" s="1"/>
      <c r="IM1268" s="1"/>
      <c r="IN1268" s="1"/>
      <c r="IO1268" s="1"/>
      <c r="IP1268" s="1"/>
      <c r="IQ1268" s="1"/>
      <c r="IR1268" s="1"/>
      <c r="IS1268" s="1"/>
      <c r="IT1268" s="1"/>
      <c r="IU1268" s="1"/>
      <c r="IV1268" s="1"/>
      <c r="IW1268" s="1"/>
      <c r="IX1268" s="1"/>
      <c r="IY1268" s="1"/>
      <c r="IZ1268" s="1"/>
      <c r="JA1268" s="1"/>
      <c r="JB1268" s="1"/>
      <c r="JC1268" s="1"/>
      <c r="JD1268" s="1"/>
      <c r="JE1268" s="1"/>
      <c r="JF1268" s="1"/>
      <c r="JG1268" s="1"/>
      <c r="JH1268" s="1"/>
      <c r="JI1268" s="1"/>
      <c r="JJ1268" s="1"/>
      <c r="JK1268" s="1"/>
      <c r="JL1268" s="1"/>
      <c r="JM1268" s="1"/>
      <c r="JN1268" s="1"/>
      <c r="JO1268" s="1"/>
      <c r="JP1268" s="1"/>
      <c r="JQ1268" s="1"/>
      <c r="JR1268" s="1"/>
      <c r="JS1268" s="1"/>
      <c r="JT1268" s="1"/>
      <c r="JU1268" s="1"/>
      <c r="JV1268" s="1"/>
      <c r="JW1268" s="1"/>
      <c r="JX1268" s="1"/>
      <c r="JY1268" s="1"/>
      <c r="JZ1268" s="1"/>
      <c r="KA1268" s="1"/>
      <c r="KB1268" s="1"/>
      <c r="KC1268" s="1"/>
      <c r="KD1268" s="1"/>
      <c r="KE1268" s="1"/>
      <c r="KF1268" s="1"/>
      <c r="KG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/>
      <c r="EK1269" s="1"/>
      <c r="EL1269" s="1"/>
      <c r="EM1269" s="1"/>
      <c r="EN1269" s="1"/>
      <c r="EO1269" s="1"/>
      <c r="EP1269" s="1"/>
      <c r="EQ1269" s="1"/>
      <c r="ER1269" s="1"/>
      <c r="ES1269" s="1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1"/>
      <c r="FF1269" s="1"/>
      <c r="FG1269" s="1"/>
      <c r="FH1269" s="1"/>
      <c r="FI1269" s="1"/>
      <c r="FJ1269" s="1"/>
      <c r="FK1269" s="1"/>
      <c r="FL1269" s="1"/>
      <c r="FM1269" s="1"/>
      <c r="FN1269" s="1"/>
      <c r="FO1269" s="1"/>
      <c r="FP1269" s="1"/>
      <c r="FQ1269" s="1"/>
      <c r="FR1269" s="1"/>
      <c r="FS1269" s="1"/>
      <c r="FT1269" s="1"/>
      <c r="FU1269" s="1"/>
      <c r="FV1269" s="1"/>
      <c r="FW1269" s="1"/>
      <c r="FX1269" s="1"/>
      <c r="FY1269" s="1"/>
      <c r="FZ1269" s="1"/>
      <c r="GA1269" s="1"/>
      <c r="GB1269" s="1"/>
      <c r="GC1269" s="1"/>
      <c r="GD1269" s="1"/>
      <c r="GE1269" s="1"/>
      <c r="GF1269" s="1"/>
      <c r="GG1269" s="1"/>
      <c r="GH1269" s="1"/>
      <c r="GI1269" s="1"/>
      <c r="GJ1269" s="1"/>
      <c r="GK1269" s="1"/>
      <c r="GL1269" s="1"/>
      <c r="GM1269" s="1"/>
      <c r="GN1269" s="1"/>
      <c r="GO1269" s="1"/>
      <c r="GP1269" s="1"/>
      <c r="GQ1269" s="1"/>
      <c r="GR1269" s="1"/>
      <c r="GS1269" s="1"/>
      <c r="GT1269" s="1"/>
      <c r="GU1269" s="1"/>
      <c r="GV1269" s="1"/>
      <c r="GW1269" s="1"/>
      <c r="GX1269" s="1"/>
      <c r="GY1269" s="1"/>
      <c r="GZ1269" s="1"/>
      <c r="HA1269" s="1"/>
      <c r="HB1269" s="1"/>
      <c r="HC1269" s="1"/>
      <c r="HD1269" s="1"/>
      <c r="HE1269" s="1"/>
      <c r="HF1269" s="1"/>
      <c r="HG1269" s="1"/>
      <c r="HH1269" s="1"/>
      <c r="HI1269" s="1"/>
      <c r="HJ1269" s="1"/>
      <c r="HK1269" s="1"/>
      <c r="HL1269" s="1"/>
      <c r="HM1269" s="1"/>
      <c r="HN1269" s="1"/>
      <c r="HO1269" s="1"/>
      <c r="HP1269" s="1"/>
      <c r="HQ1269" s="1"/>
      <c r="HR1269" s="1"/>
      <c r="HS1269" s="1"/>
      <c r="HT1269" s="1"/>
      <c r="HU1269" s="1"/>
      <c r="HV1269" s="1"/>
      <c r="HW1269" s="1"/>
      <c r="HX1269" s="1"/>
      <c r="HY1269" s="1"/>
      <c r="HZ1269" s="1"/>
      <c r="IA1269" s="1"/>
      <c r="IB1269" s="1"/>
      <c r="IC1269" s="1"/>
      <c r="ID1269" s="1"/>
      <c r="IE1269" s="1"/>
      <c r="IF1269" s="1"/>
      <c r="IG1269" s="1"/>
      <c r="IH1269" s="1"/>
      <c r="II1269" s="1"/>
      <c r="IJ1269" s="1"/>
      <c r="IK1269" s="1"/>
      <c r="IL1269" s="1"/>
      <c r="IM1269" s="1"/>
      <c r="IN1269" s="1"/>
      <c r="IO1269" s="1"/>
      <c r="IP1269" s="1"/>
      <c r="IQ1269" s="1"/>
      <c r="IR1269" s="1"/>
      <c r="IS1269" s="1"/>
      <c r="IT1269" s="1"/>
      <c r="IU1269" s="1"/>
      <c r="IV1269" s="1"/>
      <c r="IW1269" s="1"/>
      <c r="IX1269" s="1"/>
      <c r="IY1269" s="1"/>
      <c r="IZ1269" s="1"/>
      <c r="JA1269" s="1"/>
      <c r="JB1269" s="1"/>
      <c r="JC1269" s="1"/>
      <c r="JD1269" s="1"/>
      <c r="JE1269" s="1"/>
      <c r="JF1269" s="1"/>
      <c r="JG1269" s="1"/>
      <c r="JH1269" s="1"/>
      <c r="JI1269" s="1"/>
      <c r="JJ1269" s="1"/>
      <c r="JK1269" s="1"/>
      <c r="JL1269" s="1"/>
      <c r="JM1269" s="1"/>
      <c r="JN1269" s="1"/>
      <c r="JO1269" s="1"/>
      <c r="JP1269" s="1"/>
      <c r="JQ1269" s="1"/>
      <c r="JR1269" s="1"/>
      <c r="JS1269" s="1"/>
      <c r="JT1269" s="1"/>
      <c r="JU1269" s="1"/>
      <c r="JV1269" s="1"/>
      <c r="JW1269" s="1"/>
      <c r="JX1269" s="1"/>
      <c r="JY1269" s="1"/>
      <c r="JZ1269" s="1"/>
      <c r="KA1269" s="1"/>
      <c r="KB1269" s="1"/>
      <c r="KC1269" s="1"/>
      <c r="KD1269" s="1"/>
      <c r="KE1269" s="1"/>
      <c r="KF1269" s="1"/>
      <c r="KG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  <c r="EM1270" s="1"/>
      <c r="EN1270" s="1"/>
      <c r="EO1270" s="1"/>
      <c r="EP1270" s="1"/>
      <c r="EQ1270" s="1"/>
      <c r="ER1270" s="1"/>
      <c r="ES1270" s="1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1"/>
      <c r="FF1270" s="1"/>
      <c r="FG1270" s="1"/>
      <c r="FH1270" s="1"/>
      <c r="FI1270" s="1"/>
      <c r="FJ1270" s="1"/>
      <c r="FK1270" s="1"/>
      <c r="FL1270" s="1"/>
      <c r="FM1270" s="1"/>
      <c r="FN1270" s="1"/>
      <c r="FO1270" s="1"/>
      <c r="FP1270" s="1"/>
      <c r="FQ1270" s="1"/>
      <c r="FR1270" s="1"/>
      <c r="FS1270" s="1"/>
      <c r="FT1270" s="1"/>
      <c r="FU1270" s="1"/>
      <c r="FV1270" s="1"/>
      <c r="FW1270" s="1"/>
      <c r="FX1270" s="1"/>
      <c r="FY1270" s="1"/>
      <c r="FZ1270" s="1"/>
      <c r="GA1270" s="1"/>
      <c r="GB1270" s="1"/>
      <c r="GC1270" s="1"/>
      <c r="GD1270" s="1"/>
      <c r="GE1270" s="1"/>
      <c r="GF1270" s="1"/>
      <c r="GG1270" s="1"/>
      <c r="GH1270" s="1"/>
      <c r="GI1270" s="1"/>
      <c r="GJ1270" s="1"/>
      <c r="GK1270" s="1"/>
      <c r="GL1270" s="1"/>
      <c r="GM1270" s="1"/>
      <c r="GN1270" s="1"/>
      <c r="GO1270" s="1"/>
      <c r="GP1270" s="1"/>
      <c r="GQ1270" s="1"/>
      <c r="GR1270" s="1"/>
      <c r="GS1270" s="1"/>
      <c r="GT1270" s="1"/>
      <c r="GU1270" s="1"/>
      <c r="GV1270" s="1"/>
      <c r="GW1270" s="1"/>
      <c r="GX1270" s="1"/>
      <c r="GY1270" s="1"/>
      <c r="GZ1270" s="1"/>
      <c r="HA1270" s="1"/>
      <c r="HB1270" s="1"/>
      <c r="HC1270" s="1"/>
      <c r="HD1270" s="1"/>
      <c r="HE1270" s="1"/>
      <c r="HF1270" s="1"/>
      <c r="HG1270" s="1"/>
      <c r="HH1270" s="1"/>
      <c r="HI1270" s="1"/>
      <c r="HJ1270" s="1"/>
      <c r="HK1270" s="1"/>
      <c r="HL1270" s="1"/>
      <c r="HM1270" s="1"/>
      <c r="HN1270" s="1"/>
      <c r="HO1270" s="1"/>
      <c r="HP1270" s="1"/>
      <c r="HQ1270" s="1"/>
      <c r="HR1270" s="1"/>
      <c r="HS1270" s="1"/>
      <c r="HT1270" s="1"/>
      <c r="HU1270" s="1"/>
      <c r="HV1270" s="1"/>
      <c r="HW1270" s="1"/>
      <c r="HX1270" s="1"/>
      <c r="HY1270" s="1"/>
      <c r="HZ1270" s="1"/>
      <c r="IA1270" s="1"/>
      <c r="IB1270" s="1"/>
      <c r="IC1270" s="1"/>
      <c r="ID1270" s="1"/>
      <c r="IE1270" s="1"/>
      <c r="IF1270" s="1"/>
      <c r="IG1270" s="1"/>
      <c r="IH1270" s="1"/>
      <c r="II1270" s="1"/>
      <c r="IJ1270" s="1"/>
      <c r="IK1270" s="1"/>
      <c r="IL1270" s="1"/>
      <c r="IM1270" s="1"/>
      <c r="IN1270" s="1"/>
      <c r="IO1270" s="1"/>
      <c r="IP1270" s="1"/>
      <c r="IQ1270" s="1"/>
      <c r="IR1270" s="1"/>
      <c r="IS1270" s="1"/>
      <c r="IT1270" s="1"/>
      <c r="IU1270" s="1"/>
      <c r="IV1270" s="1"/>
      <c r="IW1270" s="1"/>
      <c r="IX1270" s="1"/>
      <c r="IY1270" s="1"/>
      <c r="IZ1270" s="1"/>
      <c r="JA1270" s="1"/>
      <c r="JB1270" s="1"/>
      <c r="JC1270" s="1"/>
      <c r="JD1270" s="1"/>
      <c r="JE1270" s="1"/>
      <c r="JF1270" s="1"/>
      <c r="JG1270" s="1"/>
      <c r="JH1270" s="1"/>
      <c r="JI1270" s="1"/>
      <c r="JJ1270" s="1"/>
      <c r="JK1270" s="1"/>
      <c r="JL1270" s="1"/>
      <c r="JM1270" s="1"/>
      <c r="JN1270" s="1"/>
      <c r="JO1270" s="1"/>
      <c r="JP1270" s="1"/>
      <c r="JQ1270" s="1"/>
      <c r="JR1270" s="1"/>
      <c r="JS1270" s="1"/>
      <c r="JT1270" s="1"/>
      <c r="JU1270" s="1"/>
      <c r="JV1270" s="1"/>
      <c r="JW1270" s="1"/>
      <c r="JX1270" s="1"/>
      <c r="JY1270" s="1"/>
      <c r="JZ1270" s="1"/>
      <c r="KA1270" s="1"/>
      <c r="KB1270" s="1"/>
      <c r="KC1270" s="1"/>
      <c r="KD1270" s="1"/>
      <c r="KE1270" s="1"/>
      <c r="KF1270" s="1"/>
      <c r="KG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  <c r="DR1271" s="1"/>
      <c r="DS1271" s="1"/>
      <c r="DT1271" s="1"/>
      <c r="DU1271" s="1"/>
      <c r="DV1271" s="1"/>
      <c r="DW1271" s="1"/>
      <c r="DX1271" s="1"/>
      <c r="DY1271" s="1"/>
      <c r="DZ1271" s="1"/>
      <c r="EA1271" s="1"/>
      <c r="EB1271" s="1"/>
      <c r="EC1271" s="1"/>
      <c r="ED1271" s="1"/>
      <c r="EE1271" s="1"/>
      <c r="EF1271" s="1"/>
      <c r="EG1271" s="1"/>
      <c r="EH1271" s="1"/>
      <c r="EI1271" s="1"/>
      <c r="EJ1271" s="1"/>
      <c r="EK1271" s="1"/>
      <c r="EL1271" s="1"/>
      <c r="EM1271" s="1"/>
      <c r="EN1271" s="1"/>
      <c r="EO1271" s="1"/>
      <c r="EP1271" s="1"/>
      <c r="EQ1271" s="1"/>
      <c r="ER1271" s="1"/>
      <c r="ES1271" s="1"/>
      <c r="ET1271" s="1"/>
      <c r="EU1271" s="1"/>
      <c r="EV1271" s="1"/>
      <c r="EW1271" s="1"/>
      <c r="EX1271" s="1"/>
      <c r="EY1271" s="1"/>
      <c r="EZ1271" s="1"/>
      <c r="FA1271" s="1"/>
      <c r="FB1271" s="1"/>
      <c r="FC1271" s="1"/>
      <c r="FD1271" s="1"/>
      <c r="FE1271" s="1"/>
      <c r="FF1271" s="1"/>
      <c r="FG1271" s="1"/>
      <c r="FH1271" s="1"/>
      <c r="FI1271" s="1"/>
      <c r="FJ1271" s="1"/>
      <c r="FK1271" s="1"/>
      <c r="FL1271" s="1"/>
      <c r="FM1271" s="1"/>
      <c r="FN1271" s="1"/>
      <c r="FO1271" s="1"/>
      <c r="FP1271" s="1"/>
      <c r="FQ1271" s="1"/>
      <c r="FR1271" s="1"/>
      <c r="FS1271" s="1"/>
      <c r="FT1271" s="1"/>
      <c r="FU1271" s="1"/>
      <c r="FV1271" s="1"/>
      <c r="FW1271" s="1"/>
      <c r="FX1271" s="1"/>
      <c r="FY1271" s="1"/>
      <c r="FZ1271" s="1"/>
      <c r="GA1271" s="1"/>
      <c r="GB1271" s="1"/>
      <c r="GC1271" s="1"/>
      <c r="GD1271" s="1"/>
      <c r="GE1271" s="1"/>
      <c r="GF1271" s="1"/>
      <c r="GG1271" s="1"/>
      <c r="GH1271" s="1"/>
      <c r="GI1271" s="1"/>
      <c r="GJ1271" s="1"/>
      <c r="GK1271" s="1"/>
      <c r="GL1271" s="1"/>
      <c r="GM1271" s="1"/>
      <c r="GN1271" s="1"/>
      <c r="GO1271" s="1"/>
      <c r="GP1271" s="1"/>
      <c r="GQ1271" s="1"/>
      <c r="GR1271" s="1"/>
      <c r="GS1271" s="1"/>
      <c r="GT1271" s="1"/>
      <c r="GU1271" s="1"/>
      <c r="GV1271" s="1"/>
      <c r="GW1271" s="1"/>
      <c r="GX1271" s="1"/>
      <c r="GY1271" s="1"/>
      <c r="GZ1271" s="1"/>
      <c r="HA1271" s="1"/>
      <c r="HB1271" s="1"/>
      <c r="HC1271" s="1"/>
      <c r="HD1271" s="1"/>
      <c r="HE1271" s="1"/>
      <c r="HF1271" s="1"/>
      <c r="HG1271" s="1"/>
      <c r="HH1271" s="1"/>
      <c r="HI1271" s="1"/>
      <c r="HJ1271" s="1"/>
      <c r="HK1271" s="1"/>
      <c r="HL1271" s="1"/>
      <c r="HM1271" s="1"/>
      <c r="HN1271" s="1"/>
      <c r="HO1271" s="1"/>
      <c r="HP1271" s="1"/>
      <c r="HQ1271" s="1"/>
      <c r="HR1271" s="1"/>
      <c r="HS1271" s="1"/>
      <c r="HT1271" s="1"/>
      <c r="HU1271" s="1"/>
      <c r="HV1271" s="1"/>
      <c r="HW1271" s="1"/>
      <c r="HX1271" s="1"/>
      <c r="HY1271" s="1"/>
      <c r="HZ1271" s="1"/>
      <c r="IA1271" s="1"/>
      <c r="IB1271" s="1"/>
      <c r="IC1271" s="1"/>
      <c r="ID1271" s="1"/>
      <c r="IE1271" s="1"/>
      <c r="IF1271" s="1"/>
      <c r="IG1271" s="1"/>
      <c r="IH1271" s="1"/>
      <c r="II1271" s="1"/>
      <c r="IJ1271" s="1"/>
      <c r="IK1271" s="1"/>
      <c r="IL1271" s="1"/>
      <c r="IM1271" s="1"/>
      <c r="IN1271" s="1"/>
      <c r="IO1271" s="1"/>
      <c r="IP1271" s="1"/>
      <c r="IQ1271" s="1"/>
      <c r="IR1271" s="1"/>
      <c r="IS1271" s="1"/>
      <c r="IT1271" s="1"/>
      <c r="IU1271" s="1"/>
      <c r="IV1271" s="1"/>
      <c r="IW1271" s="1"/>
      <c r="IX1271" s="1"/>
      <c r="IY1271" s="1"/>
      <c r="IZ1271" s="1"/>
      <c r="JA1271" s="1"/>
      <c r="JB1271" s="1"/>
      <c r="JC1271" s="1"/>
      <c r="JD1271" s="1"/>
      <c r="JE1271" s="1"/>
      <c r="JF1271" s="1"/>
      <c r="JG1271" s="1"/>
      <c r="JH1271" s="1"/>
      <c r="JI1271" s="1"/>
      <c r="JJ1271" s="1"/>
      <c r="JK1271" s="1"/>
      <c r="JL1271" s="1"/>
      <c r="JM1271" s="1"/>
      <c r="JN1271" s="1"/>
      <c r="JO1271" s="1"/>
      <c r="JP1271" s="1"/>
      <c r="JQ1271" s="1"/>
      <c r="JR1271" s="1"/>
      <c r="JS1271" s="1"/>
      <c r="JT1271" s="1"/>
      <c r="JU1271" s="1"/>
      <c r="JV1271" s="1"/>
      <c r="JW1271" s="1"/>
      <c r="JX1271" s="1"/>
      <c r="JY1271" s="1"/>
      <c r="JZ1271" s="1"/>
      <c r="KA1271" s="1"/>
      <c r="KB1271" s="1"/>
      <c r="KC1271" s="1"/>
      <c r="KD1271" s="1"/>
      <c r="KE1271" s="1"/>
      <c r="KF1271" s="1"/>
      <c r="KG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/>
      <c r="EK1272" s="1"/>
      <c r="EL1272" s="1"/>
      <c r="EM1272" s="1"/>
      <c r="EN1272" s="1"/>
      <c r="EO1272" s="1"/>
      <c r="EP1272" s="1"/>
      <c r="EQ1272" s="1"/>
      <c r="ER1272" s="1"/>
      <c r="ES1272" s="1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1"/>
      <c r="FF1272" s="1"/>
      <c r="FG1272" s="1"/>
      <c r="FH1272" s="1"/>
      <c r="FI1272" s="1"/>
      <c r="FJ1272" s="1"/>
      <c r="FK1272" s="1"/>
      <c r="FL1272" s="1"/>
      <c r="FM1272" s="1"/>
      <c r="FN1272" s="1"/>
      <c r="FO1272" s="1"/>
      <c r="FP1272" s="1"/>
      <c r="FQ1272" s="1"/>
      <c r="FR1272" s="1"/>
      <c r="FS1272" s="1"/>
      <c r="FT1272" s="1"/>
      <c r="FU1272" s="1"/>
      <c r="FV1272" s="1"/>
      <c r="FW1272" s="1"/>
      <c r="FX1272" s="1"/>
      <c r="FY1272" s="1"/>
      <c r="FZ1272" s="1"/>
      <c r="GA1272" s="1"/>
      <c r="GB1272" s="1"/>
      <c r="GC1272" s="1"/>
      <c r="GD1272" s="1"/>
      <c r="GE1272" s="1"/>
      <c r="GF1272" s="1"/>
      <c r="GG1272" s="1"/>
      <c r="GH1272" s="1"/>
      <c r="GI1272" s="1"/>
      <c r="GJ1272" s="1"/>
      <c r="GK1272" s="1"/>
      <c r="GL1272" s="1"/>
      <c r="GM1272" s="1"/>
      <c r="GN1272" s="1"/>
      <c r="GO1272" s="1"/>
      <c r="GP1272" s="1"/>
      <c r="GQ1272" s="1"/>
      <c r="GR1272" s="1"/>
      <c r="GS1272" s="1"/>
      <c r="GT1272" s="1"/>
      <c r="GU1272" s="1"/>
      <c r="GV1272" s="1"/>
      <c r="GW1272" s="1"/>
      <c r="GX1272" s="1"/>
      <c r="GY1272" s="1"/>
      <c r="GZ1272" s="1"/>
      <c r="HA1272" s="1"/>
      <c r="HB1272" s="1"/>
      <c r="HC1272" s="1"/>
      <c r="HD1272" s="1"/>
      <c r="HE1272" s="1"/>
      <c r="HF1272" s="1"/>
      <c r="HG1272" s="1"/>
      <c r="HH1272" s="1"/>
      <c r="HI1272" s="1"/>
      <c r="HJ1272" s="1"/>
      <c r="HK1272" s="1"/>
      <c r="HL1272" s="1"/>
      <c r="HM1272" s="1"/>
      <c r="HN1272" s="1"/>
      <c r="HO1272" s="1"/>
      <c r="HP1272" s="1"/>
      <c r="HQ1272" s="1"/>
      <c r="HR1272" s="1"/>
      <c r="HS1272" s="1"/>
      <c r="HT1272" s="1"/>
      <c r="HU1272" s="1"/>
      <c r="HV1272" s="1"/>
      <c r="HW1272" s="1"/>
      <c r="HX1272" s="1"/>
      <c r="HY1272" s="1"/>
      <c r="HZ1272" s="1"/>
      <c r="IA1272" s="1"/>
      <c r="IB1272" s="1"/>
      <c r="IC1272" s="1"/>
      <c r="ID1272" s="1"/>
      <c r="IE1272" s="1"/>
      <c r="IF1272" s="1"/>
      <c r="IG1272" s="1"/>
      <c r="IH1272" s="1"/>
      <c r="II1272" s="1"/>
      <c r="IJ1272" s="1"/>
      <c r="IK1272" s="1"/>
      <c r="IL1272" s="1"/>
      <c r="IM1272" s="1"/>
      <c r="IN1272" s="1"/>
      <c r="IO1272" s="1"/>
      <c r="IP1272" s="1"/>
      <c r="IQ1272" s="1"/>
      <c r="IR1272" s="1"/>
      <c r="IS1272" s="1"/>
      <c r="IT1272" s="1"/>
      <c r="IU1272" s="1"/>
      <c r="IV1272" s="1"/>
      <c r="IW1272" s="1"/>
      <c r="IX1272" s="1"/>
      <c r="IY1272" s="1"/>
      <c r="IZ1272" s="1"/>
      <c r="JA1272" s="1"/>
      <c r="JB1272" s="1"/>
      <c r="JC1272" s="1"/>
      <c r="JD1272" s="1"/>
      <c r="JE1272" s="1"/>
      <c r="JF1272" s="1"/>
      <c r="JG1272" s="1"/>
      <c r="JH1272" s="1"/>
      <c r="JI1272" s="1"/>
      <c r="JJ1272" s="1"/>
      <c r="JK1272" s="1"/>
      <c r="JL1272" s="1"/>
      <c r="JM1272" s="1"/>
      <c r="JN1272" s="1"/>
      <c r="JO1272" s="1"/>
      <c r="JP1272" s="1"/>
      <c r="JQ1272" s="1"/>
      <c r="JR1272" s="1"/>
      <c r="JS1272" s="1"/>
      <c r="JT1272" s="1"/>
      <c r="JU1272" s="1"/>
      <c r="JV1272" s="1"/>
      <c r="JW1272" s="1"/>
      <c r="JX1272" s="1"/>
      <c r="JY1272" s="1"/>
      <c r="JZ1272" s="1"/>
      <c r="KA1272" s="1"/>
      <c r="KB1272" s="1"/>
      <c r="KC1272" s="1"/>
      <c r="KD1272" s="1"/>
      <c r="KE1272" s="1"/>
      <c r="KF1272" s="1"/>
      <c r="KG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/>
      <c r="EL1273" s="1"/>
      <c r="EM1273" s="1"/>
      <c r="EN1273" s="1"/>
      <c r="EO1273" s="1"/>
      <c r="EP1273" s="1"/>
      <c r="EQ1273" s="1"/>
      <c r="ER1273" s="1"/>
      <c r="ES1273" s="1"/>
      <c r="ET1273" s="1"/>
      <c r="EU1273" s="1"/>
      <c r="EV1273" s="1"/>
      <c r="EW1273" s="1"/>
      <c r="EX1273" s="1"/>
      <c r="EY1273" s="1"/>
      <c r="EZ1273" s="1"/>
      <c r="FA1273" s="1"/>
      <c r="FB1273" s="1"/>
      <c r="FC1273" s="1"/>
      <c r="FD1273" s="1"/>
      <c r="FE1273" s="1"/>
      <c r="FF1273" s="1"/>
      <c r="FG1273" s="1"/>
      <c r="FH1273" s="1"/>
      <c r="FI1273" s="1"/>
      <c r="FJ1273" s="1"/>
      <c r="FK1273" s="1"/>
      <c r="FL1273" s="1"/>
      <c r="FM1273" s="1"/>
      <c r="FN1273" s="1"/>
      <c r="FO1273" s="1"/>
      <c r="FP1273" s="1"/>
      <c r="FQ1273" s="1"/>
      <c r="FR1273" s="1"/>
      <c r="FS1273" s="1"/>
      <c r="FT1273" s="1"/>
      <c r="FU1273" s="1"/>
      <c r="FV1273" s="1"/>
      <c r="FW1273" s="1"/>
      <c r="FX1273" s="1"/>
      <c r="FY1273" s="1"/>
      <c r="FZ1273" s="1"/>
      <c r="GA1273" s="1"/>
      <c r="GB1273" s="1"/>
      <c r="GC1273" s="1"/>
      <c r="GD1273" s="1"/>
      <c r="GE1273" s="1"/>
      <c r="GF1273" s="1"/>
      <c r="GG1273" s="1"/>
      <c r="GH1273" s="1"/>
      <c r="GI1273" s="1"/>
      <c r="GJ1273" s="1"/>
      <c r="GK1273" s="1"/>
      <c r="GL1273" s="1"/>
      <c r="GM1273" s="1"/>
      <c r="GN1273" s="1"/>
      <c r="GO1273" s="1"/>
      <c r="GP1273" s="1"/>
      <c r="GQ1273" s="1"/>
      <c r="GR1273" s="1"/>
      <c r="GS1273" s="1"/>
      <c r="GT1273" s="1"/>
      <c r="GU1273" s="1"/>
      <c r="GV1273" s="1"/>
      <c r="GW1273" s="1"/>
      <c r="GX1273" s="1"/>
      <c r="GY1273" s="1"/>
      <c r="GZ1273" s="1"/>
      <c r="HA1273" s="1"/>
      <c r="HB1273" s="1"/>
      <c r="HC1273" s="1"/>
      <c r="HD1273" s="1"/>
      <c r="HE1273" s="1"/>
      <c r="HF1273" s="1"/>
      <c r="HG1273" s="1"/>
      <c r="HH1273" s="1"/>
      <c r="HI1273" s="1"/>
      <c r="HJ1273" s="1"/>
      <c r="HK1273" s="1"/>
      <c r="HL1273" s="1"/>
      <c r="HM1273" s="1"/>
      <c r="HN1273" s="1"/>
      <c r="HO1273" s="1"/>
      <c r="HP1273" s="1"/>
      <c r="HQ1273" s="1"/>
      <c r="HR1273" s="1"/>
      <c r="HS1273" s="1"/>
      <c r="HT1273" s="1"/>
      <c r="HU1273" s="1"/>
      <c r="HV1273" s="1"/>
      <c r="HW1273" s="1"/>
      <c r="HX1273" s="1"/>
      <c r="HY1273" s="1"/>
      <c r="HZ1273" s="1"/>
      <c r="IA1273" s="1"/>
      <c r="IB1273" s="1"/>
      <c r="IC1273" s="1"/>
      <c r="ID1273" s="1"/>
      <c r="IE1273" s="1"/>
      <c r="IF1273" s="1"/>
      <c r="IG1273" s="1"/>
      <c r="IH1273" s="1"/>
      <c r="II1273" s="1"/>
      <c r="IJ1273" s="1"/>
      <c r="IK1273" s="1"/>
      <c r="IL1273" s="1"/>
      <c r="IM1273" s="1"/>
      <c r="IN1273" s="1"/>
      <c r="IO1273" s="1"/>
      <c r="IP1273" s="1"/>
      <c r="IQ1273" s="1"/>
      <c r="IR1273" s="1"/>
      <c r="IS1273" s="1"/>
      <c r="IT1273" s="1"/>
      <c r="IU1273" s="1"/>
      <c r="IV1273" s="1"/>
      <c r="IW1273" s="1"/>
      <c r="IX1273" s="1"/>
      <c r="IY1273" s="1"/>
      <c r="IZ1273" s="1"/>
      <c r="JA1273" s="1"/>
      <c r="JB1273" s="1"/>
      <c r="JC1273" s="1"/>
      <c r="JD1273" s="1"/>
      <c r="JE1273" s="1"/>
      <c r="JF1273" s="1"/>
      <c r="JG1273" s="1"/>
      <c r="JH1273" s="1"/>
      <c r="JI1273" s="1"/>
      <c r="JJ1273" s="1"/>
      <c r="JK1273" s="1"/>
      <c r="JL1273" s="1"/>
      <c r="JM1273" s="1"/>
      <c r="JN1273" s="1"/>
      <c r="JO1273" s="1"/>
      <c r="JP1273" s="1"/>
      <c r="JQ1273" s="1"/>
      <c r="JR1273" s="1"/>
      <c r="JS1273" s="1"/>
      <c r="JT1273" s="1"/>
      <c r="JU1273" s="1"/>
      <c r="JV1273" s="1"/>
      <c r="JW1273" s="1"/>
      <c r="JX1273" s="1"/>
      <c r="JY1273" s="1"/>
      <c r="JZ1273" s="1"/>
      <c r="KA1273" s="1"/>
      <c r="KB1273" s="1"/>
      <c r="KC1273" s="1"/>
      <c r="KD1273" s="1"/>
      <c r="KE1273" s="1"/>
      <c r="KF1273" s="1"/>
      <c r="KG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/>
      <c r="EL1274" s="1"/>
      <c r="EM1274" s="1"/>
      <c r="EN1274" s="1"/>
      <c r="EO1274" s="1"/>
      <c r="EP1274" s="1"/>
      <c r="EQ1274" s="1"/>
      <c r="ER1274" s="1"/>
      <c r="ES1274" s="1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1"/>
      <c r="FF1274" s="1"/>
      <c r="FG1274" s="1"/>
      <c r="FH1274" s="1"/>
      <c r="FI1274" s="1"/>
      <c r="FJ1274" s="1"/>
      <c r="FK1274" s="1"/>
      <c r="FL1274" s="1"/>
      <c r="FM1274" s="1"/>
      <c r="FN1274" s="1"/>
      <c r="FO1274" s="1"/>
      <c r="FP1274" s="1"/>
      <c r="FQ1274" s="1"/>
      <c r="FR1274" s="1"/>
      <c r="FS1274" s="1"/>
      <c r="FT1274" s="1"/>
      <c r="FU1274" s="1"/>
      <c r="FV1274" s="1"/>
      <c r="FW1274" s="1"/>
      <c r="FX1274" s="1"/>
      <c r="FY1274" s="1"/>
      <c r="FZ1274" s="1"/>
      <c r="GA1274" s="1"/>
      <c r="GB1274" s="1"/>
      <c r="GC1274" s="1"/>
      <c r="GD1274" s="1"/>
      <c r="GE1274" s="1"/>
      <c r="GF1274" s="1"/>
      <c r="GG1274" s="1"/>
      <c r="GH1274" s="1"/>
      <c r="GI1274" s="1"/>
      <c r="GJ1274" s="1"/>
      <c r="GK1274" s="1"/>
      <c r="GL1274" s="1"/>
      <c r="GM1274" s="1"/>
      <c r="GN1274" s="1"/>
      <c r="GO1274" s="1"/>
      <c r="GP1274" s="1"/>
      <c r="GQ1274" s="1"/>
      <c r="GR1274" s="1"/>
      <c r="GS1274" s="1"/>
      <c r="GT1274" s="1"/>
      <c r="GU1274" s="1"/>
      <c r="GV1274" s="1"/>
      <c r="GW1274" s="1"/>
      <c r="GX1274" s="1"/>
      <c r="GY1274" s="1"/>
      <c r="GZ1274" s="1"/>
      <c r="HA1274" s="1"/>
      <c r="HB1274" s="1"/>
      <c r="HC1274" s="1"/>
      <c r="HD1274" s="1"/>
      <c r="HE1274" s="1"/>
      <c r="HF1274" s="1"/>
      <c r="HG1274" s="1"/>
      <c r="HH1274" s="1"/>
      <c r="HI1274" s="1"/>
      <c r="HJ1274" s="1"/>
      <c r="HK1274" s="1"/>
      <c r="HL1274" s="1"/>
      <c r="HM1274" s="1"/>
      <c r="HN1274" s="1"/>
      <c r="HO1274" s="1"/>
      <c r="HP1274" s="1"/>
      <c r="HQ1274" s="1"/>
      <c r="HR1274" s="1"/>
      <c r="HS1274" s="1"/>
      <c r="HT1274" s="1"/>
      <c r="HU1274" s="1"/>
      <c r="HV1274" s="1"/>
      <c r="HW1274" s="1"/>
      <c r="HX1274" s="1"/>
      <c r="HY1274" s="1"/>
      <c r="HZ1274" s="1"/>
      <c r="IA1274" s="1"/>
      <c r="IB1274" s="1"/>
      <c r="IC1274" s="1"/>
      <c r="ID1274" s="1"/>
      <c r="IE1274" s="1"/>
      <c r="IF1274" s="1"/>
      <c r="IG1274" s="1"/>
      <c r="IH1274" s="1"/>
      <c r="II1274" s="1"/>
      <c r="IJ1274" s="1"/>
      <c r="IK1274" s="1"/>
      <c r="IL1274" s="1"/>
      <c r="IM1274" s="1"/>
      <c r="IN1274" s="1"/>
      <c r="IO1274" s="1"/>
      <c r="IP1274" s="1"/>
      <c r="IQ1274" s="1"/>
      <c r="IR1274" s="1"/>
      <c r="IS1274" s="1"/>
      <c r="IT1274" s="1"/>
      <c r="IU1274" s="1"/>
      <c r="IV1274" s="1"/>
      <c r="IW1274" s="1"/>
      <c r="IX1274" s="1"/>
      <c r="IY1274" s="1"/>
      <c r="IZ1274" s="1"/>
      <c r="JA1274" s="1"/>
      <c r="JB1274" s="1"/>
      <c r="JC1274" s="1"/>
      <c r="JD1274" s="1"/>
      <c r="JE1274" s="1"/>
      <c r="JF1274" s="1"/>
      <c r="JG1274" s="1"/>
      <c r="JH1274" s="1"/>
      <c r="JI1274" s="1"/>
      <c r="JJ1274" s="1"/>
      <c r="JK1274" s="1"/>
      <c r="JL1274" s="1"/>
      <c r="JM1274" s="1"/>
      <c r="JN1274" s="1"/>
      <c r="JO1274" s="1"/>
      <c r="JP1274" s="1"/>
      <c r="JQ1274" s="1"/>
      <c r="JR1274" s="1"/>
      <c r="JS1274" s="1"/>
      <c r="JT1274" s="1"/>
      <c r="JU1274" s="1"/>
      <c r="JV1274" s="1"/>
      <c r="JW1274" s="1"/>
      <c r="JX1274" s="1"/>
      <c r="JY1274" s="1"/>
      <c r="JZ1274" s="1"/>
      <c r="KA1274" s="1"/>
      <c r="KB1274" s="1"/>
      <c r="KC1274" s="1"/>
      <c r="KD1274" s="1"/>
      <c r="KE1274" s="1"/>
      <c r="KF1274" s="1"/>
      <c r="KG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  <c r="EM1275" s="1"/>
      <c r="EN1275" s="1"/>
      <c r="EO1275" s="1"/>
      <c r="EP1275" s="1"/>
      <c r="EQ1275" s="1"/>
      <c r="ER1275" s="1"/>
      <c r="ES1275" s="1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1"/>
      <c r="FF1275" s="1"/>
      <c r="FG1275" s="1"/>
      <c r="FH1275" s="1"/>
      <c r="FI1275" s="1"/>
      <c r="FJ1275" s="1"/>
      <c r="FK1275" s="1"/>
      <c r="FL1275" s="1"/>
      <c r="FM1275" s="1"/>
      <c r="FN1275" s="1"/>
      <c r="FO1275" s="1"/>
      <c r="FP1275" s="1"/>
      <c r="FQ1275" s="1"/>
      <c r="FR1275" s="1"/>
      <c r="FS1275" s="1"/>
      <c r="FT1275" s="1"/>
      <c r="FU1275" s="1"/>
      <c r="FV1275" s="1"/>
      <c r="FW1275" s="1"/>
      <c r="FX1275" s="1"/>
      <c r="FY1275" s="1"/>
      <c r="FZ1275" s="1"/>
      <c r="GA1275" s="1"/>
      <c r="GB1275" s="1"/>
      <c r="GC1275" s="1"/>
      <c r="GD1275" s="1"/>
      <c r="GE1275" s="1"/>
      <c r="GF1275" s="1"/>
      <c r="GG1275" s="1"/>
      <c r="GH1275" s="1"/>
      <c r="GI1275" s="1"/>
      <c r="GJ1275" s="1"/>
      <c r="GK1275" s="1"/>
      <c r="GL1275" s="1"/>
      <c r="GM1275" s="1"/>
      <c r="GN1275" s="1"/>
      <c r="GO1275" s="1"/>
      <c r="GP1275" s="1"/>
      <c r="GQ1275" s="1"/>
      <c r="GR1275" s="1"/>
      <c r="GS1275" s="1"/>
      <c r="GT1275" s="1"/>
      <c r="GU1275" s="1"/>
      <c r="GV1275" s="1"/>
      <c r="GW1275" s="1"/>
      <c r="GX1275" s="1"/>
      <c r="GY1275" s="1"/>
      <c r="GZ1275" s="1"/>
      <c r="HA1275" s="1"/>
      <c r="HB1275" s="1"/>
      <c r="HC1275" s="1"/>
      <c r="HD1275" s="1"/>
      <c r="HE1275" s="1"/>
      <c r="HF1275" s="1"/>
      <c r="HG1275" s="1"/>
      <c r="HH1275" s="1"/>
      <c r="HI1275" s="1"/>
      <c r="HJ1275" s="1"/>
      <c r="HK1275" s="1"/>
      <c r="HL1275" s="1"/>
      <c r="HM1275" s="1"/>
      <c r="HN1275" s="1"/>
      <c r="HO1275" s="1"/>
      <c r="HP1275" s="1"/>
      <c r="HQ1275" s="1"/>
      <c r="HR1275" s="1"/>
      <c r="HS1275" s="1"/>
      <c r="HT1275" s="1"/>
      <c r="HU1275" s="1"/>
      <c r="HV1275" s="1"/>
      <c r="HW1275" s="1"/>
      <c r="HX1275" s="1"/>
      <c r="HY1275" s="1"/>
      <c r="HZ1275" s="1"/>
      <c r="IA1275" s="1"/>
      <c r="IB1275" s="1"/>
      <c r="IC1275" s="1"/>
      <c r="ID1275" s="1"/>
      <c r="IE1275" s="1"/>
      <c r="IF1275" s="1"/>
      <c r="IG1275" s="1"/>
      <c r="IH1275" s="1"/>
      <c r="II1275" s="1"/>
      <c r="IJ1275" s="1"/>
      <c r="IK1275" s="1"/>
      <c r="IL1275" s="1"/>
      <c r="IM1275" s="1"/>
      <c r="IN1275" s="1"/>
      <c r="IO1275" s="1"/>
      <c r="IP1275" s="1"/>
      <c r="IQ1275" s="1"/>
      <c r="IR1275" s="1"/>
      <c r="IS1275" s="1"/>
      <c r="IT1275" s="1"/>
      <c r="IU1275" s="1"/>
      <c r="IV1275" s="1"/>
      <c r="IW1275" s="1"/>
      <c r="IX1275" s="1"/>
      <c r="IY1275" s="1"/>
      <c r="IZ1275" s="1"/>
      <c r="JA1275" s="1"/>
      <c r="JB1275" s="1"/>
      <c r="JC1275" s="1"/>
      <c r="JD1275" s="1"/>
      <c r="JE1275" s="1"/>
      <c r="JF1275" s="1"/>
      <c r="JG1275" s="1"/>
      <c r="JH1275" s="1"/>
      <c r="JI1275" s="1"/>
      <c r="JJ1275" s="1"/>
      <c r="JK1275" s="1"/>
      <c r="JL1275" s="1"/>
      <c r="JM1275" s="1"/>
      <c r="JN1275" s="1"/>
      <c r="JO1275" s="1"/>
      <c r="JP1275" s="1"/>
      <c r="JQ1275" s="1"/>
      <c r="JR1275" s="1"/>
      <c r="JS1275" s="1"/>
      <c r="JT1275" s="1"/>
      <c r="JU1275" s="1"/>
      <c r="JV1275" s="1"/>
      <c r="JW1275" s="1"/>
      <c r="JX1275" s="1"/>
      <c r="JY1275" s="1"/>
      <c r="JZ1275" s="1"/>
      <c r="KA1275" s="1"/>
      <c r="KB1275" s="1"/>
      <c r="KC1275" s="1"/>
      <c r="KD1275" s="1"/>
      <c r="KE1275" s="1"/>
      <c r="KF1275" s="1"/>
      <c r="KG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/>
      <c r="EL1276" s="1"/>
      <c r="EM1276" s="1"/>
      <c r="EN1276" s="1"/>
      <c r="EO1276" s="1"/>
      <c r="EP1276" s="1"/>
      <c r="EQ1276" s="1"/>
      <c r="ER1276" s="1"/>
      <c r="ES1276" s="1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1"/>
      <c r="FF1276" s="1"/>
      <c r="FG1276" s="1"/>
      <c r="FH1276" s="1"/>
      <c r="FI1276" s="1"/>
      <c r="FJ1276" s="1"/>
      <c r="FK1276" s="1"/>
      <c r="FL1276" s="1"/>
      <c r="FM1276" s="1"/>
      <c r="FN1276" s="1"/>
      <c r="FO1276" s="1"/>
      <c r="FP1276" s="1"/>
      <c r="FQ1276" s="1"/>
      <c r="FR1276" s="1"/>
      <c r="FS1276" s="1"/>
      <c r="FT1276" s="1"/>
      <c r="FU1276" s="1"/>
      <c r="FV1276" s="1"/>
      <c r="FW1276" s="1"/>
      <c r="FX1276" s="1"/>
      <c r="FY1276" s="1"/>
      <c r="FZ1276" s="1"/>
      <c r="GA1276" s="1"/>
      <c r="GB1276" s="1"/>
      <c r="GC1276" s="1"/>
      <c r="GD1276" s="1"/>
      <c r="GE1276" s="1"/>
      <c r="GF1276" s="1"/>
      <c r="GG1276" s="1"/>
      <c r="GH1276" s="1"/>
      <c r="GI1276" s="1"/>
      <c r="GJ1276" s="1"/>
      <c r="GK1276" s="1"/>
      <c r="GL1276" s="1"/>
      <c r="GM1276" s="1"/>
      <c r="GN1276" s="1"/>
      <c r="GO1276" s="1"/>
      <c r="GP1276" s="1"/>
      <c r="GQ1276" s="1"/>
      <c r="GR1276" s="1"/>
      <c r="GS1276" s="1"/>
      <c r="GT1276" s="1"/>
      <c r="GU1276" s="1"/>
      <c r="GV1276" s="1"/>
      <c r="GW1276" s="1"/>
      <c r="GX1276" s="1"/>
      <c r="GY1276" s="1"/>
      <c r="GZ1276" s="1"/>
      <c r="HA1276" s="1"/>
      <c r="HB1276" s="1"/>
      <c r="HC1276" s="1"/>
      <c r="HD1276" s="1"/>
      <c r="HE1276" s="1"/>
      <c r="HF1276" s="1"/>
      <c r="HG1276" s="1"/>
      <c r="HH1276" s="1"/>
      <c r="HI1276" s="1"/>
      <c r="HJ1276" s="1"/>
      <c r="HK1276" s="1"/>
      <c r="HL1276" s="1"/>
      <c r="HM1276" s="1"/>
      <c r="HN1276" s="1"/>
      <c r="HO1276" s="1"/>
      <c r="HP1276" s="1"/>
      <c r="HQ1276" s="1"/>
      <c r="HR1276" s="1"/>
      <c r="HS1276" s="1"/>
      <c r="HT1276" s="1"/>
      <c r="HU1276" s="1"/>
      <c r="HV1276" s="1"/>
      <c r="HW1276" s="1"/>
      <c r="HX1276" s="1"/>
      <c r="HY1276" s="1"/>
      <c r="HZ1276" s="1"/>
      <c r="IA1276" s="1"/>
      <c r="IB1276" s="1"/>
      <c r="IC1276" s="1"/>
      <c r="ID1276" s="1"/>
      <c r="IE1276" s="1"/>
      <c r="IF1276" s="1"/>
      <c r="IG1276" s="1"/>
      <c r="IH1276" s="1"/>
      <c r="II1276" s="1"/>
      <c r="IJ1276" s="1"/>
      <c r="IK1276" s="1"/>
      <c r="IL1276" s="1"/>
      <c r="IM1276" s="1"/>
      <c r="IN1276" s="1"/>
      <c r="IO1276" s="1"/>
      <c r="IP1276" s="1"/>
      <c r="IQ1276" s="1"/>
      <c r="IR1276" s="1"/>
      <c r="IS1276" s="1"/>
      <c r="IT1276" s="1"/>
      <c r="IU1276" s="1"/>
      <c r="IV1276" s="1"/>
      <c r="IW1276" s="1"/>
      <c r="IX1276" s="1"/>
      <c r="IY1276" s="1"/>
      <c r="IZ1276" s="1"/>
      <c r="JA1276" s="1"/>
      <c r="JB1276" s="1"/>
      <c r="JC1276" s="1"/>
      <c r="JD1276" s="1"/>
      <c r="JE1276" s="1"/>
      <c r="JF1276" s="1"/>
      <c r="JG1276" s="1"/>
      <c r="JH1276" s="1"/>
      <c r="JI1276" s="1"/>
      <c r="JJ1276" s="1"/>
      <c r="JK1276" s="1"/>
      <c r="JL1276" s="1"/>
      <c r="JM1276" s="1"/>
      <c r="JN1276" s="1"/>
      <c r="JO1276" s="1"/>
      <c r="JP1276" s="1"/>
      <c r="JQ1276" s="1"/>
      <c r="JR1276" s="1"/>
      <c r="JS1276" s="1"/>
      <c r="JT1276" s="1"/>
      <c r="JU1276" s="1"/>
      <c r="JV1276" s="1"/>
      <c r="JW1276" s="1"/>
      <c r="JX1276" s="1"/>
      <c r="JY1276" s="1"/>
      <c r="JZ1276" s="1"/>
      <c r="KA1276" s="1"/>
      <c r="KB1276" s="1"/>
      <c r="KC1276" s="1"/>
      <c r="KD1276" s="1"/>
      <c r="KE1276" s="1"/>
      <c r="KF1276" s="1"/>
      <c r="KG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  <c r="DR1277" s="1"/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/>
      <c r="EG1277" s="1"/>
      <c r="EH1277" s="1"/>
      <c r="EI1277" s="1"/>
      <c r="EJ1277" s="1"/>
      <c r="EK1277" s="1"/>
      <c r="EL1277" s="1"/>
      <c r="EM1277" s="1"/>
      <c r="EN1277" s="1"/>
      <c r="EO1277" s="1"/>
      <c r="EP1277" s="1"/>
      <c r="EQ1277" s="1"/>
      <c r="ER1277" s="1"/>
      <c r="ES1277" s="1"/>
      <c r="ET1277" s="1"/>
      <c r="EU1277" s="1"/>
      <c r="EV1277" s="1"/>
      <c r="EW1277" s="1"/>
      <c r="EX1277" s="1"/>
      <c r="EY1277" s="1"/>
      <c r="EZ1277" s="1"/>
      <c r="FA1277" s="1"/>
      <c r="FB1277" s="1"/>
      <c r="FC1277" s="1"/>
      <c r="FD1277" s="1"/>
      <c r="FE1277" s="1"/>
      <c r="FF1277" s="1"/>
      <c r="FG1277" s="1"/>
      <c r="FH1277" s="1"/>
      <c r="FI1277" s="1"/>
      <c r="FJ1277" s="1"/>
      <c r="FK1277" s="1"/>
      <c r="FL1277" s="1"/>
      <c r="FM1277" s="1"/>
      <c r="FN1277" s="1"/>
      <c r="FO1277" s="1"/>
      <c r="FP1277" s="1"/>
      <c r="FQ1277" s="1"/>
      <c r="FR1277" s="1"/>
      <c r="FS1277" s="1"/>
      <c r="FT1277" s="1"/>
      <c r="FU1277" s="1"/>
      <c r="FV1277" s="1"/>
      <c r="FW1277" s="1"/>
      <c r="FX1277" s="1"/>
      <c r="FY1277" s="1"/>
      <c r="FZ1277" s="1"/>
      <c r="GA1277" s="1"/>
      <c r="GB1277" s="1"/>
      <c r="GC1277" s="1"/>
      <c r="GD1277" s="1"/>
      <c r="GE1277" s="1"/>
      <c r="GF1277" s="1"/>
      <c r="GG1277" s="1"/>
      <c r="GH1277" s="1"/>
      <c r="GI1277" s="1"/>
      <c r="GJ1277" s="1"/>
      <c r="GK1277" s="1"/>
      <c r="GL1277" s="1"/>
      <c r="GM1277" s="1"/>
      <c r="GN1277" s="1"/>
      <c r="GO1277" s="1"/>
      <c r="GP1277" s="1"/>
      <c r="GQ1277" s="1"/>
      <c r="GR1277" s="1"/>
      <c r="GS1277" s="1"/>
      <c r="GT1277" s="1"/>
      <c r="GU1277" s="1"/>
      <c r="GV1277" s="1"/>
      <c r="GW1277" s="1"/>
      <c r="GX1277" s="1"/>
      <c r="GY1277" s="1"/>
      <c r="GZ1277" s="1"/>
      <c r="HA1277" s="1"/>
      <c r="HB1277" s="1"/>
      <c r="HC1277" s="1"/>
      <c r="HD1277" s="1"/>
      <c r="HE1277" s="1"/>
      <c r="HF1277" s="1"/>
      <c r="HG1277" s="1"/>
      <c r="HH1277" s="1"/>
      <c r="HI1277" s="1"/>
      <c r="HJ1277" s="1"/>
      <c r="HK1277" s="1"/>
      <c r="HL1277" s="1"/>
      <c r="HM1277" s="1"/>
      <c r="HN1277" s="1"/>
      <c r="HO1277" s="1"/>
      <c r="HP1277" s="1"/>
      <c r="HQ1277" s="1"/>
      <c r="HR1277" s="1"/>
      <c r="HS1277" s="1"/>
      <c r="HT1277" s="1"/>
      <c r="HU1277" s="1"/>
      <c r="HV1277" s="1"/>
      <c r="HW1277" s="1"/>
      <c r="HX1277" s="1"/>
      <c r="HY1277" s="1"/>
      <c r="HZ1277" s="1"/>
      <c r="IA1277" s="1"/>
      <c r="IB1277" s="1"/>
      <c r="IC1277" s="1"/>
      <c r="ID1277" s="1"/>
      <c r="IE1277" s="1"/>
      <c r="IF1277" s="1"/>
      <c r="IG1277" s="1"/>
      <c r="IH1277" s="1"/>
      <c r="II1277" s="1"/>
      <c r="IJ1277" s="1"/>
      <c r="IK1277" s="1"/>
      <c r="IL1277" s="1"/>
      <c r="IM1277" s="1"/>
      <c r="IN1277" s="1"/>
      <c r="IO1277" s="1"/>
      <c r="IP1277" s="1"/>
      <c r="IQ1277" s="1"/>
      <c r="IR1277" s="1"/>
      <c r="IS1277" s="1"/>
      <c r="IT1277" s="1"/>
      <c r="IU1277" s="1"/>
      <c r="IV1277" s="1"/>
      <c r="IW1277" s="1"/>
      <c r="IX1277" s="1"/>
      <c r="IY1277" s="1"/>
      <c r="IZ1277" s="1"/>
      <c r="JA1277" s="1"/>
      <c r="JB1277" s="1"/>
      <c r="JC1277" s="1"/>
      <c r="JD1277" s="1"/>
      <c r="JE1277" s="1"/>
      <c r="JF1277" s="1"/>
      <c r="JG1277" s="1"/>
      <c r="JH1277" s="1"/>
      <c r="JI1277" s="1"/>
      <c r="JJ1277" s="1"/>
      <c r="JK1277" s="1"/>
      <c r="JL1277" s="1"/>
      <c r="JM1277" s="1"/>
      <c r="JN1277" s="1"/>
      <c r="JO1277" s="1"/>
      <c r="JP1277" s="1"/>
      <c r="JQ1277" s="1"/>
      <c r="JR1277" s="1"/>
      <c r="JS1277" s="1"/>
      <c r="JT1277" s="1"/>
      <c r="JU1277" s="1"/>
      <c r="JV1277" s="1"/>
      <c r="JW1277" s="1"/>
      <c r="JX1277" s="1"/>
      <c r="JY1277" s="1"/>
      <c r="JZ1277" s="1"/>
      <c r="KA1277" s="1"/>
      <c r="KB1277" s="1"/>
      <c r="KC1277" s="1"/>
      <c r="KD1277" s="1"/>
      <c r="KE1277" s="1"/>
      <c r="KF1277" s="1"/>
      <c r="KG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/>
      <c r="EL1278" s="1"/>
      <c r="EM1278" s="1"/>
      <c r="EN1278" s="1"/>
      <c r="EO1278" s="1"/>
      <c r="EP1278" s="1"/>
      <c r="EQ1278" s="1"/>
      <c r="ER1278" s="1"/>
      <c r="ES1278" s="1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1"/>
      <c r="FF1278" s="1"/>
      <c r="FG1278" s="1"/>
      <c r="FH1278" s="1"/>
      <c r="FI1278" s="1"/>
      <c r="FJ1278" s="1"/>
      <c r="FK1278" s="1"/>
      <c r="FL1278" s="1"/>
      <c r="FM1278" s="1"/>
      <c r="FN1278" s="1"/>
      <c r="FO1278" s="1"/>
      <c r="FP1278" s="1"/>
      <c r="FQ1278" s="1"/>
      <c r="FR1278" s="1"/>
      <c r="FS1278" s="1"/>
      <c r="FT1278" s="1"/>
      <c r="FU1278" s="1"/>
      <c r="FV1278" s="1"/>
      <c r="FW1278" s="1"/>
      <c r="FX1278" s="1"/>
      <c r="FY1278" s="1"/>
      <c r="FZ1278" s="1"/>
      <c r="GA1278" s="1"/>
      <c r="GB1278" s="1"/>
      <c r="GC1278" s="1"/>
      <c r="GD1278" s="1"/>
      <c r="GE1278" s="1"/>
      <c r="GF1278" s="1"/>
      <c r="GG1278" s="1"/>
      <c r="GH1278" s="1"/>
      <c r="GI1278" s="1"/>
      <c r="GJ1278" s="1"/>
      <c r="GK1278" s="1"/>
      <c r="GL1278" s="1"/>
      <c r="GM1278" s="1"/>
      <c r="GN1278" s="1"/>
      <c r="GO1278" s="1"/>
      <c r="GP1278" s="1"/>
      <c r="GQ1278" s="1"/>
      <c r="GR1278" s="1"/>
      <c r="GS1278" s="1"/>
      <c r="GT1278" s="1"/>
      <c r="GU1278" s="1"/>
      <c r="GV1278" s="1"/>
      <c r="GW1278" s="1"/>
      <c r="GX1278" s="1"/>
      <c r="GY1278" s="1"/>
      <c r="GZ1278" s="1"/>
      <c r="HA1278" s="1"/>
      <c r="HB1278" s="1"/>
      <c r="HC1278" s="1"/>
      <c r="HD1278" s="1"/>
      <c r="HE1278" s="1"/>
      <c r="HF1278" s="1"/>
      <c r="HG1278" s="1"/>
      <c r="HH1278" s="1"/>
      <c r="HI1278" s="1"/>
      <c r="HJ1278" s="1"/>
      <c r="HK1278" s="1"/>
      <c r="HL1278" s="1"/>
      <c r="HM1278" s="1"/>
      <c r="HN1278" s="1"/>
      <c r="HO1278" s="1"/>
      <c r="HP1278" s="1"/>
      <c r="HQ1278" s="1"/>
      <c r="HR1278" s="1"/>
      <c r="HS1278" s="1"/>
      <c r="HT1278" s="1"/>
      <c r="HU1278" s="1"/>
      <c r="HV1278" s="1"/>
      <c r="HW1278" s="1"/>
      <c r="HX1278" s="1"/>
      <c r="HY1278" s="1"/>
      <c r="HZ1278" s="1"/>
      <c r="IA1278" s="1"/>
      <c r="IB1278" s="1"/>
      <c r="IC1278" s="1"/>
      <c r="ID1278" s="1"/>
      <c r="IE1278" s="1"/>
      <c r="IF1278" s="1"/>
      <c r="IG1278" s="1"/>
      <c r="IH1278" s="1"/>
      <c r="II1278" s="1"/>
      <c r="IJ1278" s="1"/>
      <c r="IK1278" s="1"/>
      <c r="IL1278" s="1"/>
      <c r="IM1278" s="1"/>
      <c r="IN1278" s="1"/>
      <c r="IO1278" s="1"/>
      <c r="IP1278" s="1"/>
      <c r="IQ1278" s="1"/>
      <c r="IR1278" s="1"/>
      <c r="IS1278" s="1"/>
      <c r="IT1278" s="1"/>
      <c r="IU1278" s="1"/>
      <c r="IV1278" s="1"/>
      <c r="IW1278" s="1"/>
      <c r="IX1278" s="1"/>
      <c r="IY1278" s="1"/>
      <c r="IZ1278" s="1"/>
      <c r="JA1278" s="1"/>
      <c r="JB1278" s="1"/>
      <c r="JC1278" s="1"/>
      <c r="JD1278" s="1"/>
      <c r="JE1278" s="1"/>
      <c r="JF1278" s="1"/>
      <c r="JG1278" s="1"/>
      <c r="JH1278" s="1"/>
      <c r="JI1278" s="1"/>
      <c r="JJ1278" s="1"/>
      <c r="JK1278" s="1"/>
      <c r="JL1278" s="1"/>
      <c r="JM1278" s="1"/>
      <c r="JN1278" s="1"/>
      <c r="JO1278" s="1"/>
      <c r="JP1278" s="1"/>
      <c r="JQ1278" s="1"/>
      <c r="JR1278" s="1"/>
      <c r="JS1278" s="1"/>
      <c r="JT1278" s="1"/>
      <c r="JU1278" s="1"/>
      <c r="JV1278" s="1"/>
      <c r="JW1278" s="1"/>
      <c r="JX1278" s="1"/>
      <c r="JY1278" s="1"/>
      <c r="JZ1278" s="1"/>
      <c r="KA1278" s="1"/>
      <c r="KB1278" s="1"/>
      <c r="KC1278" s="1"/>
      <c r="KD1278" s="1"/>
      <c r="KE1278" s="1"/>
      <c r="KF1278" s="1"/>
      <c r="KG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/>
      <c r="EL1279" s="1"/>
      <c r="EM1279" s="1"/>
      <c r="EN1279" s="1"/>
      <c r="EO1279" s="1"/>
      <c r="EP1279" s="1"/>
      <c r="EQ1279" s="1"/>
      <c r="ER1279" s="1"/>
      <c r="ES1279" s="1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1"/>
      <c r="FF1279" s="1"/>
      <c r="FG1279" s="1"/>
      <c r="FH1279" s="1"/>
      <c r="FI1279" s="1"/>
      <c r="FJ1279" s="1"/>
      <c r="FK1279" s="1"/>
      <c r="FL1279" s="1"/>
      <c r="FM1279" s="1"/>
      <c r="FN1279" s="1"/>
      <c r="FO1279" s="1"/>
      <c r="FP1279" s="1"/>
      <c r="FQ1279" s="1"/>
      <c r="FR1279" s="1"/>
      <c r="FS1279" s="1"/>
      <c r="FT1279" s="1"/>
      <c r="FU1279" s="1"/>
      <c r="FV1279" s="1"/>
      <c r="FW1279" s="1"/>
      <c r="FX1279" s="1"/>
      <c r="FY1279" s="1"/>
      <c r="FZ1279" s="1"/>
      <c r="GA1279" s="1"/>
      <c r="GB1279" s="1"/>
      <c r="GC1279" s="1"/>
      <c r="GD1279" s="1"/>
      <c r="GE1279" s="1"/>
      <c r="GF1279" s="1"/>
      <c r="GG1279" s="1"/>
      <c r="GH1279" s="1"/>
      <c r="GI1279" s="1"/>
      <c r="GJ1279" s="1"/>
      <c r="GK1279" s="1"/>
      <c r="GL1279" s="1"/>
      <c r="GM1279" s="1"/>
      <c r="GN1279" s="1"/>
      <c r="GO1279" s="1"/>
      <c r="GP1279" s="1"/>
      <c r="GQ1279" s="1"/>
      <c r="GR1279" s="1"/>
      <c r="GS1279" s="1"/>
      <c r="GT1279" s="1"/>
      <c r="GU1279" s="1"/>
      <c r="GV1279" s="1"/>
      <c r="GW1279" s="1"/>
      <c r="GX1279" s="1"/>
      <c r="GY1279" s="1"/>
      <c r="GZ1279" s="1"/>
      <c r="HA1279" s="1"/>
      <c r="HB1279" s="1"/>
      <c r="HC1279" s="1"/>
      <c r="HD1279" s="1"/>
      <c r="HE1279" s="1"/>
      <c r="HF1279" s="1"/>
      <c r="HG1279" s="1"/>
      <c r="HH1279" s="1"/>
      <c r="HI1279" s="1"/>
      <c r="HJ1279" s="1"/>
      <c r="HK1279" s="1"/>
      <c r="HL1279" s="1"/>
      <c r="HM1279" s="1"/>
      <c r="HN1279" s="1"/>
      <c r="HO1279" s="1"/>
      <c r="HP1279" s="1"/>
      <c r="HQ1279" s="1"/>
      <c r="HR1279" s="1"/>
      <c r="HS1279" s="1"/>
      <c r="HT1279" s="1"/>
      <c r="HU1279" s="1"/>
      <c r="HV1279" s="1"/>
      <c r="HW1279" s="1"/>
      <c r="HX1279" s="1"/>
      <c r="HY1279" s="1"/>
      <c r="HZ1279" s="1"/>
      <c r="IA1279" s="1"/>
      <c r="IB1279" s="1"/>
      <c r="IC1279" s="1"/>
      <c r="ID1279" s="1"/>
      <c r="IE1279" s="1"/>
      <c r="IF1279" s="1"/>
      <c r="IG1279" s="1"/>
      <c r="IH1279" s="1"/>
      <c r="II1279" s="1"/>
      <c r="IJ1279" s="1"/>
      <c r="IK1279" s="1"/>
      <c r="IL1279" s="1"/>
      <c r="IM1279" s="1"/>
      <c r="IN1279" s="1"/>
      <c r="IO1279" s="1"/>
      <c r="IP1279" s="1"/>
      <c r="IQ1279" s="1"/>
      <c r="IR1279" s="1"/>
      <c r="IS1279" s="1"/>
      <c r="IT1279" s="1"/>
      <c r="IU1279" s="1"/>
      <c r="IV1279" s="1"/>
      <c r="IW1279" s="1"/>
      <c r="IX1279" s="1"/>
      <c r="IY1279" s="1"/>
      <c r="IZ1279" s="1"/>
      <c r="JA1279" s="1"/>
      <c r="JB1279" s="1"/>
      <c r="JC1279" s="1"/>
      <c r="JD1279" s="1"/>
      <c r="JE1279" s="1"/>
      <c r="JF1279" s="1"/>
      <c r="JG1279" s="1"/>
      <c r="JH1279" s="1"/>
      <c r="JI1279" s="1"/>
      <c r="JJ1279" s="1"/>
      <c r="JK1279" s="1"/>
      <c r="JL1279" s="1"/>
      <c r="JM1279" s="1"/>
      <c r="JN1279" s="1"/>
      <c r="JO1279" s="1"/>
      <c r="JP1279" s="1"/>
      <c r="JQ1279" s="1"/>
      <c r="JR1279" s="1"/>
      <c r="JS1279" s="1"/>
      <c r="JT1279" s="1"/>
      <c r="JU1279" s="1"/>
      <c r="JV1279" s="1"/>
      <c r="JW1279" s="1"/>
      <c r="JX1279" s="1"/>
      <c r="JY1279" s="1"/>
      <c r="JZ1279" s="1"/>
      <c r="KA1279" s="1"/>
      <c r="KB1279" s="1"/>
      <c r="KC1279" s="1"/>
      <c r="KD1279" s="1"/>
      <c r="KE1279" s="1"/>
      <c r="KF1279" s="1"/>
      <c r="KG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/>
      <c r="EL1280" s="1"/>
      <c r="EM1280" s="1"/>
      <c r="EN1280" s="1"/>
      <c r="EO1280" s="1"/>
      <c r="EP1280" s="1"/>
      <c r="EQ1280" s="1"/>
      <c r="ER1280" s="1"/>
      <c r="ES1280" s="1"/>
      <c r="ET1280" s="1"/>
      <c r="EU1280" s="1"/>
      <c r="EV1280" s="1"/>
      <c r="EW1280" s="1"/>
      <c r="EX1280" s="1"/>
      <c r="EY1280" s="1"/>
      <c r="EZ1280" s="1"/>
      <c r="FA1280" s="1"/>
      <c r="FB1280" s="1"/>
      <c r="FC1280" s="1"/>
      <c r="FD1280" s="1"/>
      <c r="FE1280" s="1"/>
      <c r="FF1280" s="1"/>
      <c r="FG1280" s="1"/>
      <c r="FH1280" s="1"/>
      <c r="FI1280" s="1"/>
      <c r="FJ1280" s="1"/>
      <c r="FK1280" s="1"/>
      <c r="FL1280" s="1"/>
      <c r="FM1280" s="1"/>
      <c r="FN1280" s="1"/>
      <c r="FO1280" s="1"/>
      <c r="FP1280" s="1"/>
      <c r="FQ1280" s="1"/>
      <c r="FR1280" s="1"/>
      <c r="FS1280" s="1"/>
      <c r="FT1280" s="1"/>
      <c r="FU1280" s="1"/>
      <c r="FV1280" s="1"/>
      <c r="FW1280" s="1"/>
      <c r="FX1280" s="1"/>
      <c r="FY1280" s="1"/>
      <c r="FZ1280" s="1"/>
      <c r="GA1280" s="1"/>
      <c r="GB1280" s="1"/>
      <c r="GC1280" s="1"/>
      <c r="GD1280" s="1"/>
      <c r="GE1280" s="1"/>
      <c r="GF1280" s="1"/>
      <c r="GG1280" s="1"/>
      <c r="GH1280" s="1"/>
      <c r="GI1280" s="1"/>
      <c r="GJ1280" s="1"/>
      <c r="GK1280" s="1"/>
      <c r="GL1280" s="1"/>
      <c r="GM1280" s="1"/>
      <c r="GN1280" s="1"/>
      <c r="GO1280" s="1"/>
      <c r="GP1280" s="1"/>
      <c r="GQ1280" s="1"/>
      <c r="GR1280" s="1"/>
      <c r="GS1280" s="1"/>
      <c r="GT1280" s="1"/>
      <c r="GU1280" s="1"/>
      <c r="GV1280" s="1"/>
      <c r="GW1280" s="1"/>
      <c r="GX1280" s="1"/>
      <c r="GY1280" s="1"/>
      <c r="GZ1280" s="1"/>
      <c r="HA1280" s="1"/>
      <c r="HB1280" s="1"/>
      <c r="HC1280" s="1"/>
      <c r="HD1280" s="1"/>
      <c r="HE1280" s="1"/>
      <c r="HF1280" s="1"/>
      <c r="HG1280" s="1"/>
      <c r="HH1280" s="1"/>
      <c r="HI1280" s="1"/>
      <c r="HJ1280" s="1"/>
      <c r="HK1280" s="1"/>
      <c r="HL1280" s="1"/>
      <c r="HM1280" s="1"/>
      <c r="HN1280" s="1"/>
      <c r="HO1280" s="1"/>
      <c r="HP1280" s="1"/>
      <c r="HQ1280" s="1"/>
      <c r="HR1280" s="1"/>
      <c r="HS1280" s="1"/>
      <c r="HT1280" s="1"/>
      <c r="HU1280" s="1"/>
      <c r="HV1280" s="1"/>
      <c r="HW1280" s="1"/>
      <c r="HX1280" s="1"/>
      <c r="HY1280" s="1"/>
      <c r="HZ1280" s="1"/>
      <c r="IA1280" s="1"/>
      <c r="IB1280" s="1"/>
      <c r="IC1280" s="1"/>
      <c r="ID1280" s="1"/>
      <c r="IE1280" s="1"/>
      <c r="IF1280" s="1"/>
      <c r="IG1280" s="1"/>
      <c r="IH1280" s="1"/>
      <c r="II1280" s="1"/>
      <c r="IJ1280" s="1"/>
      <c r="IK1280" s="1"/>
      <c r="IL1280" s="1"/>
      <c r="IM1280" s="1"/>
      <c r="IN1280" s="1"/>
      <c r="IO1280" s="1"/>
      <c r="IP1280" s="1"/>
      <c r="IQ1280" s="1"/>
      <c r="IR1280" s="1"/>
      <c r="IS1280" s="1"/>
      <c r="IT1280" s="1"/>
      <c r="IU1280" s="1"/>
      <c r="IV1280" s="1"/>
      <c r="IW1280" s="1"/>
      <c r="IX1280" s="1"/>
      <c r="IY1280" s="1"/>
      <c r="IZ1280" s="1"/>
      <c r="JA1280" s="1"/>
      <c r="JB1280" s="1"/>
      <c r="JC1280" s="1"/>
      <c r="JD1280" s="1"/>
      <c r="JE1280" s="1"/>
      <c r="JF1280" s="1"/>
      <c r="JG1280" s="1"/>
      <c r="JH1280" s="1"/>
      <c r="JI1280" s="1"/>
      <c r="JJ1280" s="1"/>
      <c r="JK1280" s="1"/>
      <c r="JL1280" s="1"/>
      <c r="JM1280" s="1"/>
      <c r="JN1280" s="1"/>
      <c r="JO1280" s="1"/>
      <c r="JP1280" s="1"/>
      <c r="JQ1280" s="1"/>
      <c r="JR1280" s="1"/>
      <c r="JS1280" s="1"/>
      <c r="JT1280" s="1"/>
      <c r="JU1280" s="1"/>
      <c r="JV1280" s="1"/>
      <c r="JW1280" s="1"/>
      <c r="JX1280" s="1"/>
      <c r="JY1280" s="1"/>
      <c r="JZ1280" s="1"/>
      <c r="KA1280" s="1"/>
      <c r="KB1280" s="1"/>
      <c r="KC1280" s="1"/>
      <c r="KD1280" s="1"/>
      <c r="KE1280" s="1"/>
      <c r="KF1280" s="1"/>
      <c r="KG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/>
      <c r="EL1281" s="1"/>
      <c r="EM1281" s="1"/>
      <c r="EN1281" s="1"/>
      <c r="EO1281" s="1"/>
      <c r="EP1281" s="1"/>
      <c r="EQ1281" s="1"/>
      <c r="ER1281" s="1"/>
      <c r="ES1281" s="1"/>
      <c r="ET1281" s="1"/>
      <c r="EU1281" s="1"/>
      <c r="EV1281" s="1"/>
      <c r="EW1281" s="1"/>
      <c r="EX1281" s="1"/>
      <c r="EY1281" s="1"/>
      <c r="EZ1281" s="1"/>
      <c r="FA1281" s="1"/>
      <c r="FB1281" s="1"/>
      <c r="FC1281" s="1"/>
      <c r="FD1281" s="1"/>
      <c r="FE1281" s="1"/>
      <c r="FF1281" s="1"/>
      <c r="FG1281" s="1"/>
      <c r="FH1281" s="1"/>
      <c r="FI1281" s="1"/>
      <c r="FJ1281" s="1"/>
      <c r="FK1281" s="1"/>
      <c r="FL1281" s="1"/>
      <c r="FM1281" s="1"/>
      <c r="FN1281" s="1"/>
      <c r="FO1281" s="1"/>
      <c r="FP1281" s="1"/>
      <c r="FQ1281" s="1"/>
      <c r="FR1281" s="1"/>
      <c r="FS1281" s="1"/>
      <c r="FT1281" s="1"/>
      <c r="FU1281" s="1"/>
      <c r="FV1281" s="1"/>
      <c r="FW1281" s="1"/>
      <c r="FX1281" s="1"/>
      <c r="FY1281" s="1"/>
      <c r="FZ1281" s="1"/>
      <c r="GA1281" s="1"/>
      <c r="GB1281" s="1"/>
      <c r="GC1281" s="1"/>
      <c r="GD1281" s="1"/>
      <c r="GE1281" s="1"/>
      <c r="GF1281" s="1"/>
      <c r="GG1281" s="1"/>
      <c r="GH1281" s="1"/>
      <c r="GI1281" s="1"/>
      <c r="GJ1281" s="1"/>
      <c r="GK1281" s="1"/>
      <c r="GL1281" s="1"/>
      <c r="GM1281" s="1"/>
      <c r="GN1281" s="1"/>
      <c r="GO1281" s="1"/>
      <c r="GP1281" s="1"/>
      <c r="GQ1281" s="1"/>
      <c r="GR1281" s="1"/>
      <c r="GS1281" s="1"/>
      <c r="GT1281" s="1"/>
      <c r="GU1281" s="1"/>
      <c r="GV1281" s="1"/>
      <c r="GW1281" s="1"/>
      <c r="GX1281" s="1"/>
      <c r="GY1281" s="1"/>
      <c r="GZ1281" s="1"/>
      <c r="HA1281" s="1"/>
      <c r="HB1281" s="1"/>
      <c r="HC1281" s="1"/>
      <c r="HD1281" s="1"/>
      <c r="HE1281" s="1"/>
      <c r="HF1281" s="1"/>
      <c r="HG1281" s="1"/>
      <c r="HH1281" s="1"/>
      <c r="HI1281" s="1"/>
      <c r="HJ1281" s="1"/>
      <c r="HK1281" s="1"/>
      <c r="HL1281" s="1"/>
      <c r="HM1281" s="1"/>
      <c r="HN1281" s="1"/>
      <c r="HO1281" s="1"/>
      <c r="HP1281" s="1"/>
      <c r="HQ1281" s="1"/>
      <c r="HR1281" s="1"/>
      <c r="HS1281" s="1"/>
      <c r="HT1281" s="1"/>
      <c r="HU1281" s="1"/>
      <c r="HV1281" s="1"/>
      <c r="HW1281" s="1"/>
      <c r="HX1281" s="1"/>
      <c r="HY1281" s="1"/>
      <c r="HZ1281" s="1"/>
      <c r="IA1281" s="1"/>
      <c r="IB1281" s="1"/>
      <c r="IC1281" s="1"/>
      <c r="ID1281" s="1"/>
      <c r="IE1281" s="1"/>
      <c r="IF1281" s="1"/>
      <c r="IG1281" s="1"/>
      <c r="IH1281" s="1"/>
      <c r="II1281" s="1"/>
      <c r="IJ1281" s="1"/>
      <c r="IK1281" s="1"/>
      <c r="IL1281" s="1"/>
      <c r="IM1281" s="1"/>
      <c r="IN1281" s="1"/>
      <c r="IO1281" s="1"/>
      <c r="IP1281" s="1"/>
      <c r="IQ1281" s="1"/>
      <c r="IR1281" s="1"/>
      <c r="IS1281" s="1"/>
      <c r="IT1281" s="1"/>
      <c r="IU1281" s="1"/>
      <c r="IV1281" s="1"/>
      <c r="IW1281" s="1"/>
      <c r="IX1281" s="1"/>
      <c r="IY1281" s="1"/>
      <c r="IZ1281" s="1"/>
      <c r="JA1281" s="1"/>
      <c r="JB1281" s="1"/>
      <c r="JC1281" s="1"/>
      <c r="JD1281" s="1"/>
      <c r="JE1281" s="1"/>
      <c r="JF1281" s="1"/>
      <c r="JG1281" s="1"/>
      <c r="JH1281" s="1"/>
      <c r="JI1281" s="1"/>
      <c r="JJ1281" s="1"/>
      <c r="JK1281" s="1"/>
      <c r="JL1281" s="1"/>
      <c r="JM1281" s="1"/>
      <c r="JN1281" s="1"/>
      <c r="JO1281" s="1"/>
      <c r="JP1281" s="1"/>
      <c r="JQ1281" s="1"/>
      <c r="JR1281" s="1"/>
      <c r="JS1281" s="1"/>
      <c r="JT1281" s="1"/>
      <c r="JU1281" s="1"/>
      <c r="JV1281" s="1"/>
      <c r="JW1281" s="1"/>
      <c r="JX1281" s="1"/>
      <c r="JY1281" s="1"/>
      <c r="JZ1281" s="1"/>
      <c r="KA1281" s="1"/>
      <c r="KB1281" s="1"/>
      <c r="KC1281" s="1"/>
      <c r="KD1281" s="1"/>
      <c r="KE1281" s="1"/>
      <c r="KF1281" s="1"/>
      <c r="KG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/>
      <c r="EL1282" s="1"/>
      <c r="EM1282" s="1"/>
      <c r="EN1282" s="1"/>
      <c r="EO1282" s="1"/>
      <c r="EP1282" s="1"/>
      <c r="EQ1282" s="1"/>
      <c r="ER1282" s="1"/>
      <c r="ES1282" s="1"/>
      <c r="ET1282" s="1"/>
      <c r="EU1282" s="1"/>
      <c r="EV1282" s="1"/>
      <c r="EW1282" s="1"/>
      <c r="EX1282" s="1"/>
      <c r="EY1282" s="1"/>
      <c r="EZ1282" s="1"/>
      <c r="FA1282" s="1"/>
      <c r="FB1282" s="1"/>
      <c r="FC1282" s="1"/>
      <c r="FD1282" s="1"/>
      <c r="FE1282" s="1"/>
      <c r="FF1282" s="1"/>
      <c r="FG1282" s="1"/>
      <c r="FH1282" s="1"/>
      <c r="FI1282" s="1"/>
      <c r="FJ1282" s="1"/>
      <c r="FK1282" s="1"/>
      <c r="FL1282" s="1"/>
      <c r="FM1282" s="1"/>
      <c r="FN1282" s="1"/>
      <c r="FO1282" s="1"/>
      <c r="FP1282" s="1"/>
      <c r="FQ1282" s="1"/>
      <c r="FR1282" s="1"/>
      <c r="FS1282" s="1"/>
      <c r="FT1282" s="1"/>
      <c r="FU1282" s="1"/>
      <c r="FV1282" s="1"/>
      <c r="FW1282" s="1"/>
      <c r="FX1282" s="1"/>
      <c r="FY1282" s="1"/>
      <c r="FZ1282" s="1"/>
      <c r="GA1282" s="1"/>
      <c r="GB1282" s="1"/>
      <c r="GC1282" s="1"/>
      <c r="GD1282" s="1"/>
      <c r="GE1282" s="1"/>
      <c r="GF1282" s="1"/>
      <c r="GG1282" s="1"/>
      <c r="GH1282" s="1"/>
      <c r="GI1282" s="1"/>
      <c r="GJ1282" s="1"/>
      <c r="GK1282" s="1"/>
      <c r="GL1282" s="1"/>
      <c r="GM1282" s="1"/>
      <c r="GN1282" s="1"/>
      <c r="GO1282" s="1"/>
      <c r="GP1282" s="1"/>
      <c r="GQ1282" s="1"/>
      <c r="GR1282" s="1"/>
      <c r="GS1282" s="1"/>
      <c r="GT1282" s="1"/>
      <c r="GU1282" s="1"/>
      <c r="GV1282" s="1"/>
      <c r="GW1282" s="1"/>
      <c r="GX1282" s="1"/>
      <c r="GY1282" s="1"/>
      <c r="GZ1282" s="1"/>
      <c r="HA1282" s="1"/>
      <c r="HB1282" s="1"/>
      <c r="HC1282" s="1"/>
      <c r="HD1282" s="1"/>
      <c r="HE1282" s="1"/>
      <c r="HF1282" s="1"/>
      <c r="HG1282" s="1"/>
      <c r="HH1282" s="1"/>
      <c r="HI1282" s="1"/>
      <c r="HJ1282" s="1"/>
      <c r="HK1282" s="1"/>
      <c r="HL1282" s="1"/>
      <c r="HM1282" s="1"/>
      <c r="HN1282" s="1"/>
      <c r="HO1282" s="1"/>
      <c r="HP1282" s="1"/>
      <c r="HQ1282" s="1"/>
      <c r="HR1282" s="1"/>
      <c r="HS1282" s="1"/>
      <c r="HT1282" s="1"/>
      <c r="HU1282" s="1"/>
      <c r="HV1282" s="1"/>
      <c r="HW1282" s="1"/>
      <c r="HX1282" s="1"/>
      <c r="HY1282" s="1"/>
      <c r="HZ1282" s="1"/>
      <c r="IA1282" s="1"/>
      <c r="IB1282" s="1"/>
      <c r="IC1282" s="1"/>
      <c r="ID1282" s="1"/>
      <c r="IE1282" s="1"/>
      <c r="IF1282" s="1"/>
      <c r="IG1282" s="1"/>
      <c r="IH1282" s="1"/>
      <c r="II1282" s="1"/>
      <c r="IJ1282" s="1"/>
      <c r="IK1282" s="1"/>
      <c r="IL1282" s="1"/>
      <c r="IM1282" s="1"/>
      <c r="IN1282" s="1"/>
      <c r="IO1282" s="1"/>
      <c r="IP1282" s="1"/>
      <c r="IQ1282" s="1"/>
      <c r="IR1282" s="1"/>
      <c r="IS1282" s="1"/>
      <c r="IT1282" s="1"/>
      <c r="IU1282" s="1"/>
      <c r="IV1282" s="1"/>
      <c r="IW1282" s="1"/>
      <c r="IX1282" s="1"/>
      <c r="IY1282" s="1"/>
      <c r="IZ1282" s="1"/>
      <c r="JA1282" s="1"/>
      <c r="JB1282" s="1"/>
      <c r="JC1282" s="1"/>
      <c r="JD1282" s="1"/>
      <c r="JE1282" s="1"/>
      <c r="JF1282" s="1"/>
      <c r="JG1282" s="1"/>
      <c r="JH1282" s="1"/>
      <c r="JI1282" s="1"/>
      <c r="JJ1282" s="1"/>
      <c r="JK1282" s="1"/>
      <c r="JL1282" s="1"/>
      <c r="JM1282" s="1"/>
      <c r="JN1282" s="1"/>
      <c r="JO1282" s="1"/>
      <c r="JP1282" s="1"/>
      <c r="JQ1282" s="1"/>
      <c r="JR1282" s="1"/>
      <c r="JS1282" s="1"/>
      <c r="JT1282" s="1"/>
      <c r="JU1282" s="1"/>
      <c r="JV1282" s="1"/>
      <c r="JW1282" s="1"/>
      <c r="JX1282" s="1"/>
      <c r="JY1282" s="1"/>
      <c r="JZ1282" s="1"/>
      <c r="KA1282" s="1"/>
      <c r="KB1282" s="1"/>
      <c r="KC1282" s="1"/>
      <c r="KD1282" s="1"/>
      <c r="KE1282" s="1"/>
      <c r="KF1282" s="1"/>
      <c r="KG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  <c r="EM1283" s="1"/>
      <c r="EN1283" s="1"/>
      <c r="EO1283" s="1"/>
      <c r="EP1283" s="1"/>
      <c r="EQ1283" s="1"/>
      <c r="ER1283" s="1"/>
      <c r="ES1283" s="1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1"/>
      <c r="FF1283" s="1"/>
      <c r="FG1283" s="1"/>
      <c r="FH1283" s="1"/>
      <c r="FI1283" s="1"/>
      <c r="FJ1283" s="1"/>
      <c r="FK1283" s="1"/>
      <c r="FL1283" s="1"/>
      <c r="FM1283" s="1"/>
      <c r="FN1283" s="1"/>
      <c r="FO1283" s="1"/>
      <c r="FP1283" s="1"/>
      <c r="FQ1283" s="1"/>
      <c r="FR1283" s="1"/>
      <c r="FS1283" s="1"/>
      <c r="FT1283" s="1"/>
      <c r="FU1283" s="1"/>
      <c r="FV1283" s="1"/>
      <c r="FW1283" s="1"/>
      <c r="FX1283" s="1"/>
      <c r="FY1283" s="1"/>
      <c r="FZ1283" s="1"/>
      <c r="GA1283" s="1"/>
      <c r="GB1283" s="1"/>
      <c r="GC1283" s="1"/>
      <c r="GD1283" s="1"/>
      <c r="GE1283" s="1"/>
      <c r="GF1283" s="1"/>
      <c r="GG1283" s="1"/>
      <c r="GH1283" s="1"/>
      <c r="GI1283" s="1"/>
      <c r="GJ1283" s="1"/>
      <c r="GK1283" s="1"/>
      <c r="GL1283" s="1"/>
      <c r="GM1283" s="1"/>
      <c r="GN1283" s="1"/>
      <c r="GO1283" s="1"/>
      <c r="GP1283" s="1"/>
      <c r="GQ1283" s="1"/>
      <c r="GR1283" s="1"/>
      <c r="GS1283" s="1"/>
      <c r="GT1283" s="1"/>
      <c r="GU1283" s="1"/>
      <c r="GV1283" s="1"/>
      <c r="GW1283" s="1"/>
      <c r="GX1283" s="1"/>
      <c r="GY1283" s="1"/>
      <c r="GZ1283" s="1"/>
      <c r="HA1283" s="1"/>
      <c r="HB1283" s="1"/>
      <c r="HC1283" s="1"/>
      <c r="HD1283" s="1"/>
      <c r="HE1283" s="1"/>
      <c r="HF1283" s="1"/>
      <c r="HG1283" s="1"/>
      <c r="HH1283" s="1"/>
      <c r="HI1283" s="1"/>
      <c r="HJ1283" s="1"/>
      <c r="HK1283" s="1"/>
      <c r="HL1283" s="1"/>
      <c r="HM1283" s="1"/>
      <c r="HN1283" s="1"/>
      <c r="HO1283" s="1"/>
      <c r="HP1283" s="1"/>
      <c r="HQ1283" s="1"/>
      <c r="HR1283" s="1"/>
      <c r="HS1283" s="1"/>
      <c r="HT1283" s="1"/>
      <c r="HU1283" s="1"/>
      <c r="HV1283" s="1"/>
      <c r="HW1283" s="1"/>
      <c r="HX1283" s="1"/>
      <c r="HY1283" s="1"/>
      <c r="HZ1283" s="1"/>
      <c r="IA1283" s="1"/>
      <c r="IB1283" s="1"/>
      <c r="IC1283" s="1"/>
      <c r="ID1283" s="1"/>
      <c r="IE1283" s="1"/>
      <c r="IF1283" s="1"/>
      <c r="IG1283" s="1"/>
      <c r="IH1283" s="1"/>
      <c r="II1283" s="1"/>
      <c r="IJ1283" s="1"/>
      <c r="IK1283" s="1"/>
      <c r="IL1283" s="1"/>
      <c r="IM1283" s="1"/>
      <c r="IN1283" s="1"/>
      <c r="IO1283" s="1"/>
      <c r="IP1283" s="1"/>
      <c r="IQ1283" s="1"/>
      <c r="IR1283" s="1"/>
      <c r="IS1283" s="1"/>
      <c r="IT1283" s="1"/>
      <c r="IU1283" s="1"/>
      <c r="IV1283" s="1"/>
      <c r="IW1283" s="1"/>
      <c r="IX1283" s="1"/>
      <c r="IY1283" s="1"/>
      <c r="IZ1283" s="1"/>
      <c r="JA1283" s="1"/>
      <c r="JB1283" s="1"/>
      <c r="JC1283" s="1"/>
      <c r="JD1283" s="1"/>
      <c r="JE1283" s="1"/>
      <c r="JF1283" s="1"/>
      <c r="JG1283" s="1"/>
      <c r="JH1283" s="1"/>
      <c r="JI1283" s="1"/>
      <c r="JJ1283" s="1"/>
      <c r="JK1283" s="1"/>
      <c r="JL1283" s="1"/>
      <c r="JM1283" s="1"/>
      <c r="JN1283" s="1"/>
      <c r="JO1283" s="1"/>
      <c r="JP1283" s="1"/>
      <c r="JQ1283" s="1"/>
      <c r="JR1283" s="1"/>
      <c r="JS1283" s="1"/>
      <c r="JT1283" s="1"/>
      <c r="JU1283" s="1"/>
      <c r="JV1283" s="1"/>
      <c r="JW1283" s="1"/>
      <c r="JX1283" s="1"/>
      <c r="JY1283" s="1"/>
      <c r="JZ1283" s="1"/>
      <c r="KA1283" s="1"/>
      <c r="KB1283" s="1"/>
      <c r="KC1283" s="1"/>
      <c r="KD1283" s="1"/>
      <c r="KE1283" s="1"/>
      <c r="KF1283" s="1"/>
      <c r="KG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  <c r="DR1284" s="1"/>
      <c r="DS1284" s="1"/>
      <c r="DT1284" s="1"/>
      <c r="DU1284" s="1"/>
      <c r="DV1284" s="1"/>
      <c r="DW1284" s="1"/>
      <c r="DX1284" s="1"/>
      <c r="DY1284" s="1"/>
      <c r="DZ1284" s="1"/>
      <c r="EA1284" s="1"/>
      <c r="EB1284" s="1"/>
      <c r="EC1284" s="1"/>
      <c r="ED1284" s="1"/>
      <c r="EE1284" s="1"/>
      <c r="EF1284" s="1"/>
      <c r="EG1284" s="1"/>
      <c r="EH1284" s="1"/>
      <c r="EI1284" s="1"/>
      <c r="EJ1284" s="1"/>
      <c r="EK1284" s="1"/>
      <c r="EL1284" s="1"/>
      <c r="EM1284" s="1"/>
      <c r="EN1284" s="1"/>
      <c r="EO1284" s="1"/>
      <c r="EP1284" s="1"/>
      <c r="EQ1284" s="1"/>
      <c r="ER1284" s="1"/>
      <c r="ES1284" s="1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1"/>
      <c r="FF1284" s="1"/>
      <c r="FG1284" s="1"/>
      <c r="FH1284" s="1"/>
      <c r="FI1284" s="1"/>
      <c r="FJ1284" s="1"/>
      <c r="FK1284" s="1"/>
      <c r="FL1284" s="1"/>
      <c r="FM1284" s="1"/>
      <c r="FN1284" s="1"/>
      <c r="FO1284" s="1"/>
      <c r="FP1284" s="1"/>
      <c r="FQ1284" s="1"/>
      <c r="FR1284" s="1"/>
      <c r="FS1284" s="1"/>
      <c r="FT1284" s="1"/>
      <c r="FU1284" s="1"/>
      <c r="FV1284" s="1"/>
      <c r="FW1284" s="1"/>
      <c r="FX1284" s="1"/>
      <c r="FY1284" s="1"/>
      <c r="FZ1284" s="1"/>
      <c r="GA1284" s="1"/>
      <c r="GB1284" s="1"/>
      <c r="GC1284" s="1"/>
      <c r="GD1284" s="1"/>
      <c r="GE1284" s="1"/>
      <c r="GF1284" s="1"/>
      <c r="GG1284" s="1"/>
      <c r="GH1284" s="1"/>
      <c r="GI1284" s="1"/>
      <c r="GJ1284" s="1"/>
      <c r="GK1284" s="1"/>
      <c r="GL1284" s="1"/>
      <c r="GM1284" s="1"/>
      <c r="GN1284" s="1"/>
      <c r="GO1284" s="1"/>
      <c r="GP1284" s="1"/>
      <c r="GQ1284" s="1"/>
      <c r="GR1284" s="1"/>
      <c r="GS1284" s="1"/>
      <c r="GT1284" s="1"/>
      <c r="GU1284" s="1"/>
      <c r="GV1284" s="1"/>
      <c r="GW1284" s="1"/>
      <c r="GX1284" s="1"/>
      <c r="GY1284" s="1"/>
      <c r="GZ1284" s="1"/>
      <c r="HA1284" s="1"/>
      <c r="HB1284" s="1"/>
      <c r="HC1284" s="1"/>
      <c r="HD1284" s="1"/>
      <c r="HE1284" s="1"/>
      <c r="HF1284" s="1"/>
      <c r="HG1284" s="1"/>
      <c r="HH1284" s="1"/>
      <c r="HI1284" s="1"/>
      <c r="HJ1284" s="1"/>
      <c r="HK1284" s="1"/>
      <c r="HL1284" s="1"/>
      <c r="HM1284" s="1"/>
      <c r="HN1284" s="1"/>
      <c r="HO1284" s="1"/>
      <c r="HP1284" s="1"/>
      <c r="HQ1284" s="1"/>
      <c r="HR1284" s="1"/>
      <c r="HS1284" s="1"/>
      <c r="HT1284" s="1"/>
      <c r="HU1284" s="1"/>
      <c r="HV1284" s="1"/>
      <c r="HW1284" s="1"/>
      <c r="HX1284" s="1"/>
      <c r="HY1284" s="1"/>
      <c r="HZ1284" s="1"/>
      <c r="IA1284" s="1"/>
      <c r="IB1284" s="1"/>
      <c r="IC1284" s="1"/>
      <c r="ID1284" s="1"/>
      <c r="IE1284" s="1"/>
      <c r="IF1284" s="1"/>
      <c r="IG1284" s="1"/>
      <c r="IH1284" s="1"/>
      <c r="II1284" s="1"/>
      <c r="IJ1284" s="1"/>
      <c r="IK1284" s="1"/>
      <c r="IL1284" s="1"/>
      <c r="IM1284" s="1"/>
      <c r="IN1284" s="1"/>
      <c r="IO1284" s="1"/>
      <c r="IP1284" s="1"/>
      <c r="IQ1284" s="1"/>
      <c r="IR1284" s="1"/>
      <c r="IS1284" s="1"/>
      <c r="IT1284" s="1"/>
      <c r="IU1284" s="1"/>
      <c r="IV1284" s="1"/>
      <c r="IW1284" s="1"/>
      <c r="IX1284" s="1"/>
      <c r="IY1284" s="1"/>
      <c r="IZ1284" s="1"/>
      <c r="JA1284" s="1"/>
      <c r="JB1284" s="1"/>
      <c r="JC1284" s="1"/>
      <c r="JD1284" s="1"/>
      <c r="JE1284" s="1"/>
      <c r="JF1284" s="1"/>
      <c r="JG1284" s="1"/>
      <c r="JH1284" s="1"/>
      <c r="JI1284" s="1"/>
      <c r="JJ1284" s="1"/>
      <c r="JK1284" s="1"/>
      <c r="JL1284" s="1"/>
      <c r="JM1284" s="1"/>
      <c r="JN1284" s="1"/>
      <c r="JO1284" s="1"/>
      <c r="JP1284" s="1"/>
      <c r="JQ1284" s="1"/>
      <c r="JR1284" s="1"/>
      <c r="JS1284" s="1"/>
      <c r="JT1284" s="1"/>
      <c r="JU1284" s="1"/>
      <c r="JV1284" s="1"/>
      <c r="JW1284" s="1"/>
      <c r="JX1284" s="1"/>
      <c r="JY1284" s="1"/>
      <c r="JZ1284" s="1"/>
      <c r="KA1284" s="1"/>
      <c r="KB1284" s="1"/>
      <c r="KC1284" s="1"/>
      <c r="KD1284" s="1"/>
      <c r="KE1284" s="1"/>
      <c r="KF1284" s="1"/>
      <c r="KG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/>
      <c r="EL1285" s="1"/>
      <c r="EM1285" s="1"/>
      <c r="EN1285" s="1"/>
      <c r="EO1285" s="1"/>
      <c r="EP1285" s="1"/>
      <c r="EQ1285" s="1"/>
      <c r="ER1285" s="1"/>
      <c r="ES1285" s="1"/>
      <c r="ET1285" s="1"/>
      <c r="EU1285" s="1"/>
      <c r="EV1285" s="1"/>
      <c r="EW1285" s="1"/>
      <c r="EX1285" s="1"/>
      <c r="EY1285" s="1"/>
      <c r="EZ1285" s="1"/>
      <c r="FA1285" s="1"/>
      <c r="FB1285" s="1"/>
      <c r="FC1285" s="1"/>
      <c r="FD1285" s="1"/>
      <c r="FE1285" s="1"/>
      <c r="FF1285" s="1"/>
      <c r="FG1285" s="1"/>
      <c r="FH1285" s="1"/>
      <c r="FI1285" s="1"/>
      <c r="FJ1285" s="1"/>
      <c r="FK1285" s="1"/>
      <c r="FL1285" s="1"/>
      <c r="FM1285" s="1"/>
      <c r="FN1285" s="1"/>
      <c r="FO1285" s="1"/>
      <c r="FP1285" s="1"/>
      <c r="FQ1285" s="1"/>
      <c r="FR1285" s="1"/>
      <c r="FS1285" s="1"/>
      <c r="FT1285" s="1"/>
      <c r="FU1285" s="1"/>
      <c r="FV1285" s="1"/>
      <c r="FW1285" s="1"/>
      <c r="FX1285" s="1"/>
      <c r="FY1285" s="1"/>
      <c r="FZ1285" s="1"/>
      <c r="GA1285" s="1"/>
      <c r="GB1285" s="1"/>
      <c r="GC1285" s="1"/>
      <c r="GD1285" s="1"/>
      <c r="GE1285" s="1"/>
      <c r="GF1285" s="1"/>
      <c r="GG1285" s="1"/>
      <c r="GH1285" s="1"/>
      <c r="GI1285" s="1"/>
      <c r="GJ1285" s="1"/>
      <c r="GK1285" s="1"/>
      <c r="GL1285" s="1"/>
      <c r="GM1285" s="1"/>
      <c r="GN1285" s="1"/>
      <c r="GO1285" s="1"/>
      <c r="GP1285" s="1"/>
      <c r="GQ1285" s="1"/>
      <c r="GR1285" s="1"/>
      <c r="GS1285" s="1"/>
      <c r="GT1285" s="1"/>
      <c r="GU1285" s="1"/>
      <c r="GV1285" s="1"/>
      <c r="GW1285" s="1"/>
      <c r="GX1285" s="1"/>
      <c r="GY1285" s="1"/>
      <c r="GZ1285" s="1"/>
      <c r="HA1285" s="1"/>
      <c r="HB1285" s="1"/>
      <c r="HC1285" s="1"/>
      <c r="HD1285" s="1"/>
      <c r="HE1285" s="1"/>
      <c r="HF1285" s="1"/>
      <c r="HG1285" s="1"/>
      <c r="HH1285" s="1"/>
      <c r="HI1285" s="1"/>
      <c r="HJ1285" s="1"/>
      <c r="HK1285" s="1"/>
      <c r="HL1285" s="1"/>
      <c r="HM1285" s="1"/>
      <c r="HN1285" s="1"/>
      <c r="HO1285" s="1"/>
      <c r="HP1285" s="1"/>
      <c r="HQ1285" s="1"/>
      <c r="HR1285" s="1"/>
      <c r="HS1285" s="1"/>
      <c r="HT1285" s="1"/>
      <c r="HU1285" s="1"/>
      <c r="HV1285" s="1"/>
      <c r="HW1285" s="1"/>
      <c r="HX1285" s="1"/>
      <c r="HY1285" s="1"/>
      <c r="HZ1285" s="1"/>
      <c r="IA1285" s="1"/>
      <c r="IB1285" s="1"/>
      <c r="IC1285" s="1"/>
      <c r="ID1285" s="1"/>
      <c r="IE1285" s="1"/>
      <c r="IF1285" s="1"/>
      <c r="IG1285" s="1"/>
      <c r="IH1285" s="1"/>
      <c r="II1285" s="1"/>
      <c r="IJ1285" s="1"/>
      <c r="IK1285" s="1"/>
      <c r="IL1285" s="1"/>
      <c r="IM1285" s="1"/>
      <c r="IN1285" s="1"/>
      <c r="IO1285" s="1"/>
      <c r="IP1285" s="1"/>
      <c r="IQ1285" s="1"/>
      <c r="IR1285" s="1"/>
      <c r="IS1285" s="1"/>
      <c r="IT1285" s="1"/>
      <c r="IU1285" s="1"/>
      <c r="IV1285" s="1"/>
      <c r="IW1285" s="1"/>
      <c r="IX1285" s="1"/>
      <c r="IY1285" s="1"/>
      <c r="IZ1285" s="1"/>
      <c r="JA1285" s="1"/>
      <c r="JB1285" s="1"/>
      <c r="JC1285" s="1"/>
      <c r="JD1285" s="1"/>
      <c r="JE1285" s="1"/>
      <c r="JF1285" s="1"/>
      <c r="JG1285" s="1"/>
      <c r="JH1285" s="1"/>
      <c r="JI1285" s="1"/>
      <c r="JJ1285" s="1"/>
      <c r="JK1285" s="1"/>
      <c r="JL1285" s="1"/>
      <c r="JM1285" s="1"/>
      <c r="JN1285" s="1"/>
      <c r="JO1285" s="1"/>
      <c r="JP1285" s="1"/>
      <c r="JQ1285" s="1"/>
      <c r="JR1285" s="1"/>
      <c r="JS1285" s="1"/>
      <c r="JT1285" s="1"/>
      <c r="JU1285" s="1"/>
      <c r="JV1285" s="1"/>
      <c r="JW1285" s="1"/>
      <c r="JX1285" s="1"/>
      <c r="JY1285" s="1"/>
      <c r="JZ1285" s="1"/>
      <c r="KA1285" s="1"/>
      <c r="KB1285" s="1"/>
      <c r="KC1285" s="1"/>
      <c r="KD1285" s="1"/>
      <c r="KE1285" s="1"/>
      <c r="KF1285" s="1"/>
      <c r="KG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/>
      <c r="EL1286" s="1"/>
      <c r="EM1286" s="1"/>
      <c r="EN1286" s="1"/>
      <c r="EO1286" s="1"/>
      <c r="EP1286" s="1"/>
      <c r="EQ1286" s="1"/>
      <c r="ER1286" s="1"/>
      <c r="ES1286" s="1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1"/>
      <c r="FF1286" s="1"/>
      <c r="FG1286" s="1"/>
      <c r="FH1286" s="1"/>
      <c r="FI1286" s="1"/>
      <c r="FJ1286" s="1"/>
      <c r="FK1286" s="1"/>
      <c r="FL1286" s="1"/>
      <c r="FM1286" s="1"/>
      <c r="FN1286" s="1"/>
      <c r="FO1286" s="1"/>
      <c r="FP1286" s="1"/>
      <c r="FQ1286" s="1"/>
      <c r="FR1286" s="1"/>
      <c r="FS1286" s="1"/>
      <c r="FT1286" s="1"/>
      <c r="FU1286" s="1"/>
      <c r="FV1286" s="1"/>
      <c r="FW1286" s="1"/>
      <c r="FX1286" s="1"/>
      <c r="FY1286" s="1"/>
      <c r="FZ1286" s="1"/>
      <c r="GA1286" s="1"/>
      <c r="GB1286" s="1"/>
      <c r="GC1286" s="1"/>
      <c r="GD1286" s="1"/>
      <c r="GE1286" s="1"/>
      <c r="GF1286" s="1"/>
      <c r="GG1286" s="1"/>
      <c r="GH1286" s="1"/>
      <c r="GI1286" s="1"/>
      <c r="GJ1286" s="1"/>
      <c r="GK1286" s="1"/>
      <c r="GL1286" s="1"/>
      <c r="GM1286" s="1"/>
      <c r="GN1286" s="1"/>
      <c r="GO1286" s="1"/>
      <c r="GP1286" s="1"/>
      <c r="GQ1286" s="1"/>
      <c r="GR1286" s="1"/>
      <c r="GS1286" s="1"/>
      <c r="GT1286" s="1"/>
      <c r="GU1286" s="1"/>
      <c r="GV1286" s="1"/>
      <c r="GW1286" s="1"/>
      <c r="GX1286" s="1"/>
      <c r="GY1286" s="1"/>
      <c r="GZ1286" s="1"/>
      <c r="HA1286" s="1"/>
      <c r="HB1286" s="1"/>
      <c r="HC1286" s="1"/>
      <c r="HD1286" s="1"/>
      <c r="HE1286" s="1"/>
      <c r="HF1286" s="1"/>
      <c r="HG1286" s="1"/>
      <c r="HH1286" s="1"/>
      <c r="HI1286" s="1"/>
      <c r="HJ1286" s="1"/>
      <c r="HK1286" s="1"/>
      <c r="HL1286" s="1"/>
      <c r="HM1286" s="1"/>
      <c r="HN1286" s="1"/>
      <c r="HO1286" s="1"/>
      <c r="HP1286" s="1"/>
      <c r="HQ1286" s="1"/>
      <c r="HR1286" s="1"/>
      <c r="HS1286" s="1"/>
      <c r="HT1286" s="1"/>
      <c r="HU1286" s="1"/>
      <c r="HV1286" s="1"/>
      <c r="HW1286" s="1"/>
      <c r="HX1286" s="1"/>
      <c r="HY1286" s="1"/>
      <c r="HZ1286" s="1"/>
      <c r="IA1286" s="1"/>
      <c r="IB1286" s="1"/>
      <c r="IC1286" s="1"/>
      <c r="ID1286" s="1"/>
      <c r="IE1286" s="1"/>
      <c r="IF1286" s="1"/>
      <c r="IG1286" s="1"/>
      <c r="IH1286" s="1"/>
      <c r="II1286" s="1"/>
      <c r="IJ1286" s="1"/>
      <c r="IK1286" s="1"/>
      <c r="IL1286" s="1"/>
      <c r="IM1286" s="1"/>
      <c r="IN1286" s="1"/>
      <c r="IO1286" s="1"/>
      <c r="IP1286" s="1"/>
      <c r="IQ1286" s="1"/>
      <c r="IR1286" s="1"/>
      <c r="IS1286" s="1"/>
      <c r="IT1286" s="1"/>
      <c r="IU1286" s="1"/>
      <c r="IV1286" s="1"/>
      <c r="IW1286" s="1"/>
      <c r="IX1286" s="1"/>
      <c r="IY1286" s="1"/>
      <c r="IZ1286" s="1"/>
      <c r="JA1286" s="1"/>
      <c r="JB1286" s="1"/>
      <c r="JC1286" s="1"/>
      <c r="JD1286" s="1"/>
      <c r="JE1286" s="1"/>
      <c r="JF1286" s="1"/>
      <c r="JG1286" s="1"/>
      <c r="JH1286" s="1"/>
      <c r="JI1286" s="1"/>
      <c r="JJ1286" s="1"/>
      <c r="JK1286" s="1"/>
      <c r="JL1286" s="1"/>
      <c r="JM1286" s="1"/>
      <c r="JN1286" s="1"/>
      <c r="JO1286" s="1"/>
      <c r="JP1286" s="1"/>
      <c r="JQ1286" s="1"/>
      <c r="JR1286" s="1"/>
      <c r="JS1286" s="1"/>
      <c r="JT1286" s="1"/>
      <c r="JU1286" s="1"/>
      <c r="JV1286" s="1"/>
      <c r="JW1286" s="1"/>
      <c r="JX1286" s="1"/>
      <c r="JY1286" s="1"/>
      <c r="JZ1286" s="1"/>
      <c r="KA1286" s="1"/>
      <c r="KB1286" s="1"/>
      <c r="KC1286" s="1"/>
      <c r="KD1286" s="1"/>
      <c r="KE1286" s="1"/>
      <c r="KF1286" s="1"/>
      <c r="KG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  <c r="EM1287" s="1"/>
      <c r="EN1287" s="1"/>
      <c r="EO1287" s="1"/>
      <c r="EP1287" s="1"/>
      <c r="EQ1287" s="1"/>
      <c r="ER1287" s="1"/>
      <c r="ES1287" s="1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1"/>
      <c r="FF1287" s="1"/>
      <c r="FG1287" s="1"/>
      <c r="FH1287" s="1"/>
      <c r="FI1287" s="1"/>
      <c r="FJ1287" s="1"/>
      <c r="FK1287" s="1"/>
      <c r="FL1287" s="1"/>
      <c r="FM1287" s="1"/>
      <c r="FN1287" s="1"/>
      <c r="FO1287" s="1"/>
      <c r="FP1287" s="1"/>
      <c r="FQ1287" s="1"/>
      <c r="FR1287" s="1"/>
      <c r="FS1287" s="1"/>
      <c r="FT1287" s="1"/>
      <c r="FU1287" s="1"/>
      <c r="FV1287" s="1"/>
      <c r="FW1287" s="1"/>
      <c r="FX1287" s="1"/>
      <c r="FY1287" s="1"/>
      <c r="FZ1287" s="1"/>
      <c r="GA1287" s="1"/>
      <c r="GB1287" s="1"/>
      <c r="GC1287" s="1"/>
      <c r="GD1287" s="1"/>
      <c r="GE1287" s="1"/>
      <c r="GF1287" s="1"/>
      <c r="GG1287" s="1"/>
      <c r="GH1287" s="1"/>
      <c r="GI1287" s="1"/>
      <c r="GJ1287" s="1"/>
      <c r="GK1287" s="1"/>
      <c r="GL1287" s="1"/>
      <c r="GM1287" s="1"/>
      <c r="GN1287" s="1"/>
      <c r="GO1287" s="1"/>
      <c r="GP1287" s="1"/>
      <c r="GQ1287" s="1"/>
      <c r="GR1287" s="1"/>
      <c r="GS1287" s="1"/>
      <c r="GT1287" s="1"/>
      <c r="GU1287" s="1"/>
      <c r="GV1287" s="1"/>
      <c r="GW1287" s="1"/>
      <c r="GX1287" s="1"/>
      <c r="GY1287" s="1"/>
      <c r="GZ1287" s="1"/>
      <c r="HA1287" s="1"/>
      <c r="HB1287" s="1"/>
      <c r="HC1287" s="1"/>
      <c r="HD1287" s="1"/>
      <c r="HE1287" s="1"/>
      <c r="HF1287" s="1"/>
      <c r="HG1287" s="1"/>
      <c r="HH1287" s="1"/>
      <c r="HI1287" s="1"/>
      <c r="HJ1287" s="1"/>
      <c r="HK1287" s="1"/>
      <c r="HL1287" s="1"/>
      <c r="HM1287" s="1"/>
      <c r="HN1287" s="1"/>
      <c r="HO1287" s="1"/>
      <c r="HP1287" s="1"/>
      <c r="HQ1287" s="1"/>
      <c r="HR1287" s="1"/>
      <c r="HS1287" s="1"/>
      <c r="HT1287" s="1"/>
      <c r="HU1287" s="1"/>
      <c r="HV1287" s="1"/>
      <c r="HW1287" s="1"/>
      <c r="HX1287" s="1"/>
      <c r="HY1287" s="1"/>
      <c r="HZ1287" s="1"/>
      <c r="IA1287" s="1"/>
      <c r="IB1287" s="1"/>
      <c r="IC1287" s="1"/>
      <c r="ID1287" s="1"/>
      <c r="IE1287" s="1"/>
      <c r="IF1287" s="1"/>
      <c r="IG1287" s="1"/>
      <c r="IH1287" s="1"/>
      <c r="II1287" s="1"/>
      <c r="IJ1287" s="1"/>
      <c r="IK1287" s="1"/>
      <c r="IL1287" s="1"/>
      <c r="IM1287" s="1"/>
      <c r="IN1287" s="1"/>
      <c r="IO1287" s="1"/>
      <c r="IP1287" s="1"/>
      <c r="IQ1287" s="1"/>
      <c r="IR1287" s="1"/>
      <c r="IS1287" s="1"/>
      <c r="IT1287" s="1"/>
      <c r="IU1287" s="1"/>
      <c r="IV1287" s="1"/>
      <c r="IW1287" s="1"/>
      <c r="IX1287" s="1"/>
      <c r="IY1287" s="1"/>
      <c r="IZ1287" s="1"/>
      <c r="JA1287" s="1"/>
      <c r="JB1287" s="1"/>
      <c r="JC1287" s="1"/>
      <c r="JD1287" s="1"/>
      <c r="JE1287" s="1"/>
      <c r="JF1287" s="1"/>
      <c r="JG1287" s="1"/>
      <c r="JH1287" s="1"/>
      <c r="JI1287" s="1"/>
      <c r="JJ1287" s="1"/>
      <c r="JK1287" s="1"/>
      <c r="JL1287" s="1"/>
      <c r="JM1287" s="1"/>
      <c r="JN1287" s="1"/>
      <c r="JO1287" s="1"/>
      <c r="JP1287" s="1"/>
      <c r="JQ1287" s="1"/>
      <c r="JR1287" s="1"/>
      <c r="JS1287" s="1"/>
      <c r="JT1287" s="1"/>
      <c r="JU1287" s="1"/>
      <c r="JV1287" s="1"/>
      <c r="JW1287" s="1"/>
      <c r="JX1287" s="1"/>
      <c r="JY1287" s="1"/>
      <c r="JZ1287" s="1"/>
      <c r="KA1287" s="1"/>
      <c r="KB1287" s="1"/>
      <c r="KC1287" s="1"/>
      <c r="KD1287" s="1"/>
      <c r="KE1287" s="1"/>
      <c r="KF1287" s="1"/>
      <c r="KG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/>
      <c r="EL1288" s="1"/>
      <c r="EM1288" s="1"/>
      <c r="EN1288" s="1"/>
      <c r="EO1288" s="1"/>
      <c r="EP1288" s="1"/>
      <c r="EQ1288" s="1"/>
      <c r="ER1288" s="1"/>
      <c r="ES1288" s="1"/>
      <c r="ET1288" s="1"/>
      <c r="EU1288" s="1"/>
      <c r="EV1288" s="1"/>
      <c r="EW1288" s="1"/>
      <c r="EX1288" s="1"/>
      <c r="EY1288" s="1"/>
      <c r="EZ1288" s="1"/>
      <c r="FA1288" s="1"/>
      <c r="FB1288" s="1"/>
      <c r="FC1288" s="1"/>
      <c r="FD1288" s="1"/>
      <c r="FE1288" s="1"/>
      <c r="FF1288" s="1"/>
      <c r="FG1288" s="1"/>
      <c r="FH1288" s="1"/>
      <c r="FI1288" s="1"/>
      <c r="FJ1288" s="1"/>
      <c r="FK1288" s="1"/>
      <c r="FL1288" s="1"/>
      <c r="FM1288" s="1"/>
      <c r="FN1288" s="1"/>
      <c r="FO1288" s="1"/>
      <c r="FP1288" s="1"/>
      <c r="FQ1288" s="1"/>
      <c r="FR1288" s="1"/>
      <c r="FS1288" s="1"/>
      <c r="FT1288" s="1"/>
      <c r="FU1288" s="1"/>
      <c r="FV1288" s="1"/>
      <c r="FW1288" s="1"/>
      <c r="FX1288" s="1"/>
      <c r="FY1288" s="1"/>
      <c r="FZ1288" s="1"/>
      <c r="GA1288" s="1"/>
      <c r="GB1288" s="1"/>
      <c r="GC1288" s="1"/>
      <c r="GD1288" s="1"/>
      <c r="GE1288" s="1"/>
      <c r="GF1288" s="1"/>
      <c r="GG1288" s="1"/>
      <c r="GH1288" s="1"/>
      <c r="GI1288" s="1"/>
      <c r="GJ1288" s="1"/>
      <c r="GK1288" s="1"/>
      <c r="GL1288" s="1"/>
      <c r="GM1288" s="1"/>
      <c r="GN1288" s="1"/>
      <c r="GO1288" s="1"/>
      <c r="GP1288" s="1"/>
      <c r="GQ1288" s="1"/>
      <c r="GR1288" s="1"/>
      <c r="GS1288" s="1"/>
      <c r="GT1288" s="1"/>
      <c r="GU1288" s="1"/>
      <c r="GV1288" s="1"/>
      <c r="GW1288" s="1"/>
      <c r="GX1288" s="1"/>
      <c r="GY1288" s="1"/>
      <c r="GZ1288" s="1"/>
      <c r="HA1288" s="1"/>
      <c r="HB1288" s="1"/>
      <c r="HC1288" s="1"/>
      <c r="HD1288" s="1"/>
      <c r="HE1288" s="1"/>
      <c r="HF1288" s="1"/>
      <c r="HG1288" s="1"/>
      <c r="HH1288" s="1"/>
      <c r="HI1288" s="1"/>
      <c r="HJ1288" s="1"/>
      <c r="HK1288" s="1"/>
      <c r="HL1288" s="1"/>
      <c r="HM1288" s="1"/>
      <c r="HN1288" s="1"/>
      <c r="HO1288" s="1"/>
      <c r="HP1288" s="1"/>
      <c r="HQ1288" s="1"/>
      <c r="HR1288" s="1"/>
      <c r="HS1288" s="1"/>
      <c r="HT1288" s="1"/>
      <c r="HU1288" s="1"/>
      <c r="HV1288" s="1"/>
      <c r="HW1288" s="1"/>
      <c r="HX1288" s="1"/>
      <c r="HY1288" s="1"/>
      <c r="HZ1288" s="1"/>
      <c r="IA1288" s="1"/>
      <c r="IB1288" s="1"/>
      <c r="IC1288" s="1"/>
      <c r="ID1288" s="1"/>
      <c r="IE1288" s="1"/>
      <c r="IF1288" s="1"/>
      <c r="IG1288" s="1"/>
      <c r="IH1288" s="1"/>
      <c r="II1288" s="1"/>
      <c r="IJ1288" s="1"/>
      <c r="IK1288" s="1"/>
      <c r="IL1288" s="1"/>
      <c r="IM1288" s="1"/>
      <c r="IN1288" s="1"/>
      <c r="IO1288" s="1"/>
      <c r="IP1288" s="1"/>
      <c r="IQ1288" s="1"/>
      <c r="IR1288" s="1"/>
      <c r="IS1288" s="1"/>
      <c r="IT1288" s="1"/>
      <c r="IU1288" s="1"/>
      <c r="IV1288" s="1"/>
      <c r="IW1288" s="1"/>
      <c r="IX1288" s="1"/>
      <c r="IY1288" s="1"/>
      <c r="IZ1288" s="1"/>
      <c r="JA1288" s="1"/>
      <c r="JB1288" s="1"/>
      <c r="JC1288" s="1"/>
      <c r="JD1288" s="1"/>
      <c r="JE1288" s="1"/>
      <c r="JF1288" s="1"/>
      <c r="JG1288" s="1"/>
      <c r="JH1288" s="1"/>
      <c r="JI1288" s="1"/>
      <c r="JJ1288" s="1"/>
      <c r="JK1288" s="1"/>
      <c r="JL1288" s="1"/>
      <c r="JM1288" s="1"/>
      <c r="JN1288" s="1"/>
      <c r="JO1288" s="1"/>
      <c r="JP1288" s="1"/>
      <c r="JQ1288" s="1"/>
      <c r="JR1288" s="1"/>
      <c r="JS1288" s="1"/>
      <c r="JT1288" s="1"/>
      <c r="JU1288" s="1"/>
      <c r="JV1288" s="1"/>
      <c r="JW1288" s="1"/>
      <c r="JX1288" s="1"/>
      <c r="JY1288" s="1"/>
      <c r="JZ1288" s="1"/>
      <c r="KA1288" s="1"/>
      <c r="KB1288" s="1"/>
      <c r="KC1288" s="1"/>
      <c r="KD1288" s="1"/>
      <c r="KE1288" s="1"/>
      <c r="KF1288" s="1"/>
      <c r="KG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  <c r="DL1289" s="1"/>
      <c r="DM1289" s="1"/>
      <c r="DN1289" s="1"/>
      <c r="DO1289" s="1"/>
      <c r="DP1289" s="1"/>
      <c r="DQ1289" s="1"/>
      <c r="DR1289" s="1"/>
      <c r="DS1289" s="1"/>
      <c r="DT1289" s="1"/>
      <c r="DU1289" s="1"/>
      <c r="DV1289" s="1"/>
      <c r="DW1289" s="1"/>
      <c r="DX1289" s="1"/>
      <c r="DY1289" s="1"/>
      <c r="DZ1289" s="1"/>
      <c r="EA1289" s="1"/>
      <c r="EB1289" s="1"/>
      <c r="EC1289" s="1"/>
      <c r="ED1289" s="1"/>
      <c r="EE1289" s="1"/>
      <c r="EF1289" s="1"/>
      <c r="EG1289" s="1"/>
      <c r="EH1289" s="1"/>
      <c r="EI1289" s="1"/>
      <c r="EJ1289" s="1"/>
      <c r="EK1289" s="1"/>
      <c r="EL1289" s="1"/>
      <c r="EM1289" s="1"/>
      <c r="EN1289" s="1"/>
      <c r="EO1289" s="1"/>
      <c r="EP1289" s="1"/>
      <c r="EQ1289" s="1"/>
      <c r="ER1289" s="1"/>
      <c r="ES1289" s="1"/>
      <c r="ET1289" s="1"/>
      <c r="EU1289" s="1"/>
      <c r="EV1289" s="1"/>
      <c r="EW1289" s="1"/>
      <c r="EX1289" s="1"/>
      <c r="EY1289" s="1"/>
      <c r="EZ1289" s="1"/>
      <c r="FA1289" s="1"/>
      <c r="FB1289" s="1"/>
      <c r="FC1289" s="1"/>
      <c r="FD1289" s="1"/>
      <c r="FE1289" s="1"/>
      <c r="FF1289" s="1"/>
      <c r="FG1289" s="1"/>
      <c r="FH1289" s="1"/>
      <c r="FI1289" s="1"/>
      <c r="FJ1289" s="1"/>
      <c r="FK1289" s="1"/>
      <c r="FL1289" s="1"/>
      <c r="FM1289" s="1"/>
      <c r="FN1289" s="1"/>
      <c r="FO1289" s="1"/>
      <c r="FP1289" s="1"/>
      <c r="FQ1289" s="1"/>
      <c r="FR1289" s="1"/>
      <c r="FS1289" s="1"/>
      <c r="FT1289" s="1"/>
      <c r="FU1289" s="1"/>
      <c r="FV1289" s="1"/>
      <c r="FW1289" s="1"/>
      <c r="FX1289" s="1"/>
      <c r="FY1289" s="1"/>
      <c r="FZ1289" s="1"/>
      <c r="GA1289" s="1"/>
      <c r="GB1289" s="1"/>
      <c r="GC1289" s="1"/>
      <c r="GD1289" s="1"/>
      <c r="GE1289" s="1"/>
      <c r="GF1289" s="1"/>
      <c r="GG1289" s="1"/>
      <c r="GH1289" s="1"/>
      <c r="GI1289" s="1"/>
      <c r="GJ1289" s="1"/>
      <c r="GK1289" s="1"/>
      <c r="GL1289" s="1"/>
      <c r="GM1289" s="1"/>
      <c r="GN1289" s="1"/>
      <c r="GO1289" s="1"/>
      <c r="GP1289" s="1"/>
      <c r="GQ1289" s="1"/>
      <c r="GR1289" s="1"/>
      <c r="GS1289" s="1"/>
      <c r="GT1289" s="1"/>
      <c r="GU1289" s="1"/>
      <c r="GV1289" s="1"/>
      <c r="GW1289" s="1"/>
      <c r="GX1289" s="1"/>
      <c r="GY1289" s="1"/>
      <c r="GZ1289" s="1"/>
      <c r="HA1289" s="1"/>
      <c r="HB1289" s="1"/>
      <c r="HC1289" s="1"/>
      <c r="HD1289" s="1"/>
      <c r="HE1289" s="1"/>
      <c r="HF1289" s="1"/>
      <c r="HG1289" s="1"/>
      <c r="HH1289" s="1"/>
      <c r="HI1289" s="1"/>
      <c r="HJ1289" s="1"/>
      <c r="HK1289" s="1"/>
      <c r="HL1289" s="1"/>
      <c r="HM1289" s="1"/>
      <c r="HN1289" s="1"/>
      <c r="HO1289" s="1"/>
      <c r="HP1289" s="1"/>
      <c r="HQ1289" s="1"/>
      <c r="HR1289" s="1"/>
      <c r="HS1289" s="1"/>
      <c r="HT1289" s="1"/>
      <c r="HU1289" s="1"/>
      <c r="HV1289" s="1"/>
      <c r="HW1289" s="1"/>
      <c r="HX1289" s="1"/>
      <c r="HY1289" s="1"/>
      <c r="HZ1289" s="1"/>
      <c r="IA1289" s="1"/>
      <c r="IB1289" s="1"/>
      <c r="IC1289" s="1"/>
      <c r="ID1289" s="1"/>
      <c r="IE1289" s="1"/>
      <c r="IF1289" s="1"/>
      <c r="IG1289" s="1"/>
      <c r="IH1289" s="1"/>
      <c r="II1289" s="1"/>
      <c r="IJ1289" s="1"/>
      <c r="IK1289" s="1"/>
      <c r="IL1289" s="1"/>
      <c r="IM1289" s="1"/>
      <c r="IN1289" s="1"/>
      <c r="IO1289" s="1"/>
      <c r="IP1289" s="1"/>
      <c r="IQ1289" s="1"/>
      <c r="IR1289" s="1"/>
      <c r="IS1289" s="1"/>
      <c r="IT1289" s="1"/>
      <c r="IU1289" s="1"/>
      <c r="IV1289" s="1"/>
      <c r="IW1289" s="1"/>
      <c r="IX1289" s="1"/>
      <c r="IY1289" s="1"/>
      <c r="IZ1289" s="1"/>
      <c r="JA1289" s="1"/>
      <c r="JB1289" s="1"/>
      <c r="JC1289" s="1"/>
      <c r="JD1289" s="1"/>
      <c r="JE1289" s="1"/>
      <c r="JF1289" s="1"/>
      <c r="JG1289" s="1"/>
      <c r="JH1289" s="1"/>
      <c r="JI1289" s="1"/>
      <c r="JJ1289" s="1"/>
      <c r="JK1289" s="1"/>
      <c r="JL1289" s="1"/>
      <c r="JM1289" s="1"/>
      <c r="JN1289" s="1"/>
      <c r="JO1289" s="1"/>
      <c r="JP1289" s="1"/>
      <c r="JQ1289" s="1"/>
      <c r="JR1289" s="1"/>
      <c r="JS1289" s="1"/>
      <c r="JT1289" s="1"/>
      <c r="JU1289" s="1"/>
      <c r="JV1289" s="1"/>
      <c r="JW1289" s="1"/>
      <c r="JX1289" s="1"/>
      <c r="JY1289" s="1"/>
      <c r="JZ1289" s="1"/>
      <c r="KA1289" s="1"/>
      <c r="KB1289" s="1"/>
      <c r="KC1289" s="1"/>
      <c r="KD1289" s="1"/>
      <c r="KE1289" s="1"/>
      <c r="KF1289" s="1"/>
      <c r="KG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  <c r="DR1290" s="1"/>
      <c r="DS1290" s="1"/>
      <c r="DT1290" s="1"/>
      <c r="DU1290" s="1"/>
      <c r="DV1290" s="1"/>
      <c r="DW1290" s="1"/>
      <c r="DX1290" s="1"/>
      <c r="DY1290" s="1"/>
      <c r="DZ1290" s="1"/>
      <c r="EA1290" s="1"/>
      <c r="EB1290" s="1"/>
      <c r="EC1290" s="1"/>
      <c r="ED1290" s="1"/>
      <c r="EE1290" s="1"/>
      <c r="EF1290" s="1"/>
      <c r="EG1290" s="1"/>
      <c r="EH1290" s="1"/>
      <c r="EI1290" s="1"/>
      <c r="EJ1290" s="1"/>
      <c r="EK1290" s="1"/>
      <c r="EL1290" s="1"/>
      <c r="EM1290" s="1"/>
      <c r="EN1290" s="1"/>
      <c r="EO1290" s="1"/>
      <c r="EP1290" s="1"/>
      <c r="EQ1290" s="1"/>
      <c r="ER1290" s="1"/>
      <c r="ES1290" s="1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1"/>
      <c r="FF1290" s="1"/>
      <c r="FG1290" s="1"/>
      <c r="FH1290" s="1"/>
      <c r="FI1290" s="1"/>
      <c r="FJ1290" s="1"/>
      <c r="FK1290" s="1"/>
      <c r="FL1290" s="1"/>
      <c r="FM1290" s="1"/>
      <c r="FN1290" s="1"/>
      <c r="FO1290" s="1"/>
      <c r="FP1290" s="1"/>
      <c r="FQ1290" s="1"/>
      <c r="FR1290" s="1"/>
      <c r="FS1290" s="1"/>
      <c r="FT1290" s="1"/>
      <c r="FU1290" s="1"/>
      <c r="FV1290" s="1"/>
      <c r="FW1290" s="1"/>
      <c r="FX1290" s="1"/>
      <c r="FY1290" s="1"/>
      <c r="FZ1290" s="1"/>
      <c r="GA1290" s="1"/>
      <c r="GB1290" s="1"/>
      <c r="GC1290" s="1"/>
      <c r="GD1290" s="1"/>
      <c r="GE1290" s="1"/>
      <c r="GF1290" s="1"/>
      <c r="GG1290" s="1"/>
      <c r="GH1290" s="1"/>
      <c r="GI1290" s="1"/>
      <c r="GJ1290" s="1"/>
      <c r="GK1290" s="1"/>
      <c r="GL1290" s="1"/>
      <c r="GM1290" s="1"/>
      <c r="GN1290" s="1"/>
      <c r="GO1290" s="1"/>
      <c r="GP1290" s="1"/>
      <c r="GQ1290" s="1"/>
      <c r="GR1290" s="1"/>
      <c r="GS1290" s="1"/>
      <c r="GT1290" s="1"/>
      <c r="GU1290" s="1"/>
      <c r="GV1290" s="1"/>
      <c r="GW1290" s="1"/>
      <c r="GX1290" s="1"/>
      <c r="GY1290" s="1"/>
      <c r="GZ1290" s="1"/>
      <c r="HA1290" s="1"/>
      <c r="HB1290" s="1"/>
      <c r="HC1290" s="1"/>
      <c r="HD1290" s="1"/>
      <c r="HE1290" s="1"/>
      <c r="HF1290" s="1"/>
      <c r="HG1290" s="1"/>
      <c r="HH1290" s="1"/>
      <c r="HI1290" s="1"/>
      <c r="HJ1290" s="1"/>
      <c r="HK1290" s="1"/>
      <c r="HL1290" s="1"/>
      <c r="HM1290" s="1"/>
      <c r="HN1290" s="1"/>
      <c r="HO1290" s="1"/>
      <c r="HP1290" s="1"/>
      <c r="HQ1290" s="1"/>
      <c r="HR1290" s="1"/>
      <c r="HS1290" s="1"/>
      <c r="HT1290" s="1"/>
      <c r="HU1290" s="1"/>
      <c r="HV1290" s="1"/>
      <c r="HW1290" s="1"/>
      <c r="HX1290" s="1"/>
      <c r="HY1290" s="1"/>
      <c r="HZ1290" s="1"/>
      <c r="IA1290" s="1"/>
      <c r="IB1290" s="1"/>
      <c r="IC1290" s="1"/>
      <c r="ID1290" s="1"/>
      <c r="IE1290" s="1"/>
      <c r="IF1290" s="1"/>
      <c r="IG1290" s="1"/>
      <c r="IH1290" s="1"/>
      <c r="II1290" s="1"/>
      <c r="IJ1290" s="1"/>
      <c r="IK1290" s="1"/>
      <c r="IL1290" s="1"/>
      <c r="IM1290" s="1"/>
      <c r="IN1290" s="1"/>
      <c r="IO1290" s="1"/>
      <c r="IP1290" s="1"/>
      <c r="IQ1290" s="1"/>
      <c r="IR1290" s="1"/>
      <c r="IS1290" s="1"/>
      <c r="IT1290" s="1"/>
      <c r="IU1290" s="1"/>
      <c r="IV1290" s="1"/>
      <c r="IW1290" s="1"/>
      <c r="IX1290" s="1"/>
      <c r="IY1290" s="1"/>
      <c r="IZ1290" s="1"/>
      <c r="JA1290" s="1"/>
      <c r="JB1290" s="1"/>
      <c r="JC1290" s="1"/>
      <c r="JD1290" s="1"/>
      <c r="JE1290" s="1"/>
      <c r="JF1290" s="1"/>
      <c r="JG1290" s="1"/>
      <c r="JH1290" s="1"/>
      <c r="JI1290" s="1"/>
      <c r="JJ1290" s="1"/>
      <c r="JK1290" s="1"/>
      <c r="JL1290" s="1"/>
      <c r="JM1290" s="1"/>
      <c r="JN1290" s="1"/>
      <c r="JO1290" s="1"/>
      <c r="JP1290" s="1"/>
      <c r="JQ1290" s="1"/>
      <c r="JR1290" s="1"/>
      <c r="JS1290" s="1"/>
      <c r="JT1290" s="1"/>
      <c r="JU1290" s="1"/>
      <c r="JV1290" s="1"/>
      <c r="JW1290" s="1"/>
      <c r="JX1290" s="1"/>
      <c r="JY1290" s="1"/>
      <c r="JZ1290" s="1"/>
      <c r="KA1290" s="1"/>
      <c r="KB1290" s="1"/>
      <c r="KC1290" s="1"/>
      <c r="KD1290" s="1"/>
      <c r="KE1290" s="1"/>
      <c r="KF1290" s="1"/>
      <c r="KG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  <c r="DR1291" s="1"/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/>
      <c r="EG1291" s="1"/>
      <c r="EH1291" s="1"/>
      <c r="EI1291" s="1"/>
      <c r="EJ1291" s="1"/>
      <c r="EK1291" s="1"/>
      <c r="EL1291" s="1"/>
      <c r="EM1291" s="1"/>
      <c r="EN1291" s="1"/>
      <c r="EO1291" s="1"/>
      <c r="EP1291" s="1"/>
      <c r="EQ1291" s="1"/>
      <c r="ER1291" s="1"/>
      <c r="ES1291" s="1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1"/>
      <c r="FF1291" s="1"/>
      <c r="FG1291" s="1"/>
      <c r="FH1291" s="1"/>
      <c r="FI1291" s="1"/>
      <c r="FJ1291" s="1"/>
      <c r="FK1291" s="1"/>
      <c r="FL1291" s="1"/>
      <c r="FM1291" s="1"/>
      <c r="FN1291" s="1"/>
      <c r="FO1291" s="1"/>
      <c r="FP1291" s="1"/>
      <c r="FQ1291" s="1"/>
      <c r="FR1291" s="1"/>
      <c r="FS1291" s="1"/>
      <c r="FT1291" s="1"/>
      <c r="FU1291" s="1"/>
      <c r="FV1291" s="1"/>
      <c r="FW1291" s="1"/>
      <c r="FX1291" s="1"/>
      <c r="FY1291" s="1"/>
      <c r="FZ1291" s="1"/>
      <c r="GA1291" s="1"/>
      <c r="GB1291" s="1"/>
      <c r="GC1291" s="1"/>
      <c r="GD1291" s="1"/>
      <c r="GE1291" s="1"/>
      <c r="GF1291" s="1"/>
      <c r="GG1291" s="1"/>
      <c r="GH1291" s="1"/>
      <c r="GI1291" s="1"/>
      <c r="GJ1291" s="1"/>
      <c r="GK1291" s="1"/>
      <c r="GL1291" s="1"/>
      <c r="GM1291" s="1"/>
      <c r="GN1291" s="1"/>
      <c r="GO1291" s="1"/>
      <c r="GP1291" s="1"/>
      <c r="GQ1291" s="1"/>
      <c r="GR1291" s="1"/>
      <c r="GS1291" s="1"/>
      <c r="GT1291" s="1"/>
      <c r="GU1291" s="1"/>
      <c r="GV1291" s="1"/>
      <c r="GW1291" s="1"/>
      <c r="GX1291" s="1"/>
      <c r="GY1291" s="1"/>
      <c r="GZ1291" s="1"/>
      <c r="HA1291" s="1"/>
      <c r="HB1291" s="1"/>
      <c r="HC1291" s="1"/>
      <c r="HD1291" s="1"/>
      <c r="HE1291" s="1"/>
      <c r="HF1291" s="1"/>
      <c r="HG1291" s="1"/>
      <c r="HH1291" s="1"/>
      <c r="HI1291" s="1"/>
      <c r="HJ1291" s="1"/>
      <c r="HK1291" s="1"/>
      <c r="HL1291" s="1"/>
      <c r="HM1291" s="1"/>
      <c r="HN1291" s="1"/>
      <c r="HO1291" s="1"/>
      <c r="HP1291" s="1"/>
      <c r="HQ1291" s="1"/>
      <c r="HR1291" s="1"/>
      <c r="HS1291" s="1"/>
      <c r="HT1291" s="1"/>
      <c r="HU1291" s="1"/>
      <c r="HV1291" s="1"/>
      <c r="HW1291" s="1"/>
      <c r="HX1291" s="1"/>
      <c r="HY1291" s="1"/>
      <c r="HZ1291" s="1"/>
      <c r="IA1291" s="1"/>
      <c r="IB1291" s="1"/>
      <c r="IC1291" s="1"/>
      <c r="ID1291" s="1"/>
      <c r="IE1291" s="1"/>
      <c r="IF1291" s="1"/>
      <c r="IG1291" s="1"/>
      <c r="IH1291" s="1"/>
      <c r="II1291" s="1"/>
      <c r="IJ1291" s="1"/>
      <c r="IK1291" s="1"/>
      <c r="IL1291" s="1"/>
      <c r="IM1291" s="1"/>
      <c r="IN1291" s="1"/>
      <c r="IO1291" s="1"/>
      <c r="IP1291" s="1"/>
      <c r="IQ1291" s="1"/>
      <c r="IR1291" s="1"/>
      <c r="IS1291" s="1"/>
      <c r="IT1291" s="1"/>
      <c r="IU1291" s="1"/>
      <c r="IV1291" s="1"/>
      <c r="IW1291" s="1"/>
      <c r="IX1291" s="1"/>
      <c r="IY1291" s="1"/>
      <c r="IZ1291" s="1"/>
      <c r="JA1291" s="1"/>
      <c r="JB1291" s="1"/>
      <c r="JC1291" s="1"/>
      <c r="JD1291" s="1"/>
      <c r="JE1291" s="1"/>
      <c r="JF1291" s="1"/>
      <c r="JG1291" s="1"/>
      <c r="JH1291" s="1"/>
      <c r="JI1291" s="1"/>
      <c r="JJ1291" s="1"/>
      <c r="JK1291" s="1"/>
      <c r="JL1291" s="1"/>
      <c r="JM1291" s="1"/>
      <c r="JN1291" s="1"/>
      <c r="JO1291" s="1"/>
      <c r="JP1291" s="1"/>
      <c r="JQ1291" s="1"/>
      <c r="JR1291" s="1"/>
      <c r="JS1291" s="1"/>
      <c r="JT1291" s="1"/>
      <c r="JU1291" s="1"/>
      <c r="JV1291" s="1"/>
      <c r="JW1291" s="1"/>
      <c r="JX1291" s="1"/>
      <c r="JY1291" s="1"/>
      <c r="JZ1291" s="1"/>
      <c r="KA1291" s="1"/>
      <c r="KB1291" s="1"/>
      <c r="KC1291" s="1"/>
      <c r="KD1291" s="1"/>
      <c r="KE1291" s="1"/>
      <c r="KF1291" s="1"/>
      <c r="KG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  <c r="DL1292" s="1"/>
      <c r="DM1292" s="1"/>
      <c r="DN1292" s="1"/>
      <c r="DO1292" s="1"/>
      <c r="DP1292" s="1"/>
      <c r="DQ1292" s="1"/>
      <c r="DR1292" s="1"/>
      <c r="DS1292" s="1"/>
      <c r="DT1292" s="1"/>
      <c r="DU1292" s="1"/>
      <c r="DV1292" s="1"/>
      <c r="DW1292" s="1"/>
      <c r="DX1292" s="1"/>
      <c r="DY1292" s="1"/>
      <c r="DZ1292" s="1"/>
      <c r="EA1292" s="1"/>
      <c r="EB1292" s="1"/>
      <c r="EC1292" s="1"/>
      <c r="ED1292" s="1"/>
      <c r="EE1292" s="1"/>
      <c r="EF1292" s="1"/>
      <c r="EG1292" s="1"/>
      <c r="EH1292" s="1"/>
      <c r="EI1292" s="1"/>
      <c r="EJ1292" s="1"/>
      <c r="EK1292" s="1"/>
      <c r="EL1292" s="1"/>
      <c r="EM1292" s="1"/>
      <c r="EN1292" s="1"/>
      <c r="EO1292" s="1"/>
      <c r="EP1292" s="1"/>
      <c r="EQ1292" s="1"/>
      <c r="ER1292" s="1"/>
      <c r="ES1292" s="1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1"/>
      <c r="FF1292" s="1"/>
      <c r="FG1292" s="1"/>
      <c r="FH1292" s="1"/>
      <c r="FI1292" s="1"/>
      <c r="FJ1292" s="1"/>
      <c r="FK1292" s="1"/>
      <c r="FL1292" s="1"/>
      <c r="FM1292" s="1"/>
      <c r="FN1292" s="1"/>
      <c r="FO1292" s="1"/>
      <c r="FP1292" s="1"/>
      <c r="FQ1292" s="1"/>
      <c r="FR1292" s="1"/>
      <c r="FS1292" s="1"/>
      <c r="FT1292" s="1"/>
      <c r="FU1292" s="1"/>
      <c r="FV1292" s="1"/>
      <c r="FW1292" s="1"/>
      <c r="FX1292" s="1"/>
      <c r="FY1292" s="1"/>
      <c r="FZ1292" s="1"/>
      <c r="GA1292" s="1"/>
      <c r="GB1292" s="1"/>
      <c r="GC1292" s="1"/>
      <c r="GD1292" s="1"/>
      <c r="GE1292" s="1"/>
      <c r="GF1292" s="1"/>
      <c r="GG1292" s="1"/>
      <c r="GH1292" s="1"/>
      <c r="GI1292" s="1"/>
      <c r="GJ1292" s="1"/>
      <c r="GK1292" s="1"/>
      <c r="GL1292" s="1"/>
      <c r="GM1292" s="1"/>
      <c r="GN1292" s="1"/>
      <c r="GO1292" s="1"/>
      <c r="GP1292" s="1"/>
      <c r="GQ1292" s="1"/>
      <c r="GR1292" s="1"/>
      <c r="GS1292" s="1"/>
      <c r="GT1292" s="1"/>
      <c r="GU1292" s="1"/>
      <c r="GV1292" s="1"/>
      <c r="GW1292" s="1"/>
      <c r="GX1292" s="1"/>
      <c r="GY1292" s="1"/>
      <c r="GZ1292" s="1"/>
      <c r="HA1292" s="1"/>
      <c r="HB1292" s="1"/>
      <c r="HC1292" s="1"/>
      <c r="HD1292" s="1"/>
      <c r="HE1292" s="1"/>
      <c r="HF1292" s="1"/>
      <c r="HG1292" s="1"/>
      <c r="HH1292" s="1"/>
      <c r="HI1292" s="1"/>
      <c r="HJ1292" s="1"/>
      <c r="HK1292" s="1"/>
      <c r="HL1292" s="1"/>
      <c r="HM1292" s="1"/>
      <c r="HN1292" s="1"/>
      <c r="HO1292" s="1"/>
      <c r="HP1292" s="1"/>
      <c r="HQ1292" s="1"/>
      <c r="HR1292" s="1"/>
      <c r="HS1292" s="1"/>
      <c r="HT1292" s="1"/>
      <c r="HU1292" s="1"/>
      <c r="HV1292" s="1"/>
      <c r="HW1292" s="1"/>
      <c r="HX1292" s="1"/>
      <c r="HY1292" s="1"/>
      <c r="HZ1292" s="1"/>
      <c r="IA1292" s="1"/>
      <c r="IB1292" s="1"/>
      <c r="IC1292" s="1"/>
      <c r="ID1292" s="1"/>
      <c r="IE1292" s="1"/>
      <c r="IF1292" s="1"/>
      <c r="IG1292" s="1"/>
      <c r="IH1292" s="1"/>
      <c r="II1292" s="1"/>
      <c r="IJ1292" s="1"/>
      <c r="IK1292" s="1"/>
      <c r="IL1292" s="1"/>
      <c r="IM1292" s="1"/>
      <c r="IN1292" s="1"/>
      <c r="IO1292" s="1"/>
      <c r="IP1292" s="1"/>
      <c r="IQ1292" s="1"/>
      <c r="IR1292" s="1"/>
      <c r="IS1292" s="1"/>
      <c r="IT1292" s="1"/>
      <c r="IU1292" s="1"/>
      <c r="IV1292" s="1"/>
      <c r="IW1292" s="1"/>
      <c r="IX1292" s="1"/>
      <c r="IY1292" s="1"/>
      <c r="IZ1292" s="1"/>
      <c r="JA1292" s="1"/>
      <c r="JB1292" s="1"/>
      <c r="JC1292" s="1"/>
      <c r="JD1292" s="1"/>
      <c r="JE1292" s="1"/>
      <c r="JF1292" s="1"/>
      <c r="JG1292" s="1"/>
      <c r="JH1292" s="1"/>
      <c r="JI1292" s="1"/>
      <c r="JJ1292" s="1"/>
      <c r="JK1292" s="1"/>
      <c r="JL1292" s="1"/>
      <c r="JM1292" s="1"/>
      <c r="JN1292" s="1"/>
      <c r="JO1292" s="1"/>
      <c r="JP1292" s="1"/>
      <c r="JQ1292" s="1"/>
      <c r="JR1292" s="1"/>
      <c r="JS1292" s="1"/>
      <c r="JT1292" s="1"/>
      <c r="JU1292" s="1"/>
      <c r="JV1292" s="1"/>
      <c r="JW1292" s="1"/>
      <c r="JX1292" s="1"/>
      <c r="JY1292" s="1"/>
      <c r="JZ1292" s="1"/>
      <c r="KA1292" s="1"/>
      <c r="KB1292" s="1"/>
      <c r="KC1292" s="1"/>
      <c r="KD1292" s="1"/>
      <c r="KE1292" s="1"/>
      <c r="KF1292" s="1"/>
      <c r="KG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  <c r="DR1293" s="1"/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/>
      <c r="EG1293" s="1"/>
      <c r="EH1293" s="1"/>
      <c r="EI1293" s="1"/>
      <c r="EJ1293" s="1"/>
      <c r="EK1293" s="1"/>
      <c r="EL1293" s="1"/>
      <c r="EM1293" s="1"/>
      <c r="EN1293" s="1"/>
      <c r="EO1293" s="1"/>
      <c r="EP1293" s="1"/>
      <c r="EQ1293" s="1"/>
      <c r="ER1293" s="1"/>
      <c r="ES1293" s="1"/>
      <c r="ET1293" s="1"/>
      <c r="EU1293" s="1"/>
      <c r="EV1293" s="1"/>
      <c r="EW1293" s="1"/>
      <c r="EX1293" s="1"/>
      <c r="EY1293" s="1"/>
      <c r="EZ1293" s="1"/>
      <c r="FA1293" s="1"/>
      <c r="FB1293" s="1"/>
      <c r="FC1293" s="1"/>
      <c r="FD1293" s="1"/>
      <c r="FE1293" s="1"/>
      <c r="FF1293" s="1"/>
      <c r="FG1293" s="1"/>
      <c r="FH1293" s="1"/>
      <c r="FI1293" s="1"/>
      <c r="FJ1293" s="1"/>
      <c r="FK1293" s="1"/>
      <c r="FL1293" s="1"/>
      <c r="FM1293" s="1"/>
      <c r="FN1293" s="1"/>
      <c r="FO1293" s="1"/>
      <c r="FP1293" s="1"/>
      <c r="FQ1293" s="1"/>
      <c r="FR1293" s="1"/>
      <c r="FS1293" s="1"/>
      <c r="FT1293" s="1"/>
      <c r="FU1293" s="1"/>
      <c r="FV1293" s="1"/>
      <c r="FW1293" s="1"/>
      <c r="FX1293" s="1"/>
      <c r="FY1293" s="1"/>
      <c r="FZ1293" s="1"/>
      <c r="GA1293" s="1"/>
      <c r="GB1293" s="1"/>
      <c r="GC1293" s="1"/>
      <c r="GD1293" s="1"/>
      <c r="GE1293" s="1"/>
      <c r="GF1293" s="1"/>
      <c r="GG1293" s="1"/>
      <c r="GH1293" s="1"/>
      <c r="GI1293" s="1"/>
      <c r="GJ1293" s="1"/>
      <c r="GK1293" s="1"/>
      <c r="GL1293" s="1"/>
      <c r="GM1293" s="1"/>
      <c r="GN1293" s="1"/>
      <c r="GO1293" s="1"/>
      <c r="GP1293" s="1"/>
      <c r="GQ1293" s="1"/>
      <c r="GR1293" s="1"/>
      <c r="GS1293" s="1"/>
      <c r="GT1293" s="1"/>
      <c r="GU1293" s="1"/>
      <c r="GV1293" s="1"/>
      <c r="GW1293" s="1"/>
      <c r="GX1293" s="1"/>
      <c r="GY1293" s="1"/>
      <c r="GZ1293" s="1"/>
      <c r="HA1293" s="1"/>
      <c r="HB1293" s="1"/>
      <c r="HC1293" s="1"/>
      <c r="HD1293" s="1"/>
      <c r="HE1293" s="1"/>
      <c r="HF1293" s="1"/>
      <c r="HG1293" s="1"/>
      <c r="HH1293" s="1"/>
      <c r="HI1293" s="1"/>
      <c r="HJ1293" s="1"/>
      <c r="HK1293" s="1"/>
      <c r="HL1293" s="1"/>
      <c r="HM1293" s="1"/>
      <c r="HN1293" s="1"/>
      <c r="HO1293" s="1"/>
      <c r="HP1293" s="1"/>
      <c r="HQ1293" s="1"/>
      <c r="HR1293" s="1"/>
      <c r="HS1293" s="1"/>
      <c r="HT1293" s="1"/>
      <c r="HU1293" s="1"/>
      <c r="HV1293" s="1"/>
      <c r="HW1293" s="1"/>
      <c r="HX1293" s="1"/>
      <c r="HY1293" s="1"/>
      <c r="HZ1293" s="1"/>
      <c r="IA1293" s="1"/>
      <c r="IB1293" s="1"/>
      <c r="IC1293" s="1"/>
      <c r="ID1293" s="1"/>
      <c r="IE1293" s="1"/>
      <c r="IF1293" s="1"/>
      <c r="IG1293" s="1"/>
      <c r="IH1293" s="1"/>
      <c r="II1293" s="1"/>
      <c r="IJ1293" s="1"/>
      <c r="IK1293" s="1"/>
      <c r="IL1293" s="1"/>
      <c r="IM1293" s="1"/>
      <c r="IN1293" s="1"/>
      <c r="IO1293" s="1"/>
      <c r="IP1293" s="1"/>
      <c r="IQ1293" s="1"/>
      <c r="IR1293" s="1"/>
      <c r="IS1293" s="1"/>
      <c r="IT1293" s="1"/>
      <c r="IU1293" s="1"/>
      <c r="IV1293" s="1"/>
      <c r="IW1293" s="1"/>
      <c r="IX1293" s="1"/>
      <c r="IY1293" s="1"/>
      <c r="IZ1293" s="1"/>
      <c r="JA1293" s="1"/>
      <c r="JB1293" s="1"/>
      <c r="JC1293" s="1"/>
      <c r="JD1293" s="1"/>
      <c r="JE1293" s="1"/>
      <c r="JF1293" s="1"/>
      <c r="JG1293" s="1"/>
      <c r="JH1293" s="1"/>
      <c r="JI1293" s="1"/>
      <c r="JJ1293" s="1"/>
      <c r="JK1293" s="1"/>
      <c r="JL1293" s="1"/>
      <c r="JM1293" s="1"/>
      <c r="JN1293" s="1"/>
      <c r="JO1293" s="1"/>
      <c r="JP1293" s="1"/>
      <c r="JQ1293" s="1"/>
      <c r="JR1293" s="1"/>
      <c r="JS1293" s="1"/>
      <c r="JT1293" s="1"/>
      <c r="JU1293" s="1"/>
      <c r="JV1293" s="1"/>
      <c r="JW1293" s="1"/>
      <c r="JX1293" s="1"/>
      <c r="JY1293" s="1"/>
      <c r="JZ1293" s="1"/>
      <c r="KA1293" s="1"/>
      <c r="KB1293" s="1"/>
      <c r="KC1293" s="1"/>
      <c r="KD1293" s="1"/>
      <c r="KE1293" s="1"/>
      <c r="KF1293" s="1"/>
      <c r="KG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  <c r="DR1294" s="1"/>
      <c r="DS1294" s="1"/>
      <c r="DT1294" s="1"/>
      <c r="DU1294" s="1"/>
      <c r="DV1294" s="1"/>
      <c r="DW1294" s="1"/>
      <c r="DX1294" s="1"/>
      <c r="DY1294" s="1"/>
      <c r="DZ1294" s="1"/>
      <c r="EA1294" s="1"/>
      <c r="EB1294" s="1"/>
      <c r="EC1294" s="1"/>
      <c r="ED1294" s="1"/>
      <c r="EE1294" s="1"/>
      <c r="EF1294" s="1"/>
      <c r="EG1294" s="1"/>
      <c r="EH1294" s="1"/>
      <c r="EI1294" s="1"/>
      <c r="EJ1294" s="1"/>
      <c r="EK1294" s="1"/>
      <c r="EL1294" s="1"/>
      <c r="EM1294" s="1"/>
      <c r="EN1294" s="1"/>
      <c r="EO1294" s="1"/>
      <c r="EP1294" s="1"/>
      <c r="EQ1294" s="1"/>
      <c r="ER1294" s="1"/>
      <c r="ES1294" s="1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1"/>
      <c r="FF1294" s="1"/>
      <c r="FG1294" s="1"/>
      <c r="FH1294" s="1"/>
      <c r="FI1294" s="1"/>
      <c r="FJ1294" s="1"/>
      <c r="FK1294" s="1"/>
      <c r="FL1294" s="1"/>
      <c r="FM1294" s="1"/>
      <c r="FN1294" s="1"/>
      <c r="FO1294" s="1"/>
      <c r="FP1294" s="1"/>
      <c r="FQ1294" s="1"/>
      <c r="FR1294" s="1"/>
      <c r="FS1294" s="1"/>
      <c r="FT1294" s="1"/>
      <c r="FU1294" s="1"/>
      <c r="FV1294" s="1"/>
      <c r="FW1294" s="1"/>
      <c r="FX1294" s="1"/>
      <c r="FY1294" s="1"/>
      <c r="FZ1294" s="1"/>
      <c r="GA1294" s="1"/>
      <c r="GB1294" s="1"/>
      <c r="GC1294" s="1"/>
      <c r="GD1294" s="1"/>
      <c r="GE1294" s="1"/>
      <c r="GF1294" s="1"/>
      <c r="GG1294" s="1"/>
      <c r="GH1294" s="1"/>
      <c r="GI1294" s="1"/>
      <c r="GJ1294" s="1"/>
      <c r="GK1294" s="1"/>
      <c r="GL1294" s="1"/>
      <c r="GM1294" s="1"/>
      <c r="GN1294" s="1"/>
      <c r="GO1294" s="1"/>
      <c r="GP1294" s="1"/>
      <c r="GQ1294" s="1"/>
      <c r="GR1294" s="1"/>
      <c r="GS1294" s="1"/>
      <c r="GT1294" s="1"/>
      <c r="GU1294" s="1"/>
      <c r="GV1294" s="1"/>
      <c r="GW1294" s="1"/>
      <c r="GX1294" s="1"/>
      <c r="GY1294" s="1"/>
      <c r="GZ1294" s="1"/>
      <c r="HA1294" s="1"/>
      <c r="HB1294" s="1"/>
      <c r="HC1294" s="1"/>
      <c r="HD1294" s="1"/>
      <c r="HE1294" s="1"/>
      <c r="HF1294" s="1"/>
      <c r="HG1294" s="1"/>
      <c r="HH1294" s="1"/>
      <c r="HI1294" s="1"/>
      <c r="HJ1294" s="1"/>
      <c r="HK1294" s="1"/>
      <c r="HL1294" s="1"/>
      <c r="HM1294" s="1"/>
      <c r="HN1294" s="1"/>
      <c r="HO1294" s="1"/>
      <c r="HP1294" s="1"/>
      <c r="HQ1294" s="1"/>
      <c r="HR1294" s="1"/>
      <c r="HS1294" s="1"/>
      <c r="HT1294" s="1"/>
      <c r="HU1294" s="1"/>
      <c r="HV1294" s="1"/>
      <c r="HW1294" s="1"/>
      <c r="HX1294" s="1"/>
      <c r="HY1294" s="1"/>
      <c r="HZ1294" s="1"/>
      <c r="IA1294" s="1"/>
      <c r="IB1294" s="1"/>
      <c r="IC1294" s="1"/>
      <c r="ID1294" s="1"/>
      <c r="IE1294" s="1"/>
      <c r="IF1294" s="1"/>
      <c r="IG1294" s="1"/>
      <c r="IH1294" s="1"/>
      <c r="II1294" s="1"/>
      <c r="IJ1294" s="1"/>
      <c r="IK1294" s="1"/>
      <c r="IL1294" s="1"/>
      <c r="IM1294" s="1"/>
      <c r="IN1294" s="1"/>
      <c r="IO1294" s="1"/>
      <c r="IP1294" s="1"/>
      <c r="IQ1294" s="1"/>
      <c r="IR1294" s="1"/>
      <c r="IS1294" s="1"/>
      <c r="IT1294" s="1"/>
      <c r="IU1294" s="1"/>
      <c r="IV1294" s="1"/>
      <c r="IW1294" s="1"/>
      <c r="IX1294" s="1"/>
      <c r="IY1294" s="1"/>
      <c r="IZ1294" s="1"/>
      <c r="JA1294" s="1"/>
      <c r="JB1294" s="1"/>
      <c r="JC1294" s="1"/>
      <c r="JD1294" s="1"/>
      <c r="JE1294" s="1"/>
      <c r="JF1294" s="1"/>
      <c r="JG1294" s="1"/>
      <c r="JH1294" s="1"/>
      <c r="JI1294" s="1"/>
      <c r="JJ1294" s="1"/>
      <c r="JK1294" s="1"/>
      <c r="JL1294" s="1"/>
      <c r="JM1294" s="1"/>
      <c r="JN1294" s="1"/>
      <c r="JO1294" s="1"/>
      <c r="JP1294" s="1"/>
      <c r="JQ1294" s="1"/>
      <c r="JR1294" s="1"/>
      <c r="JS1294" s="1"/>
      <c r="JT1294" s="1"/>
      <c r="JU1294" s="1"/>
      <c r="JV1294" s="1"/>
      <c r="JW1294" s="1"/>
      <c r="JX1294" s="1"/>
      <c r="JY1294" s="1"/>
      <c r="JZ1294" s="1"/>
      <c r="KA1294" s="1"/>
      <c r="KB1294" s="1"/>
      <c r="KC1294" s="1"/>
      <c r="KD1294" s="1"/>
      <c r="KE1294" s="1"/>
      <c r="KF1294" s="1"/>
      <c r="KG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  <c r="DL1295" s="1"/>
      <c r="DM1295" s="1"/>
      <c r="DN1295" s="1"/>
      <c r="DO1295" s="1"/>
      <c r="DP1295" s="1"/>
      <c r="DQ1295" s="1"/>
      <c r="DR1295" s="1"/>
      <c r="DS1295" s="1"/>
      <c r="DT1295" s="1"/>
      <c r="DU1295" s="1"/>
      <c r="DV1295" s="1"/>
      <c r="DW1295" s="1"/>
      <c r="DX1295" s="1"/>
      <c r="DY1295" s="1"/>
      <c r="DZ1295" s="1"/>
      <c r="EA1295" s="1"/>
      <c r="EB1295" s="1"/>
      <c r="EC1295" s="1"/>
      <c r="ED1295" s="1"/>
      <c r="EE1295" s="1"/>
      <c r="EF1295" s="1"/>
      <c r="EG1295" s="1"/>
      <c r="EH1295" s="1"/>
      <c r="EI1295" s="1"/>
      <c r="EJ1295" s="1"/>
      <c r="EK1295" s="1"/>
      <c r="EL1295" s="1"/>
      <c r="EM1295" s="1"/>
      <c r="EN1295" s="1"/>
      <c r="EO1295" s="1"/>
      <c r="EP1295" s="1"/>
      <c r="EQ1295" s="1"/>
      <c r="ER1295" s="1"/>
      <c r="ES1295" s="1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1"/>
      <c r="FF1295" s="1"/>
      <c r="FG1295" s="1"/>
      <c r="FH1295" s="1"/>
      <c r="FI1295" s="1"/>
      <c r="FJ1295" s="1"/>
      <c r="FK1295" s="1"/>
      <c r="FL1295" s="1"/>
      <c r="FM1295" s="1"/>
      <c r="FN1295" s="1"/>
      <c r="FO1295" s="1"/>
      <c r="FP1295" s="1"/>
      <c r="FQ1295" s="1"/>
      <c r="FR1295" s="1"/>
      <c r="FS1295" s="1"/>
      <c r="FT1295" s="1"/>
      <c r="FU1295" s="1"/>
      <c r="FV1295" s="1"/>
      <c r="FW1295" s="1"/>
      <c r="FX1295" s="1"/>
      <c r="FY1295" s="1"/>
      <c r="FZ1295" s="1"/>
      <c r="GA1295" s="1"/>
      <c r="GB1295" s="1"/>
      <c r="GC1295" s="1"/>
      <c r="GD1295" s="1"/>
      <c r="GE1295" s="1"/>
      <c r="GF1295" s="1"/>
      <c r="GG1295" s="1"/>
      <c r="GH1295" s="1"/>
      <c r="GI1295" s="1"/>
      <c r="GJ1295" s="1"/>
      <c r="GK1295" s="1"/>
      <c r="GL1295" s="1"/>
      <c r="GM1295" s="1"/>
      <c r="GN1295" s="1"/>
      <c r="GO1295" s="1"/>
      <c r="GP1295" s="1"/>
      <c r="GQ1295" s="1"/>
      <c r="GR1295" s="1"/>
      <c r="GS1295" s="1"/>
      <c r="GT1295" s="1"/>
      <c r="GU1295" s="1"/>
      <c r="GV1295" s="1"/>
      <c r="GW1295" s="1"/>
      <c r="GX1295" s="1"/>
      <c r="GY1295" s="1"/>
      <c r="GZ1295" s="1"/>
      <c r="HA1295" s="1"/>
      <c r="HB1295" s="1"/>
      <c r="HC1295" s="1"/>
      <c r="HD1295" s="1"/>
      <c r="HE1295" s="1"/>
      <c r="HF1295" s="1"/>
      <c r="HG1295" s="1"/>
      <c r="HH1295" s="1"/>
      <c r="HI1295" s="1"/>
      <c r="HJ1295" s="1"/>
      <c r="HK1295" s="1"/>
      <c r="HL1295" s="1"/>
      <c r="HM1295" s="1"/>
      <c r="HN1295" s="1"/>
      <c r="HO1295" s="1"/>
      <c r="HP1295" s="1"/>
      <c r="HQ1295" s="1"/>
      <c r="HR1295" s="1"/>
      <c r="HS1295" s="1"/>
      <c r="HT1295" s="1"/>
      <c r="HU1295" s="1"/>
      <c r="HV1295" s="1"/>
      <c r="HW1295" s="1"/>
      <c r="HX1295" s="1"/>
      <c r="HY1295" s="1"/>
      <c r="HZ1295" s="1"/>
      <c r="IA1295" s="1"/>
      <c r="IB1295" s="1"/>
      <c r="IC1295" s="1"/>
      <c r="ID1295" s="1"/>
      <c r="IE1295" s="1"/>
      <c r="IF1295" s="1"/>
      <c r="IG1295" s="1"/>
      <c r="IH1295" s="1"/>
      <c r="II1295" s="1"/>
      <c r="IJ1295" s="1"/>
      <c r="IK1295" s="1"/>
      <c r="IL1295" s="1"/>
      <c r="IM1295" s="1"/>
      <c r="IN1295" s="1"/>
      <c r="IO1295" s="1"/>
      <c r="IP1295" s="1"/>
      <c r="IQ1295" s="1"/>
      <c r="IR1295" s="1"/>
      <c r="IS1295" s="1"/>
      <c r="IT1295" s="1"/>
      <c r="IU1295" s="1"/>
      <c r="IV1295" s="1"/>
      <c r="IW1295" s="1"/>
      <c r="IX1295" s="1"/>
      <c r="IY1295" s="1"/>
      <c r="IZ1295" s="1"/>
      <c r="JA1295" s="1"/>
      <c r="JB1295" s="1"/>
      <c r="JC1295" s="1"/>
      <c r="JD1295" s="1"/>
      <c r="JE1295" s="1"/>
      <c r="JF1295" s="1"/>
      <c r="JG1295" s="1"/>
      <c r="JH1295" s="1"/>
      <c r="JI1295" s="1"/>
      <c r="JJ1295" s="1"/>
      <c r="JK1295" s="1"/>
      <c r="JL1295" s="1"/>
      <c r="JM1295" s="1"/>
      <c r="JN1295" s="1"/>
      <c r="JO1295" s="1"/>
      <c r="JP1295" s="1"/>
      <c r="JQ1295" s="1"/>
      <c r="JR1295" s="1"/>
      <c r="JS1295" s="1"/>
      <c r="JT1295" s="1"/>
      <c r="JU1295" s="1"/>
      <c r="JV1295" s="1"/>
      <c r="JW1295" s="1"/>
      <c r="JX1295" s="1"/>
      <c r="JY1295" s="1"/>
      <c r="JZ1295" s="1"/>
      <c r="KA1295" s="1"/>
      <c r="KB1295" s="1"/>
      <c r="KC1295" s="1"/>
      <c r="KD1295" s="1"/>
      <c r="KE1295" s="1"/>
      <c r="KF1295" s="1"/>
      <c r="KG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  <c r="DR1296" s="1"/>
      <c r="DS1296" s="1"/>
      <c r="DT1296" s="1"/>
      <c r="DU1296" s="1"/>
      <c r="DV1296" s="1"/>
      <c r="DW1296" s="1"/>
      <c r="DX1296" s="1"/>
      <c r="DY1296" s="1"/>
      <c r="DZ1296" s="1"/>
      <c r="EA1296" s="1"/>
      <c r="EB1296" s="1"/>
      <c r="EC1296" s="1"/>
      <c r="ED1296" s="1"/>
      <c r="EE1296" s="1"/>
      <c r="EF1296" s="1"/>
      <c r="EG1296" s="1"/>
      <c r="EH1296" s="1"/>
      <c r="EI1296" s="1"/>
      <c r="EJ1296" s="1"/>
      <c r="EK1296" s="1"/>
      <c r="EL1296" s="1"/>
      <c r="EM1296" s="1"/>
      <c r="EN1296" s="1"/>
      <c r="EO1296" s="1"/>
      <c r="EP1296" s="1"/>
      <c r="EQ1296" s="1"/>
      <c r="ER1296" s="1"/>
      <c r="ES1296" s="1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1"/>
      <c r="FF1296" s="1"/>
      <c r="FG1296" s="1"/>
      <c r="FH1296" s="1"/>
      <c r="FI1296" s="1"/>
      <c r="FJ1296" s="1"/>
      <c r="FK1296" s="1"/>
      <c r="FL1296" s="1"/>
      <c r="FM1296" s="1"/>
      <c r="FN1296" s="1"/>
      <c r="FO1296" s="1"/>
      <c r="FP1296" s="1"/>
      <c r="FQ1296" s="1"/>
      <c r="FR1296" s="1"/>
      <c r="FS1296" s="1"/>
      <c r="FT1296" s="1"/>
      <c r="FU1296" s="1"/>
      <c r="FV1296" s="1"/>
      <c r="FW1296" s="1"/>
      <c r="FX1296" s="1"/>
      <c r="FY1296" s="1"/>
      <c r="FZ1296" s="1"/>
      <c r="GA1296" s="1"/>
      <c r="GB1296" s="1"/>
      <c r="GC1296" s="1"/>
      <c r="GD1296" s="1"/>
      <c r="GE1296" s="1"/>
      <c r="GF1296" s="1"/>
      <c r="GG1296" s="1"/>
      <c r="GH1296" s="1"/>
      <c r="GI1296" s="1"/>
      <c r="GJ1296" s="1"/>
      <c r="GK1296" s="1"/>
      <c r="GL1296" s="1"/>
      <c r="GM1296" s="1"/>
      <c r="GN1296" s="1"/>
      <c r="GO1296" s="1"/>
      <c r="GP1296" s="1"/>
      <c r="GQ1296" s="1"/>
      <c r="GR1296" s="1"/>
      <c r="GS1296" s="1"/>
      <c r="GT1296" s="1"/>
      <c r="GU1296" s="1"/>
      <c r="GV1296" s="1"/>
      <c r="GW1296" s="1"/>
      <c r="GX1296" s="1"/>
      <c r="GY1296" s="1"/>
      <c r="GZ1296" s="1"/>
      <c r="HA1296" s="1"/>
      <c r="HB1296" s="1"/>
      <c r="HC1296" s="1"/>
      <c r="HD1296" s="1"/>
      <c r="HE1296" s="1"/>
      <c r="HF1296" s="1"/>
      <c r="HG1296" s="1"/>
      <c r="HH1296" s="1"/>
      <c r="HI1296" s="1"/>
      <c r="HJ1296" s="1"/>
      <c r="HK1296" s="1"/>
      <c r="HL1296" s="1"/>
      <c r="HM1296" s="1"/>
      <c r="HN1296" s="1"/>
      <c r="HO1296" s="1"/>
      <c r="HP1296" s="1"/>
      <c r="HQ1296" s="1"/>
      <c r="HR1296" s="1"/>
      <c r="HS1296" s="1"/>
      <c r="HT1296" s="1"/>
      <c r="HU1296" s="1"/>
      <c r="HV1296" s="1"/>
      <c r="HW1296" s="1"/>
      <c r="HX1296" s="1"/>
      <c r="HY1296" s="1"/>
      <c r="HZ1296" s="1"/>
      <c r="IA1296" s="1"/>
      <c r="IB1296" s="1"/>
      <c r="IC1296" s="1"/>
      <c r="ID1296" s="1"/>
      <c r="IE1296" s="1"/>
      <c r="IF1296" s="1"/>
      <c r="IG1296" s="1"/>
      <c r="IH1296" s="1"/>
      <c r="II1296" s="1"/>
      <c r="IJ1296" s="1"/>
      <c r="IK1296" s="1"/>
      <c r="IL1296" s="1"/>
      <c r="IM1296" s="1"/>
      <c r="IN1296" s="1"/>
      <c r="IO1296" s="1"/>
      <c r="IP1296" s="1"/>
      <c r="IQ1296" s="1"/>
      <c r="IR1296" s="1"/>
      <c r="IS1296" s="1"/>
      <c r="IT1296" s="1"/>
      <c r="IU1296" s="1"/>
      <c r="IV1296" s="1"/>
      <c r="IW1296" s="1"/>
      <c r="IX1296" s="1"/>
      <c r="IY1296" s="1"/>
      <c r="IZ1296" s="1"/>
      <c r="JA1296" s="1"/>
      <c r="JB1296" s="1"/>
      <c r="JC1296" s="1"/>
      <c r="JD1296" s="1"/>
      <c r="JE1296" s="1"/>
      <c r="JF1296" s="1"/>
      <c r="JG1296" s="1"/>
      <c r="JH1296" s="1"/>
      <c r="JI1296" s="1"/>
      <c r="JJ1296" s="1"/>
      <c r="JK1296" s="1"/>
      <c r="JL1296" s="1"/>
      <c r="JM1296" s="1"/>
      <c r="JN1296" s="1"/>
      <c r="JO1296" s="1"/>
      <c r="JP1296" s="1"/>
      <c r="JQ1296" s="1"/>
      <c r="JR1296" s="1"/>
      <c r="JS1296" s="1"/>
      <c r="JT1296" s="1"/>
      <c r="JU1296" s="1"/>
      <c r="JV1296" s="1"/>
      <c r="JW1296" s="1"/>
      <c r="JX1296" s="1"/>
      <c r="JY1296" s="1"/>
      <c r="JZ1296" s="1"/>
      <c r="KA1296" s="1"/>
      <c r="KB1296" s="1"/>
      <c r="KC1296" s="1"/>
      <c r="KD1296" s="1"/>
      <c r="KE1296" s="1"/>
      <c r="KF1296" s="1"/>
      <c r="KG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  <c r="DL1297" s="1"/>
      <c r="DM1297" s="1"/>
      <c r="DN1297" s="1"/>
      <c r="DO1297" s="1"/>
      <c r="DP1297" s="1"/>
      <c r="DQ1297" s="1"/>
      <c r="DR1297" s="1"/>
      <c r="DS1297" s="1"/>
      <c r="DT1297" s="1"/>
      <c r="DU1297" s="1"/>
      <c r="DV1297" s="1"/>
      <c r="DW1297" s="1"/>
      <c r="DX1297" s="1"/>
      <c r="DY1297" s="1"/>
      <c r="DZ1297" s="1"/>
      <c r="EA1297" s="1"/>
      <c r="EB1297" s="1"/>
      <c r="EC1297" s="1"/>
      <c r="ED1297" s="1"/>
      <c r="EE1297" s="1"/>
      <c r="EF1297" s="1"/>
      <c r="EG1297" s="1"/>
      <c r="EH1297" s="1"/>
      <c r="EI1297" s="1"/>
      <c r="EJ1297" s="1"/>
      <c r="EK1297" s="1"/>
      <c r="EL1297" s="1"/>
      <c r="EM1297" s="1"/>
      <c r="EN1297" s="1"/>
      <c r="EO1297" s="1"/>
      <c r="EP1297" s="1"/>
      <c r="EQ1297" s="1"/>
      <c r="ER1297" s="1"/>
      <c r="ES1297" s="1"/>
      <c r="ET1297" s="1"/>
      <c r="EU1297" s="1"/>
      <c r="EV1297" s="1"/>
      <c r="EW1297" s="1"/>
      <c r="EX1297" s="1"/>
      <c r="EY1297" s="1"/>
      <c r="EZ1297" s="1"/>
      <c r="FA1297" s="1"/>
      <c r="FB1297" s="1"/>
      <c r="FC1297" s="1"/>
      <c r="FD1297" s="1"/>
      <c r="FE1297" s="1"/>
      <c r="FF1297" s="1"/>
      <c r="FG1297" s="1"/>
      <c r="FH1297" s="1"/>
      <c r="FI1297" s="1"/>
      <c r="FJ1297" s="1"/>
      <c r="FK1297" s="1"/>
      <c r="FL1297" s="1"/>
      <c r="FM1297" s="1"/>
      <c r="FN1297" s="1"/>
      <c r="FO1297" s="1"/>
      <c r="FP1297" s="1"/>
      <c r="FQ1297" s="1"/>
      <c r="FR1297" s="1"/>
      <c r="FS1297" s="1"/>
      <c r="FT1297" s="1"/>
      <c r="FU1297" s="1"/>
      <c r="FV1297" s="1"/>
      <c r="FW1297" s="1"/>
      <c r="FX1297" s="1"/>
      <c r="FY1297" s="1"/>
      <c r="FZ1297" s="1"/>
      <c r="GA1297" s="1"/>
      <c r="GB1297" s="1"/>
      <c r="GC1297" s="1"/>
      <c r="GD1297" s="1"/>
      <c r="GE1297" s="1"/>
      <c r="GF1297" s="1"/>
      <c r="GG1297" s="1"/>
      <c r="GH1297" s="1"/>
      <c r="GI1297" s="1"/>
      <c r="GJ1297" s="1"/>
      <c r="GK1297" s="1"/>
      <c r="GL1297" s="1"/>
      <c r="GM1297" s="1"/>
      <c r="GN1297" s="1"/>
      <c r="GO1297" s="1"/>
      <c r="GP1297" s="1"/>
      <c r="GQ1297" s="1"/>
      <c r="GR1297" s="1"/>
      <c r="GS1297" s="1"/>
      <c r="GT1297" s="1"/>
      <c r="GU1297" s="1"/>
      <c r="GV1297" s="1"/>
      <c r="GW1297" s="1"/>
      <c r="GX1297" s="1"/>
      <c r="GY1297" s="1"/>
      <c r="GZ1297" s="1"/>
      <c r="HA1297" s="1"/>
      <c r="HB1297" s="1"/>
      <c r="HC1297" s="1"/>
      <c r="HD1297" s="1"/>
      <c r="HE1297" s="1"/>
      <c r="HF1297" s="1"/>
      <c r="HG1297" s="1"/>
      <c r="HH1297" s="1"/>
      <c r="HI1297" s="1"/>
      <c r="HJ1297" s="1"/>
      <c r="HK1297" s="1"/>
      <c r="HL1297" s="1"/>
      <c r="HM1297" s="1"/>
      <c r="HN1297" s="1"/>
      <c r="HO1297" s="1"/>
      <c r="HP1297" s="1"/>
      <c r="HQ1297" s="1"/>
      <c r="HR1297" s="1"/>
      <c r="HS1297" s="1"/>
      <c r="HT1297" s="1"/>
      <c r="HU1297" s="1"/>
      <c r="HV1297" s="1"/>
      <c r="HW1297" s="1"/>
      <c r="HX1297" s="1"/>
      <c r="HY1297" s="1"/>
      <c r="HZ1297" s="1"/>
      <c r="IA1297" s="1"/>
      <c r="IB1297" s="1"/>
      <c r="IC1297" s="1"/>
      <c r="ID1297" s="1"/>
      <c r="IE1297" s="1"/>
      <c r="IF1297" s="1"/>
      <c r="IG1297" s="1"/>
      <c r="IH1297" s="1"/>
      <c r="II1297" s="1"/>
      <c r="IJ1297" s="1"/>
      <c r="IK1297" s="1"/>
      <c r="IL1297" s="1"/>
      <c r="IM1297" s="1"/>
      <c r="IN1297" s="1"/>
      <c r="IO1297" s="1"/>
      <c r="IP1297" s="1"/>
      <c r="IQ1297" s="1"/>
      <c r="IR1297" s="1"/>
      <c r="IS1297" s="1"/>
      <c r="IT1297" s="1"/>
      <c r="IU1297" s="1"/>
      <c r="IV1297" s="1"/>
      <c r="IW1297" s="1"/>
      <c r="IX1297" s="1"/>
      <c r="IY1297" s="1"/>
      <c r="IZ1297" s="1"/>
      <c r="JA1297" s="1"/>
      <c r="JB1297" s="1"/>
      <c r="JC1297" s="1"/>
      <c r="JD1297" s="1"/>
      <c r="JE1297" s="1"/>
      <c r="JF1297" s="1"/>
      <c r="JG1297" s="1"/>
      <c r="JH1297" s="1"/>
      <c r="JI1297" s="1"/>
      <c r="JJ1297" s="1"/>
      <c r="JK1297" s="1"/>
      <c r="JL1297" s="1"/>
      <c r="JM1297" s="1"/>
      <c r="JN1297" s="1"/>
      <c r="JO1297" s="1"/>
      <c r="JP1297" s="1"/>
      <c r="JQ1297" s="1"/>
      <c r="JR1297" s="1"/>
      <c r="JS1297" s="1"/>
      <c r="JT1297" s="1"/>
      <c r="JU1297" s="1"/>
      <c r="JV1297" s="1"/>
      <c r="JW1297" s="1"/>
      <c r="JX1297" s="1"/>
      <c r="JY1297" s="1"/>
      <c r="JZ1297" s="1"/>
      <c r="KA1297" s="1"/>
      <c r="KB1297" s="1"/>
      <c r="KC1297" s="1"/>
      <c r="KD1297" s="1"/>
      <c r="KE1297" s="1"/>
      <c r="KF1297" s="1"/>
      <c r="KG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  <c r="DR1298" s="1"/>
      <c r="DS1298" s="1"/>
      <c r="DT1298" s="1"/>
      <c r="DU1298" s="1"/>
      <c r="DV1298" s="1"/>
      <c r="DW1298" s="1"/>
      <c r="DX1298" s="1"/>
      <c r="DY1298" s="1"/>
      <c r="DZ1298" s="1"/>
      <c r="EA1298" s="1"/>
      <c r="EB1298" s="1"/>
      <c r="EC1298" s="1"/>
      <c r="ED1298" s="1"/>
      <c r="EE1298" s="1"/>
      <c r="EF1298" s="1"/>
      <c r="EG1298" s="1"/>
      <c r="EH1298" s="1"/>
      <c r="EI1298" s="1"/>
      <c r="EJ1298" s="1"/>
      <c r="EK1298" s="1"/>
      <c r="EL1298" s="1"/>
      <c r="EM1298" s="1"/>
      <c r="EN1298" s="1"/>
      <c r="EO1298" s="1"/>
      <c r="EP1298" s="1"/>
      <c r="EQ1298" s="1"/>
      <c r="ER1298" s="1"/>
      <c r="ES1298" s="1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1"/>
      <c r="FF1298" s="1"/>
      <c r="FG1298" s="1"/>
      <c r="FH1298" s="1"/>
      <c r="FI1298" s="1"/>
      <c r="FJ1298" s="1"/>
      <c r="FK1298" s="1"/>
      <c r="FL1298" s="1"/>
      <c r="FM1298" s="1"/>
      <c r="FN1298" s="1"/>
      <c r="FO1298" s="1"/>
      <c r="FP1298" s="1"/>
      <c r="FQ1298" s="1"/>
      <c r="FR1298" s="1"/>
      <c r="FS1298" s="1"/>
      <c r="FT1298" s="1"/>
      <c r="FU1298" s="1"/>
      <c r="FV1298" s="1"/>
      <c r="FW1298" s="1"/>
      <c r="FX1298" s="1"/>
      <c r="FY1298" s="1"/>
      <c r="FZ1298" s="1"/>
      <c r="GA1298" s="1"/>
      <c r="GB1298" s="1"/>
      <c r="GC1298" s="1"/>
      <c r="GD1298" s="1"/>
      <c r="GE1298" s="1"/>
      <c r="GF1298" s="1"/>
      <c r="GG1298" s="1"/>
      <c r="GH1298" s="1"/>
      <c r="GI1298" s="1"/>
      <c r="GJ1298" s="1"/>
      <c r="GK1298" s="1"/>
      <c r="GL1298" s="1"/>
      <c r="GM1298" s="1"/>
      <c r="GN1298" s="1"/>
      <c r="GO1298" s="1"/>
      <c r="GP1298" s="1"/>
      <c r="GQ1298" s="1"/>
      <c r="GR1298" s="1"/>
      <c r="GS1298" s="1"/>
      <c r="GT1298" s="1"/>
      <c r="GU1298" s="1"/>
      <c r="GV1298" s="1"/>
      <c r="GW1298" s="1"/>
      <c r="GX1298" s="1"/>
      <c r="GY1298" s="1"/>
      <c r="GZ1298" s="1"/>
      <c r="HA1298" s="1"/>
      <c r="HB1298" s="1"/>
      <c r="HC1298" s="1"/>
      <c r="HD1298" s="1"/>
      <c r="HE1298" s="1"/>
      <c r="HF1298" s="1"/>
      <c r="HG1298" s="1"/>
      <c r="HH1298" s="1"/>
      <c r="HI1298" s="1"/>
      <c r="HJ1298" s="1"/>
      <c r="HK1298" s="1"/>
      <c r="HL1298" s="1"/>
      <c r="HM1298" s="1"/>
      <c r="HN1298" s="1"/>
      <c r="HO1298" s="1"/>
      <c r="HP1298" s="1"/>
      <c r="HQ1298" s="1"/>
      <c r="HR1298" s="1"/>
      <c r="HS1298" s="1"/>
      <c r="HT1298" s="1"/>
      <c r="HU1298" s="1"/>
      <c r="HV1298" s="1"/>
      <c r="HW1298" s="1"/>
      <c r="HX1298" s="1"/>
      <c r="HY1298" s="1"/>
      <c r="HZ1298" s="1"/>
      <c r="IA1298" s="1"/>
      <c r="IB1298" s="1"/>
      <c r="IC1298" s="1"/>
      <c r="ID1298" s="1"/>
      <c r="IE1298" s="1"/>
      <c r="IF1298" s="1"/>
      <c r="IG1298" s="1"/>
      <c r="IH1298" s="1"/>
      <c r="II1298" s="1"/>
      <c r="IJ1298" s="1"/>
      <c r="IK1298" s="1"/>
      <c r="IL1298" s="1"/>
      <c r="IM1298" s="1"/>
      <c r="IN1298" s="1"/>
      <c r="IO1298" s="1"/>
      <c r="IP1298" s="1"/>
      <c r="IQ1298" s="1"/>
      <c r="IR1298" s="1"/>
      <c r="IS1298" s="1"/>
      <c r="IT1298" s="1"/>
      <c r="IU1298" s="1"/>
      <c r="IV1298" s="1"/>
      <c r="IW1298" s="1"/>
      <c r="IX1298" s="1"/>
      <c r="IY1298" s="1"/>
      <c r="IZ1298" s="1"/>
      <c r="JA1298" s="1"/>
      <c r="JB1298" s="1"/>
      <c r="JC1298" s="1"/>
      <c r="JD1298" s="1"/>
      <c r="JE1298" s="1"/>
      <c r="JF1298" s="1"/>
      <c r="JG1298" s="1"/>
      <c r="JH1298" s="1"/>
      <c r="JI1298" s="1"/>
      <c r="JJ1298" s="1"/>
      <c r="JK1298" s="1"/>
      <c r="JL1298" s="1"/>
      <c r="JM1298" s="1"/>
      <c r="JN1298" s="1"/>
      <c r="JO1298" s="1"/>
      <c r="JP1298" s="1"/>
      <c r="JQ1298" s="1"/>
      <c r="JR1298" s="1"/>
      <c r="JS1298" s="1"/>
      <c r="JT1298" s="1"/>
      <c r="JU1298" s="1"/>
      <c r="JV1298" s="1"/>
      <c r="JW1298" s="1"/>
      <c r="JX1298" s="1"/>
      <c r="JY1298" s="1"/>
      <c r="JZ1298" s="1"/>
      <c r="KA1298" s="1"/>
      <c r="KB1298" s="1"/>
      <c r="KC1298" s="1"/>
      <c r="KD1298" s="1"/>
      <c r="KE1298" s="1"/>
      <c r="KF1298" s="1"/>
      <c r="KG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  <c r="EM1299" s="1"/>
      <c r="EN1299" s="1"/>
      <c r="EO1299" s="1"/>
      <c r="EP1299" s="1"/>
      <c r="EQ1299" s="1"/>
      <c r="ER1299" s="1"/>
      <c r="ES1299" s="1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1"/>
      <c r="FF1299" s="1"/>
      <c r="FG1299" s="1"/>
      <c r="FH1299" s="1"/>
      <c r="FI1299" s="1"/>
      <c r="FJ1299" s="1"/>
      <c r="FK1299" s="1"/>
      <c r="FL1299" s="1"/>
      <c r="FM1299" s="1"/>
      <c r="FN1299" s="1"/>
      <c r="FO1299" s="1"/>
      <c r="FP1299" s="1"/>
      <c r="FQ1299" s="1"/>
      <c r="FR1299" s="1"/>
      <c r="FS1299" s="1"/>
      <c r="FT1299" s="1"/>
      <c r="FU1299" s="1"/>
      <c r="FV1299" s="1"/>
      <c r="FW1299" s="1"/>
      <c r="FX1299" s="1"/>
      <c r="FY1299" s="1"/>
      <c r="FZ1299" s="1"/>
      <c r="GA1299" s="1"/>
      <c r="GB1299" s="1"/>
      <c r="GC1299" s="1"/>
      <c r="GD1299" s="1"/>
      <c r="GE1299" s="1"/>
      <c r="GF1299" s="1"/>
      <c r="GG1299" s="1"/>
      <c r="GH1299" s="1"/>
      <c r="GI1299" s="1"/>
      <c r="GJ1299" s="1"/>
      <c r="GK1299" s="1"/>
      <c r="GL1299" s="1"/>
      <c r="GM1299" s="1"/>
      <c r="GN1299" s="1"/>
      <c r="GO1299" s="1"/>
      <c r="GP1299" s="1"/>
      <c r="GQ1299" s="1"/>
      <c r="GR1299" s="1"/>
      <c r="GS1299" s="1"/>
      <c r="GT1299" s="1"/>
      <c r="GU1299" s="1"/>
      <c r="GV1299" s="1"/>
      <c r="GW1299" s="1"/>
      <c r="GX1299" s="1"/>
      <c r="GY1299" s="1"/>
      <c r="GZ1299" s="1"/>
      <c r="HA1299" s="1"/>
      <c r="HB1299" s="1"/>
      <c r="HC1299" s="1"/>
      <c r="HD1299" s="1"/>
      <c r="HE1299" s="1"/>
      <c r="HF1299" s="1"/>
      <c r="HG1299" s="1"/>
      <c r="HH1299" s="1"/>
      <c r="HI1299" s="1"/>
      <c r="HJ1299" s="1"/>
      <c r="HK1299" s="1"/>
      <c r="HL1299" s="1"/>
      <c r="HM1299" s="1"/>
      <c r="HN1299" s="1"/>
      <c r="HO1299" s="1"/>
      <c r="HP1299" s="1"/>
      <c r="HQ1299" s="1"/>
      <c r="HR1299" s="1"/>
      <c r="HS1299" s="1"/>
      <c r="HT1299" s="1"/>
      <c r="HU1299" s="1"/>
      <c r="HV1299" s="1"/>
      <c r="HW1299" s="1"/>
      <c r="HX1299" s="1"/>
      <c r="HY1299" s="1"/>
      <c r="HZ1299" s="1"/>
      <c r="IA1299" s="1"/>
      <c r="IB1299" s="1"/>
      <c r="IC1299" s="1"/>
      <c r="ID1299" s="1"/>
      <c r="IE1299" s="1"/>
      <c r="IF1299" s="1"/>
      <c r="IG1299" s="1"/>
      <c r="IH1299" s="1"/>
      <c r="II1299" s="1"/>
      <c r="IJ1299" s="1"/>
      <c r="IK1299" s="1"/>
      <c r="IL1299" s="1"/>
      <c r="IM1299" s="1"/>
      <c r="IN1299" s="1"/>
      <c r="IO1299" s="1"/>
      <c r="IP1299" s="1"/>
      <c r="IQ1299" s="1"/>
      <c r="IR1299" s="1"/>
      <c r="IS1299" s="1"/>
      <c r="IT1299" s="1"/>
      <c r="IU1299" s="1"/>
      <c r="IV1299" s="1"/>
      <c r="IW1299" s="1"/>
      <c r="IX1299" s="1"/>
      <c r="IY1299" s="1"/>
      <c r="IZ1299" s="1"/>
      <c r="JA1299" s="1"/>
      <c r="JB1299" s="1"/>
      <c r="JC1299" s="1"/>
      <c r="JD1299" s="1"/>
      <c r="JE1299" s="1"/>
      <c r="JF1299" s="1"/>
      <c r="JG1299" s="1"/>
      <c r="JH1299" s="1"/>
      <c r="JI1299" s="1"/>
      <c r="JJ1299" s="1"/>
      <c r="JK1299" s="1"/>
      <c r="JL1299" s="1"/>
      <c r="JM1299" s="1"/>
      <c r="JN1299" s="1"/>
      <c r="JO1299" s="1"/>
      <c r="JP1299" s="1"/>
      <c r="JQ1299" s="1"/>
      <c r="JR1299" s="1"/>
      <c r="JS1299" s="1"/>
      <c r="JT1299" s="1"/>
      <c r="JU1299" s="1"/>
      <c r="JV1299" s="1"/>
      <c r="JW1299" s="1"/>
      <c r="JX1299" s="1"/>
      <c r="JY1299" s="1"/>
      <c r="JZ1299" s="1"/>
      <c r="KA1299" s="1"/>
      <c r="KB1299" s="1"/>
      <c r="KC1299" s="1"/>
      <c r="KD1299" s="1"/>
      <c r="KE1299" s="1"/>
      <c r="KF1299" s="1"/>
      <c r="KG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  <c r="DR1300" s="1"/>
      <c r="DS1300" s="1"/>
      <c r="DT1300" s="1"/>
      <c r="DU1300" s="1"/>
      <c r="DV1300" s="1"/>
      <c r="DW1300" s="1"/>
      <c r="DX1300" s="1"/>
      <c r="DY1300" s="1"/>
      <c r="DZ1300" s="1"/>
      <c r="EA1300" s="1"/>
      <c r="EB1300" s="1"/>
      <c r="EC1300" s="1"/>
      <c r="ED1300" s="1"/>
      <c r="EE1300" s="1"/>
      <c r="EF1300" s="1"/>
      <c r="EG1300" s="1"/>
      <c r="EH1300" s="1"/>
      <c r="EI1300" s="1"/>
      <c r="EJ1300" s="1"/>
      <c r="EK1300" s="1"/>
      <c r="EL1300" s="1"/>
      <c r="EM1300" s="1"/>
      <c r="EN1300" s="1"/>
      <c r="EO1300" s="1"/>
      <c r="EP1300" s="1"/>
      <c r="EQ1300" s="1"/>
      <c r="ER1300" s="1"/>
      <c r="ES1300" s="1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1"/>
      <c r="FF1300" s="1"/>
      <c r="FG1300" s="1"/>
      <c r="FH1300" s="1"/>
      <c r="FI1300" s="1"/>
      <c r="FJ1300" s="1"/>
      <c r="FK1300" s="1"/>
      <c r="FL1300" s="1"/>
      <c r="FM1300" s="1"/>
      <c r="FN1300" s="1"/>
      <c r="FO1300" s="1"/>
      <c r="FP1300" s="1"/>
      <c r="FQ1300" s="1"/>
      <c r="FR1300" s="1"/>
      <c r="FS1300" s="1"/>
      <c r="FT1300" s="1"/>
      <c r="FU1300" s="1"/>
      <c r="FV1300" s="1"/>
      <c r="FW1300" s="1"/>
      <c r="FX1300" s="1"/>
      <c r="FY1300" s="1"/>
      <c r="FZ1300" s="1"/>
      <c r="GA1300" s="1"/>
      <c r="GB1300" s="1"/>
      <c r="GC1300" s="1"/>
      <c r="GD1300" s="1"/>
      <c r="GE1300" s="1"/>
      <c r="GF1300" s="1"/>
      <c r="GG1300" s="1"/>
      <c r="GH1300" s="1"/>
      <c r="GI1300" s="1"/>
      <c r="GJ1300" s="1"/>
      <c r="GK1300" s="1"/>
      <c r="GL1300" s="1"/>
      <c r="GM1300" s="1"/>
      <c r="GN1300" s="1"/>
      <c r="GO1300" s="1"/>
      <c r="GP1300" s="1"/>
      <c r="GQ1300" s="1"/>
      <c r="GR1300" s="1"/>
      <c r="GS1300" s="1"/>
      <c r="GT1300" s="1"/>
      <c r="GU1300" s="1"/>
      <c r="GV1300" s="1"/>
      <c r="GW1300" s="1"/>
      <c r="GX1300" s="1"/>
      <c r="GY1300" s="1"/>
      <c r="GZ1300" s="1"/>
      <c r="HA1300" s="1"/>
      <c r="HB1300" s="1"/>
      <c r="HC1300" s="1"/>
      <c r="HD1300" s="1"/>
      <c r="HE1300" s="1"/>
      <c r="HF1300" s="1"/>
      <c r="HG1300" s="1"/>
      <c r="HH1300" s="1"/>
      <c r="HI1300" s="1"/>
      <c r="HJ1300" s="1"/>
      <c r="HK1300" s="1"/>
      <c r="HL1300" s="1"/>
      <c r="HM1300" s="1"/>
      <c r="HN1300" s="1"/>
      <c r="HO1300" s="1"/>
      <c r="HP1300" s="1"/>
      <c r="HQ1300" s="1"/>
      <c r="HR1300" s="1"/>
      <c r="HS1300" s="1"/>
      <c r="HT1300" s="1"/>
      <c r="HU1300" s="1"/>
      <c r="HV1300" s="1"/>
      <c r="HW1300" s="1"/>
      <c r="HX1300" s="1"/>
      <c r="HY1300" s="1"/>
      <c r="HZ1300" s="1"/>
      <c r="IA1300" s="1"/>
      <c r="IB1300" s="1"/>
      <c r="IC1300" s="1"/>
      <c r="ID1300" s="1"/>
      <c r="IE1300" s="1"/>
      <c r="IF1300" s="1"/>
      <c r="IG1300" s="1"/>
      <c r="IH1300" s="1"/>
      <c r="II1300" s="1"/>
      <c r="IJ1300" s="1"/>
      <c r="IK1300" s="1"/>
      <c r="IL1300" s="1"/>
      <c r="IM1300" s="1"/>
      <c r="IN1300" s="1"/>
      <c r="IO1300" s="1"/>
      <c r="IP1300" s="1"/>
      <c r="IQ1300" s="1"/>
      <c r="IR1300" s="1"/>
      <c r="IS1300" s="1"/>
      <c r="IT1300" s="1"/>
      <c r="IU1300" s="1"/>
      <c r="IV1300" s="1"/>
      <c r="IW1300" s="1"/>
      <c r="IX1300" s="1"/>
      <c r="IY1300" s="1"/>
      <c r="IZ1300" s="1"/>
      <c r="JA1300" s="1"/>
      <c r="JB1300" s="1"/>
      <c r="JC1300" s="1"/>
      <c r="JD1300" s="1"/>
      <c r="JE1300" s="1"/>
      <c r="JF1300" s="1"/>
      <c r="JG1300" s="1"/>
      <c r="JH1300" s="1"/>
      <c r="JI1300" s="1"/>
      <c r="JJ1300" s="1"/>
      <c r="JK1300" s="1"/>
      <c r="JL1300" s="1"/>
      <c r="JM1300" s="1"/>
      <c r="JN1300" s="1"/>
      <c r="JO1300" s="1"/>
      <c r="JP1300" s="1"/>
      <c r="JQ1300" s="1"/>
      <c r="JR1300" s="1"/>
      <c r="JS1300" s="1"/>
      <c r="JT1300" s="1"/>
      <c r="JU1300" s="1"/>
      <c r="JV1300" s="1"/>
      <c r="JW1300" s="1"/>
      <c r="JX1300" s="1"/>
      <c r="JY1300" s="1"/>
      <c r="JZ1300" s="1"/>
      <c r="KA1300" s="1"/>
      <c r="KB1300" s="1"/>
      <c r="KC1300" s="1"/>
      <c r="KD1300" s="1"/>
      <c r="KE1300" s="1"/>
      <c r="KF1300" s="1"/>
      <c r="KG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  <c r="EM1301" s="1"/>
      <c r="EN1301" s="1"/>
      <c r="EO1301" s="1"/>
      <c r="EP1301" s="1"/>
      <c r="EQ1301" s="1"/>
      <c r="ER1301" s="1"/>
      <c r="ES1301" s="1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1"/>
      <c r="FF1301" s="1"/>
      <c r="FG1301" s="1"/>
      <c r="FH1301" s="1"/>
      <c r="FI1301" s="1"/>
      <c r="FJ1301" s="1"/>
      <c r="FK1301" s="1"/>
      <c r="FL1301" s="1"/>
      <c r="FM1301" s="1"/>
      <c r="FN1301" s="1"/>
      <c r="FO1301" s="1"/>
      <c r="FP1301" s="1"/>
      <c r="FQ1301" s="1"/>
      <c r="FR1301" s="1"/>
      <c r="FS1301" s="1"/>
      <c r="FT1301" s="1"/>
      <c r="FU1301" s="1"/>
      <c r="FV1301" s="1"/>
      <c r="FW1301" s="1"/>
      <c r="FX1301" s="1"/>
      <c r="FY1301" s="1"/>
      <c r="FZ1301" s="1"/>
      <c r="GA1301" s="1"/>
      <c r="GB1301" s="1"/>
      <c r="GC1301" s="1"/>
      <c r="GD1301" s="1"/>
      <c r="GE1301" s="1"/>
      <c r="GF1301" s="1"/>
      <c r="GG1301" s="1"/>
      <c r="GH1301" s="1"/>
      <c r="GI1301" s="1"/>
      <c r="GJ1301" s="1"/>
      <c r="GK1301" s="1"/>
      <c r="GL1301" s="1"/>
      <c r="GM1301" s="1"/>
      <c r="GN1301" s="1"/>
      <c r="GO1301" s="1"/>
      <c r="GP1301" s="1"/>
      <c r="GQ1301" s="1"/>
      <c r="GR1301" s="1"/>
      <c r="GS1301" s="1"/>
      <c r="GT1301" s="1"/>
      <c r="GU1301" s="1"/>
      <c r="GV1301" s="1"/>
      <c r="GW1301" s="1"/>
      <c r="GX1301" s="1"/>
      <c r="GY1301" s="1"/>
      <c r="GZ1301" s="1"/>
      <c r="HA1301" s="1"/>
      <c r="HB1301" s="1"/>
      <c r="HC1301" s="1"/>
      <c r="HD1301" s="1"/>
      <c r="HE1301" s="1"/>
      <c r="HF1301" s="1"/>
      <c r="HG1301" s="1"/>
      <c r="HH1301" s="1"/>
      <c r="HI1301" s="1"/>
      <c r="HJ1301" s="1"/>
      <c r="HK1301" s="1"/>
      <c r="HL1301" s="1"/>
      <c r="HM1301" s="1"/>
      <c r="HN1301" s="1"/>
      <c r="HO1301" s="1"/>
      <c r="HP1301" s="1"/>
      <c r="HQ1301" s="1"/>
      <c r="HR1301" s="1"/>
      <c r="HS1301" s="1"/>
      <c r="HT1301" s="1"/>
      <c r="HU1301" s="1"/>
      <c r="HV1301" s="1"/>
      <c r="HW1301" s="1"/>
      <c r="HX1301" s="1"/>
      <c r="HY1301" s="1"/>
      <c r="HZ1301" s="1"/>
      <c r="IA1301" s="1"/>
      <c r="IB1301" s="1"/>
      <c r="IC1301" s="1"/>
      <c r="ID1301" s="1"/>
      <c r="IE1301" s="1"/>
      <c r="IF1301" s="1"/>
      <c r="IG1301" s="1"/>
      <c r="IH1301" s="1"/>
      <c r="II1301" s="1"/>
      <c r="IJ1301" s="1"/>
      <c r="IK1301" s="1"/>
      <c r="IL1301" s="1"/>
      <c r="IM1301" s="1"/>
      <c r="IN1301" s="1"/>
      <c r="IO1301" s="1"/>
      <c r="IP1301" s="1"/>
      <c r="IQ1301" s="1"/>
      <c r="IR1301" s="1"/>
      <c r="IS1301" s="1"/>
      <c r="IT1301" s="1"/>
      <c r="IU1301" s="1"/>
      <c r="IV1301" s="1"/>
      <c r="IW1301" s="1"/>
      <c r="IX1301" s="1"/>
      <c r="IY1301" s="1"/>
      <c r="IZ1301" s="1"/>
      <c r="JA1301" s="1"/>
      <c r="JB1301" s="1"/>
      <c r="JC1301" s="1"/>
      <c r="JD1301" s="1"/>
      <c r="JE1301" s="1"/>
      <c r="JF1301" s="1"/>
      <c r="JG1301" s="1"/>
      <c r="JH1301" s="1"/>
      <c r="JI1301" s="1"/>
      <c r="JJ1301" s="1"/>
      <c r="JK1301" s="1"/>
      <c r="JL1301" s="1"/>
      <c r="JM1301" s="1"/>
      <c r="JN1301" s="1"/>
      <c r="JO1301" s="1"/>
      <c r="JP1301" s="1"/>
      <c r="JQ1301" s="1"/>
      <c r="JR1301" s="1"/>
      <c r="JS1301" s="1"/>
      <c r="JT1301" s="1"/>
      <c r="JU1301" s="1"/>
      <c r="JV1301" s="1"/>
      <c r="JW1301" s="1"/>
      <c r="JX1301" s="1"/>
      <c r="JY1301" s="1"/>
      <c r="JZ1301" s="1"/>
      <c r="KA1301" s="1"/>
      <c r="KB1301" s="1"/>
      <c r="KC1301" s="1"/>
      <c r="KD1301" s="1"/>
      <c r="KE1301" s="1"/>
      <c r="KF1301" s="1"/>
      <c r="KG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  <c r="DR1302" s="1"/>
      <c r="DS1302" s="1"/>
      <c r="DT1302" s="1"/>
      <c r="DU1302" s="1"/>
      <c r="DV1302" s="1"/>
      <c r="DW1302" s="1"/>
      <c r="DX1302" s="1"/>
      <c r="DY1302" s="1"/>
      <c r="DZ1302" s="1"/>
      <c r="EA1302" s="1"/>
      <c r="EB1302" s="1"/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  <c r="EM1302" s="1"/>
      <c r="EN1302" s="1"/>
      <c r="EO1302" s="1"/>
      <c r="EP1302" s="1"/>
      <c r="EQ1302" s="1"/>
      <c r="ER1302" s="1"/>
      <c r="ES1302" s="1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1"/>
      <c r="FF1302" s="1"/>
      <c r="FG1302" s="1"/>
      <c r="FH1302" s="1"/>
      <c r="FI1302" s="1"/>
      <c r="FJ1302" s="1"/>
      <c r="FK1302" s="1"/>
      <c r="FL1302" s="1"/>
      <c r="FM1302" s="1"/>
      <c r="FN1302" s="1"/>
      <c r="FO1302" s="1"/>
      <c r="FP1302" s="1"/>
      <c r="FQ1302" s="1"/>
      <c r="FR1302" s="1"/>
      <c r="FS1302" s="1"/>
      <c r="FT1302" s="1"/>
      <c r="FU1302" s="1"/>
      <c r="FV1302" s="1"/>
      <c r="FW1302" s="1"/>
      <c r="FX1302" s="1"/>
      <c r="FY1302" s="1"/>
      <c r="FZ1302" s="1"/>
      <c r="GA1302" s="1"/>
      <c r="GB1302" s="1"/>
      <c r="GC1302" s="1"/>
      <c r="GD1302" s="1"/>
      <c r="GE1302" s="1"/>
      <c r="GF1302" s="1"/>
      <c r="GG1302" s="1"/>
      <c r="GH1302" s="1"/>
      <c r="GI1302" s="1"/>
      <c r="GJ1302" s="1"/>
      <c r="GK1302" s="1"/>
      <c r="GL1302" s="1"/>
      <c r="GM1302" s="1"/>
      <c r="GN1302" s="1"/>
      <c r="GO1302" s="1"/>
      <c r="GP1302" s="1"/>
      <c r="GQ1302" s="1"/>
      <c r="GR1302" s="1"/>
      <c r="GS1302" s="1"/>
      <c r="GT1302" s="1"/>
      <c r="GU1302" s="1"/>
      <c r="GV1302" s="1"/>
      <c r="GW1302" s="1"/>
      <c r="GX1302" s="1"/>
      <c r="GY1302" s="1"/>
      <c r="GZ1302" s="1"/>
      <c r="HA1302" s="1"/>
      <c r="HB1302" s="1"/>
      <c r="HC1302" s="1"/>
      <c r="HD1302" s="1"/>
      <c r="HE1302" s="1"/>
      <c r="HF1302" s="1"/>
      <c r="HG1302" s="1"/>
      <c r="HH1302" s="1"/>
      <c r="HI1302" s="1"/>
      <c r="HJ1302" s="1"/>
      <c r="HK1302" s="1"/>
      <c r="HL1302" s="1"/>
      <c r="HM1302" s="1"/>
      <c r="HN1302" s="1"/>
      <c r="HO1302" s="1"/>
      <c r="HP1302" s="1"/>
      <c r="HQ1302" s="1"/>
      <c r="HR1302" s="1"/>
      <c r="HS1302" s="1"/>
      <c r="HT1302" s="1"/>
      <c r="HU1302" s="1"/>
      <c r="HV1302" s="1"/>
      <c r="HW1302" s="1"/>
      <c r="HX1302" s="1"/>
      <c r="HY1302" s="1"/>
      <c r="HZ1302" s="1"/>
      <c r="IA1302" s="1"/>
      <c r="IB1302" s="1"/>
      <c r="IC1302" s="1"/>
      <c r="ID1302" s="1"/>
      <c r="IE1302" s="1"/>
      <c r="IF1302" s="1"/>
      <c r="IG1302" s="1"/>
      <c r="IH1302" s="1"/>
      <c r="II1302" s="1"/>
      <c r="IJ1302" s="1"/>
      <c r="IK1302" s="1"/>
      <c r="IL1302" s="1"/>
      <c r="IM1302" s="1"/>
      <c r="IN1302" s="1"/>
      <c r="IO1302" s="1"/>
      <c r="IP1302" s="1"/>
      <c r="IQ1302" s="1"/>
      <c r="IR1302" s="1"/>
      <c r="IS1302" s="1"/>
      <c r="IT1302" s="1"/>
      <c r="IU1302" s="1"/>
      <c r="IV1302" s="1"/>
      <c r="IW1302" s="1"/>
      <c r="IX1302" s="1"/>
      <c r="IY1302" s="1"/>
      <c r="IZ1302" s="1"/>
      <c r="JA1302" s="1"/>
      <c r="JB1302" s="1"/>
      <c r="JC1302" s="1"/>
      <c r="JD1302" s="1"/>
      <c r="JE1302" s="1"/>
      <c r="JF1302" s="1"/>
      <c r="JG1302" s="1"/>
      <c r="JH1302" s="1"/>
      <c r="JI1302" s="1"/>
      <c r="JJ1302" s="1"/>
      <c r="JK1302" s="1"/>
      <c r="JL1302" s="1"/>
      <c r="JM1302" s="1"/>
      <c r="JN1302" s="1"/>
      <c r="JO1302" s="1"/>
      <c r="JP1302" s="1"/>
      <c r="JQ1302" s="1"/>
      <c r="JR1302" s="1"/>
      <c r="JS1302" s="1"/>
      <c r="JT1302" s="1"/>
      <c r="JU1302" s="1"/>
      <c r="JV1302" s="1"/>
      <c r="JW1302" s="1"/>
      <c r="JX1302" s="1"/>
      <c r="JY1302" s="1"/>
      <c r="JZ1302" s="1"/>
      <c r="KA1302" s="1"/>
      <c r="KB1302" s="1"/>
      <c r="KC1302" s="1"/>
      <c r="KD1302" s="1"/>
      <c r="KE1302" s="1"/>
      <c r="KF1302" s="1"/>
      <c r="KG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  <c r="DR1303" s="1"/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/>
      <c r="EG1303" s="1"/>
      <c r="EH1303" s="1"/>
      <c r="EI1303" s="1"/>
      <c r="EJ1303" s="1"/>
      <c r="EK1303" s="1"/>
      <c r="EL1303" s="1"/>
      <c r="EM1303" s="1"/>
      <c r="EN1303" s="1"/>
      <c r="EO1303" s="1"/>
      <c r="EP1303" s="1"/>
      <c r="EQ1303" s="1"/>
      <c r="ER1303" s="1"/>
      <c r="ES1303" s="1"/>
      <c r="ET1303" s="1"/>
      <c r="EU1303" s="1"/>
      <c r="EV1303" s="1"/>
      <c r="EW1303" s="1"/>
      <c r="EX1303" s="1"/>
      <c r="EY1303" s="1"/>
      <c r="EZ1303" s="1"/>
      <c r="FA1303" s="1"/>
      <c r="FB1303" s="1"/>
      <c r="FC1303" s="1"/>
      <c r="FD1303" s="1"/>
      <c r="FE1303" s="1"/>
      <c r="FF1303" s="1"/>
      <c r="FG1303" s="1"/>
      <c r="FH1303" s="1"/>
      <c r="FI1303" s="1"/>
      <c r="FJ1303" s="1"/>
      <c r="FK1303" s="1"/>
      <c r="FL1303" s="1"/>
      <c r="FM1303" s="1"/>
      <c r="FN1303" s="1"/>
      <c r="FO1303" s="1"/>
      <c r="FP1303" s="1"/>
      <c r="FQ1303" s="1"/>
      <c r="FR1303" s="1"/>
      <c r="FS1303" s="1"/>
      <c r="FT1303" s="1"/>
      <c r="FU1303" s="1"/>
      <c r="FV1303" s="1"/>
      <c r="FW1303" s="1"/>
      <c r="FX1303" s="1"/>
      <c r="FY1303" s="1"/>
      <c r="FZ1303" s="1"/>
      <c r="GA1303" s="1"/>
      <c r="GB1303" s="1"/>
      <c r="GC1303" s="1"/>
      <c r="GD1303" s="1"/>
      <c r="GE1303" s="1"/>
      <c r="GF1303" s="1"/>
      <c r="GG1303" s="1"/>
      <c r="GH1303" s="1"/>
      <c r="GI1303" s="1"/>
      <c r="GJ1303" s="1"/>
      <c r="GK1303" s="1"/>
      <c r="GL1303" s="1"/>
      <c r="GM1303" s="1"/>
      <c r="GN1303" s="1"/>
      <c r="GO1303" s="1"/>
      <c r="GP1303" s="1"/>
      <c r="GQ1303" s="1"/>
      <c r="GR1303" s="1"/>
      <c r="GS1303" s="1"/>
      <c r="GT1303" s="1"/>
      <c r="GU1303" s="1"/>
      <c r="GV1303" s="1"/>
      <c r="GW1303" s="1"/>
      <c r="GX1303" s="1"/>
      <c r="GY1303" s="1"/>
      <c r="GZ1303" s="1"/>
      <c r="HA1303" s="1"/>
      <c r="HB1303" s="1"/>
      <c r="HC1303" s="1"/>
      <c r="HD1303" s="1"/>
      <c r="HE1303" s="1"/>
      <c r="HF1303" s="1"/>
      <c r="HG1303" s="1"/>
      <c r="HH1303" s="1"/>
      <c r="HI1303" s="1"/>
      <c r="HJ1303" s="1"/>
      <c r="HK1303" s="1"/>
      <c r="HL1303" s="1"/>
      <c r="HM1303" s="1"/>
      <c r="HN1303" s="1"/>
      <c r="HO1303" s="1"/>
      <c r="HP1303" s="1"/>
      <c r="HQ1303" s="1"/>
      <c r="HR1303" s="1"/>
      <c r="HS1303" s="1"/>
      <c r="HT1303" s="1"/>
      <c r="HU1303" s="1"/>
      <c r="HV1303" s="1"/>
      <c r="HW1303" s="1"/>
      <c r="HX1303" s="1"/>
      <c r="HY1303" s="1"/>
      <c r="HZ1303" s="1"/>
      <c r="IA1303" s="1"/>
      <c r="IB1303" s="1"/>
      <c r="IC1303" s="1"/>
      <c r="ID1303" s="1"/>
      <c r="IE1303" s="1"/>
      <c r="IF1303" s="1"/>
      <c r="IG1303" s="1"/>
      <c r="IH1303" s="1"/>
      <c r="II1303" s="1"/>
      <c r="IJ1303" s="1"/>
      <c r="IK1303" s="1"/>
      <c r="IL1303" s="1"/>
      <c r="IM1303" s="1"/>
      <c r="IN1303" s="1"/>
      <c r="IO1303" s="1"/>
      <c r="IP1303" s="1"/>
      <c r="IQ1303" s="1"/>
      <c r="IR1303" s="1"/>
      <c r="IS1303" s="1"/>
      <c r="IT1303" s="1"/>
      <c r="IU1303" s="1"/>
      <c r="IV1303" s="1"/>
      <c r="IW1303" s="1"/>
      <c r="IX1303" s="1"/>
      <c r="IY1303" s="1"/>
      <c r="IZ1303" s="1"/>
      <c r="JA1303" s="1"/>
      <c r="JB1303" s="1"/>
      <c r="JC1303" s="1"/>
      <c r="JD1303" s="1"/>
      <c r="JE1303" s="1"/>
      <c r="JF1303" s="1"/>
      <c r="JG1303" s="1"/>
      <c r="JH1303" s="1"/>
      <c r="JI1303" s="1"/>
      <c r="JJ1303" s="1"/>
      <c r="JK1303" s="1"/>
      <c r="JL1303" s="1"/>
      <c r="JM1303" s="1"/>
      <c r="JN1303" s="1"/>
      <c r="JO1303" s="1"/>
      <c r="JP1303" s="1"/>
      <c r="JQ1303" s="1"/>
      <c r="JR1303" s="1"/>
      <c r="JS1303" s="1"/>
      <c r="JT1303" s="1"/>
      <c r="JU1303" s="1"/>
      <c r="JV1303" s="1"/>
      <c r="JW1303" s="1"/>
      <c r="JX1303" s="1"/>
      <c r="JY1303" s="1"/>
      <c r="JZ1303" s="1"/>
      <c r="KA1303" s="1"/>
      <c r="KB1303" s="1"/>
      <c r="KC1303" s="1"/>
      <c r="KD1303" s="1"/>
      <c r="KE1303" s="1"/>
      <c r="KF1303" s="1"/>
      <c r="KG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  <c r="DR1304" s="1"/>
      <c r="DS1304" s="1"/>
      <c r="DT1304" s="1"/>
      <c r="DU1304" s="1"/>
      <c r="DV1304" s="1"/>
      <c r="DW1304" s="1"/>
      <c r="DX1304" s="1"/>
      <c r="DY1304" s="1"/>
      <c r="DZ1304" s="1"/>
      <c r="EA1304" s="1"/>
      <c r="EB1304" s="1"/>
      <c r="EC1304" s="1"/>
      <c r="ED1304" s="1"/>
      <c r="EE1304" s="1"/>
      <c r="EF1304" s="1"/>
      <c r="EG1304" s="1"/>
      <c r="EH1304" s="1"/>
      <c r="EI1304" s="1"/>
      <c r="EJ1304" s="1"/>
      <c r="EK1304" s="1"/>
      <c r="EL1304" s="1"/>
      <c r="EM1304" s="1"/>
      <c r="EN1304" s="1"/>
      <c r="EO1304" s="1"/>
      <c r="EP1304" s="1"/>
      <c r="EQ1304" s="1"/>
      <c r="ER1304" s="1"/>
      <c r="ES1304" s="1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1"/>
      <c r="FF1304" s="1"/>
      <c r="FG1304" s="1"/>
      <c r="FH1304" s="1"/>
      <c r="FI1304" s="1"/>
      <c r="FJ1304" s="1"/>
      <c r="FK1304" s="1"/>
      <c r="FL1304" s="1"/>
      <c r="FM1304" s="1"/>
      <c r="FN1304" s="1"/>
      <c r="FO1304" s="1"/>
      <c r="FP1304" s="1"/>
      <c r="FQ1304" s="1"/>
      <c r="FR1304" s="1"/>
      <c r="FS1304" s="1"/>
      <c r="FT1304" s="1"/>
      <c r="FU1304" s="1"/>
      <c r="FV1304" s="1"/>
      <c r="FW1304" s="1"/>
      <c r="FX1304" s="1"/>
      <c r="FY1304" s="1"/>
      <c r="FZ1304" s="1"/>
      <c r="GA1304" s="1"/>
      <c r="GB1304" s="1"/>
      <c r="GC1304" s="1"/>
      <c r="GD1304" s="1"/>
      <c r="GE1304" s="1"/>
      <c r="GF1304" s="1"/>
      <c r="GG1304" s="1"/>
      <c r="GH1304" s="1"/>
      <c r="GI1304" s="1"/>
      <c r="GJ1304" s="1"/>
      <c r="GK1304" s="1"/>
      <c r="GL1304" s="1"/>
      <c r="GM1304" s="1"/>
      <c r="GN1304" s="1"/>
      <c r="GO1304" s="1"/>
      <c r="GP1304" s="1"/>
      <c r="GQ1304" s="1"/>
      <c r="GR1304" s="1"/>
      <c r="GS1304" s="1"/>
      <c r="GT1304" s="1"/>
      <c r="GU1304" s="1"/>
      <c r="GV1304" s="1"/>
      <c r="GW1304" s="1"/>
      <c r="GX1304" s="1"/>
      <c r="GY1304" s="1"/>
      <c r="GZ1304" s="1"/>
      <c r="HA1304" s="1"/>
      <c r="HB1304" s="1"/>
      <c r="HC1304" s="1"/>
      <c r="HD1304" s="1"/>
      <c r="HE1304" s="1"/>
      <c r="HF1304" s="1"/>
      <c r="HG1304" s="1"/>
      <c r="HH1304" s="1"/>
      <c r="HI1304" s="1"/>
      <c r="HJ1304" s="1"/>
      <c r="HK1304" s="1"/>
      <c r="HL1304" s="1"/>
      <c r="HM1304" s="1"/>
      <c r="HN1304" s="1"/>
      <c r="HO1304" s="1"/>
      <c r="HP1304" s="1"/>
      <c r="HQ1304" s="1"/>
      <c r="HR1304" s="1"/>
      <c r="HS1304" s="1"/>
      <c r="HT1304" s="1"/>
      <c r="HU1304" s="1"/>
      <c r="HV1304" s="1"/>
      <c r="HW1304" s="1"/>
      <c r="HX1304" s="1"/>
      <c r="HY1304" s="1"/>
      <c r="HZ1304" s="1"/>
      <c r="IA1304" s="1"/>
      <c r="IB1304" s="1"/>
      <c r="IC1304" s="1"/>
      <c r="ID1304" s="1"/>
      <c r="IE1304" s="1"/>
      <c r="IF1304" s="1"/>
      <c r="IG1304" s="1"/>
      <c r="IH1304" s="1"/>
      <c r="II1304" s="1"/>
      <c r="IJ1304" s="1"/>
      <c r="IK1304" s="1"/>
      <c r="IL1304" s="1"/>
      <c r="IM1304" s="1"/>
      <c r="IN1304" s="1"/>
      <c r="IO1304" s="1"/>
      <c r="IP1304" s="1"/>
      <c r="IQ1304" s="1"/>
      <c r="IR1304" s="1"/>
      <c r="IS1304" s="1"/>
      <c r="IT1304" s="1"/>
      <c r="IU1304" s="1"/>
      <c r="IV1304" s="1"/>
      <c r="IW1304" s="1"/>
      <c r="IX1304" s="1"/>
      <c r="IY1304" s="1"/>
      <c r="IZ1304" s="1"/>
      <c r="JA1304" s="1"/>
      <c r="JB1304" s="1"/>
      <c r="JC1304" s="1"/>
      <c r="JD1304" s="1"/>
      <c r="JE1304" s="1"/>
      <c r="JF1304" s="1"/>
      <c r="JG1304" s="1"/>
      <c r="JH1304" s="1"/>
      <c r="JI1304" s="1"/>
      <c r="JJ1304" s="1"/>
      <c r="JK1304" s="1"/>
      <c r="JL1304" s="1"/>
      <c r="JM1304" s="1"/>
      <c r="JN1304" s="1"/>
      <c r="JO1304" s="1"/>
      <c r="JP1304" s="1"/>
      <c r="JQ1304" s="1"/>
      <c r="JR1304" s="1"/>
      <c r="JS1304" s="1"/>
      <c r="JT1304" s="1"/>
      <c r="JU1304" s="1"/>
      <c r="JV1304" s="1"/>
      <c r="JW1304" s="1"/>
      <c r="JX1304" s="1"/>
      <c r="JY1304" s="1"/>
      <c r="JZ1304" s="1"/>
      <c r="KA1304" s="1"/>
      <c r="KB1304" s="1"/>
      <c r="KC1304" s="1"/>
      <c r="KD1304" s="1"/>
      <c r="KE1304" s="1"/>
      <c r="KF1304" s="1"/>
      <c r="KG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/>
      <c r="EJ1305" s="1"/>
      <c r="EK1305" s="1"/>
      <c r="EL1305" s="1"/>
      <c r="EM1305" s="1"/>
      <c r="EN1305" s="1"/>
      <c r="EO1305" s="1"/>
      <c r="EP1305" s="1"/>
      <c r="EQ1305" s="1"/>
      <c r="ER1305" s="1"/>
      <c r="ES1305" s="1"/>
      <c r="ET1305" s="1"/>
      <c r="EU1305" s="1"/>
      <c r="EV1305" s="1"/>
      <c r="EW1305" s="1"/>
      <c r="EX1305" s="1"/>
      <c r="EY1305" s="1"/>
      <c r="EZ1305" s="1"/>
      <c r="FA1305" s="1"/>
      <c r="FB1305" s="1"/>
      <c r="FC1305" s="1"/>
      <c r="FD1305" s="1"/>
      <c r="FE1305" s="1"/>
      <c r="FF1305" s="1"/>
      <c r="FG1305" s="1"/>
      <c r="FH1305" s="1"/>
      <c r="FI1305" s="1"/>
      <c r="FJ1305" s="1"/>
      <c r="FK1305" s="1"/>
      <c r="FL1305" s="1"/>
      <c r="FM1305" s="1"/>
      <c r="FN1305" s="1"/>
      <c r="FO1305" s="1"/>
      <c r="FP1305" s="1"/>
      <c r="FQ1305" s="1"/>
      <c r="FR1305" s="1"/>
      <c r="FS1305" s="1"/>
      <c r="FT1305" s="1"/>
      <c r="FU1305" s="1"/>
      <c r="FV1305" s="1"/>
      <c r="FW1305" s="1"/>
      <c r="FX1305" s="1"/>
      <c r="FY1305" s="1"/>
      <c r="FZ1305" s="1"/>
      <c r="GA1305" s="1"/>
      <c r="GB1305" s="1"/>
      <c r="GC1305" s="1"/>
      <c r="GD1305" s="1"/>
      <c r="GE1305" s="1"/>
      <c r="GF1305" s="1"/>
      <c r="GG1305" s="1"/>
      <c r="GH1305" s="1"/>
      <c r="GI1305" s="1"/>
      <c r="GJ1305" s="1"/>
      <c r="GK1305" s="1"/>
      <c r="GL1305" s="1"/>
      <c r="GM1305" s="1"/>
      <c r="GN1305" s="1"/>
      <c r="GO1305" s="1"/>
      <c r="GP1305" s="1"/>
      <c r="GQ1305" s="1"/>
      <c r="GR1305" s="1"/>
      <c r="GS1305" s="1"/>
      <c r="GT1305" s="1"/>
      <c r="GU1305" s="1"/>
      <c r="GV1305" s="1"/>
      <c r="GW1305" s="1"/>
      <c r="GX1305" s="1"/>
      <c r="GY1305" s="1"/>
      <c r="GZ1305" s="1"/>
      <c r="HA1305" s="1"/>
      <c r="HB1305" s="1"/>
      <c r="HC1305" s="1"/>
      <c r="HD1305" s="1"/>
      <c r="HE1305" s="1"/>
      <c r="HF1305" s="1"/>
      <c r="HG1305" s="1"/>
      <c r="HH1305" s="1"/>
      <c r="HI1305" s="1"/>
      <c r="HJ1305" s="1"/>
      <c r="HK1305" s="1"/>
      <c r="HL1305" s="1"/>
      <c r="HM1305" s="1"/>
      <c r="HN1305" s="1"/>
      <c r="HO1305" s="1"/>
      <c r="HP1305" s="1"/>
      <c r="HQ1305" s="1"/>
      <c r="HR1305" s="1"/>
      <c r="HS1305" s="1"/>
      <c r="HT1305" s="1"/>
      <c r="HU1305" s="1"/>
      <c r="HV1305" s="1"/>
      <c r="HW1305" s="1"/>
      <c r="HX1305" s="1"/>
      <c r="HY1305" s="1"/>
      <c r="HZ1305" s="1"/>
      <c r="IA1305" s="1"/>
      <c r="IB1305" s="1"/>
      <c r="IC1305" s="1"/>
      <c r="ID1305" s="1"/>
      <c r="IE1305" s="1"/>
      <c r="IF1305" s="1"/>
      <c r="IG1305" s="1"/>
      <c r="IH1305" s="1"/>
      <c r="II1305" s="1"/>
      <c r="IJ1305" s="1"/>
      <c r="IK1305" s="1"/>
      <c r="IL1305" s="1"/>
      <c r="IM1305" s="1"/>
      <c r="IN1305" s="1"/>
      <c r="IO1305" s="1"/>
      <c r="IP1305" s="1"/>
      <c r="IQ1305" s="1"/>
      <c r="IR1305" s="1"/>
      <c r="IS1305" s="1"/>
      <c r="IT1305" s="1"/>
      <c r="IU1305" s="1"/>
      <c r="IV1305" s="1"/>
      <c r="IW1305" s="1"/>
      <c r="IX1305" s="1"/>
      <c r="IY1305" s="1"/>
      <c r="IZ1305" s="1"/>
      <c r="JA1305" s="1"/>
      <c r="JB1305" s="1"/>
      <c r="JC1305" s="1"/>
      <c r="JD1305" s="1"/>
      <c r="JE1305" s="1"/>
      <c r="JF1305" s="1"/>
      <c r="JG1305" s="1"/>
      <c r="JH1305" s="1"/>
      <c r="JI1305" s="1"/>
      <c r="JJ1305" s="1"/>
      <c r="JK1305" s="1"/>
      <c r="JL1305" s="1"/>
      <c r="JM1305" s="1"/>
      <c r="JN1305" s="1"/>
      <c r="JO1305" s="1"/>
      <c r="JP1305" s="1"/>
      <c r="JQ1305" s="1"/>
      <c r="JR1305" s="1"/>
      <c r="JS1305" s="1"/>
      <c r="JT1305" s="1"/>
      <c r="JU1305" s="1"/>
      <c r="JV1305" s="1"/>
      <c r="JW1305" s="1"/>
      <c r="JX1305" s="1"/>
      <c r="JY1305" s="1"/>
      <c r="JZ1305" s="1"/>
      <c r="KA1305" s="1"/>
      <c r="KB1305" s="1"/>
      <c r="KC1305" s="1"/>
      <c r="KD1305" s="1"/>
      <c r="KE1305" s="1"/>
      <c r="KF1305" s="1"/>
      <c r="KG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  <c r="DL1306" s="1"/>
      <c r="DM1306" s="1"/>
      <c r="DN1306" s="1"/>
      <c r="DO1306" s="1"/>
      <c r="DP1306" s="1"/>
      <c r="DQ1306" s="1"/>
      <c r="DR1306" s="1"/>
      <c r="DS1306" s="1"/>
      <c r="DT1306" s="1"/>
      <c r="DU1306" s="1"/>
      <c r="DV1306" s="1"/>
      <c r="DW1306" s="1"/>
      <c r="DX1306" s="1"/>
      <c r="DY1306" s="1"/>
      <c r="DZ1306" s="1"/>
      <c r="EA1306" s="1"/>
      <c r="EB1306" s="1"/>
      <c r="EC1306" s="1"/>
      <c r="ED1306" s="1"/>
      <c r="EE1306" s="1"/>
      <c r="EF1306" s="1"/>
      <c r="EG1306" s="1"/>
      <c r="EH1306" s="1"/>
      <c r="EI1306" s="1"/>
      <c r="EJ1306" s="1"/>
      <c r="EK1306" s="1"/>
      <c r="EL1306" s="1"/>
      <c r="EM1306" s="1"/>
      <c r="EN1306" s="1"/>
      <c r="EO1306" s="1"/>
      <c r="EP1306" s="1"/>
      <c r="EQ1306" s="1"/>
      <c r="ER1306" s="1"/>
      <c r="ES1306" s="1"/>
      <c r="ET1306" s="1"/>
      <c r="EU1306" s="1"/>
      <c r="EV1306" s="1"/>
      <c r="EW1306" s="1"/>
      <c r="EX1306" s="1"/>
      <c r="EY1306" s="1"/>
      <c r="EZ1306" s="1"/>
      <c r="FA1306" s="1"/>
      <c r="FB1306" s="1"/>
      <c r="FC1306" s="1"/>
      <c r="FD1306" s="1"/>
      <c r="FE1306" s="1"/>
      <c r="FF1306" s="1"/>
      <c r="FG1306" s="1"/>
      <c r="FH1306" s="1"/>
      <c r="FI1306" s="1"/>
      <c r="FJ1306" s="1"/>
      <c r="FK1306" s="1"/>
      <c r="FL1306" s="1"/>
      <c r="FM1306" s="1"/>
      <c r="FN1306" s="1"/>
      <c r="FO1306" s="1"/>
      <c r="FP1306" s="1"/>
      <c r="FQ1306" s="1"/>
      <c r="FR1306" s="1"/>
      <c r="FS1306" s="1"/>
      <c r="FT1306" s="1"/>
      <c r="FU1306" s="1"/>
      <c r="FV1306" s="1"/>
      <c r="FW1306" s="1"/>
      <c r="FX1306" s="1"/>
      <c r="FY1306" s="1"/>
      <c r="FZ1306" s="1"/>
      <c r="GA1306" s="1"/>
      <c r="GB1306" s="1"/>
      <c r="GC1306" s="1"/>
      <c r="GD1306" s="1"/>
      <c r="GE1306" s="1"/>
      <c r="GF1306" s="1"/>
      <c r="GG1306" s="1"/>
      <c r="GH1306" s="1"/>
      <c r="GI1306" s="1"/>
      <c r="GJ1306" s="1"/>
      <c r="GK1306" s="1"/>
      <c r="GL1306" s="1"/>
      <c r="GM1306" s="1"/>
      <c r="GN1306" s="1"/>
      <c r="GO1306" s="1"/>
      <c r="GP1306" s="1"/>
      <c r="GQ1306" s="1"/>
      <c r="GR1306" s="1"/>
      <c r="GS1306" s="1"/>
      <c r="GT1306" s="1"/>
      <c r="GU1306" s="1"/>
      <c r="GV1306" s="1"/>
      <c r="GW1306" s="1"/>
      <c r="GX1306" s="1"/>
      <c r="GY1306" s="1"/>
      <c r="GZ1306" s="1"/>
      <c r="HA1306" s="1"/>
      <c r="HB1306" s="1"/>
      <c r="HC1306" s="1"/>
      <c r="HD1306" s="1"/>
      <c r="HE1306" s="1"/>
      <c r="HF1306" s="1"/>
      <c r="HG1306" s="1"/>
      <c r="HH1306" s="1"/>
      <c r="HI1306" s="1"/>
      <c r="HJ1306" s="1"/>
      <c r="HK1306" s="1"/>
      <c r="HL1306" s="1"/>
      <c r="HM1306" s="1"/>
      <c r="HN1306" s="1"/>
      <c r="HO1306" s="1"/>
      <c r="HP1306" s="1"/>
      <c r="HQ1306" s="1"/>
      <c r="HR1306" s="1"/>
      <c r="HS1306" s="1"/>
      <c r="HT1306" s="1"/>
      <c r="HU1306" s="1"/>
      <c r="HV1306" s="1"/>
      <c r="HW1306" s="1"/>
      <c r="HX1306" s="1"/>
      <c r="HY1306" s="1"/>
      <c r="HZ1306" s="1"/>
      <c r="IA1306" s="1"/>
      <c r="IB1306" s="1"/>
      <c r="IC1306" s="1"/>
      <c r="ID1306" s="1"/>
      <c r="IE1306" s="1"/>
      <c r="IF1306" s="1"/>
      <c r="IG1306" s="1"/>
      <c r="IH1306" s="1"/>
      <c r="II1306" s="1"/>
      <c r="IJ1306" s="1"/>
      <c r="IK1306" s="1"/>
      <c r="IL1306" s="1"/>
      <c r="IM1306" s="1"/>
      <c r="IN1306" s="1"/>
      <c r="IO1306" s="1"/>
      <c r="IP1306" s="1"/>
      <c r="IQ1306" s="1"/>
      <c r="IR1306" s="1"/>
      <c r="IS1306" s="1"/>
      <c r="IT1306" s="1"/>
      <c r="IU1306" s="1"/>
      <c r="IV1306" s="1"/>
      <c r="IW1306" s="1"/>
      <c r="IX1306" s="1"/>
      <c r="IY1306" s="1"/>
      <c r="IZ1306" s="1"/>
      <c r="JA1306" s="1"/>
      <c r="JB1306" s="1"/>
      <c r="JC1306" s="1"/>
      <c r="JD1306" s="1"/>
      <c r="JE1306" s="1"/>
      <c r="JF1306" s="1"/>
      <c r="JG1306" s="1"/>
      <c r="JH1306" s="1"/>
      <c r="JI1306" s="1"/>
      <c r="JJ1306" s="1"/>
      <c r="JK1306" s="1"/>
      <c r="JL1306" s="1"/>
      <c r="JM1306" s="1"/>
      <c r="JN1306" s="1"/>
      <c r="JO1306" s="1"/>
      <c r="JP1306" s="1"/>
      <c r="JQ1306" s="1"/>
      <c r="JR1306" s="1"/>
      <c r="JS1306" s="1"/>
      <c r="JT1306" s="1"/>
      <c r="JU1306" s="1"/>
      <c r="JV1306" s="1"/>
      <c r="JW1306" s="1"/>
      <c r="JX1306" s="1"/>
      <c r="JY1306" s="1"/>
      <c r="JZ1306" s="1"/>
      <c r="KA1306" s="1"/>
      <c r="KB1306" s="1"/>
      <c r="KC1306" s="1"/>
      <c r="KD1306" s="1"/>
      <c r="KE1306" s="1"/>
      <c r="KF1306" s="1"/>
      <c r="KG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/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/>
      <c r="EG1307" s="1"/>
      <c r="EH1307" s="1"/>
      <c r="EI1307" s="1"/>
      <c r="EJ1307" s="1"/>
      <c r="EK1307" s="1"/>
      <c r="EL1307" s="1"/>
      <c r="EM1307" s="1"/>
      <c r="EN1307" s="1"/>
      <c r="EO1307" s="1"/>
      <c r="EP1307" s="1"/>
      <c r="EQ1307" s="1"/>
      <c r="ER1307" s="1"/>
      <c r="ES1307" s="1"/>
      <c r="ET1307" s="1"/>
      <c r="EU1307" s="1"/>
      <c r="EV1307" s="1"/>
      <c r="EW1307" s="1"/>
      <c r="EX1307" s="1"/>
      <c r="EY1307" s="1"/>
      <c r="EZ1307" s="1"/>
      <c r="FA1307" s="1"/>
      <c r="FB1307" s="1"/>
      <c r="FC1307" s="1"/>
      <c r="FD1307" s="1"/>
      <c r="FE1307" s="1"/>
      <c r="FF1307" s="1"/>
      <c r="FG1307" s="1"/>
      <c r="FH1307" s="1"/>
      <c r="FI1307" s="1"/>
      <c r="FJ1307" s="1"/>
      <c r="FK1307" s="1"/>
      <c r="FL1307" s="1"/>
      <c r="FM1307" s="1"/>
      <c r="FN1307" s="1"/>
      <c r="FO1307" s="1"/>
      <c r="FP1307" s="1"/>
      <c r="FQ1307" s="1"/>
      <c r="FR1307" s="1"/>
      <c r="FS1307" s="1"/>
      <c r="FT1307" s="1"/>
      <c r="FU1307" s="1"/>
      <c r="FV1307" s="1"/>
      <c r="FW1307" s="1"/>
      <c r="FX1307" s="1"/>
      <c r="FY1307" s="1"/>
      <c r="FZ1307" s="1"/>
      <c r="GA1307" s="1"/>
      <c r="GB1307" s="1"/>
      <c r="GC1307" s="1"/>
      <c r="GD1307" s="1"/>
      <c r="GE1307" s="1"/>
      <c r="GF1307" s="1"/>
      <c r="GG1307" s="1"/>
      <c r="GH1307" s="1"/>
      <c r="GI1307" s="1"/>
      <c r="GJ1307" s="1"/>
      <c r="GK1307" s="1"/>
      <c r="GL1307" s="1"/>
      <c r="GM1307" s="1"/>
      <c r="GN1307" s="1"/>
      <c r="GO1307" s="1"/>
      <c r="GP1307" s="1"/>
      <c r="GQ1307" s="1"/>
      <c r="GR1307" s="1"/>
      <c r="GS1307" s="1"/>
      <c r="GT1307" s="1"/>
      <c r="GU1307" s="1"/>
      <c r="GV1307" s="1"/>
      <c r="GW1307" s="1"/>
      <c r="GX1307" s="1"/>
      <c r="GY1307" s="1"/>
      <c r="GZ1307" s="1"/>
      <c r="HA1307" s="1"/>
      <c r="HB1307" s="1"/>
      <c r="HC1307" s="1"/>
      <c r="HD1307" s="1"/>
      <c r="HE1307" s="1"/>
      <c r="HF1307" s="1"/>
      <c r="HG1307" s="1"/>
      <c r="HH1307" s="1"/>
      <c r="HI1307" s="1"/>
      <c r="HJ1307" s="1"/>
      <c r="HK1307" s="1"/>
      <c r="HL1307" s="1"/>
      <c r="HM1307" s="1"/>
      <c r="HN1307" s="1"/>
      <c r="HO1307" s="1"/>
      <c r="HP1307" s="1"/>
      <c r="HQ1307" s="1"/>
      <c r="HR1307" s="1"/>
      <c r="HS1307" s="1"/>
      <c r="HT1307" s="1"/>
      <c r="HU1307" s="1"/>
      <c r="HV1307" s="1"/>
      <c r="HW1307" s="1"/>
      <c r="HX1307" s="1"/>
      <c r="HY1307" s="1"/>
      <c r="HZ1307" s="1"/>
      <c r="IA1307" s="1"/>
      <c r="IB1307" s="1"/>
      <c r="IC1307" s="1"/>
      <c r="ID1307" s="1"/>
      <c r="IE1307" s="1"/>
      <c r="IF1307" s="1"/>
      <c r="IG1307" s="1"/>
      <c r="IH1307" s="1"/>
      <c r="II1307" s="1"/>
      <c r="IJ1307" s="1"/>
      <c r="IK1307" s="1"/>
      <c r="IL1307" s="1"/>
      <c r="IM1307" s="1"/>
      <c r="IN1307" s="1"/>
      <c r="IO1307" s="1"/>
      <c r="IP1307" s="1"/>
      <c r="IQ1307" s="1"/>
      <c r="IR1307" s="1"/>
      <c r="IS1307" s="1"/>
      <c r="IT1307" s="1"/>
      <c r="IU1307" s="1"/>
      <c r="IV1307" s="1"/>
      <c r="IW1307" s="1"/>
      <c r="IX1307" s="1"/>
      <c r="IY1307" s="1"/>
      <c r="IZ1307" s="1"/>
      <c r="JA1307" s="1"/>
      <c r="JB1307" s="1"/>
      <c r="JC1307" s="1"/>
      <c r="JD1307" s="1"/>
      <c r="JE1307" s="1"/>
      <c r="JF1307" s="1"/>
      <c r="JG1307" s="1"/>
      <c r="JH1307" s="1"/>
      <c r="JI1307" s="1"/>
      <c r="JJ1307" s="1"/>
      <c r="JK1307" s="1"/>
      <c r="JL1307" s="1"/>
      <c r="JM1307" s="1"/>
      <c r="JN1307" s="1"/>
      <c r="JO1307" s="1"/>
      <c r="JP1307" s="1"/>
      <c r="JQ1307" s="1"/>
      <c r="JR1307" s="1"/>
      <c r="JS1307" s="1"/>
      <c r="JT1307" s="1"/>
      <c r="JU1307" s="1"/>
      <c r="JV1307" s="1"/>
      <c r="JW1307" s="1"/>
      <c r="JX1307" s="1"/>
      <c r="JY1307" s="1"/>
      <c r="JZ1307" s="1"/>
      <c r="KA1307" s="1"/>
      <c r="KB1307" s="1"/>
      <c r="KC1307" s="1"/>
      <c r="KD1307" s="1"/>
      <c r="KE1307" s="1"/>
      <c r="KF1307" s="1"/>
      <c r="KG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  <c r="EM1308" s="1"/>
      <c r="EN1308" s="1"/>
      <c r="EO1308" s="1"/>
      <c r="EP1308" s="1"/>
      <c r="EQ1308" s="1"/>
      <c r="ER1308" s="1"/>
      <c r="ES1308" s="1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1"/>
      <c r="FF1308" s="1"/>
      <c r="FG1308" s="1"/>
      <c r="FH1308" s="1"/>
      <c r="FI1308" s="1"/>
      <c r="FJ1308" s="1"/>
      <c r="FK1308" s="1"/>
      <c r="FL1308" s="1"/>
      <c r="FM1308" s="1"/>
      <c r="FN1308" s="1"/>
      <c r="FO1308" s="1"/>
      <c r="FP1308" s="1"/>
      <c r="FQ1308" s="1"/>
      <c r="FR1308" s="1"/>
      <c r="FS1308" s="1"/>
      <c r="FT1308" s="1"/>
      <c r="FU1308" s="1"/>
      <c r="FV1308" s="1"/>
      <c r="FW1308" s="1"/>
      <c r="FX1308" s="1"/>
      <c r="FY1308" s="1"/>
      <c r="FZ1308" s="1"/>
      <c r="GA1308" s="1"/>
      <c r="GB1308" s="1"/>
      <c r="GC1308" s="1"/>
      <c r="GD1308" s="1"/>
      <c r="GE1308" s="1"/>
      <c r="GF1308" s="1"/>
      <c r="GG1308" s="1"/>
      <c r="GH1308" s="1"/>
      <c r="GI1308" s="1"/>
      <c r="GJ1308" s="1"/>
      <c r="GK1308" s="1"/>
      <c r="GL1308" s="1"/>
      <c r="GM1308" s="1"/>
      <c r="GN1308" s="1"/>
      <c r="GO1308" s="1"/>
      <c r="GP1308" s="1"/>
      <c r="GQ1308" s="1"/>
      <c r="GR1308" s="1"/>
      <c r="GS1308" s="1"/>
      <c r="GT1308" s="1"/>
      <c r="GU1308" s="1"/>
      <c r="GV1308" s="1"/>
      <c r="GW1308" s="1"/>
      <c r="GX1308" s="1"/>
      <c r="GY1308" s="1"/>
      <c r="GZ1308" s="1"/>
      <c r="HA1308" s="1"/>
      <c r="HB1308" s="1"/>
      <c r="HC1308" s="1"/>
      <c r="HD1308" s="1"/>
      <c r="HE1308" s="1"/>
      <c r="HF1308" s="1"/>
      <c r="HG1308" s="1"/>
      <c r="HH1308" s="1"/>
      <c r="HI1308" s="1"/>
      <c r="HJ1308" s="1"/>
      <c r="HK1308" s="1"/>
      <c r="HL1308" s="1"/>
      <c r="HM1308" s="1"/>
      <c r="HN1308" s="1"/>
      <c r="HO1308" s="1"/>
      <c r="HP1308" s="1"/>
      <c r="HQ1308" s="1"/>
      <c r="HR1308" s="1"/>
      <c r="HS1308" s="1"/>
      <c r="HT1308" s="1"/>
      <c r="HU1308" s="1"/>
      <c r="HV1308" s="1"/>
      <c r="HW1308" s="1"/>
      <c r="HX1308" s="1"/>
      <c r="HY1308" s="1"/>
      <c r="HZ1308" s="1"/>
      <c r="IA1308" s="1"/>
      <c r="IB1308" s="1"/>
      <c r="IC1308" s="1"/>
      <c r="ID1308" s="1"/>
      <c r="IE1308" s="1"/>
      <c r="IF1308" s="1"/>
      <c r="IG1308" s="1"/>
      <c r="IH1308" s="1"/>
      <c r="II1308" s="1"/>
      <c r="IJ1308" s="1"/>
      <c r="IK1308" s="1"/>
      <c r="IL1308" s="1"/>
      <c r="IM1308" s="1"/>
      <c r="IN1308" s="1"/>
      <c r="IO1308" s="1"/>
      <c r="IP1308" s="1"/>
      <c r="IQ1308" s="1"/>
      <c r="IR1308" s="1"/>
      <c r="IS1308" s="1"/>
      <c r="IT1308" s="1"/>
      <c r="IU1308" s="1"/>
      <c r="IV1308" s="1"/>
      <c r="IW1308" s="1"/>
      <c r="IX1308" s="1"/>
      <c r="IY1308" s="1"/>
      <c r="IZ1308" s="1"/>
      <c r="JA1308" s="1"/>
      <c r="JB1308" s="1"/>
      <c r="JC1308" s="1"/>
      <c r="JD1308" s="1"/>
      <c r="JE1308" s="1"/>
      <c r="JF1308" s="1"/>
      <c r="JG1308" s="1"/>
      <c r="JH1308" s="1"/>
      <c r="JI1308" s="1"/>
      <c r="JJ1308" s="1"/>
      <c r="JK1308" s="1"/>
      <c r="JL1308" s="1"/>
      <c r="JM1308" s="1"/>
      <c r="JN1308" s="1"/>
      <c r="JO1308" s="1"/>
      <c r="JP1308" s="1"/>
      <c r="JQ1308" s="1"/>
      <c r="JR1308" s="1"/>
      <c r="JS1308" s="1"/>
      <c r="JT1308" s="1"/>
      <c r="JU1308" s="1"/>
      <c r="JV1308" s="1"/>
      <c r="JW1308" s="1"/>
      <c r="JX1308" s="1"/>
      <c r="JY1308" s="1"/>
      <c r="JZ1308" s="1"/>
      <c r="KA1308" s="1"/>
      <c r="KB1308" s="1"/>
      <c r="KC1308" s="1"/>
      <c r="KD1308" s="1"/>
      <c r="KE1308" s="1"/>
      <c r="KF1308" s="1"/>
      <c r="KG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  <c r="EM1309" s="1"/>
      <c r="EN1309" s="1"/>
      <c r="EO1309" s="1"/>
      <c r="EP1309" s="1"/>
      <c r="EQ1309" s="1"/>
      <c r="ER1309" s="1"/>
      <c r="ES1309" s="1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1"/>
      <c r="FF1309" s="1"/>
      <c r="FG1309" s="1"/>
      <c r="FH1309" s="1"/>
      <c r="FI1309" s="1"/>
      <c r="FJ1309" s="1"/>
      <c r="FK1309" s="1"/>
      <c r="FL1309" s="1"/>
      <c r="FM1309" s="1"/>
      <c r="FN1309" s="1"/>
      <c r="FO1309" s="1"/>
      <c r="FP1309" s="1"/>
      <c r="FQ1309" s="1"/>
      <c r="FR1309" s="1"/>
      <c r="FS1309" s="1"/>
      <c r="FT1309" s="1"/>
      <c r="FU1309" s="1"/>
      <c r="FV1309" s="1"/>
      <c r="FW1309" s="1"/>
      <c r="FX1309" s="1"/>
      <c r="FY1309" s="1"/>
      <c r="FZ1309" s="1"/>
      <c r="GA1309" s="1"/>
      <c r="GB1309" s="1"/>
      <c r="GC1309" s="1"/>
      <c r="GD1309" s="1"/>
      <c r="GE1309" s="1"/>
      <c r="GF1309" s="1"/>
      <c r="GG1309" s="1"/>
      <c r="GH1309" s="1"/>
      <c r="GI1309" s="1"/>
      <c r="GJ1309" s="1"/>
      <c r="GK1309" s="1"/>
      <c r="GL1309" s="1"/>
      <c r="GM1309" s="1"/>
      <c r="GN1309" s="1"/>
      <c r="GO1309" s="1"/>
      <c r="GP1309" s="1"/>
      <c r="GQ1309" s="1"/>
      <c r="GR1309" s="1"/>
      <c r="GS1309" s="1"/>
      <c r="GT1309" s="1"/>
      <c r="GU1309" s="1"/>
      <c r="GV1309" s="1"/>
      <c r="GW1309" s="1"/>
      <c r="GX1309" s="1"/>
      <c r="GY1309" s="1"/>
      <c r="GZ1309" s="1"/>
      <c r="HA1309" s="1"/>
      <c r="HB1309" s="1"/>
      <c r="HC1309" s="1"/>
      <c r="HD1309" s="1"/>
      <c r="HE1309" s="1"/>
      <c r="HF1309" s="1"/>
      <c r="HG1309" s="1"/>
      <c r="HH1309" s="1"/>
      <c r="HI1309" s="1"/>
      <c r="HJ1309" s="1"/>
      <c r="HK1309" s="1"/>
      <c r="HL1309" s="1"/>
      <c r="HM1309" s="1"/>
      <c r="HN1309" s="1"/>
      <c r="HO1309" s="1"/>
      <c r="HP1309" s="1"/>
      <c r="HQ1309" s="1"/>
      <c r="HR1309" s="1"/>
      <c r="HS1309" s="1"/>
      <c r="HT1309" s="1"/>
      <c r="HU1309" s="1"/>
      <c r="HV1309" s="1"/>
      <c r="HW1309" s="1"/>
      <c r="HX1309" s="1"/>
      <c r="HY1309" s="1"/>
      <c r="HZ1309" s="1"/>
      <c r="IA1309" s="1"/>
      <c r="IB1309" s="1"/>
      <c r="IC1309" s="1"/>
      <c r="ID1309" s="1"/>
      <c r="IE1309" s="1"/>
      <c r="IF1309" s="1"/>
      <c r="IG1309" s="1"/>
      <c r="IH1309" s="1"/>
      <c r="II1309" s="1"/>
      <c r="IJ1309" s="1"/>
      <c r="IK1309" s="1"/>
      <c r="IL1309" s="1"/>
      <c r="IM1309" s="1"/>
      <c r="IN1309" s="1"/>
      <c r="IO1309" s="1"/>
      <c r="IP1309" s="1"/>
      <c r="IQ1309" s="1"/>
      <c r="IR1309" s="1"/>
      <c r="IS1309" s="1"/>
      <c r="IT1309" s="1"/>
      <c r="IU1309" s="1"/>
      <c r="IV1309" s="1"/>
      <c r="IW1309" s="1"/>
      <c r="IX1309" s="1"/>
      <c r="IY1309" s="1"/>
      <c r="IZ1309" s="1"/>
      <c r="JA1309" s="1"/>
      <c r="JB1309" s="1"/>
      <c r="JC1309" s="1"/>
      <c r="JD1309" s="1"/>
      <c r="JE1309" s="1"/>
      <c r="JF1309" s="1"/>
      <c r="JG1309" s="1"/>
      <c r="JH1309" s="1"/>
      <c r="JI1309" s="1"/>
      <c r="JJ1309" s="1"/>
      <c r="JK1309" s="1"/>
      <c r="JL1309" s="1"/>
      <c r="JM1309" s="1"/>
      <c r="JN1309" s="1"/>
      <c r="JO1309" s="1"/>
      <c r="JP1309" s="1"/>
      <c r="JQ1309" s="1"/>
      <c r="JR1309" s="1"/>
      <c r="JS1309" s="1"/>
      <c r="JT1309" s="1"/>
      <c r="JU1309" s="1"/>
      <c r="JV1309" s="1"/>
      <c r="JW1309" s="1"/>
      <c r="JX1309" s="1"/>
      <c r="JY1309" s="1"/>
      <c r="JZ1309" s="1"/>
      <c r="KA1309" s="1"/>
      <c r="KB1309" s="1"/>
      <c r="KC1309" s="1"/>
      <c r="KD1309" s="1"/>
      <c r="KE1309" s="1"/>
      <c r="KF1309" s="1"/>
      <c r="KG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1"/>
      <c r="DE1310" s="1"/>
      <c r="DF1310" s="1"/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  <c r="DR1310" s="1"/>
      <c r="DS1310" s="1"/>
      <c r="DT1310" s="1"/>
      <c r="DU1310" s="1"/>
      <c r="DV1310" s="1"/>
      <c r="DW1310" s="1"/>
      <c r="DX1310" s="1"/>
      <c r="DY1310" s="1"/>
      <c r="DZ1310" s="1"/>
      <c r="EA1310" s="1"/>
      <c r="EB1310" s="1"/>
      <c r="EC1310" s="1"/>
      <c r="ED1310" s="1"/>
      <c r="EE1310" s="1"/>
      <c r="EF1310" s="1"/>
      <c r="EG1310" s="1"/>
      <c r="EH1310" s="1"/>
      <c r="EI1310" s="1"/>
      <c r="EJ1310" s="1"/>
      <c r="EK1310" s="1"/>
      <c r="EL1310" s="1"/>
      <c r="EM1310" s="1"/>
      <c r="EN1310" s="1"/>
      <c r="EO1310" s="1"/>
      <c r="EP1310" s="1"/>
      <c r="EQ1310" s="1"/>
      <c r="ER1310" s="1"/>
      <c r="ES1310" s="1"/>
      <c r="ET1310" s="1"/>
      <c r="EU1310" s="1"/>
      <c r="EV1310" s="1"/>
      <c r="EW1310" s="1"/>
      <c r="EX1310" s="1"/>
      <c r="EY1310" s="1"/>
      <c r="EZ1310" s="1"/>
      <c r="FA1310" s="1"/>
      <c r="FB1310" s="1"/>
      <c r="FC1310" s="1"/>
      <c r="FD1310" s="1"/>
      <c r="FE1310" s="1"/>
      <c r="FF1310" s="1"/>
      <c r="FG1310" s="1"/>
      <c r="FH1310" s="1"/>
      <c r="FI1310" s="1"/>
      <c r="FJ1310" s="1"/>
      <c r="FK1310" s="1"/>
      <c r="FL1310" s="1"/>
      <c r="FM1310" s="1"/>
      <c r="FN1310" s="1"/>
      <c r="FO1310" s="1"/>
      <c r="FP1310" s="1"/>
      <c r="FQ1310" s="1"/>
      <c r="FR1310" s="1"/>
      <c r="FS1310" s="1"/>
      <c r="FT1310" s="1"/>
      <c r="FU1310" s="1"/>
      <c r="FV1310" s="1"/>
      <c r="FW1310" s="1"/>
      <c r="FX1310" s="1"/>
      <c r="FY1310" s="1"/>
      <c r="FZ1310" s="1"/>
      <c r="GA1310" s="1"/>
      <c r="GB1310" s="1"/>
      <c r="GC1310" s="1"/>
      <c r="GD1310" s="1"/>
      <c r="GE1310" s="1"/>
      <c r="GF1310" s="1"/>
      <c r="GG1310" s="1"/>
      <c r="GH1310" s="1"/>
      <c r="GI1310" s="1"/>
      <c r="GJ1310" s="1"/>
      <c r="GK1310" s="1"/>
      <c r="GL1310" s="1"/>
      <c r="GM1310" s="1"/>
      <c r="GN1310" s="1"/>
      <c r="GO1310" s="1"/>
      <c r="GP1310" s="1"/>
      <c r="GQ1310" s="1"/>
      <c r="GR1310" s="1"/>
      <c r="GS1310" s="1"/>
      <c r="GT1310" s="1"/>
      <c r="GU1310" s="1"/>
      <c r="GV1310" s="1"/>
      <c r="GW1310" s="1"/>
      <c r="GX1310" s="1"/>
      <c r="GY1310" s="1"/>
      <c r="GZ1310" s="1"/>
      <c r="HA1310" s="1"/>
      <c r="HB1310" s="1"/>
      <c r="HC1310" s="1"/>
      <c r="HD1310" s="1"/>
      <c r="HE1310" s="1"/>
      <c r="HF1310" s="1"/>
      <c r="HG1310" s="1"/>
      <c r="HH1310" s="1"/>
      <c r="HI1310" s="1"/>
      <c r="HJ1310" s="1"/>
      <c r="HK1310" s="1"/>
      <c r="HL1310" s="1"/>
      <c r="HM1310" s="1"/>
      <c r="HN1310" s="1"/>
      <c r="HO1310" s="1"/>
      <c r="HP1310" s="1"/>
      <c r="HQ1310" s="1"/>
      <c r="HR1310" s="1"/>
      <c r="HS1310" s="1"/>
      <c r="HT1310" s="1"/>
      <c r="HU1310" s="1"/>
      <c r="HV1310" s="1"/>
      <c r="HW1310" s="1"/>
      <c r="HX1310" s="1"/>
      <c r="HY1310" s="1"/>
      <c r="HZ1310" s="1"/>
      <c r="IA1310" s="1"/>
      <c r="IB1310" s="1"/>
      <c r="IC1310" s="1"/>
      <c r="ID1310" s="1"/>
      <c r="IE1310" s="1"/>
      <c r="IF1310" s="1"/>
      <c r="IG1310" s="1"/>
      <c r="IH1310" s="1"/>
      <c r="II1310" s="1"/>
      <c r="IJ1310" s="1"/>
      <c r="IK1310" s="1"/>
      <c r="IL1310" s="1"/>
      <c r="IM1310" s="1"/>
      <c r="IN1310" s="1"/>
      <c r="IO1310" s="1"/>
      <c r="IP1310" s="1"/>
      <c r="IQ1310" s="1"/>
      <c r="IR1310" s="1"/>
      <c r="IS1310" s="1"/>
      <c r="IT1310" s="1"/>
      <c r="IU1310" s="1"/>
      <c r="IV1310" s="1"/>
      <c r="IW1310" s="1"/>
      <c r="IX1310" s="1"/>
      <c r="IY1310" s="1"/>
      <c r="IZ1310" s="1"/>
      <c r="JA1310" s="1"/>
      <c r="JB1310" s="1"/>
      <c r="JC1310" s="1"/>
      <c r="JD1310" s="1"/>
      <c r="JE1310" s="1"/>
      <c r="JF1310" s="1"/>
      <c r="JG1310" s="1"/>
      <c r="JH1310" s="1"/>
      <c r="JI1310" s="1"/>
      <c r="JJ1310" s="1"/>
      <c r="JK1310" s="1"/>
      <c r="JL1310" s="1"/>
      <c r="JM1310" s="1"/>
      <c r="JN1310" s="1"/>
      <c r="JO1310" s="1"/>
      <c r="JP1310" s="1"/>
      <c r="JQ1310" s="1"/>
      <c r="JR1310" s="1"/>
      <c r="JS1310" s="1"/>
      <c r="JT1310" s="1"/>
      <c r="JU1310" s="1"/>
      <c r="JV1310" s="1"/>
      <c r="JW1310" s="1"/>
      <c r="JX1310" s="1"/>
      <c r="JY1310" s="1"/>
      <c r="JZ1310" s="1"/>
      <c r="KA1310" s="1"/>
      <c r="KB1310" s="1"/>
      <c r="KC1310" s="1"/>
      <c r="KD1310" s="1"/>
      <c r="KE1310" s="1"/>
      <c r="KF1310" s="1"/>
      <c r="KG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  <c r="DR1311" s="1"/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/>
      <c r="EG1311" s="1"/>
      <c r="EH1311" s="1"/>
      <c r="EI1311" s="1"/>
      <c r="EJ1311" s="1"/>
      <c r="EK1311" s="1"/>
      <c r="EL1311" s="1"/>
      <c r="EM1311" s="1"/>
      <c r="EN1311" s="1"/>
      <c r="EO1311" s="1"/>
      <c r="EP1311" s="1"/>
      <c r="EQ1311" s="1"/>
      <c r="ER1311" s="1"/>
      <c r="ES1311" s="1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1"/>
      <c r="FF1311" s="1"/>
      <c r="FG1311" s="1"/>
      <c r="FH1311" s="1"/>
      <c r="FI1311" s="1"/>
      <c r="FJ1311" s="1"/>
      <c r="FK1311" s="1"/>
      <c r="FL1311" s="1"/>
      <c r="FM1311" s="1"/>
      <c r="FN1311" s="1"/>
      <c r="FO1311" s="1"/>
      <c r="FP1311" s="1"/>
      <c r="FQ1311" s="1"/>
      <c r="FR1311" s="1"/>
      <c r="FS1311" s="1"/>
      <c r="FT1311" s="1"/>
      <c r="FU1311" s="1"/>
      <c r="FV1311" s="1"/>
      <c r="FW1311" s="1"/>
      <c r="FX1311" s="1"/>
      <c r="FY1311" s="1"/>
      <c r="FZ1311" s="1"/>
      <c r="GA1311" s="1"/>
      <c r="GB1311" s="1"/>
      <c r="GC1311" s="1"/>
      <c r="GD1311" s="1"/>
      <c r="GE1311" s="1"/>
      <c r="GF1311" s="1"/>
      <c r="GG1311" s="1"/>
      <c r="GH1311" s="1"/>
      <c r="GI1311" s="1"/>
      <c r="GJ1311" s="1"/>
      <c r="GK1311" s="1"/>
      <c r="GL1311" s="1"/>
      <c r="GM1311" s="1"/>
      <c r="GN1311" s="1"/>
      <c r="GO1311" s="1"/>
      <c r="GP1311" s="1"/>
      <c r="GQ1311" s="1"/>
      <c r="GR1311" s="1"/>
      <c r="GS1311" s="1"/>
      <c r="GT1311" s="1"/>
      <c r="GU1311" s="1"/>
      <c r="GV1311" s="1"/>
      <c r="GW1311" s="1"/>
      <c r="GX1311" s="1"/>
      <c r="GY1311" s="1"/>
      <c r="GZ1311" s="1"/>
      <c r="HA1311" s="1"/>
      <c r="HB1311" s="1"/>
      <c r="HC1311" s="1"/>
      <c r="HD1311" s="1"/>
      <c r="HE1311" s="1"/>
      <c r="HF1311" s="1"/>
      <c r="HG1311" s="1"/>
      <c r="HH1311" s="1"/>
      <c r="HI1311" s="1"/>
      <c r="HJ1311" s="1"/>
      <c r="HK1311" s="1"/>
      <c r="HL1311" s="1"/>
      <c r="HM1311" s="1"/>
      <c r="HN1311" s="1"/>
      <c r="HO1311" s="1"/>
      <c r="HP1311" s="1"/>
      <c r="HQ1311" s="1"/>
      <c r="HR1311" s="1"/>
      <c r="HS1311" s="1"/>
      <c r="HT1311" s="1"/>
      <c r="HU1311" s="1"/>
      <c r="HV1311" s="1"/>
      <c r="HW1311" s="1"/>
      <c r="HX1311" s="1"/>
      <c r="HY1311" s="1"/>
      <c r="HZ1311" s="1"/>
      <c r="IA1311" s="1"/>
      <c r="IB1311" s="1"/>
      <c r="IC1311" s="1"/>
      <c r="ID1311" s="1"/>
      <c r="IE1311" s="1"/>
      <c r="IF1311" s="1"/>
      <c r="IG1311" s="1"/>
      <c r="IH1311" s="1"/>
      <c r="II1311" s="1"/>
      <c r="IJ1311" s="1"/>
      <c r="IK1311" s="1"/>
      <c r="IL1311" s="1"/>
      <c r="IM1311" s="1"/>
      <c r="IN1311" s="1"/>
      <c r="IO1311" s="1"/>
      <c r="IP1311" s="1"/>
      <c r="IQ1311" s="1"/>
      <c r="IR1311" s="1"/>
      <c r="IS1311" s="1"/>
      <c r="IT1311" s="1"/>
      <c r="IU1311" s="1"/>
      <c r="IV1311" s="1"/>
      <c r="IW1311" s="1"/>
      <c r="IX1311" s="1"/>
      <c r="IY1311" s="1"/>
      <c r="IZ1311" s="1"/>
      <c r="JA1311" s="1"/>
      <c r="JB1311" s="1"/>
      <c r="JC1311" s="1"/>
      <c r="JD1311" s="1"/>
      <c r="JE1311" s="1"/>
      <c r="JF1311" s="1"/>
      <c r="JG1311" s="1"/>
      <c r="JH1311" s="1"/>
      <c r="JI1311" s="1"/>
      <c r="JJ1311" s="1"/>
      <c r="JK1311" s="1"/>
      <c r="JL1311" s="1"/>
      <c r="JM1311" s="1"/>
      <c r="JN1311" s="1"/>
      <c r="JO1311" s="1"/>
      <c r="JP1311" s="1"/>
      <c r="JQ1311" s="1"/>
      <c r="JR1311" s="1"/>
      <c r="JS1311" s="1"/>
      <c r="JT1311" s="1"/>
      <c r="JU1311" s="1"/>
      <c r="JV1311" s="1"/>
      <c r="JW1311" s="1"/>
      <c r="JX1311" s="1"/>
      <c r="JY1311" s="1"/>
      <c r="JZ1311" s="1"/>
      <c r="KA1311" s="1"/>
      <c r="KB1311" s="1"/>
      <c r="KC1311" s="1"/>
      <c r="KD1311" s="1"/>
      <c r="KE1311" s="1"/>
      <c r="KF1311" s="1"/>
      <c r="KG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1"/>
      <c r="DE1312" s="1"/>
      <c r="DF1312" s="1"/>
      <c r="DG1312" s="1"/>
      <c r="DH1312" s="1"/>
      <c r="DI1312" s="1"/>
      <c r="DJ1312" s="1"/>
      <c r="DK1312" s="1"/>
      <c r="DL1312" s="1"/>
      <c r="DM1312" s="1"/>
      <c r="DN1312" s="1"/>
      <c r="DO1312" s="1"/>
      <c r="DP1312" s="1"/>
      <c r="DQ1312" s="1"/>
      <c r="DR1312" s="1"/>
      <c r="DS1312" s="1"/>
      <c r="DT1312" s="1"/>
      <c r="DU1312" s="1"/>
      <c r="DV1312" s="1"/>
      <c r="DW1312" s="1"/>
      <c r="DX1312" s="1"/>
      <c r="DY1312" s="1"/>
      <c r="DZ1312" s="1"/>
      <c r="EA1312" s="1"/>
      <c r="EB1312" s="1"/>
      <c r="EC1312" s="1"/>
      <c r="ED1312" s="1"/>
      <c r="EE1312" s="1"/>
      <c r="EF1312" s="1"/>
      <c r="EG1312" s="1"/>
      <c r="EH1312" s="1"/>
      <c r="EI1312" s="1"/>
      <c r="EJ1312" s="1"/>
      <c r="EK1312" s="1"/>
      <c r="EL1312" s="1"/>
      <c r="EM1312" s="1"/>
      <c r="EN1312" s="1"/>
      <c r="EO1312" s="1"/>
      <c r="EP1312" s="1"/>
      <c r="EQ1312" s="1"/>
      <c r="ER1312" s="1"/>
      <c r="ES1312" s="1"/>
      <c r="ET1312" s="1"/>
      <c r="EU1312" s="1"/>
      <c r="EV1312" s="1"/>
      <c r="EW1312" s="1"/>
      <c r="EX1312" s="1"/>
      <c r="EY1312" s="1"/>
      <c r="EZ1312" s="1"/>
      <c r="FA1312" s="1"/>
      <c r="FB1312" s="1"/>
      <c r="FC1312" s="1"/>
      <c r="FD1312" s="1"/>
      <c r="FE1312" s="1"/>
      <c r="FF1312" s="1"/>
      <c r="FG1312" s="1"/>
      <c r="FH1312" s="1"/>
      <c r="FI1312" s="1"/>
      <c r="FJ1312" s="1"/>
      <c r="FK1312" s="1"/>
      <c r="FL1312" s="1"/>
      <c r="FM1312" s="1"/>
      <c r="FN1312" s="1"/>
      <c r="FO1312" s="1"/>
      <c r="FP1312" s="1"/>
      <c r="FQ1312" s="1"/>
      <c r="FR1312" s="1"/>
      <c r="FS1312" s="1"/>
      <c r="FT1312" s="1"/>
      <c r="FU1312" s="1"/>
      <c r="FV1312" s="1"/>
      <c r="FW1312" s="1"/>
      <c r="FX1312" s="1"/>
      <c r="FY1312" s="1"/>
      <c r="FZ1312" s="1"/>
      <c r="GA1312" s="1"/>
      <c r="GB1312" s="1"/>
      <c r="GC1312" s="1"/>
      <c r="GD1312" s="1"/>
      <c r="GE1312" s="1"/>
      <c r="GF1312" s="1"/>
      <c r="GG1312" s="1"/>
      <c r="GH1312" s="1"/>
      <c r="GI1312" s="1"/>
      <c r="GJ1312" s="1"/>
      <c r="GK1312" s="1"/>
      <c r="GL1312" s="1"/>
      <c r="GM1312" s="1"/>
      <c r="GN1312" s="1"/>
      <c r="GO1312" s="1"/>
      <c r="GP1312" s="1"/>
      <c r="GQ1312" s="1"/>
      <c r="GR1312" s="1"/>
      <c r="GS1312" s="1"/>
      <c r="GT1312" s="1"/>
      <c r="GU1312" s="1"/>
      <c r="GV1312" s="1"/>
      <c r="GW1312" s="1"/>
      <c r="GX1312" s="1"/>
      <c r="GY1312" s="1"/>
      <c r="GZ1312" s="1"/>
      <c r="HA1312" s="1"/>
      <c r="HB1312" s="1"/>
      <c r="HC1312" s="1"/>
      <c r="HD1312" s="1"/>
      <c r="HE1312" s="1"/>
      <c r="HF1312" s="1"/>
      <c r="HG1312" s="1"/>
      <c r="HH1312" s="1"/>
      <c r="HI1312" s="1"/>
      <c r="HJ1312" s="1"/>
      <c r="HK1312" s="1"/>
      <c r="HL1312" s="1"/>
      <c r="HM1312" s="1"/>
      <c r="HN1312" s="1"/>
      <c r="HO1312" s="1"/>
      <c r="HP1312" s="1"/>
      <c r="HQ1312" s="1"/>
      <c r="HR1312" s="1"/>
      <c r="HS1312" s="1"/>
      <c r="HT1312" s="1"/>
      <c r="HU1312" s="1"/>
      <c r="HV1312" s="1"/>
      <c r="HW1312" s="1"/>
      <c r="HX1312" s="1"/>
      <c r="HY1312" s="1"/>
      <c r="HZ1312" s="1"/>
      <c r="IA1312" s="1"/>
      <c r="IB1312" s="1"/>
      <c r="IC1312" s="1"/>
      <c r="ID1312" s="1"/>
      <c r="IE1312" s="1"/>
      <c r="IF1312" s="1"/>
      <c r="IG1312" s="1"/>
      <c r="IH1312" s="1"/>
      <c r="II1312" s="1"/>
      <c r="IJ1312" s="1"/>
      <c r="IK1312" s="1"/>
      <c r="IL1312" s="1"/>
      <c r="IM1312" s="1"/>
      <c r="IN1312" s="1"/>
      <c r="IO1312" s="1"/>
      <c r="IP1312" s="1"/>
      <c r="IQ1312" s="1"/>
      <c r="IR1312" s="1"/>
      <c r="IS1312" s="1"/>
      <c r="IT1312" s="1"/>
      <c r="IU1312" s="1"/>
      <c r="IV1312" s="1"/>
      <c r="IW1312" s="1"/>
      <c r="IX1312" s="1"/>
      <c r="IY1312" s="1"/>
      <c r="IZ1312" s="1"/>
      <c r="JA1312" s="1"/>
      <c r="JB1312" s="1"/>
      <c r="JC1312" s="1"/>
      <c r="JD1312" s="1"/>
      <c r="JE1312" s="1"/>
      <c r="JF1312" s="1"/>
      <c r="JG1312" s="1"/>
      <c r="JH1312" s="1"/>
      <c r="JI1312" s="1"/>
      <c r="JJ1312" s="1"/>
      <c r="JK1312" s="1"/>
      <c r="JL1312" s="1"/>
      <c r="JM1312" s="1"/>
      <c r="JN1312" s="1"/>
      <c r="JO1312" s="1"/>
      <c r="JP1312" s="1"/>
      <c r="JQ1312" s="1"/>
      <c r="JR1312" s="1"/>
      <c r="JS1312" s="1"/>
      <c r="JT1312" s="1"/>
      <c r="JU1312" s="1"/>
      <c r="JV1312" s="1"/>
      <c r="JW1312" s="1"/>
      <c r="JX1312" s="1"/>
      <c r="JY1312" s="1"/>
      <c r="JZ1312" s="1"/>
      <c r="KA1312" s="1"/>
      <c r="KB1312" s="1"/>
      <c r="KC1312" s="1"/>
      <c r="KD1312" s="1"/>
      <c r="KE1312" s="1"/>
      <c r="KF1312" s="1"/>
      <c r="KG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/>
      <c r="DK1313" s="1"/>
      <c r="DL1313" s="1"/>
      <c r="DM1313" s="1"/>
      <c r="DN1313" s="1"/>
      <c r="DO1313" s="1"/>
      <c r="DP1313" s="1"/>
      <c r="DQ1313" s="1"/>
      <c r="DR1313" s="1"/>
      <c r="DS1313" s="1"/>
      <c r="DT1313" s="1"/>
      <c r="DU1313" s="1"/>
      <c r="DV1313" s="1"/>
      <c r="DW1313" s="1"/>
      <c r="DX1313" s="1"/>
      <c r="DY1313" s="1"/>
      <c r="DZ1313" s="1"/>
      <c r="EA1313" s="1"/>
      <c r="EB1313" s="1"/>
      <c r="EC1313" s="1"/>
      <c r="ED1313" s="1"/>
      <c r="EE1313" s="1"/>
      <c r="EF1313" s="1"/>
      <c r="EG1313" s="1"/>
      <c r="EH1313" s="1"/>
      <c r="EI1313" s="1"/>
      <c r="EJ1313" s="1"/>
      <c r="EK1313" s="1"/>
      <c r="EL1313" s="1"/>
      <c r="EM1313" s="1"/>
      <c r="EN1313" s="1"/>
      <c r="EO1313" s="1"/>
      <c r="EP1313" s="1"/>
      <c r="EQ1313" s="1"/>
      <c r="ER1313" s="1"/>
      <c r="ES1313" s="1"/>
      <c r="ET1313" s="1"/>
      <c r="EU1313" s="1"/>
      <c r="EV1313" s="1"/>
      <c r="EW1313" s="1"/>
      <c r="EX1313" s="1"/>
      <c r="EY1313" s="1"/>
      <c r="EZ1313" s="1"/>
      <c r="FA1313" s="1"/>
      <c r="FB1313" s="1"/>
      <c r="FC1313" s="1"/>
      <c r="FD1313" s="1"/>
      <c r="FE1313" s="1"/>
      <c r="FF1313" s="1"/>
      <c r="FG1313" s="1"/>
      <c r="FH1313" s="1"/>
      <c r="FI1313" s="1"/>
      <c r="FJ1313" s="1"/>
      <c r="FK1313" s="1"/>
      <c r="FL1313" s="1"/>
      <c r="FM1313" s="1"/>
      <c r="FN1313" s="1"/>
      <c r="FO1313" s="1"/>
      <c r="FP1313" s="1"/>
      <c r="FQ1313" s="1"/>
      <c r="FR1313" s="1"/>
      <c r="FS1313" s="1"/>
      <c r="FT1313" s="1"/>
      <c r="FU1313" s="1"/>
      <c r="FV1313" s="1"/>
      <c r="FW1313" s="1"/>
      <c r="FX1313" s="1"/>
      <c r="FY1313" s="1"/>
      <c r="FZ1313" s="1"/>
      <c r="GA1313" s="1"/>
      <c r="GB1313" s="1"/>
      <c r="GC1313" s="1"/>
      <c r="GD1313" s="1"/>
      <c r="GE1313" s="1"/>
      <c r="GF1313" s="1"/>
      <c r="GG1313" s="1"/>
      <c r="GH1313" s="1"/>
      <c r="GI1313" s="1"/>
      <c r="GJ1313" s="1"/>
      <c r="GK1313" s="1"/>
      <c r="GL1313" s="1"/>
      <c r="GM1313" s="1"/>
      <c r="GN1313" s="1"/>
      <c r="GO1313" s="1"/>
      <c r="GP1313" s="1"/>
      <c r="GQ1313" s="1"/>
      <c r="GR1313" s="1"/>
      <c r="GS1313" s="1"/>
      <c r="GT1313" s="1"/>
      <c r="GU1313" s="1"/>
      <c r="GV1313" s="1"/>
      <c r="GW1313" s="1"/>
      <c r="GX1313" s="1"/>
      <c r="GY1313" s="1"/>
      <c r="GZ1313" s="1"/>
      <c r="HA1313" s="1"/>
      <c r="HB1313" s="1"/>
      <c r="HC1313" s="1"/>
      <c r="HD1313" s="1"/>
      <c r="HE1313" s="1"/>
      <c r="HF1313" s="1"/>
      <c r="HG1313" s="1"/>
      <c r="HH1313" s="1"/>
      <c r="HI1313" s="1"/>
      <c r="HJ1313" s="1"/>
      <c r="HK1313" s="1"/>
      <c r="HL1313" s="1"/>
      <c r="HM1313" s="1"/>
      <c r="HN1313" s="1"/>
      <c r="HO1313" s="1"/>
      <c r="HP1313" s="1"/>
      <c r="HQ1313" s="1"/>
      <c r="HR1313" s="1"/>
      <c r="HS1313" s="1"/>
      <c r="HT1313" s="1"/>
      <c r="HU1313" s="1"/>
      <c r="HV1313" s="1"/>
      <c r="HW1313" s="1"/>
      <c r="HX1313" s="1"/>
      <c r="HY1313" s="1"/>
      <c r="HZ1313" s="1"/>
      <c r="IA1313" s="1"/>
      <c r="IB1313" s="1"/>
      <c r="IC1313" s="1"/>
      <c r="ID1313" s="1"/>
      <c r="IE1313" s="1"/>
      <c r="IF1313" s="1"/>
      <c r="IG1313" s="1"/>
      <c r="IH1313" s="1"/>
      <c r="II1313" s="1"/>
      <c r="IJ1313" s="1"/>
      <c r="IK1313" s="1"/>
      <c r="IL1313" s="1"/>
      <c r="IM1313" s="1"/>
      <c r="IN1313" s="1"/>
      <c r="IO1313" s="1"/>
      <c r="IP1313" s="1"/>
      <c r="IQ1313" s="1"/>
      <c r="IR1313" s="1"/>
      <c r="IS1313" s="1"/>
      <c r="IT1313" s="1"/>
      <c r="IU1313" s="1"/>
      <c r="IV1313" s="1"/>
      <c r="IW1313" s="1"/>
      <c r="IX1313" s="1"/>
      <c r="IY1313" s="1"/>
      <c r="IZ1313" s="1"/>
      <c r="JA1313" s="1"/>
      <c r="JB1313" s="1"/>
      <c r="JC1313" s="1"/>
      <c r="JD1313" s="1"/>
      <c r="JE1313" s="1"/>
      <c r="JF1313" s="1"/>
      <c r="JG1313" s="1"/>
      <c r="JH1313" s="1"/>
      <c r="JI1313" s="1"/>
      <c r="JJ1313" s="1"/>
      <c r="JK1313" s="1"/>
      <c r="JL1313" s="1"/>
      <c r="JM1313" s="1"/>
      <c r="JN1313" s="1"/>
      <c r="JO1313" s="1"/>
      <c r="JP1313" s="1"/>
      <c r="JQ1313" s="1"/>
      <c r="JR1313" s="1"/>
      <c r="JS1313" s="1"/>
      <c r="JT1313" s="1"/>
      <c r="JU1313" s="1"/>
      <c r="JV1313" s="1"/>
      <c r="JW1313" s="1"/>
      <c r="JX1313" s="1"/>
      <c r="JY1313" s="1"/>
      <c r="JZ1313" s="1"/>
      <c r="KA1313" s="1"/>
      <c r="KB1313" s="1"/>
      <c r="KC1313" s="1"/>
      <c r="KD1313" s="1"/>
      <c r="KE1313" s="1"/>
      <c r="KF1313" s="1"/>
      <c r="KG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1"/>
      <c r="DE1314" s="1"/>
      <c r="DF1314" s="1"/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  <c r="DR1314" s="1"/>
      <c r="DS1314" s="1"/>
      <c r="DT1314" s="1"/>
      <c r="DU1314" s="1"/>
      <c r="DV1314" s="1"/>
      <c r="DW1314" s="1"/>
      <c r="DX1314" s="1"/>
      <c r="DY1314" s="1"/>
      <c r="DZ1314" s="1"/>
      <c r="EA1314" s="1"/>
      <c r="EB1314" s="1"/>
      <c r="EC1314" s="1"/>
      <c r="ED1314" s="1"/>
      <c r="EE1314" s="1"/>
      <c r="EF1314" s="1"/>
      <c r="EG1314" s="1"/>
      <c r="EH1314" s="1"/>
      <c r="EI1314" s="1"/>
      <c r="EJ1314" s="1"/>
      <c r="EK1314" s="1"/>
      <c r="EL1314" s="1"/>
      <c r="EM1314" s="1"/>
      <c r="EN1314" s="1"/>
      <c r="EO1314" s="1"/>
      <c r="EP1314" s="1"/>
      <c r="EQ1314" s="1"/>
      <c r="ER1314" s="1"/>
      <c r="ES1314" s="1"/>
      <c r="ET1314" s="1"/>
      <c r="EU1314" s="1"/>
      <c r="EV1314" s="1"/>
      <c r="EW1314" s="1"/>
      <c r="EX1314" s="1"/>
      <c r="EY1314" s="1"/>
      <c r="EZ1314" s="1"/>
      <c r="FA1314" s="1"/>
      <c r="FB1314" s="1"/>
      <c r="FC1314" s="1"/>
      <c r="FD1314" s="1"/>
      <c r="FE1314" s="1"/>
      <c r="FF1314" s="1"/>
      <c r="FG1314" s="1"/>
      <c r="FH1314" s="1"/>
      <c r="FI1314" s="1"/>
      <c r="FJ1314" s="1"/>
      <c r="FK1314" s="1"/>
      <c r="FL1314" s="1"/>
      <c r="FM1314" s="1"/>
      <c r="FN1314" s="1"/>
      <c r="FO1314" s="1"/>
      <c r="FP1314" s="1"/>
      <c r="FQ1314" s="1"/>
      <c r="FR1314" s="1"/>
      <c r="FS1314" s="1"/>
      <c r="FT1314" s="1"/>
      <c r="FU1314" s="1"/>
      <c r="FV1314" s="1"/>
      <c r="FW1314" s="1"/>
      <c r="FX1314" s="1"/>
      <c r="FY1314" s="1"/>
      <c r="FZ1314" s="1"/>
      <c r="GA1314" s="1"/>
      <c r="GB1314" s="1"/>
      <c r="GC1314" s="1"/>
      <c r="GD1314" s="1"/>
      <c r="GE1314" s="1"/>
      <c r="GF1314" s="1"/>
      <c r="GG1314" s="1"/>
      <c r="GH1314" s="1"/>
      <c r="GI1314" s="1"/>
      <c r="GJ1314" s="1"/>
      <c r="GK1314" s="1"/>
      <c r="GL1314" s="1"/>
      <c r="GM1314" s="1"/>
      <c r="GN1314" s="1"/>
      <c r="GO1314" s="1"/>
      <c r="GP1314" s="1"/>
      <c r="GQ1314" s="1"/>
      <c r="GR1314" s="1"/>
      <c r="GS1314" s="1"/>
      <c r="GT1314" s="1"/>
      <c r="GU1314" s="1"/>
      <c r="GV1314" s="1"/>
      <c r="GW1314" s="1"/>
      <c r="GX1314" s="1"/>
      <c r="GY1314" s="1"/>
      <c r="GZ1314" s="1"/>
      <c r="HA1314" s="1"/>
      <c r="HB1314" s="1"/>
      <c r="HC1314" s="1"/>
      <c r="HD1314" s="1"/>
      <c r="HE1314" s="1"/>
      <c r="HF1314" s="1"/>
      <c r="HG1314" s="1"/>
      <c r="HH1314" s="1"/>
      <c r="HI1314" s="1"/>
      <c r="HJ1314" s="1"/>
      <c r="HK1314" s="1"/>
      <c r="HL1314" s="1"/>
      <c r="HM1314" s="1"/>
      <c r="HN1314" s="1"/>
      <c r="HO1314" s="1"/>
      <c r="HP1314" s="1"/>
      <c r="HQ1314" s="1"/>
      <c r="HR1314" s="1"/>
      <c r="HS1314" s="1"/>
      <c r="HT1314" s="1"/>
      <c r="HU1314" s="1"/>
      <c r="HV1314" s="1"/>
      <c r="HW1314" s="1"/>
      <c r="HX1314" s="1"/>
      <c r="HY1314" s="1"/>
      <c r="HZ1314" s="1"/>
      <c r="IA1314" s="1"/>
      <c r="IB1314" s="1"/>
      <c r="IC1314" s="1"/>
      <c r="ID1314" s="1"/>
      <c r="IE1314" s="1"/>
      <c r="IF1314" s="1"/>
      <c r="IG1314" s="1"/>
      <c r="IH1314" s="1"/>
      <c r="II1314" s="1"/>
      <c r="IJ1314" s="1"/>
      <c r="IK1314" s="1"/>
      <c r="IL1314" s="1"/>
      <c r="IM1314" s="1"/>
      <c r="IN1314" s="1"/>
      <c r="IO1314" s="1"/>
      <c r="IP1314" s="1"/>
      <c r="IQ1314" s="1"/>
      <c r="IR1314" s="1"/>
      <c r="IS1314" s="1"/>
      <c r="IT1314" s="1"/>
      <c r="IU1314" s="1"/>
      <c r="IV1314" s="1"/>
      <c r="IW1314" s="1"/>
      <c r="IX1314" s="1"/>
      <c r="IY1314" s="1"/>
      <c r="IZ1314" s="1"/>
      <c r="JA1314" s="1"/>
      <c r="JB1314" s="1"/>
      <c r="JC1314" s="1"/>
      <c r="JD1314" s="1"/>
      <c r="JE1314" s="1"/>
      <c r="JF1314" s="1"/>
      <c r="JG1314" s="1"/>
      <c r="JH1314" s="1"/>
      <c r="JI1314" s="1"/>
      <c r="JJ1314" s="1"/>
      <c r="JK1314" s="1"/>
      <c r="JL1314" s="1"/>
      <c r="JM1314" s="1"/>
      <c r="JN1314" s="1"/>
      <c r="JO1314" s="1"/>
      <c r="JP1314" s="1"/>
      <c r="JQ1314" s="1"/>
      <c r="JR1314" s="1"/>
      <c r="JS1314" s="1"/>
      <c r="JT1314" s="1"/>
      <c r="JU1314" s="1"/>
      <c r="JV1314" s="1"/>
      <c r="JW1314" s="1"/>
      <c r="JX1314" s="1"/>
      <c r="JY1314" s="1"/>
      <c r="JZ1314" s="1"/>
      <c r="KA1314" s="1"/>
      <c r="KB1314" s="1"/>
      <c r="KC1314" s="1"/>
      <c r="KD1314" s="1"/>
      <c r="KE1314" s="1"/>
      <c r="KF1314" s="1"/>
      <c r="KG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  <c r="DR1315" s="1"/>
      <c r="DS1315" s="1"/>
      <c r="DT1315" s="1"/>
      <c r="DU1315" s="1"/>
      <c r="DV1315" s="1"/>
      <c r="DW1315" s="1"/>
      <c r="DX1315" s="1"/>
      <c r="DY1315" s="1"/>
      <c r="DZ1315" s="1"/>
      <c r="EA1315" s="1"/>
      <c r="EB1315" s="1"/>
      <c r="EC1315" s="1"/>
      <c r="ED1315" s="1"/>
      <c r="EE1315" s="1"/>
      <c r="EF1315" s="1"/>
      <c r="EG1315" s="1"/>
      <c r="EH1315" s="1"/>
      <c r="EI1315" s="1"/>
      <c r="EJ1315" s="1"/>
      <c r="EK1315" s="1"/>
      <c r="EL1315" s="1"/>
      <c r="EM1315" s="1"/>
      <c r="EN1315" s="1"/>
      <c r="EO1315" s="1"/>
      <c r="EP1315" s="1"/>
      <c r="EQ1315" s="1"/>
      <c r="ER1315" s="1"/>
      <c r="ES1315" s="1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1"/>
      <c r="FF1315" s="1"/>
      <c r="FG1315" s="1"/>
      <c r="FH1315" s="1"/>
      <c r="FI1315" s="1"/>
      <c r="FJ1315" s="1"/>
      <c r="FK1315" s="1"/>
      <c r="FL1315" s="1"/>
      <c r="FM1315" s="1"/>
      <c r="FN1315" s="1"/>
      <c r="FO1315" s="1"/>
      <c r="FP1315" s="1"/>
      <c r="FQ1315" s="1"/>
      <c r="FR1315" s="1"/>
      <c r="FS1315" s="1"/>
      <c r="FT1315" s="1"/>
      <c r="FU1315" s="1"/>
      <c r="FV1315" s="1"/>
      <c r="FW1315" s="1"/>
      <c r="FX1315" s="1"/>
      <c r="FY1315" s="1"/>
      <c r="FZ1315" s="1"/>
      <c r="GA1315" s="1"/>
      <c r="GB1315" s="1"/>
      <c r="GC1315" s="1"/>
      <c r="GD1315" s="1"/>
      <c r="GE1315" s="1"/>
      <c r="GF1315" s="1"/>
      <c r="GG1315" s="1"/>
      <c r="GH1315" s="1"/>
      <c r="GI1315" s="1"/>
      <c r="GJ1315" s="1"/>
      <c r="GK1315" s="1"/>
      <c r="GL1315" s="1"/>
      <c r="GM1315" s="1"/>
      <c r="GN1315" s="1"/>
      <c r="GO1315" s="1"/>
      <c r="GP1315" s="1"/>
      <c r="GQ1315" s="1"/>
      <c r="GR1315" s="1"/>
      <c r="GS1315" s="1"/>
      <c r="GT1315" s="1"/>
      <c r="GU1315" s="1"/>
      <c r="GV1315" s="1"/>
      <c r="GW1315" s="1"/>
      <c r="GX1315" s="1"/>
      <c r="GY1315" s="1"/>
      <c r="GZ1315" s="1"/>
      <c r="HA1315" s="1"/>
      <c r="HB1315" s="1"/>
      <c r="HC1315" s="1"/>
      <c r="HD1315" s="1"/>
      <c r="HE1315" s="1"/>
      <c r="HF1315" s="1"/>
      <c r="HG1315" s="1"/>
      <c r="HH1315" s="1"/>
      <c r="HI1315" s="1"/>
      <c r="HJ1315" s="1"/>
      <c r="HK1315" s="1"/>
      <c r="HL1315" s="1"/>
      <c r="HM1315" s="1"/>
      <c r="HN1315" s="1"/>
      <c r="HO1315" s="1"/>
      <c r="HP1315" s="1"/>
      <c r="HQ1315" s="1"/>
      <c r="HR1315" s="1"/>
      <c r="HS1315" s="1"/>
      <c r="HT1315" s="1"/>
      <c r="HU1315" s="1"/>
      <c r="HV1315" s="1"/>
      <c r="HW1315" s="1"/>
      <c r="HX1315" s="1"/>
      <c r="HY1315" s="1"/>
      <c r="HZ1315" s="1"/>
      <c r="IA1315" s="1"/>
      <c r="IB1315" s="1"/>
      <c r="IC1315" s="1"/>
      <c r="ID1315" s="1"/>
      <c r="IE1315" s="1"/>
      <c r="IF1315" s="1"/>
      <c r="IG1315" s="1"/>
      <c r="IH1315" s="1"/>
      <c r="II1315" s="1"/>
      <c r="IJ1315" s="1"/>
      <c r="IK1315" s="1"/>
      <c r="IL1315" s="1"/>
      <c r="IM1315" s="1"/>
      <c r="IN1315" s="1"/>
      <c r="IO1315" s="1"/>
      <c r="IP1315" s="1"/>
      <c r="IQ1315" s="1"/>
      <c r="IR1315" s="1"/>
      <c r="IS1315" s="1"/>
      <c r="IT1315" s="1"/>
      <c r="IU1315" s="1"/>
      <c r="IV1315" s="1"/>
      <c r="IW1315" s="1"/>
      <c r="IX1315" s="1"/>
      <c r="IY1315" s="1"/>
      <c r="IZ1315" s="1"/>
      <c r="JA1315" s="1"/>
      <c r="JB1315" s="1"/>
      <c r="JC1315" s="1"/>
      <c r="JD1315" s="1"/>
      <c r="JE1315" s="1"/>
      <c r="JF1315" s="1"/>
      <c r="JG1315" s="1"/>
      <c r="JH1315" s="1"/>
      <c r="JI1315" s="1"/>
      <c r="JJ1315" s="1"/>
      <c r="JK1315" s="1"/>
      <c r="JL1315" s="1"/>
      <c r="JM1315" s="1"/>
      <c r="JN1315" s="1"/>
      <c r="JO1315" s="1"/>
      <c r="JP1315" s="1"/>
      <c r="JQ1315" s="1"/>
      <c r="JR1315" s="1"/>
      <c r="JS1315" s="1"/>
      <c r="JT1315" s="1"/>
      <c r="JU1315" s="1"/>
      <c r="JV1315" s="1"/>
      <c r="JW1315" s="1"/>
      <c r="JX1315" s="1"/>
      <c r="JY1315" s="1"/>
      <c r="JZ1315" s="1"/>
      <c r="KA1315" s="1"/>
      <c r="KB1315" s="1"/>
      <c r="KC1315" s="1"/>
      <c r="KD1315" s="1"/>
      <c r="KE1315" s="1"/>
      <c r="KF1315" s="1"/>
      <c r="KG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1"/>
      <c r="DE1316" s="1"/>
      <c r="DF1316" s="1"/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  <c r="DR1316" s="1"/>
      <c r="DS1316" s="1"/>
      <c r="DT1316" s="1"/>
      <c r="DU1316" s="1"/>
      <c r="DV1316" s="1"/>
      <c r="DW1316" s="1"/>
      <c r="DX1316" s="1"/>
      <c r="DY1316" s="1"/>
      <c r="DZ1316" s="1"/>
      <c r="EA1316" s="1"/>
      <c r="EB1316" s="1"/>
      <c r="EC1316" s="1"/>
      <c r="ED1316" s="1"/>
      <c r="EE1316" s="1"/>
      <c r="EF1316" s="1"/>
      <c r="EG1316" s="1"/>
      <c r="EH1316" s="1"/>
      <c r="EI1316" s="1"/>
      <c r="EJ1316" s="1"/>
      <c r="EK1316" s="1"/>
      <c r="EL1316" s="1"/>
      <c r="EM1316" s="1"/>
      <c r="EN1316" s="1"/>
      <c r="EO1316" s="1"/>
      <c r="EP1316" s="1"/>
      <c r="EQ1316" s="1"/>
      <c r="ER1316" s="1"/>
      <c r="ES1316" s="1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1"/>
      <c r="FF1316" s="1"/>
      <c r="FG1316" s="1"/>
      <c r="FH1316" s="1"/>
      <c r="FI1316" s="1"/>
      <c r="FJ1316" s="1"/>
      <c r="FK1316" s="1"/>
      <c r="FL1316" s="1"/>
      <c r="FM1316" s="1"/>
      <c r="FN1316" s="1"/>
      <c r="FO1316" s="1"/>
      <c r="FP1316" s="1"/>
      <c r="FQ1316" s="1"/>
      <c r="FR1316" s="1"/>
      <c r="FS1316" s="1"/>
      <c r="FT1316" s="1"/>
      <c r="FU1316" s="1"/>
      <c r="FV1316" s="1"/>
      <c r="FW1316" s="1"/>
      <c r="FX1316" s="1"/>
      <c r="FY1316" s="1"/>
      <c r="FZ1316" s="1"/>
      <c r="GA1316" s="1"/>
      <c r="GB1316" s="1"/>
      <c r="GC1316" s="1"/>
      <c r="GD1316" s="1"/>
      <c r="GE1316" s="1"/>
      <c r="GF1316" s="1"/>
      <c r="GG1316" s="1"/>
      <c r="GH1316" s="1"/>
      <c r="GI1316" s="1"/>
      <c r="GJ1316" s="1"/>
      <c r="GK1316" s="1"/>
      <c r="GL1316" s="1"/>
      <c r="GM1316" s="1"/>
      <c r="GN1316" s="1"/>
      <c r="GO1316" s="1"/>
      <c r="GP1316" s="1"/>
      <c r="GQ1316" s="1"/>
      <c r="GR1316" s="1"/>
      <c r="GS1316" s="1"/>
      <c r="GT1316" s="1"/>
      <c r="GU1316" s="1"/>
      <c r="GV1316" s="1"/>
      <c r="GW1316" s="1"/>
      <c r="GX1316" s="1"/>
      <c r="GY1316" s="1"/>
      <c r="GZ1316" s="1"/>
      <c r="HA1316" s="1"/>
      <c r="HB1316" s="1"/>
      <c r="HC1316" s="1"/>
      <c r="HD1316" s="1"/>
      <c r="HE1316" s="1"/>
      <c r="HF1316" s="1"/>
      <c r="HG1316" s="1"/>
      <c r="HH1316" s="1"/>
      <c r="HI1316" s="1"/>
      <c r="HJ1316" s="1"/>
      <c r="HK1316" s="1"/>
      <c r="HL1316" s="1"/>
      <c r="HM1316" s="1"/>
      <c r="HN1316" s="1"/>
      <c r="HO1316" s="1"/>
      <c r="HP1316" s="1"/>
      <c r="HQ1316" s="1"/>
      <c r="HR1316" s="1"/>
      <c r="HS1316" s="1"/>
      <c r="HT1316" s="1"/>
      <c r="HU1316" s="1"/>
      <c r="HV1316" s="1"/>
      <c r="HW1316" s="1"/>
      <c r="HX1316" s="1"/>
      <c r="HY1316" s="1"/>
      <c r="HZ1316" s="1"/>
      <c r="IA1316" s="1"/>
      <c r="IB1316" s="1"/>
      <c r="IC1316" s="1"/>
      <c r="ID1316" s="1"/>
      <c r="IE1316" s="1"/>
      <c r="IF1316" s="1"/>
      <c r="IG1316" s="1"/>
      <c r="IH1316" s="1"/>
      <c r="II1316" s="1"/>
      <c r="IJ1316" s="1"/>
      <c r="IK1316" s="1"/>
      <c r="IL1316" s="1"/>
      <c r="IM1316" s="1"/>
      <c r="IN1316" s="1"/>
      <c r="IO1316" s="1"/>
      <c r="IP1316" s="1"/>
      <c r="IQ1316" s="1"/>
      <c r="IR1316" s="1"/>
      <c r="IS1316" s="1"/>
      <c r="IT1316" s="1"/>
      <c r="IU1316" s="1"/>
      <c r="IV1316" s="1"/>
      <c r="IW1316" s="1"/>
      <c r="IX1316" s="1"/>
      <c r="IY1316" s="1"/>
      <c r="IZ1316" s="1"/>
      <c r="JA1316" s="1"/>
      <c r="JB1316" s="1"/>
      <c r="JC1316" s="1"/>
      <c r="JD1316" s="1"/>
      <c r="JE1316" s="1"/>
      <c r="JF1316" s="1"/>
      <c r="JG1316" s="1"/>
      <c r="JH1316" s="1"/>
      <c r="JI1316" s="1"/>
      <c r="JJ1316" s="1"/>
      <c r="JK1316" s="1"/>
      <c r="JL1316" s="1"/>
      <c r="JM1316" s="1"/>
      <c r="JN1316" s="1"/>
      <c r="JO1316" s="1"/>
      <c r="JP1316" s="1"/>
      <c r="JQ1316" s="1"/>
      <c r="JR1316" s="1"/>
      <c r="JS1316" s="1"/>
      <c r="JT1316" s="1"/>
      <c r="JU1316" s="1"/>
      <c r="JV1316" s="1"/>
      <c r="JW1316" s="1"/>
      <c r="JX1316" s="1"/>
      <c r="JY1316" s="1"/>
      <c r="JZ1316" s="1"/>
      <c r="KA1316" s="1"/>
      <c r="KB1316" s="1"/>
      <c r="KC1316" s="1"/>
      <c r="KD1316" s="1"/>
      <c r="KE1316" s="1"/>
      <c r="KF1316" s="1"/>
      <c r="KG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  <c r="DR1317" s="1"/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/>
      <c r="EG1317" s="1"/>
      <c r="EH1317" s="1"/>
      <c r="EI1317" s="1"/>
      <c r="EJ1317" s="1"/>
      <c r="EK1317" s="1"/>
      <c r="EL1317" s="1"/>
      <c r="EM1317" s="1"/>
      <c r="EN1317" s="1"/>
      <c r="EO1317" s="1"/>
      <c r="EP1317" s="1"/>
      <c r="EQ1317" s="1"/>
      <c r="ER1317" s="1"/>
      <c r="ES1317" s="1"/>
      <c r="ET1317" s="1"/>
      <c r="EU1317" s="1"/>
      <c r="EV1317" s="1"/>
      <c r="EW1317" s="1"/>
      <c r="EX1317" s="1"/>
      <c r="EY1317" s="1"/>
      <c r="EZ1317" s="1"/>
      <c r="FA1317" s="1"/>
      <c r="FB1317" s="1"/>
      <c r="FC1317" s="1"/>
      <c r="FD1317" s="1"/>
      <c r="FE1317" s="1"/>
      <c r="FF1317" s="1"/>
      <c r="FG1317" s="1"/>
      <c r="FH1317" s="1"/>
      <c r="FI1317" s="1"/>
      <c r="FJ1317" s="1"/>
      <c r="FK1317" s="1"/>
      <c r="FL1317" s="1"/>
      <c r="FM1317" s="1"/>
      <c r="FN1317" s="1"/>
      <c r="FO1317" s="1"/>
      <c r="FP1317" s="1"/>
      <c r="FQ1317" s="1"/>
      <c r="FR1317" s="1"/>
      <c r="FS1317" s="1"/>
      <c r="FT1317" s="1"/>
      <c r="FU1317" s="1"/>
      <c r="FV1317" s="1"/>
      <c r="FW1317" s="1"/>
      <c r="FX1317" s="1"/>
      <c r="FY1317" s="1"/>
      <c r="FZ1317" s="1"/>
      <c r="GA1317" s="1"/>
      <c r="GB1317" s="1"/>
      <c r="GC1317" s="1"/>
      <c r="GD1317" s="1"/>
      <c r="GE1317" s="1"/>
      <c r="GF1317" s="1"/>
      <c r="GG1317" s="1"/>
      <c r="GH1317" s="1"/>
      <c r="GI1317" s="1"/>
      <c r="GJ1317" s="1"/>
      <c r="GK1317" s="1"/>
      <c r="GL1317" s="1"/>
      <c r="GM1317" s="1"/>
      <c r="GN1317" s="1"/>
      <c r="GO1317" s="1"/>
      <c r="GP1317" s="1"/>
      <c r="GQ1317" s="1"/>
      <c r="GR1317" s="1"/>
      <c r="GS1317" s="1"/>
      <c r="GT1317" s="1"/>
      <c r="GU1317" s="1"/>
      <c r="GV1317" s="1"/>
      <c r="GW1317" s="1"/>
      <c r="GX1317" s="1"/>
      <c r="GY1317" s="1"/>
      <c r="GZ1317" s="1"/>
      <c r="HA1317" s="1"/>
      <c r="HB1317" s="1"/>
      <c r="HC1317" s="1"/>
      <c r="HD1317" s="1"/>
      <c r="HE1317" s="1"/>
      <c r="HF1317" s="1"/>
      <c r="HG1317" s="1"/>
      <c r="HH1317" s="1"/>
      <c r="HI1317" s="1"/>
      <c r="HJ1317" s="1"/>
      <c r="HK1317" s="1"/>
      <c r="HL1317" s="1"/>
      <c r="HM1317" s="1"/>
      <c r="HN1317" s="1"/>
      <c r="HO1317" s="1"/>
      <c r="HP1317" s="1"/>
      <c r="HQ1317" s="1"/>
      <c r="HR1317" s="1"/>
      <c r="HS1317" s="1"/>
      <c r="HT1317" s="1"/>
      <c r="HU1317" s="1"/>
      <c r="HV1317" s="1"/>
      <c r="HW1317" s="1"/>
      <c r="HX1317" s="1"/>
      <c r="HY1317" s="1"/>
      <c r="HZ1317" s="1"/>
      <c r="IA1317" s="1"/>
      <c r="IB1317" s="1"/>
      <c r="IC1317" s="1"/>
      <c r="ID1317" s="1"/>
      <c r="IE1317" s="1"/>
      <c r="IF1317" s="1"/>
      <c r="IG1317" s="1"/>
      <c r="IH1317" s="1"/>
      <c r="II1317" s="1"/>
      <c r="IJ1317" s="1"/>
      <c r="IK1317" s="1"/>
      <c r="IL1317" s="1"/>
      <c r="IM1317" s="1"/>
      <c r="IN1317" s="1"/>
      <c r="IO1317" s="1"/>
      <c r="IP1317" s="1"/>
      <c r="IQ1317" s="1"/>
      <c r="IR1317" s="1"/>
      <c r="IS1317" s="1"/>
      <c r="IT1317" s="1"/>
      <c r="IU1317" s="1"/>
      <c r="IV1317" s="1"/>
      <c r="IW1317" s="1"/>
      <c r="IX1317" s="1"/>
      <c r="IY1317" s="1"/>
      <c r="IZ1317" s="1"/>
      <c r="JA1317" s="1"/>
      <c r="JB1317" s="1"/>
      <c r="JC1317" s="1"/>
      <c r="JD1317" s="1"/>
      <c r="JE1317" s="1"/>
      <c r="JF1317" s="1"/>
      <c r="JG1317" s="1"/>
      <c r="JH1317" s="1"/>
      <c r="JI1317" s="1"/>
      <c r="JJ1317" s="1"/>
      <c r="JK1317" s="1"/>
      <c r="JL1317" s="1"/>
      <c r="JM1317" s="1"/>
      <c r="JN1317" s="1"/>
      <c r="JO1317" s="1"/>
      <c r="JP1317" s="1"/>
      <c r="JQ1317" s="1"/>
      <c r="JR1317" s="1"/>
      <c r="JS1317" s="1"/>
      <c r="JT1317" s="1"/>
      <c r="JU1317" s="1"/>
      <c r="JV1317" s="1"/>
      <c r="JW1317" s="1"/>
      <c r="JX1317" s="1"/>
      <c r="JY1317" s="1"/>
      <c r="JZ1317" s="1"/>
      <c r="KA1317" s="1"/>
      <c r="KB1317" s="1"/>
      <c r="KC1317" s="1"/>
      <c r="KD1317" s="1"/>
      <c r="KE1317" s="1"/>
      <c r="KF1317" s="1"/>
      <c r="KG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1"/>
      <c r="DE1318" s="1"/>
      <c r="DF1318" s="1"/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  <c r="DR1318" s="1"/>
      <c r="DS1318" s="1"/>
      <c r="DT1318" s="1"/>
      <c r="DU1318" s="1"/>
      <c r="DV1318" s="1"/>
      <c r="DW1318" s="1"/>
      <c r="DX1318" s="1"/>
      <c r="DY1318" s="1"/>
      <c r="DZ1318" s="1"/>
      <c r="EA1318" s="1"/>
      <c r="EB1318" s="1"/>
      <c r="EC1318" s="1"/>
      <c r="ED1318" s="1"/>
      <c r="EE1318" s="1"/>
      <c r="EF1318" s="1"/>
      <c r="EG1318" s="1"/>
      <c r="EH1318" s="1"/>
      <c r="EI1318" s="1"/>
      <c r="EJ1318" s="1"/>
      <c r="EK1318" s="1"/>
      <c r="EL1318" s="1"/>
      <c r="EM1318" s="1"/>
      <c r="EN1318" s="1"/>
      <c r="EO1318" s="1"/>
      <c r="EP1318" s="1"/>
      <c r="EQ1318" s="1"/>
      <c r="ER1318" s="1"/>
      <c r="ES1318" s="1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1"/>
      <c r="FF1318" s="1"/>
      <c r="FG1318" s="1"/>
      <c r="FH1318" s="1"/>
      <c r="FI1318" s="1"/>
      <c r="FJ1318" s="1"/>
      <c r="FK1318" s="1"/>
      <c r="FL1318" s="1"/>
      <c r="FM1318" s="1"/>
      <c r="FN1318" s="1"/>
      <c r="FO1318" s="1"/>
      <c r="FP1318" s="1"/>
      <c r="FQ1318" s="1"/>
      <c r="FR1318" s="1"/>
      <c r="FS1318" s="1"/>
      <c r="FT1318" s="1"/>
      <c r="FU1318" s="1"/>
      <c r="FV1318" s="1"/>
      <c r="FW1318" s="1"/>
      <c r="FX1318" s="1"/>
      <c r="FY1318" s="1"/>
      <c r="FZ1318" s="1"/>
      <c r="GA1318" s="1"/>
      <c r="GB1318" s="1"/>
      <c r="GC1318" s="1"/>
      <c r="GD1318" s="1"/>
      <c r="GE1318" s="1"/>
      <c r="GF1318" s="1"/>
      <c r="GG1318" s="1"/>
      <c r="GH1318" s="1"/>
      <c r="GI1318" s="1"/>
      <c r="GJ1318" s="1"/>
      <c r="GK1318" s="1"/>
      <c r="GL1318" s="1"/>
      <c r="GM1318" s="1"/>
      <c r="GN1318" s="1"/>
      <c r="GO1318" s="1"/>
      <c r="GP1318" s="1"/>
      <c r="GQ1318" s="1"/>
      <c r="GR1318" s="1"/>
      <c r="GS1318" s="1"/>
      <c r="GT1318" s="1"/>
      <c r="GU1318" s="1"/>
      <c r="GV1318" s="1"/>
      <c r="GW1318" s="1"/>
      <c r="GX1318" s="1"/>
      <c r="GY1318" s="1"/>
      <c r="GZ1318" s="1"/>
      <c r="HA1318" s="1"/>
      <c r="HB1318" s="1"/>
      <c r="HC1318" s="1"/>
      <c r="HD1318" s="1"/>
      <c r="HE1318" s="1"/>
      <c r="HF1318" s="1"/>
      <c r="HG1318" s="1"/>
      <c r="HH1318" s="1"/>
      <c r="HI1318" s="1"/>
      <c r="HJ1318" s="1"/>
      <c r="HK1318" s="1"/>
      <c r="HL1318" s="1"/>
      <c r="HM1318" s="1"/>
      <c r="HN1318" s="1"/>
      <c r="HO1318" s="1"/>
      <c r="HP1318" s="1"/>
      <c r="HQ1318" s="1"/>
      <c r="HR1318" s="1"/>
      <c r="HS1318" s="1"/>
      <c r="HT1318" s="1"/>
      <c r="HU1318" s="1"/>
      <c r="HV1318" s="1"/>
      <c r="HW1318" s="1"/>
      <c r="HX1318" s="1"/>
      <c r="HY1318" s="1"/>
      <c r="HZ1318" s="1"/>
      <c r="IA1318" s="1"/>
      <c r="IB1318" s="1"/>
      <c r="IC1318" s="1"/>
      <c r="ID1318" s="1"/>
      <c r="IE1318" s="1"/>
      <c r="IF1318" s="1"/>
      <c r="IG1318" s="1"/>
      <c r="IH1318" s="1"/>
      <c r="II1318" s="1"/>
      <c r="IJ1318" s="1"/>
      <c r="IK1318" s="1"/>
      <c r="IL1318" s="1"/>
      <c r="IM1318" s="1"/>
      <c r="IN1318" s="1"/>
      <c r="IO1318" s="1"/>
      <c r="IP1318" s="1"/>
      <c r="IQ1318" s="1"/>
      <c r="IR1318" s="1"/>
      <c r="IS1318" s="1"/>
      <c r="IT1318" s="1"/>
      <c r="IU1318" s="1"/>
      <c r="IV1318" s="1"/>
      <c r="IW1318" s="1"/>
      <c r="IX1318" s="1"/>
      <c r="IY1318" s="1"/>
      <c r="IZ1318" s="1"/>
      <c r="JA1318" s="1"/>
      <c r="JB1318" s="1"/>
      <c r="JC1318" s="1"/>
      <c r="JD1318" s="1"/>
      <c r="JE1318" s="1"/>
      <c r="JF1318" s="1"/>
      <c r="JG1318" s="1"/>
      <c r="JH1318" s="1"/>
      <c r="JI1318" s="1"/>
      <c r="JJ1318" s="1"/>
      <c r="JK1318" s="1"/>
      <c r="JL1318" s="1"/>
      <c r="JM1318" s="1"/>
      <c r="JN1318" s="1"/>
      <c r="JO1318" s="1"/>
      <c r="JP1318" s="1"/>
      <c r="JQ1318" s="1"/>
      <c r="JR1318" s="1"/>
      <c r="JS1318" s="1"/>
      <c r="JT1318" s="1"/>
      <c r="JU1318" s="1"/>
      <c r="JV1318" s="1"/>
      <c r="JW1318" s="1"/>
      <c r="JX1318" s="1"/>
      <c r="JY1318" s="1"/>
      <c r="JZ1318" s="1"/>
      <c r="KA1318" s="1"/>
      <c r="KB1318" s="1"/>
      <c r="KC1318" s="1"/>
      <c r="KD1318" s="1"/>
      <c r="KE1318" s="1"/>
      <c r="KF1318" s="1"/>
      <c r="KG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/>
      <c r="DK1319" s="1"/>
      <c r="DL1319" s="1"/>
      <c r="DM1319" s="1"/>
      <c r="DN1319" s="1"/>
      <c r="DO1319" s="1"/>
      <c r="DP1319" s="1"/>
      <c r="DQ1319" s="1"/>
      <c r="DR1319" s="1"/>
      <c r="DS1319" s="1"/>
      <c r="DT1319" s="1"/>
      <c r="DU1319" s="1"/>
      <c r="DV1319" s="1"/>
      <c r="DW1319" s="1"/>
      <c r="DX1319" s="1"/>
      <c r="DY1319" s="1"/>
      <c r="DZ1319" s="1"/>
      <c r="EA1319" s="1"/>
      <c r="EB1319" s="1"/>
      <c r="EC1319" s="1"/>
      <c r="ED1319" s="1"/>
      <c r="EE1319" s="1"/>
      <c r="EF1319" s="1"/>
      <c r="EG1319" s="1"/>
      <c r="EH1319" s="1"/>
      <c r="EI1319" s="1"/>
      <c r="EJ1319" s="1"/>
      <c r="EK1319" s="1"/>
      <c r="EL1319" s="1"/>
      <c r="EM1319" s="1"/>
      <c r="EN1319" s="1"/>
      <c r="EO1319" s="1"/>
      <c r="EP1319" s="1"/>
      <c r="EQ1319" s="1"/>
      <c r="ER1319" s="1"/>
      <c r="ES1319" s="1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1"/>
      <c r="FF1319" s="1"/>
      <c r="FG1319" s="1"/>
      <c r="FH1319" s="1"/>
      <c r="FI1319" s="1"/>
      <c r="FJ1319" s="1"/>
      <c r="FK1319" s="1"/>
      <c r="FL1319" s="1"/>
      <c r="FM1319" s="1"/>
      <c r="FN1319" s="1"/>
      <c r="FO1319" s="1"/>
      <c r="FP1319" s="1"/>
      <c r="FQ1319" s="1"/>
      <c r="FR1319" s="1"/>
      <c r="FS1319" s="1"/>
      <c r="FT1319" s="1"/>
      <c r="FU1319" s="1"/>
      <c r="FV1319" s="1"/>
      <c r="FW1319" s="1"/>
      <c r="FX1319" s="1"/>
      <c r="FY1319" s="1"/>
      <c r="FZ1319" s="1"/>
      <c r="GA1319" s="1"/>
      <c r="GB1319" s="1"/>
      <c r="GC1319" s="1"/>
      <c r="GD1319" s="1"/>
      <c r="GE1319" s="1"/>
      <c r="GF1319" s="1"/>
      <c r="GG1319" s="1"/>
      <c r="GH1319" s="1"/>
      <c r="GI1319" s="1"/>
      <c r="GJ1319" s="1"/>
      <c r="GK1319" s="1"/>
      <c r="GL1319" s="1"/>
      <c r="GM1319" s="1"/>
      <c r="GN1319" s="1"/>
      <c r="GO1319" s="1"/>
      <c r="GP1319" s="1"/>
      <c r="GQ1319" s="1"/>
      <c r="GR1319" s="1"/>
      <c r="GS1319" s="1"/>
      <c r="GT1319" s="1"/>
      <c r="GU1319" s="1"/>
      <c r="GV1319" s="1"/>
      <c r="GW1319" s="1"/>
      <c r="GX1319" s="1"/>
      <c r="GY1319" s="1"/>
      <c r="GZ1319" s="1"/>
      <c r="HA1319" s="1"/>
      <c r="HB1319" s="1"/>
      <c r="HC1319" s="1"/>
      <c r="HD1319" s="1"/>
      <c r="HE1319" s="1"/>
      <c r="HF1319" s="1"/>
      <c r="HG1319" s="1"/>
      <c r="HH1319" s="1"/>
      <c r="HI1319" s="1"/>
      <c r="HJ1319" s="1"/>
      <c r="HK1319" s="1"/>
      <c r="HL1319" s="1"/>
      <c r="HM1319" s="1"/>
      <c r="HN1319" s="1"/>
      <c r="HO1319" s="1"/>
      <c r="HP1319" s="1"/>
      <c r="HQ1319" s="1"/>
      <c r="HR1319" s="1"/>
      <c r="HS1319" s="1"/>
      <c r="HT1319" s="1"/>
      <c r="HU1319" s="1"/>
      <c r="HV1319" s="1"/>
      <c r="HW1319" s="1"/>
      <c r="HX1319" s="1"/>
      <c r="HY1319" s="1"/>
      <c r="HZ1319" s="1"/>
      <c r="IA1319" s="1"/>
      <c r="IB1319" s="1"/>
      <c r="IC1319" s="1"/>
      <c r="ID1319" s="1"/>
      <c r="IE1319" s="1"/>
      <c r="IF1319" s="1"/>
      <c r="IG1319" s="1"/>
      <c r="IH1319" s="1"/>
      <c r="II1319" s="1"/>
      <c r="IJ1319" s="1"/>
      <c r="IK1319" s="1"/>
      <c r="IL1319" s="1"/>
      <c r="IM1319" s="1"/>
      <c r="IN1319" s="1"/>
      <c r="IO1319" s="1"/>
      <c r="IP1319" s="1"/>
      <c r="IQ1319" s="1"/>
      <c r="IR1319" s="1"/>
      <c r="IS1319" s="1"/>
      <c r="IT1319" s="1"/>
      <c r="IU1319" s="1"/>
      <c r="IV1319" s="1"/>
      <c r="IW1319" s="1"/>
      <c r="IX1319" s="1"/>
      <c r="IY1319" s="1"/>
      <c r="IZ1319" s="1"/>
      <c r="JA1319" s="1"/>
      <c r="JB1319" s="1"/>
      <c r="JC1319" s="1"/>
      <c r="JD1319" s="1"/>
      <c r="JE1319" s="1"/>
      <c r="JF1319" s="1"/>
      <c r="JG1319" s="1"/>
      <c r="JH1319" s="1"/>
      <c r="JI1319" s="1"/>
      <c r="JJ1319" s="1"/>
      <c r="JK1319" s="1"/>
      <c r="JL1319" s="1"/>
      <c r="JM1319" s="1"/>
      <c r="JN1319" s="1"/>
      <c r="JO1319" s="1"/>
      <c r="JP1319" s="1"/>
      <c r="JQ1319" s="1"/>
      <c r="JR1319" s="1"/>
      <c r="JS1319" s="1"/>
      <c r="JT1319" s="1"/>
      <c r="JU1319" s="1"/>
      <c r="JV1319" s="1"/>
      <c r="JW1319" s="1"/>
      <c r="JX1319" s="1"/>
      <c r="JY1319" s="1"/>
      <c r="JZ1319" s="1"/>
      <c r="KA1319" s="1"/>
      <c r="KB1319" s="1"/>
      <c r="KC1319" s="1"/>
      <c r="KD1319" s="1"/>
      <c r="KE1319" s="1"/>
      <c r="KF1319" s="1"/>
      <c r="KG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1"/>
      <c r="DE1320" s="1"/>
      <c r="DF1320" s="1"/>
      <c r="DG1320" s="1"/>
      <c r="DH1320" s="1"/>
      <c r="DI1320" s="1"/>
      <c r="DJ1320" s="1"/>
      <c r="DK1320" s="1"/>
      <c r="DL1320" s="1"/>
      <c r="DM1320" s="1"/>
      <c r="DN1320" s="1"/>
      <c r="DO1320" s="1"/>
      <c r="DP1320" s="1"/>
      <c r="DQ1320" s="1"/>
      <c r="DR1320" s="1"/>
      <c r="DS1320" s="1"/>
      <c r="DT1320" s="1"/>
      <c r="DU1320" s="1"/>
      <c r="DV1320" s="1"/>
      <c r="DW1320" s="1"/>
      <c r="DX1320" s="1"/>
      <c r="DY1320" s="1"/>
      <c r="DZ1320" s="1"/>
      <c r="EA1320" s="1"/>
      <c r="EB1320" s="1"/>
      <c r="EC1320" s="1"/>
      <c r="ED1320" s="1"/>
      <c r="EE1320" s="1"/>
      <c r="EF1320" s="1"/>
      <c r="EG1320" s="1"/>
      <c r="EH1320" s="1"/>
      <c r="EI1320" s="1"/>
      <c r="EJ1320" s="1"/>
      <c r="EK1320" s="1"/>
      <c r="EL1320" s="1"/>
      <c r="EM1320" s="1"/>
      <c r="EN1320" s="1"/>
      <c r="EO1320" s="1"/>
      <c r="EP1320" s="1"/>
      <c r="EQ1320" s="1"/>
      <c r="ER1320" s="1"/>
      <c r="ES1320" s="1"/>
      <c r="ET1320" s="1"/>
      <c r="EU1320" s="1"/>
      <c r="EV1320" s="1"/>
      <c r="EW1320" s="1"/>
      <c r="EX1320" s="1"/>
      <c r="EY1320" s="1"/>
      <c r="EZ1320" s="1"/>
      <c r="FA1320" s="1"/>
      <c r="FB1320" s="1"/>
      <c r="FC1320" s="1"/>
      <c r="FD1320" s="1"/>
      <c r="FE1320" s="1"/>
      <c r="FF1320" s="1"/>
      <c r="FG1320" s="1"/>
      <c r="FH1320" s="1"/>
      <c r="FI1320" s="1"/>
      <c r="FJ1320" s="1"/>
      <c r="FK1320" s="1"/>
      <c r="FL1320" s="1"/>
      <c r="FM1320" s="1"/>
      <c r="FN1320" s="1"/>
      <c r="FO1320" s="1"/>
      <c r="FP1320" s="1"/>
      <c r="FQ1320" s="1"/>
      <c r="FR1320" s="1"/>
      <c r="FS1320" s="1"/>
      <c r="FT1320" s="1"/>
      <c r="FU1320" s="1"/>
      <c r="FV1320" s="1"/>
      <c r="FW1320" s="1"/>
      <c r="FX1320" s="1"/>
      <c r="FY1320" s="1"/>
      <c r="FZ1320" s="1"/>
      <c r="GA1320" s="1"/>
      <c r="GB1320" s="1"/>
      <c r="GC1320" s="1"/>
      <c r="GD1320" s="1"/>
      <c r="GE1320" s="1"/>
      <c r="GF1320" s="1"/>
      <c r="GG1320" s="1"/>
      <c r="GH1320" s="1"/>
      <c r="GI1320" s="1"/>
      <c r="GJ1320" s="1"/>
      <c r="GK1320" s="1"/>
      <c r="GL1320" s="1"/>
      <c r="GM1320" s="1"/>
      <c r="GN1320" s="1"/>
      <c r="GO1320" s="1"/>
      <c r="GP1320" s="1"/>
      <c r="GQ1320" s="1"/>
      <c r="GR1320" s="1"/>
      <c r="GS1320" s="1"/>
      <c r="GT1320" s="1"/>
      <c r="GU1320" s="1"/>
      <c r="GV1320" s="1"/>
      <c r="GW1320" s="1"/>
      <c r="GX1320" s="1"/>
      <c r="GY1320" s="1"/>
      <c r="GZ1320" s="1"/>
      <c r="HA1320" s="1"/>
      <c r="HB1320" s="1"/>
      <c r="HC1320" s="1"/>
      <c r="HD1320" s="1"/>
      <c r="HE1320" s="1"/>
      <c r="HF1320" s="1"/>
      <c r="HG1320" s="1"/>
      <c r="HH1320" s="1"/>
      <c r="HI1320" s="1"/>
      <c r="HJ1320" s="1"/>
      <c r="HK1320" s="1"/>
      <c r="HL1320" s="1"/>
      <c r="HM1320" s="1"/>
      <c r="HN1320" s="1"/>
      <c r="HO1320" s="1"/>
      <c r="HP1320" s="1"/>
      <c r="HQ1320" s="1"/>
      <c r="HR1320" s="1"/>
      <c r="HS1320" s="1"/>
      <c r="HT1320" s="1"/>
      <c r="HU1320" s="1"/>
      <c r="HV1320" s="1"/>
      <c r="HW1320" s="1"/>
      <c r="HX1320" s="1"/>
      <c r="HY1320" s="1"/>
      <c r="HZ1320" s="1"/>
      <c r="IA1320" s="1"/>
      <c r="IB1320" s="1"/>
      <c r="IC1320" s="1"/>
      <c r="ID1320" s="1"/>
      <c r="IE1320" s="1"/>
      <c r="IF1320" s="1"/>
      <c r="IG1320" s="1"/>
      <c r="IH1320" s="1"/>
      <c r="II1320" s="1"/>
      <c r="IJ1320" s="1"/>
      <c r="IK1320" s="1"/>
      <c r="IL1320" s="1"/>
      <c r="IM1320" s="1"/>
      <c r="IN1320" s="1"/>
      <c r="IO1320" s="1"/>
      <c r="IP1320" s="1"/>
      <c r="IQ1320" s="1"/>
      <c r="IR1320" s="1"/>
      <c r="IS1320" s="1"/>
      <c r="IT1320" s="1"/>
      <c r="IU1320" s="1"/>
      <c r="IV1320" s="1"/>
      <c r="IW1320" s="1"/>
      <c r="IX1320" s="1"/>
      <c r="IY1320" s="1"/>
      <c r="IZ1320" s="1"/>
      <c r="JA1320" s="1"/>
      <c r="JB1320" s="1"/>
      <c r="JC1320" s="1"/>
      <c r="JD1320" s="1"/>
      <c r="JE1320" s="1"/>
      <c r="JF1320" s="1"/>
      <c r="JG1320" s="1"/>
      <c r="JH1320" s="1"/>
      <c r="JI1320" s="1"/>
      <c r="JJ1320" s="1"/>
      <c r="JK1320" s="1"/>
      <c r="JL1320" s="1"/>
      <c r="JM1320" s="1"/>
      <c r="JN1320" s="1"/>
      <c r="JO1320" s="1"/>
      <c r="JP1320" s="1"/>
      <c r="JQ1320" s="1"/>
      <c r="JR1320" s="1"/>
      <c r="JS1320" s="1"/>
      <c r="JT1320" s="1"/>
      <c r="JU1320" s="1"/>
      <c r="JV1320" s="1"/>
      <c r="JW1320" s="1"/>
      <c r="JX1320" s="1"/>
      <c r="JY1320" s="1"/>
      <c r="JZ1320" s="1"/>
      <c r="KA1320" s="1"/>
      <c r="KB1320" s="1"/>
      <c r="KC1320" s="1"/>
      <c r="KD1320" s="1"/>
      <c r="KE1320" s="1"/>
      <c r="KF1320" s="1"/>
      <c r="KG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  <c r="DR1321" s="1"/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/>
      <c r="EG1321" s="1"/>
      <c r="EH1321" s="1"/>
      <c r="EI1321" s="1"/>
      <c r="EJ1321" s="1"/>
      <c r="EK1321" s="1"/>
      <c r="EL1321" s="1"/>
      <c r="EM1321" s="1"/>
      <c r="EN1321" s="1"/>
      <c r="EO1321" s="1"/>
      <c r="EP1321" s="1"/>
      <c r="EQ1321" s="1"/>
      <c r="ER1321" s="1"/>
      <c r="ES1321" s="1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1"/>
      <c r="FF1321" s="1"/>
      <c r="FG1321" s="1"/>
      <c r="FH1321" s="1"/>
      <c r="FI1321" s="1"/>
      <c r="FJ1321" s="1"/>
      <c r="FK1321" s="1"/>
      <c r="FL1321" s="1"/>
      <c r="FM1321" s="1"/>
      <c r="FN1321" s="1"/>
      <c r="FO1321" s="1"/>
      <c r="FP1321" s="1"/>
      <c r="FQ1321" s="1"/>
      <c r="FR1321" s="1"/>
      <c r="FS1321" s="1"/>
      <c r="FT1321" s="1"/>
      <c r="FU1321" s="1"/>
      <c r="FV1321" s="1"/>
      <c r="FW1321" s="1"/>
      <c r="FX1321" s="1"/>
      <c r="FY1321" s="1"/>
      <c r="FZ1321" s="1"/>
      <c r="GA1321" s="1"/>
      <c r="GB1321" s="1"/>
      <c r="GC1321" s="1"/>
      <c r="GD1321" s="1"/>
      <c r="GE1321" s="1"/>
      <c r="GF1321" s="1"/>
      <c r="GG1321" s="1"/>
      <c r="GH1321" s="1"/>
      <c r="GI1321" s="1"/>
      <c r="GJ1321" s="1"/>
      <c r="GK1321" s="1"/>
      <c r="GL1321" s="1"/>
      <c r="GM1321" s="1"/>
      <c r="GN1321" s="1"/>
      <c r="GO1321" s="1"/>
      <c r="GP1321" s="1"/>
      <c r="GQ1321" s="1"/>
      <c r="GR1321" s="1"/>
      <c r="GS1321" s="1"/>
      <c r="GT1321" s="1"/>
      <c r="GU1321" s="1"/>
      <c r="GV1321" s="1"/>
      <c r="GW1321" s="1"/>
      <c r="GX1321" s="1"/>
      <c r="GY1321" s="1"/>
      <c r="GZ1321" s="1"/>
      <c r="HA1321" s="1"/>
      <c r="HB1321" s="1"/>
      <c r="HC1321" s="1"/>
      <c r="HD1321" s="1"/>
      <c r="HE1321" s="1"/>
      <c r="HF1321" s="1"/>
      <c r="HG1321" s="1"/>
      <c r="HH1321" s="1"/>
      <c r="HI1321" s="1"/>
      <c r="HJ1321" s="1"/>
      <c r="HK1321" s="1"/>
      <c r="HL1321" s="1"/>
      <c r="HM1321" s="1"/>
      <c r="HN1321" s="1"/>
      <c r="HO1321" s="1"/>
      <c r="HP1321" s="1"/>
      <c r="HQ1321" s="1"/>
      <c r="HR1321" s="1"/>
      <c r="HS1321" s="1"/>
      <c r="HT1321" s="1"/>
      <c r="HU1321" s="1"/>
      <c r="HV1321" s="1"/>
      <c r="HW1321" s="1"/>
      <c r="HX1321" s="1"/>
      <c r="HY1321" s="1"/>
      <c r="HZ1321" s="1"/>
      <c r="IA1321" s="1"/>
      <c r="IB1321" s="1"/>
      <c r="IC1321" s="1"/>
      <c r="ID1321" s="1"/>
      <c r="IE1321" s="1"/>
      <c r="IF1321" s="1"/>
      <c r="IG1321" s="1"/>
      <c r="IH1321" s="1"/>
      <c r="II1321" s="1"/>
      <c r="IJ1321" s="1"/>
      <c r="IK1321" s="1"/>
      <c r="IL1321" s="1"/>
      <c r="IM1321" s="1"/>
      <c r="IN1321" s="1"/>
      <c r="IO1321" s="1"/>
      <c r="IP1321" s="1"/>
      <c r="IQ1321" s="1"/>
      <c r="IR1321" s="1"/>
      <c r="IS1321" s="1"/>
      <c r="IT1321" s="1"/>
      <c r="IU1321" s="1"/>
      <c r="IV1321" s="1"/>
      <c r="IW1321" s="1"/>
      <c r="IX1321" s="1"/>
      <c r="IY1321" s="1"/>
      <c r="IZ1321" s="1"/>
      <c r="JA1321" s="1"/>
      <c r="JB1321" s="1"/>
      <c r="JC1321" s="1"/>
      <c r="JD1321" s="1"/>
      <c r="JE1321" s="1"/>
      <c r="JF1321" s="1"/>
      <c r="JG1321" s="1"/>
      <c r="JH1321" s="1"/>
      <c r="JI1321" s="1"/>
      <c r="JJ1321" s="1"/>
      <c r="JK1321" s="1"/>
      <c r="JL1321" s="1"/>
      <c r="JM1321" s="1"/>
      <c r="JN1321" s="1"/>
      <c r="JO1321" s="1"/>
      <c r="JP1321" s="1"/>
      <c r="JQ1321" s="1"/>
      <c r="JR1321" s="1"/>
      <c r="JS1321" s="1"/>
      <c r="JT1321" s="1"/>
      <c r="JU1321" s="1"/>
      <c r="JV1321" s="1"/>
      <c r="JW1321" s="1"/>
      <c r="JX1321" s="1"/>
      <c r="JY1321" s="1"/>
      <c r="JZ1321" s="1"/>
      <c r="KA1321" s="1"/>
      <c r="KB1321" s="1"/>
      <c r="KC1321" s="1"/>
      <c r="KD1321" s="1"/>
      <c r="KE1321" s="1"/>
      <c r="KF1321" s="1"/>
      <c r="KG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1"/>
      <c r="DE1322" s="1"/>
      <c r="DF1322" s="1"/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  <c r="EC1322" s="1"/>
      <c r="ED1322" s="1"/>
      <c r="EE1322" s="1"/>
      <c r="EF1322" s="1"/>
      <c r="EG1322" s="1"/>
      <c r="EH1322" s="1"/>
      <c r="EI1322" s="1"/>
      <c r="EJ1322" s="1"/>
      <c r="EK1322" s="1"/>
      <c r="EL1322" s="1"/>
      <c r="EM1322" s="1"/>
      <c r="EN1322" s="1"/>
      <c r="EO1322" s="1"/>
      <c r="EP1322" s="1"/>
      <c r="EQ1322" s="1"/>
      <c r="ER1322" s="1"/>
      <c r="ES1322" s="1"/>
      <c r="ET1322" s="1"/>
      <c r="EU1322" s="1"/>
      <c r="EV1322" s="1"/>
      <c r="EW1322" s="1"/>
      <c r="EX1322" s="1"/>
      <c r="EY1322" s="1"/>
      <c r="EZ1322" s="1"/>
      <c r="FA1322" s="1"/>
      <c r="FB1322" s="1"/>
      <c r="FC1322" s="1"/>
      <c r="FD1322" s="1"/>
      <c r="FE1322" s="1"/>
      <c r="FF1322" s="1"/>
      <c r="FG1322" s="1"/>
      <c r="FH1322" s="1"/>
      <c r="FI1322" s="1"/>
      <c r="FJ1322" s="1"/>
      <c r="FK1322" s="1"/>
      <c r="FL1322" s="1"/>
      <c r="FM1322" s="1"/>
      <c r="FN1322" s="1"/>
      <c r="FO1322" s="1"/>
      <c r="FP1322" s="1"/>
      <c r="FQ1322" s="1"/>
      <c r="FR1322" s="1"/>
      <c r="FS1322" s="1"/>
      <c r="FT1322" s="1"/>
      <c r="FU1322" s="1"/>
      <c r="FV1322" s="1"/>
      <c r="FW1322" s="1"/>
      <c r="FX1322" s="1"/>
      <c r="FY1322" s="1"/>
      <c r="FZ1322" s="1"/>
      <c r="GA1322" s="1"/>
      <c r="GB1322" s="1"/>
      <c r="GC1322" s="1"/>
      <c r="GD1322" s="1"/>
      <c r="GE1322" s="1"/>
      <c r="GF1322" s="1"/>
      <c r="GG1322" s="1"/>
      <c r="GH1322" s="1"/>
      <c r="GI1322" s="1"/>
      <c r="GJ1322" s="1"/>
      <c r="GK1322" s="1"/>
      <c r="GL1322" s="1"/>
      <c r="GM1322" s="1"/>
      <c r="GN1322" s="1"/>
      <c r="GO1322" s="1"/>
      <c r="GP1322" s="1"/>
      <c r="GQ1322" s="1"/>
      <c r="GR1322" s="1"/>
      <c r="GS1322" s="1"/>
      <c r="GT1322" s="1"/>
      <c r="GU1322" s="1"/>
      <c r="GV1322" s="1"/>
      <c r="GW1322" s="1"/>
      <c r="GX1322" s="1"/>
      <c r="GY1322" s="1"/>
      <c r="GZ1322" s="1"/>
      <c r="HA1322" s="1"/>
      <c r="HB1322" s="1"/>
      <c r="HC1322" s="1"/>
      <c r="HD1322" s="1"/>
      <c r="HE1322" s="1"/>
      <c r="HF1322" s="1"/>
      <c r="HG1322" s="1"/>
      <c r="HH1322" s="1"/>
      <c r="HI1322" s="1"/>
      <c r="HJ1322" s="1"/>
      <c r="HK1322" s="1"/>
      <c r="HL1322" s="1"/>
      <c r="HM1322" s="1"/>
      <c r="HN1322" s="1"/>
      <c r="HO1322" s="1"/>
      <c r="HP1322" s="1"/>
      <c r="HQ1322" s="1"/>
      <c r="HR1322" s="1"/>
      <c r="HS1322" s="1"/>
      <c r="HT1322" s="1"/>
      <c r="HU1322" s="1"/>
      <c r="HV1322" s="1"/>
      <c r="HW1322" s="1"/>
      <c r="HX1322" s="1"/>
      <c r="HY1322" s="1"/>
      <c r="HZ1322" s="1"/>
      <c r="IA1322" s="1"/>
      <c r="IB1322" s="1"/>
      <c r="IC1322" s="1"/>
      <c r="ID1322" s="1"/>
      <c r="IE1322" s="1"/>
      <c r="IF1322" s="1"/>
      <c r="IG1322" s="1"/>
      <c r="IH1322" s="1"/>
      <c r="II1322" s="1"/>
      <c r="IJ1322" s="1"/>
      <c r="IK1322" s="1"/>
      <c r="IL1322" s="1"/>
      <c r="IM1322" s="1"/>
      <c r="IN1322" s="1"/>
      <c r="IO1322" s="1"/>
      <c r="IP1322" s="1"/>
      <c r="IQ1322" s="1"/>
      <c r="IR1322" s="1"/>
      <c r="IS1322" s="1"/>
      <c r="IT1322" s="1"/>
      <c r="IU1322" s="1"/>
      <c r="IV1322" s="1"/>
      <c r="IW1322" s="1"/>
      <c r="IX1322" s="1"/>
      <c r="IY1322" s="1"/>
      <c r="IZ1322" s="1"/>
      <c r="JA1322" s="1"/>
      <c r="JB1322" s="1"/>
      <c r="JC1322" s="1"/>
      <c r="JD1322" s="1"/>
      <c r="JE1322" s="1"/>
      <c r="JF1322" s="1"/>
      <c r="JG1322" s="1"/>
      <c r="JH1322" s="1"/>
      <c r="JI1322" s="1"/>
      <c r="JJ1322" s="1"/>
      <c r="JK1322" s="1"/>
      <c r="JL1322" s="1"/>
      <c r="JM1322" s="1"/>
      <c r="JN1322" s="1"/>
      <c r="JO1322" s="1"/>
      <c r="JP1322" s="1"/>
      <c r="JQ1322" s="1"/>
      <c r="JR1322" s="1"/>
      <c r="JS1322" s="1"/>
      <c r="JT1322" s="1"/>
      <c r="JU1322" s="1"/>
      <c r="JV1322" s="1"/>
      <c r="JW1322" s="1"/>
      <c r="JX1322" s="1"/>
      <c r="JY1322" s="1"/>
      <c r="JZ1322" s="1"/>
      <c r="KA1322" s="1"/>
      <c r="KB1322" s="1"/>
      <c r="KC1322" s="1"/>
      <c r="KD1322" s="1"/>
      <c r="KE1322" s="1"/>
      <c r="KF1322" s="1"/>
      <c r="KG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  <c r="DR1323" s="1"/>
      <c r="DS1323" s="1"/>
      <c r="DT1323" s="1"/>
      <c r="DU1323" s="1"/>
      <c r="DV1323" s="1"/>
      <c r="DW1323" s="1"/>
      <c r="DX1323" s="1"/>
      <c r="DY1323" s="1"/>
      <c r="DZ1323" s="1"/>
      <c r="EA1323" s="1"/>
      <c r="EB1323" s="1"/>
      <c r="EC1323" s="1"/>
      <c r="ED1323" s="1"/>
      <c r="EE1323" s="1"/>
      <c r="EF1323" s="1"/>
      <c r="EG1323" s="1"/>
      <c r="EH1323" s="1"/>
      <c r="EI1323" s="1"/>
      <c r="EJ1323" s="1"/>
      <c r="EK1323" s="1"/>
      <c r="EL1323" s="1"/>
      <c r="EM1323" s="1"/>
      <c r="EN1323" s="1"/>
      <c r="EO1323" s="1"/>
      <c r="EP1323" s="1"/>
      <c r="EQ1323" s="1"/>
      <c r="ER1323" s="1"/>
      <c r="ES1323" s="1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1"/>
      <c r="FF1323" s="1"/>
      <c r="FG1323" s="1"/>
      <c r="FH1323" s="1"/>
      <c r="FI1323" s="1"/>
      <c r="FJ1323" s="1"/>
      <c r="FK1323" s="1"/>
      <c r="FL1323" s="1"/>
      <c r="FM1323" s="1"/>
      <c r="FN1323" s="1"/>
      <c r="FO1323" s="1"/>
      <c r="FP1323" s="1"/>
      <c r="FQ1323" s="1"/>
      <c r="FR1323" s="1"/>
      <c r="FS1323" s="1"/>
      <c r="FT1323" s="1"/>
      <c r="FU1323" s="1"/>
      <c r="FV1323" s="1"/>
      <c r="FW1323" s="1"/>
      <c r="FX1323" s="1"/>
      <c r="FY1323" s="1"/>
      <c r="FZ1323" s="1"/>
      <c r="GA1323" s="1"/>
      <c r="GB1323" s="1"/>
      <c r="GC1323" s="1"/>
      <c r="GD1323" s="1"/>
      <c r="GE1323" s="1"/>
      <c r="GF1323" s="1"/>
      <c r="GG1323" s="1"/>
      <c r="GH1323" s="1"/>
      <c r="GI1323" s="1"/>
      <c r="GJ1323" s="1"/>
      <c r="GK1323" s="1"/>
      <c r="GL1323" s="1"/>
      <c r="GM1323" s="1"/>
      <c r="GN1323" s="1"/>
      <c r="GO1323" s="1"/>
      <c r="GP1323" s="1"/>
      <c r="GQ1323" s="1"/>
      <c r="GR1323" s="1"/>
      <c r="GS1323" s="1"/>
      <c r="GT1323" s="1"/>
      <c r="GU1323" s="1"/>
      <c r="GV1323" s="1"/>
      <c r="GW1323" s="1"/>
      <c r="GX1323" s="1"/>
      <c r="GY1323" s="1"/>
      <c r="GZ1323" s="1"/>
      <c r="HA1323" s="1"/>
      <c r="HB1323" s="1"/>
      <c r="HC1323" s="1"/>
      <c r="HD1323" s="1"/>
      <c r="HE1323" s="1"/>
      <c r="HF1323" s="1"/>
      <c r="HG1323" s="1"/>
      <c r="HH1323" s="1"/>
      <c r="HI1323" s="1"/>
      <c r="HJ1323" s="1"/>
      <c r="HK1323" s="1"/>
      <c r="HL1323" s="1"/>
      <c r="HM1323" s="1"/>
      <c r="HN1323" s="1"/>
      <c r="HO1323" s="1"/>
      <c r="HP1323" s="1"/>
      <c r="HQ1323" s="1"/>
      <c r="HR1323" s="1"/>
      <c r="HS1323" s="1"/>
      <c r="HT1323" s="1"/>
      <c r="HU1323" s="1"/>
      <c r="HV1323" s="1"/>
      <c r="HW1323" s="1"/>
      <c r="HX1323" s="1"/>
      <c r="HY1323" s="1"/>
      <c r="HZ1323" s="1"/>
      <c r="IA1323" s="1"/>
      <c r="IB1323" s="1"/>
      <c r="IC1323" s="1"/>
      <c r="ID1323" s="1"/>
      <c r="IE1323" s="1"/>
      <c r="IF1323" s="1"/>
      <c r="IG1323" s="1"/>
      <c r="IH1323" s="1"/>
      <c r="II1323" s="1"/>
      <c r="IJ1323" s="1"/>
      <c r="IK1323" s="1"/>
      <c r="IL1323" s="1"/>
      <c r="IM1323" s="1"/>
      <c r="IN1323" s="1"/>
      <c r="IO1323" s="1"/>
      <c r="IP1323" s="1"/>
      <c r="IQ1323" s="1"/>
      <c r="IR1323" s="1"/>
      <c r="IS1323" s="1"/>
      <c r="IT1323" s="1"/>
      <c r="IU1323" s="1"/>
      <c r="IV1323" s="1"/>
      <c r="IW1323" s="1"/>
      <c r="IX1323" s="1"/>
      <c r="IY1323" s="1"/>
      <c r="IZ1323" s="1"/>
      <c r="JA1323" s="1"/>
      <c r="JB1323" s="1"/>
      <c r="JC1323" s="1"/>
      <c r="JD1323" s="1"/>
      <c r="JE1323" s="1"/>
      <c r="JF1323" s="1"/>
      <c r="JG1323" s="1"/>
      <c r="JH1323" s="1"/>
      <c r="JI1323" s="1"/>
      <c r="JJ1323" s="1"/>
      <c r="JK1323" s="1"/>
      <c r="JL1323" s="1"/>
      <c r="JM1323" s="1"/>
      <c r="JN1323" s="1"/>
      <c r="JO1323" s="1"/>
      <c r="JP1323" s="1"/>
      <c r="JQ1323" s="1"/>
      <c r="JR1323" s="1"/>
      <c r="JS1323" s="1"/>
      <c r="JT1323" s="1"/>
      <c r="JU1323" s="1"/>
      <c r="JV1323" s="1"/>
      <c r="JW1323" s="1"/>
      <c r="JX1323" s="1"/>
      <c r="JY1323" s="1"/>
      <c r="JZ1323" s="1"/>
      <c r="KA1323" s="1"/>
      <c r="KB1323" s="1"/>
      <c r="KC1323" s="1"/>
      <c r="KD1323" s="1"/>
      <c r="KE1323" s="1"/>
      <c r="KF1323" s="1"/>
      <c r="KG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  <c r="EM1324" s="1"/>
      <c r="EN1324" s="1"/>
      <c r="EO1324" s="1"/>
      <c r="EP1324" s="1"/>
      <c r="EQ1324" s="1"/>
      <c r="ER1324" s="1"/>
      <c r="ES1324" s="1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1"/>
      <c r="FF1324" s="1"/>
      <c r="FG1324" s="1"/>
      <c r="FH1324" s="1"/>
      <c r="FI1324" s="1"/>
      <c r="FJ1324" s="1"/>
      <c r="FK1324" s="1"/>
      <c r="FL1324" s="1"/>
      <c r="FM1324" s="1"/>
      <c r="FN1324" s="1"/>
      <c r="FO1324" s="1"/>
      <c r="FP1324" s="1"/>
      <c r="FQ1324" s="1"/>
      <c r="FR1324" s="1"/>
      <c r="FS1324" s="1"/>
      <c r="FT1324" s="1"/>
      <c r="FU1324" s="1"/>
      <c r="FV1324" s="1"/>
      <c r="FW1324" s="1"/>
      <c r="FX1324" s="1"/>
      <c r="FY1324" s="1"/>
      <c r="FZ1324" s="1"/>
      <c r="GA1324" s="1"/>
      <c r="GB1324" s="1"/>
      <c r="GC1324" s="1"/>
      <c r="GD1324" s="1"/>
      <c r="GE1324" s="1"/>
      <c r="GF1324" s="1"/>
      <c r="GG1324" s="1"/>
      <c r="GH1324" s="1"/>
      <c r="GI1324" s="1"/>
      <c r="GJ1324" s="1"/>
      <c r="GK1324" s="1"/>
      <c r="GL1324" s="1"/>
      <c r="GM1324" s="1"/>
      <c r="GN1324" s="1"/>
      <c r="GO1324" s="1"/>
      <c r="GP1324" s="1"/>
      <c r="GQ1324" s="1"/>
      <c r="GR1324" s="1"/>
      <c r="GS1324" s="1"/>
      <c r="GT1324" s="1"/>
      <c r="GU1324" s="1"/>
      <c r="GV1324" s="1"/>
      <c r="GW1324" s="1"/>
      <c r="GX1324" s="1"/>
      <c r="GY1324" s="1"/>
      <c r="GZ1324" s="1"/>
      <c r="HA1324" s="1"/>
      <c r="HB1324" s="1"/>
      <c r="HC1324" s="1"/>
      <c r="HD1324" s="1"/>
      <c r="HE1324" s="1"/>
      <c r="HF1324" s="1"/>
      <c r="HG1324" s="1"/>
      <c r="HH1324" s="1"/>
      <c r="HI1324" s="1"/>
      <c r="HJ1324" s="1"/>
      <c r="HK1324" s="1"/>
      <c r="HL1324" s="1"/>
      <c r="HM1324" s="1"/>
      <c r="HN1324" s="1"/>
      <c r="HO1324" s="1"/>
      <c r="HP1324" s="1"/>
      <c r="HQ1324" s="1"/>
      <c r="HR1324" s="1"/>
      <c r="HS1324" s="1"/>
      <c r="HT1324" s="1"/>
      <c r="HU1324" s="1"/>
      <c r="HV1324" s="1"/>
      <c r="HW1324" s="1"/>
      <c r="HX1324" s="1"/>
      <c r="HY1324" s="1"/>
      <c r="HZ1324" s="1"/>
      <c r="IA1324" s="1"/>
      <c r="IB1324" s="1"/>
      <c r="IC1324" s="1"/>
      <c r="ID1324" s="1"/>
      <c r="IE1324" s="1"/>
      <c r="IF1324" s="1"/>
      <c r="IG1324" s="1"/>
      <c r="IH1324" s="1"/>
      <c r="II1324" s="1"/>
      <c r="IJ1324" s="1"/>
      <c r="IK1324" s="1"/>
      <c r="IL1324" s="1"/>
      <c r="IM1324" s="1"/>
      <c r="IN1324" s="1"/>
      <c r="IO1324" s="1"/>
      <c r="IP1324" s="1"/>
      <c r="IQ1324" s="1"/>
      <c r="IR1324" s="1"/>
      <c r="IS1324" s="1"/>
      <c r="IT1324" s="1"/>
      <c r="IU1324" s="1"/>
      <c r="IV1324" s="1"/>
      <c r="IW1324" s="1"/>
      <c r="IX1324" s="1"/>
      <c r="IY1324" s="1"/>
      <c r="IZ1324" s="1"/>
      <c r="JA1324" s="1"/>
      <c r="JB1324" s="1"/>
      <c r="JC1324" s="1"/>
      <c r="JD1324" s="1"/>
      <c r="JE1324" s="1"/>
      <c r="JF1324" s="1"/>
      <c r="JG1324" s="1"/>
      <c r="JH1324" s="1"/>
      <c r="JI1324" s="1"/>
      <c r="JJ1324" s="1"/>
      <c r="JK1324" s="1"/>
      <c r="JL1324" s="1"/>
      <c r="JM1324" s="1"/>
      <c r="JN1324" s="1"/>
      <c r="JO1324" s="1"/>
      <c r="JP1324" s="1"/>
      <c r="JQ1324" s="1"/>
      <c r="JR1324" s="1"/>
      <c r="JS1324" s="1"/>
      <c r="JT1324" s="1"/>
      <c r="JU1324" s="1"/>
      <c r="JV1324" s="1"/>
      <c r="JW1324" s="1"/>
      <c r="JX1324" s="1"/>
      <c r="JY1324" s="1"/>
      <c r="JZ1324" s="1"/>
      <c r="KA1324" s="1"/>
      <c r="KB1324" s="1"/>
      <c r="KC1324" s="1"/>
      <c r="KD1324" s="1"/>
      <c r="KE1324" s="1"/>
      <c r="KF1324" s="1"/>
      <c r="KG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  <c r="DD1325" s="1"/>
      <c r="DE1325" s="1"/>
      <c r="DF1325" s="1"/>
      <c r="DG1325" s="1"/>
      <c r="DH1325" s="1"/>
      <c r="DI1325" s="1"/>
      <c r="DJ1325" s="1"/>
      <c r="DK1325" s="1"/>
      <c r="DL1325" s="1"/>
      <c r="DM1325" s="1"/>
      <c r="DN1325" s="1"/>
      <c r="DO1325" s="1"/>
      <c r="DP1325" s="1"/>
      <c r="DQ1325" s="1"/>
      <c r="DR1325" s="1"/>
      <c r="DS1325" s="1"/>
      <c r="DT1325" s="1"/>
      <c r="DU1325" s="1"/>
      <c r="DV1325" s="1"/>
      <c r="DW1325" s="1"/>
      <c r="DX1325" s="1"/>
      <c r="DY1325" s="1"/>
      <c r="DZ1325" s="1"/>
      <c r="EA1325" s="1"/>
      <c r="EB1325" s="1"/>
      <c r="EC1325" s="1"/>
      <c r="ED1325" s="1"/>
      <c r="EE1325" s="1"/>
      <c r="EF1325" s="1"/>
      <c r="EG1325" s="1"/>
      <c r="EH1325" s="1"/>
      <c r="EI1325" s="1"/>
      <c r="EJ1325" s="1"/>
      <c r="EK1325" s="1"/>
      <c r="EL1325" s="1"/>
      <c r="EM1325" s="1"/>
      <c r="EN1325" s="1"/>
      <c r="EO1325" s="1"/>
      <c r="EP1325" s="1"/>
      <c r="EQ1325" s="1"/>
      <c r="ER1325" s="1"/>
      <c r="ES1325" s="1"/>
      <c r="ET1325" s="1"/>
      <c r="EU1325" s="1"/>
      <c r="EV1325" s="1"/>
      <c r="EW1325" s="1"/>
      <c r="EX1325" s="1"/>
      <c r="EY1325" s="1"/>
      <c r="EZ1325" s="1"/>
      <c r="FA1325" s="1"/>
      <c r="FB1325" s="1"/>
      <c r="FC1325" s="1"/>
      <c r="FD1325" s="1"/>
      <c r="FE1325" s="1"/>
      <c r="FF1325" s="1"/>
      <c r="FG1325" s="1"/>
      <c r="FH1325" s="1"/>
      <c r="FI1325" s="1"/>
      <c r="FJ1325" s="1"/>
      <c r="FK1325" s="1"/>
      <c r="FL1325" s="1"/>
      <c r="FM1325" s="1"/>
      <c r="FN1325" s="1"/>
      <c r="FO1325" s="1"/>
      <c r="FP1325" s="1"/>
      <c r="FQ1325" s="1"/>
      <c r="FR1325" s="1"/>
      <c r="FS1325" s="1"/>
      <c r="FT1325" s="1"/>
      <c r="FU1325" s="1"/>
      <c r="FV1325" s="1"/>
      <c r="FW1325" s="1"/>
      <c r="FX1325" s="1"/>
      <c r="FY1325" s="1"/>
      <c r="FZ1325" s="1"/>
      <c r="GA1325" s="1"/>
      <c r="GB1325" s="1"/>
      <c r="GC1325" s="1"/>
      <c r="GD1325" s="1"/>
      <c r="GE1325" s="1"/>
      <c r="GF1325" s="1"/>
      <c r="GG1325" s="1"/>
      <c r="GH1325" s="1"/>
      <c r="GI1325" s="1"/>
      <c r="GJ1325" s="1"/>
      <c r="GK1325" s="1"/>
      <c r="GL1325" s="1"/>
      <c r="GM1325" s="1"/>
      <c r="GN1325" s="1"/>
      <c r="GO1325" s="1"/>
      <c r="GP1325" s="1"/>
      <c r="GQ1325" s="1"/>
      <c r="GR1325" s="1"/>
      <c r="GS1325" s="1"/>
      <c r="GT1325" s="1"/>
      <c r="GU1325" s="1"/>
      <c r="GV1325" s="1"/>
      <c r="GW1325" s="1"/>
      <c r="GX1325" s="1"/>
      <c r="GY1325" s="1"/>
      <c r="GZ1325" s="1"/>
      <c r="HA1325" s="1"/>
      <c r="HB1325" s="1"/>
      <c r="HC1325" s="1"/>
      <c r="HD1325" s="1"/>
      <c r="HE1325" s="1"/>
      <c r="HF1325" s="1"/>
      <c r="HG1325" s="1"/>
      <c r="HH1325" s="1"/>
      <c r="HI1325" s="1"/>
      <c r="HJ1325" s="1"/>
      <c r="HK1325" s="1"/>
      <c r="HL1325" s="1"/>
      <c r="HM1325" s="1"/>
      <c r="HN1325" s="1"/>
      <c r="HO1325" s="1"/>
      <c r="HP1325" s="1"/>
      <c r="HQ1325" s="1"/>
      <c r="HR1325" s="1"/>
      <c r="HS1325" s="1"/>
      <c r="HT1325" s="1"/>
      <c r="HU1325" s="1"/>
      <c r="HV1325" s="1"/>
      <c r="HW1325" s="1"/>
      <c r="HX1325" s="1"/>
      <c r="HY1325" s="1"/>
      <c r="HZ1325" s="1"/>
      <c r="IA1325" s="1"/>
      <c r="IB1325" s="1"/>
      <c r="IC1325" s="1"/>
      <c r="ID1325" s="1"/>
      <c r="IE1325" s="1"/>
      <c r="IF1325" s="1"/>
      <c r="IG1325" s="1"/>
      <c r="IH1325" s="1"/>
      <c r="II1325" s="1"/>
      <c r="IJ1325" s="1"/>
      <c r="IK1325" s="1"/>
      <c r="IL1325" s="1"/>
      <c r="IM1325" s="1"/>
      <c r="IN1325" s="1"/>
      <c r="IO1325" s="1"/>
      <c r="IP1325" s="1"/>
      <c r="IQ1325" s="1"/>
      <c r="IR1325" s="1"/>
      <c r="IS1325" s="1"/>
      <c r="IT1325" s="1"/>
      <c r="IU1325" s="1"/>
      <c r="IV1325" s="1"/>
      <c r="IW1325" s="1"/>
      <c r="IX1325" s="1"/>
      <c r="IY1325" s="1"/>
      <c r="IZ1325" s="1"/>
      <c r="JA1325" s="1"/>
      <c r="JB1325" s="1"/>
      <c r="JC1325" s="1"/>
      <c r="JD1325" s="1"/>
      <c r="JE1325" s="1"/>
      <c r="JF1325" s="1"/>
      <c r="JG1325" s="1"/>
      <c r="JH1325" s="1"/>
      <c r="JI1325" s="1"/>
      <c r="JJ1325" s="1"/>
      <c r="JK1325" s="1"/>
      <c r="JL1325" s="1"/>
      <c r="JM1325" s="1"/>
      <c r="JN1325" s="1"/>
      <c r="JO1325" s="1"/>
      <c r="JP1325" s="1"/>
      <c r="JQ1325" s="1"/>
      <c r="JR1325" s="1"/>
      <c r="JS1325" s="1"/>
      <c r="JT1325" s="1"/>
      <c r="JU1325" s="1"/>
      <c r="JV1325" s="1"/>
      <c r="JW1325" s="1"/>
      <c r="JX1325" s="1"/>
      <c r="JY1325" s="1"/>
      <c r="JZ1325" s="1"/>
      <c r="KA1325" s="1"/>
      <c r="KB1325" s="1"/>
      <c r="KC1325" s="1"/>
      <c r="KD1325" s="1"/>
      <c r="KE1325" s="1"/>
      <c r="KF1325" s="1"/>
      <c r="KG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  <c r="DD1326" s="1"/>
      <c r="DE1326" s="1"/>
      <c r="DF1326" s="1"/>
      <c r="DG1326" s="1"/>
      <c r="DH1326" s="1"/>
      <c r="DI1326" s="1"/>
      <c r="DJ1326" s="1"/>
      <c r="DK1326" s="1"/>
      <c r="DL1326" s="1"/>
      <c r="DM1326" s="1"/>
      <c r="DN1326" s="1"/>
      <c r="DO1326" s="1"/>
      <c r="DP1326" s="1"/>
      <c r="DQ1326" s="1"/>
      <c r="DR1326" s="1"/>
      <c r="DS1326" s="1"/>
      <c r="DT1326" s="1"/>
      <c r="DU1326" s="1"/>
      <c r="DV1326" s="1"/>
      <c r="DW1326" s="1"/>
      <c r="DX1326" s="1"/>
      <c r="DY1326" s="1"/>
      <c r="DZ1326" s="1"/>
      <c r="EA1326" s="1"/>
      <c r="EB1326" s="1"/>
      <c r="EC1326" s="1"/>
      <c r="ED1326" s="1"/>
      <c r="EE1326" s="1"/>
      <c r="EF1326" s="1"/>
      <c r="EG1326" s="1"/>
      <c r="EH1326" s="1"/>
      <c r="EI1326" s="1"/>
      <c r="EJ1326" s="1"/>
      <c r="EK1326" s="1"/>
      <c r="EL1326" s="1"/>
      <c r="EM1326" s="1"/>
      <c r="EN1326" s="1"/>
      <c r="EO1326" s="1"/>
      <c r="EP1326" s="1"/>
      <c r="EQ1326" s="1"/>
      <c r="ER1326" s="1"/>
      <c r="ES1326" s="1"/>
      <c r="ET1326" s="1"/>
      <c r="EU1326" s="1"/>
      <c r="EV1326" s="1"/>
      <c r="EW1326" s="1"/>
      <c r="EX1326" s="1"/>
      <c r="EY1326" s="1"/>
      <c r="EZ1326" s="1"/>
      <c r="FA1326" s="1"/>
      <c r="FB1326" s="1"/>
      <c r="FC1326" s="1"/>
      <c r="FD1326" s="1"/>
      <c r="FE1326" s="1"/>
      <c r="FF1326" s="1"/>
      <c r="FG1326" s="1"/>
      <c r="FH1326" s="1"/>
      <c r="FI1326" s="1"/>
      <c r="FJ1326" s="1"/>
      <c r="FK1326" s="1"/>
      <c r="FL1326" s="1"/>
      <c r="FM1326" s="1"/>
      <c r="FN1326" s="1"/>
      <c r="FO1326" s="1"/>
      <c r="FP1326" s="1"/>
      <c r="FQ1326" s="1"/>
      <c r="FR1326" s="1"/>
      <c r="FS1326" s="1"/>
      <c r="FT1326" s="1"/>
      <c r="FU1326" s="1"/>
      <c r="FV1326" s="1"/>
      <c r="FW1326" s="1"/>
      <c r="FX1326" s="1"/>
      <c r="FY1326" s="1"/>
      <c r="FZ1326" s="1"/>
      <c r="GA1326" s="1"/>
      <c r="GB1326" s="1"/>
      <c r="GC1326" s="1"/>
      <c r="GD1326" s="1"/>
      <c r="GE1326" s="1"/>
      <c r="GF1326" s="1"/>
      <c r="GG1326" s="1"/>
      <c r="GH1326" s="1"/>
      <c r="GI1326" s="1"/>
      <c r="GJ1326" s="1"/>
      <c r="GK1326" s="1"/>
      <c r="GL1326" s="1"/>
      <c r="GM1326" s="1"/>
      <c r="GN1326" s="1"/>
      <c r="GO1326" s="1"/>
      <c r="GP1326" s="1"/>
      <c r="GQ1326" s="1"/>
      <c r="GR1326" s="1"/>
      <c r="GS1326" s="1"/>
      <c r="GT1326" s="1"/>
      <c r="GU1326" s="1"/>
      <c r="GV1326" s="1"/>
      <c r="GW1326" s="1"/>
      <c r="GX1326" s="1"/>
      <c r="GY1326" s="1"/>
      <c r="GZ1326" s="1"/>
      <c r="HA1326" s="1"/>
      <c r="HB1326" s="1"/>
      <c r="HC1326" s="1"/>
      <c r="HD1326" s="1"/>
      <c r="HE1326" s="1"/>
      <c r="HF1326" s="1"/>
      <c r="HG1326" s="1"/>
      <c r="HH1326" s="1"/>
      <c r="HI1326" s="1"/>
      <c r="HJ1326" s="1"/>
      <c r="HK1326" s="1"/>
      <c r="HL1326" s="1"/>
      <c r="HM1326" s="1"/>
      <c r="HN1326" s="1"/>
      <c r="HO1326" s="1"/>
      <c r="HP1326" s="1"/>
      <c r="HQ1326" s="1"/>
      <c r="HR1326" s="1"/>
      <c r="HS1326" s="1"/>
      <c r="HT1326" s="1"/>
      <c r="HU1326" s="1"/>
      <c r="HV1326" s="1"/>
      <c r="HW1326" s="1"/>
      <c r="HX1326" s="1"/>
      <c r="HY1326" s="1"/>
      <c r="HZ1326" s="1"/>
      <c r="IA1326" s="1"/>
      <c r="IB1326" s="1"/>
      <c r="IC1326" s="1"/>
      <c r="ID1326" s="1"/>
      <c r="IE1326" s="1"/>
      <c r="IF1326" s="1"/>
      <c r="IG1326" s="1"/>
      <c r="IH1326" s="1"/>
      <c r="II1326" s="1"/>
      <c r="IJ1326" s="1"/>
      <c r="IK1326" s="1"/>
      <c r="IL1326" s="1"/>
      <c r="IM1326" s="1"/>
      <c r="IN1326" s="1"/>
      <c r="IO1326" s="1"/>
      <c r="IP1326" s="1"/>
      <c r="IQ1326" s="1"/>
      <c r="IR1326" s="1"/>
      <c r="IS1326" s="1"/>
      <c r="IT1326" s="1"/>
      <c r="IU1326" s="1"/>
      <c r="IV1326" s="1"/>
      <c r="IW1326" s="1"/>
      <c r="IX1326" s="1"/>
      <c r="IY1326" s="1"/>
      <c r="IZ1326" s="1"/>
      <c r="JA1326" s="1"/>
      <c r="JB1326" s="1"/>
      <c r="JC1326" s="1"/>
      <c r="JD1326" s="1"/>
      <c r="JE1326" s="1"/>
      <c r="JF1326" s="1"/>
      <c r="JG1326" s="1"/>
      <c r="JH1326" s="1"/>
      <c r="JI1326" s="1"/>
      <c r="JJ1326" s="1"/>
      <c r="JK1326" s="1"/>
      <c r="JL1326" s="1"/>
      <c r="JM1326" s="1"/>
      <c r="JN1326" s="1"/>
      <c r="JO1326" s="1"/>
      <c r="JP1326" s="1"/>
      <c r="JQ1326" s="1"/>
      <c r="JR1326" s="1"/>
      <c r="JS1326" s="1"/>
      <c r="JT1326" s="1"/>
      <c r="JU1326" s="1"/>
      <c r="JV1326" s="1"/>
      <c r="JW1326" s="1"/>
      <c r="JX1326" s="1"/>
      <c r="JY1326" s="1"/>
      <c r="JZ1326" s="1"/>
      <c r="KA1326" s="1"/>
      <c r="KB1326" s="1"/>
      <c r="KC1326" s="1"/>
      <c r="KD1326" s="1"/>
      <c r="KE1326" s="1"/>
      <c r="KF1326" s="1"/>
      <c r="KG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1"/>
      <c r="DE1327" s="1"/>
      <c r="DF1327" s="1"/>
      <c r="DG1327" s="1"/>
      <c r="DH1327" s="1"/>
      <c r="DI1327" s="1"/>
      <c r="DJ1327" s="1"/>
      <c r="DK1327" s="1"/>
      <c r="DL1327" s="1"/>
      <c r="DM1327" s="1"/>
      <c r="DN1327" s="1"/>
      <c r="DO1327" s="1"/>
      <c r="DP1327" s="1"/>
      <c r="DQ1327" s="1"/>
      <c r="DR1327" s="1"/>
      <c r="DS1327" s="1"/>
      <c r="DT1327" s="1"/>
      <c r="DU1327" s="1"/>
      <c r="DV1327" s="1"/>
      <c r="DW1327" s="1"/>
      <c r="DX1327" s="1"/>
      <c r="DY1327" s="1"/>
      <c r="DZ1327" s="1"/>
      <c r="EA1327" s="1"/>
      <c r="EB1327" s="1"/>
      <c r="EC1327" s="1"/>
      <c r="ED1327" s="1"/>
      <c r="EE1327" s="1"/>
      <c r="EF1327" s="1"/>
      <c r="EG1327" s="1"/>
      <c r="EH1327" s="1"/>
      <c r="EI1327" s="1"/>
      <c r="EJ1327" s="1"/>
      <c r="EK1327" s="1"/>
      <c r="EL1327" s="1"/>
      <c r="EM1327" s="1"/>
      <c r="EN1327" s="1"/>
      <c r="EO1327" s="1"/>
      <c r="EP1327" s="1"/>
      <c r="EQ1327" s="1"/>
      <c r="ER1327" s="1"/>
      <c r="ES1327" s="1"/>
      <c r="ET1327" s="1"/>
      <c r="EU1327" s="1"/>
      <c r="EV1327" s="1"/>
      <c r="EW1327" s="1"/>
      <c r="EX1327" s="1"/>
      <c r="EY1327" s="1"/>
      <c r="EZ1327" s="1"/>
      <c r="FA1327" s="1"/>
      <c r="FB1327" s="1"/>
      <c r="FC1327" s="1"/>
      <c r="FD1327" s="1"/>
      <c r="FE1327" s="1"/>
      <c r="FF1327" s="1"/>
      <c r="FG1327" s="1"/>
      <c r="FH1327" s="1"/>
      <c r="FI1327" s="1"/>
      <c r="FJ1327" s="1"/>
      <c r="FK1327" s="1"/>
      <c r="FL1327" s="1"/>
      <c r="FM1327" s="1"/>
      <c r="FN1327" s="1"/>
      <c r="FO1327" s="1"/>
      <c r="FP1327" s="1"/>
      <c r="FQ1327" s="1"/>
      <c r="FR1327" s="1"/>
      <c r="FS1327" s="1"/>
      <c r="FT1327" s="1"/>
      <c r="FU1327" s="1"/>
      <c r="FV1327" s="1"/>
      <c r="FW1327" s="1"/>
      <c r="FX1327" s="1"/>
      <c r="FY1327" s="1"/>
      <c r="FZ1327" s="1"/>
      <c r="GA1327" s="1"/>
      <c r="GB1327" s="1"/>
      <c r="GC1327" s="1"/>
      <c r="GD1327" s="1"/>
      <c r="GE1327" s="1"/>
      <c r="GF1327" s="1"/>
      <c r="GG1327" s="1"/>
      <c r="GH1327" s="1"/>
      <c r="GI1327" s="1"/>
      <c r="GJ1327" s="1"/>
      <c r="GK1327" s="1"/>
      <c r="GL1327" s="1"/>
      <c r="GM1327" s="1"/>
      <c r="GN1327" s="1"/>
      <c r="GO1327" s="1"/>
      <c r="GP1327" s="1"/>
      <c r="GQ1327" s="1"/>
      <c r="GR1327" s="1"/>
      <c r="GS1327" s="1"/>
      <c r="GT1327" s="1"/>
      <c r="GU1327" s="1"/>
      <c r="GV1327" s="1"/>
      <c r="GW1327" s="1"/>
      <c r="GX1327" s="1"/>
      <c r="GY1327" s="1"/>
      <c r="GZ1327" s="1"/>
      <c r="HA1327" s="1"/>
      <c r="HB1327" s="1"/>
      <c r="HC1327" s="1"/>
      <c r="HD1327" s="1"/>
      <c r="HE1327" s="1"/>
      <c r="HF1327" s="1"/>
      <c r="HG1327" s="1"/>
      <c r="HH1327" s="1"/>
      <c r="HI1327" s="1"/>
      <c r="HJ1327" s="1"/>
      <c r="HK1327" s="1"/>
      <c r="HL1327" s="1"/>
      <c r="HM1327" s="1"/>
      <c r="HN1327" s="1"/>
      <c r="HO1327" s="1"/>
      <c r="HP1327" s="1"/>
      <c r="HQ1327" s="1"/>
      <c r="HR1327" s="1"/>
      <c r="HS1327" s="1"/>
      <c r="HT1327" s="1"/>
      <c r="HU1327" s="1"/>
      <c r="HV1327" s="1"/>
      <c r="HW1327" s="1"/>
      <c r="HX1327" s="1"/>
      <c r="HY1327" s="1"/>
      <c r="HZ1327" s="1"/>
      <c r="IA1327" s="1"/>
      <c r="IB1327" s="1"/>
      <c r="IC1327" s="1"/>
      <c r="ID1327" s="1"/>
      <c r="IE1327" s="1"/>
      <c r="IF1327" s="1"/>
      <c r="IG1327" s="1"/>
      <c r="IH1327" s="1"/>
      <c r="II1327" s="1"/>
      <c r="IJ1327" s="1"/>
      <c r="IK1327" s="1"/>
      <c r="IL1327" s="1"/>
      <c r="IM1327" s="1"/>
      <c r="IN1327" s="1"/>
      <c r="IO1327" s="1"/>
      <c r="IP1327" s="1"/>
      <c r="IQ1327" s="1"/>
      <c r="IR1327" s="1"/>
      <c r="IS1327" s="1"/>
      <c r="IT1327" s="1"/>
      <c r="IU1327" s="1"/>
      <c r="IV1327" s="1"/>
      <c r="IW1327" s="1"/>
      <c r="IX1327" s="1"/>
      <c r="IY1327" s="1"/>
      <c r="IZ1327" s="1"/>
      <c r="JA1327" s="1"/>
      <c r="JB1327" s="1"/>
      <c r="JC1327" s="1"/>
      <c r="JD1327" s="1"/>
      <c r="JE1327" s="1"/>
      <c r="JF1327" s="1"/>
      <c r="JG1327" s="1"/>
      <c r="JH1327" s="1"/>
      <c r="JI1327" s="1"/>
      <c r="JJ1327" s="1"/>
      <c r="JK1327" s="1"/>
      <c r="JL1327" s="1"/>
      <c r="JM1327" s="1"/>
      <c r="JN1327" s="1"/>
      <c r="JO1327" s="1"/>
      <c r="JP1327" s="1"/>
      <c r="JQ1327" s="1"/>
      <c r="JR1327" s="1"/>
      <c r="JS1327" s="1"/>
      <c r="JT1327" s="1"/>
      <c r="JU1327" s="1"/>
      <c r="JV1327" s="1"/>
      <c r="JW1327" s="1"/>
      <c r="JX1327" s="1"/>
      <c r="JY1327" s="1"/>
      <c r="JZ1327" s="1"/>
      <c r="KA1327" s="1"/>
      <c r="KB1327" s="1"/>
      <c r="KC1327" s="1"/>
      <c r="KD1327" s="1"/>
      <c r="KE1327" s="1"/>
      <c r="KF1327" s="1"/>
      <c r="KG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  <c r="DD1328" s="1"/>
      <c r="DE1328" s="1"/>
      <c r="DF1328" s="1"/>
      <c r="DG1328" s="1"/>
      <c r="DH1328" s="1"/>
      <c r="DI1328" s="1"/>
      <c r="DJ1328" s="1"/>
      <c r="DK1328" s="1"/>
      <c r="DL1328" s="1"/>
      <c r="DM1328" s="1"/>
      <c r="DN1328" s="1"/>
      <c r="DO1328" s="1"/>
      <c r="DP1328" s="1"/>
      <c r="DQ1328" s="1"/>
      <c r="DR1328" s="1"/>
      <c r="DS1328" s="1"/>
      <c r="DT1328" s="1"/>
      <c r="DU1328" s="1"/>
      <c r="DV1328" s="1"/>
      <c r="DW1328" s="1"/>
      <c r="DX1328" s="1"/>
      <c r="DY1328" s="1"/>
      <c r="DZ1328" s="1"/>
      <c r="EA1328" s="1"/>
      <c r="EB1328" s="1"/>
      <c r="EC1328" s="1"/>
      <c r="ED1328" s="1"/>
      <c r="EE1328" s="1"/>
      <c r="EF1328" s="1"/>
      <c r="EG1328" s="1"/>
      <c r="EH1328" s="1"/>
      <c r="EI1328" s="1"/>
      <c r="EJ1328" s="1"/>
      <c r="EK1328" s="1"/>
      <c r="EL1328" s="1"/>
      <c r="EM1328" s="1"/>
      <c r="EN1328" s="1"/>
      <c r="EO1328" s="1"/>
      <c r="EP1328" s="1"/>
      <c r="EQ1328" s="1"/>
      <c r="ER1328" s="1"/>
      <c r="ES1328" s="1"/>
      <c r="ET1328" s="1"/>
      <c r="EU1328" s="1"/>
      <c r="EV1328" s="1"/>
      <c r="EW1328" s="1"/>
      <c r="EX1328" s="1"/>
      <c r="EY1328" s="1"/>
      <c r="EZ1328" s="1"/>
      <c r="FA1328" s="1"/>
      <c r="FB1328" s="1"/>
      <c r="FC1328" s="1"/>
      <c r="FD1328" s="1"/>
      <c r="FE1328" s="1"/>
      <c r="FF1328" s="1"/>
      <c r="FG1328" s="1"/>
      <c r="FH1328" s="1"/>
      <c r="FI1328" s="1"/>
      <c r="FJ1328" s="1"/>
      <c r="FK1328" s="1"/>
      <c r="FL1328" s="1"/>
      <c r="FM1328" s="1"/>
      <c r="FN1328" s="1"/>
      <c r="FO1328" s="1"/>
      <c r="FP1328" s="1"/>
      <c r="FQ1328" s="1"/>
      <c r="FR1328" s="1"/>
      <c r="FS1328" s="1"/>
      <c r="FT1328" s="1"/>
      <c r="FU1328" s="1"/>
      <c r="FV1328" s="1"/>
      <c r="FW1328" s="1"/>
      <c r="FX1328" s="1"/>
      <c r="FY1328" s="1"/>
      <c r="FZ1328" s="1"/>
      <c r="GA1328" s="1"/>
      <c r="GB1328" s="1"/>
      <c r="GC1328" s="1"/>
      <c r="GD1328" s="1"/>
      <c r="GE1328" s="1"/>
      <c r="GF1328" s="1"/>
      <c r="GG1328" s="1"/>
      <c r="GH1328" s="1"/>
      <c r="GI1328" s="1"/>
      <c r="GJ1328" s="1"/>
      <c r="GK1328" s="1"/>
      <c r="GL1328" s="1"/>
      <c r="GM1328" s="1"/>
      <c r="GN1328" s="1"/>
      <c r="GO1328" s="1"/>
      <c r="GP1328" s="1"/>
      <c r="GQ1328" s="1"/>
      <c r="GR1328" s="1"/>
      <c r="GS1328" s="1"/>
      <c r="GT1328" s="1"/>
      <c r="GU1328" s="1"/>
      <c r="GV1328" s="1"/>
      <c r="GW1328" s="1"/>
      <c r="GX1328" s="1"/>
      <c r="GY1328" s="1"/>
      <c r="GZ1328" s="1"/>
      <c r="HA1328" s="1"/>
      <c r="HB1328" s="1"/>
      <c r="HC1328" s="1"/>
      <c r="HD1328" s="1"/>
      <c r="HE1328" s="1"/>
      <c r="HF1328" s="1"/>
      <c r="HG1328" s="1"/>
      <c r="HH1328" s="1"/>
      <c r="HI1328" s="1"/>
      <c r="HJ1328" s="1"/>
      <c r="HK1328" s="1"/>
      <c r="HL1328" s="1"/>
      <c r="HM1328" s="1"/>
      <c r="HN1328" s="1"/>
      <c r="HO1328" s="1"/>
      <c r="HP1328" s="1"/>
      <c r="HQ1328" s="1"/>
      <c r="HR1328" s="1"/>
      <c r="HS1328" s="1"/>
      <c r="HT1328" s="1"/>
      <c r="HU1328" s="1"/>
      <c r="HV1328" s="1"/>
      <c r="HW1328" s="1"/>
      <c r="HX1328" s="1"/>
      <c r="HY1328" s="1"/>
      <c r="HZ1328" s="1"/>
      <c r="IA1328" s="1"/>
      <c r="IB1328" s="1"/>
      <c r="IC1328" s="1"/>
      <c r="ID1328" s="1"/>
      <c r="IE1328" s="1"/>
      <c r="IF1328" s="1"/>
      <c r="IG1328" s="1"/>
      <c r="IH1328" s="1"/>
      <c r="II1328" s="1"/>
      <c r="IJ1328" s="1"/>
      <c r="IK1328" s="1"/>
      <c r="IL1328" s="1"/>
      <c r="IM1328" s="1"/>
      <c r="IN1328" s="1"/>
      <c r="IO1328" s="1"/>
      <c r="IP1328" s="1"/>
      <c r="IQ1328" s="1"/>
      <c r="IR1328" s="1"/>
      <c r="IS1328" s="1"/>
      <c r="IT1328" s="1"/>
      <c r="IU1328" s="1"/>
      <c r="IV1328" s="1"/>
      <c r="IW1328" s="1"/>
      <c r="IX1328" s="1"/>
      <c r="IY1328" s="1"/>
      <c r="IZ1328" s="1"/>
      <c r="JA1328" s="1"/>
      <c r="JB1328" s="1"/>
      <c r="JC1328" s="1"/>
      <c r="JD1328" s="1"/>
      <c r="JE1328" s="1"/>
      <c r="JF1328" s="1"/>
      <c r="JG1328" s="1"/>
      <c r="JH1328" s="1"/>
      <c r="JI1328" s="1"/>
      <c r="JJ1328" s="1"/>
      <c r="JK1328" s="1"/>
      <c r="JL1328" s="1"/>
      <c r="JM1328" s="1"/>
      <c r="JN1328" s="1"/>
      <c r="JO1328" s="1"/>
      <c r="JP1328" s="1"/>
      <c r="JQ1328" s="1"/>
      <c r="JR1328" s="1"/>
      <c r="JS1328" s="1"/>
      <c r="JT1328" s="1"/>
      <c r="JU1328" s="1"/>
      <c r="JV1328" s="1"/>
      <c r="JW1328" s="1"/>
      <c r="JX1328" s="1"/>
      <c r="JY1328" s="1"/>
      <c r="JZ1328" s="1"/>
      <c r="KA1328" s="1"/>
      <c r="KB1328" s="1"/>
      <c r="KC1328" s="1"/>
      <c r="KD1328" s="1"/>
      <c r="KE1328" s="1"/>
      <c r="KF1328" s="1"/>
      <c r="KG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1"/>
      <c r="DE1329" s="1"/>
      <c r="DF1329" s="1"/>
      <c r="DG1329" s="1"/>
      <c r="DH1329" s="1"/>
      <c r="DI1329" s="1"/>
      <c r="DJ1329" s="1"/>
      <c r="DK1329" s="1"/>
      <c r="DL1329" s="1"/>
      <c r="DM1329" s="1"/>
      <c r="DN1329" s="1"/>
      <c r="DO1329" s="1"/>
      <c r="DP1329" s="1"/>
      <c r="DQ1329" s="1"/>
      <c r="DR1329" s="1"/>
      <c r="DS1329" s="1"/>
      <c r="DT1329" s="1"/>
      <c r="DU1329" s="1"/>
      <c r="DV1329" s="1"/>
      <c r="DW1329" s="1"/>
      <c r="DX1329" s="1"/>
      <c r="DY1329" s="1"/>
      <c r="DZ1329" s="1"/>
      <c r="EA1329" s="1"/>
      <c r="EB1329" s="1"/>
      <c r="EC1329" s="1"/>
      <c r="ED1329" s="1"/>
      <c r="EE1329" s="1"/>
      <c r="EF1329" s="1"/>
      <c r="EG1329" s="1"/>
      <c r="EH1329" s="1"/>
      <c r="EI1329" s="1"/>
      <c r="EJ1329" s="1"/>
      <c r="EK1329" s="1"/>
      <c r="EL1329" s="1"/>
      <c r="EM1329" s="1"/>
      <c r="EN1329" s="1"/>
      <c r="EO1329" s="1"/>
      <c r="EP1329" s="1"/>
      <c r="EQ1329" s="1"/>
      <c r="ER1329" s="1"/>
      <c r="ES1329" s="1"/>
      <c r="ET1329" s="1"/>
      <c r="EU1329" s="1"/>
      <c r="EV1329" s="1"/>
      <c r="EW1329" s="1"/>
      <c r="EX1329" s="1"/>
      <c r="EY1329" s="1"/>
      <c r="EZ1329" s="1"/>
      <c r="FA1329" s="1"/>
      <c r="FB1329" s="1"/>
      <c r="FC1329" s="1"/>
      <c r="FD1329" s="1"/>
      <c r="FE1329" s="1"/>
      <c r="FF1329" s="1"/>
      <c r="FG1329" s="1"/>
      <c r="FH1329" s="1"/>
      <c r="FI1329" s="1"/>
      <c r="FJ1329" s="1"/>
      <c r="FK1329" s="1"/>
      <c r="FL1329" s="1"/>
      <c r="FM1329" s="1"/>
      <c r="FN1329" s="1"/>
      <c r="FO1329" s="1"/>
      <c r="FP1329" s="1"/>
      <c r="FQ1329" s="1"/>
      <c r="FR1329" s="1"/>
      <c r="FS1329" s="1"/>
      <c r="FT1329" s="1"/>
      <c r="FU1329" s="1"/>
      <c r="FV1329" s="1"/>
      <c r="FW1329" s="1"/>
      <c r="FX1329" s="1"/>
      <c r="FY1329" s="1"/>
      <c r="FZ1329" s="1"/>
      <c r="GA1329" s="1"/>
      <c r="GB1329" s="1"/>
      <c r="GC1329" s="1"/>
      <c r="GD1329" s="1"/>
      <c r="GE1329" s="1"/>
      <c r="GF1329" s="1"/>
      <c r="GG1329" s="1"/>
      <c r="GH1329" s="1"/>
      <c r="GI1329" s="1"/>
      <c r="GJ1329" s="1"/>
      <c r="GK1329" s="1"/>
      <c r="GL1329" s="1"/>
      <c r="GM1329" s="1"/>
      <c r="GN1329" s="1"/>
      <c r="GO1329" s="1"/>
      <c r="GP1329" s="1"/>
      <c r="GQ1329" s="1"/>
      <c r="GR1329" s="1"/>
      <c r="GS1329" s="1"/>
      <c r="GT1329" s="1"/>
      <c r="GU1329" s="1"/>
      <c r="GV1329" s="1"/>
      <c r="GW1329" s="1"/>
      <c r="GX1329" s="1"/>
      <c r="GY1329" s="1"/>
      <c r="GZ1329" s="1"/>
      <c r="HA1329" s="1"/>
      <c r="HB1329" s="1"/>
      <c r="HC1329" s="1"/>
      <c r="HD1329" s="1"/>
      <c r="HE1329" s="1"/>
      <c r="HF1329" s="1"/>
      <c r="HG1329" s="1"/>
      <c r="HH1329" s="1"/>
      <c r="HI1329" s="1"/>
      <c r="HJ1329" s="1"/>
      <c r="HK1329" s="1"/>
      <c r="HL1329" s="1"/>
      <c r="HM1329" s="1"/>
      <c r="HN1329" s="1"/>
      <c r="HO1329" s="1"/>
      <c r="HP1329" s="1"/>
      <c r="HQ1329" s="1"/>
      <c r="HR1329" s="1"/>
      <c r="HS1329" s="1"/>
      <c r="HT1329" s="1"/>
      <c r="HU1329" s="1"/>
      <c r="HV1329" s="1"/>
      <c r="HW1329" s="1"/>
      <c r="HX1329" s="1"/>
      <c r="HY1329" s="1"/>
      <c r="HZ1329" s="1"/>
      <c r="IA1329" s="1"/>
      <c r="IB1329" s="1"/>
      <c r="IC1329" s="1"/>
      <c r="ID1329" s="1"/>
      <c r="IE1329" s="1"/>
      <c r="IF1329" s="1"/>
      <c r="IG1329" s="1"/>
      <c r="IH1329" s="1"/>
      <c r="II1329" s="1"/>
      <c r="IJ1329" s="1"/>
      <c r="IK1329" s="1"/>
      <c r="IL1329" s="1"/>
      <c r="IM1329" s="1"/>
      <c r="IN1329" s="1"/>
      <c r="IO1329" s="1"/>
      <c r="IP1329" s="1"/>
      <c r="IQ1329" s="1"/>
      <c r="IR1329" s="1"/>
      <c r="IS1329" s="1"/>
      <c r="IT1329" s="1"/>
      <c r="IU1329" s="1"/>
      <c r="IV1329" s="1"/>
      <c r="IW1329" s="1"/>
      <c r="IX1329" s="1"/>
      <c r="IY1329" s="1"/>
      <c r="IZ1329" s="1"/>
      <c r="JA1329" s="1"/>
      <c r="JB1329" s="1"/>
      <c r="JC1329" s="1"/>
      <c r="JD1329" s="1"/>
      <c r="JE1329" s="1"/>
      <c r="JF1329" s="1"/>
      <c r="JG1329" s="1"/>
      <c r="JH1329" s="1"/>
      <c r="JI1329" s="1"/>
      <c r="JJ1329" s="1"/>
      <c r="JK1329" s="1"/>
      <c r="JL1329" s="1"/>
      <c r="JM1329" s="1"/>
      <c r="JN1329" s="1"/>
      <c r="JO1329" s="1"/>
      <c r="JP1329" s="1"/>
      <c r="JQ1329" s="1"/>
      <c r="JR1329" s="1"/>
      <c r="JS1329" s="1"/>
      <c r="JT1329" s="1"/>
      <c r="JU1329" s="1"/>
      <c r="JV1329" s="1"/>
      <c r="JW1329" s="1"/>
      <c r="JX1329" s="1"/>
      <c r="JY1329" s="1"/>
      <c r="JZ1329" s="1"/>
      <c r="KA1329" s="1"/>
      <c r="KB1329" s="1"/>
      <c r="KC1329" s="1"/>
      <c r="KD1329" s="1"/>
      <c r="KE1329" s="1"/>
      <c r="KF1329" s="1"/>
      <c r="KG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  <c r="DD1330" s="1"/>
      <c r="DE1330" s="1"/>
      <c r="DF1330" s="1"/>
      <c r="DG1330" s="1"/>
      <c r="DH1330" s="1"/>
      <c r="DI1330" s="1"/>
      <c r="DJ1330" s="1"/>
      <c r="DK1330" s="1"/>
      <c r="DL1330" s="1"/>
      <c r="DM1330" s="1"/>
      <c r="DN1330" s="1"/>
      <c r="DO1330" s="1"/>
      <c r="DP1330" s="1"/>
      <c r="DQ1330" s="1"/>
      <c r="DR1330" s="1"/>
      <c r="DS1330" s="1"/>
      <c r="DT1330" s="1"/>
      <c r="DU1330" s="1"/>
      <c r="DV1330" s="1"/>
      <c r="DW1330" s="1"/>
      <c r="DX1330" s="1"/>
      <c r="DY1330" s="1"/>
      <c r="DZ1330" s="1"/>
      <c r="EA1330" s="1"/>
      <c r="EB1330" s="1"/>
      <c r="EC1330" s="1"/>
      <c r="ED1330" s="1"/>
      <c r="EE1330" s="1"/>
      <c r="EF1330" s="1"/>
      <c r="EG1330" s="1"/>
      <c r="EH1330" s="1"/>
      <c r="EI1330" s="1"/>
      <c r="EJ1330" s="1"/>
      <c r="EK1330" s="1"/>
      <c r="EL1330" s="1"/>
      <c r="EM1330" s="1"/>
      <c r="EN1330" s="1"/>
      <c r="EO1330" s="1"/>
      <c r="EP1330" s="1"/>
      <c r="EQ1330" s="1"/>
      <c r="ER1330" s="1"/>
      <c r="ES1330" s="1"/>
      <c r="ET1330" s="1"/>
      <c r="EU1330" s="1"/>
      <c r="EV1330" s="1"/>
      <c r="EW1330" s="1"/>
      <c r="EX1330" s="1"/>
      <c r="EY1330" s="1"/>
      <c r="EZ1330" s="1"/>
      <c r="FA1330" s="1"/>
      <c r="FB1330" s="1"/>
      <c r="FC1330" s="1"/>
      <c r="FD1330" s="1"/>
      <c r="FE1330" s="1"/>
      <c r="FF1330" s="1"/>
      <c r="FG1330" s="1"/>
      <c r="FH1330" s="1"/>
      <c r="FI1330" s="1"/>
      <c r="FJ1330" s="1"/>
      <c r="FK1330" s="1"/>
      <c r="FL1330" s="1"/>
      <c r="FM1330" s="1"/>
      <c r="FN1330" s="1"/>
      <c r="FO1330" s="1"/>
      <c r="FP1330" s="1"/>
      <c r="FQ1330" s="1"/>
      <c r="FR1330" s="1"/>
      <c r="FS1330" s="1"/>
      <c r="FT1330" s="1"/>
      <c r="FU1330" s="1"/>
      <c r="FV1330" s="1"/>
      <c r="FW1330" s="1"/>
      <c r="FX1330" s="1"/>
      <c r="FY1330" s="1"/>
      <c r="FZ1330" s="1"/>
      <c r="GA1330" s="1"/>
      <c r="GB1330" s="1"/>
      <c r="GC1330" s="1"/>
      <c r="GD1330" s="1"/>
      <c r="GE1330" s="1"/>
      <c r="GF1330" s="1"/>
      <c r="GG1330" s="1"/>
      <c r="GH1330" s="1"/>
      <c r="GI1330" s="1"/>
      <c r="GJ1330" s="1"/>
      <c r="GK1330" s="1"/>
      <c r="GL1330" s="1"/>
      <c r="GM1330" s="1"/>
      <c r="GN1330" s="1"/>
      <c r="GO1330" s="1"/>
      <c r="GP1330" s="1"/>
      <c r="GQ1330" s="1"/>
      <c r="GR1330" s="1"/>
      <c r="GS1330" s="1"/>
      <c r="GT1330" s="1"/>
      <c r="GU1330" s="1"/>
      <c r="GV1330" s="1"/>
      <c r="GW1330" s="1"/>
      <c r="GX1330" s="1"/>
      <c r="GY1330" s="1"/>
      <c r="GZ1330" s="1"/>
      <c r="HA1330" s="1"/>
      <c r="HB1330" s="1"/>
      <c r="HC1330" s="1"/>
      <c r="HD1330" s="1"/>
      <c r="HE1330" s="1"/>
      <c r="HF1330" s="1"/>
      <c r="HG1330" s="1"/>
      <c r="HH1330" s="1"/>
      <c r="HI1330" s="1"/>
      <c r="HJ1330" s="1"/>
      <c r="HK1330" s="1"/>
      <c r="HL1330" s="1"/>
      <c r="HM1330" s="1"/>
      <c r="HN1330" s="1"/>
      <c r="HO1330" s="1"/>
      <c r="HP1330" s="1"/>
      <c r="HQ1330" s="1"/>
      <c r="HR1330" s="1"/>
      <c r="HS1330" s="1"/>
      <c r="HT1330" s="1"/>
      <c r="HU1330" s="1"/>
      <c r="HV1330" s="1"/>
      <c r="HW1330" s="1"/>
      <c r="HX1330" s="1"/>
      <c r="HY1330" s="1"/>
      <c r="HZ1330" s="1"/>
      <c r="IA1330" s="1"/>
      <c r="IB1330" s="1"/>
      <c r="IC1330" s="1"/>
      <c r="ID1330" s="1"/>
      <c r="IE1330" s="1"/>
      <c r="IF1330" s="1"/>
      <c r="IG1330" s="1"/>
      <c r="IH1330" s="1"/>
      <c r="II1330" s="1"/>
      <c r="IJ1330" s="1"/>
      <c r="IK1330" s="1"/>
      <c r="IL1330" s="1"/>
      <c r="IM1330" s="1"/>
      <c r="IN1330" s="1"/>
      <c r="IO1330" s="1"/>
      <c r="IP1330" s="1"/>
      <c r="IQ1330" s="1"/>
      <c r="IR1330" s="1"/>
      <c r="IS1330" s="1"/>
      <c r="IT1330" s="1"/>
      <c r="IU1330" s="1"/>
      <c r="IV1330" s="1"/>
      <c r="IW1330" s="1"/>
      <c r="IX1330" s="1"/>
      <c r="IY1330" s="1"/>
      <c r="IZ1330" s="1"/>
      <c r="JA1330" s="1"/>
      <c r="JB1330" s="1"/>
      <c r="JC1330" s="1"/>
      <c r="JD1330" s="1"/>
      <c r="JE1330" s="1"/>
      <c r="JF1330" s="1"/>
      <c r="JG1330" s="1"/>
      <c r="JH1330" s="1"/>
      <c r="JI1330" s="1"/>
      <c r="JJ1330" s="1"/>
      <c r="JK1330" s="1"/>
      <c r="JL1330" s="1"/>
      <c r="JM1330" s="1"/>
      <c r="JN1330" s="1"/>
      <c r="JO1330" s="1"/>
      <c r="JP1330" s="1"/>
      <c r="JQ1330" s="1"/>
      <c r="JR1330" s="1"/>
      <c r="JS1330" s="1"/>
      <c r="JT1330" s="1"/>
      <c r="JU1330" s="1"/>
      <c r="JV1330" s="1"/>
      <c r="JW1330" s="1"/>
      <c r="JX1330" s="1"/>
      <c r="JY1330" s="1"/>
      <c r="JZ1330" s="1"/>
      <c r="KA1330" s="1"/>
      <c r="KB1330" s="1"/>
      <c r="KC1330" s="1"/>
      <c r="KD1330" s="1"/>
      <c r="KE1330" s="1"/>
      <c r="KF1330" s="1"/>
      <c r="KG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  <c r="DR1331" s="1"/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/>
      <c r="EG1331" s="1"/>
      <c r="EH1331" s="1"/>
      <c r="EI1331" s="1"/>
      <c r="EJ1331" s="1"/>
      <c r="EK1331" s="1"/>
      <c r="EL1331" s="1"/>
      <c r="EM1331" s="1"/>
      <c r="EN1331" s="1"/>
      <c r="EO1331" s="1"/>
      <c r="EP1331" s="1"/>
      <c r="EQ1331" s="1"/>
      <c r="ER1331" s="1"/>
      <c r="ES1331" s="1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1"/>
      <c r="FF1331" s="1"/>
      <c r="FG1331" s="1"/>
      <c r="FH1331" s="1"/>
      <c r="FI1331" s="1"/>
      <c r="FJ1331" s="1"/>
      <c r="FK1331" s="1"/>
      <c r="FL1331" s="1"/>
      <c r="FM1331" s="1"/>
      <c r="FN1331" s="1"/>
      <c r="FO1331" s="1"/>
      <c r="FP1331" s="1"/>
      <c r="FQ1331" s="1"/>
      <c r="FR1331" s="1"/>
      <c r="FS1331" s="1"/>
      <c r="FT1331" s="1"/>
      <c r="FU1331" s="1"/>
      <c r="FV1331" s="1"/>
      <c r="FW1331" s="1"/>
      <c r="FX1331" s="1"/>
      <c r="FY1331" s="1"/>
      <c r="FZ1331" s="1"/>
      <c r="GA1331" s="1"/>
      <c r="GB1331" s="1"/>
      <c r="GC1331" s="1"/>
      <c r="GD1331" s="1"/>
      <c r="GE1331" s="1"/>
      <c r="GF1331" s="1"/>
      <c r="GG1331" s="1"/>
      <c r="GH1331" s="1"/>
      <c r="GI1331" s="1"/>
      <c r="GJ1331" s="1"/>
      <c r="GK1331" s="1"/>
      <c r="GL1331" s="1"/>
      <c r="GM1331" s="1"/>
      <c r="GN1331" s="1"/>
      <c r="GO1331" s="1"/>
      <c r="GP1331" s="1"/>
      <c r="GQ1331" s="1"/>
      <c r="GR1331" s="1"/>
      <c r="GS1331" s="1"/>
      <c r="GT1331" s="1"/>
      <c r="GU1331" s="1"/>
      <c r="GV1331" s="1"/>
      <c r="GW1331" s="1"/>
      <c r="GX1331" s="1"/>
      <c r="GY1331" s="1"/>
      <c r="GZ1331" s="1"/>
      <c r="HA1331" s="1"/>
      <c r="HB1331" s="1"/>
      <c r="HC1331" s="1"/>
      <c r="HD1331" s="1"/>
      <c r="HE1331" s="1"/>
      <c r="HF1331" s="1"/>
      <c r="HG1331" s="1"/>
      <c r="HH1331" s="1"/>
      <c r="HI1331" s="1"/>
      <c r="HJ1331" s="1"/>
      <c r="HK1331" s="1"/>
      <c r="HL1331" s="1"/>
      <c r="HM1331" s="1"/>
      <c r="HN1331" s="1"/>
      <c r="HO1331" s="1"/>
      <c r="HP1331" s="1"/>
      <c r="HQ1331" s="1"/>
      <c r="HR1331" s="1"/>
      <c r="HS1331" s="1"/>
      <c r="HT1331" s="1"/>
      <c r="HU1331" s="1"/>
      <c r="HV1331" s="1"/>
      <c r="HW1331" s="1"/>
      <c r="HX1331" s="1"/>
      <c r="HY1331" s="1"/>
      <c r="HZ1331" s="1"/>
      <c r="IA1331" s="1"/>
      <c r="IB1331" s="1"/>
      <c r="IC1331" s="1"/>
      <c r="ID1331" s="1"/>
      <c r="IE1331" s="1"/>
      <c r="IF1331" s="1"/>
      <c r="IG1331" s="1"/>
      <c r="IH1331" s="1"/>
      <c r="II1331" s="1"/>
      <c r="IJ1331" s="1"/>
      <c r="IK1331" s="1"/>
      <c r="IL1331" s="1"/>
      <c r="IM1331" s="1"/>
      <c r="IN1331" s="1"/>
      <c r="IO1331" s="1"/>
      <c r="IP1331" s="1"/>
      <c r="IQ1331" s="1"/>
      <c r="IR1331" s="1"/>
      <c r="IS1331" s="1"/>
      <c r="IT1331" s="1"/>
      <c r="IU1331" s="1"/>
      <c r="IV1331" s="1"/>
      <c r="IW1331" s="1"/>
      <c r="IX1331" s="1"/>
      <c r="IY1331" s="1"/>
      <c r="IZ1331" s="1"/>
      <c r="JA1331" s="1"/>
      <c r="JB1331" s="1"/>
      <c r="JC1331" s="1"/>
      <c r="JD1331" s="1"/>
      <c r="JE1331" s="1"/>
      <c r="JF1331" s="1"/>
      <c r="JG1331" s="1"/>
      <c r="JH1331" s="1"/>
      <c r="JI1331" s="1"/>
      <c r="JJ1331" s="1"/>
      <c r="JK1331" s="1"/>
      <c r="JL1331" s="1"/>
      <c r="JM1331" s="1"/>
      <c r="JN1331" s="1"/>
      <c r="JO1331" s="1"/>
      <c r="JP1331" s="1"/>
      <c r="JQ1331" s="1"/>
      <c r="JR1331" s="1"/>
      <c r="JS1331" s="1"/>
      <c r="JT1331" s="1"/>
      <c r="JU1331" s="1"/>
      <c r="JV1331" s="1"/>
      <c r="JW1331" s="1"/>
      <c r="JX1331" s="1"/>
      <c r="JY1331" s="1"/>
      <c r="JZ1331" s="1"/>
      <c r="KA1331" s="1"/>
      <c r="KB1331" s="1"/>
      <c r="KC1331" s="1"/>
      <c r="KD1331" s="1"/>
      <c r="KE1331" s="1"/>
      <c r="KF1331" s="1"/>
      <c r="KG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  <c r="DD1332" s="1"/>
      <c r="DE1332" s="1"/>
      <c r="DF1332" s="1"/>
      <c r="DG1332" s="1"/>
      <c r="DH1332" s="1"/>
      <c r="DI1332" s="1"/>
      <c r="DJ1332" s="1"/>
      <c r="DK1332" s="1"/>
      <c r="DL1332" s="1"/>
      <c r="DM1332" s="1"/>
      <c r="DN1332" s="1"/>
      <c r="DO1332" s="1"/>
      <c r="DP1332" s="1"/>
      <c r="DQ1332" s="1"/>
      <c r="DR1332" s="1"/>
      <c r="DS1332" s="1"/>
      <c r="DT1332" s="1"/>
      <c r="DU1332" s="1"/>
      <c r="DV1332" s="1"/>
      <c r="DW1332" s="1"/>
      <c r="DX1332" s="1"/>
      <c r="DY1332" s="1"/>
      <c r="DZ1332" s="1"/>
      <c r="EA1332" s="1"/>
      <c r="EB1332" s="1"/>
      <c r="EC1332" s="1"/>
      <c r="ED1332" s="1"/>
      <c r="EE1332" s="1"/>
      <c r="EF1332" s="1"/>
      <c r="EG1332" s="1"/>
      <c r="EH1332" s="1"/>
      <c r="EI1332" s="1"/>
      <c r="EJ1332" s="1"/>
      <c r="EK1332" s="1"/>
      <c r="EL1332" s="1"/>
      <c r="EM1332" s="1"/>
      <c r="EN1332" s="1"/>
      <c r="EO1332" s="1"/>
      <c r="EP1332" s="1"/>
      <c r="EQ1332" s="1"/>
      <c r="ER1332" s="1"/>
      <c r="ES1332" s="1"/>
      <c r="ET1332" s="1"/>
      <c r="EU1332" s="1"/>
      <c r="EV1332" s="1"/>
      <c r="EW1332" s="1"/>
      <c r="EX1332" s="1"/>
      <c r="EY1332" s="1"/>
      <c r="EZ1332" s="1"/>
      <c r="FA1332" s="1"/>
      <c r="FB1332" s="1"/>
      <c r="FC1332" s="1"/>
      <c r="FD1332" s="1"/>
      <c r="FE1332" s="1"/>
      <c r="FF1332" s="1"/>
      <c r="FG1332" s="1"/>
      <c r="FH1332" s="1"/>
      <c r="FI1332" s="1"/>
      <c r="FJ1332" s="1"/>
      <c r="FK1332" s="1"/>
      <c r="FL1332" s="1"/>
      <c r="FM1332" s="1"/>
      <c r="FN1332" s="1"/>
      <c r="FO1332" s="1"/>
      <c r="FP1332" s="1"/>
      <c r="FQ1332" s="1"/>
      <c r="FR1332" s="1"/>
      <c r="FS1332" s="1"/>
      <c r="FT1332" s="1"/>
      <c r="FU1332" s="1"/>
      <c r="FV1332" s="1"/>
      <c r="FW1332" s="1"/>
      <c r="FX1332" s="1"/>
      <c r="FY1332" s="1"/>
      <c r="FZ1332" s="1"/>
      <c r="GA1332" s="1"/>
      <c r="GB1332" s="1"/>
      <c r="GC1332" s="1"/>
      <c r="GD1332" s="1"/>
      <c r="GE1332" s="1"/>
      <c r="GF1332" s="1"/>
      <c r="GG1332" s="1"/>
      <c r="GH1332" s="1"/>
      <c r="GI1332" s="1"/>
      <c r="GJ1332" s="1"/>
      <c r="GK1332" s="1"/>
      <c r="GL1332" s="1"/>
      <c r="GM1332" s="1"/>
      <c r="GN1332" s="1"/>
      <c r="GO1332" s="1"/>
      <c r="GP1332" s="1"/>
      <c r="GQ1332" s="1"/>
      <c r="GR1332" s="1"/>
      <c r="GS1332" s="1"/>
      <c r="GT1332" s="1"/>
      <c r="GU1332" s="1"/>
      <c r="GV1332" s="1"/>
      <c r="GW1332" s="1"/>
      <c r="GX1332" s="1"/>
      <c r="GY1332" s="1"/>
      <c r="GZ1332" s="1"/>
      <c r="HA1332" s="1"/>
      <c r="HB1332" s="1"/>
      <c r="HC1332" s="1"/>
      <c r="HD1332" s="1"/>
      <c r="HE1332" s="1"/>
      <c r="HF1332" s="1"/>
      <c r="HG1332" s="1"/>
      <c r="HH1332" s="1"/>
      <c r="HI1332" s="1"/>
      <c r="HJ1332" s="1"/>
      <c r="HK1332" s="1"/>
      <c r="HL1332" s="1"/>
      <c r="HM1332" s="1"/>
      <c r="HN1332" s="1"/>
      <c r="HO1332" s="1"/>
      <c r="HP1332" s="1"/>
      <c r="HQ1332" s="1"/>
      <c r="HR1332" s="1"/>
      <c r="HS1332" s="1"/>
      <c r="HT1332" s="1"/>
      <c r="HU1332" s="1"/>
      <c r="HV1332" s="1"/>
      <c r="HW1332" s="1"/>
      <c r="HX1332" s="1"/>
      <c r="HY1332" s="1"/>
      <c r="HZ1332" s="1"/>
      <c r="IA1332" s="1"/>
      <c r="IB1332" s="1"/>
      <c r="IC1332" s="1"/>
      <c r="ID1332" s="1"/>
      <c r="IE1332" s="1"/>
      <c r="IF1332" s="1"/>
      <c r="IG1332" s="1"/>
      <c r="IH1332" s="1"/>
      <c r="II1332" s="1"/>
      <c r="IJ1332" s="1"/>
      <c r="IK1332" s="1"/>
      <c r="IL1332" s="1"/>
      <c r="IM1332" s="1"/>
      <c r="IN1332" s="1"/>
      <c r="IO1332" s="1"/>
      <c r="IP1332" s="1"/>
      <c r="IQ1332" s="1"/>
      <c r="IR1332" s="1"/>
      <c r="IS1332" s="1"/>
      <c r="IT1332" s="1"/>
      <c r="IU1332" s="1"/>
      <c r="IV1332" s="1"/>
      <c r="IW1332" s="1"/>
      <c r="IX1332" s="1"/>
      <c r="IY1332" s="1"/>
      <c r="IZ1332" s="1"/>
      <c r="JA1332" s="1"/>
      <c r="JB1332" s="1"/>
      <c r="JC1332" s="1"/>
      <c r="JD1332" s="1"/>
      <c r="JE1332" s="1"/>
      <c r="JF1332" s="1"/>
      <c r="JG1332" s="1"/>
      <c r="JH1332" s="1"/>
      <c r="JI1332" s="1"/>
      <c r="JJ1332" s="1"/>
      <c r="JK1332" s="1"/>
      <c r="JL1332" s="1"/>
      <c r="JM1332" s="1"/>
      <c r="JN1332" s="1"/>
      <c r="JO1332" s="1"/>
      <c r="JP1332" s="1"/>
      <c r="JQ1332" s="1"/>
      <c r="JR1332" s="1"/>
      <c r="JS1332" s="1"/>
      <c r="JT1332" s="1"/>
      <c r="JU1332" s="1"/>
      <c r="JV1332" s="1"/>
      <c r="JW1332" s="1"/>
      <c r="JX1332" s="1"/>
      <c r="JY1332" s="1"/>
      <c r="JZ1332" s="1"/>
      <c r="KA1332" s="1"/>
      <c r="KB1332" s="1"/>
      <c r="KC1332" s="1"/>
      <c r="KD1332" s="1"/>
      <c r="KE1332" s="1"/>
      <c r="KF1332" s="1"/>
      <c r="KG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1"/>
      <c r="DE1333" s="1"/>
      <c r="DF1333" s="1"/>
      <c r="DG1333" s="1"/>
      <c r="DH1333" s="1"/>
      <c r="DI1333" s="1"/>
      <c r="DJ1333" s="1"/>
      <c r="DK1333" s="1"/>
      <c r="DL1333" s="1"/>
      <c r="DM1333" s="1"/>
      <c r="DN1333" s="1"/>
      <c r="DO1333" s="1"/>
      <c r="DP1333" s="1"/>
      <c r="DQ1333" s="1"/>
      <c r="DR1333" s="1"/>
      <c r="DS1333" s="1"/>
      <c r="DT1333" s="1"/>
      <c r="DU1333" s="1"/>
      <c r="DV1333" s="1"/>
      <c r="DW1333" s="1"/>
      <c r="DX1333" s="1"/>
      <c r="DY1333" s="1"/>
      <c r="DZ1333" s="1"/>
      <c r="EA1333" s="1"/>
      <c r="EB1333" s="1"/>
      <c r="EC1333" s="1"/>
      <c r="ED1333" s="1"/>
      <c r="EE1333" s="1"/>
      <c r="EF1333" s="1"/>
      <c r="EG1333" s="1"/>
      <c r="EH1333" s="1"/>
      <c r="EI1333" s="1"/>
      <c r="EJ1333" s="1"/>
      <c r="EK1333" s="1"/>
      <c r="EL1333" s="1"/>
      <c r="EM1333" s="1"/>
      <c r="EN1333" s="1"/>
      <c r="EO1333" s="1"/>
      <c r="EP1333" s="1"/>
      <c r="EQ1333" s="1"/>
      <c r="ER1333" s="1"/>
      <c r="ES1333" s="1"/>
      <c r="ET1333" s="1"/>
      <c r="EU1333" s="1"/>
      <c r="EV1333" s="1"/>
      <c r="EW1333" s="1"/>
      <c r="EX1333" s="1"/>
      <c r="EY1333" s="1"/>
      <c r="EZ1333" s="1"/>
      <c r="FA1333" s="1"/>
      <c r="FB1333" s="1"/>
      <c r="FC1333" s="1"/>
      <c r="FD1333" s="1"/>
      <c r="FE1333" s="1"/>
      <c r="FF1333" s="1"/>
      <c r="FG1333" s="1"/>
      <c r="FH1333" s="1"/>
      <c r="FI1333" s="1"/>
      <c r="FJ1333" s="1"/>
      <c r="FK1333" s="1"/>
      <c r="FL1333" s="1"/>
      <c r="FM1333" s="1"/>
      <c r="FN1333" s="1"/>
      <c r="FO1333" s="1"/>
      <c r="FP1333" s="1"/>
      <c r="FQ1333" s="1"/>
      <c r="FR1333" s="1"/>
      <c r="FS1333" s="1"/>
      <c r="FT1333" s="1"/>
      <c r="FU1333" s="1"/>
      <c r="FV1333" s="1"/>
      <c r="FW1333" s="1"/>
      <c r="FX1333" s="1"/>
      <c r="FY1333" s="1"/>
      <c r="FZ1333" s="1"/>
      <c r="GA1333" s="1"/>
      <c r="GB1333" s="1"/>
      <c r="GC1333" s="1"/>
      <c r="GD1333" s="1"/>
      <c r="GE1333" s="1"/>
      <c r="GF1333" s="1"/>
      <c r="GG1333" s="1"/>
      <c r="GH1333" s="1"/>
      <c r="GI1333" s="1"/>
      <c r="GJ1333" s="1"/>
      <c r="GK1333" s="1"/>
      <c r="GL1333" s="1"/>
      <c r="GM1333" s="1"/>
      <c r="GN1333" s="1"/>
      <c r="GO1333" s="1"/>
      <c r="GP1333" s="1"/>
      <c r="GQ1333" s="1"/>
      <c r="GR1333" s="1"/>
      <c r="GS1333" s="1"/>
      <c r="GT1333" s="1"/>
      <c r="GU1333" s="1"/>
      <c r="GV1333" s="1"/>
      <c r="GW1333" s="1"/>
      <c r="GX1333" s="1"/>
      <c r="GY1333" s="1"/>
      <c r="GZ1333" s="1"/>
      <c r="HA1333" s="1"/>
      <c r="HB1333" s="1"/>
      <c r="HC1333" s="1"/>
      <c r="HD1333" s="1"/>
      <c r="HE1333" s="1"/>
      <c r="HF1333" s="1"/>
      <c r="HG1333" s="1"/>
      <c r="HH1333" s="1"/>
      <c r="HI1333" s="1"/>
      <c r="HJ1333" s="1"/>
      <c r="HK1333" s="1"/>
      <c r="HL1333" s="1"/>
      <c r="HM1333" s="1"/>
      <c r="HN1333" s="1"/>
      <c r="HO1333" s="1"/>
      <c r="HP1333" s="1"/>
      <c r="HQ1333" s="1"/>
      <c r="HR1333" s="1"/>
      <c r="HS1333" s="1"/>
      <c r="HT1333" s="1"/>
      <c r="HU1333" s="1"/>
      <c r="HV1333" s="1"/>
      <c r="HW1333" s="1"/>
      <c r="HX1333" s="1"/>
      <c r="HY1333" s="1"/>
      <c r="HZ1333" s="1"/>
      <c r="IA1333" s="1"/>
      <c r="IB1333" s="1"/>
      <c r="IC1333" s="1"/>
      <c r="ID1333" s="1"/>
      <c r="IE1333" s="1"/>
      <c r="IF1333" s="1"/>
      <c r="IG1333" s="1"/>
      <c r="IH1333" s="1"/>
      <c r="II1333" s="1"/>
      <c r="IJ1333" s="1"/>
      <c r="IK1333" s="1"/>
      <c r="IL1333" s="1"/>
      <c r="IM1333" s="1"/>
      <c r="IN1333" s="1"/>
      <c r="IO1333" s="1"/>
      <c r="IP1333" s="1"/>
      <c r="IQ1333" s="1"/>
      <c r="IR1333" s="1"/>
      <c r="IS1333" s="1"/>
      <c r="IT1333" s="1"/>
      <c r="IU1333" s="1"/>
      <c r="IV1333" s="1"/>
      <c r="IW1333" s="1"/>
      <c r="IX1333" s="1"/>
      <c r="IY1333" s="1"/>
      <c r="IZ1333" s="1"/>
      <c r="JA1333" s="1"/>
      <c r="JB1333" s="1"/>
      <c r="JC1333" s="1"/>
      <c r="JD1333" s="1"/>
      <c r="JE1333" s="1"/>
      <c r="JF1333" s="1"/>
      <c r="JG1333" s="1"/>
      <c r="JH1333" s="1"/>
      <c r="JI1333" s="1"/>
      <c r="JJ1333" s="1"/>
      <c r="JK1333" s="1"/>
      <c r="JL1333" s="1"/>
      <c r="JM1333" s="1"/>
      <c r="JN1333" s="1"/>
      <c r="JO1333" s="1"/>
      <c r="JP1333" s="1"/>
      <c r="JQ1333" s="1"/>
      <c r="JR1333" s="1"/>
      <c r="JS1333" s="1"/>
      <c r="JT1333" s="1"/>
      <c r="JU1333" s="1"/>
      <c r="JV1333" s="1"/>
      <c r="JW1333" s="1"/>
      <c r="JX1333" s="1"/>
      <c r="JY1333" s="1"/>
      <c r="JZ1333" s="1"/>
      <c r="KA1333" s="1"/>
      <c r="KB1333" s="1"/>
      <c r="KC1333" s="1"/>
      <c r="KD1333" s="1"/>
      <c r="KE1333" s="1"/>
      <c r="KF1333" s="1"/>
      <c r="KG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  <c r="DD1334" s="1"/>
      <c r="DE1334" s="1"/>
      <c r="DF1334" s="1"/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  <c r="DR1334" s="1"/>
      <c r="DS1334" s="1"/>
      <c r="DT1334" s="1"/>
      <c r="DU1334" s="1"/>
      <c r="DV1334" s="1"/>
      <c r="DW1334" s="1"/>
      <c r="DX1334" s="1"/>
      <c r="DY1334" s="1"/>
      <c r="DZ1334" s="1"/>
      <c r="EA1334" s="1"/>
      <c r="EB1334" s="1"/>
      <c r="EC1334" s="1"/>
      <c r="ED1334" s="1"/>
      <c r="EE1334" s="1"/>
      <c r="EF1334" s="1"/>
      <c r="EG1334" s="1"/>
      <c r="EH1334" s="1"/>
      <c r="EI1334" s="1"/>
      <c r="EJ1334" s="1"/>
      <c r="EK1334" s="1"/>
      <c r="EL1334" s="1"/>
      <c r="EM1334" s="1"/>
      <c r="EN1334" s="1"/>
      <c r="EO1334" s="1"/>
      <c r="EP1334" s="1"/>
      <c r="EQ1334" s="1"/>
      <c r="ER1334" s="1"/>
      <c r="ES1334" s="1"/>
      <c r="ET1334" s="1"/>
      <c r="EU1334" s="1"/>
      <c r="EV1334" s="1"/>
      <c r="EW1334" s="1"/>
      <c r="EX1334" s="1"/>
      <c r="EY1334" s="1"/>
      <c r="EZ1334" s="1"/>
      <c r="FA1334" s="1"/>
      <c r="FB1334" s="1"/>
      <c r="FC1334" s="1"/>
      <c r="FD1334" s="1"/>
      <c r="FE1334" s="1"/>
      <c r="FF1334" s="1"/>
      <c r="FG1334" s="1"/>
      <c r="FH1334" s="1"/>
      <c r="FI1334" s="1"/>
      <c r="FJ1334" s="1"/>
      <c r="FK1334" s="1"/>
      <c r="FL1334" s="1"/>
      <c r="FM1334" s="1"/>
      <c r="FN1334" s="1"/>
      <c r="FO1334" s="1"/>
      <c r="FP1334" s="1"/>
      <c r="FQ1334" s="1"/>
      <c r="FR1334" s="1"/>
      <c r="FS1334" s="1"/>
      <c r="FT1334" s="1"/>
      <c r="FU1334" s="1"/>
      <c r="FV1334" s="1"/>
      <c r="FW1334" s="1"/>
      <c r="FX1334" s="1"/>
      <c r="FY1334" s="1"/>
      <c r="FZ1334" s="1"/>
      <c r="GA1334" s="1"/>
      <c r="GB1334" s="1"/>
      <c r="GC1334" s="1"/>
      <c r="GD1334" s="1"/>
      <c r="GE1334" s="1"/>
      <c r="GF1334" s="1"/>
      <c r="GG1334" s="1"/>
      <c r="GH1334" s="1"/>
      <c r="GI1334" s="1"/>
      <c r="GJ1334" s="1"/>
      <c r="GK1334" s="1"/>
      <c r="GL1334" s="1"/>
      <c r="GM1334" s="1"/>
      <c r="GN1334" s="1"/>
      <c r="GO1334" s="1"/>
      <c r="GP1334" s="1"/>
      <c r="GQ1334" s="1"/>
      <c r="GR1334" s="1"/>
      <c r="GS1334" s="1"/>
      <c r="GT1334" s="1"/>
      <c r="GU1334" s="1"/>
      <c r="GV1334" s="1"/>
      <c r="GW1334" s="1"/>
      <c r="GX1334" s="1"/>
      <c r="GY1334" s="1"/>
      <c r="GZ1334" s="1"/>
      <c r="HA1334" s="1"/>
      <c r="HB1334" s="1"/>
      <c r="HC1334" s="1"/>
      <c r="HD1334" s="1"/>
      <c r="HE1334" s="1"/>
      <c r="HF1334" s="1"/>
      <c r="HG1334" s="1"/>
      <c r="HH1334" s="1"/>
      <c r="HI1334" s="1"/>
      <c r="HJ1334" s="1"/>
      <c r="HK1334" s="1"/>
      <c r="HL1334" s="1"/>
      <c r="HM1334" s="1"/>
      <c r="HN1334" s="1"/>
      <c r="HO1334" s="1"/>
      <c r="HP1334" s="1"/>
      <c r="HQ1334" s="1"/>
      <c r="HR1334" s="1"/>
      <c r="HS1334" s="1"/>
      <c r="HT1334" s="1"/>
      <c r="HU1334" s="1"/>
      <c r="HV1334" s="1"/>
      <c r="HW1334" s="1"/>
      <c r="HX1334" s="1"/>
      <c r="HY1334" s="1"/>
      <c r="HZ1334" s="1"/>
      <c r="IA1334" s="1"/>
      <c r="IB1334" s="1"/>
      <c r="IC1334" s="1"/>
      <c r="ID1334" s="1"/>
      <c r="IE1334" s="1"/>
      <c r="IF1334" s="1"/>
      <c r="IG1334" s="1"/>
      <c r="IH1334" s="1"/>
      <c r="II1334" s="1"/>
      <c r="IJ1334" s="1"/>
      <c r="IK1334" s="1"/>
      <c r="IL1334" s="1"/>
      <c r="IM1334" s="1"/>
      <c r="IN1334" s="1"/>
      <c r="IO1334" s="1"/>
      <c r="IP1334" s="1"/>
      <c r="IQ1334" s="1"/>
      <c r="IR1334" s="1"/>
      <c r="IS1334" s="1"/>
      <c r="IT1334" s="1"/>
      <c r="IU1334" s="1"/>
      <c r="IV1334" s="1"/>
      <c r="IW1334" s="1"/>
      <c r="IX1334" s="1"/>
      <c r="IY1334" s="1"/>
      <c r="IZ1334" s="1"/>
      <c r="JA1334" s="1"/>
      <c r="JB1334" s="1"/>
      <c r="JC1334" s="1"/>
      <c r="JD1334" s="1"/>
      <c r="JE1334" s="1"/>
      <c r="JF1334" s="1"/>
      <c r="JG1334" s="1"/>
      <c r="JH1334" s="1"/>
      <c r="JI1334" s="1"/>
      <c r="JJ1334" s="1"/>
      <c r="JK1334" s="1"/>
      <c r="JL1334" s="1"/>
      <c r="JM1334" s="1"/>
      <c r="JN1334" s="1"/>
      <c r="JO1334" s="1"/>
      <c r="JP1334" s="1"/>
      <c r="JQ1334" s="1"/>
      <c r="JR1334" s="1"/>
      <c r="JS1334" s="1"/>
      <c r="JT1334" s="1"/>
      <c r="JU1334" s="1"/>
      <c r="JV1334" s="1"/>
      <c r="JW1334" s="1"/>
      <c r="JX1334" s="1"/>
      <c r="JY1334" s="1"/>
      <c r="JZ1334" s="1"/>
      <c r="KA1334" s="1"/>
      <c r="KB1334" s="1"/>
      <c r="KC1334" s="1"/>
      <c r="KD1334" s="1"/>
      <c r="KE1334" s="1"/>
      <c r="KF1334" s="1"/>
      <c r="KG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  <c r="DD1335" s="1"/>
      <c r="DE1335" s="1"/>
      <c r="DF1335" s="1"/>
      <c r="DG1335" s="1"/>
      <c r="DH1335" s="1"/>
      <c r="DI1335" s="1"/>
      <c r="DJ1335" s="1"/>
      <c r="DK1335" s="1"/>
      <c r="DL1335" s="1"/>
      <c r="DM1335" s="1"/>
      <c r="DN1335" s="1"/>
      <c r="DO1335" s="1"/>
      <c r="DP1335" s="1"/>
      <c r="DQ1335" s="1"/>
      <c r="DR1335" s="1"/>
      <c r="DS1335" s="1"/>
      <c r="DT1335" s="1"/>
      <c r="DU1335" s="1"/>
      <c r="DV1335" s="1"/>
      <c r="DW1335" s="1"/>
      <c r="DX1335" s="1"/>
      <c r="DY1335" s="1"/>
      <c r="DZ1335" s="1"/>
      <c r="EA1335" s="1"/>
      <c r="EB1335" s="1"/>
      <c r="EC1335" s="1"/>
      <c r="ED1335" s="1"/>
      <c r="EE1335" s="1"/>
      <c r="EF1335" s="1"/>
      <c r="EG1335" s="1"/>
      <c r="EH1335" s="1"/>
      <c r="EI1335" s="1"/>
      <c r="EJ1335" s="1"/>
      <c r="EK1335" s="1"/>
      <c r="EL1335" s="1"/>
      <c r="EM1335" s="1"/>
      <c r="EN1335" s="1"/>
      <c r="EO1335" s="1"/>
      <c r="EP1335" s="1"/>
      <c r="EQ1335" s="1"/>
      <c r="ER1335" s="1"/>
      <c r="ES1335" s="1"/>
      <c r="ET1335" s="1"/>
      <c r="EU1335" s="1"/>
      <c r="EV1335" s="1"/>
      <c r="EW1335" s="1"/>
      <c r="EX1335" s="1"/>
      <c r="EY1335" s="1"/>
      <c r="EZ1335" s="1"/>
      <c r="FA1335" s="1"/>
      <c r="FB1335" s="1"/>
      <c r="FC1335" s="1"/>
      <c r="FD1335" s="1"/>
      <c r="FE1335" s="1"/>
      <c r="FF1335" s="1"/>
      <c r="FG1335" s="1"/>
      <c r="FH1335" s="1"/>
      <c r="FI1335" s="1"/>
      <c r="FJ1335" s="1"/>
      <c r="FK1335" s="1"/>
      <c r="FL1335" s="1"/>
      <c r="FM1335" s="1"/>
      <c r="FN1335" s="1"/>
      <c r="FO1335" s="1"/>
      <c r="FP1335" s="1"/>
      <c r="FQ1335" s="1"/>
      <c r="FR1335" s="1"/>
      <c r="FS1335" s="1"/>
      <c r="FT1335" s="1"/>
      <c r="FU1335" s="1"/>
      <c r="FV1335" s="1"/>
      <c r="FW1335" s="1"/>
      <c r="FX1335" s="1"/>
      <c r="FY1335" s="1"/>
      <c r="FZ1335" s="1"/>
      <c r="GA1335" s="1"/>
      <c r="GB1335" s="1"/>
      <c r="GC1335" s="1"/>
      <c r="GD1335" s="1"/>
      <c r="GE1335" s="1"/>
      <c r="GF1335" s="1"/>
      <c r="GG1335" s="1"/>
      <c r="GH1335" s="1"/>
      <c r="GI1335" s="1"/>
      <c r="GJ1335" s="1"/>
      <c r="GK1335" s="1"/>
      <c r="GL1335" s="1"/>
      <c r="GM1335" s="1"/>
      <c r="GN1335" s="1"/>
      <c r="GO1335" s="1"/>
      <c r="GP1335" s="1"/>
      <c r="GQ1335" s="1"/>
      <c r="GR1335" s="1"/>
      <c r="GS1335" s="1"/>
      <c r="GT1335" s="1"/>
      <c r="GU1335" s="1"/>
      <c r="GV1335" s="1"/>
      <c r="GW1335" s="1"/>
      <c r="GX1335" s="1"/>
      <c r="GY1335" s="1"/>
      <c r="GZ1335" s="1"/>
      <c r="HA1335" s="1"/>
      <c r="HB1335" s="1"/>
      <c r="HC1335" s="1"/>
      <c r="HD1335" s="1"/>
      <c r="HE1335" s="1"/>
      <c r="HF1335" s="1"/>
      <c r="HG1335" s="1"/>
      <c r="HH1335" s="1"/>
      <c r="HI1335" s="1"/>
      <c r="HJ1335" s="1"/>
      <c r="HK1335" s="1"/>
      <c r="HL1335" s="1"/>
      <c r="HM1335" s="1"/>
      <c r="HN1335" s="1"/>
      <c r="HO1335" s="1"/>
      <c r="HP1335" s="1"/>
      <c r="HQ1335" s="1"/>
      <c r="HR1335" s="1"/>
      <c r="HS1335" s="1"/>
      <c r="HT1335" s="1"/>
      <c r="HU1335" s="1"/>
      <c r="HV1335" s="1"/>
      <c r="HW1335" s="1"/>
      <c r="HX1335" s="1"/>
      <c r="HY1335" s="1"/>
      <c r="HZ1335" s="1"/>
      <c r="IA1335" s="1"/>
      <c r="IB1335" s="1"/>
      <c r="IC1335" s="1"/>
      <c r="ID1335" s="1"/>
      <c r="IE1335" s="1"/>
      <c r="IF1335" s="1"/>
      <c r="IG1335" s="1"/>
      <c r="IH1335" s="1"/>
      <c r="II1335" s="1"/>
      <c r="IJ1335" s="1"/>
      <c r="IK1335" s="1"/>
      <c r="IL1335" s="1"/>
      <c r="IM1335" s="1"/>
      <c r="IN1335" s="1"/>
      <c r="IO1335" s="1"/>
      <c r="IP1335" s="1"/>
      <c r="IQ1335" s="1"/>
      <c r="IR1335" s="1"/>
      <c r="IS1335" s="1"/>
      <c r="IT1335" s="1"/>
      <c r="IU1335" s="1"/>
      <c r="IV1335" s="1"/>
      <c r="IW1335" s="1"/>
      <c r="IX1335" s="1"/>
      <c r="IY1335" s="1"/>
      <c r="IZ1335" s="1"/>
      <c r="JA1335" s="1"/>
      <c r="JB1335" s="1"/>
      <c r="JC1335" s="1"/>
      <c r="JD1335" s="1"/>
      <c r="JE1335" s="1"/>
      <c r="JF1335" s="1"/>
      <c r="JG1335" s="1"/>
      <c r="JH1335" s="1"/>
      <c r="JI1335" s="1"/>
      <c r="JJ1335" s="1"/>
      <c r="JK1335" s="1"/>
      <c r="JL1335" s="1"/>
      <c r="JM1335" s="1"/>
      <c r="JN1335" s="1"/>
      <c r="JO1335" s="1"/>
      <c r="JP1335" s="1"/>
      <c r="JQ1335" s="1"/>
      <c r="JR1335" s="1"/>
      <c r="JS1335" s="1"/>
      <c r="JT1335" s="1"/>
      <c r="JU1335" s="1"/>
      <c r="JV1335" s="1"/>
      <c r="JW1335" s="1"/>
      <c r="JX1335" s="1"/>
      <c r="JY1335" s="1"/>
      <c r="JZ1335" s="1"/>
      <c r="KA1335" s="1"/>
      <c r="KB1335" s="1"/>
      <c r="KC1335" s="1"/>
      <c r="KD1335" s="1"/>
      <c r="KE1335" s="1"/>
      <c r="KF1335" s="1"/>
      <c r="KG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  <c r="DD1336" s="1"/>
      <c r="DE1336" s="1"/>
      <c r="DF1336" s="1"/>
      <c r="DG1336" s="1"/>
      <c r="DH1336" s="1"/>
      <c r="DI1336" s="1"/>
      <c r="DJ1336" s="1"/>
      <c r="DK1336" s="1"/>
      <c r="DL1336" s="1"/>
      <c r="DM1336" s="1"/>
      <c r="DN1336" s="1"/>
      <c r="DO1336" s="1"/>
      <c r="DP1336" s="1"/>
      <c r="DQ1336" s="1"/>
      <c r="DR1336" s="1"/>
      <c r="DS1336" s="1"/>
      <c r="DT1336" s="1"/>
      <c r="DU1336" s="1"/>
      <c r="DV1336" s="1"/>
      <c r="DW1336" s="1"/>
      <c r="DX1336" s="1"/>
      <c r="DY1336" s="1"/>
      <c r="DZ1336" s="1"/>
      <c r="EA1336" s="1"/>
      <c r="EB1336" s="1"/>
      <c r="EC1336" s="1"/>
      <c r="ED1336" s="1"/>
      <c r="EE1336" s="1"/>
      <c r="EF1336" s="1"/>
      <c r="EG1336" s="1"/>
      <c r="EH1336" s="1"/>
      <c r="EI1336" s="1"/>
      <c r="EJ1336" s="1"/>
      <c r="EK1336" s="1"/>
      <c r="EL1336" s="1"/>
      <c r="EM1336" s="1"/>
      <c r="EN1336" s="1"/>
      <c r="EO1336" s="1"/>
      <c r="EP1336" s="1"/>
      <c r="EQ1336" s="1"/>
      <c r="ER1336" s="1"/>
      <c r="ES1336" s="1"/>
      <c r="ET1336" s="1"/>
      <c r="EU1336" s="1"/>
      <c r="EV1336" s="1"/>
      <c r="EW1336" s="1"/>
      <c r="EX1336" s="1"/>
      <c r="EY1336" s="1"/>
      <c r="EZ1336" s="1"/>
      <c r="FA1336" s="1"/>
      <c r="FB1336" s="1"/>
      <c r="FC1336" s="1"/>
      <c r="FD1336" s="1"/>
      <c r="FE1336" s="1"/>
      <c r="FF1336" s="1"/>
      <c r="FG1336" s="1"/>
      <c r="FH1336" s="1"/>
      <c r="FI1336" s="1"/>
      <c r="FJ1336" s="1"/>
      <c r="FK1336" s="1"/>
      <c r="FL1336" s="1"/>
      <c r="FM1336" s="1"/>
      <c r="FN1336" s="1"/>
      <c r="FO1336" s="1"/>
      <c r="FP1336" s="1"/>
      <c r="FQ1336" s="1"/>
      <c r="FR1336" s="1"/>
      <c r="FS1336" s="1"/>
      <c r="FT1336" s="1"/>
      <c r="FU1336" s="1"/>
      <c r="FV1336" s="1"/>
      <c r="FW1336" s="1"/>
      <c r="FX1336" s="1"/>
      <c r="FY1336" s="1"/>
      <c r="FZ1336" s="1"/>
      <c r="GA1336" s="1"/>
      <c r="GB1336" s="1"/>
      <c r="GC1336" s="1"/>
      <c r="GD1336" s="1"/>
      <c r="GE1336" s="1"/>
      <c r="GF1336" s="1"/>
      <c r="GG1336" s="1"/>
      <c r="GH1336" s="1"/>
      <c r="GI1336" s="1"/>
      <c r="GJ1336" s="1"/>
      <c r="GK1336" s="1"/>
      <c r="GL1336" s="1"/>
      <c r="GM1336" s="1"/>
      <c r="GN1336" s="1"/>
      <c r="GO1336" s="1"/>
      <c r="GP1336" s="1"/>
      <c r="GQ1336" s="1"/>
      <c r="GR1336" s="1"/>
      <c r="GS1336" s="1"/>
      <c r="GT1336" s="1"/>
      <c r="GU1336" s="1"/>
      <c r="GV1336" s="1"/>
      <c r="GW1336" s="1"/>
      <c r="GX1336" s="1"/>
      <c r="GY1336" s="1"/>
      <c r="GZ1336" s="1"/>
      <c r="HA1336" s="1"/>
      <c r="HB1336" s="1"/>
      <c r="HC1336" s="1"/>
      <c r="HD1336" s="1"/>
      <c r="HE1336" s="1"/>
      <c r="HF1336" s="1"/>
      <c r="HG1336" s="1"/>
      <c r="HH1336" s="1"/>
      <c r="HI1336" s="1"/>
      <c r="HJ1336" s="1"/>
      <c r="HK1336" s="1"/>
      <c r="HL1336" s="1"/>
      <c r="HM1336" s="1"/>
      <c r="HN1336" s="1"/>
      <c r="HO1336" s="1"/>
      <c r="HP1336" s="1"/>
      <c r="HQ1336" s="1"/>
      <c r="HR1336" s="1"/>
      <c r="HS1336" s="1"/>
      <c r="HT1336" s="1"/>
      <c r="HU1336" s="1"/>
      <c r="HV1336" s="1"/>
      <c r="HW1336" s="1"/>
      <c r="HX1336" s="1"/>
      <c r="HY1336" s="1"/>
      <c r="HZ1336" s="1"/>
      <c r="IA1336" s="1"/>
      <c r="IB1336" s="1"/>
      <c r="IC1336" s="1"/>
      <c r="ID1336" s="1"/>
      <c r="IE1336" s="1"/>
      <c r="IF1336" s="1"/>
      <c r="IG1336" s="1"/>
      <c r="IH1336" s="1"/>
      <c r="II1336" s="1"/>
      <c r="IJ1336" s="1"/>
      <c r="IK1336" s="1"/>
      <c r="IL1336" s="1"/>
      <c r="IM1336" s="1"/>
      <c r="IN1336" s="1"/>
      <c r="IO1336" s="1"/>
      <c r="IP1336" s="1"/>
      <c r="IQ1336" s="1"/>
      <c r="IR1336" s="1"/>
      <c r="IS1336" s="1"/>
      <c r="IT1336" s="1"/>
      <c r="IU1336" s="1"/>
      <c r="IV1336" s="1"/>
      <c r="IW1336" s="1"/>
      <c r="IX1336" s="1"/>
      <c r="IY1336" s="1"/>
      <c r="IZ1336" s="1"/>
      <c r="JA1336" s="1"/>
      <c r="JB1336" s="1"/>
      <c r="JC1336" s="1"/>
      <c r="JD1336" s="1"/>
      <c r="JE1336" s="1"/>
      <c r="JF1336" s="1"/>
      <c r="JG1336" s="1"/>
      <c r="JH1336" s="1"/>
      <c r="JI1336" s="1"/>
      <c r="JJ1336" s="1"/>
      <c r="JK1336" s="1"/>
      <c r="JL1336" s="1"/>
      <c r="JM1336" s="1"/>
      <c r="JN1336" s="1"/>
      <c r="JO1336" s="1"/>
      <c r="JP1336" s="1"/>
      <c r="JQ1336" s="1"/>
      <c r="JR1336" s="1"/>
      <c r="JS1336" s="1"/>
      <c r="JT1336" s="1"/>
      <c r="JU1336" s="1"/>
      <c r="JV1336" s="1"/>
      <c r="JW1336" s="1"/>
      <c r="JX1336" s="1"/>
      <c r="JY1336" s="1"/>
      <c r="JZ1336" s="1"/>
      <c r="KA1336" s="1"/>
      <c r="KB1336" s="1"/>
      <c r="KC1336" s="1"/>
      <c r="KD1336" s="1"/>
      <c r="KE1336" s="1"/>
      <c r="KF1336" s="1"/>
      <c r="KG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1"/>
      <c r="DE1337" s="1"/>
      <c r="DF1337" s="1"/>
      <c r="DG1337" s="1"/>
      <c r="DH1337" s="1"/>
      <c r="DI1337" s="1"/>
      <c r="DJ1337" s="1"/>
      <c r="DK1337" s="1"/>
      <c r="DL1337" s="1"/>
      <c r="DM1337" s="1"/>
      <c r="DN1337" s="1"/>
      <c r="DO1337" s="1"/>
      <c r="DP1337" s="1"/>
      <c r="DQ1337" s="1"/>
      <c r="DR1337" s="1"/>
      <c r="DS1337" s="1"/>
      <c r="DT1337" s="1"/>
      <c r="DU1337" s="1"/>
      <c r="DV1337" s="1"/>
      <c r="DW1337" s="1"/>
      <c r="DX1337" s="1"/>
      <c r="DY1337" s="1"/>
      <c r="DZ1337" s="1"/>
      <c r="EA1337" s="1"/>
      <c r="EB1337" s="1"/>
      <c r="EC1337" s="1"/>
      <c r="ED1337" s="1"/>
      <c r="EE1337" s="1"/>
      <c r="EF1337" s="1"/>
      <c r="EG1337" s="1"/>
      <c r="EH1337" s="1"/>
      <c r="EI1337" s="1"/>
      <c r="EJ1337" s="1"/>
      <c r="EK1337" s="1"/>
      <c r="EL1337" s="1"/>
      <c r="EM1337" s="1"/>
      <c r="EN1337" s="1"/>
      <c r="EO1337" s="1"/>
      <c r="EP1337" s="1"/>
      <c r="EQ1337" s="1"/>
      <c r="ER1337" s="1"/>
      <c r="ES1337" s="1"/>
      <c r="ET1337" s="1"/>
      <c r="EU1337" s="1"/>
      <c r="EV1337" s="1"/>
      <c r="EW1337" s="1"/>
      <c r="EX1337" s="1"/>
      <c r="EY1337" s="1"/>
      <c r="EZ1337" s="1"/>
      <c r="FA1337" s="1"/>
      <c r="FB1337" s="1"/>
      <c r="FC1337" s="1"/>
      <c r="FD1337" s="1"/>
      <c r="FE1337" s="1"/>
      <c r="FF1337" s="1"/>
      <c r="FG1337" s="1"/>
      <c r="FH1337" s="1"/>
      <c r="FI1337" s="1"/>
      <c r="FJ1337" s="1"/>
      <c r="FK1337" s="1"/>
      <c r="FL1337" s="1"/>
      <c r="FM1337" s="1"/>
      <c r="FN1337" s="1"/>
      <c r="FO1337" s="1"/>
      <c r="FP1337" s="1"/>
      <c r="FQ1337" s="1"/>
      <c r="FR1337" s="1"/>
      <c r="FS1337" s="1"/>
      <c r="FT1337" s="1"/>
      <c r="FU1337" s="1"/>
      <c r="FV1337" s="1"/>
      <c r="FW1337" s="1"/>
      <c r="FX1337" s="1"/>
      <c r="FY1337" s="1"/>
      <c r="FZ1337" s="1"/>
      <c r="GA1337" s="1"/>
      <c r="GB1337" s="1"/>
      <c r="GC1337" s="1"/>
      <c r="GD1337" s="1"/>
      <c r="GE1337" s="1"/>
      <c r="GF1337" s="1"/>
      <c r="GG1337" s="1"/>
      <c r="GH1337" s="1"/>
      <c r="GI1337" s="1"/>
      <c r="GJ1337" s="1"/>
      <c r="GK1337" s="1"/>
      <c r="GL1337" s="1"/>
      <c r="GM1337" s="1"/>
      <c r="GN1337" s="1"/>
      <c r="GO1337" s="1"/>
      <c r="GP1337" s="1"/>
      <c r="GQ1337" s="1"/>
      <c r="GR1337" s="1"/>
      <c r="GS1337" s="1"/>
      <c r="GT1337" s="1"/>
      <c r="GU1337" s="1"/>
      <c r="GV1337" s="1"/>
      <c r="GW1337" s="1"/>
      <c r="GX1337" s="1"/>
      <c r="GY1337" s="1"/>
      <c r="GZ1337" s="1"/>
      <c r="HA1337" s="1"/>
      <c r="HB1337" s="1"/>
      <c r="HC1337" s="1"/>
      <c r="HD1337" s="1"/>
      <c r="HE1337" s="1"/>
      <c r="HF1337" s="1"/>
      <c r="HG1337" s="1"/>
      <c r="HH1337" s="1"/>
      <c r="HI1337" s="1"/>
      <c r="HJ1337" s="1"/>
      <c r="HK1337" s="1"/>
      <c r="HL1337" s="1"/>
      <c r="HM1337" s="1"/>
      <c r="HN1337" s="1"/>
      <c r="HO1337" s="1"/>
      <c r="HP1337" s="1"/>
      <c r="HQ1337" s="1"/>
      <c r="HR1337" s="1"/>
      <c r="HS1337" s="1"/>
      <c r="HT1337" s="1"/>
      <c r="HU1337" s="1"/>
      <c r="HV1337" s="1"/>
      <c r="HW1337" s="1"/>
      <c r="HX1337" s="1"/>
      <c r="HY1337" s="1"/>
      <c r="HZ1337" s="1"/>
      <c r="IA1337" s="1"/>
      <c r="IB1337" s="1"/>
      <c r="IC1337" s="1"/>
      <c r="ID1337" s="1"/>
      <c r="IE1337" s="1"/>
      <c r="IF1337" s="1"/>
      <c r="IG1337" s="1"/>
      <c r="IH1337" s="1"/>
      <c r="II1337" s="1"/>
      <c r="IJ1337" s="1"/>
      <c r="IK1337" s="1"/>
      <c r="IL1337" s="1"/>
      <c r="IM1337" s="1"/>
      <c r="IN1337" s="1"/>
      <c r="IO1337" s="1"/>
      <c r="IP1337" s="1"/>
      <c r="IQ1337" s="1"/>
      <c r="IR1337" s="1"/>
      <c r="IS1337" s="1"/>
      <c r="IT1337" s="1"/>
      <c r="IU1337" s="1"/>
      <c r="IV1337" s="1"/>
      <c r="IW1337" s="1"/>
      <c r="IX1337" s="1"/>
      <c r="IY1337" s="1"/>
      <c r="IZ1337" s="1"/>
      <c r="JA1337" s="1"/>
      <c r="JB1337" s="1"/>
      <c r="JC1337" s="1"/>
      <c r="JD1337" s="1"/>
      <c r="JE1337" s="1"/>
      <c r="JF1337" s="1"/>
      <c r="JG1337" s="1"/>
      <c r="JH1337" s="1"/>
      <c r="JI1337" s="1"/>
      <c r="JJ1337" s="1"/>
      <c r="JK1337" s="1"/>
      <c r="JL1337" s="1"/>
      <c r="JM1337" s="1"/>
      <c r="JN1337" s="1"/>
      <c r="JO1337" s="1"/>
      <c r="JP1337" s="1"/>
      <c r="JQ1337" s="1"/>
      <c r="JR1337" s="1"/>
      <c r="JS1337" s="1"/>
      <c r="JT1337" s="1"/>
      <c r="JU1337" s="1"/>
      <c r="JV1337" s="1"/>
      <c r="JW1337" s="1"/>
      <c r="JX1337" s="1"/>
      <c r="JY1337" s="1"/>
      <c r="JZ1337" s="1"/>
      <c r="KA1337" s="1"/>
      <c r="KB1337" s="1"/>
      <c r="KC1337" s="1"/>
      <c r="KD1337" s="1"/>
      <c r="KE1337" s="1"/>
      <c r="KF1337" s="1"/>
      <c r="KG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  <c r="DD1338" s="1"/>
      <c r="DE1338" s="1"/>
      <c r="DF1338" s="1"/>
      <c r="DG1338" s="1"/>
      <c r="DH1338" s="1"/>
      <c r="DI1338" s="1"/>
      <c r="DJ1338" s="1"/>
      <c r="DK1338" s="1"/>
      <c r="DL1338" s="1"/>
      <c r="DM1338" s="1"/>
      <c r="DN1338" s="1"/>
      <c r="DO1338" s="1"/>
      <c r="DP1338" s="1"/>
      <c r="DQ1338" s="1"/>
      <c r="DR1338" s="1"/>
      <c r="DS1338" s="1"/>
      <c r="DT1338" s="1"/>
      <c r="DU1338" s="1"/>
      <c r="DV1338" s="1"/>
      <c r="DW1338" s="1"/>
      <c r="DX1338" s="1"/>
      <c r="DY1338" s="1"/>
      <c r="DZ1338" s="1"/>
      <c r="EA1338" s="1"/>
      <c r="EB1338" s="1"/>
      <c r="EC1338" s="1"/>
      <c r="ED1338" s="1"/>
      <c r="EE1338" s="1"/>
      <c r="EF1338" s="1"/>
      <c r="EG1338" s="1"/>
      <c r="EH1338" s="1"/>
      <c r="EI1338" s="1"/>
      <c r="EJ1338" s="1"/>
      <c r="EK1338" s="1"/>
      <c r="EL1338" s="1"/>
      <c r="EM1338" s="1"/>
      <c r="EN1338" s="1"/>
      <c r="EO1338" s="1"/>
      <c r="EP1338" s="1"/>
      <c r="EQ1338" s="1"/>
      <c r="ER1338" s="1"/>
      <c r="ES1338" s="1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1"/>
      <c r="FF1338" s="1"/>
      <c r="FG1338" s="1"/>
      <c r="FH1338" s="1"/>
      <c r="FI1338" s="1"/>
      <c r="FJ1338" s="1"/>
      <c r="FK1338" s="1"/>
      <c r="FL1338" s="1"/>
      <c r="FM1338" s="1"/>
      <c r="FN1338" s="1"/>
      <c r="FO1338" s="1"/>
      <c r="FP1338" s="1"/>
      <c r="FQ1338" s="1"/>
      <c r="FR1338" s="1"/>
      <c r="FS1338" s="1"/>
      <c r="FT1338" s="1"/>
      <c r="FU1338" s="1"/>
      <c r="FV1338" s="1"/>
      <c r="FW1338" s="1"/>
      <c r="FX1338" s="1"/>
      <c r="FY1338" s="1"/>
      <c r="FZ1338" s="1"/>
      <c r="GA1338" s="1"/>
      <c r="GB1338" s="1"/>
      <c r="GC1338" s="1"/>
      <c r="GD1338" s="1"/>
      <c r="GE1338" s="1"/>
      <c r="GF1338" s="1"/>
      <c r="GG1338" s="1"/>
      <c r="GH1338" s="1"/>
      <c r="GI1338" s="1"/>
      <c r="GJ1338" s="1"/>
      <c r="GK1338" s="1"/>
      <c r="GL1338" s="1"/>
      <c r="GM1338" s="1"/>
      <c r="GN1338" s="1"/>
      <c r="GO1338" s="1"/>
      <c r="GP1338" s="1"/>
      <c r="GQ1338" s="1"/>
      <c r="GR1338" s="1"/>
      <c r="GS1338" s="1"/>
      <c r="GT1338" s="1"/>
      <c r="GU1338" s="1"/>
      <c r="GV1338" s="1"/>
      <c r="GW1338" s="1"/>
      <c r="GX1338" s="1"/>
      <c r="GY1338" s="1"/>
      <c r="GZ1338" s="1"/>
      <c r="HA1338" s="1"/>
      <c r="HB1338" s="1"/>
      <c r="HC1338" s="1"/>
      <c r="HD1338" s="1"/>
      <c r="HE1338" s="1"/>
      <c r="HF1338" s="1"/>
      <c r="HG1338" s="1"/>
      <c r="HH1338" s="1"/>
      <c r="HI1338" s="1"/>
      <c r="HJ1338" s="1"/>
      <c r="HK1338" s="1"/>
      <c r="HL1338" s="1"/>
      <c r="HM1338" s="1"/>
      <c r="HN1338" s="1"/>
      <c r="HO1338" s="1"/>
      <c r="HP1338" s="1"/>
      <c r="HQ1338" s="1"/>
      <c r="HR1338" s="1"/>
      <c r="HS1338" s="1"/>
      <c r="HT1338" s="1"/>
      <c r="HU1338" s="1"/>
      <c r="HV1338" s="1"/>
      <c r="HW1338" s="1"/>
      <c r="HX1338" s="1"/>
      <c r="HY1338" s="1"/>
      <c r="HZ1338" s="1"/>
      <c r="IA1338" s="1"/>
      <c r="IB1338" s="1"/>
      <c r="IC1338" s="1"/>
      <c r="ID1338" s="1"/>
      <c r="IE1338" s="1"/>
      <c r="IF1338" s="1"/>
      <c r="IG1338" s="1"/>
      <c r="IH1338" s="1"/>
      <c r="II1338" s="1"/>
      <c r="IJ1338" s="1"/>
      <c r="IK1338" s="1"/>
      <c r="IL1338" s="1"/>
      <c r="IM1338" s="1"/>
      <c r="IN1338" s="1"/>
      <c r="IO1338" s="1"/>
      <c r="IP1338" s="1"/>
      <c r="IQ1338" s="1"/>
      <c r="IR1338" s="1"/>
      <c r="IS1338" s="1"/>
      <c r="IT1338" s="1"/>
      <c r="IU1338" s="1"/>
      <c r="IV1338" s="1"/>
      <c r="IW1338" s="1"/>
      <c r="IX1338" s="1"/>
      <c r="IY1338" s="1"/>
      <c r="IZ1338" s="1"/>
      <c r="JA1338" s="1"/>
      <c r="JB1338" s="1"/>
      <c r="JC1338" s="1"/>
      <c r="JD1338" s="1"/>
      <c r="JE1338" s="1"/>
      <c r="JF1338" s="1"/>
      <c r="JG1338" s="1"/>
      <c r="JH1338" s="1"/>
      <c r="JI1338" s="1"/>
      <c r="JJ1338" s="1"/>
      <c r="JK1338" s="1"/>
      <c r="JL1338" s="1"/>
      <c r="JM1338" s="1"/>
      <c r="JN1338" s="1"/>
      <c r="JO1338" s="1"/>
      <c r="JP1338" s="1"/>
      <c r="JQ1338" s="1"/>
      <c r="JR1338" s="1"/>
      <c r="JS1338" s="1"/>
      <c r="JT1338" s="1"/>
      <c r="JU1338" s="1"/>
      <c r="JV1338" s="1"/>
      <c r="JW1338" s="1"/>
      <c r="JX1338" s="1"/>
      <c r="JY1338" s="1"/>
      <c r="JZ1338" s="1"/>
      <c r="KA1338" s="1"/>
      <c r="KB1338" s="1"/>
      <c r="KC1338" s="1"/>
      <c r="KD1338" s="1"/>
      <c r="KE1338" s="1"/>
      <c r="KF1338" s="1"/>
      <c r="KG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1"/>
      <c r="DE1339" s="1"/>
      <c r="DF1339" s="1"/>
      <c r="DG1339" s="1"/>
      <c r="DH1339" s="1"/>
      <c r="DI1339" s="1"/>
      <c r="DJ1339" s="1"/>
      <c r="DK1339" s="1"/>
      <c r="DL1339" s="1"/>
      <c r="DM1339" s="1"/>
      <c r="DN1339" s="1"/>
      <c r="DO1339" s="1"/>
      <c r="DP1339" s="1"/>
      <c r="DQ1339" s="1"/>
      <c r="DR1339" s="1"/>
      <c r="DS1339" s="1"/>
      <c r="DT1339" s="1"/>
      <c r="DU1339" s="1"/>
      <c r="DV1339" s="1"/>
      <c r="DW1339" s="1"/>
      <c r="DX1339" s="1"/>
      <c r="DY1339" s="1"/>
      <c r="DZ1339" s="1"/>
      <c r="EA1339" s="1"/>
      <c r="EB1339" s="1"/>
      <c r="EC1339" s="1"/>
      <c r="ED1339" s="1"/>
      <c r="EE1339" s="1"/>
      <c r="EF1339" s="1"/>
      <c r="EG1339" s="1"/>
      <c r="EH1339" s="1"/>
      <c r="EI1339" s="1"/>
      <c r="EJ1339" s="1"/>
      <c r="EK1339" s="1"/>
      <c r="EL1339" s="1"/>
      <c r="EM1339" s="1"/>
      <c r="EN1339" s="1"/>
      <c r="EO1339" s="1"/>
      <c r="EP1339" s="1"/>
      <c r="EQ1339" s="1"/>
      <c r="ER1339" s="1"/>
      <c r="ES1339" s="1"/>
      <c r="ET1339" s="1"/>
      <c r="EU1339" s="1"/>
      <c r="EV1339" s="1"/>
      <c r="EW1339" s="1"/>
      <c r="EX1339" s="1"/>
      <c r="EY1339" s="1"/>
      <c r="EZ1339" s="1"/>
      <c r="FA1339" s="1"/>
      <c r="FB1339" s="1"/>
      <c r="FC1339" s="1"/>
      <c r="FD1339" s="1"/>
      <c r="FE1339" s="1"/>
      <c r="FF1339" s="1"/>
      <c r="FG1339" s="1"/>
      <c r="FH1339" s="1"/>
      <c r="FI1339" s="1"/>
      <c r="FJ1339" s="1"/>
      <c r="FK1339" s="1"/>
      <c r="FL1339" s="1"/>
      <c r="FM1339" s="1"/>
      <c r="FN1339" s="1"/>
      <c r="FO1339" s="1"/>
      <c r="FP1339" s="1"/>
      <c r="FQ1339" s="1"/>
      <c r="FR1339" s="1"/>
      <c r="FS1339" s="1"/>
      <c r="FT1339" s="1"/>
      <c r="FU1339" s="1"/>
      <c r="FV1339" s="1"/>
      <c r="FW1339" s="1"/>
      <c r="FX1339" s="1"/>
      <c r="FY1339" s="1"/>
      <c r="FZ1339" s="1"/>
      <c r="GA1339" s="1"/>
      <c r="GB1339" s="1"/>
      <c r="GC1339" s="1"/>
      <c r="GD1339" s="1"/>
      <c r="GE1339" s="1"/>
      <c r="GF1339" s="1"/>
      <c r="GG1339" s="1"/>
      <c r="GH1339" s="1"/>
      <c r="GI1339" s="1"/>
      <c r="GJ1339" s="1"/>
      <c r="GK1339" s="1"/>
      <c r="GL1339" s="1"/>
      <c r="GM1339" s="1"/>
      <c r="GN1339" s="1"/>
      <c r="GO1339" s="1"/>
      <c r="GP1339" s="1"/>
      <c r="GQ1339" s="1"/>
      <c r="GR1339" s="1"/>
      <c r="GS1339" s="1"/>
      <c r="GT1339" s="1"/>
      <c r="GU1339" s="1"/>
      <c r="GV1339" s="1"/>
      <c r="GW1339" s="1"/>
      <c r="GX1339" s="1"/>
      <c r="GY1339" s="1"/>
      <c r="GZ1339" s="1"/>
      <c r="HA1339" s="1"/>
      <c r="HB1339" s="1"/>
      <c r="HC1339" s="1"/>
      <c r="HD1339" s="1"/>
      <c r="HE1339" s="1"/>
      <c r="HF1339" s="1"/>
      <c r="HG1339" s="1"/>
      <c r="HH1339" s="1"/>
      <c r="HI1339" s="1"/>
      <c r="HJ1339" s="1"/>
      <c r="HK1339" s="1"/>
      <c r="HL1339" s="1"/>
      <c r="HM1339" s="1"/>
      <c r="HN1339" s="1"/>
      <c r="HO1339" s="1"/>
      <c r="HP1339" s="1"/>
      <c r="HQ1339" s="1"/>
      <c r="HR1339" s="1"/>
      <c r="HS1339" s="1"/>
      <c r="HT1339" s="1"/>
      <c r="HU1339" s="1"/>
      <c r="HV1339" s="1"/>
      <c r="HW1339" s="1"/>
      <c r="HX1339" s="1"/>
      <c r="HY1339" s="1"/>
      <c r="HZ1339" s="1"/>
      <c r="IA1339" s="1"/>
      <c r="IB1339" s="1"/>
      <c r="IC1339" s="1"/>
      <c r="ID1339" s="1"/>
      <c r="IE1339" s="1"/>
      <c r="IF1339" s="1"/>
      <c r="IG1339" s="1"/>
      <c r="IH1339" s="1"/>
      <c r="II1339" s="1"/>
      <c r="IJ1339" s="1"/>
      <c r="IK1339" s="1"/>
      <c r="IL1339" s="1"/>
      <c r="IM1339" s="1"/>
      <c r="IN1339" s="1"/>
      <c r="IO1339" s="1"/>
      <c r="IP1339" s="1"/>
      <c r="IQ1339" s="1"/>
      <c r="IR1339" s="1"/>
      <c r="IS1339" s="1"/>
      <c r="IT1339" s="1"/>
      <c r="IU1339" s="1"/>
      <c r="IV1339" s="1"/>
      <c r="IW1339" s="1"/>
      <c r="IX1339" s="1"/>
      <c r="IY1339" s="1"/>
      <c r="IZ1339" s="1"/>
      <c r="JA1339" s="1"/>
      <c r="JB1339" s="1"/>
      <c r="JC1339" s="1"/>
      <c r="JD1339" s="1"/>
      <c r="JE1339" s="1"/>
      <c r="JF1339" s="1"/>
      <c r="JG1339" s="1"/>
      <c r="JH1339" s="1"/>
      <c r="JI1339" s="1"/>
      <c r="JJ1339" s="1"/>
      <c r="JK1339" s="1"/>
      <c r="JL1339" s="1"/>
      <c r="JM1339" s="1"/>
      <c r="JN1339" s="1"/>
      <c r="JO1339" s="1"/>
      <c r="JP1339" s="1"/>
      <c r="JQ1339" s="1"/>
      <c r="JR1339" s="1"/>
      <c r="JS1339" s="1"/>
      <c r="JT1339" s="1"/>
      <c r="JU1339" s="1"/>
      <c r="JV1339" s="1"/>
      <c r="JW1339" s="1"/>
      <c r="JX1339" s="1"/>
      <c r="JY1339" s="1"/>
      <c r="JZ1339" s="1"/>
      <c r="KA1339" s="1"/>
      <c r="KB1339" s="1"/>
      <c r="KC1339" s="1"/>
      <c r="KD1339" s="1"/>
      <c r="KE1339" s="1"/>
      <c r="KF1339" s="1"/>
      <c r="KG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  <c r="DD1340" s="1"/>
      <c r="DE1340" s="1"/>
      <c r="DF1340" s="1"/>
      <c r="DG1340" s="1"/>
      <c r="DH1340" s="1"/>
      <c r="DI1340" s="1"/>
      <c r="DJ1340" s="1"/>
      <c r="DK1340" s="1"/>
      <c r="DL1340" s="1"/>
      <c r="DM1340" s="1"/>
      <c r="DN1340" s="1"/>
      <c r="DO1340" s="1"/>
      <c r="DP1340" s="1"/>
      <c r="DQ1340" s="1"/>
      <c r="DR1340" s="1"/>
      <c r="DS1340" s="1"/>
      <c r="DT1340" s="1"/>
      <c r="DU1340" s="1"/>
      <c r="DV1340" s="1"/>
      <c r="DW1340" s="1"/>
      <c r="DX1340" s="1"/>
      <c r="DY1340" s="1"/>
      <c r="DZ1340" s="1"/>
      <c r="EA1340" s="1"/>
      <c r="EB1340" s="1"/>
      <c r="EC1340" s="1"/>
      <c r="ED1340" s="1"/>
      <c r="EE1340" s="1"/>
      <c r="EF1340" s="1"/>
      <c r="EG1340" s="1"/>
      <c r="EH1340" s="1"/>
      <c r="EI1340" s="1"/>
      <c r="EJ1340" s="1"/>
      <c r="EK1340" s="1"/>
      <c r="EL1340" s="1"/>
      <c r="EM1340" s="1"/>
      <c r="EN1340" s="1"/>
      <c r="EO1340" s="1"/>
      <c r="EP1340" s="1"/>
      <c r="EQ1340" s="1"/>
      <c r="ER1340" s="1"/>
      <c r="ES1340" s="1"/>
      <c r="ET1340" s="1"/>
      <c r="EU1340" s="1"/>
      <c r="EV1340" s="1"/>
      <c r="EW1340" s="1"/>
      <c r="EX1340" s="1"/>
      <c r="EY1340" s="1"/>
      <c r="EZ1340" s="1"/>
      <c r="FA1340" s="1"/>
      <c r="FB1340" s="1"/>
      <c r="FC1340" s="1"/>
      <c r="FD1340" s="1"/>
      <c r="FE1340" s="1"/>
      <c r="FF1340" s="1"/>
      <c r="FG1340" s="1"/>
      <c r="FH1340" s="1"/>
      <c r="FI1340" s="1"/>
      <c r="FJ1340" s="1"/>
      <c r="FK1340" s="1"/>
      <c r="FL1340" s="1"/>
      <c r="FM1340" s="1"/>
      <c r="FN1340" s="1"/>
      <c r="FO1340" s="1"/>
      <c r="FP1340" s="1"/>
      <c r="FQ1340" s="1"/>
      <c r="FR1340" s="1"/>
      <c r="FS1340" s="1"/>
      <c r="FT1340" s="1"/>
      <c r="FU1340" s="1"/>
      <c r="FV1340" s="1"/>
      <c r="FW1340" s="1"/>
      <c r="FX1340" s="1"/>
      <c r="FY1340" s="1"/>
      <c r="FZ1340" s="1"/>
      <c r="GA1340" s="1"/>
      <c r="GB1340" s="1"/>
      <c r="GC1340" s="1"/>
      <c r="GD1340" s="1"/>
      <c r="GE1340" s="1"/>
      <c r="GF1340" s="1"/>
      <c r="GG1340" s="1"/>
      <c r="GH1340" s="1"/>
      <c r="GI1340" s="1"/>
      <c r="GJ1340" s="1"/>
      <c r="GK1340" s="1"/>
      <c r="GL1340" s="1"/>
      <c r="GM1340" s="1"/>
      <c r="GN1340" s="1"/>
      <c r="GO1340" s="1"/>
      <c r="GP1340" s="1"/>
      <c r="GQ1340" s="1"/>
      <c r="GR1340" s="1"/>
      <c r="GS1340" s="1"/>
      <c r="GT1340" s="1"/>
      <c r="GU1340" s="1"/>
      <c r="GV1340" s="1"/>
      <c r="GW1340" s="1"/>
      <c r="GX1340" s="1"/>
      <c r="GY1340" s="1"/>
      <c r="GZ1340" s="1"/>
      <c r="HA1340" s="1"/>
      <c r="HB1340" s="1"/>
      <c r="HC1340" s="1"/>
      <c r="HD1340" s="1"/>
      <c r="HE1340" s="1"/>
      <c r="HF1340" s="1"/>
      <c r="HG1340" s="1"/>
      <c r="HH1340" s="1"/>
      <c r="HI1340" s="1"/>
      <c r="HJ1340" s="1"/>
      <c r="HK1340" s="1"/>
      <c r="HL1340" s="1"/>
      <c r="HM1340" s="1"/>
      <c r="HN1340" s="1"/>
      <c r="HO1340" s="1"/>
      <c r="HP1340" s="1"/>
      <c r="HQ1340" s="1"/>
      <c r="HR1340" s="1"/>
      <c r="HS1340" s="1"/>
      <c r="HT1340" s="1"/>
      <c r="HU1340" s="1"/>
      <c r="HV1340" s="1"/>
      <c r="HW1340" s="1"/>
      <c r="HX1340" s="1"/>
      <c r="HY1340" s="1"/>
      <c r="HZ1340" s="1"/>
      <c r="IA1340" s="1"/>
      <c r="IB1340" s="1"/>
      <c r="IC1340" s="1"/>
      <c r="ID1340" s="1"/>
      <c r="IE1340" s="1"/>
      <c r="IF1340" s="1"/>
      <c r="IG1340" s="1"/>
      <c r="IH1340" s="1"/>
      <c r="II1340" s="1"/>
      <c r="IJ1340" s="1"/>
      <c r="IK1340" s="1"/>
      <c r="IL1340" s="1"/>
      <c r="IM1340" s="1"/>
      <c r="IN1340" s="1"/>
      <c r="IO1340" s="1"/>
      <c r="IP1340" s="1"/>
      <c r="IQ1340" s="1"/>
      <c r="IR1340" s="1"/>
      <c r="IS1340" s="1"/>
      <c r="IT1340" s="1"/>
      <c r="IU1340" s="1"/>
      <c r="IV1340" s="1"/>
      <c r="IW1340" s="1"/>
      <c r="IX1340" s="1"/>
      <c r="IY1340" s="1"/>
      <c r="IZ1340" s="1"/>
      <c r="JA1340" s="1"/>
      <c r="JB1340" s="1"/>
      <c r="JC1340" s="1"/>
      <c r="JD1340" s="1"/>
      <c r="JE1340" s="1"/>
      <c r="JF1340" s="1"/>
      <c r="JG1340" s="1"/>
      <c r="JH1340" s="1"/>
      <c r="JI1340" s="1"/>
      <c r="JJ1340" s="1"/>
      <c r="JK1340" s="1"/>
      <c r="JL1340" s="1"/>
      <c r="JM1340" s="1"/>
      <c r="JN1340" s="1"/>
      <c r="JO1340" s="1"/>
      <c r="JP1340" s="1"/>
      <c r="JQ1340" s="1"/>
      <c r="JR1340" s="1"/>
      <c r="JS1340" s="1"/>
      <c r="JT1340" s="1"/>
      <c r="JU1340" s="1"/>
      <c r="JV1340" s="1"/>
      <c r="JW1340" s="1"/>
      <c r="JX1340" s="1"/>
      <c r="JY1340" s="1"/>
      <c r="JZ1340" s="1"/>
      <c r="KA1340" s="1"/>
      <c r="KB1340" s="1"/>
      <c r="KC1340" s="1"/>
      <c r="KD1340" s="1"/>
      <c r="KE1340" s="1"/>
      <c r="KF1340" s="1"/>
      <c r="KG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1"/>
      <c r="DE1341" s="1"/>
      <c r="DF1341" s="1"/>
      <c r="DG1341" s="1"/>
      <c r="DH1341" s="1"/>
      <c r="DI1341" s="1"/>
      <c r="DJ1341" s="1"/>
      <c r="DK1341" s="1"/>
      <c r="DL1341" s="1"/>
      <c r="DM1341" s="1"/>
      <c r="DN1341" s="1"/>
      <c r="DO1341" s="1"/>
      <c r="DP1341" s="1"/>
      <c r="DQ1341" s="1"/>
      <c r="DR1341" s="1"/>
      <c r="DS1341" s="1"/>
      <c r="DT1341" s="1"/>
      <c r="DU1341" s="1"/>
      <c r="DV1341" s="1"/>
      <c r="DW1341" s="1"/>
      <c r="DX1341" s="1"/>
      <c r="DY1341" s="1"/>
      <c r="DZ1341" s="1"/>
      <c r="EA1341" s="1"/>
      <c r="EB1341" s="1"/>
      <c r="EC1341" s="1"/>
      <c r="ED1341" s="1"/>
      <c r="EE1341" s="1"/>
      <c r="EF1341" s="1"/>
      <c r="EG1341" s="1"/>
      <c r="EH1341" s="1"/>
      <c r="EI1341" s="1"/>
      <c r="EJ1341" s="1"/>
      <c r="EK1341" s="1"/>
      <c r="EL1341" s="1"/>
      <c r="EM1341" s="1"/>
      <c r="EN1341" s="1"/>
      <c r="EO1341" s="1"/>
      <c r="EP1341" s="1"/>
      <c r="EQ1341" s="1"/>
      <c r="ER1341" s="1"/>
      <c r="ES1341" s="1"/>
      <c r="ET1341" s="1"/>
      <c r="EU1341" s="1"/>
      <c r="EV1341" s="1"/>
      <c r="EW1341" s="1"/>
      <c r="EX1341" s="1"/>
      <c r="EY1341" s="1"/>
      <c r="EZ1341" s="1"/>
      <c r="FA1341" s="1"/>
      <c r="FB1341" s="1"/>
      <c r="FC1341" s="1"/>
      <c r="FD1341" s="1"/>
      <c r="FE1341" s="1"/>
      <c r="FF1341" s="1"/>
      <c r="FG1341" s="1"/>
      <c r="FH1341" s="1"/>
      <c r="FI1341" s="1"/>
      <c r="FJ1341" s="1"/>
      <c r="FK1341" s="1"/>
      <c r="FL1341" s="1"/>
      <c r="FM1341" s="1"/>
      <c r="FN1341" s="1"/>
      <c r="FO1341" s="1"/>
      <c r="FP1341" s="1"/>
      <c r="FQ1341" s="1"/>
      <c r="FR1341" s="1"/>
      <c r="FS1341" s="1"/>
      <c r="FT1341" s="1"/>
      <c r="FU1341" s="1"/>
      <c r="FV1341" s="1"/>
      <c r="FW1341" s="1"/>
      <c r="FX1341" s="1"/>
      <c r="FY1341" s="1"/>
      <c r="FZ1341" s="1"/>
      <c r="GA1341" s="1"/>
      <c r="GB1341" s="1"/>
      <c r="GC1341" s="1"/>
      <c r="GD1341" s="1"/>
      <c r="GE1341" s="1"/>
      <c r="GF1341" s="1"/>
      <c r="GG1341" s="1"/>
      <c r="GH1341" s="1"/>
      <c r="GI1341" s="1"/>
      <c r="GJ1341" s="1"/>
      <c r="GK1341" s="1"/>
      <c r="GL1341" s="1"/>
      <c r="GM1341" s="1"/>
      <c r="GN1341" s="1"/>
      <c r="GO1341" s="1"/>
      <c r="GP1341" s="1"/>
      <c r="GQ1341" s="1"/>
      <c r="GR1341" s="1"/>
      <c r="GS1341" s="1"/>
      <c r="GT1341" s="1"/>
      <c r="GU1341" s="1"/>
      <c r="GV1341" s="1"/>
      <c r="GW1341" s="1"/>
      <c r="GX1341" s="1"/>
      <c r="GY1341" s="1"/>
      <c r="GZ1341" s="1"/>
      <c r="HA1341" s="1"/>
      <c r="HB1341" s="1"/>
      <c r="HC1341" s="1"/>
      <c r="HD1341" s="1"/>
      <c r="HE1341" s="1"/>
      <c r="HF1341" s="1"/>
      <c r="HG1341" s="1"/>
      <c r="HH1341" s="1"/>
      <c r="HI1341" s="1"/>
      <c r="HJ1341" s="1"/>
      <c r="HK1341" s="1"/>
      <c r="HL1341" s="1"/>
      <c r="HM1341" s="1"/>
      <c r="HN1341" s="1"/>
      <c r="HO1341" s="1"/>
      <c r="HP1341" s="1"/>
      <c r="HQ1341" s="1"/>
      <c r="HR1341" s="1"/>
      <c r="HS1341" s="1"/>
      <c r="HT1341" s="1"/>
      <c r="HU1341" s="1"/>
      <c r="HV1341" s="1"/>
      <c r="HW1341" s="1"/>
      <c r="HX1341" s="1"/>
      <c r="HY1341" s="1"/>
      <c r="HZ1341" s="1"/>
      <c r="IA1341" s="1"/>
      <c r="IB1341" s="1"/>
      <c r="IC1341" s="1"/>
      <c r="ID1341" s="1"/>
      <c r="IE1341" s="1"/>
      <c r="IF1341" s="1"/>
      <c r="IG1341" s="1"/>
      <c r="IH1341" s="1"/>
      <c r="II1341" s="1"/>
      <c r="IJ1341" s="1"/>
      <c r="IK1341" s="1"/>
      <c r="IL1341" s="1"/>
      <c r="IM1341" s="1"/>
      <c r="IN1341" s="1"/>
      <c r="IO1341" s="1"/>
      <c r="IP1341" s="1"/>
      <c r="IQ1341" s="1"/>
      <c r="IR1341" s="1"/>
      <c r="IS1341" s="1"/>
      <c r="IT1341" s="1"/>
      <c r="IU1341" s="1"/>
      <c r="IV1341" s="1"/>
      <c r="IW1341" s="1"/>
      <c r="IX1341" s="1"/>
      <c r="IY1341" s="1"/>
      <c r="IZ1341" s="1"/>
      <c r="JA1341" s="1"/>
      <c r="JB1341" s="1"/>
      <c r="JC1341" s="1"/>
      <c r="JD1341" s="1"/>
      <c r="JE1341" s="1"/>
      <c r="JF1341" s="1"/>
      <c r="JG1341" s="1"/>
      <c r="JH1341" s="1"/>
      <c r="JI1341" s="1"/>
      <c r="JJ1341" s="1"/>
      <c r="JK1341" s="1"/>
      <c r="JL1341" s="1"/>
      <c r="JM1341" s="1"/>
      <c r="JN1341" s="1"/>
      <c r="JO1341" s="1"/>
      <c r="JP1341" s="1"/>
      <c r="JQ1341" s="1"/>
      <c r="JR1341" s="1"/>
      <c r="JS1341" s="1"/>
      <c r="JT1341" s="1"/>
      <c r="JU1341" s="1"/>
      <c r="JV1341" s="1"/>
      <c r="JW1341" s="1"/>
      <c r="JX1341" s="1"/>
      <c r="JY1341" s="1"/>
      <c r="JZ1341" s="1"/>
      <c r="KA1341" s="1"/>
      <c r="KB1341" s="1"/>
      <c r="KC1341" s="1"/>
      <c r="KD1341" s="1"/>
      <c r="KE1341" s="1"/>
      <c r="KF1341" s="1"/>
      <c r="KG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  <c r="DD1342" s="1"/>
      <c r="DE1342" s="1"/>
      <c r="DF1342" s="1"/>
      <c r="DG1342" s="1"/>
      <c r="DH1342" s="1"/>
      <c r="DI1342" s="1"/>
      <c r="DJ1342" s="1"/>
      <c r="DK1342" s="1"/>
      <c r="DL1342" s="1"/>
      <c r="DM1342" s="1"/>
      <c r="DN1342" s="1"/>
      <c r="DO1342" s="1"/>
      <c r="DP1342" s="1"/>
      <c r="DQ1342" s="1"/>
      <c r="DR1342" s="1"/>
      <c r="DS1342" s="1"/>
      <c r="DT1342" s="1"/>
      <c r="DU1342" s="1"/>
      <c r="DV1342" s="1"/>
      <c r="DW1342" s="1"/>
      <c r="DX1342" s="1"/>
      <c r="DY1342" s="1"/>
      <c r="DZ1342" s="1"/>
      <c r="EA1342" s="1"/>
      <c r="EB1342" s="1"/>
      <c r="EC1342" s="1"/>
      <c r="ED1342" s="1"/>
      <c r="EE1342" s="1"/>
      <c r="EF1342" s="1"/>
      <c r="EG1342" s="1"/>
      <c r="EH1342" s="1"/>
      <c r="EI1342" s="1"/>
      <c r="EJ1342" s="1"/>
      <c r="EK1342" s="1"/>
      <c r="EL1342" s="1"/>
      <c r="EM1342" s="1"/>
      <c r="EN1342" s="1"/>
      <c r="EO1342" s="1"/>
      <c r="EP1342" s="1"/>
      <c r="EQ1342" s="1"/>
      <c r="ER1342" s="1"/>
      <c r="ES1342" s="1"/>
      <c r="ET1342" s="1"/>
      <c r="EU1342" s="1"/>
      <c r="EV1342" s="1"/>
      <c r="EW1342" s="1"/>
      <c r="EX1342" s="1"/>
      <c r="EY1342" s="1"/>
      <c r="EZ1342" s="1"/>
      <c r="FA1342" s="1"/>
      <c r="FB1342" s="1"/>
      <c r="FC1342" s="1"/>
      <c r="FD1342" s="1"/>
      <c r="FE1342" s="1"/>
      <c r="FF1342" s="1"/>
      <c r="FG1342" s="1"/>
      <c r="FH1342" s="1"/>
      <c r="FI1342" s="1"/>
      <c r="FJ1342" s="1"/>
      <c r="FK1342" s="1"/>
      <c r="FL1342" s="1"/>
      <c r="FM1342" s="1"/>
      <c r="FN1342" s="1"/>
      <c r="FO1342" s="1"/>
      <c r="FP1342" s="1"/>
      <c r="FQ1342" s="1"/>
      <c r="FR1342" s="1"/>
      <c r="FS1342" s="1"/>
      <c r="FT1342" s="1"/>
      <c r="FU1342" s="1"/>
      <c r="FV1342" s="1"/>
      <c r="FW1342" s="1"/>
      <c r="FX1342" s="1"/>
      <c r="FY1342" s="1"/>
      <c r="FZ1342" s="1"/>
      <c r="GA1342" s="1"/>
      <c r="GB1342" s="1"/>
      <c r="GC1342" s="1"/>
      <c r="GD1342" s="1"/>
      <c r="GE1342" s="1"/>
      <c r="GF1342" s="1"/>
      <c r="GG1342" s="1"/>
      <c r="GH1342" s="1"/>
      <c r="GI1342" s="1"/>
      <c r="GJ1342" s="1"/>
      <c r="GK1342" s="1"/>
      <c r="GL1342" s="1"/>
      <c r="GM1342" s="1"/>
      <c r="GN1342" s="1"/>
      <c r="GO1342" s="1"/>
      <c r="GP1342" s="1"/>
      <c r="GQ1342" s="1"/>
      <c r="GR1342" s="1"/>
      <c r="GS1342" s="1"/>
      <c r="GT1342" s="1"/>
      <c r="GU1342" s="1"/>
      <c r="GV1342" s="1"/>
      <c r="GW1342" s="1"/>
      <c r="GX1342" s="1"/>
      <c r="GY1342" s="1"/>
      <c r="GZ1342" s="1"/>
      <c r="HA1342" s="1"/>
      <c r="HB1342" s="1"/>
      <c r="HC1342" s="1"/>
      <c r="HD1342" s="1"/>
      <c r="HE1342" s="1"/>
      <c r="HF1342" s="1"/>
      <c r="HG1342" s="1"/>
      <c r="HH1342" s="1"/>
      <c r="HI1342" s="1"/>
      <c r="HJ1342" s="1"/>
      <c r="HK1342" s="1"/>
      <c r="HL1342" s="1"/>
      <c r="HM1342" s="1"/>
      <c r="HN1342" s="1"/>
      <c r="HO1342" s="1"/>
      <c r="HP1342" s="1"/>
      <c r="HQ1342" s="1"/>
      <c r="HR1342" s="1"/>
      <c r="HS1342" s="1"/>
      <c r="HT1342" s="1"/>
      <c r="HU1342" s="1"/>
      <c r="HV1342" s="1"/>
      <c r="HW1342" s="1"/>
      <c r="HX1342" s="1"/>
      <c r="HY1342" s="1"/>
      <c r="HZ1342" s="1"/>
      <c r="IA1342" s="1"/>
      <c r="IB1342" s="1"/>
      <c r="IC1342" s="1"/>
      <c r="ID1342" s="1"/>
      <c r="IE1342" s="1"/>
      <c r="IF1342" s="1"/>
      <c r="IG1342" s="1"/>
      <c r="IH1342" s="1"/>
      <c r="II1342" s="1"/>
      <c r="IJ1342" s="1"/>
      <c r="IK1342" s="1"/>
      <c r="IL1342" s="1"/>
      <c r="IM1342" s="1"/>
      <c r="IN1342" s="1"/>
      <c r="IO1342" s="1"/>
      <c r="IP1342" s="1"/>
      <c r="IQ1342" s="1"/>
      <c r="IR1342" s="1"/>
      <c r="IS1342" s="1"/>
      <c r="IT1342" s="1"/>
      <c r="IU1342" s="1"/>
      <c r="IV1342" s="1"/>
      <c r="IW1342" s="1"/>
      <c r="IX1342" s="1"/>
      <c r="IY1342" s="1"/>
      <c r="IZ1342" s="1"/>
      <c r="JA1342" s="1"/>
      <c r="JB1342" s="1"/>
      <c r="JC1342" s="1"/>
      <c r="JD1342" s="1"/>
      <c r="JE1342" s="1"/>
      <c r="JF1342" s="1"/>
      <c r="JG1342" s="1"/>
      <c r="JH1342" s="1"/>
      <c r="JI1342" s="1"/>
      <c r="JJ1342" s="1"/>
      <c r="JK1342" s="1"/>
      <c r="JL1342" s="1"/>
      <c r="JM1342" s="1"/>
      <c r="JN1342" s="1"/>
      <c r="JO1342" s="1"/>
      <c r="JP1342" s="1"/>
      <c r="JQ1342" s="1"/>
      <c r="JR1342" s="1"/>
      <c r="JS1342" s="1"/>
      <c r="JT1342" s="1"/>
      <c r="JU1342" s="1"/>
      <c r="JV1342" s="1"/>
      <c r="JW1342" s="1"/>
      <c r="JX1342" s="1"/>
      <c r="JY1342" s="1"/>
      <c r="JZ1342" s="1"/>
      <c r="KA1342" s="1"/>
      <c r="KB1342" s="1"/>
      <c r="KC1342" s="1"/>
      <c r="KD1342" s="1"/>
      <c r="KE1342" s="1"/>
      <c r="KF1342" s="1"/>
      <c r="KG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1"/>
      <c r="DE1343" s="1"/>
      <c r="DF1343" s="1"/>
      <c r="DG1343" s="1"/>
      <c r="DH1343" s="1"/>
      <c r="DI1343" s="1"/>
      <c r="DJ1343" s="1"/>
      <c r="DK1343" s="1"/>
      <c r="DL1343" s="1"/>
      <c r="DM1343" s="1"/>
      <c r="DN1343" s="1"/>
      <c r="DO1343" s="1"/>
      <c r="DP1343" s="1"/>
      <c r="DQ1343" s="1"/>
      <c r="DR1343" s="1"/>
      <c r="DS1343" s="1"/>
      <c r="DT1343" s="1"/>
      <c r="DU1343" s="1"/>
      <c r="DV1343" s="1"/>
      <c r="DW1343" s="1"/>
      <c r="DX1343" s="1"/>
      <c r="DY1343" s="1"/>
      <c r="DZ1343" s="1"/>
      <c r="EA1343" s="1"/>
      <c r="EB1343" s="1"/>
      <c r="EC1343" s="1"/>
      <c r="ED1343" s="1"/>
      <c r="EE1343" s="1"/>
      <c r="EF1343" s="1"/>
      <c r="EG1343" s="1"/>
      <c r="EH1343" s="1"/>
      <c r="EI1343" s="1"/>
      <c r="EJ1343" s="1"/>
      <c r="EK1343" s="1"/>
      <c r="EL1343" s="1"/>
      <c r="EM1343" s="1"/>
      <c r="EN1343" s="1"/>
      <c r="EO1343" s="1"/>
      <c r="EP1343" s="1"/>
      <c r="EQ1343" s="1"/>
      <c r="ER1343" s="1"/>
      <c r="ES1343" s="1"/>
      <c r="ET1343" s="1"/>
      <c r="EU1343" s="1"/>
      <c r="EV1343" s="1"/>
      <c r="EW1343" s="1"/>
      <c r="EX1343" s="1"/>
      <c r="EY1343" s="1"/>
      <c r="EZ1343" s="1"/>
      <c r="FA1343" s="1"/>
      <c r="FB1343" s="1"/>
      <c r="FC1343" s="1"/>
      <c r="FD1343" s="1"/>
      <c r="FE1343" s="1"/>
      <c r="FF1343" s="1"/>
      <c r="FG1343" s="1"/>
      <c r="FH1343" s="1"/>
      <c r="FI1343" s="1"/>
      <c r="FJ1343" s="1"/>
      <c r="FK1343" s="1"/>
      <c r="FL1343" s="1"/>
      <c r="FM1343" s="1"/>
      <c r="FN1343" s="1"/>
      <c r="FO1343" s="1"/>
      <c r="FP1343" s="1"/>
      <c r="FQ1343" s="1"/>
      <c r="FR1343" s="1"/>
      <c r="FS1343" s="1"/>
      <c r="FT1343" s="1"/>
      <c r="FU1343" s="1"/>
      <c r="FV1343" s="1"/>
      <c r="FW1343" s="1"/>
      <c r="FX1343" s="1"/>
      <c r="FY1343" s="1"/>
      <c r="FZ1343" s="1"/>
      <c r="GA1343" s="1"/>
      <c r="GB1343" s="1"/>
      <c r="GC1343" s="1"/>
      <c r="GD1343" s="1"/>
      <c r="GE1343" s="1"/>
      <c r="GF1343" s="1"/>
      <c r="GG1343" s="1"/>
      <c r="GH1343" s="1"/>
      <c r="GI1343" s="1"/>
      <c r="GJ1343" s="1"/>
      <c r="GK1343" s="1"/>
      <c r="GL1343" s="1"/>
      <c r="GM1343" s="1"/>
      <c r="GN1343" s="1"/>
      <c r="GO1343" s="1"/>
      <c r="GP1343" s="1"/>
      <c r="GQ1343" s="1"/>
      <c r="GR1343" s="1"/>
      <c r="GS1343" s="1"/>
      <c r="GT1343" s="1"/>
      <c r="GU1343" s="1"/>
      <c r="GV1343" s="1"/>
      <c r="GW1343" s="1"/>
      <c r="GX1343" s="1"/>
      <c r="GY1343" s="1"/>
      <c r="GZ1343" s="1"/>
      <c r="HA1343" s="1"/>
      <c r="HB1343" s="1"/>
      <c r="HC1343" s="1"/>
      <c r="HD1343" s="1"/>
      <c r="HE1343" s="1"/>
      <c r="HF1343" s="1"/>
      <c r="HG1343" s="1"/>
      <c r="HH1343" s="1"/>
      <c r="HI1343" s="1"/>
      <c r="HJ1343" s="1"/>
      <c r="HK1343" s="1"/>
      <c r="HL1343" s="1"/>
      <c r="HM1343" s="1"/>
      <c r="HN1343" s="1"/>
      <c r="HO1343" s="1"/>
      <c r="HP1343" s="1"/>
      <c r="HQ1343" s="1"/>
      <c r="HR1343" s="1"/>
      <c r="HS1343" s="1"/>
      <c r="HT1343" s="1"/>
      <c r="HU1343" s="1"/>
      <c r="HV1343" s="1"/>
      <c r="HW1343" s="1"/>
      <c r="HX1343" s="1"/>
      <c r="HY1343" s="1"/>
      <c r="HZ1343" s="1"/>
      <c r="IA1343" s="1"/>
      <c r="IB1343" s="1"/>
      <c r="IC1343" s="1"/>
      <c r="ID1343" s="1"/>
      <c r="IE1343" s="1"/>
      <c r="IF1343" s="1"/>
      <c r="IG1343" s="1"/>
      <c r="IH1343" s="1"/>
      <c r="II1343" s="1"/>
      <c r="IJ1343" s="1"/>
      <c r="IK1343" s="1"/>
      <c r="IL1343" s="1"/>
      <c r="IM1343" s="1"/>
      <c r="IN1343" s="1"/>
      <c r="IO1343" s="1"/>
      <c r="IP1343" s="1"/>
      <c r="IQ1343" s="1"/>
      <c r="IR1343" s="1"/>
      <c r="IS1343" s="1"/>
      <c r="IT1343" s="1"/>
      <c r="IU1343" s="1"/>
      <c r="IV1343" s="1"/>
      <c r="IW1343" s="1"/>
      <c r="IX1343" s="1"/>
      <c r="IY1343" s="1"/>
      <c r="IZ1343" s="1"/>
      <c r="JA1343" s="1"/>
      <c r="JB1343" s="1"/>
      <c r="JC1343" s="1"/>
      <c r="JD1343" s="1"/>
      <c r="JE1343" s="1"/>
      <c r="JF1343" s="1"/>
      <c r="JG1343" s="1"/>
      <c r="JH1343" s="1"/>
      <c r="JI1343" s="1"/>
      <c r="JJ1343" s="1"/>
      <c r="JK1343" s="1"/>
      <c r="JL1343" s="1"/>
      <c r="JM1343" s="1"/>
      <c r="JN1343" s="1"/>
      <c r="JO1343" s="1"/>
      <c r="JP1343" s="1"/>
      <c r="JQ1343" s="1"/>
      <c r="JR1343" s="1"/>
      <c r="JS1343" s="1"/>
      <c r="JT1343" s="1"/>
      <c r="JU1343" s="1"/>
      <c r="JV1343" s="1"/>
      <c r="JW1343" s="1"/>
      <c r="JX1343" s="1"/>
      <c r="JY1343" s="1"/>
      <c r="JZ1343" s="1"/>
      <c r="KA1343" s="1"/>
      <c r="KB1343" s="1"/>
      <c r="KC1343" s="1"/>
      <c r="KD1343" s="1"/>
      <c r="KE1343" s="1"/>
      <c r="KF1343" s="1"/>
      <c r="KG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  <c r="DD1344" s="1"/>
      <c r="DE1344" s="1"/>
      <c r="DF1344" s="1"/>
      <c r="DG1344" s="1"/>
      <c r="DH1344" s="1"/>
      <c r="DI1344" s="1"/>
      <c r="DJ1344" s="1"/>
      <c r="DK1344" s="1"/>
      <c r="DL1344" s="1"/>
      <c r="DM1344" s="1"/>
      <c r="DN1344" s="1"/>
      <c r="DO1344" s="1"/>
      <c r="DP1344" s="1"/>
      <c r="DQ1344" s="1"/>
      <c r="DR1344" s="1"/>
      <c r="DS1344" s="1"/>
      <c r="DT1344" s="1"/>
      <c r="DU1344" s="1"/>
      <c r="DV1344" s="1"/>
      <c r="DW1344" s="1"/>
      <c r="DX1344" s="1"/>
      <c r="DY1344" s="1"/>
      <c r="DZ1344" s="1"/>
      <c r="EA1344" s="1"/>
      <c r="EB1344" s="1"/>
      <c r="EC1344" s="1"/>
      <c r="ED1344" s="1"/>
      <c r="EE1344" s="1"/>
      <c r="EF1344" s="1"/>
      <c r="EG1344" s="1"/>
      <c r="EH1344" s="1"/>
      <c r="EI1344" s="1"/>
      <c r="EJ1344" s="1"/>
      <c r="EK1344" s="1"/>
      <c r="EL1344" s="1"/>
      <c r="EM1344" s="1"/>
      <c r="EN1344" s="1"/>
      <c r="EO1344" s="1"/>
      <c r="EP1344" s="1"/>
      <c r="EQ1344" s="1"/>
      <c r="ER1344" s="1"/>
      <c r="ES1344" s="1"/>
      <c r="ET1344" s="1"/>
      <c r="EU1344" s="1"/>
      <c r="EV1344" s="1"/>
      <c r="EW1344" s="1"/>
      <c r="EX1344" s="1"/>
      <c r="EY1344" s="1"/>
      <c r="EZ1344" s="1"/>
      <c r="FA1344" s="1"/>
      <c r="FB1344" s="1"/>
      <c r="FC1344" s="1"/>
      <c r="FD1344" s="1"/>
      <c r="FE1344" s="1"/>
      <c r="FF1344" s="1"/>
      <c r="FG1344" s="1"/>
      <c r="FH1344" s="1"/>
      <c r="FI1344" s="1"/>
      <c r="FJ1344" s="1"/>
      <c r="FK1344" s="1"/>
      <c r="FL1344" s="1"/>
      <c r="FM1344" s="1"/>
      <c r="FN1344" s="1"/>
      <c r="FO1344" s="1"/>
      <c r="FP1344" s="1"/>
      <c r="FQ1344" s="1"/>
      <c r="FR1344" s="1"/>
      <c r="FS1344" s="1"/>
      <c r="FT1344" s="1"/>
      <c r="FU1344" s="1"/>
      <c r="FV1344" s="1"/>
      <c r="FW1344" s="1"/>
      <c r="FX1344" s="1"/>
      <c r="FY1344" s="1"/>
      <c r="FZ1344" s="1"/>
      <c r="GA1344" s="1"/>
      <c r="GB1344" s="1"/>
      <c r="GC1344" s="1"/>
      <c r="GD1344" s="1"/>
      <c r="GE1344" s="1"/>
      <c r="GF1344" s="1"/>
      <c r="GG1344" s="1"/>
      <c r="GH1344" s="1"/>
      <c r="GI1344" s="1"/>
      <c r="GJ1344" s="1"/>
      <c r="GK1344" s="1"/>
      <c r="GL1344" s="1"/>
      <c r="GM1344" s="1"/>
      <c r="GN1344" s="1"/>
      <c r="GO1344" s="1"/>
      <c r="GP1344" s="1"/>
      <c r="GQ1344" s="1"/>
      <c r="GR1344" s="1"/>
      <c r="GS1344" s="1"/>
      <c r="GT1344" s="1"/>
      <c r="GU1344" s="1"/>
      <c r="GV1344" s="1"/>
      <c r="GW1344" s="1"/>
      <c r="GX1344" s="1"/>
      <c r="GY1344" s="1"/>
      <c r="GZ1344" s="1"/>
      <c r="HA1344" s="1"/>
      <c r="HB1344" s="1"/>
      <c r="HC1344" s="1"/>
      <c r="HD1344" s="1"/>
      <c r="HE1344" s="1"/>
      <c r="HF1344" s="1"/>
      <c r="HG1344" s="1"/>
      <c r="HH1344" s="1"/>
      <c r="HI1344" s="1"/>
      <c r="HJ1344" s="1"/>
      <c r="HK1344" s="1"/>
      <c r="HL1344" s="1"/>
      <c r="HM1344" s="1"/>
      <c r="HN1344" s="1"/>
      <c r="HO1344" s="1"/>
      <c r="HP1344" s="1"/>
      <c r="HQ1344" s="1"/>
      <c r="HR1344" s="1"/>
      <c r="HS1344" s="1"/>
      <c r="HT1344" s="1"/>
      <c r="HU1344" s="1"/>
      <c r="HV1344" s="1"/>
      <c r="HW1344" s="1"/>
      <c r="HX1344" s="1"/>
      <c r="HY1344" s="1"/>
      <c r="HZ1344" s="1"/>
      <c r="IA1344" s="1"/>
      <c r="IB1344" s="1"/>
      <c r="IC1344" s="1"/>
      <c r="ID1344" s="1"/>
      <c r="IE1344" s="1"/>
      <c r="IF1344" s="1"/>
      <c r="IG1344" s="1"/>
      <c r="IH1344" s="1"/>
      <c r="II1344" s="1"/>
      <c r="IJ1344" s="1"/>
      <c r="IK1344" s="1"/>
      <c r="IL1344" s="1"/>
      <c r="IM1344" s="1"/>
      <c r="IN1344" s="1"/>
      <c r="IO1344" s="1"/>
      <c r="IP1344" s="1"/>
      <c r="IQ1344" s="1"/>
      <c r="IR1344" s="1"/>
      <c r="IS1344" s="1"/>
      <c r="IT1344" s="1"/>
      <c r="IU1344" s="1"/>
      <c r="IV1344" s="1"/>
      <c r="IW1344" s="1"/>
      <c r="IX1344" s="1"/>
      <c r="IY1344" s="1"/>
      <c r="IZ1344" s="1"/>
      <c r="JA1344" s="1"/>
      <c r="JB1344" s="1"/>
      <c r="JC1344" s="1"/>
      <c r="JD1344" s="1"/>
      <c r="JE1344" s="1"/>
      <c r="JF1344" s="1"/>
      <c r="JG1344" s="1"/>
      <c r="JH1344" s="1"/>
      <c r="JI1344" s="1"/>
      <c r="JJ1344" s="1"/>
      <c r="JK1344" s="1"/>
      <c r="JL1344" s="1"/>
      <c r="JM1344" s="1"/>
      <c r="JN1344" s="1"/>
      <c r="JO1344" s="1"/>
      <c r="JP1344" s="1"/>
      <c r="JQ1344" s="1"/>
      <c r="JR1344" s="1"/>
      <c r="JS1344" s="1"/>
      <c r="JT1344" s="1"/>
      <c r="JU1344" s="1"/>
      <c r="JV1344" s="1"/>
      <c r="JW1344" s="1"/>
      <c r="JX1344" s="1"/>
      <c r="JY1344" s="1"/>
      <c r="JZ1344" s="1"/>
      <c r="KA1344" s="1"/>
      <c r="KB1344" s="1"/>
      <c r="KC1344" s="1"/>
      <c r="KD1344" s="1"/>
      <c r="KE1344" s="1"/>
      <c r="KF1344" s="1"/>
      <c r="KG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1"/>
      <c r="DE1345" s="1"/>
      <c r="DF1345" s="1"/>
      <c r="DG1345" s="1"/>
      <c r="DH1345" s="1"/>
      <c r="DI1345" s="1"/>
      <c r="DJ1345" s="1"/>
      <c r="DK1345" s="1"/>
      <c r="DL1345" s="1"/>
      <c r="DM1345" s="1"/>
      <c r="DN1345" s="1"/>
      <c r="DO1345" s="1"/>
      <c r="DP1345" s="1"/>
      <c r="DQ1345" s="1"/>
      <c r="DR1345" s="1"/>
      <c r="DS1345" s="1"/>
      <c r="DT1345" s="1"/>
      <c r="DU1345" s="1"/>
      <c r="DV1345" s="1"/>
      <c r="DW1345" s="1"/>
      <c r="DX1345" s="1"/>
      <c r="DY1345" s="1"/>
      <c r="DZ1345" s="1"/>
      <c r="EA1345" s="1"/>
      <c r="EB1345" s="1"/>
      <c r="EC1345" s="1"/>
      <c r="ED1345" s="1"/>
      <c r="EE1345" s="1"/>
      <c r="EF1345" s="1"/>
      <c r="EG1345" s="1"/>
      <c r="EH1345" s="1"/>
      <c r="EI1345" s="1"/>
      <c r="EJ1345" s="1"/>
      <c r="EK1345" s="1"/>
      <c r="EL1345" s="1"/>
      <c r="EM1345" s="1"/>
      <c r="EN1345" s="1"/>
      <c r="EO1345" s="1"/>
      <c r="EP1345" s="1"/>
      <c r="EQ1345" s="1"/>
      <c r="ER1345" s="1"/>
      <c r="ES1345" s="1"/>
      <c r="ET1345" s="1"/>
      <c r="EU1345" s="1"/>
      <c r="EV1345" s="1"/>
      <c r="EW1345" s="1"/>
      <c r="EX1345" s="1"/>
      <c r="EY1345" s="1"/>
      <c r="EZ1345" s="1"/>
      <c r="FA1345" s="1"/>
      <c r="FB1345" s="1"/>
      <c r="FC1345" s="1"/>
      <c r="FD1345" s="1"/>
      <c r="FE1345" s="1"/>
      <c r="FF1345" s="1"/>
      <c r="FG1345" s="1"/>
      <c r="FH1345" s="1"/>
      <c r="FI1345" s="1"/>
      <c r="FJ1345" s="1"/>
      <c r="FK1345" s="1"/>
      <c r="FL1345" s="1"/>
      <c r="FM1345" s="1"/>
      <c r="FN1345" s="1"/>
      <c r="FO1345" s="1"/>
      <c r="FP1345" s="1"/>
      <c r="FQ1345" s="1"/>
      <c r="FR1345" s="1"/>
      <c r="FS1345" s="1"/>
      <c r="FT1345" s="1"/>
      <c r="FU1345" s="1"/>
      <c r="FV1345" s="1"/>
      <c r="FW1345" s="1"/>
      <c r="FX1345" s="1"/>
      <c r="FY1345" s="1"/>
      <c r="FZ1345" s="1"/>
      <c r="GA1345" s="1"/>
      <c r="GB1345" s="1"/>
      <c r="GC1345" s="1"/>
      <c r="GD1345" s="1"/>
      <c r="GE1345" s="1"/>
      <c r="GF1345" s="1"/>
      <c r="GG1345" s="1"/>
      <c r="GH1345" s="1"/>
      <c r="GI1345" s="1"/>
      <c r="GJ1345" s="1"/>
      <c r="GK1345" s="1"/>
      <c r="GL1345" s="1"/>
      <c r="GM1345" s="1"/>
      <c r="GN1345" s="1"/>
      <c r="GO1345" s="1"/>
      <c r="GP1345" s="1"/>
      <c r="GQ1345" s="1"/>
      <c r="GR1345" s="1"/>
      <c r="GS1345" s="1"/>
      <c r="GT1345" s="1"/>
      <c r="GU1345" s="1"/>
      <c r="GV1345" s="1"/>
      <c r="GW1345" s="1"/>
      <c r="GX1345" s="1"/>
      <c r="GY1345" s="1"/>
      <c r="GZ1345" s="1"/>
      <c r="HA1345" s="1"/>
      <c r="HB1345" s="1"/>
      <c r="HC1345" s="1"/>
      <c r="HD1345" s="1"/>
      <c r="HE1345" s="1"/>
      <c r="HF1345" s="1"/>
      <c r="HG1345" s="1"/>
      <c r="HH1345" s="1"/>
      <c r="HI1345" s="1"/>
      <c r="HJ1345" s="1"/>
      <c r="HK1345" s="1"/>
      <c r="HL1345" s="1"/>
      <c r="HM1345" s="1"/>
      <c r="HN1345" s="1"/>
      <c r="HO1345" s="1"/>
      <c r="HP1345" s="1"/>
      <c r="HQ1345" s="1"/>
      <c r="HR1345" s="1"/>
      <c r="HS1345" s="1"/>
      <c r="HT1345" s="1"/>
      <c r="HU1345" s="1"/>
      <c r="HV1345" s="1"/>
      <c r="HW1345" s="1"/>
      <c r="HX1345" s="1"/>
      <c r="HY1345" s="1"/>
      <c r="HZ1345" s="1"/>
      <c r="IA1345" s="1"/>
      <c r="IB1345" s="1"/>
      <c r="IC1345" s="1"/>
      <c r="ID1345" s="1"/>
      <c r="IE1345" s="1"/>
      <c r="IF1345" s="1"/>
      <c r="IG1345" s="1"/>
      <c r="IH1345" s="1"/>
      <c r="II1345" s="1"/>
      <c r="IJ1345" s="1"/>
      <c r="IK1345" s="1"/>
      <c r="IL1345" s="1"/>
      <c r="IM1345" s="1"/>
      <c r="IN1345" s="1"/>
      <c r="IO1345" s="1"/>
      <c r="IP1345" s="1"/>
      <c r="IQ1345" s="1"/>
      <c r="IR1345" s="1"/>
      <c r="IS1345" s="1"/>
      <c r="IT1345" s="1"/>
      <c r="IU1345" s="1"/>
      <c r="IV1345" s="1"/>
      <c r="IW1345" s="1"/>
      <c r="IX1345" s="1"/>
      <c r="IY1345" s="1"/>
      <c r="IZ1345" s="1"/>
      <c r="JA1345" s="1"/>
      <c r="JB1345" s="1"/>
      <c r="JC1345" s="1"/>
      <c r="JD1345" s="1"/>
      <c r="JE1345" s="1"/>
      <c r="JF1345" s="1"/>
      <c r="JG1345" s="1"/>
      <c r="JH1345" s="1"/>
      <c r="JI1345" s="1"/>
      <c r="JJ1345" s="1"/>
      <c r="JK1345" s="1"/>
      <c r="JL1345" s="1"/>
      <c r="JM1345" s="1"/>
      <c r="JN1345" s="1"/>
      <c r="JO1345" s="1"/>
      <c r="JP1345" s="1"/>
      <c r="JQ1345" s="1"/>
      <c r="JR1345" s="1"/>
      <c r="JS1345" s="1"/>
      <c r="JT1345" s="1"/>
      <c r="JU1345" s="1"/>
      <c r="JV1345" s="1"/>
      <c r="JW1345" s="1"/>
      <c r="JX1345" s="1"/>
      <c r="JY1345" s="1"/>
      <c r="JZ1345" s="1"/>
      <c r="KA1345" s="1"/>
      <c r="KB1345" s="1"/>
      <c r="KC1345" s="1"/>
      <c r="KD1345" s="1"/>
      <c r="KE1345" s="1"/>
      <c r="KF1345" s="1"/>
      <c r="KG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1"/>
      <c r="DE1346" s="1"/>
      <c r="DF1346" s="1"/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  <c r="DR1346" s="1"/>
      <c r="DS1346" s="1"/>
      <c r="DT1346" s="1"/>
      <c r="DU1346" s="1"/>
      <c r="DV1346" s="1"/>
      <c r="DW1346" s="1"/>
      <c r="DX1346" s="1"/>
      <c r="DY1346" s="1"/>
      <c r="DZ1346" s="1"/>
      <c r="EA1346" s="1"/>
      <c r="EB1346" s="1"/>
      <c r="EC1346" s="1"/>
      <c r="ED1346" s="1"/>
      <c r="EE1346" s="1"/>
      <c r="EF1346" s="1"/>
      <c r="EG1346" s="1"/>
      <c r="EH1346" s="1"/>
      <c r="EI1346" s="1"/>
      <c r="EJ1346" s="1"/>
      <c r="EK1346" s="1"/>
      <c r="EL1346" s="1"/>
      <c r="EM1346" s="1"/>
      <c r="EN1346" s="1"/>
      <c r="EO1346" s="1"/>
      <c r="EP1346" s="1"/>
      <c r="EQ1346" s="1"/>
      <c r="ER1346" s="1"/>
      <c r="ES1346" s="1"/>
      <c r="ET1346" s="1"/>
      <c r="EU1346" s="1"/>
      <c r="EV1346" s="1"/>
      <c r="EW1346" s="1"/>
      <c r="EX1346" s="1"/>
      <c r="EY1346" s="1"/>
      <c r="EZ1346" s="1"/>
      <c r="FA1346" s="1"/>
      <c r="FB1346" s="1"/>
      <c r="FC1346" s="1"/>
      <c r="FD1346" s="1"/>
      <c r="FE1346" s="1"/>
      <c r="FF1346" s="1"/>
      <c r="FG1346" s="1"/>
      <c r="FH1346" s="1"/>
      <c r="FI1346" s="1"/>
      <c r="FJ1346" s="1"/>
      <c r="FK1346" s="1"/>
      <c r="FL1346" s="1"/>
      <c r="FM1346" s="1"/>
      <c r="FN1346" s="1"/>
      <c r="FO1346" s="1"/>
      <c r="FP1346" s="1"/>
      <c r="FQ1346" s="1"/>
      <c r="FR1346" s="1"/>
      <c r="FS1346" s="1"/>
      <c r="FT1346" s="1"/>
      <c r="FU1346" s="1"/>
      <c r="FV1346" s="1"/>
      <c r="FW1346" s="1"/>
      <c r="FX1346" s="1"/>
      <c r="FY1346" s="1"/>
      <c r="FZ1346" s="1"/>
      <c r="GA1346" s="1"/>
      <c r="GB1346" s="1"/>
      <c r="GC1346" s="1"/>
      <c r="GD1346" s="1"/>
      <c r="GE1346" s="1"/>
      <c r="GF1346" s="1"/>
      <c r="GG1346" s="1"/>
      <c r="GH1346" s="1"/>
      <c r="GI1346" s="1"/>
      <c r="GJ1346" s="1"/>
      <c r="GK1346" s="1"/>
      <c r="GL1346" s="1"/>
      <c r="GM1346" s="1"/>
      <c r="GN1346" s="1"/>
      <c r="GO1346" s="1"/>
      <c r="GP1346" s="1"/>
      <c r="GQ1346" s="1"/>
      <c r="GR1346" s="1"/>
      <c r="GS1346" s="1"/>
      <c r="GT1346" s="1"/>
      <c r="GU1346" s="1"/>
      <c r="GV1346" s="1"/>
      <c r="GW1346" s="1"/>
      <c r="GX1346" s="1"/>
      <c r="GY1346" s="1"/>
      <c r="GZ1346" s="1"/>
      <c r="HA1346" s="1"/>
      <c r="HB1346" s="1"/>
      <c r="HC1346" s="1"/>
      <c r="HD1346" s="1"/>
      <c r="HE1346" s="1"/>
      <c r="HF1346" s="1"/>
      <c r="HG1346" s="1"/>
      <c r="HH1346" s="1"/>
      <c r="HI1346" s="1"/>
      <c r="HJ1346" s="1"/>
      <c r="HK1346" s="1"/>
      <c r="HL1346" s="1"/>
      <c r="HM1346" s="1"/>
      <c r="HN1346" s="1"/>
      <c r="HO1346" s="1"/>
      <c r="HP1346" s="1"/>
      <c r="HQ1346" s="1"/>
      <c r="HR1346" s="1"/>
      <c r="HS1346" s="1"/>
      <c r="HT1346" s="1"/>
      <c r="HU1346" s="1"/>
      <c r="HV1346" s="1"/>
      <c r="HW1346" s="1"/>
      <c r="HX1346" s="1"/>
      <c r="HY1346" s="1"/>
      <c r="HZ1346" s="1"/>
      <c r="IA1346" s="1"/>
      <c r="IB1346" s="1"/>
      <c r="IC1346" s="1"/>
      <c r="ID1346" s="1"/>
      <c r="IE1346" s="1"/>
      <c r="IF1346" s="1"/>
      <c r="IG1346" s="1"/>
      <c r="IH1346" s="1"/>
      <c r="II1346" s="1"/>
      <c r="IJ1346" s="1"/>
      <c r="IK1346" s="1"/>
      <c r="IL1346" s="1"/>
      <c r="IM1346" s="1"/>
      <c r="IN1346" s="1"/>
      <c r="IO1346" s="1"/>
      <c r="IP1346" s="1"/>
      <c r="IQ1346" s="1"/>
      <c r="IR1346" s="1"/>
      <c r="IS1346" s="1"/>
      <c r="IT1346" s="1"/>
      <c r="IU1346" s="1"/>
      <c r="IV1346" s="1"/>
      <c r="IW1346" s="1"/>
      <c r="IX1346" s="1"/>
      <c r="IY1346" s="1"/>
      <c r="IZ1346" s="1"/>
      <c r="JA1346" s="1"/>
      <c r="JB1346" s="1"/>
      <c r="JC1346" s="1"/>
      <c r="JD1346" s="1"/>
      <c r="JE1346" s="1"/>
      <c r="JF1346" s="1"/>
      <c r="JG1346" s="1"/>
      <c r="JH1346" s="1"/>
      <c r="JI1346" s="1"/>
      <c r="JJ1346" s="1"/>
      <c r="JK1346" s="1"/>
      <c r="JL1346" s="1"/>
      <c r="JM1346" s="1"/>
      <c r="JN1346" s="1"/>
      <c r="JO1346" s="1"/>
      <c r="JP1346" s="1"/>
      <c r="JQ1346" s="1"/>
      <c r="JR1346" s="1"/>
      <c r="JS1346" s="1"/>
      <c r="JT1346" s="1"/>
      <c r="JU1346" s="1"/>
      <c r="JV1346" s="1"/>
      <c r="JW1346" s="1"/>
      <c r="JX1346" s="1"/>
      <c r="JY1346" s="1"/>
      <c r="JZ1346" s="1"/>
      <c r="KA1346" s="1"/>
      <c r="KB1346" s="1"/>
      <c r="KC1346" s="1"/>
      <c r="KD1346" s="1"/>
      <c r="KE1346" s="1"/>
      <c r="KF1346" s="1"/>
      <c r="KG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1"/>
      <c r="DE1347" s="1"/>
      <c r="DF1347" s="1"/>
      <c r="DG1347" s="1"/>
      <c r="DH1347" s="1"/>
      <c r="DI1347" s="1"/>
      <c r="DJ1347" s="1"/>
      <c r="DK1347" s="1"/>
      <c r="DL1347" s="1"/>
      <c r="DM1347" s="1"/>
      <c r="DN1347" s="1"/>
      <c r="DO1347" s="1"/>
      <c r="DP1347" s="1"/>
      <c r="DQ1347" s="1"/>
      <c r="DR1347" s="1"/>
      <c r="DS1347" s="1"/>
      <c r="DT1347" s="1"/>
      <c r="DU1347" s="1"/>
      <c r="DV1347" s="1"/>
      <c r="DW1347" s="1"/>
      <c r="DX1347" s="1"/>
      <c r="DY1347" s="1"/>
      <c r="DZ1347" s="1"/>
      <c r="EA1347" s="1"/>
      <c r="EB1347" s="1"/>
      <c r="EC1347" s="1"/>
      <c r="ED1347" s="1"/>
      <c r="EE1347" s="1"/>
      <c r="EF1347" s="1"/>
      <c r="EG1347" s="1"/>
      <c r="EH1347" s="1"/>
      <c r="EI1347" s="1"/>
      <c r="EJ1347" s="1"/>
      <c r="EK1347" s="1"/>
      <c r="EL1347" s="1"/>
      <c r="EM1347" s="1"/>
      <c r="EN1347" s="1"/>
      <c r="EO1347" s="1"/>
      <c r="EP1347" s="1"/>
      <c r="EQ1347" s="1"/>
      <c r="ER1347" s="1"/>
      <c r="ES1347" s="1"/>
      <c r="ET1347" s="1"/>
      <c r="EU1347" s="1"/>
      <c r="EV1347" s="1"/>
      <c r="EW1347" s="1"/>
      <c r="EX1347" s="1"/>
      <c r="EY1347" s="1"/>
      <c r="EZ1347" s="1"/>
      <c r="FA1347" s="1"/>
      <c r="FB1347" s="1"/>
      <c r="FC1347" s="1"/>
      <c r="FD1347" s="1"/>
      <c r="FE1347" s="1"/>
      <c r="FF1347" s="1"/>
      <c r="FG1347" s="1"/>
      <c r="FH1347" s="1"/>
      <c r="FI1347" s="1"/>
      <c r="FJ1347" s="1"/>
      <c r="FK1347" s="1"/>
      <c r="FL1347" s="1"/>
      <c r="FM1347" s="1"/>
      <c r="FN1347" s="1"/>
      <c r="FO1347" s="1"/>
      <c r="FP1347" s="1"/>
      <c r="FQ1347" s="1"/>
      <c r="FR1347" s="1"/>
      <c r="FS1347" s="1"/>
      <c r="FT1347" s="1"/>
      <c r="FU1347" s="1"/>
      <c r="FV1347" s="1"/>
      <c r="FW1347" s="1"/>
      <c r="FX1347" s="1"/>
      <c r="FY1347" s="1"/>
      <c r="FZ1347" s="1"/>
      <c r="GA1347" s="1"/>
      <c r="GB1347" s="1"/>
      <c r="GC1347" s="1"/>
      <c r="GD1347" s="1"/>
      <c r="GE1347" s="1"/>
      <c r="GF1347" s="1"/>
      <c r="GG1347" s="1"/>
      <c r="GH1347" s="1"/>
      <c r="GI1347" s="1"/>
      <c r="GJ1347" s="1"/>
      <c r="GK1347" s="1"/>
      <c r="GL1347" s="1"/>
      <c r="GM1347" s="1"/>
      <c r="GN1347" s="1"/>
      <c r="GO1347" s="1"/>
      <c r="GP1347" s="1"/>
      <c r="GQ1347" s="1"/>
      <c r="GR1347" s="1"/>
      <c r="GS1347" s="1"/>
      <c r="GT1347" s="1"/>
      <c r="GU1347" s="1"/>
      <c r="GV1347" s="1"/>
      <c r="GW1347" s="1"/>
      <c r="GX1347" s="1"/>
      <c r="GY1347" s="1"/>
      <c r="GZ1347" s="1"/>
      <c r="HA1347" s="1"/>
      <c r="HB1347" s="1"/>
      <c r="HC1347" s="1"/>
      <c r="HD1347" s="1"/>
      <c r="HE1347" s="1"/>
      <c r="HF1347" s="1"/>
      <c r="HG1347" s="1"/>
      <c r="HH1347" s="1"/>
      <c r="HI1347" s="1"/>
      <c r="HJ1347" s="1"/>
      <c r="HK1347" s="1"/>
      <c r="HL1347" s="1"/>
      <c r="HM1347" s="1"/>
      <c r="HN1347" s="1"/>
      <c r="HO1347" s="1"/>
      <c r="HP1347" s="1"/>
      <c r="HQ1347" s="1"/>
      <c r="HR1347" s="1"/>
      <c r="HS1347" s="1"/>
      <c r="HT1347" s="1"/>
      <c r="HU1347" s="1"/>
      <c r="HV1347" s="1"/>
      <c r="HW1347" s="1"/>
      <c r="HX1347" s="1"/>
      <c r="HY1347" s="1"/>
      <c r="HZ1347" s="1"/>
      <c r="IA1347" s="1"/>
      <c r="IB1347" s="1"/>
      <c r="IC1347" s="1"/>
      <c r="ID1347" s="1"/>
      <c r="IE1347" s="1"/>
      <c r="IF1347" s="1"/>
      <c r="IG1347" s="1"/>
      <c r="IH1347" s="1"/>
      <c r="II1347" s="1"/>
      <c r="IJ1347" s="1"/>
      <c r="IK1347" s="1"/>
      <c r="IL1347" s="1"/>
      <c r="IM1347" s="1"/>
      <c r="IN1347" s="1"/>
      <c r="IO1347" s="1"/>
      <c r="IP1347" s="1"/>
      <c r="IQ1347" s="1"/>
      <c r="IR1347" s="1"/>
      <c r="IS1347" s="1"/>
      <c r="IT1347" s="1"/>
      <c r="IU1347" s="1"/>
      <c r="IV1347" s="1"/>
      <c r="IW1347" s="1"/>
      <c r="IX1347" s="1"/>
      <c r="IY1347" s="1"/>
      <c r="IZ1347" s="1"/>
      <c r="JA1347" s="1"/>
      <c r="JB1347" s="1"/>
      <c r="JC1347" s="1"/>
      <c r="JD1347" s="1"/>
      <c r="JE1347" s="1"/>
      <c r="JF1347" s="1"/>
      <c r="JG1347" s="1"/>
      <c r="JH1347" s="1"/>
      <c r="JI1347" s="1"/>
      <c r="JJ1347" s="1"/>
      <c r="JK1347" s="1"/>
      <c r="JL1347" s="1"/>
      <c r="JM1347" s="1"/>
      <c r="JN1347" s="1"/>
      <c r="JO1347" s="1"/>
      <c r="JP1347" s="1"/>
      <c r="JQ1347" s="1"/>
      <c r="JR1347" s="1"/>
      <c r="JS1347" s="1"/>
      <c r="JT1347" s="1"/>
      <c r="JU1347" s="1"/>
      <c r="JV1347" s="1"/>
      <c r="JW1347" s="1"/>
      <c r="JX1347" s="1"/>
      <c r="JY1347" s="1"/>
      <c r="JZ1347" s="1"/>
      <c r="KA1347" s="1"/>
      <c r="KB1347" s="1"/>
      <c r="KC1347" s="1"/>
      <c r="KD1347" s="1"/>
      <c r="KE1347" s="1"/>
      <c r="KF1347" s="1"/>
      <c r="KG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  <c r="DD1348" s="1"/>
      <c r="DE1348" s="1"/>
      <c r="DF1348" s="1"/>
      <c r="DG1348" s="1"/>
      <c r="DH1348" s="1"/>
      <c r="DI1348" s="1"/>
      <c r="DJ1348" s="1"/>
      <c r="DK1348" s="1"/>
      <c r="DL1348" s="1"/>
      <c r="DM1348" s="1"/>
      <c r="DN1348" s="1"/>
      <c r="DO1348" s="1"/>
      <c r="DP1348" s="1"/>
      <c r="DQ1348" s="1"/>
      <c r="DR1348" s="1"/>
      <c r="DS1348" s="1"/>
      <c r="DT1348" s="1"/>
      <c r="DU1348" s="1"/>
      <c r="DV1348" s="1"/>
      <c r="DW1348" s="1"/>
      <c r="DX1348" s="1"/>
      <c r="DY1348" s="1"/>
      <c r="DZ1348" s="1"/>
      <c r="EA1348" s="1"/>
      <c r="EB1348" s="1"/>
      <c r="EC1348" s="1"/>
      <c r="ED1348" s="1"/>
      <c r="EE1348" s="1"/>
      <c r="EF1348" s="1"/>
      <c r="EG1348" s="1"/>
      <c r="EH1348" s="1"/>
      <c r="EI1348" s="1"/>
      <c r="EJ1348" s="1"/>
      <c r="EK1348" s="1"/>
      <c r="EL1348" s="1"/>
      <c r="EM1348" s="1"/>
      <c r="EN1348" s="1"/>
      <c r="EO1348" s="1"/>
      <c r="EP1348" s="1"/>
      <c r="EQ1348" s="1"/>
      <c r="ER1348" s="1"/>
      <c r="ES1348" s="1"/>
      <c r="ET1348" s="1"/>
      <c r="EU1348" s="1"/>
      <c r="EV1348" s="1"/>
      <c r="EW1348" s="1"/>
      <c r="EX1348" s="1"/>
      <c r="EY1348" s="1"/>
      <c r="EZ1348" s="1"/>
      <c r="FA1348" s="1"/>
      <c r="FB1348" s="1"/>
      <c r="FC1348" s="1"/>
      <c r="FD1348" s="1"/>
      <c r="FE1348" s="1"/>
      <c r="FF1348" s="1"/>
      <c r="FG1348" s="1"/>
      <c r="FH1348" s="1"/>
      <c r="FI1348" s="1"/>
      <c r="FJ1348" s="1"/>
      <c r="FK1348" s="1"/>
      <c r="FL1348" s="1"/>
      <c r="FM1348" s="1"/>
      <c r="FN1348" s="1"/>
      <c r="FO1348" s="1"/>
      <c r="FP1348" s="1"/>
      <c r="FQ1348" s="1"/>
      <c r="FR1348" s="1"/>
      <c r="FS1348" s="1"/>
      <c r="FT1348" s="1"/>
      <c r="FU1348" s="1"/>
      <c r="FV1348" s="1"/>
      <c r="FW1348" s="1"/>
      <c r="FX1348" s="1"/>
      <c r="FY1348" s="1"/>
      <c r="FZ1348" s="1"/>
      <c r="GA1348" s="1"/>
      <c r="GB1348" s="1"/>
      <c r="GC1348" s="1"/>
      <c r="GD1348" s="1"/>
      <c r="GE1348" s="1"/>
      <c r="GF1348" s="1"/>
      <c r="GG1348" s="1"/>
      <c r="GH1348" s="1"/>
      <c r="GI1348" s="1"/>
      <c r="GJ1348" s="1"/>
      <c r="GK1348" s="1"/>
      <c r="GL1348" s="1"/>
      <c r="GM1348" s="1"/>
      <c r="GN1348" s="1"/>
      <c r="GO1348" s="1"/>
      <c r="GP1348" s="1"/>
      <c r="GQ1348" s="1"/>
      <c r="GR1348" s="1"/>
      <c r="GS1348" s="1"/>
      <c r="GT1348" s="1"/>
      <c r="GU1348" s="1"/>
      <c r="GV1348" s="1"/>
      <c r="GW1348" s="1"/>
      <c r="GX1348" s="1"/>
      <c r="GY1348" s="1"/>
      <c r="GZ1348" s="1"/>
      <c r="HA1348" s="1"/>
      <c r="HB1348" s="1"/>
      <c r="HC1348" s="1"/>
      <c r="HD1348" s="1"/>
      <c r="HE1348" s="1"/>
      <c r="HF1348" s="1"/>
      <c r="HG1348" s="1"/>
      <c r="HH1348" s="1"/>
      <c r="HI1348" s="1"/>
      <c r="HJ1348" s="1"/>
      <c r="HK1348" s="1"/>
      <c r="HL1348" s="1"/>
      <c r="HM1348" s="1"/>
      <c r="HN1348" s="1"/>
      <c r="HO1348" s="1"/>
      <c r="HP1348" s="1"/>
      <c r="HQ1348" s="1"/>
      <c r="HR1348" s="1"/>
      <c r="HS1348" s="1"/>
      <c r="HT1348" s="1"/>
      <c r="HU1348" s="1"/>
      <c r="HV1348" s="1"/>
      <c r="HW1348" s="1"/>
      <c r="HX1348" s="1"/>
      <c r="HY1348" s="1"/>
      <c r="HZ1348" s="1"/>
      <c r="IA1348" s="1"/>
      <c r="IB1348" s="1"/>
      <c r="IC1348" s="1"/>
      <c r="ID1348" s="1"/>
      <c r="IE1348" s="1"/>
      <c r="IF1348" s="1"/>
      <c r="IG1348" s="1"/>
      <c r="IH1348" s="1"/>
      <c r="II1348" s="1"/>
      <c r="IJ1348" s="1"/>
      <c r="IK1348" s="1"/>
      <c r="IL1348" s="1"/>
      <c r="IM1348" s="1"/>
      <c r="IN1348" s="1"/>
      <c r="IO1348" s="1"/>
      <c r="IP1348" s="1"/>
      <c r="IQ1348" s="1"/>
      <c r="IR1348" s="1"/>
      <c r="IS1348" s="1"/>
      <c r="IT1348" s="1"/>
      <c r="IU1348" s="1"/>
      <c r="IV1348" s="1"/>
      <c r="IW1348" s="1"/>
      <c r="IX1348" s="1"/>
      <c r="IY1348" s="1"/>
      <c r="IZ1348" s="1"/>
      <c r="JA1348" s="1"/>
      <c r="JB1348" s="1"/>
      <c r="JC1348" s="1"/>
      <c r="JD1348" s="1"/>
      <c r="JE1348" s="1"/>
      <c r="JF1348" s="1"/>
      <c r="JG1348" s="1"/>
      <c r="JH1348" s="1"/>
      <c r="JI1348" s="1"/>
      <c r="JJ1348" s="1"/>
      <c r="JK1348" s="1"/>
      <c r="JL1348" s="1"/>
      <c r="JM1348" s="1"/>
      <c r="JN1348" s="1"/>
      <c r="JO1348" s="1"/>
      <c r="JP1348" s="1"/>
      <c r="JQ1348" s="1"/>
      <c r="JR1348" s="1"/>
      <c r="JS1348" s="1"/>
      <c r="JT1348" s="1"/>
      <c r="JU1348" s="1"/>
      <c r="JV1348" s="1"/>
      <c r="JW1348" s="1"/>
      <c r="JX1348" s="1"/>
      <c r="JY1348" s="1"/>
      <c r="JZ1348" s="1"/>
      <c r="KA1348" s="1"/>
      <c r="KB1348" s="1"/>
      <c r="KC1348" s="1"/>
      <c r="KD1348" s="1"/>
      <c r="KE1348" s="1"/>
      <c r="KF1348" s="1"/>
      <c r="KG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1"/>
      <c r="DE1349" s="1"/>
      <c r="DF1349" s="1"/>
      <c r="DG1349" s="1"/>
      <c r="DH1349" s="1"/>
      <c r="DI1349" s="1"/>
      <c r="DJ1349" s="1"/>
      <c r="DK1349" s="1"/>
      <c r="DL1349" s="1"/>
      <c r="DM1349" s="1"/>
      <c r="DN1349" s="1"/>
      <c r="DO1349" s="1"/>
      <c r="DP1349" s="1"/>
      <c r="DQ1349" s="1"/>
      <c r="DR1349" s="1"/>
      <c r="DS1349" s="1"/>
      <c r="DT1349" s="1"/>
      <c r="DU1349" s="1"/>
      <c r="DV1349" s="1"/>
      <c r="DW1349" s="1"/>
      <c r="DX1349" s="1"/>
      <c r="DY1349" s="1"/>
      <c r="DZ1349" s="1"/>
      <c r="EA1349" s="1"/>
      <c r="EB1349" s="1"/>
      <c r="EC1349" s="1"/>
      <c r="ED1349" s="1"/>
      <c r="EE1349" s="1"/>
      <c r="EF1349" s="1"/>
      <c r="EG1349" s="1"/>
      <c r="EH1349" s="1"/>
      <c r="EI1349" s="1"/>
      <c r="EJ1349" s="1"/>
      <c r="EK1349" s="1"/>
      <c r="EL1349" s="1"/>
      <c r="EM1349" s="1"/>
      <c r="EN1349" s="1"/>
      <c r="EO1349" s="1"/>
      <c r="EP1349" s="1"/>
      <c r="EQ1349" s="1"/>
      <c r="ER1349" s="1"/>
      <c r="ES1349" s="1"/>
      <c r="ET1349" s="1"/>
      <c r="EU1349" s="1"/>
      <c r="EV1349" s="1"/>
      <c r="EW1349" s="1"/>
      <c r="EX1349" s="1"/>
      <c r="EY1349" s="1"/>
      <c r="EZ1349" s="1"/>
      <c r="FA1349" s="1"/>
      <c r="FB1349" s="1"/>
      <c r="FC1349" s="1"/>
      <c r="FD1349" s="1"/>
      <c r="FE1349" s="1"/>
      <c r="FF1349" s="1"/>
      <c r="FG1349" s="1"/>
      <c r="FH1349" s="1"/>
      <c r="FI1349" s="1"/>
      <c r="FJ1349" s="1"/>
      <c r="FK1349" s="1"/>
      <c r="FL1349" s="1"/>
      <c r="FM1349" s="1"/>
      <c r="FN1349" s="1"/>
      <c r="FO1349" s="1"/>
      <c r="FP1349" s="1"/>
      <c r="FQ1349" s="1"/>
      <c r="FR1349" s="1"/>
      <c r="FS1349" s="1"/>
      <c r="FT1349" s="1"/>
      <c r="FU1349" s="1"/>
      <c r="FV1349" s="1"/>
      <c r="FW1349" s="1"/>
      <c r="FX1349" s="1"/>
      <c r="FY1349" s="1"/>
      <c r="FZ1349" s="1"/>
      <c r="GA1349" s="1"/>
      <c r="GB1349" s="1"/>
      <c r="GC1349" s="1"/>
      <c r="GD1349" s="1"/>
      <c r="GE1349" s="1"/>
      <c r="GF1349" s="1"/>
      <c r="GG1349" s="1"/>
      <c r="GH1349" s="1"/>
      <c r="GI1349" s="1"/>
      <c r="GJ1349" s="1"/>
      <c r="GK1349" s="1"/>
      <c r="GL1349" s="1"/>
      <c r="GM1349" s="1"/>
      <c r="GN1349" s="1"/>
      <c r="GO1349" s="1"/>
      <c r="GP1349" s="1"/>
      <c r="GQ1349" s="1"/>
      <c r="GR1349" s="1"/>
      <c r="GS1349" s="1"/>
      <c r="GT1349" s="1"/>
      <c r="GU1349" s="1"/>
      <c r="GV1349" s="1"/>
      <c r="GW1349" s="1"/>
      <c r="GX1349" s="1"/>
      <c r="GY1349" s="1"/>
      <c r="GZ1349" s="1"/>
      <c r="HA1349" s="1"/>
      <c r="HB1349" s="1"/>
      <c r="HC1349" s="1"/>
      <c r="HD1349" s="1"/>
      <c r="HE1349" s="1"/>
      <c r="HF1349" s="1"/>
      <c r="HG1349" s="1"/>
      <c r="HH1349" s="1"/>
      <c r="HI1349" s="1"/>
      <c r="HJ1349" s="1"/>
      <c r="HK1349" s="1"/>
      <c r="HL1349" s="1"/>
      <c r="HM1349" s="1"/>
      <c r="HN1349" s="1"/>
      <c r="HO1349" s="1"/>
      <c r="HP1349" s="1"/>
      <c r="HQ1349" s="1"/>
      <c r="HR1349" s="1"/>
      <c r="HS1349" s="1"/>
      <c r="HT1349" s="1"/>
      <c r="HU1349" s="1"/>
      <c r="HV1349" s="1"/>
      <c r="HW1349" s="1"/>
      <c r="HX1349" s="1"/>
      <c r="HY1349" s="1"/>
      <c r="HZ1349" s="1"/>
      <c r="IA1349" s="1"/>
      <c r="IB1349" s="1"/>
      <c r="IC1349" s="1"/>
      <c r="ID1349" s="1"/>
      <c r="IE1349" s="1"/>
      <c r="IF1349" s="1"/>
      <c r="IG1349" s="1"/>
      <c r="IH1349" s="1"/>
      <c r="II1349" s="1"/>
      <c r="IJ1349" s="1"/>
      <c r="IK1349" s="1"/>
      <c r="IL1349" s="1"/>
      <c r="IM1349" s="1"/>
      <c r="IN1349" s="1"/>
      <c r="IO1349" s="1"/>
      <c r="IP1349" s="1"/>
      <c r="IQ1349" s="1"/>
      <c r="IR1349" s="1"/>
      <c r="IS1349" s="1"/>
      <c r="IT1349" s="1"/>
      <c r="IU1349" s="1"/>
      <c r="IV1349" s="1"/>
      <c r="IW1349" s="1"/>
      <c r="IX1349" s="1"/>
      <c r="IY1349" s="1"/>
      <c r="IZ1349" s="1"/>
      <c r="JA1349" s="1"/>
      <c r="JB1349" s="1"/>
      <c r="JC1349" s="1"/>
      <c r="JD1349" s="1"/>
      <c r="JE1349" s="1"/>
      <c r="JF1349" s="1"/>
      <c r="JG1349" s="1"/>
      <c r="JH1349" s="1"/>
      <c r="JI1349" s="1"/>
      <c r="JJ1349" s="1"/>
      <c r="JK1349" s="1"/>
      <c r="JL1349" s="1"/>
      <c r="JM1349" s="1"/>
      <c r="JN1349" s="1"/>
      <c r="JO1349" s="1"/>
      <c r="JP1349" s="1"/>
      <c r="JQ1349" s="1"/>
      <c r="JR1349" s="1"/>
      <c r="JS1349" s="1"/>
      <c r="JT1349" s="1"/>
      <c r="JU1349" s="1"/>
      <c r="JV1349" s="1"/>
      <c r="JW1349" s="1"/>
      <c r="JX1349" s="1"/>
      <c r="JY1349" s="1"/>
      <c r="JZ1349" s="1"/>
      <c r="KA1349" s="1"/>
      <c r="KB1349" s="1"/>
      <c r="KC1349" s="1"/>
      <c r="KD1349" s="1"/>
      <c r="KE1349" s="1"/>
      <c r="KF1349" s="1"/>
      <c r="KG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  <c r="DD1350" s="1"/>
      <c r="DE1350" s="1"/>
      <c r="DF1350" s="1"/>
      <c r="DG1350" s="1"/>
      <c r="DH1350" s="1"/>
      <c r="DI1350" s="1"/>
      <c r="DJ1350" s="1"/>
      <c r="DK1350" s="1"/>
      <c r="DL1350" s="1"/>
      <c r="DM1350" s="1"/>
      <c r="DN1350" s="1"/>
      <c r="DO1350" s="1"/>
      <c r="DP1350" s="1"/>
      <c r="DQ1350" s="1"/>
      <c r="DR1350" s="1"/>
      <c r="DS1350" s="1"/>
      <c r="DT1350" s="1"/>
      <c r="DU1350" s="1"/>
      <c r="DV1350" s="1"/>
      <c r="DW1350" s="1"/>
      <c r="DX1350" s="1"/>
      <c r="DY1350" s="1"/>
      <c r="DZ1350" s="1"/>
      <c r="EA1350" s="1"/>
      <c r="EB1350" s="1"/>
      <c r="EC1350" s="1"/>
      <c r="ED1350" s="1"/>
      <c r="EE1350" s="1"/>
      <c r="EF1350" s="1"/>
      <c r="EG1350" s="1"/>
      <c r="EH1350" s="1"/>
      <c r="EI1350" s="1"/>
      <c r="EJ1350" s="1"/>
      <c r="EK1350" s="1"/>
      <c r="EL1350" s="1"/>
      <c r="EM1350" s="1"/>
      <c r="EN1350" s="1"/>
      <c r="EO1350" s="1"/>
      <c r="EP1350" s="1"/>
      <c r="EQ1350" s="1"/>
      <c r="ER1350" s="1"/>
      <c r="ES1350" s="1"/>
      <c r="ET1350" s="1"/>
      <c r="EU1350" s="1"/>
      <c r="EV1350" s="1"/>
      <c r="EW1350" s="1"/>
      <c r="EX1350" s="1"/>
      <c r="EY1350" s="1"/>
      <c r="EZ1350" s="1"/>
      <c r="FA1350" s="1"/>
      <c r="FB1350" s="1"/>
      <c r="FC1350" s="1"/>
      <c r="FD1350" s="1"/>
      <c r="FE1350" s="1"/>
      <c r="FF1350" s="1"/>
      <c r="FG1350" s="1"/>
      <c r="FH1350" s="1"/>
      <c r="FI1350" s="1"/>
      <c r="FJ1350" s="1"/>
      <c r="FK1350" s="1"/>
      <c r="FL1350" s="1"/>
      <c r="FM1350" s="1"/>
      <c r="FN1350" s="1"/>
      <c r="FO1350" s="1"/>
      <c r="FP1350" s="1"/>
      <c r="FQ1350" s="1"/>
      <c r="FR1350" s="1"/>
      <c r="FS1350" s="1"/>
      <c r="FT1350" s="1"/>
      <c r="FU1350" s="1"/>
      <c r="FV1350" s="1"/>
      <c r="FW1350" s="1"/>
      <c r="FX1350" s="1"/>
      <c r="FY1350" s="1"/>
      <c r="FZ1350" s="1"/>
      <c r="GA1350" s="1"/>
      <c r="GB1350" s="1"/>
      <c r="GC1350" s="1"/>
      <c r="GD1350" s="1"/>
      <c r="GE1350" s="1"/>
      <c r="GF1350" s="1"/>
      <c r="GG1350" s="1"/>
      <c r="GH1350" s="1"/>
      <c r="GI1350" s="1"/>
      <c r="GJ1350" s="1"/>
      <c r="GK1350" s="1"/>
      <c r="GL1350" s="1"/>
      <c r="GM1350" s="1"/>
      <c r="GN1350" s="1"/>
      <c r="GO1350" s="1"/>
      <c r="GP1350" s="1"/>
      <c r="GQ1350" s="1"/>
      <c r="GR1350" s="1"/>
      <c r="GS1350" s="1"/>
      <c r="GT1350" s="1"/>
      <c r="GU1350" s="1"/>
      <c r="GV1350" s="1"/>
      <c r="GW1350" s="1"/>
      <c r="GX1350" s="1"/>
      <c r="GY1350" s="1"/>
      <c r="GZ1350" s="1"/>
      <c r="HA1350" s="1"/>
      <c r="HB1350" s="1"/>
      <c r="HC1350" s="1"/>
      <c r="HD1350" s="1"/>
      <c r="HE1350" s="1"/>
      <c r="HF1350" s="1"/>
      <c r="HG1350" s="1"/>
      <c r="HH1350" s="1"/>
      <c r="HI1350" s="1"/>
      <c r="HJ1350" s="1"/>
      <c r="HK1350" s="1"/>
      <c r="HL1350" s="1"/>
      <c r="HM1350" s="1"/>
      <c r="HN1350" s="1"/>
      <c r="HO1350" s="1"/>
      <c r="HP1350" s="1"/>
      <c r="HQ1350" s="1"/>
      <c r="HR1350" s="1"/>
      <c r="HS1350" s="1"/>
      <c r="HT1350" s="1"/>
      <c r="HU1350" s="1"/>
      <c r="HV1350" s="1"/>
      <c r="HW1350" s="1"/>
      <c r="HX1350" s="1"/>
      <c r="HY1350" s="1"/>
      <c r="HZ1350" s="1"/>
      <c r="IA1350" s="1"/>
      <c r="IB1350" s="1"/>
      <c r="IC1350" s="1"/>
      <c r="ID1350" s="1"/>
      <c r="IE1350" s="1"/>
      <c r="IF1350" s="1"/>
      <c r="IG1350" s="1"/>
      <c r="IH1350" s="1"/>
      <c r="II1350" s="1"/>
      <c r="IJ1350" s="1"/>
      <c r="IK1350" s="1"/>
      <c r="IL1350" s="1"/>
      <c r="IM1350" s="1"/>
      <c r="IN1350" s="1"/>
      <c r="IO1350" s="1"/>
      <c r="IP1350" s="1"/>
      <c r="IQ1350" s="1"/>
      <c r="IR1350" s="1"/>
      <c r="IS1350" s="1"/>
      <c r="IT1350" s="1"/>
      <c r="IU1350" s="1"/>
      <c r="IV1350" s="1"/>
      <c r="IW1350" s="1"/>
      <c r="IX1350" s="1"/>
      <c r="IY1350" s="1"/>
      <c r="IZ1350" s="1"/>
      <c r="JA1350" s="1"/>
      <c r="JB1350" s="1"/>
      <c r="JC1350" s="1"/>
      <c r="JD1350" s="1"/>
      <c r="JE1350" s="1"/>
      <c r="JF1350" s="1"/>
      <c r="JG1350" s="1"/>
      <c r="JH1350" s="1"/>
      <c r="JI1350" s="1"/>
      <c r="JJ1350" s="1"/>
      <c r="JK1350" s="1"/>
      <c r="JL1350" s="1"/>
      <c r="JM1350" s="1"/>
      <c r="JN1350" s="1"/>
      <c r="JO1350" s="1"/>
      <c r="JP1350" s="1"/>
      <c r="JQ1350" s="1"/>
      <c r="JR1350" s="1"/>
      <c r="JS1350" s="1"/>
      <c r="JT1350" s="1"/>
      <c r="JU1350" s="1"/>
      <c r="JV1350" s="1"/>
      <c r="JW1350" s="1"/>
      <c r="JX1350" s="1"/>
      <c r="JY1350" s="1"/>
      <c r="JZ1350" s="1"/>
      <c r="KA1350" s="1"/>
      <c r="KB1350" s="1"/>
      <c r="KC1350" s="1"/>
      <c r="KD1350" s="1"/>
      <c r="KE1350" s="1"/>
      <c r="KF1350" s="1"/>
      <c r="KG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  <c r="DR1351" s="1"/>
      <c r="DS1351" s="1"/>
      <c r="DT1351" s="1"/>
      <c r="DU1351" s="1"/>
      <c r="DV1351" s="1"/>
      <c r="DW1351" s="1"/>
      <c r="DX1351" s="1"/>
      <c r="DY1351" s="1"/>
      <c r="DZ1351" s="1"/>
      <c r="EA1351" s="1"/>
      <c r="EB1351" s="1"/>
      <c r="EC1351" s="1"/>
      <c r="ED1351" s="1"/>
      <c r="EE1351" s="1"/>
      <c r="EF1351" s="1"/>
      <c r="EG1351" s="1"/>
      <c r="EH1351" s="1"/>
      <c r="EI1351" s="1"/>
      <c r="EJ1351" s="1"/>
      <c r="EK1351" s="1"/>
      <c r="EL1351" s="1"/>
      <c r="EM1351" s="1"/>
      <c r="EN1351" s="1"/>
      <c r="EO1351" s="1"/>
      <c r="EP1351" s="1"/>
      <c r="EQ1351" s="1"/>
      <c r="ER1351" s="1"/>
      <c r="ES1351" s="1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1"/>
      <c r="FF1351" s="1"/>
      <c r="FG1351" s="1"/>
      <c r="FH1351" s="1"/>
      <c r="FI1351" s="1"/>
      <c r="FJ1351" s="1"/>
      <c r="FK1351" s="1"/>
      <c r="FL1351" s="1"/>
      <c r="FM1351" s="1"/>
      <c r="FN1351" s="1"/>
      <c r="FO1351" s="1"/>
      <c r="FP1351" s="1"/>
      <c r="FQ1351" s="1"/>
      <c r="FR1351" s="1"/>
      <c r="FS1351" s="1"/>
      <c r="FT1351" s="1"/>
      <c r="FU1351" s="1"/>
      <c r="FV1351" s="1"/>
      <c r="FW1351" s="1"/>
      <c r="FX1351" s="1"/>
      <c r="FY1351" s="1"/>
      <c r="FZ1351" s="1"/>
      <c r="GA1351" s="1"/>
      <c r="GB1351" s="1"/>
      <c r="GC1351" s="1"/>
      <c r="GD1351" s="1"/>
      <c r="GE1351" s="1"/>
      <c r="GF1351" s="1"/>
      <c r="GG1351" s="1"/>
      <c r="GH1351" s="1"/>
      <c r="GI1351" s="1"/>
      <c r="GJ1351" s="1"/>
      <c r="GK1351" s="1"/>
      <c r="GL1351" s="1"/>
      <c r="GM1351" s="1"/>
      <c r="GN1351" s="1"/>
      <c r="GO1351" s="1"/>
      <c r="GP1351" s="1"/>
      <c r="GQ1351" s="1"/>
      <c r="GR1351" s="1"/>
      <c r="GS1351" s="1"/>
      <c r="GT1351" s="1"/>
      <c r="GU1351" s="1"/>
      <c r="GV1351" s="1"/>
      <c r="GW1351" s="1"/>
      <c r="GX1351" s="1"/>
      <c r="GY1351" s="1"/>
      <c r="GZ1351" s="1"/>
      <c r="HA1351" s="1"/>
      <c r="HB1351" s="1"/>
      <c r="HC1351" s="1"/>
      <c r="HD1351" s="1"/>
      <c r="HE1351" s="1"/>
      <c r="HF1351" s="1"/>
      <c r="HG1351" s="1"/>
      <c r="HH1351" s="1"/>
      <c r="HI1351" s="1"/>
      <c r="HJ1351" s="1"/>
      <c r="HK1351" s="1"/>
      <c r="HL1351" s="1"/>
      <c r="HM1351" s="1"/>
      <c r="HN1351" s="1"/>
      <c r="HO1351" s="1"/>
      <c r="HP1351" s="1"/>
      <c r="HQ1351" s="1"/>
      <c r="HR1351" s="1"/>
      <c r="HS1351" s="1"/>
      <c r="HT1351" s="1"/>
      <c r="HU1351" s="1"/>
      <c r="HV1351" s="1"/>
      <c r="HW1351" s="1"/>
      <c r="HX1351" s="1"/>
      <c r="HY1351" s="1"/>
      <c r="HZ1351" s="1"/>
      <c r="IA1351" s="1"/>
      <c r="IB1351" s="1"/>
      <c r="IC1351" s="1"/>
      <c r="ID1351" s="1"/>
      <c r="IE1351" s="1"/>
      <c r="IF1351" s="1"/>
      <c r="IG1351" s="1"/>
      <c r="IH1351" s="1"/>
      <c r="II1351" s="1"/>
      <c r="IJ1351" s="1"/>
      <c r="IK1351" s="1"/>
      <c r="IL1351" s="1"/>
      <c r="IM1351" s="1"/>
      <c r="IN1351" s="1"/>
      <c r="IO1351" s="1"/>
      <c r="IP1351" s="1"/>
      <c r="IQ1351" s="1"/>
      <c r="IR1351" s="1"/>
      <c r="IS1351" s="1"/>
      <c r="IT1351" s="1"/>
      <c r="IU1351" s="1"/>
      <c r="IV1351" s="1"/>
      <c r="IW1351" s="1"/>
      <c r="IX1351" s="1"/>
      <c r="IY1351" s="1"/>
      <c r="IZ1351" s="1"/>
      <c r="JA1351" s="1"/>
      <c r="JB1351" s="1"/>
      <c r="JC1351" s="1"/>
      <c r="JD1351" s="1"/>
      <c r="JE1351" s="1"/>
      <c r="JF1351" s="1"/>
      <c r="JG1351" s="1"/>
      <c r="JH1351" s="1"/>
      <c r="JI1351" s="1"/>
      <c r="JJ1351" s="1"/>
      <c r="JK1351" s="1"/>
      <c r="JL1351" s="1"/>
      <c r="JM1351" s="1"/>
      <c r="JN1351" s="1"/>
      <c r="JO1351" s="1"/>
      <c r="JP1351" s="1"/>
      <c r="JQ1351" s="1"/>
      <c r="JR1351" s="1"/>
      <c r="JS1351" s="1"/>
      <c r="JT1351" s="1"/>
      <c r="JU1351" s="1"/>
      <c r="JV1351" s="1"/>
      <c r="JW1351" s="1"/>
      <c r="JX1351" s="1"/>
      <c r="JY1351" s="1"/>
      <c r="JZ1351" s="1"/>
      <c r="KA1351" s="1"/>
      <c r="KB1351" s="1"/>
      <c r="KC1351" s="1"/>
      <c r="KD1351" s="1"/>
      <c r="KE1351" s="1"/>
      <c r="KF1351" s="1"/>
      <c r="KG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  <c r="DD1352" s="1"/>
      <c r="DE1352" s="1"/>
      <c r="DF1352" s="1"/>
      <c r="DG1352" s="1"/>
      <c r="DH1352" s="1"/>
      <c r="DI1352" s="1"/>
      <c r="DJ1352" s="1"/>
      <c r="DK1352" s="1"/>
      <c r="DL1352" s="1"/>
      <c r="DM1352" s="1"/>
      <c r="DN1352" s="1"/>
      <c r="DO1352" s="1"/>
      <c r="DP1352" s="1"/>
      <c r="DQ1352" s="1"/>
      <c r="DR1352" s="1"/>
      <c r="DS1352" s="1"/>
      <c r="DT1352" s="1"/>
      <c r="DU1352" s="1"/>
      <c r="DV1352" s="1"/>
      <c r="DW1352" s="1"/>
      <c r="DX1352" s="1"/>
      <c r="DY1352" s="1"/>
      <c r="DZ1352" s="1"/>
      <c r="EA1352" s="1"/>
      <c r="EB1352" s="1"/>
      <c r="EC1352" s="1"/>
      <c r="ED1352" s="1"/>
      <c r="EE1352" s="1"/>
      <c r="EF1352" s="1"/>
      <c r="EG1352" s="1"/>
      <c r="EH1352" s="1"/>
      <c r="EI1352" s="1"/>
      <c r="EJ1352" s="1"/>
      <c r="EK1352" s="1"/>
      <c r="EL1352" s="1"/>
      <c r="EM1352" s="1"/>
      <c r="EN1352" s="1"/>
      <c r="EO1352" s="1"/>
      <c r="EP1352" s="1"/>
      <c r="EQ1352" s="1"/>
      <c r="ER1352" s="1"/>
      <c r="ES1352" s="1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1"/>
      <c r="FF1352" s="1"/>
      <c r="FG1352" s="1"/>
      <c r="FH1352" s="1"/>
      <c r="FI1352" s="1"/>
      <c r="FJ1352" s="1"/>
      <c r="FK1352" s="1"/>
      <c r="FL1352" s="1"/>
      <c r="FM1352" s="1"/>
      <c r="FN1352" s="1"/>
      <c r="FO1352" s="1"/>
      <c r="FP1352" s="1"/>
      <c r="FQ1352" s="1"/>
      <c r="FR1352" s="1"/>
      <c r="FS1352" s="1"/>
      <c r="FT1352" s="1"/>
      <c r="FU1352" s="1"/>
      <c r="FV1352" s="1"/>
      <c r="FW1352" s="1"/>
      <c r="FX1352" s="1"/>
      <c r="FY1352" s="1"/>
      <c r="FZ1352" s="1"/>
      <c r="GA1352" s="1"/>
      <c r="GB1352" s="1"/>
      <c r="GC1352" s="1"/>
      <c r="GD1352" s="1"/>
      <c r="GE1352" s="1"/>
      <c r="GF1352" s="1"/>
      <c r="GG1352" s="1"/>
      <c r="GH1352" s="1"/>
      <c r="GI1352" s="1"/>
      <c r="GJ1352" s="1"/>
      <c r="GK1352" s="1"/>
      <c r="GL1352" s="1"/>
      <c r="GM1352" s="1"/>
      <c r="GN1352" s="1"/>
      <c r="GO1352" s="1"/>
      <c r="GP1352" s="1"/>
      <c r="GQ1352" s="1"/>
      <c r="GR1352" s="1"/>
      <c r="GS1352" s="1"/>
      <c r="GT1352" s="1"/>
      <c r="GU1352" s="1"/>
      <c r="GV1352" s="1"/>
      <c r="GW1352" s="1"/>
      <c r="GX1352" s="1"/>
      <c r="GY1352" s="1"/>
      <c r="GZ1352" s="1"/>
      <c r="HA1352" s="1"/>
      <c r="HB1352" s="1"/>
      <c r="HC1352" s="1"/>
      <c r="HD1352" s="1"/>
      <c r="HE1352" s="1"/>
      <c r="HF1352" s="1"/>
      <c r="HG1352" s="1"/>
      <c r="HH1352" s="1"/>
      <c r="HI1352" s="1"/>
      <c r="HJ1352" s="1"/>
      <c r="HK1352" s="1"/>
      <c r="HL1352" s="1"/>
      <c r="HM1352" s="1"/>
      <c r="HN1352" s="1"/>
      <c r="HO1352" s="1"/>
      <c r="HP1352" s="1"/>
      <c r="HQ1352" s="1"/>
      <c r="HR1352" s="1"/>
      <c r="HS1352" s="1"/>
      <c r="HT1352" s="1"/>
      <c r="HU1352" s="1"/>
      <c r="HV1352" s="1"/>
      <c r="HW1352" s="1"/>
      <c r="HX1352" s="1"/>
      <c r="HY1352" s="1"/>
      <c r="HZ1352" s="1"/>
      <c r="IA1352" s="1"/>
      <c r="IB1352" s="1"/>
      <c r="IC1352" s="1"/>
      <c r="ID1352" s="1"/>
      <c r="IE1352" s="1"/>
      <c r="IF1352" s="1"/>
      <c r="IG1352" s="1"/>
      <c r="IH1352" s="1"/>
      <c r="II1352" s="1"/>
      <c r="IJ1352" s="1"/>
      <c r="IK1352" s="1"/>
      <c r="IL1352" s="1"/>
      <c r="IM1352" s="1"/>
      <c r="IN1352" s="1"/>
      <c r="IO1352" s="1"/>
      <c r="IP1352" s="1"/>
      <c r="IQ1352" s="1"/>
      <c r="IR1352" s="1"/>
      <c r="IS1352" s="1"/>
      <c r="IT1352" s="1"/>
      <c r="IU1352" s="1"/>
      <c r="IV1352" s="1"/>
      <c r="IW1352" s="1"/>
      <c r="IX1352" s="1"/>
      <c r="IY1352" s="1"/>
      <c r="IZ1352" s="1"/>
      <c r="JA1352" s="1"/>
      <c r="JB1352" s="1"/>
      <c r="JC1352" s="1"/>
      <c r="JD1352" s="1"/>
      <c r="JE1352" s="1"/>
      <c r="JF1352" s="1"/>
      <c r="JG1352" s="1"/>
      <c r="JH1352" s="1"/>
      <c r="JI1352" s="1"/>
      <c r="JJ1352" s="1"/>
      <c r="JK1352" s="1"/>
      <c r="JL1352" s="1"/>
      <c r="JM1352" s="1"/>
      <c r="JN1352" s="1"/>
      <c r="JO1352" s="1"/>
      <c r="JP1352" s="1"/>
      <c r="JQ1352" s="1"/>
      <c r="JR1352" s="1"/>
      <c r="JS1352" s="1"/>
      <c r="JT1352" s="1"/>
      <c r="JU1352" s="1"/>
      <c r="JV1352" s="1"/>
      <c r="JW1352" s="1"/>
      <c r="JX1352" s="1"/>
      <c r="JY1352" s="1"/>
      <c r="JZ1352" s="1"/>
      <c r="KA1352" s="1"/>
      <c r="KB1352" s="1"/>
      <c r="KC1352" s="1"/>
      <c r="KD1352" s="1"/>
      <c r="KE1352" s="1"/>
      <c r="KF1352" s="1"/>
      <c r="KG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  <c r="DR1353" s="1"/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/>
      <c r="EG1353" s="1"/>
      <c r="EH1353" s="1"/>
      <c r="EI1353" s="1"/>
      <c r="EJ1353" s="1"/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/>
      <c r="FF1353" s="1"/>
      <c r="FG1353" s="1"/>
      <c r="FH1353" s="1"/>
      <c r="FI1353" s="1"/>
      <c r="FJ1353" s="1"/>
      <c r="FK1353" s="1"/>
      <c r="FL1353" s="1"/>
      <c r="FM1353" s="1"/>
      <c r="FN1353" s="1"/>
      <c r="FO1353" s="1"/>
      <c r="FP1353" s="1"/>
      <c r="FQ1353" s="1"/>
      <c r="FR1353" s="1"/>
      <c r="FS1353" s="1"/>
      <c r="FT1353" s="1"/>
      <c r="FU1353" s="1"/>
      <c r="FV1353" s="1"/>
      <c r="FW1353" s="1"/>
      <c r="FX1353" s="1"/>
      <c r="FY1353" s="1"/>
      <c r="FZ1353" s="1"/>
      <c r="GA1353" s="1"/>
      <c r="GB1353" s="1"/>
      <c r="GC1353" s="1"/>
      <c r="GD1353" s="1"/>
      <c r="GE1353" s="1"/>
      <c r="GF1353" s="1"/>
      <c r="GG1353" s="1"/>
      <c r="GH1353" s="1"/>
      <c r="GI1353" s="1"/>
      <c r="GJ1353" s="1"/>
      <c r="GK1353" s="1"/>
      <c r="GL1353" s="1"/>
      <c r="GM1353" s="1"/>
      <c r="GN1353" s="1"/>
      <c r="GO1353" s="1"/>
      <c r="GP1353" s="1"/>
      <c r="GQ1353" s="1"/>
      <c r="GR1353" s="1"/>
      <c r="GS1353" s="1"/>
      <c r="GT1353" s="1"/>
      <c r="GU1353" s="1"/>
      <c r="GV1353" s="1"/>
      <c r="GW1353" s="1"/>
      <c r="GX1353" s="1"/>
      <c r="GY1353" s="1"/>
      <c r="GZ1353" s="1"/>
      <c r="HA1353" s="1"/>
      <c r="HB1353" s="1"/>
      <c r="HC1353" s="1"/>
      <c r="HD1353" s="1"/>
      <c r="HE1353" s="1"/>
      <c r="HF1353" s="1"/>
      <c r="HG1353" s="1"/>
      <c r="HH1353" s="1"/>
      <c r="HI1353" s="1"/>
      <c r="HJ1353" s="1"/>
      <c r="HK1353" s="1"/>
      <c r="HL1353" s="1"/>
      <c r="HM1353" s="1"/>
      <c r="HN1353" s="1"/>
      <c r="HO1353" s="1"/>
      <c r="HP1353" s="1"/>
      <c r="HQ1353" s="1"/>
      <c r="HR1353" s="1"/>
      <c r="HS1353" s="1"/>
      <c r="HT1353" s="1"/>
      <c r="HU1353" s="1"/>
      <c r="HV1353" s="1"/>
      <c r="HW1353" s="1"/>
      <c r="HX1353" s="1"/>
      <c r="HY1353" s="1"/>
      <c r="HZ1353" s="1"/>
      <c r="IA1353" s="1"/>
      <c r="IB1353" s="1"/>
      <c r="IC1353" s="1"/>
      <c r="ID1353" s="1"/>
      <c r="IE1353" s="1"/>
      <c r="IF1353" s="1"/>
      <c r="IG1353" s="1"/>
      <c r="IH1353" s="1"/>
      <c r="II1353" s="1"/>
      <c r="IJ1353" s="1"/>
      <c r="IK1353" s="1"/>
      <c r="IL1353" s="1"/>
      <c r="IM1353" s="1"/>
      <c r="IN1353" s="1"/>
      <c r="IO1353" s="1"/>
      <c r="IP1353" s="1"/>
      <c r="IQ1353" s="1"/>
      <c r="IR1353" s="1"/>
      <c r="IS1353" s="1"/>
      <c r="IT1353" s="1"/>
      <c r="IU1353" s="1"/>
      <c r="IV1353" s="1"/>
      <c r="IW1353" s="1"/>
      <c r="IX1353" s="1"/>
      <c r="IY1353" s="1"/>
      <c r="IZ1353" s="1"/>
      <c r="JA1353" s="1"/>
      <c r="JB1353" s="1"/>
      <c r="JC1353" s="1"/>
      <c r="JD1353" s="1"/>
      <c r="JE1353" s="1"/>
      <c r="JF1353" s="1"/>
      <c r="JG1353" s="1"/>
      <c r="JH1353" s="1"/>
      <c r="JI1353" s="1"/>
      <c r="JJ1353" s="1"/>
      <c r="JK1353" s="1"/>
      <c r="JL1353" s="1"/>
      <c r="JM1353" s="1"/>
      <c r="JN1353" s="1"/>
      <c r="JO1353" s="1"/>
      <c r="JP1353" s="1"/>
      <c r="JQ1353" s="1"/>
      <c r="JR1353" s="1"/>
      <c r="JS1353" s="1"/>
      <c r="JT1353" s="1"/>
      <c r="JU1353" s="1"/>
      <c r="JV1353" s="1"/>
      <c r="JW1353" s="1"/>
      <c r="JX1353" s="1"/>
      <c r="JY1353" s="1"/>
      <c r="JZ1353" s="1"/>
      <c r="KA1353" s="1"/>
      <c r="KB1353" s="1"/>
      <c r="KC1353" s="1"/>
      <c r="KD1353" s="1"/>
      <c r="KE1353" s="1"/>
      <c r="KF1353" s="1"/>
      <c r="KG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  <c r="DD1354" s="1"/>
      <c r="DE1354" s="1"/>
      <c r="DF1354" s="1"/>
      <c r="DG1354" s="1"/>
      <c r="DH1354" s="1"/>
      <c r="DI1354" s="1"/>
      <c r="DJ1354" s="1"/>
      <c r="DK1354" s="1"/>
      <c r="DL1354" s="1"/>
      <c r="DM1354" s="1"/>
      <c r="DN1354" s="1"/>
      <c r="DO1354" s="1"/>
      <c r="DP1354" s="1"/>
      <c r="DQ1354" s="1"/>
      <c r="DR1354" s="1"/>
      <c r="DS1354" s="1"/>
      <c r="DT1354" s="1"/>
      <c r="DU1354" s="1"/>
      <c r="DV1354" s="1"/>
      <c r="DW1354" s="1"/>
      <c r="DX1354" s="1"/>
      <c r="DY1354" s="1"/>
      <c r="DZ1354" s="1"/>
      <c r="EA1354" s="1"/>
      <c r="EB1354" s="1"/>
      <c r="EC1354" s="1"/>
      <c r="ED1354" s="1"/>
      <c r="EE1354" s="1"/>
      <c r="EF1354" s="1"/>
      <c r="EG1354" s="1"/>
      <c r="EH1354" s="1"/>
      <c r="EI1354" s="1"/>
      <c r="EJ1354" s="1"/>
      <c r="EK1354" s="1"/>
      <c r="EL1354" s="1"/>
      <c r="EM1354" s="1"/>
      <c r="EN1354" s="1"/>
      <c r="EO1354" s="1"/>
      <c r="EP1354" s="1"/>
      <c r="EQ1354" s="1"/>
      <c r="ER1354" s="1"/>
      <c r="ES1354" s="1"/>
      <c r="ET1354" s="1"/>
      <c r="EU1354" s="1"/>
      <c r="EV1354" s="1"/>
      <c r="EW1354" s="1"/>
      <c r="EX1354" s="1"/>
      <c r="EY1354" s="1"/>
      <c r="EZ1354" s="1"/>
      <c r="FA1354" s="1"/>
      <c r="FB1354" s="1"/>
      <c r="FC1354" s="1"/>
      <c r="FD1354" s="1"/>
      <c r="FE1354" s="1"/>
      <c r="FF1354" s="1"/>
      <c r="FG1354" s="1"/>
      <c r="FH1354" s="1"/>
      <c r="FI1354" s="1"/>
      <c r="FJ1354" s="1"/>
      <c r="FK1354" s="1"/>
      <c r="FL1354" s="1"/>
      <c r="FM1354" s="1"/>
      <c r="FN1354" s="1"/>
      <c r="FO1354" s="1"/>
      <c r="FP1354" s="1"/>
      <c r="FQ1354" s="1"/>
      <c r="FR1354" s="1"/>
      <c r="FS1354" s="1"/>
      <c r="FT1354" s="1"/>
      <c r="FU1354" s="1"/>
      <c r="FV1354" s="1"/>
      <c r="FW1354" s="1"/>
      <c r="FX1354" s="1"/>
      <c r="FY1354" s="1"/>
      <c r="FZ1354" s="1"/>
      <c r="GA1354" s="1"/>
      <c r="GB1354" s="1"/>
      <c r="GC1354" s="1"/>
      <c r="GD1354" s="1"/>
      <c r="GE1354" s="1"/>
      <c r="GF1354" s="1"/>
      <c r="GG1354" s="1"/>
      <c r="GH1354" s="1"/>
      <c r="GI1354" s="1"/>
      <c r="GJ1354" s="1"/>
      <c r="GK1354" s="1"/>
      <c r="GL1354" s="1"/>
      <c r="GM1354" s="1"/>
      <c r="GN1354" s="1"/>
      <c r="GO1354" s="1"/>
      <c r="GP1354" s="1"/>
      <c r="GQ1354" s="1"/>
      <c r="GR1354" s="1"/>
      <c r="GS1354" s="1"/>
      <c r="GT1354" s="1"/>
      <c r="GU1354" s="1"/>
      <c r="GV1354" s="1"/>
      <c r="GW1354" s="1"/>
      <c r="GX1354" s="1"/>
      <c r="GY1354" s="1"/>
      <c r="GZ1354" s="1"/>
      <c r="HA1354" s="1"/>
      <c r="HB1354" s="1"/>
      <c r="HC1354" s="1"/>
      <c r="HD1354" s="1"/>
      <c r="HE1354" s="1"/>
      <c r="HF1354" s="1"/>
      <c r="HG1354" s="1"/>
      <c r="HH1354" s="1"/>
      <c r="HI1354" s="1"/>
      <c r="HJ1354" s="1"/>
      <c r="HK1354" s="1"/>
      <c r="HL1354" s="1"/>
      <c r="HM1354" s="1"/>
      <c r="HN1354" s="1"/>
      <c r="HO1354" s="1"/>
      <c r="HP1354" s="1"/>
      <c r="HQ1354" s="1"/>
      <c r="HR1354" s="1"/>
      <c r="HS1354" s="1"/>
      <c r="HT1354" s="1"/>
      <c r="HU1354" s="1"/>
      <c r="HV1354" s="1"/>
      <c r="HW1354" s="1"/>
      <c r="HX1354" s="1"/>
      <c r="HY1354" s="1"/>
      <c r="HZ1354" s="1"/>
      <c r="IA1354" s="1"/>
      <c r="IB1354" s="1"/>
      <c r="IC1354" s="1"/>
      <c r="ID1354" s="1"/>
      <c r="IE1354" s="1"/>
      <c r="IF1354" s="1"/>
      <c r="IG1354" s="1"/>
      <c r="IH1354" s="1"/>
      <c r="II1354" s="1"/>
      <c r="IJ1354" s="1"/>
      <c r="IK1354" s="1"/>
      <c r="IL1354" s="1"/>
      <c r="IM1354" s="1"/>
      <c r="IN1354" s="1"/>
      <c r="IO1354" s="1"/>
      <c r="IP1354" s="1"/>
      <c r="IQ1354" s="1"/>
      <c r="IR1354" s="1"/>
      <c r="IS1354" s="1"/>
      <c r="IT1354" s="1"/>
      <c r="IU1354" s="1"/>
      <c r="IV1354" s="1"/>
      <c r="IW1354" s="1"/>
      <c r="IX1354" s="1"/>
      <c r="IY1354" s="1"/>
      <c r="IZ1354" s="1"/>
      <c r="JA1354" s="1"/>
      <c r="JB1354" s="1"/>
      <c r="JC1354" s="1"/>
      <c r="JD1354" s="1"/>
      <c r="JE1354" s="1"/>
      <c r="JF1354" s="1"/>
      <c r="JG1354" s="1"/>
      <c r="JH1354" s="1"/>
      <c r="JI1354" s="1"/>
      <c r="JJ1354" s="1"/>
      <c r="JK1354" s="1"/>
      <c r="JL1354" s="1"/>
      <c r="JM1354" s="1"/>
      <c r="JN1354" s="1"/>
      <c r="JO1354" s="1"/>
      <c r="JP1354" s="1"/>
      <c r="JQ1354" s="1"/>
      <c r="JR1354" s="1"/>
      <c r="JS1354" s="1"/>
      <c r="JT1354" s="1"/>
      <c r="JU1354" s="1"/>
      <c r="JV1354" s="1"/>
      <c r="JW1354" s="1"/>
      <c r="JX1354" s="1"/>
      <c r="JY1354" s="1"/>
      <c r="JZ1354" s="1"/>
      <c r="KA1354" s="1"/>
      <c r="KB1354" s="1"/>
      <c r="KC1354" s="1"/>
      <c r="KD1354" s="1"/>
      <c r="KE1354" s="1"/>
      <c r="KF1354" s="1"/>
      <c r="KG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  <c r="DD1355" s="1"/>
      <c r="DE1355" s="1"/>
      <c r="DF1355" s="1"/>
      <c r="DG1355" s="1"/>
      <c r="DH1355" s="1"/>
      <c r="DI1355" s="1"/>
      <c r="DJ1355" s="1"/>
      <c r="DK1355" s="1"/>
      <c r="DL1355" s="1"/>
      <c r="DM1355" s="1"/>
      <c r="DN1355" s="1"/>
      <c r="DO1355" s="1"/>
      <c r="DP1355" s="1"/>
      <c r="DQ1355" s="1"/>
      <c r="DR1355" s="1"/>
      <c r="DS1355" s="1"/>
      <c r="DT1355" s="1"/>
      <c r="DU1355" s="1"/>
      <c r="DV1355" s="1"/>
      <c r="DW1355" s="1"/>
      <c r="DX1355" s="1"/>
      <c r="DY1355" s="1"/>
      <c r="DZ1355" s="1"/>
      <c r="EA1355" s="1"/>
      <c r="EB1355" s="1"/>
      <c r="EC1355" s="1"/>
      <c r="ED1355" s="1"/>
      <c r="EE1355" s="1"/>
      <c r="EF1355" s="1"/>
      <c r="EG1355" s="1"/>
      <c r="EH1355" s="1"/>
      <c r="EI1355" s="1"/>
      <c r="EJ1355" s="1"/>
      <c r="EK1355" s="1"/>
      <c r="EL1355" s="1"/>
      <c r="EM1355" s="1"/>
      <c r="EN1355" s="1"/>
      <c r="EO1355" s="1"/>
      <c r="EP1355" s="1"/>
      <c r="EQ1355" s="1"/>
      <c r="ER1355" s="1"/>
      <c r="ES1355" s="1"/>
      <c r="ET1355" s="1"/>
      <c r="EU1355" s="1"/>
      <c r="EV1355" s="1"/>
      <c r="EW1355" s="1"/>
      <c r="EX1355" s="1"/>
      <c r="EY1355" s="1"/>
      <c r="EZ1355" s="1"/>
      <c r="FA1355" s="1"/>
      <c r="FB1355" s="1"/>
      <c r="FC1355" s="1"/>
      <c r="FD1355" s="1"/>
      <c r="FE1355" s="1"/>
      <c r="FF1355" s="1"/>
      <c r="FG1355" s="1"/>
      <c r="FH1355" s="1"/>
      <c r="FI1355" s="1"/>
      <c r="FJ1355" s="1"/>
      <c r="FK1355" s="1"/>
      <c r="FL1355" s="1"/>
      <c r="FM1355" s="1"/>
      <c r="FN1355" s="1"/>
      <c r="FO1355" s="1"/>
      <c r="FP1355" s="1"/>
      <c r="FQ1355" s="1"/>
      <c r="FR1355" s="1"/>
      <c r="FS1355" s="1"/>
      <c r="FT1355" s="1"/>
      <c r="FU1355" s="1"/>
      <c r="FV1355" s="1"/>
      <c r="FW1355" s="1"/>
      <c r="FX1355" s="1"/>
      <c r="FY1355" s="1"/>
      <c r="FZ1355" s="1"/>
      <c r="GA1355" s="1"/>
      <c r="GB1355" s="1"/>
      <c r="GC1355" s="1"/>
      <c r="GD1355" s="1"/>
      <c r="GE1355" s="1"/>
      <c r="GF1355" s="1"/>
      <c r="GG1355" s="1"/>
      <c r="GH1355" s="1"/>
      <c r="GI1355" s="1"/>
      <c r="GJ1355" s="1"/>
      <c r="GK1355" s="1"/>
      <c r="GL1355" s="1"/>
      <c r="GM1355" s="1"/>
      <c r="GN1355" s="1"/>
      <c r="GO1355" s="1"/>
      <c r="GP1355" s="1"/>
      <c r="GQ1355" s="1"/>
      <c r="GR1355" s="1"/>
      <c r="GS1355" s="1"/>
      <c r="GT1355" s="1"/>
      <c r="GU1355" s="1"/>
      <c r="GV1355" s="1"/>
      <c r="GW1355" s="1"/>
      <c r="GX1355" s="1"/>
      <c r="GY1355" s="1"/>
      <c r="GZ1355" s="1"/>
      <c r="HA1355" s="1"/>
      <c r="HB1355" s="1"/>
      <c r="HC1355" s="1"/>
      <c r="HD1355" s="1"/>
      <c r="HE1355" s="1"/>
      <c r="HF1355" s="1"/>
      <c r="HG1355" s="1"/>
      <c r="HH1355" s="1"/>
      <c r="HI1355" s="1"/>
      <c r="HJ1355" s="1"/>
      <c r="HK1355" s="1"/>
      <c r="HL1355" s="1"/>
      <c r="HM1355" s="1"/>
      <c r="HN1355" s="1"/>
      <c r="HO1355" s="1"/>
      <c r="HP1355" s="1"/>
      <c r="HQ1355" s="1"/>
      <c r="HR1355" s="1"/>
      <c r="HS1355" s="1"/>
      <c r="HT1355" s="1"/>
      <c r="HU1355" s="1"/>
      <c r="HV1355" s="1"/>
      <c r="HW1355" s="1"/>
      <c r="HX1355" s="1"/>
      <c r="HY1355" s="1"/>
      <c r="HZ1355" s="1"/>
      <c r="IA1355" s="1"/>
      <c r="IB1355" s="1"/>
      <c r="IC1355" s="1"/>
      <c r="ID1355" s="1"/>
      <c r="IE1355" s="1"/>
      <c r="IF1355" s="1"/>
      <c r="IG1355" s="1"/>
      <c r="IH1355" s="1"/>
      <c r="II1355" s="1"/>
      <c r="IJ1355" s="1"/>
      <c r="IK1355" s="1"/>
      <c r="IL1355" s="1"/>
      <c r="IM1355" s="1"/>
      <c r="IN1355" s="1"/>
      <c r="IO1355" s="1"/>
      <c r="IP1355" s="1"/>
      <c r="IQ1355" s="1"/>
      <c r="IR1355" s="1"/>
      <c r="IS1355" s="1"/>
      <c r="IT1355" s="1"/>
      <c r="IU1355" s="1"/>
      <c r="IV1355" s="1"/>
      <c r="IW1355" s="1"/>
      <c r="IX1355" s="1"/>
      <c r="IY1355" s="1"/>
      <c r="IZ1355" s="1"/>
      <c r="JA1355" s="1"/>
      <c r="JB1355" s="1"/>
      <c r="JC1355" s="1"/>
      <c r="JD1355" s="1"/>
      <c r="JE1355" s="1"/>
      <c r="JF1355" s="1"/>
      <c r="JG1355" s="1"/>
      <c r="JH1355" s="1"/>
      <c r="JI1355" s="1"/>
      <c r="JJ1355" s="1"/>
      <c r="JK1355" s="1"/>
      <c r="JL1355" s="1"/>
      <c r="JM1355" s="1"/>
      <c r="JN1355" s="1"/>
      <c r="JO1355" s="1"/>
      <c r="JP1355" s="1"/>
      <c r="JQ1355" s="1"/>
      <c r="JR1355" s="1"/>
      <c r="JS1355" s="1"/>
      <c r="JT1355" s="1"/>
      <c r="JU1355" s="1"/>
      <c r="JV1355" s="1"/>
      <c r="JW1355" s="1"/>
      <c r="JX1355" s="1"/>
      <c r="JY1355" s="1"/>
      <c r="JZ1355" s="1"/>
      <c r="KA1355" s="1"/>
      <c r="KB1355" s="1"/>
      <c r="KC1355" s="1"/>
      <c r="KD1355" s="1"/>
      <c r="KE1355" s="1"/>
      <c r="KF1355" s="1"/>
      <c r="KG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  <c r="DD1356" s="1"/>
      <c r="DE1356" s="1"/>
      <c r="DF1356" s="1"/>
      <c r="DG1356" s="1"/>
      <c r="DH1356" s="1"/>
      <c r="DI1356" s="1"/>
      <c r="DJ1356" s="1"/>
      <c r="DK1356" s="1"/>
      <c r="DL1356" s="1"/>
      <c r="DM1356" s="1"/>
      <c r="DN1356" s="1"/>
      <c r="DO1356" s="1"/>
      <c r="DP1356" s="1"/>
      <c r="DQ1356" s="1"/>
      <c r="DR1356" s="1"/>
      <c r="DS1356" s="1"/>
      <c r="DT1356" s="1"/>
      <c r="DU1356" s="1"/>
      <c r="DV1356" s="1"/>
      <c r="DW1356" s="1"/>
      <c r="DX1356" s="1"/>
      <c r="DY1356" s="1"/>
      <c r="DZ1356" s="1"/>
      <c r="EA1356" s="1"/>
      <c r="EB1356" s="1"/>
      <c r="EC1356" s="1"/>
      <c r="ED1356" s="1"/>
      <c r="EE1356" s="1"/>
      <c r="EF1356" s="1"/>
      <c r="EG1356" s="1"/>
      <c r="EH1356" s="1"/>
      <c r="EI1356" s="1"/>
      <c r="EJ1356" s="1"/>
      <c r="EK1356" s="1"/>
      <c r="EL1356" s="1"/>
      <c r="EM1356" s="1"/>
      <c r="EN1356" s="1"/>
      <c r="EO1356" s="1"/>
      <c r="EP1356" s="1"/>
      <c r="EQ1356" s="1"/>
      <c r="ER1356" s="1"/>
      <c r="ES1356" s="1"/>
      <c r="ET1356" s="1"/>
      <c r="EU1356" s="1"/>
      <c r="EV1356" s="1"/>
      <c r="EW1356" s="1"/>
      <c r="EX1356" s="1"/>
      <c r="EY1356" s="1"/>
      <c r="EZ1356" s="1"/>
      <c r="FA1356" s="1"/>
      <c r="FB1356" s="1"/>
      <c r="FC1356" s="1"/>
      <c r="FD1356" s="1"/>
      <c r="FE1356" s="1"/>
      <c r="FF1356" s="1"/>
      <c r="FG1356" s="1"/>
      <c r="FH1356" s="1"/>
      <c r="FI1356" s="1"/>
      <c r="FJ1356" s="1"/>
      <c r="FK1356" s="1"/>
      <c r="FL1356" s="1"/>
      <c r="FM1356" s="1"/>
      <c r="FN1356" s="1"/>
      <c r="FO1356" s="1"/>
      <c r="FP1356" s="1"/>
      <c r="FQ1356" s="1"/>
      <c r="FR1356" s="1"/>
      <c r="FS1356" s="1"/>
      <c r="FT1356" s="1"/>
      <c r="FU1356" s="1"/>
      <c r="FV1356" s="1"/>
      <c r="FW1356" s="1"/>
      <c r="FX1356" s="1"/>
      <c r="FY1356" s="1"/>
      <c r="FZ1356" s="1"/>
      <c r="GA1356" s="1"/>
      <c r="GB1356" s="1"/>
      <c r="GC1356" s="1"/>
      <c r="GD1356" s="1"/>
      <c r="GE1356" s="1"/>
      <c r="GF1356" s="1"/>
      <c r="GG1356" s="1"/>
      <c r="GH1356" s="1"/>
      <c r="GI1356" s="1"/>
      <c r="GJ1356" s="1"/>
      <c r="GK1356" s="1"/>
      <c r="GL1356" s="1"/>
      <c r="GM1356" s="1"/>
      <c r="GN1356" s="1"/>
      <c r="GO1356" s="1"/>
      <c r="GP1356" s="1"/>
      <c r="GQ1356" s="1"/>
      <c r="GR1356" s="1"/>
      <c r="GS1356" s="1"/>
      <c r="GT1356" s="1"/>
      <c r="GU1356" s="1"/>
      <c r="GV1356" s="1"/>
      <c r="GW1356" s="1"/>
      <c r="GX1356" s="1"/>
      <c r="GY1356" s="1"/>
      <c r="GZ1356" s="1"/>
      <c r="HA1356" s="1"/>
      <c r="HB1356" s="1"/>
      <c r="HC1356" s="1"/>
      <c r="HD1356" s="1"/>
      <c r="HE1356" s="1"/>
      <c r="HF1356" s="1"/>
      <c r="HG1356" s="1"/>
      <c r="HH1356" s="1"/>
      <c r="HI1356" s="1"/>
      <c r="HJ1356" s="1"/>
      <c r="HK1356" s="1"/>
      <c r="HL1356" s="1"/>
      <c r="HM1356" s="1"/>
      <c r="HN1356" s="1"/>
      <c r="HO1356" s="1"/>
      <c r="HP1356" s="1"/>
      <c r="HQ1356" s="1"/>
      <c r="HR1356" s="1"/>
      <c r="HS1356" s="1"/>
      <c r="HT1356" s="1"/>
      <c r="HU1356" s="1"/>
      <c r="HV1356" s="1"/>
      <c r="HW1356" s="1"/>
      <c r="HX1356" s="1"/>
      <c r="HY1356" s="1"/>
      <c r="HZ1356" s="1"/>
      <c r="IA1356" s="1"/>
      <c r="IB1356" s="1"/>
      <c r="IC1356" s="1"/>
      <c r="ID1356" s="1"/>
      <c r="IE1356" s="1"/>
      <c r="IF1356" s="1"/>
      <c r="IG1356" s="1"/>
      <c r="IH1356" s="1"/>
      <c r="II1356" s="1"/>
      <c r="IJ1356" s="1"/>
      <c r="IK1356" s="1"/>
      <c r="IL1356" s="1"/>
      <c r="IM1356" s="1"/>
      <c r="IN1356" s="1"/>
      <c r="IO1356" s="1"/>
      <c r="IP1356" s="1"/>
      <c r="IQ1356" s="1"/>
      <c r="IR1356" s="1"/>
      <c r="IS1356" s="1"/>
      <c r="IT1356" s="1"/>
      <c r="IU1356" s="1"/>
      <c r="IV1356" s="1"/>
      <c r="IW1356" s="1"/>
      <c r="IX1356" s="1"/>
      <c r="IY1356" s="1"/>
      <c r="IZ1356" s="1"/>
      <c r="JA1356" s="1"/>
      <c r="JB1356" s="1"/>
      <c r="JC1356" s="1"/>
      <c r="JD1356" s="1"/>
      <c r="JE1356" s="1"/>
      <c r="JF1356" s="1"/>
      <c r="JG1356" s="1"/>
      <c r="JH1356" s="1"/>
      <c r="JI1356" s="1"/>
      <c r="JJ1356" s="1"/>
      <c r="JK1356" s="1"/>
      <c r="JL1356" s="1"/>
      <c r="JM1356" s="1"/>
      <c r="JN1356" s="1"/>
      <c r="JO1356" s="1"/>
      <c r="JP1356" s="1"/>
      <c r="JQ1356" s="1"/>
      <c r="JR1356" s="1"/>
      <c r="JS1356" s="1"/>
      <c r="JT1356" s="1"/>
      <c r="JU1356" s="1"/>
      <c r="JV1356" s="1"/>
      <c r="JW1356" s="1"/>
      <c r="JX1356" s="1"/>
      <c r="JY1356" s="1"/>
      <c r="JZ1356" s="1"/>
      <c r="KA1356" s="1"/>
      <c r="KB1356" s="1"/>
      <c r="KC1356" s="1"/>
      <c r="KD1356" s="1"/>
      <c r="KE1356" s="1"/>
      <c r="KF1356" s="1"/>
      <c r="KG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1"/>
      <c r="DE1357" s="1"/>
      <c r="DF1357" s="1"/>
      <c r="DG1357" s="1"/>
      <c r="DH1357" s="1"/>
      <c r="DI1357" s="1"/>
      <c r="DJ1357" s="1"/>
      <c r="DK1357" s="1"/>
      <c r="DL1357" s="1"/>
      <c r="DM1357" s="1"/>
      <c r="DN1357" s="1"/>
      <c r="DO1357" s="1"/>
      <c r="DP1357" s="1"/>
      <c r="DQ1357" s="1"/>
      <c r="DR1357" s="1"/>
      <c r="DS1357" s="1"/>
      <c r="DT1357" s="1"/>
      <c r="DU1357" s="1"/>
      <c r="DV1357" s="1"/>
      <c r="DW1357" s="1"/>
      <c r="DX1357" s="1"/>
      <c r="DY1357" s="1"/>
      <c r="DZ1357" s="1"/>
      <c r="EA1357" s="1"/>
      <c r="EB1357" s="1"/>
      <c r="EC1357" s="1"/>
      <c r="ED1357" s="1"/>
      <c r="EE1357" s="1"/>
      <c r="EF1357" s="1"/>
      <c r="EG1357" s="1"/>
      <c r="EH1357" s="1"/>
      <c r="EI1357" s="1"/>
      <c r="EJ1357" s="1"/>
      <c r="EK1357" s="1"/>
      <c r="EL1357" s="1"/>
      <c r="EM1357" s="1"/>
      <c r="EN1357" s="1"/>
      <c r="EO1357" s="1"/>
      <c r="EP1357" s="1"/>
      <c r="EQ1357" s="1"/>
      <c r="ER1357" s="1"/>
      <c r="ES1357" s="1"/>
      <c r="ET1357" s="1"/>
      <c r="EU1357" s="1"/>
      <c r="EV1357" s="1"/>
      <c r="EW1357" s="1"/>
      <c r="EX1357" s="1"/>
      <c r="EY1357" s="1"/>
      <c r="EZ1357" s="1"/>
      <c r="FA1357" s="1"/>
      <c r="FB1357" s="1"/>
      <c r="FC1357" s="1"/>
      <c r="FD1357" s="1"/>
      <c r="FE1357" s="1"/>
      <c r="FF1357" s="1"/>
      <c r="FG1357" s="1"/>
      <c r="FH1357" s="1"/>
      <c r="FI1357" s="1"/>
      <c r="FJ1357" s="1"/>
      <c r="FK1357" s="1"/>
      <c r="FL1357" s="1"/>
      <c r="FM1357" s="1"/>
      <c r="FN1357" s="1"/>
      <c r="FO1357" s="1"/>
      <c r="FP1357" s="1"/>
      <c r="FQ1357" s="1"/>
      <c r="FR1357" s="1"/>
      <c r="FS1357" s="1"/>
      <c r="FT1357" s="1"/>
      <c r="FU1357" s="1"/>
      <c r="FV1357" s="1"/>
      <c r="FW1357" s="1"/>
      <c r="FX1357" s="1"/>
      <c r="FY1357" s="1"/>
      <c r="FZ1357" s="1"/>
      <c r="GA1357" s="1"/>
      <c r="GB1357" s="1"/>
      <c r="GC1357" s="1"/>
      <c r="GD1357" s="1"/>
      <c r="GE1357" s="1"/>
      <c r="GF1357" s="1"/>
      <c r="GG1357" s="1"/>
      <c r="GH1357" s="1"/>
      <c r="GI1357" s="1"/>
      <c r="GJ1357" s="1"/>
      <c r="GK1357" s="1"/>
      <c r="GL1357" s="1"/>
      <c r="GM1357" s="1"/>
      <c r="GN1357" s="1"/>
      <c r="GO1357" s="1"/>
      <c r="GP1357" s="1"/>
      <c r="GQ1357" s="1"/>
      <c r="GR1357" s="1"/>
      <c r="GS1357" s="1"/>
      <c r="GT1357" s="1"/>
      <c r="GU1357" s="1"/>
      <c r="GV1357" s="1"/>
      <c r="GW1357" s="1"/>
      <c r="GX1357" s="1"/>
      <c r="GY1357" s="1"/>
      <c r="GZ1357" s="1"/>
      <c r="HA1357" s="1"/>
      <c r="HB1357" s="1"/>
      <c r="HC1357" s="1"/>
      <c r="HD1357" s="1"/>
      <c r="HE1357" s="1"/>
      <c r="HF1357" s="1"/>
      <c r="HG1357" s="1"/>
      <c r="HH1357" s="1"/>
      <c r="HI1357" s="1"/>
      <c r="HJ1357" s="1"/>
      <c r="HK1357" s="1"/>
      <c r="HL1357" s="1"/>
      <c r="HM1357" s="1"/>
      <c r="HN1357" s="1"/>
      <c r="HO1357" s="1"/>
      <c r="HP1357" s="1"/>
      <c r="HQ1357" s="1"/>
      <c r="HR1357" s="1"/>
      <c r="HS1357" s="1"/>
      <c r="HT1357" s="1"/>
      <c r="HU1357" s="1"/>
      <c r="HV1357" s="1"/>
      <c r="HW1357" s="1"/>
      <c r="HX1357" s="1"/>
      <c r="HY1357" s="1"/>
      <c r="HZ1357" s="1"/>
      <c r="IA1357" s="1"/>
      <c r="IB1357" s="1"/>
      <c r="IC1357" s="1"/>
      <c r="ID1357" s="1"/>
      <c r="IE1357" s="1"/>
      <c r="IF1357" s="1"/>
      <c r="IG1357" s="1"/>
      <c r="IH1357" s="1"/>
      <c r="II1357" s="1"/>
      <c r="IJ1357" s="1"/>
      <c r="IK1357" s="1"/>
      <c r="IL1357" s="1"/>
      <c r="IM1357" s="1"/>
      <c r="IN1357" s="1"/>
      <c r="IO1357" s="1"/>
      <c r="IP1357" s="1"/>
      <c r="IQ1357" s="1"/>
      <c r="IR1357" s="1"/>
      <c r="IS1357" s="1"/>
      <c r="IT1357" s="1"/>
      <c r="IU1357" s="1"/>
      <c r="IV1357" s="1"/>
      <c r="IW1357" s="1"/>
      <c r="IX1357" s="1"/>
      <c r="IY1357" s="1"/>
      <c r="IZ1357" s="1"/>
      <c r="JA1357" s="1"/>
      <c r="JB1357" s="1"/>
      <c r="JC1357" s="1"/>
      <c r="JD1357" s="1"/>
      <c r="JE1357" s="1"/>
      <c r="JF1357" s="1"/>
      <c r="JG1357" s="1"/>
      <c r="JH1357" s="1"/>
      <c r="JI1357" s="1"/>
      <c r="JJ1357" s="1"/>
      <c r="JK1357" s="1"/>
      <c r="JL1357" s="1"/>
      <c r="JM1357" s="1"/>
      <c r="JN1357" s="1"/>
      <c r="JO1357" s="1"/>
      <c r="JP1357" s="1"/>
      <c r="JQ1357" s="1"/>
      <c r="JR1357" s="1"/>
      <c r="JS1357" s="1"/>
      <c r="JT1357" s="1"/>
      <c r="JU1357" s="1"/>
      <c r="JV1357" s="1"/>
      <c r="JW1357" s="1"/>
      <c r="JX1357" s="1"/>
      <c r="JY1357" s="1"/>
      <c r="JZ1357" s="1"/>
      <c r="KA1357" s="1"/>
      <c r="KB1357" s="1"/>
      <c r="KC1357" s="1"/>
      <c r="KD1357" s="1"/>
      <c r="KE1357" s="1"/>
      <c r="KF1357" s="1"/>
      <c r="KG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  <c r="DD1358" s="1"/>
      <c r="DE1358" s="1"/>
      <c r="DF1358" s="1"/>
      <c r="DG1358" s="1"/>
      <c r="DH1358" s="1"/>
      <c r="DI1358" s="1"/>
      <c r="DJ1358" s="1"/>
      <c r="DK1358" s="1"/>
      <c r="DL1358" s="1"/>
      <c r="DM1358" s="1"/>
      <c r="DN1358" s="1"/>
      <c r="DO1358" s="1"/>
      <c r="DP1358" s="1"/>
      <c r="DQ1358" s="1"/>
      <c r="DR1358" s="1"/>
      <c r="DS1358" s="1"/>
      <c r="DT1358" s="1"/>
      <c r="DU1358" s="1"/>
      <c r="DV1358" s="1"/>
      <c r="DW1358" s="1"/>
      <c r="DX1358" s="1"/>
      <c r="DY1358" s="1"/>
      <c r="DZ1358" s="1"/>
      <c r="EA1358" s="1"/>
      <c r="EB1358" s="1"/>
      <c r="EC1358" s="1"/>
      <c r="ED1358" s="1"/>
      <c r="EE1358" s="1"/>
      <c r="EF1358" s="1"/>
      <c r="EG1358" s="1"/>
      <c r="EH1358" s="1"/>
      <c r="EI1358" s="1"/>
      <c r="EJ1358" s="1"/>
      <c r="EK1358" s="1"/>
      <c r="EL1358" s="1"/>
      <c r="EM1358" s="1"/>
      <c r="EN1358" s="1"/>
      <c r="EO1358" s="1"/>
      <c r="EP1358" s="1"/>
      <c r="EQ1358" s="1"/>
      <c r="ER1358" s="1"/>
      <c r="ES1358" s="1"/>
      <c r="ET1358" s="1"/>
      <c r="EU1358" s="1"/>
      <c r="EV1358" s="1"/>
      <c r="EW1358" s="1"/>
      <c r="EX1358" s="1"/>
      <c r="EY1358" s="1"/>
      <c r="EZ1358" s="1"/>
      <c r="FA1358" s="1"/>
      <c r="FB1358" s="1"/>
      <c r="FC1358" s="1"/>
      <c r="FD1358" s="1"/>
      <c r="FE1358" s="1"/>
      <c r="FF1358" s="1"/>
      <c r="FG1358" s="1"/>
      <c r="FH1358" s="1"/>
      <c r="FI1358" s="1"/>
      <c r="FJ1358" s="1"/>
      <c r="FK1358" s="1"/>
      <c r="FL1358" s="1"/>
      <c r="FM1358" s="1"/>
      <c r="FN1358" s="1"/>
      <c r="FO1358" s="1"/>
      <c r="FP1358" s="1"/>
      <c r="FQ1358" s="1"/>
      <c r="FR1358" s="1"/>
      <c r="FS1358" s="1"/>
      <c r="FT1358" s="1"/>
      <c r="FU1358" s="1"/>
      <c r="FV1358" s="1"/>
      <c r="FW1358" s="1"/>
      <c r="FX1358" s="1"/>
      <c r="FY1358" s="1"/>
      <c r="FZ1358" s="1"/>
      <c r="GA1358" s="1"/>
      <c r="GB1358" s="1"/>
      <c r="GC1358" s="1"/>
      <c r="GD1358" s="1"/>
      <c r="GE1358" s="1"/>
      <c r="GF1358" s="1"/>
      <c r="GG1358" s="1"/>
      <c r="GH1358" s="1"/>
      <c r="GI1358" s="1"/>
      <c r="GJ1358" s="1"/>
      <c r="GK1358" s="1"/>
      <c r="GL1358" s="1"/>
      <c r="GM1358" s="1"/>
      <c r="GN1358" s="1"/>
      <c r="GO1358" s="1"/>
      <c r="GP1358" s="1"/>
      <c r="GQ1358" s="1"/>
      <c r="GR1358" s="1"/>
      <c r="GS1358" s="1"/>
      <c r="GT1358" s="1"/>
      <c r="GU1358" s="1"/>
      <c r="GV1358" s="1"/>
      <c r="GW1358" s="1"/>
      <c r="GX1358" s="1"/>
      <c r="GY1358" s="1"/>
      <c r="GZ1358" s="1"/>
      <c r="HA1358" s="1"/>
      <c r="HB1358" s="1"/>
      <c r="HC1358" s="1"/>
      <c r="HD1358" s="1"/>
      <c r="HE1358" s="1"/>
      <c r="HF1358" s="1"/>
      <c r="HG1358" s="1"/>
      <c r="HH1358" s="1"/>
      <c r="HI1358" s="1"/>
      <c r="HJ1358" s="1"/>
      <c r="HK1358" s="1"/>
      <c r="HL1358" s="1"/>
      <c r="HM1358" s="1"/>
      <c r="HN1358" s="1"/>
      <c r="HO1358" s="1"/>
      <c r="HP1358" s="1"/>
      <c r="HQ1358" s="1"/>
      <c r="HR1358" s="1"/>
      <c r="HS1358" s="1"/>
      <c r="HT1358" s="1"/>
      <c r="HU1358" s="1"/>
      <c r="HV1358" s="1"/>
      <c r="HW1358" s="1"/>
      <c r="HX1358" s="1"/>
      <c r="HY1358" s="1"/>
      <c r="HZ1358" s="1"/>
      <c r="IA1358" s="1"/>
      <c r="IB1358" s="1"/>
      <c r="IC1358" s="1"/>
      <c r="ID1358" s="1"/>
      <c r="IE1358" s="1"/>
      <c r="IF1358" s="1"/>
      <c r="IG1358" s="1"/>
      <c r="IH1358" s="1"/>
      <c r="II1358" s="1"/>
      <c r="IJ1358" s="1"/>
      <c r="IK1358" s="1"/>
      <c r="IL1358" s="1"/>
      <c r="IM1358" s="1"/>
      <c r="IN1358" s="1"/>
      <c r="IO1358" s="1"/>
      <c r="IP1358" s="1"/>
      <c r="IQ1358" s="1"/>
      <c r="IR1358" s="1"/>
      <c r="IS1358" s="1"/>
      <c r="IT1358" s="1"/>
      <c r="IU1358" s="1"/>
      <c r="IV1358" s="1"/>
      <c r="IW1358" s="1"/>
      <c r="IX1358" s="1"/>
      <c r="IY1358" s="1"/>
      <c r="IZ1358" s="1"/>
      <c r="JA1358" s="1"/>
      <c r="JB1358" s="1"/>
      <c r="JC1358" s="1"/>
      <c r="JD1358" s="1"/>
      <c r="JE1358" s="1"/>
      <c r="JF1358" s="1"/>
      <c r="JG1358" s="1"/>
      <c r="JH1358" s="1"/>
      <c r="JI1358" s="1"/>
      <c r="JJ1358" s="1"/>
      <c r="JK1358" s="1"/>
      <c r="JL1358" s="1"/>
      <c r="JM1358" s="1"/>
      <c r="JN1358" s="1"/>
      <c r="JO1358" s="1"/>
      <c r="JP1358" s="1"/>
      <c r="JQ1358" s="1"/>
      <c r="JR1358" s="1"/>
      <c r="JS1358" s="1"/>
      <c r="JT1358" s="1"/>
      <c r="JU1358" s="1"/>
      <c r="JV1358" s="1"/>
      <c r="JW1358" s="1"/>
      <c r="JX1358" s="1"/>
      <c r="JY1358" s="1"/>
      <c r="JZ1358" s="1"/>
      <c r="KA1358" s="1"/>
      <c r="KB1358" s="1"/>
      <c r="KC1358" s="1"/>
      <c r="KD1358" s="1"/>
      <c r="KE1358" s="1"/>
      <c r="KF1358" s="1"/>
      <c r="KG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  <c r="DD1359" s="1"/>
      <c r="DE1359" s="1"/>
      <c r="DF1359" s="1"/>
      <c r="DG1359" s="1"/>
      <c r="DH1359" s="1"/>
      <c r="DI1359" s="1"/>
      <c r="DJ1359" s="1"/>
      <c r="DK1359" s="1"/>
      <c r="DL1359" s="1"/>
      <c r="DM1359" s="1"/>
      <c r="DN1359" s="1"/>
      <c r="DO1359" s="1"/>
      <c r="DP1359" s="1"/>
      <c r="DQ1359" s="1"/>
      <c r="DR1359" s="1"/>
      <c r="DS1359" s="1"/>
      <c r="DT1359" s="1"/>
      <c r="DU1359" s="1"/>
      <c r="DV1359" s="1"/>
      <c r="DW1359" s="1"/>
      <c r="DX1359" s="1"/>
      <c r="DY1359" s="1"/>
      <c r="DZ1359" s="1"/>
      <c r="EA1359" s="1"/>
      <c r="EB1359" s="1"/>
      <c r="EC1359" s="1"/>
      <c r="ED1359" s="1"/>
      <c r="EE1359" s="1"/>
      <c r="EF1359" s="1"/>
      <c r="EG1359" s="1"/>
      <c r="EH1359" s="1"/>
      <c r="EI1359" s="1"/>
      <c r="EJ1359" s="1"/>
      <c r="EK1359" s="1"/>
      <c r="EL1359" s="1"/>
      <c r="EM1359" s="1"/>
      <c r="EN1359" s="1"/>
      <c r="EO1359" s="1"/>
      <c r="EP1359" s="1"/>
      <c r="EQ1359" s="1"/>
      <c r="ER1359" s="1"/>
      <c r="ES1359" s="1"/>
      <c r="ET1359" s="1"/>
      <c r="EU1359" s="1"/>
      <c r="EV1359" s="1"/>
      <c r="EW1359" s="1"/>
      <c r="EX1359" s="1"/>
      <c r="EY1359" s="1"/>
      <c r="EZ1359" s="1"/>
      <c r="FA1359" s="1"/>
      <c r="FB1359" s="1"/>
      <c r="FC1359" s="1"/>
      <c r="FD1359" s="1"/>
      <c r="FE1359" s="1"/>
      <c r="FF1359" s="1"/>
      <c r="FG1359" s="1"/>
      <c r="FH1359" s="1"/>
      <c r="FI1359" s="1"/>
      <c r="FJ1359" s="1"/>
      <c r="FK1359" s="1"/>
      <c r="FL1359" s="1"/>
      <c r="FM1359" s="1"/>
      <c r="FN1359" s="1"/>
      <c r="FO1359" s="1"/>
      <c r="FP1359" s="1"/>
      <c r="FQ1359" s="1"/>
      <c r="FR1359" s="1"/>
      <c r="FS1359" s="1"/>
      <c r="FT1359" s="1"/>
      <c r="FU1359" s="1"/>
      <c r="FV1359" s="1"/>
      <c r="FW1359" s="1"/>
      <c r="FX1359" s="1"/>
      <c r="FY1359" s="1"/>
      <c r="FZ1359" s="1"/>
      <c r="GA1359" s="1"/>
      <c r="GB1359" s="1"/>
      <c r="GC1359" s="1"/>
      <c r="GD1359" s="1"/>
      <c r="GE1359" s="1"/>
      <c r="GF1359" s="1"/>
      <c r="GG1359" s="1"/>
      <c r="GH1359" s="1"/>
      <c r="GI1359" s="1"/>
      <c r="GJ1359" s="1"/>
      <c r="GK1359" s="1"/>
      <c r="GL1359" s="1"/>
      <c r="GM1359" s="1"/>
      <c r="GN1359" s="1"/>
      <c r="GO1359" s="1"/>
      <c r="GP1359" s="1"/>
      <c r="GQ1359" s="1"/>
      <c r="GR1359" s="1"/>
      <c r="GS1359" s="1"/>
      <c r="GT1359" s="1"/>
      <c r="GU1359" s="1"/>
      <c r="GV1359" s="1"/>
      <c r="GW1359" s="1"/>
      <c r="GX1359" s="1"/>
      <c r="GY1359" s="1"/>
      <c r="GZ1359" s="1"/>
      <c r="HA1359" s="1"/>
      <c r="HB1359" s="1"/>
      <c r="HC1359" s="1"/>
      <c r="HD1359" s="1"/>
      <c r="HE1359" s="1"/>
      <c r="HF1359" s="1"/>
      <c r="HG1359" s="1"/>
      <c r="HH1359" s="1"/>
      <c r="HI1359" s="1"/>
      <c r="HJ1359" s="1"/>
      <c r="HK1359" s="1"/>
      <c r="HL1359" s="1"/>
      <c r="HM1359" s="1"/>
      <c r="HN1359" s="1"/>
      <c r="HO1359" s="1"/>
      <c r="HP1359" s="1"/>
      <c r="HQ1359" s="1"/>
      <c r="HR1359" s="1"/>
      <c r="HS1359" s="1"/>
      <c r="HT1359" s="1"/>
      <c r="HU1359" s="1"/>
      <c r="HV1359" s="1"/>
      <c r="HW1359" s="1"/>
      <c r="HX1359" s="1"/>
      <c r="HY1359" s="1"/>
      <c r="HZ1359" s="1"/>
      <c r="IA1359" s="1"/>
      <c r="IB1359" s="1"/>
      <c r="IC1359" s="1"/>
      <c r="ID1359" s="1"/>
      <c r="IE1359" s="1"/>
      <c r="IF1359" s="1"/>
      <c r="IG1359" s="1"/>
      <c r="IH1359" s="1"/>
      <c r="II1359" s="1"/>
      <c r="IJ1359" s="1"/>
      <c r="IK1359" s="1"/>
      <c r="IL1359" s="1"/>
      <c r="IM1359" s="1"/>
      <c r="IN1359" s="1"/>
      <c r="IO1359" s="1"/>
      <c r="IP1359" s="1"/>
      <c r="IQ1359" s="1"/>
      <c r="IR1359" s="1"/>
      <c r="IS1359" s="1"/>
      <c r="IT1359" s="1"/>
      <c r="IU1359" s="1"/>
      <c r="IV1359" s="1"/>
      <c r="IW1359" s="1"/>
      <c r="IX1359" s="1"/>
      <c r="IY1359" s="1"/>
      <c r="IZ1359" s="1"/>
      <c r="JA1359" s="1"/>
      <c r="JB1359" s="1"/>
      <c r="JC1359" s="1"/>
      <c r="JD1359" s="1"/>
      <c r="JE1359" s="1"/>
      <c r="JF1359" s="1"/>
      <c r="JG1359" s="1"/>
      <c r="JH1359" s="1"/>
      <c r="JI1359" s="1"/>
      <c r="JJ1359" s="1"/>
      <c r="JK1359" s="1"/>
      <c r="JL1359" s="1"/>
      <c r="JM1359" s="1"/>
      <c r="JN1359" s="1"/>
      <c r="JO1359" s="1"/>
      <c r="JP1359" s="1"/>
      <c r="JQ1359" s="1"/>
      <c r="JR1359" s="1"/>
      <c r="JS1359" s="1"/>
      <c r="JT1359" s="1"/>
      <c r="JU1359" s="1"/>
      <c r="JV1359" s="1"/>
      <c r="JW1359" s="1"/>
      <c r="JX1359" s="1"/>
      <c r="JY1359" s="1"/>
      <c r="JZ1359" s="1"/>
      <c r="KA1359" s="1"/>
      <c r="KB1359" s="1"/>
      <c r="KC1359" s="1"/>
      <c r="KD1359" s="1"/>
      <c r="KE1359" s="1"/>
      <c r="KF1359" s="1"/>
      <c r="KG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  <c r="DD1360" s="1"/>
      <c r="DE1360" s="1"/>
      <c r="DF1360" s="1"/>
      <c r="DG1360" s="1"/>
      <c r="DH1360" s="1"/>
      <c r="DI1360" s="1"/>
      <c r="DJ1360" s="1"/>
      <c r="DK1360" s="1"/>
      <c r="DL1360" s="1"/>
      <c r="DM1360" s="1"/>
      <c r="DN1360" s="1"/>
      <c r="DO1360" s="1"/>
      <c r="DP1360" s="1"/>
      <c r="DQ1360" s="1"/>
      <c r="DR1360" s="1"/>
      <c r="DS1360" s="1"/>
      <c r="DT1360" s="1"/>
      <c r="DU1360" s="1"/>
      <c r="DV1360" s="1"/>
      <c r="DW1360" s="1"/>
      <c r="DX1360" s="1"/>
      <c r="DY1360" s="1"/>
      <c r="DZ1360" s="1"/>
      <c r="EA1360" s="1"/>
      <c r="EB1360" s="1"/>
      <c r="EC1360" s="1"/>
      <c r="ED1360" s="1"/>
      <c r="EE1360" s="1"/>
      <c r="EF1360" s="1"/>
      <c r="EG1360" s="1"/>
      <c r="EH1360" s="1"/>
      <c r="EI1360" s="1"/>
      <c r="EJ1360" s="1"/>
      <c r="EK1360" s="1"/>
      <c r="EL1360" s="1"/>
      <c r="EM1360" s="1"/>
      <c r="EN1360" s="1"/>
      <c r="EO1360" s="1"/>
      <c r="EP1360" s="1"/>
      <c r="EQ1360" s="1"/>
      <c r="ER1360" s="1"/>
      <c r="ES1360" s="1"/>
      <c r="ET1360" s="1"/>
      <c r="EU1360" s="1"/>
      <c r="EV1360" s="1"/>
      <c r="EW1360" s="1"/>
      <c r="EX1360" s="1"/>
      <c r="EY1360" s="1"/>
      <c r="EZ1360" s="1"/>
      <c r="FA1360" s="1"/>
      <c r="FB1360" s="1"/>
      <c r="FC1360" s="1"/>
      <c r="FD1360" s="1"/>
      <c r="FE1360" s="1"/>
      <c r="FF1360" s="1"/>
      <c r="FG1360" s="1"/>
      <c r="FH1360" s="1"/>
      <c r="FI1360" s="1"/>
      <c r="FJ1360" s="1"/>
      <c r="FK1360" s="1"/>
      <c r="FL1360" s="1"/>
      <c r="FM1360" s="1"/>
      <c r="FN1360" s="1"/>
      <c r="FO1360" s="1"/>
      <c r="FP1360" s="1"/>
      <c r="FQ1360" s="1"/>
      <c r="FR1360" s="1"/>
      <c r="FS1360" s="1"/>
      <c r="FT1360" s="1"/>
      <c r="FU1360" s="1"/>
      <c r="FV1360" s="1"/>
      <c r="FW1360" s="1"/>
      <c r="FX1360" s="1"/>
      <c r="FY1360" s="1"/>
      <c r="FZ1360" s="1"/>
      <c r="GA1360" s="1"/>
      <c r="GB1360" s="1"/>
      <c r="GC1360" s="1"/>
      <c r="GD1360" s="1"/>
      <c r="GE1360" s="1"/>
      <c r="GF1360" s="1"/>
      <c r="GG1360" s="1"/>
      <c r="GH1360" s="1"/>
      <c r="GI1360" s="1"/>
      <c r="GJ1360" s="1"/>
      <c r="GK1360" s="1"/>
      <c r="GL1360" s="1"/>
      <c r="GM1360" s="1"/>
      <c r="GN1360" s="1"/>
      <c r="GO1360" s="1"/>
      <c r="GP1360" s="1"/>
      <c r="GQ1360" s="1"/>
      <c r="GR1360" s="1"/>
      <c r="GS1360" s="1"/>
      <c r="GT1360" s="1"/>
      <c r="GU1360" s="1"/>
      <c r="GV1360" s="1"/>
      <c r="GW1360" s="1"/>
      <c r="GX1360" s="1"/>
      <c r="GY1360" s="1"/>
      <c r="GZ1360" s="1"/>
      <c r="HA1360" s="1"/>
      <c r="HB1360" s="1"/>
      <c r="HC1360" s="1"/>
      <c r="HD1360" s="1"/>
      <c r="HE1360" s="1"/>
      <c r="HF1360" s="1"/>
      <c r="HG1360" s="1"/>
      <c r="HH1360" s="1"/>
      <c r="HI1360" s="1"/>
      <c r="HJ1360" s="1"/>
      <c r="HK1360" s="1"/>
      <c r="HL1360" s="1"/>
      <c r="HM1360" s="1"/>
      <c r="HN1360" s="1"/>
      <c r="HO1360" s="1"/>
      <c r="HP1360" s="1"/>
      <c r="HQ1360" s="1"/>
      <c r="HR1360" s="1"/>
      <c r="HS1360" s="1"/>
      <c r="HT1360" s="1"/>
      <c r="HU1360" s="1"/>
      <c r="HV1360" s="1"/>
      <c r="HW1360" s="1"/>
      <c r="HX1360" s="1"/>
      <c r="HY1360" s="1"/>
      <c r="HZ1360" s="1"/>
      <c r="IA1360" s="1"/>
      <c r="IB1360" s="1"/>
      <c r="IC1360" s="1"/>
      <c r="ID1360" s="1"/>
      <c r="IE1360" s="1"/>
      <c r="IF1360" s="1"/>
      <c r="IG1360" s="1"/>
      <c r="IH1360" s="1"/>
      <c r="II1360" s="1"/>
      <c r="IJ1360" s="1"/>
      <c r="IK1360" s="1"/>
      <c r="IL1360" s="1"/>
      <c r="IM1360" s="1"/>
      <c r="IN1360" s="1"/>
      <c r="IO1360" s="1"/>
      <c r="IP1360" s="1"/>
      <c r="IQ1360" s="1"/>
      <c r="IR1360" s="1"/>
      <c r="IS1360" s="1"/>
      <c r="IT1360" s="1"/>
      <c r="IU1360" s="1"/>
      <c r="IV1360" s="1"/>
      <c r="IW1360" s="1"/>
      <c r="IX1360" s="1"/>
      <c r="IY1360" s="1"/>
      <c r="IZ1360" s="1"/>
      <c r="JA1360" s="1"/>
      <c r="JB1360" s="1"/>
      <c r="JC1360" s="1"/>
      <c r="JD1360" s="1"/>
      <c r="JE1360" s="1"/>
      <c r="JF1360" s="1"/>
      <c r="JG1360" s="1"/>
      <c r="JH1360" s="1"/>
      <c r="JI1360" s="1"/>
      <c r="JJ1360" s="1"/>
      <c r="JK1360" s="1"/>
      <c r="JL1360" s="1"/>
      <c r="JM1360" s="1"/>
      <c r="JN1360" s="1"/>
      <c r="JO1360" s="1"/>
      <c r="JP1360" s="1"/>
      <c r="JQ1360" s="1"/>
      <c r="JR1360" s="1"/>
      <c r="JS1360" s="1"/>
      <c r="JT1360" s="1"/>
      <c r="JU1360" s="1"/>
      <c r="JV1360" s="1"/>
      <c r="JW1360" s="1"/>
      <c r="JX1360" s="1"/>
      <c r="JY1360" s="1"/>
      <c r="JZ1360" s="1"/>
      <c r="KA1360" s="1"/>
      <c r="KB1360" s="1"/>
      <c r="KC1360" s="1"/>
      <c r="KD1360" s="1"/>
      <c r="KE1360" s="1"/>
      <c r="KF1360" s="1"/>
      <c r="KG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  <c r="DD1361" s="1"/>
      <c r="DE1361" s="1"/>
      <c r="DF1361" s="1"/>
      <c r="DG1361" s="1"/>
      <c r="DH1361" s="1"/>
      <c r="DI1361" s="1"/>
      <c r="DJ1361" s="1"/>
      <c r="DK1361" s="1"/>
      <c r="DL1361" s="1"/>
      <c r="DM1361" s="1"/>
      <c r="DN1361" s="1"/>
      <c r="DO1361" s="1"/>
      <c r="DP1361" s="1"/>
      <c r="DQ1361" s="1"/>
      <c r="DR1361" s="1"/>
      <c r="DS1361" s="1"/>
      <c r="DT1361" s="1"/>
      <c r="DU1361" s="1"/>
      <c r="DV1361" s="1"/>
      <c r="DW1361" s="1"/>
      <c r="DX1361" s="1"/>
      <c r="DY1361" s="1"/>
      <c r="DZ1361" s="1"/>
      <c r="EA1361" s="1"/>
      <c r="EB1361" s="1"/>
      <c r="EC1361" s="1"/>
      <c r="ED1361" s="1"/>
      <c r="EE1361" s="1"/>
      <c r="EF1361" s="1"/>
      <c r="EG1361" s="1"/>
      <c r="EH1361" s="1"/>
      <c r="EI1361" s="1"/>
      <c r="EJ1361" s="1"/>
      <c r="EK1361" s="1"/>
      <c r="EL1361" s="1"/>
      <c r="EM1361" s="1"/>
      <c r="EN1361" s="1"/>
      <c r="EO1361" s="1"/>
      <c r="EP1361" s="1"/>
      <c r="EQ1361" s="1"/>
      <c r="ER1361" s="1"/>
      <c r="ES1361" s="1"/>
      <c r="ET1361" s="1"/>
      <c r="EU1361" s="1"/>
      <c r="EV1361" s="1"/>
      <c r="EW1361" s="1"/>
      <c r="EX1361" s="1"/>
      <c r="EY1361" s="1"/>
      <c r="EZ1361" s="1"/>
      <c r="FA1361" s="1"/>
      <c r="FB1361" s="1"/>
      <c r="FC1361" s="1"/>
      <c r="FD1361" s="1"/>
      <c r="FE1361" s="1"/>
      <c r="FF1361" s="1"/>
      <c r="FG1361" s="1"/>
      <c r="FH1361" s="1"/>
      <c r="FI1361" s="1"/>
      <c r="FJ1361" s="1"/>
      <c r="FK1361" s="1"/>
      <c r="FL1361" s="1"/>
      <c r="FM1361" s="1"/>
      <c r="FN1361" s="1"/>
      <c r="FO1361" s="1"/>
      <c r="FP1361" s="1"/>
      <c r="FQ1361" s="1"/>
      <c r="FR1361" s="1"/>
      <c r="FS1361" s="1"/>
      <c r="FT1361" s="1"/>
      <c r="FU1361" s="1"/>
      <c r="FV1361" s="1"/>
      <c r="FW1361" s="1"/>
      <c r="FX1361" s="1"/>
      <c r="FY1361" s="1"/>
      <c r="FZ1361" s="1"/>
      <c r="GA1361" s="1"/>
      <c r="GB1361" s="1"/>
      <c r="GC1361" s="1"/>
      <c r="GD1361" s="1"/>
      <c r="GE1361" s="1"/>
      <c r="GF1361" s="1"/>
      <c r="GG1361" s="1"/>
      <c r="GH1361" s="1"/>
      <c r="GI1361" s="1"/>
      <c r="GJ1361" s="1"/>
      <c r="GK1361" s="1"/>
      <c r="GL1361" s="1"/>
      <c r="GM1361" s="1"/>
      <c r="GN1361" s="1"/>
      <c r="GO1361" s="1"/>
      <c r="GP1361" s="1"/>
      <c r="GQ1361" s="1"/>
      <c r="GR1361" s="1"/>
      <c r="GS1361" s="1"/>
      <c r="GT1361" s="1"/>
      <c r="GU1361" s="1"/>
      <c r="GV1361" s="1"/>
      <c r="GW1361" s="1"/>
      <c r="GX1361" s="1"/>
      <c r="GY1361" s="1"/>
      <c r="GZ1361" s="1"/>
      <c r="HA1361" s="1"/>
      <c r="HB1361" s="1"/>
      <c r="HC1361" s="1"/>
      <c r="HD1361" s="1"/>
      <c r="HE1361" s="1"/>
      <c r="HF1361" s="1"/>
      <c r="HG1361" s="1"/>
      <c r="HH1361" s="1"/>
      <c r="HI1361" s="1"/>
      <c r="HJ1361" s="1"/>
      <c r="HK1361" s="1"/>
      <c r="HL1361" s="1"/>
      <c r="HM1361" s="1"/>
      <c r="HN1361" s="1"/>
      <c r="HO1361" s="1"/>
      <c r="HP1361" s="1"/>
      <c r="HQ1361" s="1"/>
      <c r="HR1361" s="1"/>
      <c r="HS1361" s="1"/>
      <c r="HT1361" s="1"/>
      <c r="HU1361" s="1"/>
      <c r="HV1361" s="1"/>
      <c r="HW1361" s="1"/>
      <c r="HX1361" s="1"/>
      <c r="HY1361" s="1"/>
      <c r="HZ1361" s="1"/>
      <c r="IA1361" s="1"/>
      <c r="IB1361" s="1"/>
      <c r="IC1361" s="1"/>
      <c r="ID1361" s="1"/>
      <c r="IE1361" s="1"/>
      <c r="IF1361" s="1"/>
      <c r="IG1361" s="1"/>
      <c r="IH1361" s="1"/>
      <c r="II1361" s="1"/>
      <c r="IJ1361" s="1"/>
      <c r="IK1361" s="1"/>
      <c r="IL1361" s="1"/>
      <c r="IM1361" s="1"/>
      <c r="IN1361" s="1"/>
      <c r="IO1361" s="1"/>
      <c r="IP1361" s="1"/>
      <c r="IQ1361" s="1"/>
      <c r="IR1361" s="1"/>
      <c r="IS1361" s="1"/>
      <c r="IT1361" s="1"/>
      <c r="IU1361" s="1"/>
      <c r="IV1361" s="1"/>
      <c r="IW1361" s="1"/>
      <c r="IX1361" s="1"/>
      <c r="IY1361" s="1"/>
      <c r="IZ1361" s="1"/>
      <c r="JA1361" s="1"/>
      <c r="JB1361" s="1"/>
      <c r="JC1361" s="1"/>
      <c r="JD1361" s="1"/>
      <c r="JE1361" s="1"/>
      <c r="JF1361" s="1"/>
      <c r="JG1361" s="1"/>
      <c r="JH1361" s="1"/>
      <c r="JI1361" s="1"/>
      <c r="JJ1361" s="1"/>
      <c r="JK1361" s="1"/>
      <c r="JL1361" s="1"/>
      <c r="JM1361" s="1"/>
      <c r="JN1361" s="1"/>
      <c r="JO1361" s="1"/>
      <c r="JP1361" s="1"/>
      <c r="JQ1361" s="1"/>
      <c r="JR1361" s="1"/>
      <c r="JS1361" s="1"/>
      <c r="JT1361" s="1"/>
      <c r="JU1361" s="1"/>
      <c r="JV1361" s="1"/>
      <c r="JW1361" s="1"/>
      <c r="JX1361" s="1"/>
      <c r="JY1361" s="1"/>
      <c r="JZ1361" s="1"/>
      <c r="KA1361" s="1"/>
      <c r="KB1361" s="1"/>
      <c r="KC1361" s="1"/>
      <c r="KD1361" s="1"/>
      <c r="KE1361" s="1"/>
      <c r="KF1361" s="1"/>
      <c r="KG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  <c r="DD1362" s="1"/>
      <c r="DE1362" s="1"/>
      <c r="DF1362" s="1"/>
      <c r="DG1362" s="1"/>
      <c r="DH1362" s="1"/>
      <c r="DI1362" s="1"/>
      <c r="DJ1362" s="1"/>
      <c r="DK1362" s="1"/>
      <c r="DL1362" s="1"/>
      <c r="DM1362" s="1"/>
      <c r="DN1362" s="1"/>
      <c r="DO1362" s="1"/>
      <c r="DP1362" s="1"/>
      <c r="DQ1362" s="1"/>
      <c r="DR1362" s="1"/>
      <c r="DS1362" s="1"/>
      <c r="DT1362" s="1"/>
      <c r="DU1362" s="1"/>
      <c r="DV1362" s="1"/>
      <c r="DW1362" s="1"/>
      <c r="DX1362" s="1"/>
      <c r="DY1362" s="1"/>
      <c r="DZ1362" s="1"/>
      <c r="EA1362" s="1"/>
      <c r="EB1362" s="1"/>
      <c r="EC1362" s="1"/>
      <c r="ED1362" s="1"/>
      <c r="EE1362" s="1"/>
      <c r="EF1362" s="1"/>
      <c r="EG1362" s="1"/>
      <c r="EH1362" s="1"/>
      <c r="EI1362" s="1"/>
      <c r="EJ1362" s="1"/>
      <c r="EK1362" s="1"/>
      <c r="EL1362" s="1"/>
      <c r="EM1362" s="1"/>
      <c r="EN1362" s="1"/>
      <c r="EO1362" s="1"/>
      <c r="EP1362" s="1"/>
      <c r="EQ1362" s="1"/>
      <c r="ER1362" s="1"/>
      <c r="ES1362" s="1"/>
      <c r="ET1362" s="1"/>
      <c r="EU1362" s="1"/>
      <c r="EV1362" s="1"/>
      <c r="EW1362" s="1"/>
      <c r="EX1362" s="1"/>
      <c r="EY1362" s="1"/>
      <c r="EZ1362" s="1"/>
      <c r="FA1362" s="1"/>
      <c r="FB1362" s="1"/>
      <c r="FC1362" s="1"/>
      <c r="FD1362" s="1"/>
      <c r="FE1362" s="1"/>
      <c r="FF1362" s="1"/>
      <c r="FG1362" s="1"/>
      <c r="FH1362" s="1"/>
      <c r="FI1362" s="1"/>
      <c r="FJ1362" s="1"/>
      <c r="FK1362" s="1"/>
      <c r="FL1362" s="1"/>
      <c r="FM1362" s="1"/>
      <c r="FN1362" s="1"/>
      <c r="FO1362" s="1"/>
      <c r="FP1362" s="1"/>
      <c r="FQ1362" s="1"/>
      <c r="FR1362" s="1"/>
      <c r="FS1362" s="1"/>
      <c r="FT1362" s="1"/>
      <c r="FU1362" s="1"/>
      <c r="FV1362" s="1"/>
      <c r="FW1362" s="1"/>
      <c r="FX1362" s="1"/>
      <c r="FY1362" s="1"/>
      <c r="FZ1362" s="1"/>
      <c r="GA1362" s="1"/>
      <c r="GB1362" s="1"/>
      <c r="GC1362" s="1"/>
      <c r="GD1362" s="1"/>
      <c r="GE1362" s="1"/>
      <c r="GF1362" s="1"/>
      <c r="GG1362" s="1"/>
      <c r="GH1362" s="1"/>
      <c r="GI1362" s="1"/>
      <c r="GJ1362" s="1"/>
      <c r="GK1362" s="1"/>
      <c r="GL1362" s="1"/>
      <c r="GM1362" s="1"/>
      <c r="GN1362" s="1"/>
      <c r="GO1362" s="1"/>
      <c r="GP1362" s="1"/>
      <c r="GQ1362" s="1"/>
      <c r="GR1362" s="1"/>
      <c r="GS1362" s="1"/>
      <c r="GT1362" s="1"/>
      <c r="GU1362" s="1"/>
      <c r="GV1362" s="1"/>
      <c r="GW1362" s="1"/>
      <c r="GX1362" s="1"/>
      <c r="GY1362" s="1"/>
      <c r="GZ1362" s="1"/>
      <c r="HA1362" s="1"/>
      <c r="HB1362" s="1"/>
      <c r="HC1362" s="1"/>
      <c r="HD1362" s="1"/>
      <c r="HE1362" s="1"/>
      <c r="HF1362" s="1"/>
      <c r="HG1362" s="1"/>
      <c r="HH1362" s="1"/>
      <c r="HI1362" s="1"/>
      <c r="HJ1362" s="1"/>
      <c r="HK1362" s="1"/>
      <c r="HL1362" s="1"/>
      <c r="HM1362" s="1"/>
      <c r="HN1362" s="1"/>
      <c r="HO1362" s="1"/>
      <c r="HP1362" s="1"/>
      <c r="HQ1362" s="1"/>
      <c r="HR1362" s="1"/>
      <c r="HS1362" s="1"/>
      <c r="HT1362" s="1"/>
      <c r="HU1362" s="1"/>
      <c r="HV1362" s="1"/>
      <c r="HW1362" s="1"/>
      <c r="HX1362" s="1"/>
      <c r="HY1362" s="1"/>
      <c r="HZ1362" s="1"/>
      <c r="IA1362" s="1"/>
      <c r="IB1362" s="1"/>
      <c r="IC1362" s="1"/>
      <c r="ID1362" s="1"/>
      <c r="IE1362" s="1"/>
      <c r="IF1362" s="1"/>
      <c r="IG1362" s="1"/>
      <c r="IH1362" s="1"/>
      <c r="II1362" s="1"/>
      <c r="IJ1362" s="1"/>
      <c r="IK1362" s="1"/>
      <c r="IL1362" s="1"/>
      <c r="IM1362" s="1"/>
      <c r="IN1362" s="1"/>
      <c r="IO1362" s="1"/>
      <c r="IP1362" s="1"/>
      <c r="IQ1362" s="1"/>
      <c r="IR1362" s="1"/>
      <c r="IS1362" s="1"/>
      <c r="IT1362" s="1"/>
      <c r="IU1362" s="1"/>
      <c r="IV1362" s="1"/>
      <c r="IW1362" s="1"/>
      <c r="IX1362" s="1"/>
      <c r="IY1362" s="1"/>
      <c r="IZ1362" s="1"/>
      <c r="JA1362" s="1"/>
      <c r="JB1362" s="1"/>
      <c r="JC1362" s="1"/>
      <c r="JD1362" s="1"/>
      <c r="JE1362" s="1"/>
      <c r="JF1362" s="1"/>
      <c r="JG1362" s="1"/>
      <c r="JH1362" s="1"/>
      <c r="JI1362" s="1"/>
      <c r="JJ1362" s="1"/>
      <c r="JK1362" s="1"/>
      <c r="JL1362" s="1"/>
      <c r="JM1362" s="1"/>
      <c r="JN1362" s="1"/>
      <c r="JO1362" s="1"/>
      <c r="JP1362" s="1"/>
      <c r="JQ1362" s="1"/>
      <c r="JR1362" s="1"/>
      <c r="JS1362" s="1"/>
      <c r="JT1362" s="1"/>
      <c r="JU1362" s="1"/>
      <c r="JV1362" s="1"/>
      <c r="JW1362" s="1"/>
      <c r="JX1362" s="1"/>
      <c r="JY1362" s="1"/>
      <c r="JZ1362" s="1"/>
      <c r="KA1362" s="1"/>
      <c r="KB1362" s="1"/>
      <c r="KC1362" s="1"/>
      <c r="KD1362" s="1"/>
      <c r="KE1362" s="1"/>
      <c r="KF1362" s="1"/>
      <c r="KG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  <c r="DD1363" s="1"/>
      <c r="DE1363" s="1"/>
      <c r="DF1363" s="1"/>
      <c r="DG1363" s="1"/>
      <c r="DH1363" s="1"/>
      <c r="DI1363" s="1"/>
      <c r="DJ1363" s="1"/>
      <c r="DK1363" s="1"/>
      <c r="DL1363" s="1"/>
      <c r="DM1363" s="1"/>
      <c r="DN1363" s="1"/>
      <c r="DO1363" s="1"/>
      <c r="DP1363" s="1"/>
      <c r="DQ1363" s="1"/>
      <c r="DR1363" s="1"/>
      <c r="DS1363" s="1"/>
      <c r="DT1363" s="1"/>
      <c r="DU1363" s="1"/>
      <c r="DV1363" s="1"/>
      <c r="DW1363" s="1"/>
      <c r="DX1363" s="1"/>
      <c r="DY1363" s="1"/>
      <c r="DZ1363" s="1"/>
      <c r="EA1363" s="1"/>
      <c r="EB1363" s="1"/>
      <c r="EC1363" s="1"/>
      <c r="ED1363" s="1"/>
      <c r="EE1363" s="1"/>
      <c r="EF1363" s="1"/>
      <c r="EG1363" s="1"/>
      <c r="EH1363" s="1"/>
      <c r="EI1363" s="1"/>
      <c r="EJ1363" s="1"/>
      <c r="EK1363" s="1"/>
      <c r="EL1363" s="1"/>
      <c r="EM1363" s="1"/>
      <c r="EN1363" s="1"/>
      <c r="EO1363" s="1"/>
      <c r="EP1363" s="1"/>
      <c r="EQ1363" s="1"/>
      <c r="ER1363" s="1"/>
      <c r="ES1363" s="1"/>
      <c r="ET1363" s="1"/>
      <c r="EU1363" s="1"/>
      <c r="EV1363" s="1"/>
      <c r="EW1363" s="1"/>
      <c r="EX1363" s="1"/>
      <c r="EY1363" s="1"/>
      <c r="EZ1363" s="1"/>
      <c r="FA1363" s="1"/>
      <c r="FB1363" s="1"/>
      <c r="FC1363" s="1"/>
      <c r="FD1363" s="1"/>
      <c r="FE1363" s="1"/>
      <c r="FF1363" s="1"/>
      <c r="FG1363" s="1"/>
      <c r="FH1363" s="1"/>
      <c r="FI1363" s="1"/>
      <c r="FJ1363" s="1"/>
      <c r="FK1363" s="1"/>
      <c r="FL1363" s="1"/>
      <c r="FM1363" s="1"/>
      <c r="FN1363" s="1"/>
      <c r="FO1363" s="1"/>
      <c r="FP1363" s="1"/>
      <c r="FQ1363" s="1"/>
      <c r="FR1363" s="1"/>
      <c r="FS1363" s="1"/>
      <c r="FT1363" s="1"/>
      <c r="FU1363" s="1"/>
      <c r="FV1363" s="1"/>
      <c r="FW1363" s="1"/>
      <c r="FX1363" s="1"/>
      <c r="FY1363" s="1"/>
      <c r="FZ1363" s="1"/>
      <c r="GA1363" s="1"/>
      <c r="GB1363" s="1"/>
      <c r="GC1363" s="1"/>
      <c r="GD1363" s="1"/>
      <c r="GE1363" s="1"/>
      <c r="GF1363" s="1"/>
      <c r="GG1363" s="1"/>
      <c r="GH1363" s="1"/>
      <c r="GI1363" s="1"/>
      <c r="GJ1363" s="1"/>
      <c r="GK1363" s="1"/>
      <c r="GL1363" s="1"/>
      <c r="GM1363" s="1"/>
      <c r="GN1363" s="1"/>
      <c r="GO1363" s="1"/>
      <c r="GP1363" s="1"/>
      <c r="GQ1363" s="1"/>
      <c r="GR1363" s="1"/>
      <c r="GS1363" s="1"/>
      <c r="GT1363" s="1"/>
      <c r="GU1363" s="1"/>
      <c r="GV1363" s="1"/>
      <c r="GW1363" s="1"/>
      <c r="GX1363" s="1"/>
      <c r="GY1363" s="1"/>
      <c r="GZ1363" s="1"/>
      <c r="HA1363" s="1"/>
      <c r="HB1363" s="1"/>
      <c r="HC1363" s="1"/>
      <c r="HD1363" s="1"/>
      <c r="HE1363" s="1"/>
      <c r="HF1363" s="1"/>
      <c r="HG1363" s="1"/>
      <c r="HH1363" s="1"/>
      <c r="HI1363" s="1"/>
      <c r="HJ1363" s="1"/>
      <c r="HK1363" s="1"/>
      <c r="HL1363" s="1"/>
      <c r="HM1363" s="1"/>
      <c r="HN1363" s="1"/>
      <c r="HO1363" s="1"/>
      <c r="HP1363" s="1"/>
      <c r="HQ1363" s="1"/>
      <c r="HR1363" s="1"/>
      <c r="HS1363" s="1"/>
      <c r="HT1363" s="1"/>
      <c r="HU1363" s="1"/>
      <c r="HV1363" s="1"/>
      <c r="HW1363" s="1"/>
      <c r="HX1363" s="1"/>
      <c r="HY1363" s="1"/>
      <c r="HZ1363" s="1"/>
      <c r="IA1363" s="1"/>
      <c r="IB1363" s="1"/>
      <c r="IC1363" s="1"/>
      <c r="ID1363" s="1"/>
      <c r="IE1363" s="1"/>
      <c r="IF1363" s="1"/>
      <c r="IG1363" s="1"/>
      <c r="IH1363" s="1"/>
      <c r="II1363" s="1"/>
      <c r="IJ1363" s="1"/>
      <c r="IK1363" s="1"/>
      <c r="IL1363" s="1"/>
      <c r="IM1363" s="1"/>
      <c r="IN1363" s="1"/>
      <c r="IO1363" s="1"/>
      <c r="IP1363" s="1"/>
      <c r="IQ1363" s="1"/>
      <c r="IR1363" s="1"/>
      <c r="IS1363" s="1"/>
      <c r="IT1363" s="1"/>
      <c r="IU1363" s="1"/>
      <c r="IV1363" s="1"/>
      <c r="IW1363" s="1"/>
      <c r="IX1363" s="1"/>
      <c r="IY1363" s="1"/>
      <c r="IZ1363" s="1"/>
      <c r="JA1363" s="1"/>
      <c r="JB1363" s="1"/>
      <c r="JC1363" s="1"/>
      <c r="JD1363" s="1"/>
      <c r="JE1363" s="1"/>
      <c r="JF1363" s="1"/>
      <c r="JG1363" s="1"/>
      <c r="JH1363" s="1"/>
      <c r="JI1363" s="1"/>
      <c r="JJ1363" s="1"/>
      <c r="JK1363" s="1"/>
      <c r="JL1363" s="1"/>
      <c r="JM1363" s="1"/>
      <c r="JN1363" s="1"/>
      <c r="JO1363" s="1"/>
      <c r="JP1363" s="1"/>
      <c r="JQ1363" s="1"/>
      <c r="JR1363" s="1"/>
      <c r="JS1363" s="1"/>
      <c r="JT1363" s="1"/>
      <c r="JU1363" s="1"/>
      <c r="JV1363" s="1"/>
      <c r="JW1363" s="1"/>
      <c r="JX1363" s="1"/>
      <c r="JY1363" s="1"/>
      <c r="JZ1363" s="1"/>
      <c r="KA1363" s="1"/>
      <c r="KB1363" s="1"/>
      <c r="KC1363" s="1"/>
      <c r="KD1363" s="1"/>
      <c r="KE1363" s="1"/>
      <c r="KF1363" s="1"/>
      <c r="KG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  <c r="DD1364" s="1"/>
      <c r="DE1364" s="1"/>
      <c r="DF1364" s="1"/>
      <c r="DG1364" s="1"/>
      <c r="DH1364" s="1"/>
      <c r="DI1364" s="1"/>
      <c r="DJ1364" s="1"/>
      <c r="DK1364" s="1"/>
      <c r="DL1364" s="1"/>
      <c r="DM1364" s="1"/>
      <c r="DN1364" s="1"/>
      <c r="DO1364" s="1"/>
      <c r="DP1364" s="1"/>
      <c r="DQ1364" s="1"/>
      <c r="DR1364" s="1"/>
      <c r="DS1364" s="1"/>
      <c r="DT1364" s="1"/>
      <c r="DU1364" s="1"/>
      <c r="DV1364" s="1"/>
      <c r="DW1364" s="1"/>
      <c r="DX1364" s="1"/>
      <c r="DY1364" s="1"/>
      <c r="DZ1364" s="1"/>
      <c r="EA1364" s="1"/>
      <c r="EB1364" s="1"/>
      <c r="EC1364" s="1"/>
      <c r="ED1364" s="1"/>
      <c r="EE1364" s="1"/>
      <c r="EF1364" s="1"/>
      <c r="EG1364" s="1"/>
      <c r="EH1364" s="1"/>
      <c r="EI1364" s="1"/>
      <c r="EJ1364" s="1"/>
      <c r="EK1364" s="1"/>
      <c r="EL1364" s="1"/>
      <c r="EM1364" s="1"/>
      <c r="EN1364" s="1"/>
      <c r="EO1364" s="1"/>
      <c r="EP1364" s="1"/>
      <c r="EQ1364" s="1"/>
      <c r="ER1364" s="1"/>
      <c r="ES1364" s="1"/>
      <c r="ET1364" s="1"/>
      <c r="EU1364" s="1"/>
      <c r="EV1364" s="1"/>
      <c r="EW1364" s="1"/>
      <c r="EX1364" s="1"/>
      <c r="EY1364" s="1"/>
      <c r="EZ1364" s="1"/>
      <c r="FA1364" s="1"/>
      <c r="FB1364" s="1"/>
      <c r="FC1364" s="1"/>
      <c r="FD1364" s="1"/>
      <c r="FE1364" s="1"/>
      <c r="FF1364" s="1"/>
      <c r="FG1364" s="1"/>
      <c r="FH1364" s="1"/>
      <c r="FI1364" s="1"/>
      <c r="FJ1364" s="1"/>
      <c r="FK1364" s="1"/>
      <c r="FL1364" s="1"/>
      <c r="FM1364" s="1"/>
      <c r="FN1364" s="1"/>
      <c r="FO1364" s="1"/>
      <c r="FP1364" s="1"/>
      <c r="FQ1364" s="1"/>
      <c r="FR1364" s="1"/>
      <c r="FS1364" s="1"/>
      <c r="FT1364" s="1"/>
      <c r="FU1364" s="1"/>
      <c r="FV1364" s="1"/>
      <c r="FW1364" s="1"/>
      <c r="FX1364" s="1"/>
      <c r="FY1364" s="1"/>
      <c r="FZ1364" s="1"/>
      <c r="GA1364" s="1"/>
      <c r="GB1364" s="1"/>
      <c r="GC1364" s="1"/>
      <c r="GD1364" s="1"/>
      <c r="GE1364" s="1"/>
      <c r="GF1364" s="1"/>
      <c r="GG1364" s="1"/>
      <c r="GH1364" s="1"/>
      <c r="GI1364" s="1"/>
      <c r="GJ1364" s="1"/>
      <c r="GK1364" s="1"/>
      <c r="GL1364" s="1"/>
      <c r="GM1364" s="1"/>
      <c r="GN1364" s="1"/>
      <c r="GO1364" s="1"/>
      <c r="GP1364" s="1"/>
      <c r="GQ1364" s="1"/>
      <c r="GR1364" s="1"/>
      <c r="GS1364" s="1"/>
      <c r="GT1364" s="1"/>
      <c r="GU1364" s="1"/>
      <c r="GV1364" s="1"/>
      <c r="GW1364" s="1"/>
      <c r="GX1364" s="1"/>
      <c r="GY1364" s="1"/>
      <c r="GZ1364" s="1"/>
      <c r="HA1364" s="1"/>
      <c r="HB1364" s="1"/>
      <c r="HC1364" s="1"/>
      <c r="HD1364" s="1"/>
      <c r="HE1364" s="1"/>
      <c r="HF1364" s="1"/>
      <c r="HG1364" s="1"/>
      <c r="HH1364" s="1"/>
      <c r="HI1364" s="1"/>
      <c r="HJ1364" s="1"/>
      <c r="HK1364" s="1"/>
      <c r="HL1364" s="1"/>
      <c r="HM1364" s="1"/>
      <c r="HN1364" s="1"/>
      <c r="HO1364" s="1"/>
      <c r="HP1364" s="1"/>
      <c r="HQ1364" s="1"/>
      <c r="HR1364" s="1"/>
      <c r="HS1364" s="1"/>
      <c r="HT1364" s="1"/>
      <c r="HU1364" s="1"/>
      <c r="HV1364" s="1"/>
      <c r="HW1364" s="1"/>
      <c r="HX1364" s="1"/>
      <c r="HY1364" s="1"/>
      <c r="HZ1364" s="1"/>
      <c r="IA1364" s="1"/>
      <c r="IB1364" s="1"/>
      <c r="IC1364" s="1"/>
      <c r="ID1364" s="1"/>
      <c r="IE1364" s="1"/>
      <c r="IF1364" s="1"/>
      <c r="IG1364" s="1"/>
      <c r="IH1364" s="1"/>
      <c r="II1364" s="1"/>
      <c r="IJ1364" s="1"/>
      <c r="IK1364" s="1"/>
      <c r="IL1364" s="1"/>
      <c r="IM1364" s="1"/>
      <c r="IN1364" s="1"/>
      <c r="IO1364" s="1"/>
      <c r="IP1364" s="1"/>
      <c r="IQ1364" s="1"/>
      <c r="IR1364" s="1"/>
      <c r="IS1364" s="1"/>
      <c r="IT1364" s="1"/>
      <c r="IU1364" s="1"/>
      <c r="IV1364" s="1"/>
      <c r="IW1364" s="1"/>
      <c r="IX1364" s="1"/>
      <c r="IY1364" s="1"/>
      <c r="IZ1364" s="1"/>
      <c r="JA1364" s="1"/>
      <c r="JB1364" s="1"/>
      <c r="JC1364" s="1"/>
      <c r="JD1364" s="1"/>
      <c r="JE1364" s="1"/>
      <c r="JF1364" s="1"/>
      <c r="JG1364" s="1"/>
      <c r="JH1364" s="1"/>
      <c r="JI1364" s="1"/>
      <c r="JJ1364" s="1"/>
      <c r="JK1364" s="1"/>
      <c r="JL1364" s="1"/>
      <c r="JM1364" s="1"/>
      <c r="JN1364" s="1"/>
      <c r="JO1364" s="1"/>
      <c r="JP1364" s="1"/>
      <c r="JQ1364" s="1"/>
      <c r="JR1364" s="1"/>
      <c r="JS1364" s="1"/>
      <c r="JT1364" s="1"/>
      <c r="JU1364" s="1"/>
      <c r="JV1364" s="1"/>
      <c r="JW1364" s="1"/>
      <c r="JX1364" s="1"/>
      <c r="JY1364" s="1"/>
      <c r="JZ1364" s="1"/>
      <c r="KA1364" s="1"/>
      <c r="KB1364" s="1"/>
      <c r="KC1364" s="1"/>
      <c r="KD1364" s="1"/>
      <c r="KE1364" s="1"/>
      <c r="KF1364" s="1"/>
      <c r="KG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  <c r="DD1365" s="1"/>
      <c r="DE1365" s="1"/>
      <c r="DF1365" s="1"/>
      <c r="DG1365" s="1"/>
      <c r="DH1365" s="1"/>
      <c r="DI1365" s="1"/>
      <c r="DJ1365" s="1"/>
      <c r="DK1365" s="1"/>
      <c r="DL1365" s="1"/>
      <c r="DM1365" s="1"/>
      <c r="DN1365" s="1"/>
      <c r="DO1365" s="1"/>
      <c r="DP1365" s="1"/>
      <c r="DQ1365" s="1"/>
      <c r="DR1365" s="1"/>
      <c r="DS1365" s="1"/>
      <c r="DT1365" s="1"/>
      <c r="DU1365" s="1"/>
      <c r="DV1365" s="1"/>
      <c r="DW1365" s="1"/>
      <c r="DX1365" s="1"/>
      <c r="DY1365" s="1"/>
      <c r="DZ1365" s="1"/>
      <c r="EA1365" s="1"/>
      <c r="EB1365" s="1"/>
      <c r="EC1365" s="1"/>
      <c r="ED1365" s="1"/>
      <c r="EE1365" s="1"/>
      <c r="EF1365" s="1"/>
      <c r="EG1365" s="1"/>
      <c r="EH1365" s="1"/>
      <c r="EI1365" s="1"/>
      <c r="EJ1365" s="1"/>
      <c r="EK1365" s="1"/>
      <c r="EL1365" s="1"/>
      <c r="EM1365" s="1"/>
      <c r="EN1365" s="1"/>
      <c r="EO1365" s="1"/>
      <c r="EP1365" s="1"/>
      <c r="EQ1365" s="1"/>
      <c r="ER1365" s="1"/>
      <c r="ES1365" s="1"/>
      <c r="ET1365" s="1"/>
      <c r="EU1365" s="1"/>
      <c r="EV1365" s="1"/>
      <c r="EW1365" s="1"/>
      <c r="EX1365" s="1"/>
      <c r="EY1365" s="1"/>
      <c r="EZ1365" s="1"/>
      <c r="FA1365" s="1"/>
      <c r="FB1365" s="1"/>
      <c r="FC1365" s="1"/>
      <c r="FD1365" s="1"/>
      <c r="FE1365" s="1"/>
      <c r="FF1365" s="1"/>
      <c r="FG1365" s="1"/>
      <c r="FH1365" s="1"/>
      <c r="FI1365" s="1"/>
      <c r="FJ1365" s="1"/>
      <c r="FK1365" s="1"/>
      <c r="FL1365" s="1"/>
      <c r="FM1365" s="1"/>
      <c r="FN1365" s="1"/>
      <c r="FO1365" s="1"/>
      <c r="FP1365" s="1"/>
      <c r="FQ1365" s="1"/>
      <c r="FR1365" s="1"/>
      <c r="FS1365" s="1"/>
      <c r="FT1365" s="1"/>
      <c r="FU1365" s="1"/>
      <c r="FV1365" s="1"/>
      <c r="FW1365" s="1"/>
      <c r="FX1365" s="1"/>
      <c r="FY1365" s="1"/>
      <c r="FZ1365" s="1"/>
      <c r="GA1365" s="1"/>
      <c r="GB1365" s="1"/>
      <c r="GC1365" s="1"/>
      <c r="GD1365" s="1"/>
      <c r="GE1365" s="1"/>
      <c r="GF1365" s="1"/>
      <c r="GG1365" s="1"/>
      <c r="GH1365" s="1"/>
      <c r="GI1365" s="1"/>
      <c r="GJ1365" s="1"/>
      <c r="GK1365" s="1"/>
      <c r="GL1365" s="1"/>
      <c r="GM1365" s="1"/>
      <c r="GN1365" s="1"/>
      <c r="GO1365" s="1"/>
      <c r="GP1365" s="1"/>
      <c r="GQ1365" s="1"/>
      <c r="GR1365" s="1"/>
      <c r="GS1365" s="1"/>
      <c r="GT1365" s="1"/>
      <c r="GU1365" s="1"/>
      <c r="GV1365" s="1"/>
      <c r="GW1365" s="1"/>
      <c r="GX1365" s="1"/>
      <c r="GY1365" s="1"/>
      <c r="GZ1365" s="1"/>
      <c r="HA1365" s="1"/>
      <c r="HB1365" s="1"/>
      <c r="HC1365" s="1"/>
      <c r="HD1365" s="1"/>
      <c r="HE1365" s="1"/>
      <c r="HF1365" s="1"/>
      <c r="HG1365" s="1"/>
      <c r="HH1365" s="1"/>
      <c r="HI1365" s="1"/>
      <c r="HJ1365" s="1"/>
      <c r="HK1365" s="1"/>
      <c r="HL1365" s="1"/>
      <c r="HM1365" s="1"/>
      <c r="HN1365" s="1"/>
      <c r="HO1365" s="1"/>
      <c r="HP1365" s="1"/>
      <c r="HQ1365" s="1"/>
      <c r="HR1365" s="1"/>
      <c r="HS1365" s="1"/>
      <c r="HT1365" s="1"/>
      <c r="HU1365" s="1"/>
      <c r="HV1365" s="1"/>
      <c r="HW1365" s="1"/>
      <c r="HX1365" s="1"/>
      <c r="HY1365" s="1"/>
      <c r="HZ1365" s="1"/>
      <c r="IA1365" s="1"/>
      <c r="IB1365" s="1"/>
      <c r="IC1365" s="1"/>
      <c r="ID1365" s="1"/>
      <c r="IE1365" s="1"/>
      <c r="IF1365" s="1"/>
      <c r="IG1365" s="1"/>
      <c r="IH1365" s="1"/>
      <c r="II1365" s="1"/>
      <c r="IJ1365" s="1"/>
      <c r="IK1365" s="1"/>
      <c r="IL1365" s="1"/>
      <c r="IM1365" s="1"/>
      <c r="IN1365" s="1"/>
      <c r="IO1365" s="1"/>
      <c r="IP1365" s="1"/>
      <c r="IQ1365" s="1"/>
      <c r="IR1365" s="1"/>
      <c r="IS1365" s="1"/>
      <c r="IT1365" s="1"/>
      <c r="IU1365" s="1"/>
      <c r="IV1365" s="1"/>
      <c r="IW1365" s="1"/>
      <c r="IX1365" s="1"/>
      <c r="IY1365" s="1"/>
      <c r="IZ1365" s="1"/>
      <c r="JA1365" s="1"/>
      <c r="JB1365" s="1"/>
      <c r="JC1365" s="1"/>
      <c r="JD1365" s="1"/>
      <c r="JE1365" s="1"/>
      <c r="JF1365" s="1"/>
      <c r="JG1365" s="1"/>
      <c r="JH1365" s="1"/>
      <c r="JI1365" s="1"/>
      <c r="JJ1365" s="1"/>
      <c r="JK1365" s="1"/>
      <c r="JL1365" s="1"/>
      <c r="JM1365" s="1"/>
      <c r="JN1365" s="1"/>
      <c r="JO1365" s="1"/>
      <c r="JP1365" s="1"/>
      <c r="JQ1365" s="1"/>
      <c r="JR1365" s="1"/>
      <c r="JS1365" s="1"/>
      <c r="JT1365" s="1"/>
      <c r="JU1365" s="1"/>
      <c r="JV1365" s="1"/>
      <c r="JW1365" s="1"/>
      <c r="JX1365" s="1"/>
      <c r="JY1365" s="1"/>
      <c r="JZ1365" s="1"/>
      <c r="KA1365" s="1"/>
      <c r="KB1365" s="1"/>
      <c r="KC1365" s="1"/>
      <c r="KD1365" s="1"/>
      <c r="KE1365" s="1"/>
      <c r="KF1365" s="1"/>
      <c r="KG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  <c r="DD1366" s="1"/>
      <c r="DE1366" s="1"/>
      <c r="DF1366" s="1"/>
      <c r="DG1366" s="1"/>
      <c r="DH1366" s="1"/>
      <c r="DI1366" s="1"/>
      <c r="DJ1366" s="1"/>
      <c r="DK1366" s="1"/>
      <c r="DL1366" s="1"/>
      <c r="DM1366" s="1"/>
      <c r="DN1366" s="1"/>
      <c r="DO1366" s="1"/>
      <c r="DP1366" s="1"/>
      <c r="DQ1366" s="1"/>
      <c r="DR1366" s="1"/>
      <c r="DS1366" s="1"/>
      <c r="DT1366" s="1"/>
      <c r="DU1366" s="1"/>
      <c r="DV1366" s="1"/>
      <c r="DW1366" s="1"/>
      <c r="DX1366" s="1"/>
      <c r="DY1366" s="1"/>
      <c r="DZ1366" s="1"/>
      <c r="EA1366" s="1"/>
      <c r="EB1366" s="1"/>
      <c r="EC1366" s="1"/>
      <c r="ED1366" s="1"/>
      <c r="EE1366" s="1"/>
      <c r="EF1366" s="1"/>
      <c r="EG1366" s="1"/>
      <c r="EH1366" s="1"/>
      <c r="EI1366" s="1"/>
      <c r="EJ1366" s="1"/>
      <c r="EK1366" s="1"/>
      <c r="EL1366" s="1"/>
      <c r="EM1366" s="1"/>
      <c r="EN1366" s="1"/>
      <c r="EO1366" s="1"/>
      <c r="EP1366" s="1"/>
      <c r="EQ1366" s="1"/>
      <c r="ER1366" s="1"/>
      <c r="ES1366" s="1"/>
      <c r="ET1366" s="1"/>
      <c r="EU1366" s="1"/>
      <c r="EV1366" s="1"/>
      <c r="EW1366" s="1"/>
      <c r="EX1366" s="1"/>
      <c r="EY1366" s="1"/>
      <c r="EZ1366" s="1"/>
      <c r="FA1366" s="1"/>
      <c r="FB1366" s="1"/>
      <c r="FC1366" s="1"/>
      <c r="FD1366" s="1"/>
      <c r="FE1366" s="1"/>
      <c r="FF1366" s="1"/>
      <c r="FG1366" s="1"/>
      <c r="FH1366" s="1"/>
      <c r="FI1366" s="1"/>
      <c r="FJ1366" s="1"/>
      <c r="FK1366" s="1"/>
      <c r="FL1366" s="1"/>
      <c r="FM1366" s="1"/>
      <c r="FN1366" s="1"/>
      <c r="FO1366" s="1"/>
      <c r="FP1366" s="1"/>
      <c r="FQ1366" s="1"/>
      <c r="FR1366" s="1"/>
      <c r="FS1366" s="1"/>
      <c r="FT1366" s="1"/>
      <c r="FU1366" s="1"/>
      <c r="FV1366" s="1"/>
      <c r="FW1366" s="1"/>
      <c r="FX1366" s="1"/>
      <c r="FY1366" s="1"/>
      <c r="FZ1366" s="1"/>
      <c r="GA1366" s="1"/>
      <c r="GB1366" s="1"/>
      <c r="GC1366" s="1"/>
      <c r="GD1366" s="1"/>
      <c r="GE1366" s="1"/>
      <c r="GF1366" s="1"/>
      <c r="GG1366" s="1"/>
      <c r="GH1366" s="1"/>
      <c r="GI1366" s="1"/>
      <c r="GJ1366" s="1"/>
      <c r="GK1366" s="1"/>
      <c r="GL1366" s="1"/>
      <c r="GM1366" s="1"/>
      <c r="GN1366" s="1"/>
      <c r="GO1366" s="1"/>
      <c r="GP1366" s="1"/>
      <c r="GQ1366" s="1"/>
      <c r="GR1366" s="1"/>
      <c r="GS1366" s="1"/>
      <c r="GT1366" s="1"/>
      <c r="GU1366" s="1"/>
      <c r="GV1366" s="1"/>
      <c r="GW1366" s="1"/>
      <c r="GX1366" s="1"/>
      <c r="GY1366" s="1"/>
      <c r="GZ1366" s="1"/>
      <c r="HA1366" s="1"/>
      <c r="HB1366" s="1"/>
      <c r="HC1366" s="1"/>
      <c r="HD1366" s="1"/>
      <c r="HE1366" s="1"/>
      <c r="HF1366" s="1"/>
      <c r="HG1366" s="1"/>
      <c r="HH1366" s="1"/>
      <c r="HI1366" s="1"/>
      <c r="HJ1366" s="1"/>
      <c r="HK1366" s="1"/>
      <c r="HL1366" s="1"/>
      <c r="HM1366" s="1"/>
      <c r="HN1366" s="1"/>
      <c r="HO1366" s="1"/>
      <c r="HP1366" s="1"/>
      <c r="HQ1366" s="1"/>
      <c r="HR1366" s="1"/>
      <c r="HS1366" s="1"/>
      <c r="HT1366" s="1"/>
      <c r="HU1366" s="1"/>
      <c r="HV1366" s="1"/>
      <c r="HW1366" s="1"/>
      <c r="HX1366" s="1"/>
      <c r="HY1366" s="1"/>
      <c r="HZ1366" s="1"/>
      <c r="IA1366" s="1"/>
      <c r="IB1366" s="1"/>
      <c r="IC1366" s="1"/>
      <c r="ID1366" s="1"/>
      <c r="IE1366" s="1"/>
      <c r="IF1366" s="1"/>
      <c r="IG1366" s="1"/>
      <c r="IH1366" s="1"/>
      <c r="II1366" s="1"/>
      <c r="IJ1366" s="1"/>
      <c r="IK1366" s="1"/>
      <c r="IL1366" s="1"/>
      <c r="IM1366" s="1"/>
      <c r="IN1366" s="1"/>
      <c r="IO1366" s="1"/>
      <c r="IP1366" s="1"/>
      <c r="IQ1366" s="1"/>
      <c r="IR1366" s="1"/>
      <c r="IS1366" s="1"/>
      <c r="IT1366" s="1"/>
      <c r="IU1366" s="1"/>
      <c r="IV1366" s="1"/>
      <c r="IW1366" s="1"/>
      <c r="IX1366" s="1"/>
      <c r="IY1366" s="1"/>
      <c r="IZ1366" s="1"/>
      <c r="JA1366" s="1"/>
      <c r="JB1366" s="1"/>
      <c r="JC1366" s="1"/>
      <c r="JD1366" s="1"/>
      <c r="JE1366" s="1"/>
      <c r="JF1366" s="1"/>
      <c r="JG1366" s="1"/>
      <c r="JH1366" s="1"/>
      <c r="JI1366" s="1"/>
      <c r="JJ1366" s="1"/>
      <c r="JK1366" s="1"/>
      <c r="JL1366" s="1"/>
      <c r="JM1366" s="1"/>
      <c r="JN1366" s="1"/>
      <c r="JO1366" s="1"/>
      <c r="JP1366" s="1"/>
      <c r="JQ1366" s="1"/>
      <c r="JR1366" s="1"/>
      <c r="JS1366" s="1"/>
      <c r="JT1366" s="1"/>
      <c r="JU1366" s="1"/>
      <c r="JV1366" s="1"/>
      <c r="JW1366" s="1"/>
      <c r="JX1366" s="1"/>
      <c r="JY1366" s="1"/>
      <c r="JZ1366" s="1"/>
      <c r="KA1366" s="1"/>
      <c r="KB1366" s="1"/>
      <c r="KC1366" s="1"/>
      <c r="KD1366" s="1"/>
      <c r="KE1366" s="1"/>
      <c r="KF1366" s="1"/>
      <c r="KG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  <c r="DD1367" s="1"/>
      <c r="DE1367" s="1"/>
      <c r="DF1367" s="1"/>
      <c r="DG1367" s="1"/>
      <c r="DH1367" s="1"/>
      <c r="DI1367" s="1"/>
      <c r="DJ1367" s="1"/>
      <c r="DK1367" s="1"/>
      <c r="DL1367" s="1"/>
      <c r="DM1367" s="1"/>
      <c r="DN1367" s="1"/>
      <c r="DO1367" s="1"/>
      <c r="DP1367" s="1"/>
      <c r="DQ1367" s="1"/>
      <c r="DR1367" s="1"/>
      <c r="DS1367" s="1"/>
      <c r="DT1367" s="1"/>
      <c r="DU1367" s="1"/>
      <c r="DV1367" s="1"/>
      <c r="DW1367" s="1"/>
      <c r="DX1367" s="1"/>
      <c r="DY1367" s="1"/>
      <c r="DZ1367" s="1"/>
      <c r="EA1367" s="1"/>
      <c r="EB1367" s="1"/>
      <c r="EC1367" s="1"/>
      <c r="ED1367" s="1"/>
      <c r="EE1367" s="1"/>
      <c r="EF1367" s="1"/>
      <c r="EG1367" s="1"/>
      <c r="EH1367" s="1"/>
      <c r="EI1367" s="1"/>
      <c r="EJ1367" s="1"/>
      <c r="EK1367" s="1"/>
      <c r="EL1367" s="1"/>
      <c r="EM1367" s="1"/>
      <c r="EN1367" s="1"/>
      <c r="EO1367" s="1"/>
      <c r="EP1367" s="1"/>
      <c r="EQ1367" s="1"/>
      <c r="ER1367" s="1"/>
      <c r="ES1367" s="1"/>
      <c r="ET1367" s="1"/>
      <c r="EU1367" s="1"/>
      <c r="EV1367" s="1"/>
      <c r="EW1367" s="1"/>
      <c r="EX1367" s="1"/>
      <c r="EY1367" s="1"/>
      <c r="EZ1367" s="1"/>
      <c r="FA1367" s="1"/>
      <c r="FB1367" s="1"/>
      <c r="FC1367" s="1"/>
      <c r="FD1367" s="1"/>
      <c r="FE1367" s="1"/>
      <c r="FF1367" s="1"/>
      <c r="FG1367" s="1"/>
      <c r="FH1367" s="1"/>
      <c r="FI1367" s="1"/>
      <c r="FJ1367" s="1"/>
      <c r="FK1367" s="1"/>
      <c r="FL1367" s="1"/>
      <c r="FM1367" s="1"/>
      <c r="FN1367" s="1"/>
      <c r="FO1367" s="1"/>
      <c r="FP1367" s="1"/>
      <c r="FQ1367" s="1"/>
      <c r="FR1367" s="1"/>
      <c r="FS1367" s="1"/>
      <c r="FT1367" s="1"/>
      <c r="FU1367" s="1"/>
      <c r="FV1367" s="1"/>
      <c r="FW1367" s="1"/>
      <c r="FX1367" s="1"/>
      <c r="FY1367" s="1"/>
      <c r="FZ1367" s="1"/>
      <c r="GA1367" s="1"/>
      <c r="GB1367" s="1"/>
      <c r="GC1367" s="1"/>
      <c r="GD1367" s="1"/>
      <c r="GE1367" s="1"/>
      <c r="GF1367" s="1"/>
      <c r="GG1367" s="1"/>
      <c r="GH1367" s="1"/>
      <c r="GI1367" s="1"/>
      <c r="GJ1367" s="1"/>
      <c r="GK1367" s="1"/>
      <c r="GL1367" s="1"/>
      <c r="GM1367" s="1"/>
      <c r="GN1367" s="1"/>
      <c r="GO1367" s="1"/>
      <c r="GP1367" s="1"/>
      <c r="GQ1367" s="1"/>
      <c r="GR1367" s="1"/>
      <c r="GS1367" s="1"/>
      <c r="GT1367" s="1"/>
      <c r="GU1367" s="1"/>
      <c r="GV1367" s="1"/>
      <c r="GW1367" s="1"/>
      <c r="GX1367" s="1"/>
      <c r="GY1367" s="1"/>
      <c r="GZ1367" s="1"/>
      <c r="HA1367" s="1"/>
      <c r="HB1367" s="1"/>
      <c r="HC1367" s="1"/>
      <c r="HD1367" s="1"/>
      <c r="HE1367" s="1"/>
      <c r="HF1367" s="1"/>
      <c r="HG1367" s="1"/>
      <c r="HH1367" s="1"/>
      <c r="HI1367" s="1"/>
      <c r="HJ1367" s="1"/>
      <c r="HK1367" s="1"/>
      <c r="HL1367" s="1"/>
      <c r="HM1367" s="1"/>
      <c r="HN1367" s="1"/>
      <c r="HO1367" s="1"/>
      <c r="HP1367" s="1"/>
      <c r="HQ1367" s="1"/>
      <c r="HR1367" s="1"/>
      <c r="HS1367" s="1"/>
      <c r="HT1367" s="1"/>
      <c r="HU1367" s="1"/>
      <c r="HV1367" s="1"/>
      <c r="HW1367" s="1"/>
      <c r="HX1367" s="1"/>
      <c r="HY1367" s="1"/>
      <c r="HZ1367" s="1"/>
      <c r="IA1367" s="1"/>
      <c r="IB1367" s="1"/>
      <c r="IC1367" s="1"/>
      <c r="ID1367" s="1"/>
      <c r="IE1367" s="1"/>
      <c r="IF1367" s="1"/>
      <c r="IG1367" s="1"/>
      <c r="IH1367" s="1"/>
      <c r="II1367" s="1"/>
      <c r="IJ1367" s="1"/>
      <c r="IK1367" s="1"/>
      <c r="IL1367" s="1"/>
      <c r="IM1367" s="1"/>
      <c r="IN1367" s="1"/>
      <c r="IO1367" s="1"/>
      <c r="IP1367" s="1"/>
      <c r="IQ1367" s="1"/>
      <c r="IR1367" s="1"/>
      <c r="IS1367" s="1"/>
      <c r="IT1367" s="1"/>
      <c r="IU1367" s="1"/>
      <c r="IV1367" s="1"/>
      <c r="IW1367" s="1"/>
      <c r="IX1367" s="1"/>
      <c r="IY1367" s="1"/>
      <c r="IZ1367" s="1"/>
      <c r="JA1367" s="1"/>
      <c r="JB1367" s="1"/>
      <c r="JC1367" s="1"/>
      <c r="JD1367" s="1"/>
      <c r="JE1367" s="1"/>
      <c r="JF1367" s="1"/>
      <c r="JG1367" s="1"/>
      <c r="JH1367" s="1"/>
      <c r="JI1367" s="1"/>
      <c r="JJ1367" s="1"/>
      <c r="JK1367" s="1"/>
      <c r="JL1367" s="1"/>
      <c r="JM1367" s="1"/>
      <c r="JN1367" s="1"/>
      <c r="JO1367" s="1"/>
      <c r="JP1367" s="1"/>
      <c r="JQ1367" s="1"/>
      <c r="JR1367" s="1"/>
      <c r="JS1367" s="1"/>
      <c r="JT1367" s="1"/>
      <c r="JU1367" s="1"/>
      <c r="JV1367" s="1"/>
      <c r="JW1367" s="1"/>
      <c r="JX1367" s="1"/>
      <c r="JY1367" s="1"/>
      <c r="JZ1367" s="1"/>
      <c r="KA1367" s="1"/>
      <c r="KB1367" s="1"/>
      <c r="KC1367" s="1"/>
      <c r="KD1367" s="1"/>
      <c r="KE1367" s="1"/>
      <c r="KF1367" s="1"/>
      <c r="KG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  <c r="DD1368" s="1"/>
      <c r="DE1368" s="1"/>
      <c r="DF1368" s="1"/>
      <c r="DG1368" s="1"/>
      <c r="DH1368" s="1"/>
      <c r="DI1368" s="1"/>
      <c r="DJ1368" s="1"/>
      <c r="DK1368" s="1"/>
      <c r="DL1368" s="1"/>
      <c r="DM1368" s="1"/>
      <c r="DN1368" s="1"/>
      <c r="DO1368" s="1"/>
      <c r="DP1368" s="1"/>
      <c r="DQ1368" s="1"/>
      <c r="DR1368" s="1"/>
      <c r="DS1368" s="1"/>
      <c r="DT1368" s="1"/>
      <c r="DU1368" s="1"/>
      <c r="DV1368" s="1"/>
      <c r="DW1368" s="1"/>
      <c r="DX1368" s="1"/>
      <c r="DY1368" s="1"/>
      <c r="DZ1368" s="1"/>
      <c r="EA1368" s="1"/>
      <c r="EB1368" s="1"/>
      <c r="EC1368" s="1"/>
      <c r="ED1368" s="1"/>
      <c r="EE1368" s="1"/>
      <c r="EF1368" s="1"/>
      <c r="EG1368" s="1"/>
      <c r="EH1368" s="1"/>
      <c r="EI1368" s="1"/>
      <c r="EJ1368" s="1"/>
      <c r="EK1368" s="1"/>
      <c r="EL1368" s="1"/>
      <c r="EM1368" s="1"/>
      <c r="EN1368" s="1"/>
      <c r="EO1368" s="1"/>
      <c r="EP1368" s="1"/>
      <c r="EQ1368" s="1"/>
      <c r="ER1368" s="1"/>
      <c r="ES1368" s="1"/>
      <c r="ET1368" s="1"/>
      <c r="EU1368" s="1"/>
      <c r="EV1368" s="1"/>
      <c r="EW1368" s="1"/>
      <c r="EX1368" s="1"/>
      <c r="EY1368" s="1"/>
      <c r="EZ1368" s="1"/>
      <c r="FA1368" s="1"/>
      <c r="FB1368" s="1"/>
      <c r="FC1368" s="1"/>
      <c r="FD1368" s="1"/>
      <c r="FE1368" s="1"/>
      <c r="FF1368" s="1"/>
      <c r="FG1368" s="1"/>
      <c r="FH1368" s="1"/>
      <c r="FI1368" s="1"/>
      <c r="FJ1368" s="1"/>
      <c r="FK1368" s="1"/>
      <c r="FL1368" s="1"/>
      <c r="FM1368" s="1"/>
      <c r="FN1368" s="1"/>
      <c r="FO1368" s="1"/>
      <c r="FP1368" s="1"/>
      <c r="FQ1368" s="1"/>
      <c r="FR1368" s="1"/>
      <c r="FS1368" s="1"/>
      <c r="FT1368" s="1"/>
      <c r="FU1368" s="1"/>
      <c r="FV1368" s="1"/>
      <c r="FW1368" s="1"/>
      <c r="FX1368" s="1"/>
      <c r="FY1368" s="1"/>
      <c r="FZ1368" s="1"/>
      <c r="GA1368" s="1"/>
      <c r="GB1368" s="1"/>
      <c r="GC1368" s="1"/>
      <c r="GD1368" s="1"/>
      <c r="GE1368" s="1"/>
      <c r="GF1368" s="1"/>
      <c r="GG1368" s="1"/>
      <c r="GH1368" s="1"/>
      <c r="GI1368" s="1"/>
      <c r="GJ1368" s="1"/>
      <c r="GK1368" s="1"/>
      <c r="GL1368" s="1"/>
      <c r="GM1368" s="1"/>
      <c r="GN1368" s="1"/>
      <c r="GO1368" s="1"/>
      <c r="GP1368" s="1"/>
      <c r="GQ1368" s="1"/>
      <c r="GR1368" s="1"/>
      <c r="GS1368" s="1"/>
      <c r="GT1368" s="1"/>
      <c r="GU1368" s="1"/>
      <c r="GV1368" s="1"/>
      <c r="GW1368" s="1"/>
      <c r="GX1368" s="1"/>
      <c r="GY1368" s="1"/>
      <c r="GZ1368" s="1"/>
      <c r="HA1368" s="1"/>
      <c r="HB1368" s="1"/>
      <c r="HC1368" s="1"/>
      <c r="HD1368" s="1"/>
      <c r="HE1368" s="1"/>
      <c r="HF1368" s="1"/>
      <c r="HG1368" s="1"/>
      <c r="HH1368" s="1"/>
      <c r="HI1368" s="1"/>
      <c r="HJ1368" s="1"/>
      <c r="HK1368" s="1"/>
      <c r="HL1368" s="1"/>
      <c r="HM1368" s="1"/>
      <c r="HN1368" s="1"/>
      <c r="HO1368" s="1"/>
      <c r="HP1368" s="1"/>
      <c r="HQ1368" s="1"/>
      <c r="HR1368" s="1"/>
      <c r="HS1368" s="1"/>
      <c r="HT1368" s="1"/>
      <c r="HU1368" s="1"/>
      <c r="HV1368" s="1"/>
      <c r="HW1368" s="1"/>
      <c r="HX1368" s="1"/>
      <c r="HY1368" s="1"/>
      <c r="HZ1368" s="1"/>
      <c r="IA1368" s="1"/>
      <c r="IB1368" s="1"/>
      <c r="IC1368" s="1"/>
      <c r="ID1368" s="1"/>
      <c r="IE1368" s="1"/>
      <c r="IF1368" s="1"/>
      <c r="IG1368" s="1"/>
      <c r="IH1368" s="1"/>
      <c r="II1368" s="1"/>
      <c r="IJ1368" s="1"/>
      <c r="IK1368" s="1"/>
      <c r="IL1368" s="1"/>
      <c r="IM1368" s="1"/>
      <c r="IN1368" s="1"/>
      <c r="IO1368" s="1"/>
      <c r="IP1368" s="1"/>
      <c r="IQ1368" s="1"/>
      <c r="IR1368" s="1"/>
      <c r="IS1368" s="1"/>
      <c r="IT1368" s="1"/>
      <c r="IU1368" s="1"/>
      <c r="IV1368" s="1"/>
      <c r="IW1368" s="1"/>
      <c r="IX1368" s="1"/>
      <c r="IY1368" s="1"/>
      <c r="IZ1368" s="1"/>
      <c r="JA1368" s="1"/>
      <c r="JB1368" s="1"/>
      <c r="JC1368" s="1"/>
      <c r="JD1368" s="1"/>
      <c r="JE1368" s="1"/>
      <c r="JF1368" s="1"/>
      <c r="JG1368" s="1"/>
      <c r="JH1368" s="1"/>
      <c r="JI1368" s="1"/>
      <c r="JJ1368" s="1"/>
      <c r="JK1368" s="1"/>
      <c r="JL1368" s="1"/>
      <c r="JM1368" s="1"/>
      <c r="JN1368" s="1"/>
      <c r="JO1368" s="1"/>
      <c r="JP1368" s="1"/>
      <c r="JQ1368" s="1"/>
      <c r="JR1368" s="1"/>
      <c r="JS1368" s="1"/>
      <c r="JT1368" s="1"/>
      <c r="JU1368" s="1"/>
      <c r="JV1368" s="1"/>
      <c r="JW1368" s="1"/>
      <c r="JX1368" s="1"/>
      <c r="JY1368" s="1"/>
      <c r="JZ1368" s="1"/>
      <c r="KA1368" s="1"/>
      <c r="KB1368" s="1"/>
      <c r="KC1368" s="1"/>
      <c r="KD1368" s="1"/>
      <c r="KE1368" s="1"/>
      <c r="KF1368" s="1"/>
      <c r="KG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  <c r="DD1369" s="1"/>
      <c r="DE1369" s="1"/>
      <c r="DF1369" s="1"/>
      <c r="DG1369" s="1"/>
      <c r="DH1369" s="1"/>
      <c r="DI1369" s="1"/>
      <c r="DJ1369" s="1"/>
      <c r="DK1369" s="1"/>
      <c r="DL1369" s="1"/>
      <c r="DM1369" s="1"/>
      <c r="DN1369" s="1"/>
      <c r="DO1369" s="1"/>
      <c r="DP1369" s="1"/>
      <c r="DQ1369" s="1"/>
      <c r="DR1369" s="1"/>
      <c r="DS1369" s="1"/>
      <c r="DT1369" s="1"/>
      <c r="DU1369" s="1"/>
      <c r="DV1369" s="1"/>
      <c r="DW1369" s="1"/>
      <c r="DX1369" s="1"/>
      <c r="DY1369" s="1"/>
      <c r="DZ1369" s="1"/>
      <c r="EA1369" s="1"/>
      <c r="EB1369" s="1"/>
      <c r="EC1369" s="1"/>
      <c r="ED1369" s="1"/>
      <c r="EE1369" s="1"/>
      <c r="EF1369" s="1"/>
      <c r="EG1369" s="1"/>
      <c r="EH1369" s="1"/>
      <c r="EI1369" s="1"/>
      <c r="EJ1369" s="1"/>
      <c r="EK1369" s="1"/>
      <c r="EL1369" s="1"/>
      <c r="EM1369" s="1"/>
      <c r="EN1369" s="1"/>
      <c r="EO1369" s="1"/>
      <c r="EP1369" s="1"/>
      <c r="EQ1369" s="1"/>
      <c r="ER1369" s="1"/>
      <c r="ES1369" s="1"/>
      <c r="ET1369" s="1"/>
      <c r="EU1369" s="1"/>
      <c r="EV1369" s="1"/>
      <c r="EW1369" s="1"/>
      <c r="EX1369" s="1"/>
      <c r="EY1369" s="1"/>
      <c r="EZ1369" s="1"/>
      <c r="FA1369" s="1"/>
      <c r="FB1369" s="1"/>
      <c r="FC1369" s="1"/>
      <c r="FD1369" s="1"/>
      <c r="FE1369" s="1"/>
      <c r="FF1369" s="1"/>
      <c r="FG1369" s="1"/>
      <c r="FH1369" s="1"/>
      <c r="FI1369" s="1"/>
      <c r="FJ1369" s="1"/>
      <c r="FK1369" s="1"/>
      <c r="FL1369" s="1"/>
      <c r="FM1369" s="1"/>
      <c r="FN1369" s="1"/>
      <c r="FO1369" s="1"/>
      <c r="FP1369" s="1"/>
      <c r="FQ1369" s="1"/>
      <c r="FR1369" s="1"/>
      <c r="FS1369" s="1"/>
      <c r="FT1369" s="1"/>
      <c r="FU1369" s="1"/>
      <c r="FV1369" s="1"/>
      <c r="FW1369" s="1"/>
      <c r="FX1369" s="1"/>
      <c r="FY1369" s="1"/>
      <c r="FZ1369" s="1"/>
      <c r="GA1369" s="1"/>
      <c r="GB1369" s="1"/>
      <c r="GC1369" s="1"/>
      <c r="GD1369" s="1"/>
      <c r="GE1369" s="1"/>
      <c r="GF1369" s="1"/>
      <c r="GG1369" s="1"/>
      <c r="GH1369" s="1"/>
      <c r="GI1369" s="1"/>
      <c r="GJ1369" s="1"/>
      <c r="GK1369" s="1"/>
      <c r="GL1369" s="1"/>
      <c r="GM1369" s="1"/>
      <c r="GN1369" s="1"/>
      <c r="GO1369" s="1"/>
      <c r="GP1369" s="1"/>
      <c r="GQ1369" s="1"/>
      <c r="GR1369" s="1"/>
      <c r="GS1369" s="1"/>
      <c r="GT1369" s="1"/>
      <c r="GU1369" s="1"/>
      <c r="GV1369" s="1"/>
      <c r="GW1369" s="1"/>
      <c r="GX1369" s="1"/>
      <c r="GY1369" s="1"/>
      <c r="GZ1369" s="1"/>
      <c r="HA1369" s="1"/>
      <c r="HB1369" s="1"/>
      <c r="HC1369" s="1"/>
      <c r="HD1369" s="1"/>
      <c r="HE1369" s="1"/>
      <c r="HF1369" s="1"/>
      <c r="HG1369" s="1"/>
      <c r="HH1369" s="1"/>
      <c r="HI1369" s="1"/>
      <c r="HJ1369" s="1"/>
      <c r="HK1369" s="1"/>
      <c r="HL1369" s="1"/>
      <c r="HM1369" s="1"/>
      <c r="HN1369" s="1"/>
      <c r="HO1369" s="1"/>
      <c r="HP1369" s="1"/>
      <c r="HQ1369" s="1"/>
      <c r="HR1369" s="1"/>
      <c r="HS1369" s="1"/>
      <c r="HT1369" s="1"/>
      <c r="HU1369" s="1"/>
      <c r="HV1369" s="1"/>
      <c r="HW1369" s="1"/>
      <c r="HX1369" s="1"/>
      <c r="HY1369" s="1"/>
      <c r="HZ1369" s="1"/>
      <c r="IA1369" s="1"/>
      <c r="IB1369" s="1"/>
      <c r="IC1369" s="1"/>
      <c r="ID1369" s="1"/>
      <c r="IE1369" s="1"/>
      <c r="IF1369" s="1"/>
      <c r="IG1369" s="1"/>
      <c r="IH1369" s="1"/>
      <c r="II1369" s="1"/>
      <c r="IJ1369" s="1"/>
      <c r="IK1369" s="1"/>
      <c r="IL1369" s="1"/>
      <c r="IM1369" s="1"/>
      <c r="IN1369" s="1"/>
      <c r="IO1369" s="1"/>
      <c r="IP1369" s="1"/>
      <c r="IQ1369" s="1"/>
      <c r="IR1369" s="1"/>
      <c r="IS1369" s="1"/>
      <c r="IT1369" s="1"/>
      <c r="IU1369" s="1"/>
      <c r="IV1369" s="1"/>
      <c r="IW1369" s="1"/>
      <c r="IX1369" s="1"/>
      <c r="IY1369" s="1"/>
      <c r="IZ1369" s="1"/>
      <c r="JA1369" s="1"/>
      <c r="JB1369" s="1"/>
      <c r="JC1369" s="1"/>
      <c r="JD1369" s="1"/>
      <c r="JE1369" s="1"/>
      <c r="JF1369" s="1"/>
      <c r="JG1369" s="1"/>
      <c r="JH1369" s="1"/>
      <c r="JI1369" s="1"/>
      <c r="JJ1369" s="1"/>
      <c r="JK1369" s="1"/>
      <c r="JL1369" s="1"/>
      <c r="JM1369" s="1"/>
      <c r="JN1369" s="1"/>
      <c r="JO1369" s="1"/>
      <c r="JP1369" s="1"/>
      <c r="JQ1369" s="1"/>
      <c r="JR1369" s="1"/>
      <c r="JS1369" s="1"/>
      <c r="JT1369" s="1"/>
      <c r="JU1369" s="1"/>
      <c r="JV1369" s="1"/>
      <c r="JW1369" s="1"/>
      <c r="JX1369" s="1"/>
      <c r="JY1369" s="1"/>
      <c r="JZ1369" s="1"/>
      <c r="KA1369" s="1"/>
      <c r="KB1369" s="1"/>
      <c r="KC1369" s="1"/>
      <c r="KD1369" s="1"/>
      <c r="KE1369" s="1"/>
      <c r="KF1369" s="1"/>
      <c r="KG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  <c r="DD1370" s="1"/>
      <c r="DE1370" s="1"/>
      <c r="DF1370" s="1"/>
      <c r="DG1370" s="1"/>
      <c r="DH1370" s="1"/>
      <c r="DI1370" s="1"/>
      <c r="DJ1370" s="1"/>
      <c r="DK1370" s="1"/>
      <c r="DL1370" s="1"/>
      <c r="DM1370" s="1"/>
      <c r="DN1370" s="1"/>
      <c r="DO1370" s="1"/>
      <c r="DP1370" s="1"/>
      <c r="DQ1370" s="1"/>
      <c r="DR1370" s="1"/>
      <c r="DS1370" s="1"/>
      <c r="DT1370" s="1"/>
      <c r="DU1370" s="1"/>
      <c r="DV1370" s="1"/>
      <c r="DW1370" s="1"/>
      <c r="DX1370" s="1"/>
      <c r="DY1370" s="1"/>
      <c r="DZ1370" s="1"/>
      <c r="EA1370" s="1"/>
      <c r="EB1370" s="1"/>
      <c r="EC1370" s="1"/>
      <c r="ED1370" s="1"/>
      <c r="EE1370" s="1"/>
      <c r="EF1370" s="1"/>
      <c r="EG1370" s="1"/>
      <c r="EH1370" s="1"/>
      <c r="EI1370" s="1"/>
      <c r="EJ1370" s="1"/>
      <c r="EK1370" s="1"/>
      <c r="EL1370" s="1"/>
      <c r="EM1370" s="1"/>
      <c r="EN1370" s="1"/>
      <c r="EO1370" s="1"/>
      <c r="EP1370" s="1"/>
      <c r="EQ1370" s="1"/>
      <c r="ER1370" s="1"/>
      <c r="ES1370" s="1"/>
      <c r="ET1370" s="1"/>
      <c r="EU1370" s="1"/>
      <c r="EV1370" s="1"/>
      <c r="EW1370" s="1"/>
      <c r="EX1370" s="1"/>
      <c r="EY1370" s="1"/>
      <c r="EZ1370" s="1"/>
      <c r="FA1370" s="1"/>
      <c r="FB1370" s="1"/>
      <c r="FC1370" s="1"/>
      <c r="FD1370" s="1"/>
      <c r="FE1370" s="1"/>
      <c r="FF1370" s="1"/>
      <c r="FG1370" s="1"/>
      <c r="FH1370" s="1"/>
      <c r="FI1370" s="1"/>
      <c r="FJ1370" s="1"/>
      <c r="FK1370" s="1"/>
      <c r="FL1370" s="1"/>
      <c r="FM1370" s="1"/>
      <c r="FN1370" s="1"/>
      <c r="FO1370" s="1"/>
      <c r="FP1370" s="1"/>
      <c r="FQ1370" s="1"/>
      <c r="FR1370" s="1"/>
      <c r="FS1370" s="1"/>
      <c r="FT1370" s="1"/>
      <c r="FU1370" s="1"/>
      <c r="FV1370" s="1"/>
      <c r="FW1370" s="1"/>
      <c r="FX1370" s="1"/>
      <c r="FY1370" s="1"/>
      <c r="FZ1370" s="1"/>
      <c r="GA1370" s="1"/>
      <c r="GB1370" s="1"/>
      <c r="GC1370" s="1"/>
      <c r="GD1370" s="1"/>
      <c r="GE1370" s="1"/>
      <c r="GF1370" s="1"/>
      <c r="GG1370" s="1"/>
      <c r="GH1370" s="1"/>
      <c r="GI1370" s="1"/>
      <c r="GJ1370" s="1"/>
      <c r="GK1370" s="1"/>
      <c r="GL1370" s="1"/>
      <c r="GM1370" s="1"/>
      <c r="GN1370" s="1"/>
      <c r="GO1370" s="1"/>
      <c r="GP1370" s="1"/>
      <c r="GQ1370" s="1"/>
      <c r="GR1370" s="1"/>
      <c r="GS1370" s="1"/>
      <c r="GT1370" s="1"/>
      <c r="GU1370" s="1"/>
      <c r="GV1370" s="1"/>
      <c r="GW1370" s="1"/>
      <c r="GX1370" s="1"/>
      <c r="GY1370" s="1"/>
      <c r="GZ1370" s="1"/>
      <c r="HA1370" s="1"/>
      <c r="HB1370" s="1"/>
      <c r="HC1370" s="1"/>
      <c r="HD1370" s="1"/>
      <c r="HE1370" s="1"/>
      <c r="HF1370" s="1"/>
      <c r="HG1370" s="1"/>
      <c r="HH1370" s="1"/>
      <c r="HI1370" s="1"/>
      <c r="HJ1370" s="1"/>
      <c r="HK1370" s="1"/>
      <c r="HL1370" s="1"/>
      <c r="HM1370" s="1"/>
      <c r="HN1370" s="1"/>
      <c r="HO1370" s="1"/>
      <c r="HP1370" s="1"/>
      <c r="HQ1370" s="1"/>
      <c r="HR1370" s="1"/>
      <c r="HS1370" s="1"/>
      <c r="HT1370" s="1"/>
      <c r="HU1370" s="1"/>
      <c r="HV1370" s="1"/>
      <c r="HW1370" s="1"/>
      <c r="HX1370" s="1"/>
      <c r="HY1370" s="1"/>
      <c r="HZ1370" s="1"/>
      <c r="IA1370" s="1"/>
      <c r="IB1370" s="1"/>
      <c r="IC1370" s="1"/>
      <c r="ID1370" s="1"/>
      <c r="IE1370" s="1"/>
      <c r="IF1370" s="1"/>
      <c r="IG1370" s="1"/>
      <c r="IH1370" s="1"/>
      <c r="II1370" s="1"/>
      <c r="IJ1370" s="1"/>
      <c r="IK1370" s="1"/>
      <c r="IL1370" s="1"/>
      <c r="IM1370" s="1"/>
      <c r="IN1370" s="1"/>
      <c r="IO1370" s="1"/>
      <c r="IP1370" s="1"/>
      <c r="IQ1370" s="1"/>
      <c r="IR1370" s="1"/>
      <c r="IS1370" s="1"/>
      <c r="IT1370" s="1"/>
      <c r="IU1370" s="1"/>
      <c r="IV1370" s="1"/>
      <c r="IW1370" s="1"/>
      <c r="IX1370" s="1"/>
      <c r="IY1370" s="1"/>
      <c r="IZ1370" s="1"/>
      <c r="JA1370" s="1"/>
      <c r="JB1370" s="1"/>
      <c r="JC1370" s="1"/>
      <c r="JD1370" s="1"/>
      <c r="JE1370" s="1"/>
      <c r="JF1370" s="1"/>
      <c r="JG1370" s="1"/>
      <c r="JH1370" s="1"/>
      <c r="JI1370" s="1"/>
      <c r="JJ1370" s="1"/>
      <c r="JK1370" s="1"/>
      <c r="JL1370" s="1"/>
      <c r="JM1370" s="1"/>
      <c r="JN1370" s="1"/>
      <c r="JO1370" s="1"/>
      <c r="JP1370" s="1"/>
      <c r="JQ1370" s="1"/>
      <c r="JR1370" s="1"/>
      <c r="JS1370" s="1"/>
      <c r="JT1370" s="1"/>
      <c r="JU1370" s="1"/>
      <c r="JV1370" s="1"/>
      <c r="JW1370" s="1"/>
      <c r="JX1370" s="1"/>
      <c r="JY1370" s="1"/>
      <c r="JZ1370" s="1"/>
      <c r="KA1370" s="1"/>
      <c r="KB1370" s="1"/>
      <c r="KC1370" s="1"/>
      <c r="KD1370" s="1"/>
      <c r="KE1370" s="1"/>
      <c r="KF1370" s="1"/>
      <c r="KG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  <c r="DD1371" s="1"/>
      <c r="DE1371" s="1"/>
      <c r="DF1371" s="1"/>
      <c r="DG1371" s="1"/>
      <c r="DH1371" s="1"/>
      <c r="DI1371" s="1"/>
      <c r="DJ1371" s="1"/>
      <c r="DK1371" s="1"/>
      <c r="DL1371" s="1"/>
      <c r="DM1371" s="1"/>
      <c r="DN1371" s="1"/>
      <c r="DO1371" s="1"/>
      <c r="DP1371" s="1"/>
      <c r="DQ1371" s="1"/>
      <c r="DR1371" s="1"/>
      <c r="DS1371" s="1"/>
      <c r="DT1371" s="1"/>
      <c r="DU1371" s="1"/>
      <c r="DV1371" s="1"/>
      <c r="DW1371" s="1"/>
      <c r="DX1371" s="1"/>
      <c r="DY1371" s="1"/>
      <c r="DZ1371" s="1"/>
      <c r="EA1371" s="1"/>
      <c r="EB1371" s="1"/>
      <c r="EC1371" s="1"/>
      <c r="ED1371" s="1"/>
      <c r="EE1371" s="1"/>
      <c r="EF1371" s="1"/>
      <c r="EG1371" s="1"/>
      <c r="EH1371" s="1"/>
      <c r="EI1371" s="1"/>
      <c r="EJ1371" s="1"/>
      <c r="EK1371" s="1"/>
      <c r="EL1371" s="1"/>
      <c r="EM1371" s="1"/>
      <c r="EN1371" s="1"/>
      <c r="EO1371" s="1"/>
      <c r="EP1371" s="1"/>
      <c r="EQ1371" s="1"/>
      <c r="ER1371" s="1"/>
      <c r="ES1371" s="1"/>
      <c r="ET1371" s="1"/>
      <c r="EU1371" s="1"/>
      <c r="EV1371" s="1"/>
      <c r="EW1371" s="1"/>
      <c r="EX1371" s="1"/>
      <c r="EY1371" s="1"/>
      <c r="EZ1371" s="1"/>
      <c r="FA1371" s="1"/>
      <c r="FB1371" s="1"/>
      <c r="FC1371" s="1"/>
      <c r="FD1371" s="1"/>
      <c r="FE1371" s="1"/>
      <c r="FF1371" s="1"/>
      <c r="FG1371" s="1"/>
      <c r="FH1371" s="1"/>
      <c r="FI1371" s="1"/>
      <c r="FJ1371" s="1"/>
      <c r="FK1371" s="1"/>
      <c r="FL1371" s="1"/>
      <c r="FM1371" s="1"/>
      <c r="FN1371" s="1"/>
      <c r="FO1371" s="1"/>
      <c r="FP1371" s="1"/>
      <c r="FQ1371" s="1"/>
      <c r="FR1371" s="1"/>
      <c r="FS1371" s="1"/>
      <c r="FT1371" s="1"/>
      <c r="FU1371" s="1"/>
      <c r="FV1371" s="1"/>
      <c r="FW1371" s="1"/>
      <c r="FX1371" s="1"/>
      <c r="FY1371" s="1"/>
      <c r="FZ1371" s="1"/>
      <c r="GA1371" s="1"/>
      <c r="GB1371" s="1"/>
      <c r="GC1371" s="1"/>
      <c r="GD1371" s="1"/>
      <c r="GE1371" s="1"/>
      <c r="GF1371" s="1"/>
      <c r="GG1371" s="1"/>
      <c r="GH1371" s="1"/>
      <c r="GI1371" s="1"/>
      <c r="GJ1371" s="1"/>
      <c r="GK1371" s="1"/>
      <c r="GL1371" s="1"/>
      <c r="GM1371" s="1"/>
      <c r="GN1371" s="1"/>
      <c r="GO1371" s="1"/>
      <c r="GP1371" s="1"/>
      <c r="GQ1371" s="1"/>
      <c r="GR1371" s="1"/>
      <c r="GS1371" s="1"/>
      <c r="GT1371" s="1"/>
      <c r="GU1371" s="1"/>
      <c r="GV1371" s="1"/>
      <c r="GW1371" s="1"/>
      <c r="GX1371" s="1"/>
      <c r="GY1371" s="1"/>
      <c r="GZ1371" s="1"/>
      <c r="HA1371" s="1"/>
      <c r="HB1371" s="1"/>
      <c r="HC1371" s="1"/>
      <c r="HD1371" s="1"/>
      <c r="HE1371" s="1"/>
      <c r="HF1371" s="1"/>
      <c r="HG1371" s="1"/>
      <c r="HH1371" s="1"/>
      <c r="HI1371" s="1"/>
      <c r="HJ1371" s="1"/>
      <c r="HK1371" s="1"/>
      <c r="HL1371" s="1"/>
      <c r="HM1371" s="1"/>
      <c r="HN1371" s="1"/>
      <c r="HO1371" s="1"/>
      <c r="HP1371" s="1"/>
      <c r="HQ1371" s="1"/>
      <c r="HR1371" s="1"/>
      <c r="HS1371" s="1"/>
      <c r="HT1371" s="1"/>
      <c r="HU1371" s="1"/>
      <c r="HV1371" s="1"/>
      <c r="HW1371" s="1"/>
      <c r="HX1371" s="1"/>
      <c r="HY1371" s="1"/>
      <c r="HZ1371" s="1"/>
      <c r="IA1371" s="1"/>
      <c r="IB1371" s="1"/>
      <c r="IC1371" s="1"/>
      <c r="ID1371" s="1"/>
      <c r="IE1371" s="1"/>
      <c r="IF1371" s="1"/>
      <c r="IG1371" s="1"/>
      <c r="IH1371" s="1"/>
      <c r="II1371" s="1"/>
      <c r="IJ1371" s="1"/>
      <c r="IK1371" s="1"/>
      <c r="IL1371" s="1"/>
      <c r="IM1371" s="1"/>
      <c r="IN1371" s="1"/>
      <c r="IO1371" s="1"/>
      <c r="IP1371" s="1"/>
      <c r="IQ1371" s="1"/>
      <c r="IR1371" s="1"/>
      <c r="IS1371" s="1"/>
      <c r="IT1371" s="1"/>
      <c r="IU1371" s="1"/>
      <c r="IV1371" s="1"/>
      <c r="IW1371" s="1"/>
      <c r="IX1371" s="1"/>
      <c r="IY1371" s="1"/>
      <c r="IZ1371" s="1"/>
      <c r="JA1371" s="1"/>
      <c r="JB1371" s="1"/>
      <c r="JC1371" s="1"/>
      <c r="JD1371" s="1"/>
      <c r="JE1371" s="1"/>
      <c r="JF1371" s="1"/>
      <c r="JG1371" s="1"/>
      <c r="JH1371" s="1"/>
      <c r="JI1371" s="1"/>
      <c r="JJ1371" s="1"/>
      <c r="JK1371" s="1"/>
      <c r="JL1371" s="1"/>
      <c r="JM1371" s="1"/>
      <c r="JN1371" s="1"/>
      <c r="JO1371" s="1"/>
      <c r="JP1371" s="1"/>
      <c r="JQ1371" s="1"/>
      <c r="JR1371" s="1"/>
      <c r="JS1371" s="1"/>
      <c r="JT1371" s="1"/>
      <c r="JU1371" s="1"/>
      <c r="JV1371" s="1"/>
      <c r="JW1371" s="1"/>
      <c r="JX1371" s="1"/>
      <c r="JY1371" s="1"/>
      <c r="JZ1371" s="1"/>
      <c r="KA1371" s="1"/>
      <c r="KB1371" s="1"/>
      <c r="KC1371" s="1"/>
      <c r="KD1371" s="1"/>
      <c r="KE1371" s="1"/>
      <c r="KF1371" s="1"/>
      <c r="KG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  <c r="DD1372" s="1"/>
      <c r="DE1372" s="1"/>
      <c r="DF1372" s="1"/>
      <c r="DG1372" s="1"/>
      <c r="DH1372" s="1"/>
      <c r="DI1372" s="1"/>
      <c r="DJ1372" s="1"/>
      <c r="DK1372" s="1"/>
      <c r="DL1372" s="1"/>
      <c r="DM1372" s="1"/>
      <c r="DN1372" s="1"/>
      <c r="DO1372" s="1"/>
      <c r="DP1372" s="1"/>
      <c r="DQ1372" s="1"/>
      <c r="DR1372" s="1"/>
      <c r="DS1372" s="1"/>
      <c r="DT1372" s="1"/>
      <c r="DU1372" s="1"/>
      <c r="DV1372" s="1"/>
      <c r="DW1372" s="1"/>
      <c r="DX1372" s="1"/>
      <c r="DY1372" s="1"/>
      <c r="DZ1372" s="1"/>
      <c r="EA1372" s="1"/>
      <c r="EB1372" s="1"/>
      <c r="EC1372" s="1"/>
      <c r="ED1372" s="1"/>
      <c r="EE1372" s="1"/>
      <c r="EF1372" s="1"/>
      <c r="EG1372" s="1"/>
      <c r="EH1372" s="1"/>
      <c r="EI1372" s="1"/>
      <c r="EJ1372" s="1"/>
      <c r="EK1372" s="1"/>
      <c r="EL1372" s="1"/>
      <c r="EM1372" s="1"/>
      <c r="EN1372" s="1"/>
      <c r="EO1372" s="1"/>
      <c r="EP1372" s="1"/>
      <c r="EQ1372" s="1"/>
      <c r="ER1372" s="1"/>
      <c r="ES1372" s="1"/>
      <c r="ET1372" s="1"/>
      <c r="EU1372" s="1"/>
      <c r="EV1372" s="1"/>
      <c r="EW1372" s="1"/>
      <c r="EX1372" s="1"/>
      <c r="EY1372" s="1"/>
      <c r="EZ1372" s="1"/>
      <c r="FA1372" s="1"/>
      <c r="FB1372" s="1"/>
      <c r="FC1372" s="1"/>
      <c r="FD1372" s="1"/>
      <c r="FE1372" s="1"/>
      <c r="FF1372" s="1"/>
      <c r="FG1372" s="1"/>
      <c r="FH1372" s="1"/>
      <c r="FI1372" s="1"/>
      <c r="FJ1372" s="1"/>
      <c r="FK1372" s="1"/>
      <c r="FL1372" s="1"/>
      <c r="FM1372" s="1"/>
      <c r="FN1372" s="1"/>
      <c r="FO1372" s="1"/>
      <c r="FP1372" s="1"/>
      <c r="FQ1372" s="1"/>
      <c r="FR1372" s="1"/>
      <c r="FS1372" s="1"/>
      <c r="FT1372" s="1"/>
      <c r="FU1372" s="1"/>
      <c r="FV1372" s="1"/>
      <c r="FW1372" s="1"/>
      <c r="FX1372" s="1"/>
      <c r="FY1372" s="1"/>
      <c r="FZ1372" s="1"/>
      <c r="GA1372" s="1"/>
      <c r="GB1372" s="1"/>
      <c r="GC1372" s="1"/>
      <c r="GD1372" s="1"/>
      <c r="GE1372" s="1"/>
      <c r="GF1372" s="1"/>
      <c r="GG1372" s="1"/>
      <c r="GH1372" s="1"/>
      <c r="GI1372" s="1"/>
      <c r="GJ1372" s="1"/>
      <c r="GK1372" s="1"/>
      <c r="GL1372" s="1"/>
      <c r="GM1372" s="1"/>
      <c r="GN1372" s="1"/>
      <c r="GO1372" s="1"/>
      <c r="GP1372" s="1"/>
      <c r="GQ1372" s="1"/>
      <c r="GR1372" s="1"/>
      <c r="GS1372" s="1"/>
      <c r="GT1372" s="1"/>
      <c r="GU1372" s="1"/>
      <c r="GV1372" s="1"/>
      <c r="GW1372" s="1"/>
      <c r="GX1372" s="1"/>
      <c r="GY1372" s="1"/>
      <c r="GZ1372" s="1"/>
      <c r="HA1372" s="1"/>
      <c r="HB1372" s="1"/>
      <c r="HC1372" s="1"/>
      <c r="HD1372" s="1"/>
      <c r="HE1372" s="1"/>
      <c r="HF1372" s="1"/>
      <c r="HG1372" s="1"/>
      <c r="HH1372" s="1"/>
      <c r="HI1372" s="1"/>
      <c r="HJ1372" s="1"/>
      <c r="HK1372" s="1"/>
      <c r="HL1372" s="1"/>
      <c r="HM1372" s="1"/>
      <c r="HN1372" s="1"/>
      <c r="HO1372" s="1"/>
      <c r="HP1372" s="1"/>
      <c r="HQ1372" s="1"/>
      <c r="HR1372" s="1"/>
      <c r="HS1372" s="1"/>
      <c r="HT1372" s="1"/>
      <c r="HU1372" s="1"/>
      <c r="HV1372" s="1"/>
      <c r="HW1372" s="1"/>
      <c r="HX1372" s="1"/>
      <c r="HY1372" s="1"/>
      <c r="HZ1372" s="1"/>
      <c r="IA1372" s="1"/>
      <c r="IB1372" s="1"/>
      <c r="IC1372" s="1"/>
      <c r="ID1372" s="1"/>
      <c r="IE1372" s="1"/>
      <c r="IF1372" s="1"/>
      <c r="IG1372" s="1"/>
      <c r="IH1372" s="1"/>
      <c r="II1372" s="1"/>
      <c r="IJ1372" s="1"/>
      <c r="IK1372" s="1"/>
      <c r="IL1372" s="1"/>
      <c r="IM1372" s="1"/>
      <c r="IN1372" s="1"/>
      <c r="IO1372" s="1"/>
      <c r="IP1372" s="1"/>
      <c r="IQ1372" s="1"/>
      <c r="IR1372" s="1"/>
      <c r="IS1372" s="1"/>
      <c r="IT1372" s="1"/>
      <c r="IU1372" s="1"/>
      <c r="IV1372" s="1"/>
      <c r="IW1372" s="1"/>
      <c r="IX1372" s="1"/>
      <c r="IY1372" s="1"/>
      <c r="IZ1372" s="1"/>
      <c r="JA1372" s="1"/>
      <c r="JB1372" s="1"/>
      <c r="JC1372" s="1"/>
      <c r="JD1372" s="1"/>
      <c r="JE1372" s="1"/>
      <c r="JF1372" s="1"/>
      <c r="JG1372" s="1"/>
      <c r="JH1372" s="1"/>
      <c r="JI1372" s="1"/>
      <c r="JJ1372" s="1"/>
      <c r="JK1372" s="1"/>
      <c r="JL1372" s="1"/>
      <c r="JM1372" s="1"/>
      <c r="JN1372" s="1"/>
      <c r="JO1372" s="1"/>
      <c r="JP1372" s="1"/>
      <c r="JQ1372" s="1"/>
      <c r="JR1372" s="1"/>
      <c r="JS1372" s="1"/>
      <c r="JT1372" s="1"/>
      <c r="JU1372" s="1"/>
      <c r="JV1372" s="1"/>
      <c r="JW1372" s="1"/>
      <c r="JX1372" s="1"/>
      <c r="JY1372" s="1"/>
      <c r="JZ1372" s="1"/>
      <c r="KA1372" s="1"/>
      <c r="KB1372" s="1"/>
      <c r="KC1372" s="1"/>
      <c r="KD1372" s="1"/>
      <c r="KE1372" s="1"/>
      <c r="KF1372" s="1"/>
      <c r="KG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1"/>
      <c r="DE1373" s="1"/>
      <c r="DF1373" s="1"/>
      <c r="DG1373" s="1"/>
      <c r="DH1373" s="1"/>
      <c r="DI1373" s="1"/>
      <c r="DJ1373" s="1"/>
      <c r="DK1373" s="1"/>
      <c r="DL1373" s="1"/>
      <c r="DM1373" s="1"/>
      <c r="DN1373" s="1"/>
      <c r="DO1373" s="1"/>
      <c r="DP1373" s="1"/>
      <c r="DQ1373" s="1"/>
      <c r="DR1373" s="1"/>
      <c r="DS1373" s="1"/>
      <c r="DT1373" s="1"/>
      <c r="DU1373" s="1"/>
      <c r="DV1373" s="1"/>
      <c r="DW1373" s="1"/>
      <c r="DX1373" s="1"/>
      <c r="DY1373" s="1"/>
      <c r="DZ1373" s="1"/>
      <c r="EA1373" s="1"/>
      <c r="EB1373" s="1"/>
      <c r="EC1373" s="1"/>
      <c r="ED1373" s="1"/>
      <c r="EE1373" s="1"/>
      <c r="EF1373" s="1"/>
      <c r="EG1373" s="1"/>
      <c r="EH1373" s="1"/>
      <c r="EI1373" s="1"/>
      <c r="EJ1373" s="1"/>
      <c r="EK1373" s="1"/>
      <c r="EL1373" s="1"/>
      <c r="EM1373" s="1"/>
      <c r="EN1373" s="1"/>
      <c r="EO1373" s="1"/>
      <c r="EP1373" s="1"/>
      <c r="EQ1373" s="1"/>
      <c r="ER1373" s="1"/>
      <c r="ES1373" s="1"/>
      <c r="ET1373" s="1"/>
      <c r="EU1373" s="1"/>
      <c r="EV1373" s="1"/>
      <c r="EW1373" s="1"/>
      <c r="EX1373" s="1"/>
      <c r="EY1373" s="1"/>
      <c r="EZ1373" s="1"/>
      <c r="FA1373" s="1"/>
      <c r="FB1373" s="1"/>
      <c r="FC1373" s="1"/>
      <c r="FD1373" s="1"/>
      <c r="FE1373" s="1"/>
      <c r="FF1373" s="1"/>
      <c r="FG1373" s="1"/>
      <c r="FH1373" s="1"/>
      <c r="FI1373" s="1"/>
      <c r="FJ1373" s="1"/>
      <c r="FK1373" s="1"/>
      <c r="FL1373" s="1"/>
      <c r="FM1373" s="1"/>
      <c r="FN1373" s="1"/>
      <c r="FO1373" s="1"/>
      <c r="FP1373" s="1"/>
      <c r="FQ1373" s="1"/>
      <c r="FR1373" s="1"/>
      <c r="FS1373" s="1"/>
      <c r="FT1373" s="1"/>
      <c r="FU1373" s="1"/>
      <c r="FV1373" s="1"/>
      <c r="FW1373" s="1"/>
      <c r="FX1373" s="1"/>
      <c r="FY1373" s="1"/>
      <c r="FZ1373" s="1"/>
      <c r="GA1373" s="1"/>
      <c r="GB1373" s="1"/>
      <c r="GC1373" s="1"/>
      <c r="GD1373" s="1"/>
      <c r="GE1373" s="1"/>
      <c r="GF1373" s="1"/>
      <c r="GG1373" s="1"/>
      <c r="GH1373" s="1"/>
      <c r="GI1373" s="1"/>
      <c r="GJ1373" s="1"/>
      <c r="GK1373" s="1"/>
      <c r="GL1373" s="1"/>
      <c r="GM1373" s="1"/>
      <c r="GN1373" s="1"/>
      <c r="GO1373" s="1"/>
      <c r="GP1373" s="1"/>
      <c r="GQ1373" s="1"/>
      <c r="GR1373" s="1"/>
      <c r="GS1373" s="1"/>
      <c r="GT1373" s="1"/>
      <c r="GU1373" s="1"/>
      <c r="GV1373" s="1"/>
      <c r="GW1373" s="1"/>
      <c r="GX1373" s="1"/>
      <c r="GY1373" s="1"/>
      <c r="GZ1373" s="1"/>
      <c r="HA1373" s="1"/>
      <c r="HB1373" s="1"/>
      <c r="HC1373" s="1"/>
      <c r="HD1373" s="1"/>
      <c r="HE1373" s="1"/>
      <c r="HF1373" s="1"/>
      <c r="HG1373" s="1"/>
      <c r="HH1373" s="1"/>
      <c r="HI1373" s="1"/>
      <c r="HJ1373" s="1"/>
      <c r="HK1373" s="1"/>
      <c r="HL1373" s="1"/>
      <c r="HM1373" s="1"/>
      <c r="HN1373" s="1"/>
      <c r="HO1373" s="1"/>
      <c r="HP1373" s="1"/>
      <c r="HQ1373" s="1"/>
      <c r="HR1373" s="1"/>
      <c r="HS1373" s="1"/>
      <c r="HT1373" s="1"/>
      <c r="HU1373" s="1"/>
      <c r="HV1373" s="1"/>
      <c r="HW1373" s="1"/>
      <c r="HX1373" s="1"/>
      <c r="HY1373" s="1"/>
      <c r="HZ1373" s="1"/>
      <c r="IA1373" s="1"/>
      <c r="IB1373" s="1"/>
      <c r="IC1373" s="1"/>
      <c r="ID1373" s="1"/>
      <c r="IE1373" s="1"/>
      <c r="IF1373" s="1"/>
      <c r="IG1373" s="1"/>
      <c r="IH1373" s="1"/>
      <c r="II1373" s="1"/>
      <c r="IJ1373" s="1"/>
      <c r="IK1373" s="1"/>
      <c r="IL1373" s="1"/>
      <c r="IM1373" s="1"/>
      <c r="IN1373" s="1"/>
      <c r="IO1373" s="1"/>
      <c r="IP1373" s="1"/>
      <c r="IQ1373" s="1"/>
      <c r="IR1373" s="1"/>
      <c r="IS1373" s="1"/>
      <c r="IT1373" s="1"/>
      <c r="IU1373" s="1"/>
      <c r="IV1373" s="1"/>
      <c r="IW1373" s="1"/>
      <c r="IX1373" s="1"/>
      <c r="IY1373" s="1"/>
      <c r="IZ1373" s="1"/>
      <c r="JA1373" s="1"/>
      <c r="JB1373" s="1"/>
      <c r="JC1373" s="1"/>
      <c r="JD1373" s="1"/>
      <c r="JE1373" s="1"/>
      <c r="JF1373" s="1"/>
      <c r="JG1373" s="1"/>
      <c r="JH1373" s="1"/>
      <c r="JI1373" s="1"/>
      <c r="JJ1373" s="1"/>
      <c r="JK1373" s="1"/>
      <c r="JL1373" s="1"/>
      <c r="JM1373" s="1"/>
      <c r="JN1373" s="1"/>
      <c r="JO1373" s="1"/>
      <c r="JP1373" s="1"/>
      <c r="JQ1373" s="1"/>
      <c r="JR1373" s="1"/>
      <c r="JS1373" s="1"/>
      <c r="JT1373" s="1"/>
      <c r="JU1373" s="1"/>
      <c r="JV1373" s="1"/>
      <c r="JW1373" s="1"/>
      <c r="JX1373" s="1"/>
      <c r="JY1373" s="1"/>
      <c r="JZ1373" s="1"/>
      <c r="KA1373" s="1"/>
      <c r="KB1373" s="1"/>
      <c r="KC1373" s="1"/>
      <c r="KD1373" s="1"/>
      <c r="KE1373" s="1"/>
      <c r="KF1373" s="1"/>
      <c r="KG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  <c r="DD1374" s="1"/>
      <c r="DE1374" s="1"/>
      <c r="DF1374" s="1"/>
      <c r="DG1374" s="1"/>
      <c r="DH1374" s="1"/>
      <c r="DI1374" s="1"/>
      <c r="DJ1374" s="1"/>
      <c r="DK1374" s="1"/>
      <c r="DL1374" s="1"/>
      <c r="DM1374" s="1"/>
      <c r="DN1374" s="1"/>
      <c r="DO1374" s="1"/>
      <c r="DP1374" s="1"/>
      <c r="DQ1374" s="1"/>
      <c r="DR1374" s="1"/>
      <c r="DS1374" s="1"/>
      <c r="DT1374" s="1"/>
      <c r="DU1374" s="1"/>
      <c r="DV1374" s="1"/>
      <c r="DW1374" s="1"/>
      <c r="DX1374" s="1"/>
      <c r="DY1374" s="1"/>
      <c r="DZ1374" s="1"/>
      <c r="EA1374" s="1"/>
      <c r="EB1374" s="1"/>
      <c r="EC1374" s="1"/>
      <c r="ED1374" s="1"/>
      <c r="EE1374" s="1"/>
      <c r="EF1374" s="1"/>
      <c r="EG1374" s="1"/>
      <c r="EH1374" s="1"/>
      <c r="EI1374" s="1"/>
      <c r="EJ1374" s="1"/>
      <c r="EK1374" s="1"/>
      <c r="EL1374" s="1"/>
      <c r="EM1374" s="1"/>
      <c r="EN1374" s="1"/>
      <c r="EO1374" s="1"/>
      <c r="EP1374" s="1"/>
      <c r="EQ1374" s="1"/>
      <c r="ER1374" s="1"/>
      <c r="ES1374" s="1"/>
      <c r="ET1374" s="1"/>
      <c r="EU1374" s="1"/>
      <c r="EV1374" s="1"/>
      <c r="EW1374" s="1"/>
      <c r="EX1374" s="1"/>
      <c r="EY1374" s="1"/>
      <c r="EZ1374" s="1"/>
      <c r="FA1374" s="1"/>
      <c r="FB1374" s="1"/>
      <c r="FC1374" s="1"/>
      <c r="FD1374" s="1"/>
      <c r="FE1374" s="1"/>
      <c r="FF1374" s="1"/>
      <c r="FG1374" s="1"/>
      <c r="FH1374" s="1"/>
      <c r="FI1374" s="1"/>
      <c r="FJ1374" s="1"/>
      <c r="FK1374" s="1"/>
      <c r="FL1374" s="1"/>
      <c r="FM1374" s="1"/>
      <c r="FN1374" s="1"/>
      <c r="FO1374" s="1"/>
      <c r="FP1374" s="1"/>
      <c r="FQ1374" s="1"/>
      <c r="FR1374" s="1"/>
      <c r="FS1374" s="1"/>
      <c r="FT1374" s="1"/>
      <c r="FU1374" s="1"/>
      <c r="FV1374" s="1"/>
      <c r="FW1374" s="1"/>
      <c r="FX1374" s="1"/>
      <c r="FY1374" s="1"/>
      <c r="FZ1374" s="1"/>
      <c r="GA1374" s="1"/>
      <c r="GB1374" s="1"/>
      <c r="GC1374" s="1"/>
      <c r="GD1374" s="1"/>
      <c r="GE1374" s="1"/>
      <c r="GF1374" s="1"/>
      <c r="GG1374" s="1"/>
      <c r="GH1374" s="1"/>
      <c r="GI1374" s="1"/>
      <c r="GJ1374" s="1"/>
      <c r="GK1374" s="1"/>
      <c r="GL1374" s="1"/>
      <c r="GM1374" s="1"/>
      <c r="GN1374" s="1"/>
      <c r="GO1374" s="1"/>
      <c r="GP1374" s="1"/>
      <c r="GQ1374" s="1"/>
      <c r="GR1374" s="1"/>
      <c r="GS1374" s="1"/>
      <c r="GT1374" s="1"/>
      <c r="GU1374" s="1"/>
      <c r="GV1374" s="1"/>
      <c r="GW1374" s="1"/>
      <c r="GX1374" s="1"/>
      <c r="GY1374" s="1"/>
      <c r="GZ1374" s="1"/>
      <c r="HA1374" s="1"/>
      <c r="HB1374" s="1"/>
      <c r="HC1374" s="1"/>
      <c r="HD1374" s="1"/>
      <c r="HE1374" s="1"/>
      <c r="HF1374" s="1"/>
      <c r="HG1374" s="1"/>
      <c r="HH1374" s="1"/>
      <c r="HI1374" s="1"/>
      <c r="HJ1374" s="1"/>
      <c r="HK1374" s="1"/>
      <c r="HL1374" s="1"/>
      <c r="HM1374" s="1"/>
      <c r="HN1374" s="1"/>
      <c r="HO1374" s="1"/>
      <c r="HP1374" s="1"/>
      <c r="HQ1374" s="1"/>
      <c r="HR1374" s="1"/>
      <c r="HS1374" s="1"/>
      <c r="HT1374" s="1"/>
      <c r="HU1374" s="1"/>
      <c r="HV1374" s="1"/>
      <c r="HW1374" s="1"/>
      <c r="HX1374" s="1"/>
      <c r="HY1374" s="1"/>
      <c r="HZ1374" s="1"/>
      <c r="IA1374" s="1"/>
      <c r="IB1374" s="1"/>
      <c r="IC1374" s="1"/>
      <c r="ID1374" s="1"/>
      <c r="IE1374" s="1"/>
      <c r="IF1374" s="1"/>
      <c r="IG1374" s="1"/>
      <c r="IH1374" s="1"/>
      <c r="II1374" s="1"/>
      <c r="IJ1374" s="1"/>
      <c r="IK1374" s="1"/>
      <c r="IL1374" s="1"/>
      <c r="IM1374" s="1"/>
      <c r="IN1374" s="1"/>
      <c r="IO1374" s="1"/>
      <c r="IP1374" s="1"/>
      <c r="IQ1374" s="1"/>
      <c r="IR1374" s="1"/>
      <c r="IS1374" s="1"/>
      <c r="IT1374" s="1"/>
      <c r="IU1374" s="1"/>
      <c r="IV1374" s="1"/>
      <c r="IW1374" s="1"/>
      <c r="IX1374" s="1"/>
      <c r="IY1374" s="1"/>
      <c r="IZ1374" s="1"/>
      <c r="JA1374" s="1"/>
      <c r="JB1374" s="1"/>
      <c r="JC1374" s="1"/>
      <c r="JD1374" s="1"/>
      <c r="JE1374" s="1"/>
      <c r="JF1374" s="1"/>
      <c r="JG1374" s="1"/>
      <c r="JH1374" s="1"/>
      <c r="JI1374" s="1"/>
      <c r="JJ1374" s="1"/>
      <c r="JK1374" s="1"/>
      <c r="JL1374" s="1"/>
      <c r="JM1374" s="1"/>
      <c r="JN1374" s="1"/>
      <c r="JO1374" s="1"/>
      <c r="JP1374" s="1"/>
      <c r="JQ1374" s="1"/>
      <c r="JR1374" s="1"/>
      <c r="JS1374" s="1"/>
      <c r="JT1374" s="1"/>
      <c r="JU1374" s="1"/>
      <c r="JV1374" s="1"/>
      <c r="JW1374" s="1"/>
      <c r="JX1374" s="1"/>
      <c r="JY1374" s="1"/>
      <c r="JZ1374" s="1"/>
      <c r="KA1374" s="1"/>
      <c r="KB1374" s="1"/>
      <c r="KC1374" s="1"/>
      <c r="KD1374" s="1"/>
      <c r="KE1374" s="1"/>
      <c r="KF1374" s="1"/>
      <c r="KG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  <c r="DD1375" s="1"/>
      <c r="DE1375" s="1"/>
      <c r="DF1375" s="1"/>
      <c r="DG1375" s="1"/>
      <c r="DH1375" s="1"/>
      <c r="DI1375" s="1"/>
      <c r="DJ1375" s="1"/>
      <c r="DK1375" s="1"/>
      <c r="DL1375" s="1"/>
      <c r="DM1375" s="1"/>
      <c r="DN1375" s="1"/>
      <c r="DO1375" s="1"/>
      <c r="DP1375" s="1"/>
      <c r="DQ1375" s="1"/>
      <c r="DR1375" s="1"/>
      <c r="DS1375" s="1"/>
      <c r="DT1375" s="1"/>
      <c r="DU1375" s="1"/>
      <c r="DV1375" s="1"/>
      <c r="DW1375" s="1"/>
      <c r="DX1375" s="1"/>
      <c r="DY1375" s="1"/>
      <c r="DZ1375" s="1"/>
      <c r="EA1375" s="1"/>
      <c r="EB1375" s="1"/>
      <c r="EC1375" s="1"/>
      <c r="ED1375" s="1"/>
      <c r="EE1375" s="1"/>
      <c r="EF1375" s="1"/>
      <c r="EG1375" s="1"/>
      <c r="EH1375" s="1"/>
      <c r="EI1375" s="1"/>
      <c r="EJ1375" s="1"/>
      <c r="EK1375" s="1"/>
      <c r="EL1375" s="1"/>
      <c r="EM1375" s="1"/>
      <c r="EN1375" s="1"/>
      <c r="EO1375" s="1"/>
      <c r="EP1375" s="1"/>
      <c r="EQ1375" s="1"/>
      <c r="ER1375" s="1"/>
      <c r="ES1375" s="1"/>
      <c r="ET1375" s="1"/>
      <c r="EU1375" s="1"/>
      <c r="EV1375" s="1"/>
      <c r="EW1375" s="1"/>
      <c r="EX1375" s="1"/>
      <c r="EY1375" s="1"/>
      <c r="EZ1375" s="1"/>
      <c r="FA1375" s="1"/>
      <c r="FB1375" s="1"/>
      <c r="FC1375" s="1"/>
      <c r="FD1375" s="1"/>
      <c r="FE1375" s="1"/>
      <c r="FF1375" s="1"/>
      <c r="FG1375" s="1"/>
      <c r="FH1375" s="1"/>
      <c r="FI1375" s="1"/>
      <c r="FJ1375" s="1"/>
      <c r="FK1375" s="1"/>
      <c r="FL1375" s="1"/>
      <c r="FM1375" s="1"/>
      <c r="FN1375" s="1"/>
      <c r="FO1375" s="1"/>
      <c r="FP1375" s="1"/>
      <c r="FQ1375" s="1"/>
      <c r="FR1375" s="1"/>
      <c r="FS1375" s="1"/>
      <c r="FT1375" s="1"/>
      <c r="FU1375" s="1"/>
      <c r="FV1375" s="1"/>
      <c r="FW1375" s="1"/>
      <c r="FX1375" s="1"/>
      <c r="FY1375" s="1"/>
      <c r="FZ1375" s="1"/>
      <c r="GA1375" s="1"/>
      <c r="GB1375" s="1"/>
      <c r="GC1375" s="1"/>
      <c r="GD1375" s="1"/>
      <c r="GE1375" s="1"/>
      <c r="GF1375" s="1"/>
      <c r="GG1375" s="1"/>
      <c r="GH1375" s="1"/>
      <c r="GI1375" s="1"/>
      <c r="GJ1375" s="1"/>
      <c r="GK1375" s="1"/>
      <c r="GL1375" s="1"/>
      <c r="GM1375" s="1"/>
      <c r="GN1375" s="1"/>
      <c r="GO1375" s="1"/>
      <c r="GP1375" s="1"/>
      <c r="GQ1375" s="1"/>
      <c r="GR1375" s="1"/>
      <c r="GS1375" s="1"/>
      <c r="GT1375" s="1"/>
      <c r="GU1375" s="1"/>
      <c r="GV1375" s="1"/>
      <c r="GW1375" s="1"/>
      <c r="GX1375" s="1"/>
      <c r="GY1375" s="1"/>
      <c r="GZ1375" s="1"/>
      <c r="HA1375" s="1"/>
      <c r="HB1375" s="1"/>
      <c r="HC1375" s="1"/>
      <c r="HD1375" s="1"/>
      <c r="HE1375" s="1"/>
      <c r="HF1375" s="1"/>
      <c r="HG1375" s="1"/>
      <c r="HH1375" s="1"/>
      <c r="HI1375" s="1"/>
      <c r="HJ1375" s="1"/>
      <c r="HK1375" s="1"/>
      <c r="HL1375" s="1"/>
      <c r="HM1375" s="1"/>
      <c r="HN1375" s="1"/>
      <c r="HO1375" s="1"/>
      <c r="HP1375" s="1"/>
      <c r="HQ1375" s="1"/>
      <c r="HR1375" s="1"/>
      <c r="HS1375" s="1"/>
      <c r="HT1375" s="1"/>
      <c r="HU1375" s="1"/>
      <c r="HV1375" s="1"/>
      <c r="HW1375" s="1"/>
      <c r="HX1375" s="1"/>
      <c r="HY1375" s="1"/>
      <c r="HZ1375" s="1"/>
      <c r="IA1375" s="1"/>
      <c r="IB1375" s="1"/>
      <c r="IC1375" s="1"/>
      <c r="ID1375" s="1"/>
      <c r="IE1375" s="1"/>
      <c r="IF1375" s="1"/>
      <c r="IG1375" s="1"/>
      <c r="IH1375" s="1"/>
      <c r="II1375" s="1"/>
      <c r="IJ1375" s="1"/>
      <c r="IK1375" s="1"/>
      <c r="IL1375" s="1"/>
      <c r="IM1375" s="1"/>
      <c r="IN1375" s="1"/>
      <c r="IO1375" s="1"/>
      <c r="IP1375" s="1"/>
      <c r="IQ1375" s="1"/>
      <c r="IR1375" s="1"/>
      <c r="IS1375" s="1"/>
      <c r="IT1375" s="1"/>
      <c r="IU1375" s="1"/>
      <c r="IV1375" s="1"/>
      <c r="IW1375" s="1"/>
      <c r="IX1375" s="1"/>
      <c r="IY1375" s="1"/>
      <c r="IZ1375" s="1"/>
      <c r="JA1375" s="1"/>
      <c r="JB1375" s="1"/>
      <c r="JC1375" s="1"/>
      <c r="JD1375" s="1"/>
      <c r="JE1375" s="1"/>
      <c r="JF1375" s="1"/>
      <c r="JG1375" s="1"/>
      <c r="JH1375" s="1"/>
      <c r="JI1375" s="1"/>
      <c r="JJ1375" s="1"/>
      <c r="JK1375" s="1"/>
      <c r="JL1375" s="1"/>
      <c r="JM1375" s="1"/>
      <c r="JN1375" s="1"/>
      <c r="JO1375" s="1"/>
      <c r="JP1375" s="1"/>
      <c r="JQ1375" s="1"/>
      <c r="JR1375" s="1"/>
      <c r="JS1375" s="1"/>
      <c r="JT1375" s="1"/>
      <c r="JU1375" s="1"/>
      <c r="JV1375" s="1"/>
      <c r="JW1375" s="1"/>
      <c r="JX1375" s="1"/>
      <c r="JY1375" s="1"/>
      <c r="JZ1375" s="1"/>
      <c r="KA1375" s="1"/>
      <c r="KB1375" s="1"/>
      <c r="KC1375" s="1"/>
      <c r="KD1375" s="1"/>
      <c r="KE1375" s="1"/>
      <c r="KF1375" s="1"/>
      <c r="KG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  <c r="DD1376" s="1"/>
      <c r="DE1376" s="1"/>
      <c r="DF1376" s="1"/>
      <c r="DG1376" s="1"/>
      <c r="DH1376" s="1"/>
      <c r="DI1376" s="1"/>
      <c r="DJ1376" s="1"/>
      <c r="DK1376" s="1"/>
      <c r="DL1376" s="1"/>
      <c r="DM1376" s="1"/>
      <c r="DN1376" s="1"/>
      <c r="DO1376" s="1"/>
      <c r="DP1376" s="1"/>
      <c r="DQ1376" s="1"/>
      <c r="DR1376" s="1"/>
      <c r="DS1376" s="1"/>
      <c r="DT1376" s="1"/>
      <c r="DU1376" s="1"/>
      <c r="DV1376" s="1"/>
      <c r="DW1376" s="1"/>
      <c r="DX1376" s="1"/>
      <c r="DY1376" s="1"/>
      <c r="DZ1376" s="1"/>
      <c r="EA1376" s="1"/>
      <c r="EB1376" s="1"/>
      <c r="EC1376" s="1"/>
      <c r="ED1376" s="1"/>
      <c r="EE1376" s="1"/>
      <c r="EF1376" s="1"/>
      <c r="EG1376" s="1"/>
      <c r="EH1376" s="1"/>
      <c r="EI1376" s="1"/>
      <c r="EJ1376" s="1"/>
      <c r="EK1376" s="1"/>
      <c r="EL1376" s="1"/>
      <c r="EM1376" s="1"/>
      <c r="EN1376" s="1"/>
      <c r="EO1376" s="1"/>
      <c r="EP1376" s="1"/>
      <c r="EQ1376" s="1"/>
      <c r="ER1376" s="1"/>
      <c r="ES1376" s="1"/>
      <c r="ET1376" s="1"/>
      <c r="EU1376" s="1"/>
      <c r="EV1376" s="1"/>
      <c r="EW1376" s="1"/>
      <c r="EX1376" s="1"/>
      <c r="EY1376" s="1"/>
      <c r="EZ1376" s="1"/>
      <c r="FA1376" s="1"/>
      <c r="FB1376" s="1"/>
      <c r="FC1376" s="1"/>
      <c r="FD1376" s="1"/>
      <c r="FE1376" s="1"/>
      <c r="FF1376" s="1"/>
      <c r="FG1376" s="1"/>
      <c r="FH1376" s="1"/>
      <c r="FI1376" s="1"/>
      <c r="FJ1376" s="1"/>
      <c r="FK1376" s="1"/>
      <c r="FL1376" s="1"/>
      <c r="FM1376" s="1"/>
      <c r="FN1376" s="1"/>
      <c r="FO1376" s="1"/>
      <c r="FP1376" s="1"/>
      <c r="FQ1376" s="1"/>
      <c r="FR1376" s="1"/>
      <c r="FS1376" s="1"/>
      <c r="FT1376" s="1"/>
      <c r="FU1376" s="1"/>
      <c r="FV1376" s="1"/>
      <c r="FW1376" s="1"/>
      <c r="FX1376" s="1"/>
      <c r="FY1376" s="1"/>
      <c r="FZ1376" s="1"/>
      <c r="GA1376" s="1"/>
      <c r="GB1376" s="1"/>
      <c r="GC1376" s="1"/>
      <c r="GD1376" s="1"/>
      <c r="GE1376" s="1"/>
      <c r="GF1376" s="1"/>
      <c r="GG1376" s="1"/>
      <c r="GH1376" s="1"/>
      <c r="GI1376" s="1"/>
      <c r="GJ1376" s="1"/>
      <c r="GK1376" s="1"/>
      <c r="GL1376" s="1"/>
      <c r="GM1376" s="1"/>
      <c r="GN1376" s="1"/>
      <c r="GO1376" s="1"/>
      <c r="GP1376" s="1"/>
      <c r="GQ1376" s="1"/>
      <c r="GR1376" s="1"/>
      <c r="GS1376" s="1"/>
      <c r="GT1376" s="1"/>
      <c r="GU1376" s="1"/>
      <c r="GV1376" s="1"/>
      <c r="GW1376" s="1"/>
      <c r="GX1376" s="1"/>
      <c r="GY1376" s="1"/>
      <c r="GZ1376" s="1"/>
      <c r="HA1376" s="1"/>
      <c r="HB1376" s="1"/>
      <c r="HC1376" s="1"/>
      <c r="HD1376" s="1"/>
      <c r="HE1376" s="1"/>
      <c r="HF1376" s="1"/>
      <c r="HG1376" s="1"/>
      <c r="HH1376" s="1"/>
      <c r="HI1376" s="1"/>
      <c r="HJ1376" s="1"/>
      <c r="HK1376" s="1"/>
      <c r="HL1376" s="1"/>
      <c r="HM1376" s="1"/>
      <c r="HN1376" s="1"/>
      <c r="HO1376" s="1"/>
      <c r="HP1376" s="1"/>
      <c r="HQ1376" s="1"/>
      <c r="HR1376" s="1"/>
      <c r="HS1376" s="1"/>
      <c r="HT1376" s="1"/>
      <c r="HU1376" s="1"/>
      <c r="HV1376" s="1"/>
      <c r="HW1376" s="1"/>
      <c r="HX1376" s="1"/>
      <c r="HY1376" s="1"/>
      <c r="HZ1376" s="1"/>
      <c r="IA1376" s="1"/>
      <c r="IB1376" s="1"/>
      <c r="IC1376" s="1"/>
      <c r="ID1376" s="1"/>
      <c r="IE1376" s="1"/>
      <c r="IF1376" s="1"/>
      <c r="IG1376" s="1"/>
      <c r="IH1376" s="1"/>
      <c r="II1376" s="1"/>
      <c r="IJ1376" s="1"/>
      <c r="IK1376" s="1"/>
      <c r="IL1376" s="1"/>
      <c r="IM1376" s="1"/>
      <c r="IN1376" s="1"/>
      <c r="IO1376" s="1"/>
      <c r="IP1376" s="1"/>
      <c r="IQ1376" s="1"/>
      <c r="IR1376" s="1"/>
      <c r="IS1376" s="1"/>
      <c r="IT1376" s="1"/>
      <c r="IU1376" s="1"/>
      <c r="IV1376" s="1"/>
      <c r="IW1376" s="1"/>
      <c r="IX1376" s="1"/>
      <c r="IY1376" s="1"/>
      <c r="IZ1376" s="1"/>
      <c r="JA1376" s="1"/>
      <c r="JB1376" s="1"/>
      <c r="JC1376" s="1"/>
      <c r="JD1376" s="1"/>
      <c r="JE1376" s="1"/>
      <c r="JF1376" s="1"/>
      <c r="JG1376" s="1"/>
      <c r="JH1376" s="1"/>
      <c r="JI1376" s="1"/>
      <c r="JJ1376" s="1"/>
      <c r="JK1376" s="1"/>
      <c r="JL1376" s="1"/>
      <c r="JM1376" s="1"/>
      <c r="JN1376" s="1"/>
      <c r="JO1376" s="1"/>
      <c r="JP1376" s="1"/>
      <c r="JQ1376" s="1"/>
      <c r="JR1376" s="1"/>
      <c r="JS1376" s="1"/>
      <c r="JT1376" s="1"/>
      <c r="JU1376" s="1"/>
      <c r="JV1376" s="1"/>
      <c r="JW1376" s="1"/>
      <c r="JX1376" s="1"/>
      <c r="JY1376" s="1"/>
      <c r="JZ1376" s="1"/>
      <c r="KA1376" s="1"/>
      <c r="KB1376" s="1"/>
      <c r="KC1376" s="1"/>
      <c r="KD1376" s="1"/>
      <c r="KE1376" s="1"/>
      <c r="KF1376" s="1"/>
      <c r="KG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  <c r="DD1377" s="1"/>
      <c r="DE1377" s="1"/>
      <c r="DF1377" s="1"/>
      <c r="DG1377" s="1"/>
      <c r="DH1377" s="1"/>
      <c r="DI1377" s="1"/>
      <c r="DJ1377" s="1"/>
      <c r="DK1377" s="1"/>
      <c r="DL1377" s="1"/>
      <c r="DM1377" s="1"/>
      <c r="DN1377" s="1"/>
      <c r="DO1377" s="1"/>
      <c r="DP1377" s="1"/>
      <c r="DQ1377" s="1"/>
      <c r="DR1377" s="1"/>
      <c r="DS1377" s="1"/>
      <c r="DT1377" s="1"/>
      <c r="DU1377" s="1"/>
      <c r="DV1377" s="1"/>
      <c r="DW1377" s="1"/>
      <c r="DX1377" s="1"/>
      <c r="DY1377" s="1"/>
      <c r="DZ1377" s="1"/>
      <c r="EA1377" s="1"/>
      <c r="EB1377" s="1"/>
      <c r="EC1377" s="1"/>
      <c r="ED1377" s="1"/>
      <c r="EE1377" s="1"/>
      <c r="EF1377" s="1"/>
      <c r="EG1377" s="1"/>
      <c r="EH1377" s="1"/>
      <c r="EI1377" s="1"/>
      <c r="EJ1377" s="1"/>
      <c r="EK1377" s="1"/>
      <c r="EL1377" s="1"/>
      <c r="EM1377" s="1"/>
      <c r="EN1377" s="1"/>
      <c r="EO1377" s="1"/>
      <c r="EP1377" s="1"/>
      <c r="EQ1377" s="1"/>
      <c r="ER1377" s="1"/>
      <c r="ES1377" s="1"/>
      <c r="ET1377" s="1"/>
      <c r="EU1377" s="1"/>
      <c r="EV1377" s="1"/>
      <c r="EW1377" s="1"/>
      <c r="EX1377" s="1"/>
      <c r="EY1377" s="1"/>
      <c r="EZ1377" s="1"/>
      <c r="FA1377" s="1"/>
      <c r="FB1377" s="1"/>
      <c r="FC1377" s="1"/>
      <c r="FD1377" s="1"/>
      <c r="FE1377" s="1"/>
      <c r="FF1377" s="1"/>
      <c r="FG1377" s="1"/>
      <c r="FH1377" s="1"/>
      <c r="FI1377" s="1"/>
      <c r="FJ1377" s="1"/>
      <c r="FK1377" s="1"/>
      <c r="FL1377" s="1"/>
      <c r="FM1377" s="1"/>
      <c r="FN1377" s="1"/>
      <c r="FO1377" s="1"/>
      <c r="FP1377" s="1"/>
      <c r="FQ1377" s="1"/>
      <c r="FR1377" s="1"/>
      <c r="FS1377" s="1"/>
      <c r="FT1377" s="1"/>
      <c r="FU1377" s="1"/>
      <c r="FV1377" s="1"/>
      <c r="FW1377" s="1"/>
      <c r="FX1377" s="1"/>
      <c r="FY1377" s="1"/>
      <c r="FZ1377" s="1"/>
      <c r="GA1377" s="1"/>
      <c r="GB1377" s="1"/>
      <c r="GC1377" s="1"/>
      <c r="GD1377" s="1"/>
      <c r="GE1377" s="1"/>
      <c r="GF1377" s="1"/>
      <c r="GG1377" s="1"/>
      <c r="GH1377" s="1"/>
      <c r="GI1377" s="1"/>
      <c r="GJ1377" s="1"/>
      <c r="GK1377" s="1"/>
      <c r="GL1377" s="1"/>
      <c r="GM1377" s="1"/>
      <c r="GN1377" s="1"/>
      <c r="GO1377" s="1"/>
      <c r="GP1377" s="1"/>
      <c r="GQ1377" s="1"/>
      <c r="GR1377" s="1"/>
      <c r="GS1377" s="1"/>
      <c r="GT1377" s="1"/>
      <c r="GU1377" s="1"/>
      <c r="GV1377" s="1"/>
      <c r="GW1377" s="1"/>
      <c r="GX1377" s="1"/>
      <c r="GY1377" s="1"/>
      <c r="GZ1377" s="1"/>
      <c r="HA1377" s="1"/>
      <c r="HB1377" s="1"/>
      <c r="HC1377" s="1"/>
      <c r="HD1377" s="1"/>
      <c r="HE1377" s="1"/>
      <c r="HF1377" s="1"/>
      <c r="HG1377" s="1"/>
      <c r="HH1377" s="1"/>
      <c r="HI1377" s="1"/>
      <c r="HJ1377" s="1"/>
      <c r="HK1377" s="1"/>
      <c r="HL1377" s="1"/>
      <c r="HM1377" s="1"/>
      <c r="HN1377" s="1"/>
      <c r="HO1377" s="1"/>
      <c r="HP1377" s="1"/>
      <c r="HQ1377" s="1"/>
      <c r="HR1377" s="1"/>
      <c r="HS1377" s="1"/>
      <c r="HT1377" s="1"/>
      <c r="HU1377" s="1"/>
      <c r="HV1377" s="1"/>
      <c r="HW1377" s="1"/>
      <c r="HX1377" s="1"/>
      <c r="HY1377" s="1"/>
      <c r="HZ1377" s="1"/>
      <c r="IA1377" s="1"/>
      <c r="IB1377" s="1"/>
      <c r="IC1377" s="1"/>
      <c r="ID1377" s="1"/>
      <c r="IE1377" s="1"/>
      <c r="IF1377" s="1"/>
      <c r="IG1377" s="1"/>
      <c r="IH1377" s="1"/>
      <c r="II1377" s="1"/>
      <c r="IJ1377" s="1"/>
      <c r="IK1377" s="1"/>
      <c r="IL1377" s="1"/>
      <c r="IM1377" s="1"/>
      <c r="IN1377" s="1"/>
      <c r="IO1377" s="1"/>
      <c r="IP1377" s="1"/>
      <c r="IQ1377" s="1"/>
      <c r="IR1377" s="1"/>
      <c r="IS1377" s="1"/>
      <c r="IT1377" s="1"/>
      <c r="IU1377" s="1"/>
      <c r="IV1377" s="1"/>
      <c r="IW1377" s="1"/>
      <c r="IX1377" s="1"/>
      <c r="IY1377" s="1"/>
      <c r="IZ1377" s="1"/>
      <c r="JA1377" s="1"/>
      <c r="JB1377" s="1"/>
      <c r="JC1377" s="1"/>
      <c r="JD1377" s="1"/>
      <c r="JE1377" s="1"/>
      <c r="JF1377" s="1"/>
      <c r="JG1377" s="1"/>
      <c r="JH1377" s="1"/>
      <c r="JI1377" s="1"/>
      <c r="JJ1377" s="1"/>
      <c r="JK1377" s="1"/>
      <c r="JL1377" s="1"/>
      <c r="JM1377" s="1"/>
      <c r="JN1377" s="1"/>
      <c r="JO1377" s="1"/>
      <c r="JP1377" s="1"/>
      <c r="JQ1377" s="1"/>
      <c r="JR1377" s="1"/>
      <c r="JS1377" s="1"/>
      <c r="JT1377" s="1"/>
      <c r="JU1377" s="1"/>
      <c r="JV1377" s="1"/>
      <c r="JW1377" s="1"/>
      <c r="JX1377" s="1"/>
      <c r="JY1377" s="1"/>
      <c r="JZ1377" s="1"/>
      <c r="KA1377" s="1"/>
      <c r="KB1377" s="1"/>
      <c r="KC1377" s="1"/>
      <c r="KD1377" s="1"/>
      <c r="KE1377" s="1"/>
      <c r="KF1377" s="1"/>
      <c r="KG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  <c r="DD1378" s="1"/>
      <c r="DE1378" s="1"/>
      <c r="DF1378" s="1"/>
      <c r="DG1378" s="1"/>
      <c r="DH1378" s="1"/>
      <c r="DI1378" s="1"/>
      <c r="DJ1378" s="1"/>
      <c r="DK1378" s="1"/>
      <c r="DL1378" s="1"/>
      <c r="DM1378" s="1"/>
      <c r="DN1378" s="1"/>
      <c r="DO1378" s="1"/>
      <c r="DP1378" s="1"/>
      <c r="DQ1378" s="1"/>
      <c r="DR1378" s="1"/>
      <c r="DS1378" s="1"/>
      <c r="DT1378" s="1"/>
      <c r="DU1378" s="1"/>
      <c r="DV1378" s="1"/>
      <c r="DW1378" s="1"/>
      <c r="DX1378" s="1"/>
      <c r="DY1378" s="1"/>
      <c r="DZ1378" s="1"/>
      <c r="EA1378" s="1"/>
      <c r="EB1378" s="1"/>
      <c r="EC1378" s="1"/>
      <c r="ED1378" s="1"/>
      <c r="EE1378" s="1"/>
      <c r="EF1378" s="1"/>
      <c r="EG1378" s="1"/>
      <c r="EH1378" s="1"/>
      <c r="EI1378" s="1"/>
      <c r="EJ1378" s="1"/>
      <c r="EK1378" s="1"/>
      <c r="EL1378" s="1"/>
      <c r="EM1378" s="1"/>
      <c r="EN1378" s="1"/>
      <c r="EO1378" s="1"/>
      <c r="EP1378" s="1"/>
      <c r="EQ1378" s="1"/>
      <c r="ER1378" s="1"/>
      <c r="ES1378" s="1"/>
      <c r="ET1378" s="1"/>
      <c r="EU1378" s="1"/>
      <c r="EV1378" s="1"/>
      <c r="EW1378" s="1"/>
      <c r="EX1378" s="1"/>
      <c r="EY1378" s="1"/>
      <c r="EZ1378" s="1"/>
      <c r="FA1378" s="1"/>
      <c r="FB1378" s="1"/>
      <c r="FC1378" s="1"/>
      <c r="FD1378" s="1"/>
      <c r="FE1378" s="1"/>
      <c r="FF1378" s="1"/>
      <c r="FG1378" s="1"/>
      <c r="FH1378" s="1"/>
      <c r="FI1378" s="1"/>
      <c r="FJ1378" s="1"/>
      <c r="FK1378" s="1"/>
      <c r="FL1378" s="1"/>
      <c r="FM1378" s="1"/>
      <c r="FN1378" s="1"/>
      <c r="FO1378" s="1"/>
      <c r="FP1378" s="1"/>
      <c r="FQ1378" s="1"/>
      <c r="FR1378" s="1"/>
      <c r="FS1378" s="1"/>
      <c r="FT1378" s="1"/>
      <c r="FU1378" s="1"/>
      <c r="FV1378" s="1"/>
      <c r="FW1378" s="1"/>
      <c r="FX1378" s="1"/>
      <c r="FY1378" s="1"/>
      <c r="FZ1378" s="1"/>
      <c r="GA1378" s="1"/>
      <c r="GB1378" s="1"/>
      <c r="GC1378" s="1"/>
      <c r="GD1378" s="1"/>
      <c r="GE1378" s="1"/>
      <c r="GF1378" s="1"/>
      <c r="GG1378" s="1"/>
      <c r="GH1378" s="1"/>
      <c r="GI1378" s="1"/>
      <c r="GJ1378" s="1"/>
      <c r="GK1378" s="1"/>
      <c r="GL1378" s="1"/>
      <c r="GM1378" s="1"/>
      <c r="GN1378" s="1"/>
      <c r="GO1378" s="1"/>
      <c r="GP1378" s="1"/>
      <c r="GQ1378" s="1"/>
      <c r="GR1378" s="1"/>
      <c r="GS1378" s="1"/>
      <c r="GT1378" s="1"/>
      <c r="GU1378" s="1"/>
      <c r="GV1378" s="1"/>
      <c r="GW1378" s="1"/>
      <c r="GX1378" s="1"/>
      <c r="GY1378" s="1"/>
      <c r="GZ1378" s="1"/>
      <c r="HA1378" s="1"/>
      <c r="HB1378" s="1"/>
      <c r="HC1378" s="1"/>
      <c r="HD1378" s="1"/>
      <c r="HE1378" s="1"/>
      <c r="HF1378" s="1"/>
      <c r="HG1378" s="1"/>
      <c r="HH1378" s="1"/>
      <c r="HI1378" s="1"/>
      <c r="HJ1378" s="1"/>
      <c r="HK1378" s="1"/>
      <c r="HL1378" s="1"/>
      <c r="HM1378" s="1"/>
      <c r="HN1378" s="1"/>
      <c r="HO1378" s="1"/>
      <c r="HP1378" s="1"/>
      <c r="HQ1378" s="1"/>
      <c r="HR1378" s="1"/>
      <c r="HS1378" s="1"/>
      <c r="HT1378" s="1"/>
      <c r="HU1378" s="1"/>
      <c r="HV1378" s="1"/>
      <c r="HW1378" s="1"/>
      <c r="HX1378" s="1"/>
      <c r="HY1378" s="1"/>
      <c r="HZ1378" s="1"/>
      <c r="IA1378" s="1"/>
      <c r="IB1378" s="1"/>
      <c r="IC1378" s="1"/>
      <c r="ID1378" s="1"/>
      <c r="IE1378" s="1"/>
      <c r="IF1378" s="1"/>
      <c r="IG1378" s="1"/>
      <c r="IH1378" s="1"/>
      <c r="II1378" s="1"/>
      <c r="IJ1378" s="1"/>
      <c r="IK1378" s="1"/>
      <c r="IL1378" s="1"/>
      <c r="IM1378" s="1"/>
      <c r="IN1378" s="1"/>
      <c r="IO1378" s="1"/>
      <c r="IP1378" s="1"/>
      <c r="IQ1378" s="1"/>
      <c r="IR1378" s="1"/>
      <c r="IS1378" s="1"/>
      <c r="IT1378" s="1"/>
      <c r="IU1378" s="1"/>
      <c r="IV1378" s="1"/>
      <c r="IW1378" s="1"/>
      <c r="IX1378" s="1"/>
      <c r="IY1378" s="1"/>
      <c r="IZ1378" s="1"/>
      <c r="JA1378" s="1"/>
      <c r="JB1378" s="1"/>
      <c r="JC1378" s="1"/>
      <c r="JD1378" s="1"/>
      <c r="JE1378" s="1"/>
      <c r="JF1378" s="1"/>
      <c r="JG1378" s="1"/>
      <c r="JH1378" s="1"/>
      <c r="JI1378" s="1"/>
      <c r="JJ1378" s="1"/>
      <c r="JK1378" s="1"/>
      <c r="JL1378" s="1"/>
      <c r="JM1378" s="1"/>
      <c r="JN1378" s="1"/>
      <c r="JO1378" s="1"/>
      <c r="JP1378" s="1"/>
      <c r="JQ1378" s="1"/>
      <c r="JR1378" s="1"/>
      <c r="JS1378" s="1"/>
      <c r="JT1378" s="1"/>
      <c r="JU1378" s="1"/>
      <c r="JV1378" s="1"/>
      <c r="JW1378" s="1"/>
      <c r="JX1378" s="1"/>
      <c r="JY1378" s="1"/>
      <c r="JZ1378" s="1"/>
      <c r="KA1378" s="1"/>
      <c r="KB1378" s="1"/>
      <c r="KC1378" s="1"/>
      <c r="KD1378" s="1"/>
      <c r="KE1378" s="1"/>
      <c r="KF1378" s="1"/>
      <c r="KG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1"/>
      <c r="DE1379" s="1"/>
      <c r="DF1379" s="1"/>
      <c r="DG1379" s="1"/>
      <c r="DH1379" s="1"/>
      <c r="DI1379" s="1"/>
      <c r="DJ1379" s="1"/>
      <c r="DK1379" s="1"/>
      <c r="DL1379" s="1"/>
      <c r="DM1379" s="1"/>
      <c r="DN1379" s="1"/>
      <c r="DO1379" s="1"/>
      <c r="DP1379" s="1"/>
      <c r="DQ1379" s="1"/>
      <c r="DR1379" s="1"/>
      <c r="DS1379" s="1"/>
      <c r="DT1379" s="1"/>
      <c r="DU1379" s="1"/>
      <c r="DV1379" s="1"/>
      <c r="DW1379" s="1"/>
      <c r="DX1379" s="1"/>
      <c r="DY1379" s="1"/>
      <c r="DZ1379" s="1"/>
      <c r="EA1379" s="1"/>
      <c r="EB1379" s="1"/>
      <c r="EC1379" s="1"/>
      <c r="ED1379" s="1"/>
      <c r="EE1379" s="1"/>
      <c r="EF1379" s="1"/>
      <c r="EG1379" s="1"/>
      <c r="EH1379" s="1"/>
      <c r="EI1379" s="1"/>
      <c r="EJ1379" s="1"/>
      <c r="EK1379" s="1"/>
      <c r="EL1379" s="1"/>
      <c r="EM1379" s="1"/>
      <c r="EN1379" s="1"/>
      <c r="EO1379" s="1"/>
      <c r="EP1379" s="1"/>
      <c r="EQ1379" s="1"/>
      <c r="ER1379" s="1"/>
      <c r="ES1379" s="1"/>
      <c r="ET1379" s="1"/>
      <c r="EU1379" s="1"/>
      <c r="EV1379" s="1"/>
      <c r="EW1379" s="1"/>
      <c r="EX1379" s="1"/>
      <c r="EY1379" s="1"/>
      <c r="EZ1379" s="1"/>
      <c r="FA1379" s="1"/>
      <c r="FB1379" s="1"/>
      <c r="FC1379" s="1"/>
      <c r="FD1379" s="1"/>
      <c r="FE1379" s="1"/>
      <c r="FF1379" s="1"/>
      <c r="FG1379" s="1"/>
      <c r="FH1379" s="1"/>
      <c r="FI1379" s="1"/>
      <c r="FJ1379" s="1"/>
      <c r="FK1379" s="1"/>
      <c r="FL1379" s="1"/>
      <c r="FM1379" s="1"/>
      <c r="FN1379" s="1"/>
      <c r="FO1379" s="1"/>
      <c r="FP1379" s="1"/>
      <c r="FQ1379" s="1"/>
      <c r="FR1379" s="1"/>
      <c r="FS1379" s="1"/>
      <c r="FT1379" s="1"/>
      <c r="FU1379" s="1"/>
      <c r="FV1379" s="1"/>
      <c r="FW1379" s="1"/>
      <c r="FX1379" s="1"/>
      <c r="FY1379" s="1"/>
      <c r="FZ1379" s="1"/>
      <c r="GA1379" s="1"/>
      <c r="GB1379" s="1"/>
      <c r="GC1379" s="1"/>
      <c r="GD1379" s="1"/>
      <c r="GE1379" s="1"/>
      <c r="GF1379" s="1"/>
      <c r="GG1379" s="1"/>
      <c r="GH1379" s="1"/>
      <c r="GI1379" s="1"/>
      <c r="GJ1379" s="1"/>
      <c r="GK1379" s="1"/>
      <c r="GL1379" s="1"/>
      <c r="GM1379" s="1"/>
      <c r="GN1379" s="1"/>
      <c r="GO1379" s="1"/>
      <c r="GP1379" s="1"/>
      <c r="GQ1379" s="1"/>
      <c r="GR1379" s="1"/>
      <c r="GS1379" s="1"/>
      <c r="GT1379" s="1"/>
      <c r="GU1379" s="1"/>
      <c r="GV1379" s="1"/>
      <c r="GW1379" s="1"/>
      <c r="GX1379" s="1"/>
      <c r="GY1379" s="1"/>
      <c r="GZ1379" s="1"/>
      <c r="HA1379" s="1"/>
      <c r="HB1379" s="1"/>
      <c r="HC1379" s="1"/>
      <c r="HD1379" s="1"/>
      <c r="HE1379" s="1"/>
      <c r="HF1379" s="1"/>
      <c r="HG1379" s="1"/>
      <c r="HH1379" s="1"/>
      <c r="HI1379" s="1"/>
      <c r="HJ1379" s="1"/>
      <c r="HK1379" s="1"/>
      <c r="HL1379" s="1"/>
      <c r="HM1379" s="1"/>
      <c r="HN1379" s="1"/>
      <c r="HO1379" s="1"/>
      <c r="HP1379" s="1"/>
      <c r="HQ1379" s="1"/>
      <c r="HR1379" s="1"/>
      <c r="HS1379" s="1"/>
      <c r="HT1379" s="1"/>
      <c r="HU1379" s="1"/>
      <c r="HV1379" s="1"/>
      <c r="HW1379" s="1"/>
      <c r="HX1379" s="1"/>
      <c r="HY1379" s="1"/>
      <c r="HZ1379" s="1"/>
      <c r="IA1379" s="1"/>
      <c r="IB1379" s="1"/>
      <c r="IC1379" s="1"/>
      <c r="ID1379" s="1"/>
      <c r="IE1379" s="1"/>
      <c r="IF1379" s="1"/>
      <c r="IG1379" s="1"/>
      <c r="IH1379" s="1"/>
      <c r="II1379" s="1"/>
      <c r="IJ1379" s="1"/>
      <c r="IK1379" s="1"/>
      <c r="IL1379" s="1"/>
      <c r="IM1379" s="1"/>
      <c r="IN1379" s="1"/>
      <c r="IO1379" s="1"/>
      <c r="IP1379" s="1"/>
      <c r="IQ1379" s="1"/>
      <c r="IR1379" s="1"/>
      <c r="IS1379" s="1"/>
      <c r="IT1379" s="1"/>
      <c r="IU1379" s="1"/>
      <c r="IV1379" s="1"/>
      <c r="IW1379" s="1"/>
      <c r="IX1379" s="1"/>
      <c r="IY1379" s="1"/>
      <c r="IZ1379" s="1"/>
      <c r="JA1379" s="1"/>
      <c r="JB1379" s="1"/>
      <c r="JC1379" s="1"/>
      <c r="JD1379" s="1"/>
      <c r="JE1379" s="1"/>
      <c r="JF1379" s="1"/>
      <c r="JG1379" s="1"/>
      <c r="JH1379" s="1"/>
      <c r="JI1379" s="1"/>
      <c r="JJ1379" s="1"/>
      <c r="JK1379" s="1"/>
      <c r="JL1379" s="1"/>
      <c r="JM1379" s="1"/>
      <c r="JN1379" s="1"/>
      <c r="JO1379" s="1"/>
      <c r="JP1379" s="1"/>
      <c r="JQ1379" s="1"/>
      <c r="JR1379" s="1"/>
      <c r="JS1379" s="1"/>
      <c r="JT1379" s="1"/>
      <c r="JU1379" s="1"/>
      <c r="JV1379" s="1"/>
      <c r="JW1379" s="1"/>
      <c r="JX1379" s="1"/>
      <c r="JY1379" s="1"/>
      <c r="JZ1379" s="1"/>
      <c r="KA1379" s="1"/>
      <c r="KB1379" s="1"/>
      <c r="KC1379" s="1"/>
      <c r="KD1379" s="1"/>
      <c r="KE1379" s="1"/>
      <c r="KF1379" s="1"/>
      <c r="KG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  <c r="DD1380" s="1"/>
      <c r="DE1380" s="1"/>
      <c r="DF1380" s="1"/>
      <c r="DG1380" s="1"/>
      <c r="DH1380" s="1"/>
      <c r="DI1380" s="1"/>
      <c r="DJ1380" s="1"/>
      <c r="DK1380" s="1"/>
      <c r="DL1380" s="1"/>
      <c r="DM1380" s="1"/>
      <c r="DN1380" s="1"/>
      <c r="DO1380" s="1"/>
      <c r="DP1380" s="1"/>
      <c r="DQ1380" s="1"/>
      <c r="DR1380" s="1"/>
      <c r="DS1380" s="1"/>
      <c r="DT1380" s="1"/>
      <c r="DU1380" s="1"/>
      <c r="DV1380" s="1"/>
      <c r="DW1380" s="1"/>
      <c r="DX1380" s="1"/>
      <c r="DY1380" s="1"/>
      <c r="DZ1380" s="1"/>
      <c r="EA1380" s="1"/>
      <c r="EB1380" s="1"/>
      <c r="EC1380" s="1"/>
      <c r="ED1380" s="1"/>
      <c r="EE1380" s="1"/>
      <c r="EF1380" s="1"/>
      <c r="EG1380" s="1"/>
      <c r="EH1380" s="1"/>
      <c r="EI1380" s="1"/>
      <c r="EJ1380" s="1"/>
      <c r="EK1380" s="1"/>
      <c r="EL1380" s="1"/>
      <c r="EM1380" s="1"/>
      <c r="EN1380" s="1"/>
      <c r="EO1380" s="1"/>
      <c r="EP1380" s="1"/>
      <c r="EQ1380" s="1"/>
      <c r="ER1380" s="1"/>
      <c r="ES1380" s="1"/>
      <c r="ET1380" s="1"/>
      <c r="EU1380" s="1"/>
      <c r="EV1380" s="1"/>
      <c r="EW1380" s="1"/>
      <c r="EX1380" s="1"/>
      <c r="EY1380" s="1"/>
      <c r="EZ1380" s="1"/>
      <c r="FA1380" s="1"/>
      <c r="FB1380" s="1"/>
      <c r="FC1380" s="1"/>
      <c r="FD1380" s="1"/>
      <c r="FE1380" s="1"/>
      <c r="FF1380" s="1"/>
      <c r="FG1380" s="1"/>
      <c r="FH1380" s="1"/>
      <c r="FI1380" s="1"/>
      <c r="FJ1380" s="1"/>
      <c r="FK1380" s="1"/>
      <c r="FL1380" s="1"/>
      <c r="FM1380" s="1"/>
      <c r="FN1380" s="1"/>
      <c r="FO1380" s="1"/>
      <c r="FP1380" s="1"/>
      <c r="FQ1380" s="1"/>
      <c r="FR1380" s="1"/>
      <c r="FS1380" s="1"/>
      <c r="FT1380" s="1"/>
      <c r="FU1380" s="1"/>
      <c r="FV1380" s="1"/>
      <c r="FW1380" s="1"/>
      <c r="FX1380" s="1"/>
      <c r="FY1380" s="1"/>
      <c r="FZ1380" s="1"/>
      <c r="GA1380" s="1"/>
      <c r="GB1380" s="1"/>
      <c r="GC1380" s="1"/>
      <c r="GD1380" s="1"/>
      <c r="GE1380" s="1"/>
      <c r="GF1380" s="1"/>
      <c r="GG1380" s="1"/>
      <c r="GH1380" s="1"/>
      <c r="GI1380" s="1"/>
      <c r="GJ1380" s="1"/>
      <c r="GK1380" s="1"/>
      <c r="GL1380" s="1"/>
      <c r="GM1380" s="1"/>
      <c r="GN1380" s="1"/>
      <c r="GO1380" s="1"/>
      <c r="GP1380" s="1"/>
      <c r="GQ1380" s="1"/>
      <c r="GR1380" s="1"/>
      <c r="GS1380" s="1"/>
      <c r="GT1380" s="1"/>
      <c r="GU1380" s="1"/>
      <c r="GV1380" s="1"/>
      <c r="GW1380" s="1"/>
      <c r="GX1380" s="1"/>
      <c r="GY1380" s="1"/>
      <c r="GZ1380" s="1"/>
      <c r="HA1380" s="1"/>
      <c r="HB1380" s="1"/>
      <c r="HC1380" s="1"/>
      <c r="HD1380" s="1"/>
      <c r="HE1380" s="1"/>
      <c r="HF1380" s="1"/>
      <c r="HG1380" s="1"/>
      <c r="HH1380" s="1"/>
      <c r="HI1380" s="1"/>
      <c r="HJ1380" s="1"/>
      <c r="HK1380" s="1"/>
      <c r="HL1380" s="1"/>
      <c r="HM1380" s="1"/>
      <c r="HN1380" s="1"/>
      <c r="HO1380" s="1"/>
      <c r="HP1380" s="1"/>
      <c r="HQ1380" s="1"/>
      <c r="HR1380" s="1"/>
      <c r="HS1380" s="1"/>
      <c r="HT1380" s="1"/>
      <c r="HU1380" s="1"/>
      <c r="HV1380" s="1"/>
      <c r="HW1380" s="1"/>
      <c r="HX1380" s="1"/>
      <c r="HY1380" s="1"/>
      <c r="HZ1380" s="1"/>
      <c r="IA1380" s="1"/>
      <c r="IB1380" s="1"/>
      <c r="IC1380" s="1"/>
      <c r="ID1380" s="1"/>
      <c r="IE1380" s="1"/>
      <c r="IF1380" s="1"/>
      <c r="IG1380" s="1"/>
      <c r="IH1380" s="1"/>
      <c r="II1380" s="1"/>
      <c r="IJ1380" s="1"/>
      <c r="IK1380" s="1"/>
      <c r="IL1380" s="1"/>
      <c r="IM1380" s="1"/>
      <c r="IN1380" s="1"/>
      <c r="IO1380" s="1"/>
      <c r="IP1380" s="1"/>
      <c r="IQ1380" s="1"/>
      <c r="IR1380" s="1"/>
      <c r="IS1380" s="1"/>
      <c r="IT1380" s="1"/>
      <c r="IU1380" s="1"/>
      <c r="IV1380" s="1"/>
      <c r="IW1380" s="1"/>
      <c r="IX1380" s="1"/>
      <c r="IY1380" s="1"/>
      <c r="IZ1380" s="1"/>
      <c r="JA1380" s="1"/>
      <c r="JB1380" s="1"/>
      <c r="JC1380" s="1"/>
      <c r="JD1380" s="1"/>
      <c r="JE1380" s="1"/>
      <c r="JF1380" s="1"/>
      <c r="JG1380" s="1"/>
      <c r="JH1380" s="1"/>
      <c r="JI1380" s="1"/>
      <c r="JJ1380" s="1"/>
      <c r="JK1380" s="1"/>
      <c r="JL1380" s="1"/>
      <c r="JM1380" s="1"/>
      <c r="JN1380" s="1"/>
      <c r="JO1380" s="1"/>
      <c r="JP1380" s="1"/>
      <c r="JQ1380" s="1"/>
      <c r="JR1380" s="1"/>
      <c r="JS1380" s="1"/>
      <c r="JT1380" s="1"/>
      <c r="JU1380" s="1"/>
      <c r="JV1380" s="1"/>
      <c r="JW1380" s="1"/>
      <c r="JX1380" s="1"/>
      <c r="JY1380" s="1"/>
      <c r="JZ1380" s="1"/>
      <c r="KA1380" s="1"/>
      <c r="KB1380" s="1"/>
      <c r="KC1380" s="1"/>
      <c r="KD1380" s="1"/>
      <c r="KE1380" s="1"/>
      <c r="KF1380" s="1"/>
      <c r="KG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1"/>
      <c r="DE1381" s="1"/>
      <c r="DF1381" s="1"/>
      <c r="DG1381" s="1"/>
      <c r="DH1381" s="1"/>
      <c r="DI1381" s="1"/>
      <c r="DJ1381" s="1"/>
      <c r="DK1381" s="1"/>
      <c r="DL1381" s="1"/>
      <c r="DM1381" s="1"/>
      <c r="DN1381" s="1"/>
      <c r="DO1381" s="1"/>
      <c r="DP1381" s="1"/>
      <c r="DQ1381" s="1"/>
      <c r="DR1381" s="1"/>
      <c r="DS1381" s="1"/>
      <c r="DT1381" s="1"/>
      <c r="DU1381" s="1"/>
      <c r="DV1381" s="1"/>
      <c r="DW1381" s="1"/>
      <c r="DX1381" s="1"/>
      <c r="DY1381" s="1"/>
      <c r="DZ1381" s="1"/>
      <c r="EA1381" s="1"/>
      <c r="EB1381" s="1"/>
      <c r="EC1381" s="1"/>
      <c r="ED1381" s="1"/>
      <c r="EE1381" s="1"/>
      <c r="EF1381" s="1"/>
      <c r="EG1381" s="1"/>
      <c r="EH1381" s="1"/>
      <c r="EI1381" s="1"/>
      <c r="EJ1381" s="1"/>
      <c r="EK1381" s="1"/>
      <c r="EL1381" s="1"/>
      <c r="EM1381" s="1"/>
      <c r="EN1381" s="1"/>
      <c r="EO1381" s="1"/>
      <c r="EP1381" s="1"/>
      <c r="EQ1381" s="1"/>
      <c r="ER1381" s="1"/>
      <c r="ES1381" s="1"/>
      <c r="ET1381" s="1"/>
      <c r="EU1381" s="1"/>
      <c r="EV1381" s="1"/>
      <c r="EW1381" s="1"/>
      <c r="EX1381" s="1"/>
      <c r="EY1381" s="1"/>
      <c r="EZ1381" s="1"/>
      <c r="FA1381" s="1"/>
      <c r="FB1381" s="1"/>
      <c r="FC1381" s="1"/>
      <c r="FD1381" s="1"/>
      <c r="FE1381" s="1"/>
      <c r="FF1381" s="1"/>
      <c r="FG1381" s="1"/>
      <c r="FH1381" s="1"/>
      <c r="FI1381" s="1"/>
      <c r="FJ1381" s="1"/>
      <c r="FK1381" s="1"/>
      <c r="FL1381" s="1"/>
      <c r="FM1381" s="1"/>
      <c r="FN1381" s="1"/>
      <c r="FO1381" s="1"/>
      <c r="FP1381" s="1"/>
      <c r="FQ1381" s="1"/>
      <c r="FR1381" s="1"/>
      <c r="FS1381" s="1"/>
      <c r="FT1381" s="1"/>
      <c r="FU1381" s="1"/>
      <c r="FV1381" s="1"/>
      <c r="FW1381" s="1"/>
      <c r="FX1381" s="1"/>
      <c r="FY1381" s="1"/>
      <c r="FZ1381" s="1"/>
      <c r="GA1381" s="1"/>
      <c r="GB1381" s="1"/>
      <c r="GC1381" s="1"/>
      <c r="GD1381" s="1"/>
      <c r="GE1381" s="1"/>
      <c r="GF1381" s="1"/>
      <c r="GG1381" s="1"/>
      <c r="GH1381" s="1"/>
      <c r="GI1381" s="1"/>
      <c r="GJ1381" s="1"/>
      <c r="GK1381" s="1"/>
      <c r="GL1381" s="1"/>
      <c r="GM1381" s="1"/>
      <c r="GN1381" s="1"/>
      <c r="GO1381" s="1"/>
      <c r="GP1381" s="1"/>
      <c r="GQ1381" s="1"/>
      <c r="GR1381" s="1"/>
      <c r="GS1381" s="1"/>
      <c r="GT1381" s="1"/>
      <c r="GU1381" s="1"/>
      <c r="GV1381" s="1"/>
      <c r="GW1381" s="1"/>
      <c r="GX1381" s="1"/>
      <c r="GY1381" s="1"/>
      <c r="GZ1381" s="1"/>
      <c r="HA1381" s="1"/>
      <c r="HB1381" s="1"/>
      <c r="HC1381" s="1"/>
      <c r="HD1381" s="1"/>
      <c r="HE1381" s="1"/>
      <c r="HF1381" s="1"/>
      <c r="HG1381" s="1"/>
      <c r="HH1381" s="1"/>
      <c r="HI1381" s="1"/>
      <c r="HJ1381" s="1"/>
      <c r="HK1381" s="1"/>
      <c r="HL1381" s="1"/>
      <c r="HM1381" s="1"/>
      <c r="HN1381" s="1"/>
      <c r="HO1381" s="1"/>
      <c r="HP1381" s="1"/>
      <c r="HQ1381" s="1"/>
      <c r="HR1381" s="1"/>
      <c r="HS1381" s="1"/>
      <c r="HT1381" s="1"/>
      <c r="HU1381" s="1"/>
      <c r="HV1381" s="1"/>
      <c r="HW1381" s="1"/>
      <c r="HX1381" s="1"/>
      <c r="HY1381" s="1"/>
      <c r="HZ1381" s="1"/>
      <c r="IA1381" s="1"/>
      <c r="IB1381" s="1"/>
      <c r="IC1381" s="1"/>
      <c r="ID1381" s="1"/>
      <c r="IE1381" s="1"/>
      <c r="IF1381" s="1"/>
      <c r="IG1381" s="1"/>
      <c r="IH1381" s="1"/>
      <c r="II1381" s="1"/>
      <c r="IJ1381" s="1"/>
      <c r="IK1381" s="1"/>
      <c r="IL1381" s="1"/>
      <c r="IM1381" s="1"/>
      <c r="IN1381" s="1"/>
      <c r="IO1381" s="1"/>
      <c r="IP1381" s="1"/>
      <c r="IQ1381" s="1"/>
      <c r="IR1381" s="1"/>
      <c r="IS1381" s="1"/>
      <c r="IT1381" s="1"/>
      <c r="IU1381" s="1"/>
      <c r="IV1381" s="1"/>
      <c r="IW1381" s="1"/>
      <c r="IX1381" s="1"/>
      <c r="IY1381" s="1"/>
      <c r="IZ1381" s="1"/>
      <c r="JA1381" s="1"/>
      <c r="JB1381" s="1"/>
      <c r="JC1381" s="1"/>
      <c r="JD1381" s="1"/>
      <c r="JE1381" s="1"/>
      <c r="JF1381" s="1"/>
      <c r="JG1381" s="1"/>
      <c r="JH1381" s="1"/>
      <c r="JI1381" s="1"/>
      <c r="JJ1381" s="1"/>
      <c r="JK1381" s="1"/>
      <c r="JL1381" s="1"/>
      <c r="JM1381" s="1"/>
      <c r="JN1381" s="1"/>
      <c r="JO1381" s="1"/>
      <c r="JP1381" s="1"/>
      <c r="JQ1381" s="1"/>
      <c r="JR1381" s="1"/>
      <c r="JS1381" s="1"/>
      <c r="JT1381" s="1"/>
      <c r="JU1381" s="1"/>
      <c r="JV1381" s="1"/>
      <c r="JW1381" s="1"/>
      <c r="JX1381" s="1"/>
      <c r="JY1381" s="1"/>
      <c r="JZ1381" s="1"/>
      <c r="KA1381" s="1"/>
      <c r="KB1381" s="1"/>
      <c r="KC1381" s="1"/>
      <c r="KD1381" s="1"/>
      <c r="KE1381" s="1"/>
      <c r="KF1381" s="1"/>
      <c r="KG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  <c r="DD1382" s="1"/>
      <c r="DE1382" s="1"/>
      <c r="DF1382" s="1"/>
      <c r="DG1382" s="1"/>
      <c r="DH1382" s="1"/>
      <c r="DI1382" s="1"/>
      <c r="DJ1382" s="1"/>
      <c r="DK1382" s="1"/>
      <c r="DL1382" s="1"/>
      <c r="DM1382" s="1"/>
      <c r="DN1382" s="1"/>
      <c r="DO1382" s="1"/>
      <c r="DP1382" s="1"/>
      <c r="DQ1382" s="1"/>
      <c r="DR1382" s="1"/>
      <c r="DS1382" s="1"/>
      <c r="DT1382" s="1"/>
      <c r="DU1382" s="1"/>
      <c r="DV1382" s="1"/>
      <c r="DW1382" s="1"/>
      <c r="DX1382" s="1"/>
      <c r="DY1382" s="1"/>
      <c r="DZ1382" s="1"/>
      <c r="EA1382" s="1"/>
      <c r="EB1382" s="1"/>
      <c r="EC1382" s="1"/>
      <c r="ED1382" s="1"/>
      <c r="EE1382" s="1"/>
      <c r="EF1382" s="1"/>
      <c r="EG1382" s="1"/>
      <c r="EH1382" s="1"/>
      <c r="EI1382" s="1"/>
      <c r="EJ1382" s="1"/>
      <c r="EK1382" s="1"/>
      <c r="EL1382" s="1"/>
      <c r="EM1382" s="1"/>
      <c r="EN1382" s="1"/>
      <c r="EO1382" s="1"/>
      <c r="EP1382" s="1"/>
      <c r="EQ1382" s="1"/>
      <c r="ER1382" s="1"/>
      <c r="ES1382" s="1"/>
      <c r="ET1382" s="1"/>
      <c r="EU1382" s="1"/>
      <c r="EV1382" s="1"/>
      <c r="EW1382" s="1"/>
      <c r="EX1382" s="1"/>
      <c r="EY1382" s="1"/>
      <c r="EZ1382" s="1"/>
      <c r="FA1382" s="1"/>
      <c r="FB1382" s="1"/>
      <c r="FC1382" s="1"/>
      <c r="FD1382" s="1"/>
      <c r="FE1382" s="1"/>
      <c r="FF1382" s="1"/>
      <c r="FG1382" s="1"/>
      <c r="FH1382" s="1"/>
      <c r="FI1382" s="1"/>
      <c r="FJ1382" s="1"/>
      <c r="FK1382" s="1"/>
      <c r="FL1382" s="1"/>
      <c r="FM1382" s="1"/>
      <c r="FN1382" s="1"/>
      <c r="FO1382" s="1"/>
      <c r="FP1382" s="1"/>
      <c r="FQ1382" s="1"/>
      <c r="FR1382" s="1"/>
      <c r="FS1382" s="1"/>
      <c r="FT1382" s="1"/>
      <c r="FU1382" s="1"/>
      <c r="FV1382" s="1"/>
      <c r="FW1382" s="1"/>
      <c r="FX1382" s="1"/>
      <c r="FY1382" s="1"/>
      <c r="FZ1382" s="1"/>
      <c r="GA1382" s="1"/>
      <c r="GB1382" s="1"/>
      <c r="GC1382" s="1"/>
      <c r="GD1382" s="1"/>
      <c r="GE1382" s="1"/>
      <c r="GF1382" s="1"/>
      <c r="GG1382" s="1"/>
      <c r="GH1382" s="1"/>
      <c r="GI1382" s="1"/>
      <c r="GJ1382" s="1"/>
      <c r="GK1382" s="1"/>
      <c r="GL1382" s="1"/>
      <c r="GM1382" s="1"/>
      <c r="GN1382" s="1"/>
      <c r="GO1382" s="1"/>
      <c r="GP1382" s="1"/>
      <c r="GQ1382" s="1"/>
      <c r="GR1382" s="1"/>
      <c r="GS1382" s="1"/>
      <c r="GT1382" s="1"/>
      <c r="GU1382" s="1"/>
      <c r="GV1382" s="1"/>
      <c r="GW1382" s="1"/>
      <c r="GX1382" s="1"/>
      <c r="GY1382" s="1"/>
      <c r="GZ1382" s="1"/>
      <c r="HA1382" s="1"/>
      <c r="HB1382" s="1"/>
      <c r="HC1382" s="1"/>
      <c r="HD1382" s="1"/>
      <c r="HE1382" s="1"/>
      <c r="HF1382" s="1"/>
      <c r="HG1382" s="1"/>
      <c r="HH1382" s="1"/>
      <c r="HI1382" s="1"/>
      <c r="HJ1382" s="1"/>
      <c r="HK1382" s="1"/>
      <c r="HL1382" s="1"/>
      <c r="HM1382" s="1"/>
      <c r="HN1382" s="1"/>
      <c r="HO1382" s="1"/>
      <c r="HP1382" s="1"/>
      <c r="HQ1382" s="1"/>
      <c r="HR1382" s="1"/>
      <c r="HS1382" s="1"/>
      <c r="HT1382" s="1"/>
      <c r="HU1382" s="1"/>
      <c r="HV1382" s="1"/>
      <c r="HW1382" s="1"/>
      <c r="HX1382" s="1"/>
      <c r="HY1382" s="1"/>
      <c r="HZ1382" s="1"/>
      <c r="IA1382" s="1"/>
      <c r="IB1382" s="1"/>
      <c r="IC1382" s="1"/>
      <c r="ID1382" s="1"/>
      <c r="IE1382" s="1"/>
      <c r="IF1382" s="1"/>
      <c r="IG1382" s="1"/>
      <c r="IH1382" s="1"/>
      <c r="II1382" s="1"/>
      <c r="IJ1382" s="1"/>
      <c r="IK1382" s="1"/>
      <c r="IL1382" s="1"/>
      <c r="IM1382" s="1"/>
      <c r="IN1382" s="1"/>
      <c r="IO1382" s="1"/>
      <c r="IP1382" s="1"/>
      <c r="IQ1382" s="1"/>
      <c r="IR1382" s="1"/>
      <c r="IS1382" s="1"/>
      <c r="IT1382" s="1"/>
      <c r="IU1382" s="1"/>
      <c r="IV1382" s="1"/>
      <c r="IW1382" s="1"/>
      <c r="IX1382" s="1"/>
      <c r="IY1382" s="1"/>
      <c r="IZ1382" s="1"/>
      <c r="JA1382" s="1"/>
      <c r="JB1382" s="1"/>
      <c r="JC1382" s="1"/>
      <c r="JD1382" s="1"/>
      <c r="JE1382" s="1"/>
      <c r="JF1382" s="1"/>
      <c r="JG1382" s="1"/>
      <c r="JH1382" s="1"/>
      <c r="JI1382" s="1"/>
      <c r="JJ1382" s="1"/>
      <c r="JK1382" s="1"/>
      <c r="JL1382" s="1"/>
      <c r="JM1382" s="1"/>
      <c r="JN1382" s="1"/>
      <c r="JO1382" s="1"/>
      <c r="JP1382" s="1"/>
      <c r="JQ1382" s="1"/>
      <c r="JR1382" s="1"/>
      <c r="JS1382" s="1"/>
      <c r="JT1382" s="1"/>
      <c r="JU1382" s="1"/>
      <c r="JV1382" s="1"/>
      <c r="JW1382" s="1"/>
      <c r="JX1382" s="1"/>
      <c r="JY1382" s="1"/>
      <c r="JZ1382" s="1"/>
      <c r="KA1382" s="1"/>
      <c r="KB1382" s="1"/>
      <c r="KC1382" s="1"/>
      <c r="KD1382" s="1"/>
      <c r="KE1382" s="1"/>
      <c r="KF1382" s="1"/>
      <c r="KG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1"/>
      <c r="DE1383" s="1"/>
      <c r="DF1383" s="1"/>
      <c r="DG1383" s="1"/>
      <c r="DH1383" s="1"/>
      <c r="DI1383" s="1"/>
      <c r="DJ1383" s="1"/>
      <c r="DK1383" s="1"/>
      <c r="DL1383" s="1"/>
      <c r="DM1383" s="1"/>
      <c r="DN1383" s="1"/>
      <c r="DO1383" s="1"/>
      <c r="DP1383" s="1"/>
      <c r="DQ1383" s="1"/>
      <c r="DR1383" s="1"/>
      <c r="DS1383" s="1"/>
      <c r="DT1383" s="1"/>
      <c r="DU1383" s="1"/>
      <c r="DV1383" s="1"/>
      <c r="DW1383" s="1"/>
      <c r="DX1383" s="1"/>
      <c r="DY1383" s="1"/>
      <c r="DZ1383" s="1"/>
      <c r="EA1383" s="1"/>
      <c r="EB1383" s="1"/>
      <c r="EC1383" s="1"/>
      <c r="ED1383" s="1"/>
      <c r="EE1383" s="1"/>
      <c r="EF1383" s="1"/>
      <c r="EG1383" s="1"/>
      <c r="EH1383" s="1"/>
      <c r="EI1383" s="1"/>
      <c r="EJ1383" s="1"/>
      <c r="EK1383" s="1"/>
      <c r="EL1383" s="1"/>
      <c r="EM1383" s="1"/>
      <c r="EN1383" s="1"/>
      <c r="EO1383" s="1"/>
      <c r="EP1383" s="1"/>
      <c r="EQ1383" s="1"/>
      <c r="ER1383" s="1"/>
      <c r="ES1383" s="1"/>
      <c r="ET1383" s="1"/>
      <c r="EU1383" s="1"/>
      <c r="EV1383" s="1"/>
      <c r="EW1383" s="1"/>
      <c r="EX1383" s="1"/>
      <c r="EY1383" s="1"/>
      <c r="EZ1383" s="1"/>
      <c r="FA1383" s="1"/>
      <c r="FB1383" s="1"/>
      <c r="FC1383" s="1"/>
      <c r="FD1383" s="1"/>
      <c r="FE1383" s="1"/>
      <c r="FF1383" s="1"/>
      <c r="FG1383" s="1"/>
      <c r="FH1383" s="1"/>
      <c r="FI1383" s="1"/>
      <c r="FJ1383" s="1"/>
      <c r="FK1383" s="1"/>
      <c r="FL1383" s="1"/>
      <c r="FM1383" s="1"/>
      <c r="FN1383" s="1"/>
      <c r="FO1383" s="1"/>
      <c r="FP1383" s="1"/>
      <c r="FQ1383" s="1"/>
      <c r="FR1383" s="1"/>
      <c r="FS1383" s="1"/>
      <c r="FT1383" s="1"/>
      <c r="FU1383" s="1"/>
      <c r="FV1383" s="1"/>
      <c r="FW1383" s="1"/>
      <c r="FX1383" s="1"/>
      <c r="FY1383" s="1"/>
      <c r="FZ1383" s="1"/>
      <c r="GA1383" s="1"/>
      <c r="GB1383" s="1"/>
      <c r="GC1383" s="1"/>
      <c r="GD1383" s="1"/>
      <c r="GE1383" s="1"/>
      <c r="GF1383" s="1"/>
      <c r="GG1383" s="1"/>
      <c r="GH1383" s="1"/>
      <c r="GI1383" s="1"/>
      <c r="GJ1383" s="1"/>
      <c r="GK1383" s="1"/>
      <c r="GL1383" s="1"/>
      <c r="GM1383" s="1"/>
      <c r="GN1383" s="1"/>
      <c r="GO1383" s="1"/>
      <c r="GP1383" s="1"/>
      <c r="GQ1383" s="1"/>
      <c r="GR1383" s="1"/>
      <c r="GS1383" s="1"/>
      <c r="GT1383" s="1"/>
      <c r="GU1383" s="1"/>
      <c r="GV1383" s="1"/>
      <c r="GW1383" s="1"/>
      <c r="GX1383" s="1"/>
      <c r="GY1383" s="1"/>
      <c r="GZ1383" s="1"/>
      <c r="HA1383" s="1"/>
      <c r="HB1383" s="1"/>
      <c r="HC1383" s="1"/>
      <c r="HD1383" s="1"/>
      <c r="HE1383" s="1"/>
      <c r="HF1383" s="1"/>
      <c r="HG1383" s="1"/>
      <c r="HH1383" s="1"/>
      <c r="HI1383" s="1"/>
      <c r="HJ1383" s="1"/>
      <c r="HK1383" s="1"/>
      <c r="HL1383" s="1"/>
      <c r="HM1383" s="1"/>
      <c r="HN1383" s="1"/>
      <c r="HO1383" s="1"/>
      <c r="HP1383" s="1"/>
      <c r="HQ1383" s="1"/>
      <c r="HR1383" s="1"/>
      <c r="HS1383" s="1"/>
      <c r="HT1383" s="1"/>
      <c r="HU1383" s="1"/>
      <c r="HV1383" s="1"/>
      <c r="HW1383" s="1"/>
      <c r="HX1383" s="1"/>
      <c r="HY1383" s="1"/>
      <c r="HZ1383" s="1"/>
      <c r="IA1383" s="1"/>
      <c r="IB1383" s="1"/>
      <c r="IC1383" s="1"/>
      <c r="ID1383" s="1"/>
      <c r="IE1383" s="1"/>
      <c r="IF1383" s="1"/>
      <c r="IG1383" s="1"/>
      <c r="IH1383" s="1"/>
      <c r="II1383" s="1"/>
      <c r="IJ1383" s="1"/>
      <c r="IK1383" s="1"/>
      <c r="IL1383" s="1"/>
      <c r="IM1383" s="1"/>
      <c r="IN1383" s="1"/>
      <c r="IO1383" s="1"/>
      <c r="IP1383" s="1"/>
      <c r="IQ1383" s="1"/>
      <c r="IR1383" s="1"/>
      <c r="IS1383" s="1"/>
      <c r="IT1383" s="1"/>
      <c r="IU1383" s="1"/>
      <c r="IV1383" s="1"/>
      <c r="IW1383" s="1"/>
      <c r="IX1383" s="1"/>
      <c r="IY1383" s="1"/>
      <c r="IZ1383" s="1"/>
      <c r="JA1383" s="1"/>
      <c r="JB1383" s="1"/>
      <c r="JC1383" s="1"/>
      <c r="JD1383" s="1"/>
      <c r="JE1383" s="1"/>
      <c r="JF1383" s="1"/>
      <c r="JG1383" s="1"/>
      <c r="JH1383" s="1"/>
      <c r="JI1383" s="1"/>
      <c r="JJ1383" s="1"/>
      <c r="JK1383" s="1"/>
      <c r="JL1383" s="1"/>
      <c r="JM1383" s="1"/>
      <c r="JN1383" s="1"/>
      <c r="JO1383" s="1"/>
      <c r="JP1383" s="1"/>
      <c r="JQ1383" s="1"/>
      <c r="JR1383" s="1"/>
      <c r="JS1383" s="1"/>
      <c r="JT1383" s="1"/>
      <c r="JU1383" s="1"/>
      <c r="JV1383" s="1"/>
      <c r="JW1383" s="1"/>
      <c r="JX1383" s="1"/>
      <c r="JY1383" s="1"/>
      <c r="JZ1383" s="1"/>
      <c r="KA1383" s="1"/>
      <c r="KB1383" s="1"/>
      <c r="KC1383" s="1"/>
      <c r="KD1383" s="1"/>
      <c r="KE1383" s="1"/>
      <c r="KF1383" s="1"/>
      <c r="KG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1"/>
      <c r="DE1384" s="1"/>
      <c r="DF1384" s="1"/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  <c r="DR1384" s="1"/>
      <c r="DS1384" s="1"/>
      <c r="DT1384" s="1"/>
      <c r="DU1384" s="1"/>
      <c r="DV1384" s="1"/>
      <c r="DW1384" s="1"/>
      <c r="DX1384" s="1"/>
      <c r="DY1384" s="1"/>
      <c r="DZ1384" s="1"/>
      <c r="EA1384" s="1"/>
      <c r="EB1384" s="1"/>
      <c r="EC1384" s="1"/>
      <c r="ED1384" s="1"/>
      <c r="EE1384" s="1"/>
      <c r="EF1384" s="1"/>
      <c r="EG1384" s="1"/>
      <c r="EH1384" s="1"/>
      <c r="EI1384" s="1"/>
      <c r="EJ1384" s="1"/>
      <c r="EK1384" s="1"/>
      <c r="EL1384" s="1"/>
      <c r="EM1384" s="1"/>
      <c r="EN1384" s="1"/>
      <c r="EO1384" s="1"/>
      <c r="EP1384" s="1"/>
      <c r="EQ1384" s="1"/>
      <c r="ER1384" s="1"/>
      <c r="ES1384" s="1"/>
      <c r="ET1384" s="1"/>
      <c r="EU1384" s="1"/>
      <c r="EV1384" s="1"/>
      <c r="EW1384" s="1"/>
      <c r="EX1384" s="1"/>
      <c r="EY1384" s="1"/>
      <c r="EZ1384" s="1"/>
      <c r="FA1384" s="1"/>
      <c r="FB1384" s="1"/>
      <c r="FC1384" s="1"/>
      <c r="FD1384" s="1"/>
      <c r="FE1384" s="1"/>
      <c r="FF1384" s="1"/>
      <c r="FG1384" s="1"/>
      <c r="FH1384" s="1"/>
      <c r="FI1384" s="1"/>
      <c r="FJ1384" s="1"/>
      <c r="FK1384" s="1"/>
      <c r="FL1384" s="1"/>
      <c r="FM1384" s="1"/>
      <c r="FN1384" s="1"/>
      <c r="FO1384" s="1"/>
      <c r="FP1384" s="1"/>
      <c r="FQ1384" s="1"/>
      <c r="FR1384" s="1"/>
      <c r="FS1384" s="1"/>
      <c r="FT1384" s="1"/>
      <c r="FU1384" s="1"/>
      <c r="FV1384" s="1"/>
      <c r="FW1384" s="1"/>
      <c r="FX1384" s="1"/>
      <c r="FY1384" s="1"/>
      <c r="FZ1384" s="1"/>
      <c r="GA1384" s="1"/>
      <c r="GB1384" s="1"/>
      <c r="GC1384" s="1"/>
      <c r="GD1384" s="1"/>
      <c r="GE1384" s="1"/>
      <c r="GF1384" s="1"/>
      <c r="GG1384" s="1"/>
      <c r="GH1384" s="1"/>
      <c r="GI1384" s="1"/>
      <c r="GJ1384" s="1"/>
      <c r="GK1384" s="1"/>
      <c r="GL1384" s="1"/>
      <c r="GM1384" s="1"/>
      <c r="GN1384" s="1"/>
      <c r="GO1384" s="1"/>
      <c r="GP1384" s="1"/>
      <c r="GQ1384" s="1"/>
      <c r="GR1384" s="1"/>
      <c r="GS1384" s="1"/>
      <c r="GT1384" s="1"/>
      <c r="GU1384" s="1"/>
      <c r="GV1384" s="1"/>
      <c r="GW1384" s="1"/>
      <c r="GX1384" s="1"/>
      <c r="GY1384" s="1"/>
      <c r="GZ1384" s="1"/>
      <c r="HA1384" s="1"/>
      <c r="HB1384" s="1"/>
      <c r="HC1384" s="1"/>
      <c r="HD1384" s="1"/>
      <c r="HE1384" s="1"/>
      <c r="HF1384" s="1"/>
      <c r="HG1384" s="1"/>
      <c r="HH1384" s="1"/>
      <c r="HI1384" s="1"/>
      <c r="HJ1384" s="1"/>
      <c r="HK1384" s="1"/>
      <c r="HL1384" s="1"/>
      <c r="HM1384" s="1"/>
      <c r="HN1384" s="1"/>
      <c r="HO1384" s="1"/>
      <c r="HP1384" s="1"/>
      <c r="HQ1384" s="1"/>
      <c r="HR1384" s="1"/>
      <c r="HS1384" s="1"/>
      <c r="HT1384" s="1"/>
      <c r="HU1384" s="1"/>
      <c r="HV1384" s="1"/>
      <c r="HW1384" s="1"/>
      <c r="HX1384" s="1"/>
      <c r="HY1384" s="1"/>
      <c r="HZ1384" s="1"/>
      <c r="IA1384" s="1"/>
      <c r="IB1384" s="1"/>
      <c r="IC1384" s="1"/>
      <c r="ID1384" s="1"/>
      <c r="IE1384" s="1"/>
      <c r="IF1384" s="1"/>
      <c r="IG1384" s="1"/>
      <c r="IH1384" s="1"/>
      <c r="II1384" s="1"/>
      <c r="IJ1384" s="1"/>
      <c r="IK1384" s="1"/>
      <c r="IL1384" s="1"/>
      <c r="IM1384" s="1"/>
      <c r="IN1384" s="1"/>
      <c r="IO1384" s="1"/>
      <c r="IP1384" s="1"/>
      <c r="IQ1384" s="1"/>
      <c r="IR1384" s="1"/>
      <c r="IS1384" s="1"/>
      <c r="IT1384" s="1"/>
      <c r="IU1384" s="1"/>
      <c r="IV1384" s="1"/>
      <c r="IW1384" s="1"/>
      <c r="IX1384" s="1"/>
      <c r="IY1384" s="1"/>
      <c r="IZ1384" s="1"/>
      <c r="JA1384" s="1"/>
      <c r="JB1384" s="1"/>
      <c r="JC1384" s="1"/>
      <c r="JD1384" s="1"/>
      <c r="JE1384" s="1"/>
      <c r="JF1384" s="1"/>
      <c r="JG1384" s="1"/>
      <c r="JH1384" s="1"/>
      <c r="JI1384" s="1"/>
      <c r="JJ1384" s="1"/>
      <c r="JK1384" s="1"/>
      <c r="JL1384" s="1"/>
      <c r="JM1384" s="1"/>
      <c r="JN1384" s="1"/>
      <c r="JO1384" s="1"/>
      <c r="JP1384" s="1"/>
      <c r="JQ1384" s="1"/>
      <c r="JR1384" s="1"/>
      <c r="JS1384" s="1"/>
      <c r="JT1384" s="1"/>
      <c r="JU1384" s="1"/>
      <c r="JV1384" s="1"/>
      <c r="JW1384" s="1"/>
      <c r="JX1384" s="1"/>
      <c r="JY1384" s="1"/>
      <c r="JZ1384" s="1"/>
      <c r="KA1384" s="1"/>
      <c r="KB1384" s="1"/>
      <c r="KC1384" s="1"/>
      <c r="KD1384" s="1"/>
      <c r="KE1384" s="1"/>
      <c r="KF1384" s="1"/>
      <c r="KG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  <c r="DD1385" s="1"/>
      <c r="DE1385" s="1"/>
      <c r="DF1385" s="1"/>
      <c r="DG1385" s="1"/>
      <c r="DH1385" s="1"/>
      <c r="DI1385" s="1"/>
      <c r="DJ1385" s="1"/>
      <c r="DK1385" s="1"/>
      <c r="DL1385" s="1"/>
      <c r="DM1385" s="1"/>
      <c r="DN1385" s="1"/>
      <c r="DO1385" s="1"/>
      <c r="DP1385" s="1"/>
      <c r="DQ1385" s="1"/>
      <c r="DR1385" s="1"/>
      <c r="DS1385" s="1"/>
      <c r="DT1385" s="1"/>
      <c r="DU1385" s="1"/>
      <c r="DV1385" s="1"/>
      <c r="DW1385" s="1"/>
      <c r="DX1385" s="1"/>
      <c r="DY1385" s="1"/>
      <c r="DZ1385" s="1"/>
      <c r="EA1385" s="1"/>
      <c r="EB1385" s="1"/>
      <c r="EC1385" s="1"/>
      <c r="ED1385" s="1"/>
      <c r="EE1385" s="1"/>
      <c r="EF1385" s="1"/>
      <c r="EG1385" s="1"/>
      <c r="EH1385" s="1"/>
      <c r="EI1385" s="1"/>
      <c r="EJ1385" s="1"/>
      <c r="EK1385" s="1"/>
      <c r="EL1385" s="1"/>
      <c r="EM1385" s="1"/>
      <c r="EN1385" s="1"/>
      <c r="EO1385" s="1"/>
      <c r="EP1385" s="1"/>
      <c r="EQ1385" s="1"/>
      <c r="ER1385" s="1"/>
      <c r="ES1385" s="1"/>
      <c r="ET1385" s="1"/>
      <c r="EU1385" s="1"/>
      <c r="EV1385" s="1"/>
      <c r="EW1385" s="1"/>
      <c r="EX1385" s="1"/>
      <c r="EY1385" s="1"/>
      <c r="EZ1385" s="1"/>
      <c r="FA1385" s="1"/>
      <c r="FB1385" s="1"/>
      <c r="FC1385" s="1"/>
      <c r="FD1385" s="1"/>
      <c r="FE1385" s="1"/>
      <c r="FF1385" s="1"/>
      <c r="FG1385" s="1"/>
      <c r="FH1385" s="1"/>
      <c r="FI1385" s="1"/>
      <c r="FJ1385" s="1"/>
      <c r="FK1385" s="1"/>
      <c r="FL1385" s="1"/>
      <c r="FM1385" s="1"/>
      <c r="FN1385" s="1"/>
      <c r="FO1385" s="1"/>
      <c r="FP1385" s="1"/>
      <c r="FQ1385" s="1"/>
      <c r="FR1385" s="1"/>
      <c r="FS1385" s="1"/>
      <c r="FT1385" s="1"/>
      <c r="FU1385" s="1"/>
      <c r="FV1385" s="1"/>
      <c r="FW1385" s="1"/>
      <c r="FX1385" s="1"/>
      <c r="FY1385" s="1"/>
      <c r="FZ1385" s="1"/>
      <c r="GA1385" s="1"/>
      <c r="GB1385" s="1"/>
      <c r="GC1385" s="1"/>
      <c r="GD1385" s="1"/>
      <c r="GE1385" s="1"/>
      <c r="GF1385" s="1"/>
      <c r="GG1385" s="1"/>
      <c r="GH1385" s="1"/>
      <c r="GI1385" s="1"/>
      <c r="GJ1385" s="1"/>
      <c r="GK1385" s="1"/>
      <c r="GL1385" s="1"/>
      <c r="GM1385" s="1"/>
      <c r="GN1385" s="1"/>
      <c r="GO1385" s="1"/>
      <c r="GP1385" s="1"/>
      <c r="GQ1385" s="1"/>
      <c r="GR1385" s="1"/>
      <c r="GS1385" s="1"/>
      <c r="GT1385" s="1"/>
      <c r="GU1385" s="1"/>
      <c r="GV1385" s="1"/>
      <c r="GW1385" s="1"/>
      <c r="GX1385" s="1"/>
      <c r="GY1385" s="1"/>
      <c r="GZ1385" s="1"/>
      <c r="HA1385" s="1"/>
      <c r="HB1385" s="1"/>
      <c r="HC1385" s="1"/>
      <c r="HD1385" s="1"/>
      <c r="HE1385" s="1"/>
      <c r="HF1385" s="1"/>
      <c r="HG1385" s="1"/>
      <c r="HH1385" s="1"/>
      <c r="HI1385" s="1"/>
      <c r="HJ1385" s="1"/>
      <c r="HK1385" s="1"/>
      <c r="HL1385" s="1"/>
      <c r="HM1385" s="1"/>
      <c r="HN1385" s="1"/>
      <c r="HO1385" s="1"/>
      <c r="HP1385" s="1"/>
      <c r="HQ1385" s="1"/>
      <c r="HR1385" s="1"/>
      <c r="HS1385" s="1"/>
      <c r="HT1385" s="1"/>
      <c r="HU1385" s="1"/>
      <c r="HV1385" s="1"/>
      <c r="HW1385" s="1"/>
      <c r="HX1385" s="1"/>
      <c r="HY1385" s="1"/>
      <c r="HZ1385" s="1"/>
      <c r="IA1385" s="1"/>
      <c r="IB1385" s="1"/>
      <c r="IC1385" s="1"/>
      <c r="ID1385" s="1"/>
      <c r="IE1385" s="1"/>
      <c r="IF1385" s="1"/>
      <c r="IG1385" s="1"/>
      <c r="IH1385" s="1"/>
      <c r="II1385" s="1"/>
      <c r="IJ1385" s="1"/>
      <c r="IK1385" s="1"/>
      <c r="IL1385" s="1"/>
      <c r="IM1385" s="1"/>
      <c r="IN1385" s="1"/>
      <c r="IO1385" s="1"/>
      <c r="IP1385" s="1"/>
      <c r="IQ1385" s="1"/>
      <c r="IR1385" s="1"/>
      <c r="IS1385" s="1"/>
      <c r="IT1385" s="1"/>
      <c r="IU1385" s="1"/>
      <c r="IV1385" s="1"/>
      <c r="IW1385" s="1"/>
      <c r="IX1385" s="1"/>
      <c r="IY1385" s="1"/>
      <c r="IZ1385" s="1"/>
      <c r="JA1385" s="1"/>
      <c r="JB1385" s="1"/>
      <c r="JC1385" s="1"/>
      <c r="JD1385" s="1"/>
      <c r="JE1385" s="1"/>
      <c r="JF1385" s="1"/>
      <c r="JG1385" s="1"/>
      <c r="JH1385" s="1"/>
      <c r="JI1385" s="1"/>
      <c r="JJ1385" s="1"/>
      <c r="JK1385" s="1"/>
      <c r="JL1385" s="1"/>
      <c r="JM1385" s="1"/>
      <c r="JN1385" s="1"/>
      <c r="JO1385" s="1"/>
      <c r="JP1385" s="1"/>
      <c r="JQ1385" s="1"/>
      <c r="JR1385" s="1"/>
      <c r="JS1385" s="1"/>
      <c r="JT1385" s="1"/>
      <c r="JU1385" s="1"/>
      <c r="JV1385" s="1"/>
      <c r="JW1385" s="1"/>
      <c r="JX1385" s="1"/>
      <c r="JY1385" s="1"/>
      <c r="JZ1385" s="1"/>
      <c r="KA1385" s="1"/>
      <c r="KB1385" s="1"/>
      <c r="KC1385" s="1"/>
      <c r="KD1385" s="1"/>
      <c r="KE1385" s="1"/>
      <c r="KF1385" s="1"/>
      <c r="KG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  <c r="DD1386" s="1"/>
      <c r="DE1386" s="1"/>
      <c r="DF1386" s="1"/>
      <c r="DG1386" s="1"/>
      <c r="DH1386" s="1"/>
      <c r="DI1386" s="1"/>
      <c r="DJ1386" s="1"/>
      <c r="DK1386" s="1"/>
      <c r="DL1386" s="1"/>
      <c r="DM1386" s="1"/>
      <c r="DN1386" s="1"/>
      <c r="DO1386" s="1"/>
      <c r="DP1386" s="1"/>
      <c r="DQ1386" s="1"/>
      <c r="DR1386" s="1"/>
      <c r="DS1386" s="1"/>
      <c r="DT1386" s="1"/>
      <c r="DU1386" s="1"/>
      <c r="DV1386" s="1"/>
      <c r="DW1386" s="1"/>
      <c r="DX1386" s="1"/>
      <c r="DY1386" s="1"/>
      <c r="DZ1386" s="1"/>
      <c r="EA1386" s="1"/>
      <c r="EB1386" s="1"/>
      <c r="EC1386" s="1"/>
      <c r="ED1386" s="1"/>
      <c r="EE1386" s="1"/>
      <c r="EF1386" s="1"/>
      <c r="EG1386" s="1"/>
      <c r="EH1386" s="1"/>
      <c r="EI1386" s="1"/>
      <c r="EJ1386" s="1"/>
      <c r="EK1386" s="1"/>
      <c r="EL1386" s="1"/>
      <c r="EM1386" s="1"/>
      <c r="EN1386" s="1"/>
      <c r="EO1386" s="1"/>
      <c r="EP1386" s="1"/>
      <c r="EQ1386" s="1"/>
      <c r="ER1386" s="1"/>
      <c r="ES1386" s="1"/>
      <c r="ET1386" s="1"/>
      <c r="EU1386" s="1"/>
      <c r="EV1386" s="1"/>
      <c r="EW1386" s="1"/>
      <c r="EX1386" s="1"/>
      <c r="EY1386" s="1"/>
      <c r="EZ1386" s="1"/>
      <c r="FA1386" s="1"/>
      <c r="FB1386" s="1"/>
      <c r="FC1386" s="1"/>
      <c r="FD1386" s="1"/>
      <c r="FE1386" s="1"/>
      <c r="FF1386" s="1"/>
      <c r="FG1386" s="1"/>
      <c r="FH1386" s="1"/>
      <c r="FI1386" s="1"/>
      <c r="FJ1386" s="1"/>
      <c r="FK1386" s="1"/>
      <c r="FL1386" s="1"/>
      <c r="FM1386" s="1"/>
      <c r="FN1386" s="1"/>
      <c r="FO1386" s="1"/>
      <c r="FP1386" s="1"/>
      <c r="FQ1386" s="1"/>
      <c r="FR1386" s="1"/>
      <c r="FS1386" s="1"/>
      <c r="FT1386" s="1"/>
      <c r="FU1386" s="1"/>
      <c r="FV1386" s="1"/>
      <c r="FW1386" s="1"/>
      <c r="FX1386" s="1"/>
      <c r="FY1386" s="1"/>
      <c r="FZ1386" s="1"/>
      <c r="GA1386" s="1"/>
      <c r="GB1386" s="1"/>
      <c r="GC1386" s="1"/>
      <c r="GD1386" s="1"/>
      <c r="GE1386" s="1"/>
      <c r="GF1386" s="1"/>
      <c r="GG1386" s="1"/>
      <c r="GH1386" s="1"/>
      <c r="GI1386" s="1"/>
      <c r="GJ1386" s="1"/>
      <c r="GK1386" s="1"/>
      <c r="GL1386" s="1"/>
      <c r="GM1386" s="1"/>
      <c r="GN1386" s="1"/>
      <c r="GO1386" s="1"/>
      <c r="GP1386" s="1"/>
      <c r="GQ1386" s="1"/>
      <c r="GR1386" s="1"/>
      <c r="GS1386" s="1"/>
      <c r="GT1386" s="1"/>
      <c r="GU1386" s="1"/>
      <c r="GV1386" s="1"/>
      <c r="GW1386" s="1"/>
      <c r="GX1386" s="1"/>
      <c r="GY1386" s="1"/>
      <c r="GZ1386" s="1"/>
      <c r="HA1386" s="1"/>
      <c r="HB1386" s="1"/>
      <c r="HC1386" s="1"/>
      <c r="HD1386" s="1"/>
      <c r="HE1386" s="1"/>
      <c r="HF1386" s="1"/>
      <c r="HG1386" s="1"/>
      <c r="HH1386" s="1"/>
      <c r="HI1386" s="1"/>
      <c r="HJ1386" s="1"/>
      <c r="HK1386" s="1"/>
      <c r="HL1386" s="1"/>
      <c r="HM1386" s="1"/>
      <c r="HN1386" s="1"/>
      <c r="HO1386" s="1"/>
      <c r="HP1386" s="1"/>
      <c r="HQ1386" s="1"/>
      <c r="HR1386" s="1"/>
      <c r="HS1386" s="1"/>
      <c r="HT1386" s="1"/>
      <c r="HU1386" s="1"/>
      <c r="HV1386" s="1"/>
      <c r="HW1386" s="1"/>
      <c r="HX1386" s="1"/>
      <c r="HY1386" s="1"/>
      <c r="HZ1386" s="1"/>
      <c r="IA1386" s="1"/>
      <c r="IB1386" s="1"/>
      <c r="IC1386" s="1"/>
      <c r="ID1386" s="1"/>
      <c r="IE1386" s="1"/>
      <c r="IF1386" s="1"/>
      <c r="IG1386" s="1"/>
      <c r="IH1386" s="1"/>
      <c r="II1386" s="1"/>
      <c r="IJ1386" s="1"/>
      <c r="IK1386" s="1"/>
      <c r="IL1386" s="1"/>
      <c r="IM1386" s="1"/>
      <c r="IN1386" s="1"/>
      <c r="IO1386" s="1"/>
      <c r="IP1386" s="1"/>
      <c r="IQ1386" s="1"/>
      <c r="IR1386" s="1"/>
      <c r="IS1386" s="1"/>
      <c r="IT1386" s="1"/>
      <c r="IU1386" s="1"/>
      <c r="IV1386" s="1"/>
      <c r="IW1386" s="1"/>
      <c r="IX1386" s="1"/>
      <c r="IY1386" s="1"/>
      <c r="IZ1386" s="1"/>
      <c r="JA1386" s="1"/>
      <c r="JB1386" s="1"/>
      <c r="JC1386" s="1"/>
      <c r="JD1386" s="1"/>
      <c r="JE1386" s="1"/>
      <c r="JF1386" s="1"/>
      <c r="JG1386" s="1"/>
      <c r="JH1386" s="1"/>
      <c r="JI1386" s="1"/>
      <c r="JJ1386" s="1"/>
      <c r="JK1386" s="1"/>
      <c r="JL1386" s="1"/>
      <c r="JM1386" s="1"/>
      <c r="JN1386" s="1"/>
      <c r="JO1386" s="1"/>
      <c r="JP1386" s="1"/>
      <c r="JQ1386" s="1"/>
      <c r="JR1386" s="1"/>
      <c r="JS1386" s="1"/>
      <c r="JT1386" s="1"/>
      <c r="JU1386" s="1"/>
      <c r="JV1386" s="1"/>
      <c r="JW1386" s="1"/>
      <c r="JX1386" s="1"/>
      <c r="JY1386" s="1"/>
      <c r="JZ1386" s="1"/>
      <c r="KA1386" s="1"/>
      <c r="KB1386" s="1"/>
      <c r="KC1386" s="1"/>
      <c r="KD1386" s="1"/>
      <c r="KE1386" s="1"/>
      <c r="KF1386" s="1"/>
      <c r="KG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  <c r="DD1387" s="1"/>
      <c r="DE1387" s="1"/>
      <c r="DF1387" s="1"/>
      <c r="DG1387" s="1"/>
      <c r="DH1387" s="1"/>
      <c r="DI1387" s="1"/>
      <c r="DJ1387" s="1"/>
      <c r="DK1387" s="1"/>
      <c r="DL1387" s="1"/>
      <c r="DM1387" s="1"/>
      <c r="DN1387" s="1"/>
      <c r="DO1387" s="1"/>
      <c r="DP1387" s="1"/>
      <c r="DQ1387" s="1"/>
      <c r="DR1387" s="1"/>
      <c r="DS1387" s="1"/>
      <c r="DT1387" s="1"/>
      <c r="DU1387" s="1"/>
      <c r="DV1387" s="1"/>
      <c r="DW1387" s="1"/>
      <c r="DX1387" s="1"/>
      <c r="DY1387" s="1"/>
      <c r="DZ1387" s="1"/>
      <c r="EA1387" s="1"/>
      <c r="EB1387" s="1"/>
      <c r="EC1387" s="1"/>
      <c r="ED1387" s="1"/>
      <c r="EE1387" s="1"/>
      <c r="EF1387" s="1"/>
      <c r="EG1387" s="1"/>
      <c r="EH1387" s="1"/>
      <c r="EI1387" s="1"/>
      <c r="EJ1387" s="1"/>
      <c r="EK1387" s="1"/>
      <c r="EL1387" s="1"/>
      <c r="EM1387" s="1"/>
      <c r="EN1387" s="1"/>
      <c r="EO1387" s="1"/>
      <c r="EP1387" s="1"/>
      <c r="EQ1387" s="1"/>
      <c r="ER1387" s="1"/>
      <c r="ES1387" s="1"/>
      <c r="ET1387" s="1"/>
      <c r="EU1387" s="1"/>
      <c r="EV1387" s="1"/>
      <c r="EW1387" s="1"/>
      <c r="EX1387" s="1"/>
      <c r="EY1387" s="1"/>
      <c r="EZ1387" s="1"/>
      <c r="FA1387" s="1"/>
      <c r="FB1387" s="1"/>
      <c r="FC1387" s="1"/>
      <c r="FD1387" s="1"/>
      <c r="FE1387" s="1"/>
      <c r="FF1387" s="1"/>
      <c r="FG1387" s="1"/>
      <c r="FH1387" s="1"/>
      <c r="FI1387" s="1"/>
      <c r="FJ1387" s="1"/>
      <c r="FK1387" s="1"/>
      <c r="FL1387" s="1"/>
      <c r="FM1387" s="1"/>
      <c r="FN1387" s="1"/>
      <c r="FO1387" s="1"/>
      <c r="FP1387" s="1"/>
      <c r="FQ1387" s="1"/>
      <c r="FR1387" s="1"/>
      <c r="FS1387" s="1"/>
      <c r="FT1387" s="1"/>
      <c r="FU1387" s="1"/>
      <c r="FV1387" s="1"/>
      <c r="FW1387" s="1"/>
      <c r="FX1387" s="1"/>
      <c r="FY1387" s="1"/>
      <c r="FZ1387" s="1"/>
      <c r="GA1387" s="1"/>
      <c r="GB1387" s="1"/>
      <c r="GC1387" s="1"/>
      <c r="GD1387" s="1"/>
      <c r="GE1387" s="1"/>
      <c r="GF1387" s="1"/>
      <c r="GG1387" s="1"/>
      <c r="GH1387" s="1"/>
      <c r="GI1387" s="1"/>
      <c r="GJ1387" s="1"/>
      <c r="GK1387" s="1"/>
      <c r="GL1387" s="1"/>
      <c r="GM1387" s="1"/>
      <c r="GN1387" s="1"/>
      <c r="GO1387" s="1"/>
      <c r="GP1387" s="1"/>
      <c r="GQ1387" s="1"/>
      <c r="GR1387" s="1"/>
      <c r="GS1387" s="1"/>
      <c r="GT1387" s="1"/>
      <c r="GU1387" s="1"/>
      <c r="GV1387" s="1"/>
      <c r="GW1387" s="1"/>
      <c r="GX1387" s="1"/>
      <c r="GY1387" s="1"/>
      <c r="GZ1387" s="1"/>
      <c r="HA1387" s="1"/>
      <c r="HB1387" s="1"/>
      <c r="HC1387" s="1"/>
      <c r="HD1387" s="1"/>
      <c r="HE1387" s="1"/>
      <c r="HF1387" s="1"/>
      <c r="HG1387" s="1"/>
      <c r="HH1387" s="1"/>
      <c r="HI1387" s="1"/>
      <c r="HJ1387" s="1"/>
      <c r="HK1387" s="1"/>
      <c r="HL1387" s="1"/>
      <c r="HM1387" s="1"/>
      <c r="HN1387" s="1"/>
      <c r="HO1387" s="1"/>
      <c r="HP1387" s="1"/>
      <c r="HQ1387" s="1"/>
      <c r="HR1387" s="1"/>
      <c r="HS1387" s="1"/>
      <c r="HT1387" s="1"/>
      <c r="HU1387" s="1"/>
      <c r="HV1387" s="1"/>
      <c r="HW1387" s="1"/>
      <c r="HX1387" s="1"/>
      <c r="HY1387" s="1"/>
      <c r="HZ1387" s="1"/>
      <c r="IA1387" s="1"/>
      <c r="IB1387" s="1"/>
      <c r="IC1387" s="1"/>
      <c r="ID1387" s="1"/>
      <c r="IE1387" s="1"/>
      <c r="IF1387" s="1"/>
      <c r="IG1387" s="1"/>
      <c r="IH1387" s="1"/>
      <c r="II1387" s="1"/>
      <c r="IJ1387" s="1"/>
      <c r="IK1387" s="1"/>
      <c r="IL1387" s="1"/>
      <c r="IM1387" s="1"/>
      <c r="IN1387" s="1"/>
      <c r="IO1387" s="1"/>
      <c r="IP1387" s="1"/>
      <c r="IQ1387" s="1"/>
      <c r="IR1387" s="1"/>
      <c r="IS1387" s="1"/>
      <c r="IT1387" s="1"/>
      <c r="IU1387" s="1"/>
      <c r="IV1387" s="1"/>
      <c r="IW1387" s="1"/>
      <c r="IX1387" s="1"/>
      <c r="IY1387" s="1"/>
      <c r="IZ1387" s="1"/>
      <c r="JA1387" s="1"/>
      <c r="JB1387" s="1"/>
      <c r="JC1387" s="1"/>
      <c r="JD1387" s="1"/>
      <c r="JE1387" s="1"/>
      <c r="JF1387" s="1"/>
      <c r="JG1387" s="1"/>
      <c r="JH1387" s="1"/>
      <c r="JI1387" s="1"/>
      <c r="JJ1387" s="1"/>
      <c r="JK1387" s="1"/>
      <c r="JL1387" s="1"/>
      <c r="JM1387" s="1"/>
      <c r="JN1387" s="1"/>
      <c r="JO1387" s="1"/>
      <c r="JP1387" s="1"/>
      <c r="JQ1387" s="1"/>
      <c r="JR1387" s="1"/>
      <c r="JS1387" s="1"/>
      <c r="JT1387" s="1"/>
      <c r="JU1387" s="1"/>
      <c r="JV1387" s="1"/>
      <c r="JW1387" s="1"/>
      <c r="JX1387" s="1"/>
      <c r="JY1387" s="1"/>
      <c r="JZ1387" s="1"/>
      <c r="KA1387" s="1"/>
      <c r="KB1387" s="1"/>
      <c r="KC1387" s="1"/>
      <c r="KD1387" s="1"/>
      <c r="KE1387" s="1"/>
      <c r="KF1387" s="1"/>
      <c r="KG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  <c r="DD1388" s="1"/>
      <c r="DE1388" s="1"/>
      <c r="DF1388" s="1"/>
      <c r="DG1388" s="1"/>
      <c r="DH1388" s="1"/>
      <c r="DI1388" s="1"/>
      <c r="DJ1388" s="1"/>
      <c r="DK1388" s="1"/>
      <c r="DL1388" s="1"/>
      <c r="DM1388" s="1"/>
      <c r="DN1388" s="1"/>
      <c r="DO1388" s="1"/>
      <c r="DP1388" s="1"/>
      <c r="DQ1388" s="1"/>
      <c r="DR1388" s="1"/>
      <c r="DS1388" s="1"/>
      <c r="DT1388" s="1"/>
      <c r="DU1388" s="1"/>
      <c r="DV1388" s="1"/>
      <c r="DW1388" s="1"/>
      <c r="DX1388" s="1"/>
      <c r="DY1388" s="1"/>
      <c r="DZ1388" s="1"/>
      <c r="EA1388" s="1"/>
      <c r="EB1388" s="1"/>
      <c r="EC1388" s="1"/>
      <c r="ED1388" s="1"/>
      <c r="EE1388" s="1"/>
      <c r="EF1388" s="1"/>
      <c r="EG1388" s="1"/>
      <c r="EH1388" s="1"/>
      <c r="EI1388" s="1"/>
      <c r="EJ1388" s="1"/>
      <c r="EK1388" s="1"/>
      <c r="EL1388" s="1"/>
      <c r="EM1388" s="1"/>
      <c r="EN1388" s="1"/>
      <c r="EO1388" s="1"/>
      <c r="EP1388" s="1"/>
      <c r="EQ1388" s="1"/>
      <c r="ER1388" s="1"/>
      <c r="ES1388" s="1"/>
      <c r="ET1388" s="1"/>
      <c r="EU1388" s="1"/>
      <c r="EV1388" s="1"/>
      <c r="EW1388" s="1"/>
      <c r="EX1388" s="1"/>
      <c r="EY1388" s="1"/>
      <c r="EZ1388" s="1"/>
      <c r="FA1388" s="1"/>
      <c r="FB1388" s="1"/>
      <c r="FC1388" s="1"/>
      <c r="FD1388" s="1"/>
      <c r="FE1388" s="1"/>
      <c r="FF1388" s="1"/>
      <c r="FG1388" s="1"/>
      <c r="FH1388" s="1"/>
      <c r="FI1388" s="1"/>
      <c r="FJ1388" s="1"/>
      <c r="FK1388" s="1"/>
      <c r="FL1388" s="1"/>
      <c r="FM1388" s="1"/>
      <c r="FN1388" s="1"/>
      <c r="FO1388" s="1"/>
      <c r="FP1388" s="1"/>
      <c r="FQ1388" s="1"/>
      <c r="FR1388" s="1"/>
      <c r="FS1388" s="1"/>
      <c r="FT1388" s="1"/>
      <c r="FU1388" s="1"/>
      <c r="FV1388" s="1"/>
      <c r="FW1388" s="1"/>
      <c r="FX1388" s="1"/>
      <c r="FY1388" s="1"/>
      <c r="FZ1388" s="1"/>
      <c r="GA1388" s="1"/>
      <c r="GB1388" s="1"/>
      <c r="GC1388" s="1"/>
      <c r="GD1388" s="1"/>
      <c r="GE1388" s="1"/>
      <c r="GF1388" s="1"/>
      <c r="GG1388" s="1"/>
      <c r="GH1388" s="1"/>
      <c r="GI1388" s="1"/>
      <c r="GJ1388" s="1"/>
      <c r="GK1388" s="1"/>
      <c r="GL1388" s="1"/>
      <c r="GM1388" s="1"/>
      <c r="GN1388" s="1"/>
      <c r="GO1388" s="1"/>
      <c r="GP1388" s="1"/>
      <c r="GQ1388" s="1"/>
      <c r="GR1388" s="1"/>
      <c r="GS1388" s="1"/>
      <c r="GT1388" s="1"/>
      <c r="GU1388" s="1"/>
      <c r="GV1388" s="1"/>
      <c r="GW1388" s="1"/>
      <c r="GX1388" s="1"/>
      <c r="GY1388" s="1"/>
      <c r="GZ1388" s="1"/>
      <c r="HA1388" s="1"/>
      <c r="HB1388" s="1"/>
      <c r="HC1388" s="1"/>
      <c r="HD1388" s="1"/>
      <c r="HE1388" s="1"/>
      <c r="HF1388" s="1"/>
      <c r="HG1388" s="1"/>
      <c r="HH1388" s="1"/>
      <c r="HI1388" s="1"/>
      <c r="HJ1388" s="1"/>
      <c r="HK1388" s="1"/>
      <c r="HL1388" s="1"/>
      <c r="HM1388" s="1"/>
      <c r="HN1388" s="1"/>
      <c r="HO1388" s="1"/>
      <c r="HP1388" s="1"/>
      <c r="HQ1388" s="1"/>
      <c r="HR1388" s="1"/>
      <c r="HS1388" s="1"/>
      <c r="HT1388" s="1"/>
      <c r="HU1388" s="1"/>
      <c r="HV1388" s="1"/>
      <c r="HW1388" s="1"/>
      <c r="HX1388" s="1"/>
      <c r="HY1388" s="1"/>
      <c r="HZ1388" s="1"/>
      <c r="IA1388" s="1"/>
      <c r="IB1388" s="1"/>
      <c r="IC1388" s="1"/>
      <c r="ID1388" s="1"/>
      <c r="IE1388" s="1"/>
      <c r="IF1388" s="1"/>
      <c r="IG1388" s="1"/>
      <c r="IH1388" s="1"/>
      <c r="II1388" s="1"/>
      <c r="IJ1388" s="1"/>
      <c r="IK1388" s="1"/>
      <c r="IL1388" s="1"/>
      <c r="IM1388" s="1"/>
      <c r="IN1388" s="1"/>
      <c r="IO1388" s="1"/>
      <c r="IP1388" s="1"/>
      <c r="IQ1388" s="1"/>
      <c r="IR1388" s="1"/>
      <c r="IS1388" s="1"/>
      <c r="IT1388" s="1"/>
      <c r="IU1388" s="1"/>
      <c r="IV1388" s="1"/>
      <c r="IW1388" s="1"/>
      <c r="IX1388" s="1"/>
      <c r="IY1388" s="1"/>
      <c r="IZ1388" s="1"/>
      <c r="JA1388" s="1"/>
      <c r="JB1388" s="1"/>
      <c r="JC1388" s="1"/>
      <c r="JD1388" s="1"/>
      <c r="JE1388" s="1"/>
      <c r="JF1388" s="1"/>
      <c r="JG1388" s="1"/>
      <c r="JH1388" s="1"/>
      <c r="JI1388" s="1"/>
      <c r="JJ1388" s="1"/>
      <c r="JK1388" s="1"/>
      <c r="JL1388" s="1"/>
      <c r="JM1388" s="1"/>
      <c r="JN1388" s="1"/>
      <c r="JO1388" s="1"/>
      <c r="JP1388" s="1"/>
      <c r="JQ1388" s="1"/>
      <c r="JR1388" s="1"/>
      <c r="JS1388" s="1"/>
      <c r="JT1388" s="1"/>
      <c r="JU1388" s="1"/>
      <c r="JV1388" s="1"/>
      <c r="JW1388" s="1"/>
      <c r="JX1388" s="1"/>
      <c r="JY1388" s="1"/>
      <c r="JZ1388" s="1"/>
      <c r="KA1388" s="1"/>
      <c r="KB1388" s="1"/>
      <c r="KC1388" s="1"/>
      <c r="KD1388" s="1"/>
      <c r="KE1388" s="1"/>
      <c r="KF1388" s="1"/>
      <c r="KG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  <c r="DD1389" s="1"/>
      <c r="DE1389" s="1"/>
      <c r="DF1389" s="1"/>
      <c r="DG1389" s="1"/>
      <c r="DH1389" s="1"/>
      <c r="DI1389" s="1"/>
      <c r="DJ1389" s="1"/>
      <c r="DK1389" s="1"/>
      <c r="DL1389" s="1"/>
      <c r="DM1389" s="1"/>
      <c r="DN1389" s="1"/>
      <c r="DO1389" s="1"/>
      <c r="DP1389" s="1"/>
      <c r="DQ1389" s="1"/>
      <c r="DR1389" s="1"/>
      <c r="DS1389" s="1"/>
      <c r="DT1389" s="1"/>
      <c r="DU1389" s="1"/>
      <c r="DV1389" s="1"/>
      <c r="DW1389" s="1"/>
      <c r="DX1389" s="1"/>
      <c r="DY1389" s="1"/>
      <c r="DZ1389" s="1"/>
      <c r="EA1389" s="1"/>
      <c r="EB1389" s="1"/>
      <c r="EC1389" s="1"/>
      <c r="ED1389" s="1"/>
      <c r="EE1389" s="1"/>
      <c r="EF1389" s="1"/>
      <c r="EG1389" s="1"/>
      <c r="EH1389" s="1"/>
      <c r="EI1389" s="1"/>
      <c r="EJ1389" s="1"/>
      <c r="EK1389" s="1"/>
      <c r="EL1389" s="1"/>
      <c r="EM1389" s="1"/>
      <c r="EN1389" s="1"/>
      <c r="EO1389" s="1"/>
      <c r="EP1389" s="1"/>
      <c r="EQ1389" s="1"/>
      <c r="ER1389" s="1"/>
      <c r="ES1389" s="1"/>
      <c r="ET1389" s="1"/>
      <c r="EU1389" s="1"/>
      <c r="EV1389" s="1"/>
      <c r="EW1389" s="1"/>
      <c r="EX1389" s="1"/>
      <c r="EY1389" s="1"/>
      <c r="EZ1389" s="1"/>
      <c r="FA1389" s="1"/>
      <c r="FB1389" s="1"/>
      <c r="FC1389" s="1"/>
      <c r="FD1389" s="1"/>
      <c r="FE1389" s="1"/>
      <c r="FF1389" s="1"/>
      <c r="FG1389" s="1"/>
      <c r="FH1389" s="1"/>
      <c r="FI1389" s="1"/>
      <c r="FJ1389" s="1"/>
      <c r="FK1389" s="1"/>
      <c r="FL1389" s="1"/>
      <c r="FM1389" s="1"/>
      <c r="FN1389" s="1"/>
      <c r="FO1389" s="1"/>
      <c r="FP1389" s="1"/>
      <c r="FQ1389" s="1"/>
      <c r="FR1389" s="1"/>
      <c r="FS1389" s="1"/>
      <c r="FT1389" s="1"/>
      <c r="FU1389" s="1"/>
      <c r="FV1389" s="1"/>
      <c r="FW1389" s="1"/>
      <c r="FX1389" s="1"/>
      <c r="FY1389" s="1"/>
      <c r="FZ1389" s="1"/>
      <c r="GA1389" s="1"/>
      <c r="GB1389" s="1"/>
      <c r="GC1389" s="1"/>
      <c r="GD1389" s="1"/>
      <c r="GE1389" s="1"/>
      <c r="GF1389" s="1"/>
      <c r="GG1389" s="1"/>
      <c r="GH1389" s="1"/>
      <c r="GI1389" s="1"/>
      <c r="GJ1389" s="1"/>
      <c r="GK1389" s="1"/>
      <c r="GL1389" s="1"/>
      <c r="GM1389" s="1"/>
      <c r="GN1389" s="1"/>
      <c r="GO1389" s="1"/>
      <c r="GP1389" s="1"/>
      <c r="GQ1389" s="1"/>
      <c r="GR1389" s="1"/>
      <c r="GS1389" s="1"/>
      <c r="GT1389" s="1"/>
      <c r="GU1389" s="1"/>
      <c r="GV1389" s="1"/>
      <c r="GW1389" s="1"/>
      <c r="GX1389" s="1"/>
      <c r="GY1389" s="1"/>
      <c r="GZ1389" s="1"/>
      <c r="HA1389" s="1"/>
      <c r="HB1389" s="1"/>
      <c r="HC1389" s="1"/>
      <c r="HD1389" s="1"/>
      <c r="HE1389" s="1"/>
      <c r="HF1389" s="1"/>
      <c r="HG1389" s="1"/>
      <c r="HH1389" s="1"/>
      <c r="HI1389" s="1"/>
      <c r="HJ1389" s="1"/>
      <c r="HK1389" s="1"/>
      <c r="HL1389" s="1"/>
      <c r="HM1389" s="1"/>
      <c r="HN1389" s="1"/>
      <c r="HO1389" s="1"/>
      <c r="HP1389" s="1"/>
      <c r="HQ1389" s="1"/>
      <c r="HR1389" s="1"/>
      <c r="HS1389" s="1"/>
      <c r="HT1389" s="1"/>
      <c r="HU1389" s="1"/>
      <c r="HV1389" s="1"/>
      <c r="HW1389" s="1"/>
      <c r="HX1389" s="1"/>
      <c r="HY1389" s="1"/>
      <c r="HZ1389" s="1"/>
      <c r="IA1389" s="1"/>
      <c r="IB1389" s="1"/>
      <c r="IC1389" s="1"/>
      <c r="ID1389" s="1"/>
      <c r="IE1389" s="1"/>
      <c r="IF1389" s="1"/>
      <c r="IG1389" s="1"/>
      <c r="IH1389" s="1"/>
      <c r="II1389" s="1"/>
      <c r="IJ1389" s="1"/>
      <c r="IK1389" s="1"/>
      <c r="IL1389" s="1"/>
      <c r="IM1389" s="1"/>
      <c r="IN1389" s="1"/>
      <c r="IO1389" s="1"/>
      <c r="IP1389" s="1"/>
      <c r="IQ1389" s="1"/>
      <c r="IR1389" s="1"/>
      <c r="IS1389" s="1"/>
      <c r="IT1389" s="1"/>
      <c r="IU1389" s="1"/>
      <c r="IV1389" s="1"/>
      <c r="IW1389" s="1"/>
      <c r="IX1389" s="1"/>
      <c r="IY1389" s="1"/>
      <c r="IZ1389" s="1"/>
      <c r="JA1389" s="1"/>
      <c r="JB1389" s="1"/>
      <c r="JC1389" s="1"/>
      <c r="JD1389" s="1"/>
      <c r="JE1389" s="1"/>
      <c r="JF1389" s="1"/>
      <c r="JG1389" s="1"/>
      <c r="JH1389" s="1"/>
      <c r="JI1389" s="1"/>
      <c r="JJ1389" s="1"/>
      <c r="JK1389" s="1"/>
      <c r="JL1389" s="1"/>
      <c r="JM1389" s="1"/>
      <c r="JN1389" s="1"/>
      <c r="JO1389" s="1"/>
      <c r="JP1389" s="1"/>
      <c r="JQ1389" s="1"/>
      <c r="JR1389" s="1"/>
      <c r="JS1389" s="1"/>
      <c r="JT1389" s="1"/>
      <c r="JU1389" s="1"/>
      <c r="JV1389" s="1"/>
      <c r="JW1389" s="1"/>
      <c r="JX1389" s="1"/>
      <c r="JY1389" s="1"/>
      <c r="JZ1389" s="1"/>
      <c r="KA1389" s="1"/>
      <c r="KB1389" s="1"/>
      <c r="KC1389" s="1"/>
      <c r="KD1389" s="1"/>
      <c r="KE1389" s="1"/>
      <c r="KF1389" s="1"/>
      <c r="KG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1"/>
      <c r="DE1390" s="1"/>
      <c r="DF1390" s="1"/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  <c r="DR1390" s="1"/>
      <c r="DS1390" s="1"/>
      <c r="DT1390" s="1"/>
      <c r="DU1390" s="1"/>
      <c r="DV1390" s="1"/>
      <c r="DW1390" s="1"/>
      <c r="DX1390" s="1"/>
      <c r="DY1390" s="1"/>
      <c r="DZ1390" s="1"/>
      <c r="EA1390" s="1"/>
      <c r="EB1390" s="1"/>
      <c r="EC1390" s="1"/>
      <c r="ED1390" s="1"/>
      <c r="EE1390" s="1"/>
      <c r="EF1390" s="1"/>
      <c r="EG1390" s="1"/>
      <c r="EH1390" s="1"/>
      <c r="EI1390" s="1"/>
      <c r="EJ1390" s="1"/>
      <c r="EK1390" s="1"/>
      <c r="EL1390" s="1"/>
      <c r="EM1390" s="1"/>
      <c r="EN1390" s="1"/>
      <c r="EO1390" s="1"/>
      <c r="EP1390" s="1"/>
      <c r="EQ1390" s="1"/>
      <c r="ER1390" s="1"/>
      <c r="ES1390" s="1"/>
      <c r="ET1390" s="1"/>
      <c r="EU1390" s="1"/>
      <c r="EV1390" s="1"/>
      <c r="EW1390" s="1"/>
      <c r="EX1390" s="1"/>
      <c r="EY1390" s="1"/>
      <c r="EZ1390" s="1"/>
      <c r="FA1390" s="1"/>
      <c r="FB1390" s="1"/>
      <c r="FC1390" s="1"/>
      <c r="FD1390" s="1"/>
      <c r="FE1390" s="1"/>
      <c r="FF1390" s="1"/>
      <c r="FG1390" s="1"/>
      <c r="FH1390" s="1"/>
      <c r="FI1390" s="1"/>
      <c r="FJ1390" s="1"/>
      <c r="FK1390" s="1"/>
      <c r="FL1390" s="1"/>
      <c r="FM1390" s="1"/>
      <c r="FN1390" s="1"/>
      <c r="FO1390" s="1"/>
      <c r="FP1390" s="1"/>
      <c r="FQ1390" s="1"/>
      <c r="FR1390" s="1"/>
      <c r="FS1390" s="1"/>
      <c r="FT1390" s="1"/>
      <c r="FU1390" s="1"/>
      <c r="FV1390" s="1"/>
      <c r="FW1390" s="1"/>
      <c r="FX1390" s="1"/>
      <c r="FY1390" s="1"/>
      <c r="FZ1390" s="1"/>
      <c r="GA1390" s="1"/>
      <c r="GB1390" s="1"/>
      <c r="GC1390" s="1"/>
      <c r="GD1390" s="1"/>
      <c r="GE1390" s="1"/>
      <c r="GF1390" s="1"/>
      <c r="GG1390" s="1"/>
      <c r="GH1390" s="1"/>
      <c r="GI1390" s="1"/>
      <c r="GJ1390" s="1"/>
      <c r="GK1390" s="1"/>
      <c r="GL1390" s="1"/>
      <c r="GM1390" s="1"/>
      <c r="GN1390" s="1"/>
      <c r="GO1390" s="1"/>
      <c r="GP1390" s="1"/>
      <c r="GQ1390" s="1"/>
      <c r="GR1390" s="1"/>
      <c r="GS1390" s="1"/>
      <c r="GT1390" s="1"/>
      <c r="GU1390" s="1"/>
      <c r="GV1390" s="1"/>
      <c r="GW1390" s="1"/>
      <c r="GX1390" s="1"/>
      <c r="GY1390" s="1"/>
      <c r="GZ1390" s="1"/>
      <c r="HA1390" s="1"/>
      <c r="HB1390" s="1"/>
      <c r="HC1390" s="1"/>
      <c r="HD1390" s="1"/>
      <c r="HE1390" s="1"/>
      <c r="HF1390" s="1"/>
      <c r="HG1390" s="1"/>
      <c r="HH1390" s="1"/>
      <c r="HI1390" s="1"/>
      <c r="HJ1390" s="1"/>
      <c r="HK1390" s="1"/>
      <c r="HL1390" s="1"/>
      <c r="HM1390" s="1"/>
      <c r="HN1390" s="1"/>
      <c r="HO1390" s="1"/>
      <c r="HP1390" s="1"/>
      <c r="HQ1390" s="1"/>
      <c r="HR1390" s="1"/>
      <c r="HS1390" s="1"/>
      <c r="HT1390" s="1"/>
      <c r="HU1390" s="1"/>
      <c r="HV1390" s="1"/>
      <c r="HW1390" s="1"/>
      <c r="HX1390" s="1"/>
      <c r="HY1390" s="1"/>
      <c r="HZ1390" s="1"/>
      <c r="IA1390" s="1"/>
      <c r="IB1390" s="1"/>
      <c r="IC1390" s="1"/>
      <c r="ID1390" s="1"/>
      <c r="IE1390" s="1"/>
      <c r="IF1390" s="1"/>
      <c r="IG1390" s="1"/>
      <c r="IH1390" s="1"/>
      <c r="II1390" s="1"/>
      <c r="IJ1390" s="1"/>
      <c r="IK1390" s="1"/>
      <c r="IL1390" s="1"/>
      <c r="IM1390" s="1"/>
      <c r="IN1390" s="1"/>
      <c r="IO1390" s="1"/>
      <c r="IP1390" s="1"/>
      <c r="IQ1390" s="1"/>
      <c r="IR1390" s="1"/>
      <c r="IS1390" s="1"/>
      <c r="IT1390" s="1"/>
      <c r="IU1390" s="1"/>
      <c r="IV1390" s="1"/>
      <c r="IW1390" s="1"/>
      <c r="IX1390" s="1"/>
      <c r="IY1390" s="1"/>
      <c r="IZ1390" s="1"/>
      <c r="JA1390" s="1"/>
      <c r="JB1390" s="1"/>
      <c r="JC1390" s="1"/>
      <c r="JD1390" s="1"/>
      <c r="JE1390" s="1"/>
      <c r="JF1390" s="1"/>
      <c r="JG1390" s="1"/>
      <c r="JH1390" s="1"/>
      <c r="JI1390" s="1"/>
      <c r="JJ1390" s="1"/>
      <c r="JK1390" s="1"/>
      <c r="JL1390" s="1"/>
      <c r="JM1390" s="1"/>
      <c r="JN1390" s="1"/>
      <c r="JO1390" s="1"/>
      <c r="JP1390" s="1"/>
      <c r="JQ1390" s="1"/>
      <c r="JR1390" s="1"/>
      <c r="JS1390" s="1"/>
      <c r="JT1390" s="1"/>
      <c r="JU1390" s="1"/>
      <c r="JV1390" s="1"/>
      <c r="JW1390" s="1"/>
      <c r="JX1390" s="1"/>
      <c r="JY1390" s="1"/>
      <c r="JZ1390" s="1"/>
      <c r="KA1390" s="1"/>
      <c r="KB1390" s="1"/>
      <c r="KC1390" s="1"/>
      <c r="KD1390" s="1"/>
      <c r="KE1390" s="1"/>
      <c r="KF1390" s="1"/>
      <c r="KG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  <c r="DD1391" s="1"/>
      <c r="DE1391" s="1"/>
      <c r="DF1391" s="1"/>
      <c r="DG1391" s="1"/>
      <c r="DH1391" s="1"/>
      <c r="DI1391" s="1"/>
      <c r="DJ1391" s="1"/>
      <c r="DK1391" s="1"/>
      <c r="DL1391" s="1"/>
      <c r="DM1391" s="1"/>
      <c r="DN1391" s="1"/>
      <c r="DO1391" s="1"/>
      <c r="DP1391" s="1"/>
      <c r="DQ1391" s="1"/>
      <c r="DR1391" s="1"/>
      <c r="DS1391" s="1"/>
      <c r="DT1391" s="1"/>
      <c r="DU1391" s="1"/>
      <c r="DV1391" s="1"/>
      <c r="DW1391" s="1"/>
      <c r="DX1391" s="1"/>
      <c r="DY1391" s="1"/>
      <c r="DZ1391" s="1"/>
      <c r="EA1391" s="1"/>
      <c r="EB1391" s="1"/>
      <c r="EC1391" s="1"/>
      <c r="ED1391" s="1"/>
      <c r="EE1391" s="1"/>
      <c r="EF1391" s="1"/>
      <c r="EG1391" s="1"/>
      <c r="EH1391" s="1"/>
      <c r="EI1391" s="1"/>
      <c r="EJ1391" s="1"/>
      <c r="EK1391" s="1"/>
      <c r="EL1391" s="1"/>
      <c r="EM1391" s="1"/>
      <c r="EN1391" s="1"/>
      <c r="EO1391" s="1"/>
      <c r="EP1391" s="1"/>
      <c r="EQ1391" s="1"/>
      <c r="ER1391" s="1"/>
      <c r="ES1391" s="1"/>
      <c r="ET1391" s="1"/>
      <c r="EU1391" s="1"/>
      <c r="EV1391" s="1"/>
      <c r="EW1391" s="1"/>
      <c r="EX1391" s="1"/>
      <c r="EY1391" s="1"/>
      <c r="EZ1391" s="1"/>
      <c r="FA1391" s="1"/>
      <c r="FB1391" s="1"/>
      <c r="FC1391" s="1"/>
      <c r="FD1391" s="1"/>
      <c r="FE1391" s="1"/>
      <c r="FF1391" s="1"/>
      <c r="FG1391" s="1"/>
      <c r="FH1391" s="1"/>
      <c r="FI1391" s="1"/>
      <c r="FJ1391" s="1"/>
      <c r="FK1391" s="1"/>
      <c r="FL1391" s="1"/>
      <c r="FM1391" s="1"/>
      <c r="FN1391" s="1"/>
      <c r="FO1391" s="1"/>
      <c r="FP1391" s="1"/>
      <c r="FQ1391" s="1"/>
      <c r="FR1391" s="1"/>
      <c r="FS1391" s="1"/>
      <c r="FT1391" s="1"/>
      <c r="FU1391" s="1"/>
      <c r="FV1391" s="1"/>
      <c r="FW1391" s="1"/>
      <c r="FX1391" s="1"/>
      <c r="FY1391" s="1"/>
      <c r="FZ1391" s="1"/>
      <c r="GA1391" s="1"/>
      <c r="GB1391" s="1"/>
      <c r="GC1391" s="1"/>
      <c r="GD1391" s="1"/>
      <c r="GE1391" s="1"/>
      <c r="GF1391" s="1"/>
      <c r="GG1391" s="1"/>
      <c r="GH1391" s="1"/>
      <c r="GI1391" s="1"/>
      <c r="GJ1391" s="1"/>
      <c r="GK1391" s="1"/>
      <c r="GL1391" s="1"/>
      <c r="GM1391" s="1"/>
      <c r="GN1391" s="1"/>
      <c r="GO1391" s="1"/>
      <c r="GP1391" s="1"/>
      <c r="GQ1391" s="1"/>
      <c r="GR1391" s="1"/>
      <c r="GS1391" s="1"/>
      <c r="GT1391" s="1"/>
      <c r="GU1391" s="1"/>
      <c r="GV1391" s="1"/>
      <c r="GW1391" s="1"/>
      <c r="GX1391" s="1"/>
      <c r="GY1391" s="1"/>
      <c r="GZ1391" s="1"/>
      <c r="HA1391" s="1"/>
      <c r="HB1391" s="1"/>
      <c r="HC1391" s="1"/>
      <c r="HD1391" s="1"/>
      <c r="HE1391" s="1"/>
      <c r="HF1391" s="1"/>
      <c r="HG1391" s="1"/>
      <c r="HH1391" s="1"/>
      <c r="HI1391" s="1"/>
      <c r="HJ1391" s="1"/>
      <c r="HK1391" s="1"/>
      <c r="HL1391" s="1"/>
      <c r="HM1391" s="1"/>
      <c r="HN1391" s="1"/>
      <c r="HO1391" s="1"/>
      <c r="HP1391" s="1"/>
      <c r="HQ1391" s="1"/>
      <c r="HR1391" s="1"/>
      <c r="HS1391" s="1"/>
      <c r="HT1391" s="1"/>
      <c r="HU1391" s="1"/>
      <c r="HV1391" s="1"/>
      <c r="HW1391" s="1"/>
      <c r="HX1391" s="1"/>
      <c r="HY1391" s="1"/>
      <c r="HZ1391" s="1"/>
      <c r="IA1391" s="1"/>
      <c r="IB1391" s="1"/>
      <c r="IC1391" s="1"/>
      <c r="ID1391" s="1"/>
      <c r="IE1391" s="1"/>
      <c r="IF1391" s="1"/>
      <c r="IG1391" s="1"/>
      <c r="IH1391" s="1"/>
      <c r="II1391" s="1"/>
      <c r="IJ1391" s="1"/>
      <c r="IK1391" s="1"/>
      <c r="IL1391" s="1"/>
      <c r="IM1391" s="1"/>
      <c r="IN1391" s="1"/>
      <c r="IO1391" s="1"/>
      <c r="IP1391" s="1"/>
      <c r="IQ1391" s="1"/>
      <c r="IR1391" s="1"/>
      <c r="IS1391" s="1"/>
      <c r="IT1391" s="1"/>
      <c r="IU1391" s="1"/>
      <c r="IV1391" s="1"/>
      <c r="IW1391" s="1"/>
      <c r="IX1391" s="1"/>
      <c r="IY1391" s="1"/>
      <c r="IZ1391" s="1"/>
      <c r="JA1391" s="1"/>
      <c r="JB1391" s="1"/>
      <c r="JC1391" s="1"/>
      <c r="JD1391" s="1"/>
      <c r="JE1391" s="1"/>
      <c r="JF1391" s="1"/>
      <c r="JG1391" s="1"/>
      <c r="JH1391" s="1"/>
      <c r="JI1391" s="1"/>
      <c r="JJ1391" s="1"/>
      <c r="JK1391" s="1"/>
      <c r="JL1391" s="1"/>
      <c r="JM1391" s="1"/>
      <c r="JN1391" s="1"/>
      <c r="JO1391" s="1"/>
      <c r="JP1391" s="1"/>
      <c r="JQ1391" s="1"/>
      <c r="JR1391" s="1"/>
      <c r="JS1391" s="1"/>
      <c r="JT1391" s="1"/>
      <c r="JU1391" s="1"/>
      <c r="JV1391" s="1"/>
      <c r="JW1391" s="1"/>
      <c r="JX1391" s="1"/>
      <c r="JY1391" s="1"/>
      <c r="JZ1391" s="1"/>
      <c r="KA1391" s="1"/>
      <c r="KB1391" s="1"/>
      <c r="KC1391" s="1"/>
      <c r="KD1391" s="1"/>
      <c r="KE1391" s="1"/>
      <c r="KF1391" s="1"/>
      <c r="KG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  <c r="DD1392" s="1"/>
      <c r="DE1392" s="1"/>
      <c r="DF1392" s="1"/>
      <c r="DG1392" s="1"/>
      <c r="DH1392" s="1"/>
      <c r="DI1392" s="1"/>
      <c r="DJ1392" s="1"/>
      <c r="DK1392" s="1"/>
      <c r="DL1392" s="1"/>
      <c r="DM1392" s="1"/>
      <c r="DN1392" s="1"/>
      <c r="DO1392" s="1"/>
      <c r="DP1392" s="1"/>
      <c r="DQ1392" s="1"/>
      <c r="DR1392" s="1"/>
      <c r="DS1392" s="1"/>
      <c r="DT1392" s="1"/>
      <c r="DU1392" s="1"/>
      <c r="DV1392" s="1"/>
      <c r="DW1392" s="1"/>
      <c r="DX1392" s="1"/>
      <c r="DY1392" s="1"/>
      <c r="DZ1392" s="1"/>
      <c r="EA1392" s="1"/>
      <c r="EB1392" s="1"/>
      <c r="EC1392" s="1"/>
      <c r="ED1392" s="1"/>
      <c r="EE1392" s="1"/>
      <c r="EF1392" s="1"/>
      <c r="EG1392" s="1"/>
      <c r="EH1392" s="1"/>
      <c r="EI1392" s="1"/>
      <c r="EJ1392" s="1"/>
      <c r="EK1392" s="1"/>
      <c r="EL1392" s="1"/>
      <c r="EM1392" s="1"/>
      <c r="EN1392" s="1"/>
      <c r="EO1392" s="1"/>
      <c r="EP1392" s="1"/>
      <c r="EQ1392" s="1"/>
      <c r="ER1392" s="1"/>
      <c r="ES1392" s="1"/>
      <c r="ET1392" s="1"/>
      <c r="EU1392" s="1"/>
      <c r="EV1392" s="1"/>
      <c r="EW1392" s="1"/>
      <c r="EX1392" s="1"/>
      <c r="EY1392" s="1"/>
      <c r="EZ1392" s="1"/>
      <c r="FA1392" s="1"/>
      <c r="FB1392" s="1"/>
      <c r="FC1392" s="1"/>
      <c r="FD1392" s="1"/>
      <c r="FE1392" s="1"/>
      <c r="FF1392" s="1"/>
      <c r="FG1392" s="1"/>
      <c r="FH1392" s="1"/>
      <c r="FI1392" s="1"/>
      <c r="FJ1392" s="1"/>
      <c r="FK1392" s="1"/>
      <c r="FL1392" s="1"/>
      <c r="FM1392" s="1"/>
      <c r="FN1392" s="1"/>
      <c r="FO1392" s="1"/>
      <c r="FP1392" s="1"/>
      <c r="FQ1392" s="1"/>
      <c r="FR1392" s="1"/>
      <c r="FS1392" s="1"/>
      <c r="FT1392" s="1"/>
      <c r="FU1392" s="1"/>
      <c r="FV1392" s="1"/>
      <c r="FW1392" s="1"/>
      <c r="FX1392" s="1"/>
      <c r="FY1392" s="1"/>
      <c r="FZ1392" s="1"/>
      <c r="GA1392" s="1"/>
      <c r="GB1392" s="1"/>
      <c r="GC1392" s="1"/>
      <c r="GD1392" s="1"/>
      <c r="GE1392" s="1"/>
      <c r="GF1392" s="1"/>
      <c r="GG1392" s="1"/>
      <c r="GH1392" s="1"/>
      <c r="GI1392" s="1"/>
      <c r="GJ1392" s="1"/>
      <c r="GK1392" s="1"/>
      <c r="GL1392" s="1"/>
      <c r="GM1392" s="1"/>
      <c r="GN1392" s="1"/>
      <c r="GO1392" s="1"/>
      <c r="GP1392" s="1"/>
      <c r="GQ1392" s="1"/>
      <c r="GR1392" s="1"/>
      <c r="GS1392" s="1"/>
      <c r="GT1392" s="1"/>
      <c r="GU1392" s="1"/>
      <c r="GV1392" s="1"/>
      <c r="GW1392" s="1"/>
      <c r="GX1392" s="1"/>
      <c r="GY1392" s="1"/>
      <c r="GZ1392" s="1"/>
      <c r="HA1392" s="1"/>
      <c r="HB1392" s="1"/>
      <c r="HC1392" s="1"/>
      <c r="HD1392" s="1"/>
      <c r="HE1392" s="1"/>
      <c r="HF1392" s="1"/>
      <c r="HG1392" s="1"/>
      <c r="HH1392" s="1"/>
      <c r="HI1392" s="1"/>
      <c r="HJ1392" s="1"/>
      <c r="HK1392" s="1"/>
      <c r="HL1392" s="1"/>
      <c r="HM1392" s="1"/>
      <c r="HN1392" s="1"/>
      <c r="HO1392" s="1"/>
      <c r="HP1392" s="1"/>
      <c r="HQ1392" s="1"/>
      <c r="HR1392" s="1"/>
      <c r="HS1392" s="1"/>
      <c r="HT1392" s="1"/>
      <c r="HU1392" s="1"/>
      <c r="HV1392" s="1"/>
      <c r="HW1392" s="1"/>
      <c r="HX1392" s="1"/>
      <c r="HY1392" s="1"/>
      <c r="HZ1392" s="1"/>
      <c r="IA1392" s="1"/>
      <c r="IB1392" s="1"/>
      <c r="IC1392" s="1"/>
      <c r="ID1392" s="1"/>
      <c r="IE1392" s="1"/>
      <c r="IF1392" s="1"/>
      <c r="IG1392" s="1"/>
      <c r="IH1392" s="1"/>
      <c r="II1392" s="1"/>
      <c r="IJ1392" s="1"/>
      <c r="IK1392" s="1"/>
      <c r="IL1392" s="1"/>
      <c r="IM1392" s="1"/>
      <c r="IN1392" s="1"/>
      <c r="IO1392" s="1"/>
      <c r="IP1392" s="1"/>
      <c r="IQ1392" s="1"/>
      <c r="IR1392" s="1"/>
      <c r="IS1392" s="1"/>
      <c r="IT1392" s="1"/>
      <c r="IU1392" s="1"/>
      <c r="IV1392" s="1"/>
      <c r="IW1392" s="1"/>
      <c r="IX1392" s="1"/>
      <c r="IY1392" s="1"/>
      <c r="IZ1392" s="1"/>
      <c r="JA1392" s="1"/>
      <c r="JB1392" s="1"/>
      <c r="JC1392" s="1"/>
      <c r="JD1392" s="1"/>
      <c r="JE1392" s="1"/>
      <c r="JF1392" s="1"/>
      <c r="JG1392" s="1"/>
      <c r="JH1392" s="1"/>
      <c r="JI1392" s="1"/>
      <c r="JJ1392" s="1"/>
      <c r="JK1392" s="1"/>
      <c r="JL1392" s="1"/>
      <c r="JM1392" s="1"/>
      <c r="JN1392" s="1"/>
      <c r="JO1392" s="1"/>
      <c r="JP1392" s="1"/>
      <c r="JQ1392" s="1"/>
      <c r="JR1392" s="1"/>
      <c r="JS1392" s="1"/>
      <c r="JT1392" s="1"/>
      <c r="JU1392" s="1"/>
      <c r="JV1392" s="1"/>
      <c r="JW1392" s="1"/>
      <c r="JX1392" s="1"/>
      <c r="JY1392" s="1"/>
      <c r="JZ1392" s="1"/>
      <c r="KA1392" s="1"/>
      <c r="KB1392" s="1"/>
      <c r="KC1392" s="1"/>
      <c r="KD1392" s="1"/>
      <c r="KE1392" s="1"/>
      <c r="KF1392" s="1"/>
      <c r="KG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  <c r="DD1393" s="1"/>
      <c r="DE1393" s="1"/>
      <c r="DF1393" s="1"/>
      <c r="DG1393" s="1"/>
      <c r="DH1393" s="1"/>
      <c r="DI1393" s="1"/>
      <c r="DJ1393" s="1"/>
      <c r="DK1393" s="1"/>
      <c r="DL1393" s="1"/>
      <c r="DM1393" s="1"/>
      <c r="DN1393" s="1"/>
      <c r="DO1393" s="1"/>
      <c r="DP1393" s="1"/>
      <c r="DQ1393" s="1"/>
      <c r="DR1393" s="1"/>
      <c r="DS1393" s="1"/>
      <c r="DT1393" s="1"/>
      <c r="DU1393" s="1"/>
      <c r="DV1393" s="1"/>
      <c r="DW1393" s="1"/>
      <c r="DX1393" s="1"/>
      <c r="DY1393" s="1"/>
      <c r="DZ1393" s="1"/>
      <c r="EA1393" s="1"/>
      <c r="EB1393" s="1"/>
      <c r="EC1393" s="1"/>
      <c r="ED1393" s="1"/>
      <c r="EE1393" s="1"/>
      <c r="EF1393" s="1"/>
      <c r="EG1393" s="1"/>
      <c r="EH1393" s="1"/>
      <c r="EI1393" s="1"/>
      <c r="EJ1393" s="1"/>
      <c r="EK1393" s="1"/>
      <c r="EL1393" s="1"/>
      <c r="EM1393" s="1"/>
      <c r="EN1393" s="1"/>
      <c r="EO1393" s="1"/>
      <c r="EP1393" s="1"/>
      <c r="EQ1393" s="1"/>
      <c r="ER1393" s="1"/>
      <c r="ES1393" s="1"/>
      <c r="ET1393" s="1"/>
      <c r="EU1393" s="1"/>
      <c r="EV1393" s="1"/>
      <c r="EW1393" s="1"/>
      <c r="EX1393" s="1"/>
      <c r="EY1393" s="1"/>
      <c r="EZ1393" s="1"/>
      <c r="FA1393" s="1"/>
      <c r="FB1393" s="1"/>
      <c r="FC1393" s="1"/>
      <c r="FD1393" s="1"/>
      <c r="FE1393" s="1"/>
      <c r="FF1393" s="1"/>
      <c r="FG1393" s="1"/>
      <c r="FH1393" s="1"/>
      <c r="FI1393" s="1"/>
      <c r="FJ1393" s="1"/>
      <c r="FK1393" s="1"/>
      <c r="FL1393" s="1"/>
      <c r="FM1393" s="1"/>
      <c r="FN1393" s="1"/>
      <c r="FO1393" s="1"/>
      <c r="FP1393" s="1"/>
      <c r="FQ1393" s="1"/>
      <c r="FR1393" s="1"/>
      <c r="FS1393" s="1"/>
      <c r="FT1393" s="1"/>
      <c r="FU1393" s="1"/>
      <c r="FV1393" s="1"/>
      <c r="FW1393" s="1"/>
      <c r="FX1393" s="1"/>
      <c r="FY1393" s="1"/>
      <c r="FZ1393" s="1"/>
      <c r="GA1393" s="1"/>
      <c r="GB1393" s="1"/>
      <c r="GC1393" s="1"/>
      <c r="GD1393" s="1"/>
      <c r="GE1393" s="1"/>
      <c r="GF1393" s="1"/>
      <c r="GG1393" s="1"/>
      <c r="GH1393" s="1"/>
      <c r="GI1393" s="1"/>
      <c r="GJ1393" s="1"/>
      <c r="GK1393" s="1"/>
      <c r="GL1393" s="1"/>
      <c r="GM1393" s="1"/>
      <c r="GN1393" s="1"/>
      <c r="GO1393" s="1"/>
      <c r="GP1393" s="1"/>
      <c r="GQ1393" s="1"/>
      <c r="GR1393" s="1"/>
      <c r="GS1393" s="1"/>
      <c r="GT1393" s="1"/>
      <c r="GU1393" s="1"/>
      <c r="GV1393" s="1"/>
      <c r="GW1393" s="1"/>
      <c r="GX1393" s="1"/>
      <c r="GY1393" s="1"/>
      <c r="GZ1393" s="1"/>
      <c r="HA1393" s="1"/>
      <c r="HB1393" s="1"/>
      <c r="HC1393" s="1"/>
      <c r="HD1393" s="1"/>
      <c r="HE1393" s="1"/>
      <c r="HF1393" s="1"/>
      <c r="HG1393" s="1"/>
      <c r="HH1393" s="1"/>
      <c r="HI1393" s="1"/>
      <c r="HJ1393" s="1"/>
      <c r="HK1393" s="1"/>
      <c r="HL1393" s="1"/>
      <c r="HM1393" s="1"/>
      <c r="HN1393" s="1"/>
      <c r="HO1393" s="1"/>
      <c r="HP1393" s="1"/>
      <c r="HQ1393" s="1"/>
      <c r="HR1393" s="1"/>
      <c r="HS1393" s="1"/>
      <c r="HT1393" s="1"/>
      <c r="HU1393" s="1"/>
      <c r="HV1393" s="1"/>
      <c r="HW1393" s="1"/>
      <c r="HX1393" s="1"/>
      <c r="HY1393" s="1"/>
      <c r="HZ1393" s="1"/>
      <c r="IA1393" s="1"/>
      <c r="IB1393" s="1"/>
      <c r="IC1393" s="1"/>
      <c r="ID1393" s="1"/>
      <c r="IE1393" s="1"/>
      <c r="IF1393" s="1"/>
      <c r="IG1393" s="1"/>
      <c r="IH1393" s="1"/>
      <c r="II1393" s="1"/>
      <c r="IJ1393" s="1"/>
      <c r="IK1393" s="1"/>
      <c r="IL1393" s="1"/>
      <c r="IM1393" s="1"/>
      <c r="IN1393" s="1"/>
      <c r="IO1393" s="1"/>
      <c r="IP1393" s="1"/>
      <c r="IQ1393" s="1"/>
      <c r="IR1393" s="1"/>
      <c r="IS1393" s="1"/>
      <c r="IT1393" s="1"/>
      <c r="IU1393" s="1"/>
      <c r="IV1393" s="1"/>
      <c r="IW1393" s="1"/>
      <c r="IX1393" s="1"/>
      <c r="IY1393" s="1"/>
      <c r="IZ1393" s="1"/>
      <c r="JA1393" s="1"/>
      <c r="JB1393" s="1"/>
      <c r="JC1393" s="1"/>
      <c r="JD1393" s="1"/>
      <c r="JE1393" s="1"/>
      <c r="JF1393" s="1"/>
      <c r="JG1393" s="1"/>
      <c r="JH1393" s="1"/>
      <c r="JI1393" s="1"/>
      <c r="JJ1393" s="1"/>
      <c r="JK1393" s="1"/>
      <c r="JL1393" s="1"/>
      <c r="JM1393" s="1"/>
      <c r="JN1393" s="1"/>
      <c r="JO1393" s="1"/>
      <c r="JP1393" s="1"/>
      <c r="JQ1393" s="1"/>
      <c r="JR1393" s="1"/>
      <c r="JS1393" s="1"/>
      <c r="JT1393" s="1"/>
      <c r="JU1393" s="1"/>
      <c r="JV1393" s="1"/>
      <c r="JW1393" s="1"/>
      <c r="JX1393" s="1"/>
      <c r="JY1393" s="1"/>
      <c r="JZ1393" s="1"/>
      <c r="KA1393" s="1"/>
      <c r="KB1393" s="1"/>
      <c r="KC1393" s="1"/>
      <c r="KD1393" s="1"/>
      <c r="KE1393" s="1"/>
      <c r="KF1393" s="1"/>
      <c r="KG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  <c r="DD1394" s="1"/>
      <c r="DE1394" s="1"/>
      <c r="DF1394" s="1"/>
      <c r="DG1394" s="1"/>
      <c r="DH1394" s="1"/>
      <c r="DI1394" s="1"/>
      <c r="DJ1394" s="1"/>
      <c r="DK1394" s="1"/>
      <c r="DL1394" s="1"/>
      <c r="DM1394" s="1"/>
      <c r="DN1394" s="1"/>
      <c r="DO1394" s="1"/>
      <c r="DP1394" s="1"/>
      <c r="DQ1394" s="1"/>
      <c r="DR1394" s="1"/>
      <c r="DS1394" s="1"/>
      <c r="DT1394" s="1"/>
      <c r="DU1394" s="1"/>
      <c r="DV1394" s="1"/>
      <c r="DW1394" s="1"/>
      <c r="DX1394" s="1"/>
      <c r="DY1394" s="1"/>
      <c r="DZ1394" s="1"/>
      <c r="EA1394" s="1"/>
      <c r="EB1394" s="1"/>
      <c r="EC1394" s="1"/>
      <c r="ED1394" s="1"/>
      <c r="EE1394" s="1"/>
      <c r="EF1394" s="1"/>
      <c r="EG1394" s="1"/>
      <c r="EH1394" s="1"/>
      <c r="EI1394" s="1"/>
      <c r="EJ1394" s="1"/>
      <c r="EK1394" s="1"/>
      <c r="EL1394" s="1"/>
      <c r="EM1394" s="1"/>
      <c r="EN1394" s="1"/>
      <c r="EO1394" s="1"/>
      <c r="EP1394" s="1"/>
      <c r="EQ1394" s="1"/>
      <c r="ER1394" s="1"/>
      <c r="ES1394" s="1"/>
      <c r="ET1394" s="1"/>
      <c r="EU1394" s="1"/>
      <c r="EV1394" s="1"/>
      <c r="EW1394" s="1"/>
      <c r="EX1394" s="1"/>
      <c r="EY1394" s="1"/>
      <c r="EZ1394" s="1"/>
      <c r="FA1394" s="1"/>
      <c r="FB1394" s="1"/>
      <c r="FC1394" s="1"/>
      <c r="FD1394" s="1"/>
      <c r="FE1394" s="1"/>
      <c r="FF1394" s="1"/>
      <c r="FG1394" s="1"/>
      <c r="FH1394" s="1"/>
      <c r="FI1394" s="1"/>
      <c r="FJ1394" s="1"/>
      <c r="FK1394" s="1"/>
      <c r="FL1394" s="1"/>
      <c r="FM1394" s="1"/>
      <c r="FN1394" s="1"/>
      <c r="FO1394" s="1"/>
      <c r="FP1394" s="1"/>
      <c r="FQ1394" s="1"/>
      <c r="FR1394" s="1"/>
      <c r="FS1394" s="1"/>
      <c r="FT1394" s="1"/>
      <c r="FU1394" s="1"/>
      <c r="FV1394" s="1"/>
      <c r="FW1394" s="1"/>
      <c r="FX1394" s="1"/>
      <c r="FY1394" s="1"/>
      <c r="FZ1394" s="1"/>
      <c r="GA1394" s="1"/>
      <c r="GB1394" s="1"/>
      <c r="GC1394" s="1"/>
      <c r="GD1394" s="1"/>
      <c r="GE1394" s="1"/>
      <c r="GF1394" s="1"/>
      <c r="GG1394" s="1"/>
      <c r="GH1394" s="1"/>
      <c r="GI1394" s="1"/>
      <c r="GJ1394" s="1"/>
      <c r="GK1394" s="1"/>
      <c r="GL1394" s="1"/>
      <c r="GM1394" s="1"/>
      <c r="GN1394" s="1"/>
      <c r="GO1394" s="1"/>
      <c r="GP1394" s="1"/>
      <c r="GQ1394" s="1"/>
      <c r="GR1394" s="1"/>
      <c r="GS1394" s="1"/>
      <c r="GT1394" s="1"/>
      <c r="GU1394" s="1"/>
      <c r="GV1394" s="1"/>
      <c r="GW1394" s="1"/>
      <c r="GX1394" s="1"/>
      <c r="GY1394" s="1"/>
      <c r="GZ1394" s="1"/>
      <c r="HA1394" s="1"/>
      <c r="HB1394" s="1"/>
      <c r="HC1394" s="1"/>
      <c r="HD1394" s="1"/>
      <c r="HE1394" s="1"/>
      <c r="HF1394" s="1"/>
      <c r="HG1394" s="1"/>
      <c r="HH1394" s="1"/>
      <c r="HI1394" s="1"/>
      <c r="HJ1394" s="1"/>
      <c r="HK1394" s="1"/>
      <c r="HL1394" s="1"/>
      <c r="HM1394" s="1"/>
      <c r="HN1394" s="1"/>
      <c r="HO1394" s="1"/>
      <c r="HP1394" s="1"/>
      <c r="HQ1394" s="1"/>
      <c r="HR1394" s="1"/>
      <c r="HS1394" s="1"/>
      <c r="HT1394" s="1"/>
      <c r="HU1394" s="1"/>
      <c r="HV1394" s="1"/>
      <c r="HW1394" s="1"/>
      <c r="HX1394" s="1"/>
      <c r="HY1394" s="1"/>
      <c r="HZ1394" s="1"/>
      <c r="IA1394" s="1"/>
      <c r="IB1394" s="1"/>
      <c r="IC1394" s="1"/>
      <c r="ID1394" s="1"/>
      <c r="IE1394" s="1"/>
      <c r="IF1394" s="1"/>
      <c r="IG1394" s="1"/>
      <c r="IH1394" s="1"/>
      <c r="II1394" s="1"/>
      <c r="IJ1394" s="1"/>
      <c r="IK1394" s="1"/>
      <c r="IL1394" s="1"/>
      <c r="IM1394" s="1"/>
      <c r="IN1394" s="1"/>
      <c r="IO1394" s="1"/>
      <c r="IP1394" s="1"/>
      <c r="IQ1394" s="1"/>
      <c r="IR1394" s="1"/>
      <c r="IS1394" s="1"/>
      <c r="IT1394" s="1"/>
      <c r="IU1394" s="1"/>
      <c r="IV1394" s="1"/>
      <c r="IW1394" s="1"/>
      <c r="IX1394" s="1"/>
      <c r="IY1394" s="1"/>
      <c r="IZ1394" s="1"/>
      <c r="JA1394" s="1"/>
      <c r="JB1394" s="1"/>
      <c r="JC1394" s="1"/>
      <c r="JD1394" s="1"/>
      <c r="JE1394" s="1"/>
      <c r="JF1394" s="1"/>
      <c r="JG1394" s="1"/>
      <c r="JH1394" s="1"/>
      <c r="JI1394" s="1"/>
      <c r="JJ1394" s="1"/>
      <c r="JK1394" s="1"/>
      <c r="JL1394" s="1"/>
      <c r="JM1394" s="1"/>
      <c r="JN1394" s="1"/>
      <c r="JO1394" s="1"/>
      <c r="JP1394" s="1"/>
      <c r="JQ1394" s="1"/>
      <c r="JR1394" s="1"/>
      <c r="JS1394" s="1"/>
      <c r="JT1394" s="1"/>
      <c r="JU1394" s="1"/>
      <c r="JV1394" s="1"/>
      <c r="JW1394" s="1"/>
      <c r="JX1394" s="1"/>
      <c r="JY1394" s="1"/>
      <c r="JZ1394" s="1"/>
      <c r="KA1394" s="1"/>
      <c r="KB1394" s="1"/>
      <c r="KC1394" s="1"/>
      <c r="KD1394" s="1"/>
      <c r="KE1394" s="1"/>
      <c r="KF1394" s="1"/>
      <c r="KG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  <c r="DD1395" s="1"/>
      <c r="DE1395" s="1"/>
      <c r="DF1395" s="1"/>
      <c r="DG1395" s="1"/>
      <c r="DH1395" s="1"/>
      <c r="DI1395" s="1"/>
      <c r="DJ1395" s="1"/>
      <c r="DK1395" s="1"/>
      <c r="DL1395" s="1"/>
      <c r="DM1395" s="1"/>
      <c r="DN1395" s="1"/>
      <c r="DO1395" s="1"/>
      <c r="DP1395" s="1"/>
      <c r="DQ1395" s="1"/>
      <c r="DR1395" s="1"/>
      <c r="DS1395" s="1"/>
      <c r="DT1395" s="1"/>
      <c r="DU1395" s="1"/>
      <c r="DV1395" s="1"/>
      <c r="DW1395" s="1"/>
      <c r="DX1395" s="1"/>
      <c r="DY1395" s="1"/>
      <c r="DZ1395" s="1"/>
      <c r="EA1395" s="1"/>
      <c r="EB1395" s="1"/>
      <c r="EC1395" s="1"/>
      <c r="ED1395" s="1"/>
      <c r="EE1395" s="1"/>
      <c r="EF1395" s="1"/>
      <c r="EG1395" s="1"/>
      <c r="EH1395" s="1"/>
      <c r="EI1395" s="1"/>
      <c r="EJ1395" s="1"/>
      <c r="EK1395" s="1"/>
      <c r="EL1395" s="1"/>
      <c r="EM1395" s="1"/>
      <c r="EN1395" s="1"/>
      <c r="EO1395" s="1"/>
      <c r="EP1395" s="1"/>
      <c r="EQ1395" s="1"/>
      <c r="ER1395" s="1"/>
      <c r="ES1395" s="1"/>
      <c r="ET1395" s="1"/>
      <c r="EU1395" s="1"/>
      <c r="EV1395" s="1"/>
      <c r="EW1395" s="1"/>
      <c r="EX1395" s="1"/>
      <c r="EY1395" s="1"/>
      <c r="EZ1395" s="1"/>
      <c r="FA1395" s="1"/>
      <c r="FB1395" s="1"/>
      <c r="FC1395" s="1"/>
      <c r="FD1395" s="1"/>
      <c r="FE1395" s="1"/>
      <c r="FF1395" s="1"/>
      <c r="FG1395" s="1"/>
      <c r="FH1395" s="1"/>
      <c r="FI1395" s="1"/>
      <c r="FJ1395" s="1"/>
      <c r="FK1395" s="1"/>
      <c r="FL1395" s="1"/>
      <c r="FM1395" s="1"/>
      <c r="FN1395" s="1"/>
      <c r="FO1395" s="1"/>
      <c r="FP1395" s="1"/>
      <c r="FQ1395" s="1"/>
      <c r="FR1395" s="1"/>
      <c r="FS1395" s="1"/>
      <c r="FT1395" s="1"/>
      <c r="FU1395" s="1"/>
      <c r="FV1395" s="1"/>
      <c r="FW1395" s="1"/>
      <c r="FX1395" s="1"/>
      <c r="FY1395" s="1"/>
      <c r="FZ1395" s="1"/>
      <c r="GA1395" s="1"/>
      <c r="GB1395" s="1"/>
      <c r="GC1395" s="1"/>
      <c r="GD1395" s="1"/>
      <c r="GE1395" s="1"/>
      <c r="GF1395" s="1"/>
      <c r="GG1395" s="1"/>
      <c r="GH1395" s="1"/>
      <c r="GI1395" s="1"/>
      <c r="GJ1395" s="1"/>
      <c r="GK1395" s="1"/>
      <c r="GL1395" s="1"/>
      <c r="GM1395" s="1"/>
      <c r="GN1395" s="1"/>
      <c r="GO1395" s="1"/>
      <c r="GP1395" s="1"/>
      <c r="GQ1395" s="1"/>
      <c r="GR1395" s="1"/>
      <c r="GS1395" s="1"/>
      <c r="GT1395" s="1"/>
      <c r="GU1395" s="1"/>
      <c r="GV1395" s="1"/>
      <c r="GW1395" s="1"/>
      <c r="GX1395" s="1"/>
      <c r="GY1395" s="1"/>
      <c r="GZ1395" s="1"/>
      <c r="HA1395" s="1"/>
      <c r="HB1395" s="1"/>
      <c r="HC1395" s="1"/>
      <c r="HD1395" s="1"/>
      <c r="HE1395" s="1"/>
      <c r="HF1395" s="1"/>
      <c r="HG1395" s="1"/>
      <c r="HH1395" s="1"/>
      <c r="HI1395" s="1"/>
      <c r="HJ1395" s="1"/>
      <c r="HK1395" s="1"/>
      <c r="HL1395" s="1"/>
      <c r="HM1395" s="1"/>
      <c r="HN1395" s="1"/>
      <c r="HO1395" s="1"/>
      <c r="HP1395" s="1"/>
      <c r="HQ1395" s="1"/>
      <c r="HR1395" s="1"/>
      <c r="HS1395" s="1"/>
      <c r="HT1395" s="1"/>
      <c r="HU1395" s="1"/>
      <c r="HV1395" s="1"/>
      <c r="HW1395" s="1"/>
      <c r="HX1395" s="1"/>
      <c r="HY1395" s="1"/>
      <c r="HZ1395" s="1"/>
      <c r="IA1395" s="1"/>
      <c r="IB1395" s="1"/>
      <c r="IC1395" s="1"/>
      <c r="ID1395" s="1"/>
      <c r="IE1395" s="1"/>
      <c r="IF1395" s="1"/>
      <c r="IG1395" s="1"/>
      <c r="IH1395" s="1"/>
      <c r="II1395" s="1"/>
      <c r="IJ1395" s="1"/>
      <c r="IK1395" s="1"/>
      <c r="IL1395" s="1"/>
      <c r="IM1395" s="1"/>
      <c r="IN1395" s="1"/>
      <c r="IO1395" s="1"/>
      <c r="IP1395" s="1"/>
      <c r="IQ1395" s="1"/>
      <c r="IR1395" s="1"/>
      <c r="IS1395" s="1"/>
      <c r="IT1395" s="1"/>
      <c r="IU1395" s="1"/>
      <c r="IV1395" s="1"/>
      <c r="IW1395" s="1"/>
      <c r="IX1395" s="1"/>
      <c r="IY1395" s="1"/>
      <c r="IZ1395" s="1"/>
      <c r="JA1395" s="1"/>
      <c r="JB1395" s="1"/>
      <c r="JC1395" s="1"/>
      <c r="JD1395" s="1"/>
      <c r="JE1395" s="1"/>
      <c r="JF1395" s="1"/>
      <c r="JG1395" s="1"/>
      <c r="JH1395" s="1"/>
      <c r="JI1395" s="1"/>
      <c r="JJ1395" s="1"/>
      <c r="JK1395" s="1"/>
      <c r="JL1395" s="1"/>
      <c r="JM1395" s="1"/>
      <c r="JN1395" s="1"/>
      <c r="JO1395" s="1"/>
      <c r="JP1395" s="1"/>
      <c r="JQ1395" s="1"/>
      <c r="JR1395" s="1"/>
      <c r="JS1395" s="1"/>
      <c r="JT1395" s="1"/>
      <c r="JU1395" s="1"/>
      <c r="JV1395" s="1"/>
      <c r="JW1395" s="1"/>
      <c r="JX1395" s="1"/>
      <c r="JY1395" s="1"/>
      <c r="JZ1395" s="1"/>
      <c r="KA1395" s="1"/>
      <c r="KB1395" s="1"/>
      <c r="KC1395" s="1"/>
      <c r="KD1395" s="1"/>
      <c r="KE1395" s="1"/>
      <c r="KF1395" s="1"/>
      <c r="KG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  <c r="DD1396" s="1"/>
      <c r="DE1396" s="1"/>
      <c r="DF1396" s="1"/>
      <c r="DG1396" s="1"/>
      <c r="DH1396" s="1"/>
      <c r="DI1396" s="1"/>
      <c r="DJ1396" s="1"/>
      <c r="DK1396" s="1"/>
      <c r="DL1396" s="1"/>
      <c r="DM1396" s="1"/>
      <c r="DN1396" s="1"/>
      <c r="DO1396" s="1"/>
      <c r="DP1396" s="1"/>
      <c r="DQ1396" s="1"/>
      <c r="DR1396" s="1"/>
      <c r="DS1396" s="1"/>
      <c r="DT1396" s="1"/>
      <c r="DU1396" s="1"/>
      <c r="DV1396" s="1"/>
      <c r="DW1396" s="1"/>
      <c r="DX1396" s="1"/>
      <c r="DY1396" s="1"/>
      <c r="DZ1396" s="1"/>
      <c r="EA1396" s="1"/>
      <c r="EB1396" s="1"/>
      <c r="EC1396" s="1"/>
      <c r="ED1396" s="1"/>
      <c r="EE1396" s="1"/>
      <c r="EF1396" s="1"/>
      <c r="EG1396" s="1"/>
      <c r="EH1396" s="1"/>
      <c r="EI1396" s="1"/>
      <c r="EJ1396" s="1"/>
      <c r="EK1396" s="1"/>
      <c r="EL1396" s="1"/>
      <c r="EM1396" s="1"/>
      <c r="EN1396" s="1"/>
      <c r="EO1396" s="1"/>
      <c r="EP1396" s="1"/>
      <c r="EQ1396" s="1"/>
      <c r="ER1396" s="1"/>
      <c r="ES1396" s="1"/>
      <c r="ET1396" s="1"/>
      <c r="EU1396" s="1"/>
      <c r="EV1396" s="1"/>
      <c r="EW1396" s="1"/>
      <c r="EX1396" s="1"/>
      <c r="EY1396" s="1"/>
      <c r="EZ1396" s="1"/>
      <c r="FA1396" s="1"/>
      <c r="FB1396" s="1"/>
      <c r="FC1396" s="1"/>
      <c r="FD1396" s="1"/>
      <c r="FE1396" s="1"/>
      <c r="FF1396" s="1"/>
      <c r="FG1396" s="1"/>
      <c r="FH1396" s="1"/>
      <c r="FI1396" s="1"/>
      <c r="FJ1396" s="1"/>
      <c r="FK1396" s="1"/>
      <c r="FL1396" s="1"/>
      <c r="FM1396" s="1"/>
      <c r="FN1396" s="1"/>
      <c r="FO1396" s="1"/>
      <c r="FP1396" s="1"/>
      <c r="FQ1396" s="1"/>
      <c r="FR1396" s="1"/>
      <c r="FS1396" s="1"/>
      <c r="FT1396" s="1"/>
      <c r="FU1396" s="1"/>
      <c r="FV1396" s="1"/>
      <c r="FW1396" s="1"/>
      <c r="FX1396" s="1"/>
      <c r="FY1396" s="1"/>
      <c r="FZ1396" s="1"/>
      <c r="GA1396" s="1"/>
      <c r="GB1396" s="1"/>
      <c r="GC1396" s="1"/>
      <c r="GD1396" s="1"/>
      <c r="GE1396" s="1"/>
      <c r="GF1396" s="1"/>
      <c r="GG1396" s="1"/>
      <c r="GH1396" s="1"/>
      <c r="GI1396" s="1"/>
      <c r="GJ1396" s="1"/>
      <c r="GK1396" s="1"/>
      <c r="GL1396" s="1"/>
      <c r="GM1396" s="1"/>
      <c r="GN1396" s="1"/>
      <c r="GO1396" s="1"/>
      <c r="GP1396" s="1"/>
      <c r="GQ1396" s="1"/>
      <c r="GR1396" s="1"/>
      <c r="GS1396" s="1"/>
      <c r="GT1396" s="1"/>
      <c r="GU1396" s="1"/>
      <c r="GV1396" s="1"/>
      <c r="GW1396" s="1"/>
      <c r="GX1396" s="1"/>
      <c r="GY1396" s="1"/>
      <c r="GZ1396" s="1"/>
      <c r="HA1396" s="1"/>
      <c r="HB1396" s="1"/>
      <c r="HC1396" s="1"/>
      <c r="HD1396" s="1"/>
      <c r="HE1396" s="1"/>
      <c r="HF1396" s="1"/>
      <c r="HG1396" s="1"/>
      <c r="HH1396" s="1"/>
      <c r="HI1396" s="1"/>
      <c r="HJ1396" s="1"/>
      <c r="HK1396" s="1"/>
      <c r="HL1396" s="1"/>
      <c r="HM1396" s="1"/>
      <c r="HN1396" s="1"/>
      <c r="HO1396" s="1"/>
      <c r="HP1396" s="1"/>
      <c r="HQ1396" s="1"/>
      <c r="HR1396" s="1"/>
      <c r="HS1396" s="1"/>
      <c r="HT1396" s="1"/>
      <c r="HU1396" s="1"/>
      <c r="HV1396" s="1"/>
      <c r="HW1396" s="1"/>
      <c r="HX1396" s="1"/>
      <c r="HY1396" s="1"/>
      <c r="HZ1396" s="1"/>
      <c r="IA1396" s="1"/>
      <c r="IB1396" s="1"/>
      <c r="IC1396" s="1"/>
      <c r="ID1396" s="1"/>
      <c r="IE1396" s="1"/>
      <c r="IF1396" s="1"/>
      <c r="IG1396" s="1"/>
      <c r="IH1396" s="1"/>
      <c r="II1396" s="1"/>
      <c r="IJ1396" s="1"/>
      <c r="IK1396" s="1"/>
      <c r="IL1396" s="1"/>
      <c r="IM1396" s="1"/>
      <c r="IN1396" s="1"/>
      <c r="IO1396" s="1"/>
      <c r="IP1396" s="1"/>
      <c r="IQ1396" s="1"/>
      <c r="IR1396" s="1"/>
      <c r="IS1396" s="1"/>
      <c r="IT1396" s="1"/>
      <c r="IU1396" s="1"/>
      <c r="IV1396" s="1"/>
      <c r="IW1396" s="1"/>
      <c r="IX1396" s="1"/>
      <c r="IY1396" s="1"/>
      <c r="IZ1396" s="1"/>
      <c r="JA1396" s="1"/>
      <c r="JB1396" s="1"/>
      <c r="JC1396" s="1"/>
      <c r="JD1396" s="1"/>
      <c r="JE1396" s="1"/>
      <c r="JF1396" s="1"/>
      <c r="JG1396" s="1"/>
      <c r="JH1396" s="1"/>
      <c r="JI1396" s="1"/>
      <c r="JJ1396" s="1"/>
      <c r="JK1396" s="1"/>
      <c r="JL1396" s="1"/>
      <c r="JM1396" s="1"/>
      <c r="JN1396" s="1"/>
      <c r="JO1396" s="1"/>
      <c r="JP1396" s="1"/>
      <c r="JQ1396" s="1"/>
      <c r="JR1396" s="1"/>
      <c r="JS1396" s="1"/>
      <c r="JT1396" s="1"/>
      <c r="JU1396" s="1"/>
      <c r="JV1396" s="1"/>
      <c r="JW1396" s="1"/>
      <c r="JX1396" s="1"/>
      <c r="JY1396" s="1"/>
      <c r="JZ1396" s="1"/>
      <c r="KA1396" s="1"/>
      <c r="KB1396" s="1"/>
      <c r="KC1396" s="1"/>
      <c r="KD1396" s="1"/>
      <c r="KE1396" s="1"/>
      <c r="KF1396" s="1"/>
      <c r="KG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1"/>
      <c r="DE1397" s="1"/>
      <c r="DF1397" s="1"/>
      <c r="DG1397" s="1"/>
      <c r="DH1397" s="1"/>
      <c r="DI1397" s="1"/>
      <c r="DJ1397" s="1"/>
      <c r="DK1397" s="1"/>
      <c r="DL1397" s="1"/>
      <c r="DM1397" s="1"/>
      <c r="DN1397" s="1"/>
      <c r="DO1397" s="1"/>
      <c r="DP1397" s="1"/>
      <c r="DQ1397" s="1"/>
      <c r="DR1397" s="1"/>
      <c r="DS1397" s="1"/>
      <c r="DT1397" s="1"/>
      <c r="DU1397" s="1"/>
      <c r="DV1397" s="1"/>
      <c r="DW1397" s="1"/>
      <c r="DX1397" s="1"/>
      <c r="DY1397" s="1"/>
      <c r="DZ1397" s="1"/>
      <c r="EA1397" s="1"/>
      <c r="EB1397" s="1"/>
      <c r="EC1397" s="1"/>
      <c r="ED1397" s="1"/>
      <c r="EE1397" s="1"/>
      <c r="EF1397" s="1"/>
      <c r="EG1397" s="1"/>
      <c r="EH1397" s="1"/>
      <c r="EI1397" s="1"/>
      <c r="EJ1397" s="1"/>
      <c r="EK1397" s="1"/>
      <c r="EL1397" s="1"/>
      <c r="EM1397" s="1"/>
      <c r="EN1397" s="1"/>
      <c r="EO1397" s="1"/>
      <c r="EP1397" s="1"/>
      <c r="EQ1397" s="1"/>
      <c r="ER1397" s="1"/>
      <c r="ES1397" s="1"/>
      <c r="ET1397" s="1"/>
      <c r="EU1397" s="1"/>
      <c r="EV1397" s="1"/>
      <c r="EW1397" s="1"/>
      <c r="EX1397" s="1"/>
      <c r="EY1397" s="1"/>
      <c r="EZ1397" s="1"/>
      <c r="FA1397" s="1"/>
      <c r="FB1397" s="1"/>
      <c r="FC1397" s="1"/>
      <c r="FD1397" s="1"/>
      <c r="FE1397" s="1"/>
      <c r="FF1397" s="1"/>
      <c r="FG1397" s="1"/>
      <c r="FH1397" s="1"/>
      <c r="FI1397" s="1"/>
      <c r="FJ1397" s="1"/>
      <c r="FK1397" s="1"/>
      <c r="FL1397" s="1"/>
      <c r="FM1397" s="1"/>
      <c r="FN1397" s="1"/>
      <c r="FO1397" s="1"/>
      <c r="FP1397" s="1"/>
      <c r="FQ1397" s="1"/>
      <c r="FR1397" s="1"/>
      <c r="FS1397" s="1"/>
      <c r="FT1397" s="1"/>
      <c r="FU1397" s="1"/>
      <c r="FV1397" s="1"/>
      <c r="FW1397" s="1"/>
      <c r="FX1397" s="1"/>
      <c r="FY1397" s="1"/>
      <c r="FZ1397" s="1"/>
      <c r="GA1397" s="1"/>
      <c r="GB1397" s="1"/>
      <c r="GC1397" s="1"/>
      <c r="GD1397" s="1"/>
      <c r="GE1397" s="1"/>
      <c r="GF1397" s="1"/>
      <c r="GG1397" s="1"/>
      <c r="GH1397" s="1"/>
      <c r="GI1397" s="1"/>
      <c r="GJ1397" s="1"/>
      <c r="GK1397" s="1"/>
      <c r="GL1397" s="1"/>
      <c r="GM1397" s="1"/>
      <c r="GN1397" s="1"/>
      <c r="GO1397" s="1"/>
      <c r="GP1397" s="1"/>
      <c r="GQ1397" s="1"/>
      <c r="GR1397" s="1"/>
      <c r="GS1397" s="1"/>
      <c r="GT1397" s="1"/>
      <c r="GU1397" s="1"/>
      <c r="GV1397" s="1"/>
      <c r="GW1397" s="1"/>
      <c r="GX1397" s="1"/>
      <c r="GY1397" s="1"/>
      <c r="GZ1397" s="1"/>
      <c r="HA1397" s="1"/>
      <c r="HB1397" s="1"/>
      <c r="HC1397" s="1"/>
      <c r="HD1397" s="1"/>
      <c r="HE1397" s="1"/>
      <c r="HF1397" s="1"/>
      <c r="HG1397" s="1"/>
      <c r="HH1397" s="1"/>
      <c r="HI1397" s="1"/>
      <c r="HJ1397" s="1"/>
      <c r="HK1397" s="1"/>
      <c r="HL1397" s="1"/>
      <c r="HM1397" s="1"/>
      <c r="HN1397" s="1"/>
      <c r="HO1397" s="1"/>
      <c r="HP1397" s="1"/>
      <c r="HQ1397" s="1"/>
      <c r="HR1397" s="1"/>
      <c r="HS1397" s="1"/>
      <c r="HT1397" s="1"/>
      <c r="HU1397" s="1"/>
      <c r="HV1397" s="1"/>
      <c r="HW1397" s="1"/>
      <c r="HX1397" s="1"/>
      <c r="HY1397" s="1"/>
      <c r="HZ1397" s="1"/>
      <c r="IA1397" s="1"/>
      <c r="IB1397" s="1"/>
      <c r="IC1397" s="1"/>
      <c r="ID1397" s="1"/>
      <c r="IE1397" s="1"/>
      <c r="IF1397" s="1"/>
      <c r="IG1397" s="1"/>
      <c r="IH1397" s="1"/>
      <c r="II1397" s="1"/>
      <c r="IJ1397" s="1"/>
      <c r="IK1397" s="1"/>
      <c r="IL1397" s="1"/>
      <c r="IM1397" s="1"/>
      <c r="IN1397" s="1"/>
      <c r="IO1397" s="1"/>
      <c r="IP1397" s="1"/>
      <c r="IQ1397" s="1"/>
      <c r="IR1397" s="1"/>
      <c r="IS1397" s="1"/>
      <c r="IT1397" s="1"/>
      <c r="IU1397" s="1"/>
      <c r="IV1397" s="1"/>
      <c r="IW1397" s="1"/>
      <c r="IX1397" s="1"/>
      <c r="IY1397" s="1"/>
      <c r="IZ1397" s="1"/>
      <c r="JA1397" s="1"/>
      <c r="JB1397" s="1"/>
      <c r="JC1397" s="1"/>
      <c r="JD1397" s="1"/>
      <c r="JE1397" s="1"/>
      <c r="JF1397" s="1"/>
      <c r="JG1397" s="1"/>
      <c r="JH1397" s="1"/>
      <c r="JI1397" s="1"/>
      <c r="JJ1397" s="1"/>
      <c r="JK1397" s="1"/>
      <c r="JL1397" s="1"/>
      <c r="JM1397" s="1"/>
      <c r="JN1397" s="1"/>
      <c r="JO1397" s="1"/>
      <c r="JP1397" s="1"/>
      <c r="JQ1397" s="1"/>
      <c r="JR1397" s="1"/>
      <c r="JS1397" s="1"/>
      <c r="JT1397" s="1"/>
      <c r="JU1397" s="1"/>
      <c r="JV1397" s="1"/>
      <c r="JW1397" s="1"/>
      <c r="JX1397" s="1"/>
      <c r="JY1397" s="1"/>
      <c r="JZ1397" s="1"/>
      <c r="KA1397" s="1"/>
      <c r="KB1397" s="1"/>
      <c r="KC1397" s="1"/>
      <c r="KD1397" s="1"/>
      <c r="KE1397" s="1"/>
      <c r="KF1397" s="1"/>
      <c r="KG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  <c r="DD1398" s="1"/>
      <c r="DE1398" s="1"/>
      <c r="DF1398" s="1"/>
      <c r="DG1398" s="1"/>
      <c r="DH1398" s="1"/>
      <c r="DI1398" s="1"/>
      <c r="DJ1398" s="1"/>
      <c r="DK1398" s="1"/>
      <c r="DL1398" s="1"/>
      <c r="DM1398" s="1"/>
      <c r="DN1398" s="1"/>
      <c r="DO1398" s="1"/>
      <c r="DP1398" s="1"/>
      <c r="DQ1398" s="1"/>
      <c r="DR1398" s="1"/>
      <c r="DS1398" s="1"/>
      <c r="DT1398" s="1"/>
      <c r="DU1398" s="1"/>
      <c r="DV1398" s="1"/>
      <c r="DW1398" s="1"/>
      <c r="DX1398" s="1"/>
      <c r="DY1398" s="1"/>
      <c r="DZ1398" s="1"/>
      <c r="EA1398" s="1"/>
      <c r="EB1398" s="1"/>
      <c r="EC1398" s="1"/>
      <c r="ED1398" s="1"/>
      <c r="EE1398" s="1"/>
      <c r="EF1398" s="1"/>
      <c r="EG1398" s="1"/>
      <c r="EH1398" s="1"/>
      <c r="EI1398" s="1"/>
      <c r="EJ1398" s="1"/>
      <c r="EK1398" s="1"/>
      <c r="EL1398" s="1"/>
      <c r="EM1398" s="1"/>
      <c r="EN1398" s="1"/>
      <c r="EO1398" s="1"/>
      <c r="EP1398" s="1"/>
      <c r="EQ1398" s="1"/>
      <c r="ER1398" s="1"/>
      <c r="ES1398" s="1"/>
      <c r="ET1398" s="1"/>
      <c r="EU1398" s="1"/>
      <c r="EV1398" s="1"/>
      <c r="EW1398" s="1"/>
      <c r="EX1398" s="1"/>
      <c r="EY1398" s="1"/>
      <c r="EZ1398" s="1"/>
      <c r="FA1398" s="1"/>
      <c r="FB1398" s="1"/>
      <c r="FC1398" s="1"/>
      <c r="FD1398" s="1"/>
      <c r="FE1398" s="1"/>
      <c r="FF1398" s="1"/>
      <c r="FG1398" s="1"/>
      <c r="FH1398" s="1"/>
      <c r="FI1398" s="1"/>
      <c r="FJ1398" s="1"/>
      <c r="FK1398" s="1"/>
      <c r="FL1398" s="1"/>
      <c r="FM1398" s="1"/>
      <c r="FN1398" s="1"/>
      <c r="FO1398" s="1"/>
      <c r="FP1398" s="1"/>
      <c r="FQ1398" s="1"/>
      <c r="FR1398" s="1"/>
      <c r="FS1398" s="1"/>
      <c r="FT1398" s="1"/>
      <c r="FU1398" s="1"/>
      <c r="FV1398" s="1"/>
      <c r="FW1398" s="1"/>
      <c r="FX1398" s="1"/>
      <c r="FY1398" s="1"/>
      <c r="FZ1398" s="1"/>
      <c r="GA1398" s="1"/>
      <c r="GB1398" s="1"/>
      <c r="GC1398" s="1"/>
      <c r="GD1398" s="1"/>
      <c r="GE1398" s="1"/>
      <c r="GF1398" s="1"/>
      <c r="GG1398" s="1"/>
      <c r="GH1398" s="1"/>
      <c r="GI1398" s="1"/>
      <c r="GJ1398" s="1"/>
      <c r="GK1398" s="1"/>
      <c r="GL1398" s="1"/>
      <c r="GM1398" s="1"/>
      <c r="GN1398" s="1"/>
      <c r="GO1398" s="1"/>
      <c r="GP1398" s="1"/>
      <c r="GQ1398" s="1"/>
      <c r="GR1398" s="1"/>
      <c r="GS1398" s="1"/>
      <c r="GT1398" s="1"/>
      <c r="GU1398" s="1"/>
      <c r="GV1398" s="1"/>
      <c r="GW1398" s="1"/>
      <c r="GX1398" s="1"/>
      <c r="GY1398" s="1"/>
      <c r="GZ1398" s="1"/>
      <c r="HA1398" s="1"/>
      <c r="HB1398" s="1"/>
      <c r="HC1398" s="1"/>
      <c r="HD1398" s="1"/>
      <c r="HE1398" s="1"/>
      <c r="HF1398" s="1"/>
      <c r="HG1398" s="1"/>
      <c r="HH1398" s="1"/>
      <c r="HI1398" s="1"/>
      <c r="HJ1398" s="1"/>
      <c r="HK1398" s="1"/>
      <c r="HL1398" s="1"/>
      <c r="HM1398" s="1"/>
      <c r="HN1398" s="1"/>
      <c r="HO1398" s="1"/>
      <c r="HP1398" s="1"/>
      <c r="HQ1398" s="1"/>
      <c r="HR1398" s="1"/>
      <c r="HS1398" s="1"/>
      <c r="HT1398" s="1"/>
      <c r="HU1398" s="1"/>
      <c r="HV1398" s="1"/>
      <c r="HW1398" s="1"/>
      <c r="HX1398" s="1"/>
      <c r="HY1398" s="1"/>
      <c r="HZ1398" s="1"/>
      <c r="IA1398" s="1"/>
      <c r="IB1398" s="1"/>
      <c r="IC1398" s="1"/>
      <c r="ID1398" s="1"/>
      <c r="IE1398" s="1"/>
      <c r="IF1398" s="1"/>
      <c r="IG1398" s="1"/>
      <c r="IH1398" s="1"/>
      <c r="II1398" s="1"/>
      <c r="IJ1398" s="1"/>
      <c r="IK1398" s="1"/>
      <c r="IL1398" s="1"/>
      <c r="IM1398" s="1"/>
      <c r="IN1398" s="1"/>
      <c r="IO1398" s="1"/>
      <c r="IP1398" s="1"/>
      <c r="IQ1398" s="1"/>
      <c r="IR1398" s="1"/>
      <c r="IS1398" s="1"/>
      <c r="IT1398" s="1"/>
      <c r="IU1398" s="1"/>
      <c r="IV1398" s="1"/>
      <c r="IW1398" s="1"/>
      <c r="IX1398" s="1"/>
      <c r="IY1398" s="1"/>
      <c r="IZ1398" s="1"/>
      <c r="JA1398" s="1"/>
      <c r="JB1398" s="1"/>
      <c r="JC1398" s="1"/>
      <c r="JD1398" s="1"/>
      <c r="JE1398" s="1"/>
      <c r="JF1398" s="1"/>
      <c r="JG1398" s="1"/>
      <c r="JH1398" s="1"/>
      <c r="JI1398" s="1"/>
      <c r="JJ1398" s="1"/>
      <c r="JK1398" s="1"/>
      <c r="JL1398" s="1"/>
      <c r="JM1398" s="1"/>
      <c r="JN1398" s="1"/>
      <c r="JO1398" s="1"/>
      <c r="JP1398" s="1"/>
      <c r="JQ1398" s="1"/>
      <c r="JR1398" s="1"/>
      <c r="JS1398" s="1"/>
      <c r="JT1398" s="1"/>
      <c r="JU1398" s="1"/>
      <c r="JV1398" s="1"/>
      <c r="JW1398" s="1"/>
      <c r="JX1398" s="1"/>
      <c r="JY1398" s="1"/>
      <c r="JZ1398" s="1"/>
      <c r="KA1398" s="1"/>
      <c r="KB1398" s="1"/>
      <c r="KC1398" s="1"/>
      <c r="KD1398" s="1"/>
      <c r="KE1398" s="1"/>
      <c r="KF1398" s="1"/>
      <c r="KG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  <c r="DD1399" s="1"/>
      <c r="DE1399" s="1"/>
      <c r="DF1399" s="1"/>
      <c r="DG1399" s="1"/>
      <c r="DH1399" s="1"/>
      <c r="DI1399" s="1"/>
      <c r="DJ1399" s="1"/>
      <c r="DK1399" s="1"/>
      <c r="DL1399" s="1"/>
      <c r="DM1399" s="1"/>
      <c r="DN1399" s="1"/>
      <c r="DO1399" s="1"/>
      <c r="DP1399" s="1"/>
      <c r="DQ1399" s="1"/>
      <c r="DR1399" s="1"/>
      <c r="DS1399" s="1"/>
      <c r="DT1399" s="1"/>
      <c r="DU1399" s="1"/>
      <c r="DV1399" s="1"/>
      <c r="DW1399" s="1"/>
      <c r="DX1399" s="1"/>
      <c r="DY1399" s="1"/>
      <c r="DZ1399" s="1"/>
      <c r="EA1399" s="1"/>
      <c r="EB1399" s="1"/>
      <c r="EC1399" s="1"/>
      <c r="ED1399" s="1"/>
      <c r="EE1399" s="1"/>
      <c r="EF1399" s="1"/>
      <c r="EG1399" s="1"/>
      <c r="EH1399" s="1"/>
      <c r="EI1399" s="1"/>
      <c r="EJ1399" s="1"/>
      <c r="EK1399" s="1"/>
      <c r="EL1399" s="1"/>
      <c r="EM1399" s="1"/>
      <c r="EN1399" s="1"/>
      <c r="EO1399" s="1"/>
      <c r="EP1399" s="1"/>
      <c r="EQ1399" s="1"/>
      <c r="ER1399" s="1"/>
      <c r="ES1399" s="1"/>
      <c r="ET1399" s="1"/>
      <c r="EU1399" s="1"/>
      <c r="EV1399" s="1"/>
      <c r="EW1399" s="1"/>
      <c r="EX1399" s="1"/>
      <c r="EY1399" s="1"/>
      <c r="EZ1399" s="1"/>
      <c r="FA1399" s="1"/>
      <c r="FB1399" s="1"/>
      <c r="FC1399" s="1"/>
      <c r="FD1399" s="1"/>
      <c r="FE1399" s="1"/>
      <c r="FF1399" s="1"/>
      <c r="FG1399" s="1"/>
      <c r="FH1399" s="1"/>
      <c r="FI1399" s="1"/>
      <c r="FJ1399" s="1"/>
      <c r="FK1399" s="1"/>
      <c r="FL1399" s="1"/>
      <c r="FM1399" s="1"/>
      <c r="FN1399" s="1"/>
      <c r="FO1399" s="1"/>
      <c r="FP1399" s="1"/>
      <c r="FQ1399" s="1"/>
      <c r="FR1399" s="1"/>
      <c r="FS1399" s="1"/>
      <c r="FT1399" s="1"/>
      <c r="FU1399" s="1"/>
      <c r="FV1399" s="1"/>
      <c r="FW1399" s="1"/>
      <c r="FX1399" s="1"/>
      <c r="FY1399" s="1"/>
      <c r="FZ1399" s="1"/>
      <c r="GA1399" s="1"/>
      <c r="GB1399" s="1"/>
      <c r="GC1399" s="1"/>
      <c r="GD1399" s="1"/>
      <c r="GE1399" s="1"/>
      <c r="GF1399" s="1"/>
      <c r="GG1399" s="1"/>
      <c r="GH1399" s="1"/>
      <c r="GI1399" s="1"/>
      <c r="GJ1399" s="1"/>
      <c r="GK1399" s="1"/>
      <c r="GL1399" s="1"/>
      <c r="GM1399" s="1"/>
      <c r="GN1399" s="1"/>
      <c r="GO1399" s="1"/>
      <c r="GP1399" s="1"/>
      <c r="GQ1399" s="1"/>
      <c r="GR1399" s="1"/>
      <c r="GS1399" s="1"/>
      <c r="GT1399" s="1"/>
      <c r="GU1399" s="1"/>
      <c r="GV1399" s="1"/>
      <c r="GW1399" s="1"/>
      <c r="GX1399" s="1"/>
      <c r="GY1399" s="1"/>
      <c r="GZ1399" s="1"/>
      <c r="HA1399" s="1"/>
      <c r="HB1399" s="1"/>
      <c r="HC1399" s="1"/>
      <c r="HD1399" s="1"/>
      <c r="HE1399" s="1"/>
      <c r="HF1399" s="1"/>
      <c r="HG1399" s="1"/>
      <c r="HH1399" s="1"/>
      <c r="HI1399" s="1"/>
      <c r="HJ1399" s="1"/>
      <c r="HK1399" s="1"/>
      <c r="HL1399" s="1"/>
      <c r="HM1399" s="1"/>
      <c r="HN1399" s="1"/>
      <c r="HO1399" s="1"/>
      <c r="HP1399" s="1"/>
      <c r="HQ1399" s="1"/>
      <c r="HR1399" s="1"/>
      <c r="HS1399" s="1"/>
      <c r="HT1399" s="1"/>
      <c r="HU1399" s="1"/>
      <c r="HV1399" s="1"/>
      <c r="HW1399" s="1"/>
      <c r="HX1399" s="1"/>
      <c r="HY1399" s="1"/>
      <c r="HZ1399" s="1"/>
      <c r="IA1399" s="1"/>
      <c r="IB1399" s="1"/>
      <c r="IC1399" s="1"/>
      <c r="ID1399" s="1"/>
      <c r="IE1399" s="1"/>
      <c r="IF1399" s="1"/>
      <c r="IG1399" s="1"/>
      <c r="IH1399" s="1"/>
      <c r="II1399" s="1"/>
      <c r="IJ1399" s="1"/>
      <c r="IK1399" s="1"/>
      <c r="IL1399" s="1"/>
      <c r="IM1399" s="1"/>
      <c r="IN1399" s="1"/>
      <c r="IO1399" s="1"/>
      <c r="IP1399" s="1"/>
      <c r="IQ1399" s="1"/>
      <c r="IR1399" s="1"/>
      <c r="IS1399" s="1"/>
      <c r="IT1399" s="1"/>
      <c r="IU1399" s="1"/>
      <c r="IV1399" s="1"/>
      <c r="IW1399" s="1"/>
      <c r="IX1399" s="1"/>
      <c r="IY1399" s="1"/>
      <c r="IZ1399" s="1"/>
      <c r="JA1399" s="1"/>
      <c r="JB1399" s="1"/>
      <c r="JC1399" s="1"/>
      <c r="JD1399" s="1"/>
      <c r="JE1399" s="1"/>
      <c r="JF1399" s="1"/>
      <c r="JG1399" s="1"/>
      <c r="JH1399" s="1"/>
      <c r="JI1399" s="1"/>
      <c r="JJ1399" s="1"/>
      <c r="JK1399" s="1"/>
      <c r="JL1399" s="1"/>
      <c r="JM1399" s="1"/>
      <c r="JN1399" s="1"/>
      <c r="JO1399" s="1"/>
      <c r="JP1399" s="1"/>
      <c r="JQ1399" s="1"/>
      <c r="JR1399" s="1"/>
      <c r="JS1399" s="1"/>
      <c r="JT1399" s="1"/>
      <c r="JU1399" s="1"/>
      <c r="JV1399" s="1"/>
      <c r="JW1399" s="1"/>
      <c r="JX1399" s="1"/>
      <c r="JY1399" s="1"/>
      <c r="JZ1399" s="1"/>
      <c r="KA1399" s="1"/>
      <c r="KB1399" s="1"/>
      <c r="KC1399" s="1"/>
      <c r="KD1399" s="1"/>
      <c r="KE1399" s="1"/>
      <c r="KF1399" s="1"/>
      <c r="KG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  <c r="DD1400" s="1"/>
      <c r="DE1400" s="1"/>
      <c r="DF1400" s="1"/>
      <c r="DG1400" s="1"/>
      <c r="DH1400" s="1"/>
      <c r="DI1400" s="1"/>
      <c r="DJ1400" s="1"/>
      <c r="DK1400" s="1"/>
      <c r="DL1400" s="1"/>
      <c r="DM1400" s="1"/>
      <c r="DN1400" s="1"/>
      <c r="DO1400" s="1"/>
      <c r="DP1400" s="1"/>
      <c r="DQ1400" s="1"/>
      <c r="DR1400" s="1"/>
      <c r="DS1400" s="1"/>
      <c r="DT1400" s="1"/>
      <c r="DU1400" s="1"/>
      <c r="DV1400" s="1"/>
      <c r="DW1400" s="1"/>
      <c r="DX1400" s="1"/>
      <c r="DY1400" s="1"/>
      <c r="DZ1400" s="1"/>
      <c r="EA1400" s="1"/>
      <c r="EB1400" s="1"/>
      <c r="EC1400" s="1"/>
      <c r="ED1400" s="1"/>
      <c r="EE1400" s="1"/>
      <c r="EF1400" s="1"/>
      <c r="EG1400" s="1"/>
      <c r="EH1400" s="1"/>
      <c r="EI1400" s="1"/>
      <c r="EJ1400" s="1"/>
      <c r="EK1400" s="1"/>
      <c r="EL1400" s="1"/>
      <c r="EM1400" s="1"/>
      <c r="EN1400" s="1"/>
      <c r="EO1400" s="1"/>
      <c r="EP1400" s="1"/>
      <c r="EQ1400" s="1"/>
      <c r="ER1400" s="1"/>
      <c r="ES1400" s="1"/>
      <c r="ET1400" s="1"/>
      <c r="EU1400" s="1"/>
      <c r="EV1400" s="1"/>
      <c r="EW1400" s="1"/>
      <c r="EX1400" s="1"/>
      <c r="EY1400" s="1"/>
      <c r="EZ1400" s="1"/>
      <c r="FA1400" s="1"/>
      <c r="FB1400" s="1"/>
      <c r="FC1400" s="1"/>
      <c r="FD1400" s="1"/>
      <c r="FE1400" s="1"/>
      <c r="FF1400" s="1"/>
      <c r="FG1400" s="1"/>
      <c r="FH1400" s="1"/>
      <c r="FI1400" s="1"/>
      <c r="FJ1400" s="1"/>
      <c r="FK1400" s="1"/>
      <c r="FL1400" s="1"/>
      <c r="FM1400" s="1"/>
      <c r="FN1400" s="1"/>
      <c r="FO1400" s="1"/>
      <c r="FP1400" s="1"/>
      <c r="FQ1400" s="1"/>
      <c r="FR1400" s="1"/>
      <c r="FS1400" s="1"/>
      <c r="FT1400" s="1"/>
      <c r="FU1400" s="1"/>
      <c r="FV1400" s="1"/>
      <c r="FW1400" s="1"/>
      <c r="FX1400" s="1"/>
      <c r="FY1400" s="1"/>
      <c r="FZ1400" s="1"/>
      <c r="GA1400" s="1"/>
      <c r="GB1400" s="1"/>
      <c r="GC1400" s="1"/>
      <c r="GD1400" s="1"/>
      <c r="GE1400" s="1"/>
      <c r="GF1400" s="1"/>
      <c r="GG1400" s="1"/>
      <c r="GH1400" s="1"/>
      <c r="GI1400" s="1"/>
      <c r="GJ1400" s="1"/>
      <c r="GK1400" s="1"/>
      <c r="GL1400" s="1"/>
      <c r="GM1400" s="1"/>
      <c r="GN1400" s="1"/>
      <c r="GO1400" s="1"/>
      <c r="GP1400" s="1"/>
      <c r="GQ1400" s="1"/>
      <c r="GR1400" s="1"/>
      <c r="GS1400" s="1"/>
      <c r="GT1400" s="1"/>
      <c r="GU1400" s="1"/>
      <c r="GV1400" s="1"/>
      <c r="GW1400" s="1"/>
      <c r="GX1400" s="1"/>
      <c r="GY1400" s="1"/>
      <c r="GZ1400" s="1"/>
      <c r="HA1400" s="1"/>
      <c r="HB1400" s="1"/>
      <c r="HC1400" s="1"/>
      <c r="HD1400" s="1"/>
      <c r="HE1400" s="1"/>
      <c r="HF1400" s="1"/>
      <c r="HG1400" s="1"/>
      <c r="HH1400" s="1"/>
      <c r="HI1400" s="1"/>
      <c r="HJ1400" s="1"/>
      <c r="HK1400" s="1"/>
      <c r="HL1400" s="1"/>
      <c r="HM1400" s="1"/>
      <c r="HN1400" s="1"/>
      <c r="HO1400" s="1"/>
      <c r="HP1400" s="1"/>
      <c r="HQ1400" s="1"/>
      <c r="HR1400" s="1"/>
      <c r="HS1400" s="1"/>
      <c r="HT1400" s="1"/>
      <c r="HU1400" s="1"/>
      <c r="HV1400" s="1"/>
      <c r="HW1400" s="1"/>
      <c r="HX1400" s="1"/>
      <c r="HY1400" s="1"/>
      <c r="HZ1400" s="1"/>
      <c r="IA1400" s="1"/>
      <c r="IB1400" s="1"/>
      <c r="IC1400" s="1"/>
      <c r="ID1400" s="1"/>
      <c r="IE1400" s="1"/>
      <c r="IF1400" s="1"/>
      <c r="IG1400" s="1"/>
      <c r="IH1400" s="1"/>
      <c r="II1400" s="1"/>
      <c r="IJ1400" s="1"/>
      <c r="IK1400" s="1"/>
      <c r="IL1400" s="1"/>
      <c r="IM1400" s="1"/>
      <c r="IN1400" s="1"/>
      <c r="IO1400" s="1"/>
      <c r="IP1400" s="1"/>
      <c r="IQ1400" s="1"/>
      <c r="IR1400" s="1"/>
      <c r="IS1400" s="1"/>
      <c r="IT1400" s="1"/>
      <c r="IU1400" s="1"/>
      <c r="IV1400" s="1"/>
      <c r="IW1400" s="1"/>
      <c r="IX1400" s="1"/>
      <c r="IY1400" s="1"/>
      <c r="IZ1400" s="1"/>
      <c r="JA1400" s="1"/>
      <c r="JB1400" s="1"/>
      <c r="JC1400" s="1"/>
      <c r="JD1400" s="1"/>
      <c r="JE1400" s="1"/>
      <c r="JF1400" s="1"/>
      <c r="JG1400" s="1"/>
      <c r="JH1400" s="1"/>
      <c r="JI1400" s="1"/>
      <c r="JJ1400" s="1"/>
      <c r="JK1400" s="1"/>
      <c r="JL1400" s="1"/>
      <c r="JM1400" s="1"/>
      <c r="JN1400" s="1"/>
      <c r="JO1400" s="1"/>
      <c r="JP1400" s="1"/>
      <c r="JQ1400" s="1"/>
      <c r="JR1400" s="1"/>
      <c r="JS1400" s="1"/>
      <c r="JT1400" s="1"/>
      <c r="JU1400" s="1"/>
      <c r="JV1400" s="1"/>
      <c r="JW1400" s="1"/>
      <c r="JX1400" s="1"/>
      <c r="JY1400" s="1"/>
      <c r="JZ1400" s="1"/>
      <c r="KA1400" s="1"/>
      <c r="KB1400" s="1"/>
      <c r="KC1400" s="1"/>
      <c r="KD1400" s="1"/>
      <c r="KE1400" s="1"/>
      <c r="KF1400" s="1"/>
      <c r="KG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1"/>
      <c r="DE1401" s="1"/>
      <c r="DF1401" s="1"/>
      <c r="DG1401" s="1"/>
      <c r="DH1401" s="1"/>
      <c r="DI1401" s="1"/>
      <c r="DJ1401" s="1"/>
      <c r="DK1401" s="1"/>
      <c r="DL1401" s="1"/>
      <c r="DM1401" s="1"/>
      <c r="DN1401" s="1"/>
      <c r="DO1401" s="1"/>
      <c r="DP1401" s="1"/>
      <c r="DQ1401" s="1"/>
      <c r="DR1401" s="1"/>
      <c r="DS1401" s="1"/>
      <c r="DT1401" s="1"/>
      <c r="DU1401" s="1"/>
      <c r="DV1401" s="1"/>
      <c r="DW1401" s="1"/>
      <c r="DX1401" s="1"/>
      <c r="DY1401" s="1"/>
      <c r="DZ1401" s="1"/>
      <c r="EA1401" s="1"/>
      <c r="EB1401" s="1"/>
      <c r="EC1401" s="1"/>
      <c r="ED1401" s="1"/>
      <c r="EE1401" s="1"/>
      <c r="EF1401" s="1"/>
      <c r="EG1401" s="1"/>
      <c r="EH1401" s="1"/>
      <c r="EI1401" s="1"/>
      <c r="EJ1401" s="1"/>
      <c r="EK1401" s="1"/>
      <c r="EL1401" s="1"/>
      <c r="EM1401" s="1"/>
      <c r="EN1401" s="1"/>
      <c r="EO1401" s="1"/>
      <c r="EP1401" s="1"/>
      <c r="EQ1401" s="1"/>
      <c r="ER1401" s="1"/>
      <c r="ES1401" s="1"/>
      <c r="ET1401" s="1"/>
      <c r="EU1401" s="1"/>
      <c r="EV1401" s="1"/>
      <c r="EW1401" s="1"/>
      <c r="EX1401" s="1"/>
      <c r="EY1401" s="1"/>
      <c r="EZ1401" s="1"/>
      <c r="FA1401" s="1"/>
      <c r="FB1401" s="1"/>
      <c r="FC1401" s="1"/>
      <c r="FD1401" s="1"/>
      <c r="FE1401" s="1"/>
      <c r="FF1401" s="1"/>
      <c r="FG1401" s="1"/>
      <c r="FH1401" s="1"/>
      <c r="FI1401" s="1"/>
      <c r="FJ1401" s="1"/>
      <c r="FK1401" s="1"/>
      <c r="FL1401" s="1"/>
      <c r="FM1401" s="1"/>
      <c r="FN1401" s="1"/>
      <c r="FO1401" s="1"/>
      <c r="FP1401" s="1"/>
      <c r="FQ1401" s="1"/>
      <c r="FR1401" s="1"/>
      <c r="FS1401" s="1"/>
      <c r="FT1401" s="1"/>
      <c r="FU1401" s="1"/>
      <c r="FV1401" s="1"/>
      <c r="FW1401" s="1"/>
      <c r="FX1401" s="1"/>
      <c r="FY1401" s="1"/>
      <c r="FZ1401" s="1"/>
      <c r="GA1401" s="1"/>
      <c r="GB1401" s="1"/>
      <c r="GC1401" s="1"/>
      <c r="GD1401" s="1"/>
      <c r="GE1401" s="1"/>
      <c r="GF1401" s="1"/>
      <c r="GG1401" s="1"/>
      <c r="GH1401" s="1"/>
      <c r="GI1401" s="1"/>
      <c r="GJ1401" s="1"/>
      <c r="GK1401" s="1"/>
      <c r="GL1401" s="1"/>
      <c r="GM1401" s="1"/>
      <c r="GN1401" s="1"/>
      <c r="GO1401" s="1"/>
      <c r="GP1401" s="1"/>
      <c r="GQ1401" s="1"/>
      <c r="GR1401" s="1"/>
      <c r="GS1401" s="1"/>
      <c r="GT1401" s="1"/>
      <c r="GU1401" s="1"/>
      <c r="GV1401" s="1"/>
      <c r="GW1401" s="1"/>
      <c r="GX1401" s="1"/>
      <c r="GY1401" s="1"/>
      <c r="GZ1401" s="1"/>
      <c r="HA1401" s="1"/>
      <c r="HB1401" s="1"/>
      <c r="HC1401" s="1"/>
      <c r="HD1401" s="1"/>
      <c r="HE1401" s="1"/>
      <c r="HF1401" s="1"/>
      <c r="HG1401" s="1"/>
      <c r="HH1401" s="1"/>
      <c r="HI1401" s="1"/>
      <c r="HJ1401" s="1"/>
      <c r="HK1401" s="1"/>
      <c r="HL1401" s="1"/>
      <c r="HM1401" s="1"/>
      <c r="HN1401" s="1"/>
      <c r="HO1401" s="1"/>
      <c r="HP1401" s="1"/>
      <c r="HQ1401" s="1"/>
      <c r="HR1401" s="1"/>
      <c r="HS1401" s="1"/>
      <c r="HT1401" s="1"/>
      <c r="HU1401" s="1"/>
      <c r="HV1401" s="1"/>
      <c r="HW1401" s="1"/>
      <c r="HX1401" s="1"/>
      <c r="HY1401" s="1"/>
      <c r="HZ1401" s="1"/>
      <c r="IA1401" s="1"/>
      <c r="IB1401" s="1"/>
      <c r="IC1401" s="1"/>
      <c r="ID1401" s="1"/>
      <c r="IE1401" s="1"/>
      <c r="IF1401" s="1"/>
      <c r="IG1401" s="1"/>
      <c r="IH1401" s="1"/>
      <c r="II1401" s="1"/>
      <c r="IJ1401" s="1"/>
      <c r="IK1401" s="1"/>
      <c r="IL1401" s="1"/>
      <c r="IM1401" s="1"/>
      <c r="IN1401" s="1"/>
      <c r="IO1401" s="1"/>
      <c r="IP1401" s="1"/>
      <c r="IQ1401" s="1"/>
      <c r="IR1401" s="1"/>
      <c r="IS1401" s="1"/>
      <c r="IT1401" s="1"/>
      <c r="IU1401" s="1"/>
      <c r="IV1401" s="1"/>
      <c r="IW1401" s="1"/>
      <c r="IX1401" s="1"/>
      <c r="IY1401" s="1"/>
      <c r="IZ1401" s="1"/>
      <c r="JA1401" s="1"/>
      <c r="JB1401" s="1"/>
      <c r="JC1401" s="1"/>
      <c r="JD1401" s="1"/>
      <c r="JE1401" s="1"/>
      <c r="JF1401" s="1"/>
      <c r="JG1401" s="1"/>
      <c r="JH1401" s="1"/>
      <c r="JI1401" s="1"/>
      <c r="JJ1401" s="1"/>
      <c r="JK1401" s="1"/>
      <c r="JL1401" s="1"/>
      <c r="JM1401" s="1"/>
      <c r="JN1401" s="1"/>
      <c r="JO1401" s="1"/>
      <c r="JP1401" s="1"/>
      <c r="JQ1401" s="1"/>
      <c r="JR1401" s="1"/>
      <c r="JS1401" s="1"/>
      <c r="JT1401" s="1"/>
      <c r="JU1401" s="1"/>
      <c r="JV1401" s="1"/>
      <c r="JW1401" s="1"/>
      <c r="JX1401" s="1"/>
      <c r="JY1401" s="1"/>
      <c r="JZ1401" s="1"/>
      <c r="KA1401" s="1"/>
      <c r="KB1401" s="1"/>
      <c r="KC1401" s="1"/>
      <c r="KD1401" s="1"/>
      <c r="KE1401" s="1"/>
      <c r="KF1401" s="1"/>
      <c r="KG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  <c r="DD1402" s="1"/>
      <c r="DE1402" s="1"/>
      <c r="DF1402" s="1"/>
      <c r="DG1402" s="1"/>
      <c r="DH1402" s="1"/>
      <c r="DI1402" s="1"/>
      <c r="DJ1402" s="1"/>
      <c r="DK1402" s="1"/>
      <c r="DL1402" s="1"/>
      <c r="DM1402" s="1"/>
      <c r="DN1402" s="1"/>
      <c r="DO1402" s="1"/>
      <c r="DP1402" s="1"/>
      <c r="DQ1402" s="1"/>
      <c r="DR1402" s="1"/>
      <c r="DS1402" s="1"/>
      <c r="DT1402" s="1"/>
      <c r="DU1402" s="1"/>
      <c r="DV1402" s="1"/>
      <c r="DW1402" s="1"/>
      <c r="DX1402" s="1"/>
      <c r="DY1402" s="1"/>
      <c r="DZ1402" s="1"/>
      <c r="EA1402" s="1"/>
      <c r="EB1402" s="1"/>
      <c r="EC1402" s="1"/>
      <c r="ED1402" s="1"/>
      <c r="EE1402" s="1"/>
      <c r="EF1402" s="1"/>
      <c r="EG1402" s="1"/>
      <c r="EH1402" s="1"/>
      <c r="EI1402" s="1"/>
      <c r="EJ1402" s="1"/>
      <c r="EK1402" s="1"/>
      <c r="EL1402" s="1"/>
      <c r="EM1402" s="1"/>
      <c r="EN1402" s="1"/>
      <c r="EO1402" s="1"/>
      <c r="EP1402" s="1"/>
      <c r="EQ1402" s="1"/>
      <c r="ER1402" s="1"/>
      <c r="ES1402" s="1"/>
      <c r="ET1402" s="1"/>
      <c r="EU1402" s="1"/>
      <c r="EV1402" s="1"/>
      <c r="EW1402" s="1"/>
      <c r="EX1402" s="1"/>
      <c r="EY1402" s="1"/>
      <c r="EZ1402" s="1"/>
      <c r="FA1402" s="1"/>
      <c r="FB1402" s="1"/>
      <c r="FC1402" s="1"/>
      <c r="FD1402" s="1"/>
      <c r="FE1402" s="1"/>
      <c r="FF1402" s="1"/>
      <c r="FG1402" s="1"/>
      <c r="FH1402" s="1"/>
      <c r="FI1402" s="1"/>
      <c r="FJ1402" s="1"/>
      <c r="FK1402" s="1"/>
      <c r="FL1402" s="1"/>
      <c r="FM1402" s="1"/>
      <c r="FN1402" s="1"/>
      <c r="FO1402" s="1"/>
      <c r="FP1402" s="1"/>
      <c r="FQ1402" s="1"/>
      <c r="FR1402" s="1"/>
      <c r="FS1402" s="1"/>
      <c r="FT1402" s="1"/>
      <c r="FU1402" s="1"/>
      <c r="FV1402" s="1"/>
      <c r="FW1402" s="1"/>
      <c r="FX1402" s="1"/>
      <c r="FY1402" s="1"/>
      <c r="FZ1402" s="1"/>
      <c r="GA1402" s="1"/>
      <c r="GB1402" s="1"/>
      <c r="GC1402" s="1"/>
      <c r="GD1402" s="1"/>
      <c r="GE1402" s="1"/>
      <c r="GF1402" s="1"/>
      <c r="GG1402" s="1"/>
      <c r="GH1402" s="1"/>
      <c r="GI1402" s="1"/>
      <c r="GJ1402" s="1"/>
      <c r="GK1402" s="1"/>
      <c r="GL1402" s="1"/>
      <c r="GM1402" s="1"/>
      <c r="GN1402" s="1"/>
      <c r="GO1402" s="1"/>
      <c r="GP1402" s="1"/>
      <c r="GQ1402" s="1"/>
      <c r="GR1402" s="1"/>
      <c r="GS1402" s="1"/>
      <c r="GT1402" s="1"/>
      <c r="GU1402" s="1"/>
      <c r="GV1402" s="1"/>
      <c r="GW1402" s="1"/>
      <c r="GX1402" s="1"/>
      <c r="GY1402" s="1"/>
      <c r="GZ1402" s="1"/>
      <c r="HA1402" s="1"/>
      <c r="HB1402" s="1"/>
      <c r="HC1402" s="1"/>
      <c r="HD1402" s="1"/>
      <c r="HE1402" s="1"/>
      <c r="HF1402" s="1"/>
      <c r="HG1402" s="1"/>
      <c r="HH1402" s="1"/>
      <c r="HI1402" s="1"/>
      <c r="HJ1402" s="1"/>
      <c r="HK1402" s="1"/>
      <c r="HL1402" s="1"/>
      <c r="HM1402" s="1"/>
      <c r="HN1402" s="1"/>
      <c r="HO1402" s="1"/>
      <c r="HP1402" s="1"/>
      <c r="HQ1402" s="1"/>
      <c r="HR1402" s="1"/>
      <c r="HS1402" s="1"/>
      <c r="HT1402" s="1"/>
      <c r="HU1402" s="1"/>
      <c r="HV1402" s="1"/>
      <c r="HW1402" s="1"/>
      <c r="HX1402" s="1"/>
      <c r="HY1402" s="1"/>
      <c r="HZ1402" s="1"/>
      <c r="IA1402" s="1"/>
      <c r="IB1402" s="1"/>
      <c r="IC1402" s="1"/>
      <c r="ID1402" s="1"/>
      <c r="IE1402" s="1"/>
      <c r="IF1402" s="1"/>
      <c r="IG1402" s="1"/>
      <c r="IH1402" s="1"/>
      <c r="II1402" s="1"/>
      <c r="IJ1402" s="1"/>
      <c r="IK1402" s="1"/>
      <c r="IL1402" s="1"/>
      <c r="IM1402" s="1"/>
      <c r="IN1402" s="1"/>
      <c r="IO1402" s="1"/>
      <c r="IP1402" s="1"/>
      <c r="IQ1402" s="1"/>
      <c r="IR1402" s="1"/>
      <c r="IS1402" s="1"/>
      <c r="IT1402" s="1"/>
      <c r="IU1402" s="1"/>
      <c r="IV1402" s="1"/>
      <c r="IW1402" s="1"/>
      <c r="IX1402" s="1"/>
      <c r="IY1402" s="1"/>
      <c r="IZ1402" s="1"/>
      <c r="JA1402" s="1"/>
      <c r="JB1402" s="1"/>
      <c r="JC1402" s="1"/>
      <c r="JD1402" s="1"/>
      <c r="JE1402" s="1"/>
      <c r="JF1402" s="1"/>
      <c r="JG1402" s="1"/>
      <c r="JH1402" s="1"/>
      <c r="JI1402" s="1"/>
      <c r="JJ1402" s="1"/>
      <c r="JK1402" s="1"/>
      <c r="JL1402" s="1"/>
      <c r="JM1402" s="1"/>
      <c r="JN1402" s="1"/>
      <c r="JO1402" s="1"/>
      <c r="JP1402" s="1"/>
      <c r="JQ1402" s="1"/>
      <c r="JR1402" s="1"/>
      <c r="JS1402" s="1"/>
      <c r="JT1402" s="1"/>
      <c r="JU1402" s="1"/>
      <c r="JV1402" s="1"/>
      <c r="JW1402" s="1"/>
      <c r="JX1402" s="1"/>
      <c r="JY1402" s="1"/>
      <c r="JZ1402" s="1"/>
      <c r="KA1402" s="1"/>
      <c r="KB1402" s="1"/>
      <c r="KC1402" s="1"/>
      <c r="KD1402" s="1"/>
      <c r="KE1402" s="1"/>
      <c r="KF1402" s="1"/>
      <c r="KG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  <c r="CW1403" s="1"/>
      <c r="CX1403" s="1"/>
      <c r="CY1403" s="1"/>
      <c r="CZ1403" s="1"/>
      <c r="DA1403" s="1"/>
      <c r="DB1403" s="1"/>
      <c r="DC1403" s="1"/>
      <c r="DD1403" s="1"/>
      <c r="DE1403" s="1"/>
      <c r="DF1403" s="1"/>
      <c r="DG1403" s="1"/>
      <c r="DH1403" s="1"/>
      <c r="DI1403" s="1"/>
      <c r="DJ1403" s="1"/>
      <c r="DK1403" s="1"/>
      <c r="DL1403" s="1"/>
      <c r="DM1403" s="1"/>
      <c r="DN1403" s="1"/>
      <c r="DO1403" s="1"/>
      <c r="DP1403" s="1"/>
      <c r="DQ1403" s="1"/>
      <c r="DR1403" s="1"/>
      <c r="DS1403" s="1"/>
      <c r="DT1403" s="1"/>
      <c r="DU1403" s="1"/>
      <c r="DV1403" s="1"/>
      <c r="DW1403" s="1"/>
      <c r="DX1403" s="1"/>
      <c r="DY1403" s="1"/>
      <c r="DZ1403" s="1"/>
      <c r="EA1403" s="1"/>
      <c r="EB1403" s="1"/>
      <c r="EC1403" s="1"/>
      <c r="ED1403" s="1"/>
      <c r="EE1403" s="1"/>
      <c r="EF1403" s="1"/>
      <c r="EG1403" s="1"/>
      <c r="EH1403" s="1"/>
      <c r="EI1403" s="1"/>
      <c r="EJ1403" s="1"/>
      <c r="EK1403" s="1"/>
      <c r="EL1403" s="1"/>
      <c r="EM1403" s="1"/>
      <c r="EN1403" s="1"/>
      <c r="EO1403" s="1"/>
      <c r="EP1403" s="1"/>
      <c r="EQ1403" s="1"/>
      <c r="ER1403" s="1"/>
      <c r="ES1403" s="1"/>
      <c r="ET1403" s="1"/>
      <c r="EU1403" s="1"/>
      <c r="EV1403" s="1"/>
      <c r="EW1403" s="1"/>
      <c r="EX1403" s="1"/>
      <c r="EY1403" s="1"/>
      <c r="EZ1403" s="1"/>
      <c r="FA1403" s="1"/>
      <c r="FB1403" s="1"/>
      <c r="FC1403" s="1"/>
      <c r="FD1403" s="1"/>
      <c r="FE1403" s="1"/>
      <c r="FF1403" s="1"/>
      <c r="FG1403" s="1"/>
      <c r="FH1403" s="1"/>
      <c r="FI1403" s="1"/>
      <c r="FJ1403" s="1"/>
      <c r="FK1403" s="1"/>
      <c r="FL1403" s="1"/>
      <c r="FM1403" s="1"/>
      <c r="FN1403" s="1"/>
      <c r="FO1403" s="1"/>
      <c r="FP1403" s="1"/>
      <c r="FQ1403" s="1"/>
      <c r="FR1403" s="1"/>
      <c r="FS1403" s="1"/>
      <c r="FT1403" s="1"/>
      <c r="FU1403" s="1"/>
      <c r="FV1403" s="1"/>
      <c r="FW1403" s="1"/>
      <c r="FX1403" s="1"/>
      <c r="FY1403" s="1"/>
      <c r="FZ1403" s="1"/>
      <c r="GA1403" s="1"/>
      <c r="GB1403" s="1"/>
      <c r="GC1403" s="1"/>
      <c r="GD1403" s="1"/>
      <c r="GE1403" s="1"/>
      <c r="GF1403" s="1"/>
      <c r="GG1403" s="1"/>
      <c r="GH1403" s="1"/>
      <c r="GI1403" s="1"/>
      <c r="GJ1403" s="1"/>
      <c r="GK1403" s="1"/>
      <c r="GL1403" s="1"/>
      <c r="GM1403" s="1"/>
      <c r="GN1403" s="1"/>
      <c r="GO1403" s="1"/>
      <c r="GP1403" s="1"/>
      <c r="GQ1403" s="1"/>
      <c r="GR1403" s="1"/>
      <c r="GS1403" s="1"/>
      <c r="GT1403" s="1"/>
      <c r="GU1403" s="1"/>
      <c r="GV1403" s="1"/>
      <c r="GW1403" s="1"/>
      <c r="GX1403" s="1"/>
      <c r="GY1403" s="1"/>
      <c r="GZ1403" s="1"/>
      <c r="HA1403" s="1"/>
      <c r="HB1403" s="1"/>
      <c r="HC1403" s="1"/>
      <c r="HD1403" s="1"/>
      <c r="HE1403" s="1"/>
      <c r="HF1403" s="1"/>
      <c r="HG1403" s="1"/>
      <c r="HH1403" s="1"/>
      <c r="HI1403" s="1"/>
      <c r="HJ1403" s="1"/>
      <c r="HK1403" s="1"/>
      <c r="HL1403" s="1"/>
      <c r="HM1403" s="1"/>
      <c r="HN1403" s="1"/>
      <c r="HO1403" s="1"/>
      <c r="HP1403" s="1"/>
      <c r="HQ1403" s="1"/>
      <c r="HR1403" s="1"/>
      <c r="HS1403" s="1"/>
      <c r="HT1403" s="1"/>
      <c r="HU1403" s="1"/>
      <c r="HV1403" s="1"/>
      <c r="HW1403" s="1"/>
      <c r="HX1403" s="1"/>
      <c r="HY1403" s="1"/>
      <c r="HZ1403" s="1"/>
      <c r="IA1403" s="1"/>
      <c r="IB1403" s="1"/>
      <c r="IC1403" s="1"/>
      <c r="ID1403" s="1"/>
      <c r="IE1403" s="1"/>
      <c r="IF1403" s="1"/>
      <c r="IG1403" s="1"/>
      <c r="IH1403" s="1"/>
      <c r="II1403" s="1"/>
      <c r="IJ1403" s="1"/>
      <c r="IK1403" s="1"/>
      <c r="IL1403" s="1"/>
      <c r="IM1403" s="1"/>
      <c r="IN1403" s="1"/>
      <c r="IO1403" s="1"/>
      <c r="IP1403" s="1"/>
      <c r="IQ1403" s="1"/>
      <c r="IR1403" s="1"/>
      <c r="IS1403" s="1"/>
      <c r="IT1403" s="1"/>
      <c r="IU1403" s="1"/>
      <c r="IV1403" s="1"/>
      <c r="IW1403" s="1"/>
      <c r="IX1403" s="1"/>
      <c r="IY1403" s="1"/>
      <c r="IZ1403" s="1"/>
      <c r="JA1403" s="1"/>
      <c r="JB1403" s="1"/>
      <c r="JC1403" s="1"/>
      <c r="JD1403" s="1"/>
      <c r="JE1403" s="1"/>
      <c r="JF1403" s="1"/>
      <c r="JG1403" s="1"/>
      <c r="JH1403" s="1"/>
      <c r="JI1403" s="1"/>
      <c r="JJ1403" s="1"/>
      <c r="JK1403" s="1"/>
      <c r="JL1403" s="1"/>
      <c r="JM1403" s="1"/>
      <c r="JN1403" s="1"/>
      <c r="JO1403" s="1"/>
      <c r="JP1403" s="1"/>
      <c r="JQ1403" s="1"/>
      <c r="JR1403" s="1"/>
      <c r="JS1403" s="1"/>
      <c r="JT1403" s="1"/>
      <c r="JU1403" s="1"/>
      <c r="JV1403" s="1"/>
      <c r="JW1403" s="1"/>
      <c r="JX1403" s="1"/>
      <c r="JY1403" s="1"/>
      <c r="JZ1403" s="1"/>
      <c r="KA1403" s="1"/>
      <c r="KB1403" s="1"/>
      <c r="KC1403" s="1"/>
      <c r="KD1403" s="1"/>
      <c r="KE1403" s="1"/>
      <c r="KF1403" s="1"/>
      <c r="KG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  <c r="CW1404" s="1"/>
      <c r="CX1404" s="1"/>
      <c r="CY1404" s="1"/>
      <c r="CZ1404" s="1"/>
      <c r="DA1404" s="1"/>
      <c r="DB1404" s="1"/>
      <c r="DC1404" s="1"/>
      <c r="DD1404" s="1"/>
      <c r="DE1404" s="1"/>
      <c r="DF1404" s="1"/>
      <c r="DG1404" s="1"/>
      <c r="DH1404" s="1"/>
      <c r="DI1404" s="1"/>
      <c r="DJ1404" s="1"/>
      <c r="DK1404" s="1"/>
      <c r="DL1404" s="1"/>
      <c r="DM1404" s="1"/>
      <c r="DN1404" s="1"/>
      <c r="DO1404" s="1"/>
      <c r="DP1404" s="1"/>
      <c r="DQ1404" s="1"/>
      <c r="DR1404" s="1"/>
      <c r="DS1404" s="1"/>
      <c r="DT1404" s="1"/>
      <c r="DU1404" s="1"/>
      <c r="DV1404" s="1"/>
      <c r="DW1404" s="1"/>
      <c r="DX1404" s="1"/>
      <c r="DY1404" s="1"/>
      <c r="DZ1404" s="1"/>
      <c r="EA1404" s="1"/>
      <c r="EB1404" s="1"/>
      <c r="EC1404" s="1"/>
      <c r="ED1404" s="1"/>
      <c r="EE1404" s="1"/>
      <c r="EF1404" s="1"/>
      <c r="EG1404" s="1"/>
      <c r="EH1404" s="1"/>
      <c r="EI1404" s="1"/>
      <c r="EJ1404" s="1"/>
      <c r="EK1404" s="1"/>
      <c r="EL1404" s="1"/>
      <c r="EM1404" s="1"/>
      <c r="EN1404" s="1"/>
      <c r="EO1404" s="1"/>
      <c r="EP1404" s="1"/>
      <c r="EQ1404" s="1"/>
      <c r="ER1404" s="1"/>
      <c r="ES1404" s="1"/>
      <c r="ET1404" s="1"/>
      <c r="EU1404" s="1"/>
      <c r="EV1404" s="1"/>
      <c r="EW1404" s="1"/>
      <c r="EX1404" s="1"/>
      <c r="EY1404" s="1"/>
      <c r="EZ1404" s="1"/>
      <c r="FA1404" s="1"/>
      <c r="FB1404" s="1"/>
      <c r="FC1404" s="1"/>
      <c r="FD1404" s="1"/>
      <c r="FE1404" s="1"/>
      <c r="FF1404" s="1"/>
      <c r="FG1404" s="1"/>
      <c r="FH1404" s="1"/>
      <c r="FI1404" s="1"/>
      <c r="FJ1404" s="1"/>
      <c r="FK1404" s="1"/>
      <c r="FL1404" s="1"/>
      <c r="FM1404" s="1"/>
      <c r="FN1404" s="1"/>
      <c r="FO1404" s="1"/>
      <c r="FP1404" s="1"/>
      <c r="FQ1404" s="1"/>
      <c r="FR1404" s="1"/>
      <c r="FS1404" s="1"/>
      <c r="FT1404" s="1"/>
      <c r="FU1404" s="1"/>
      <c r="FV1404" s="1"/>
      <c r="FW1404" s="1"/>
      <c r="FX1404" s="1"/>
      <c r="FY1404" s="1"/>
      <c r="FZ1404" s="1"/>
      <c r="GA1404" s="1"/>
      <c r="GB1404" s="1"/>
      <c r="GC1404" s="1"/>
      <c r="GD1404" s="1"/>
      <c r="GE1404" s="1"/>
      <c r="GF1404" s="1"/>
      <c r="GG1404" s="1"/>
      <c r="GH1404" s="1"/>
      <c r="GI1404" s="1"/>
      <c r="GJ1404" s="1"/>
      <c r="GK1404" s="1"/>
      <c r="GL1404" s="1"/>
      <c r="GM1404" s="1"/>
      <c r="GN1404" s="1"/>
      <c r="GO1404" s="1"/>
      <c r="GP1404" s="1"/>
      <c r="GQ1404" s="1"/>
      <c r="GR1404" s="1"/>
      <c r="GS1404" s="1"/>
      <c r="GT1404" s="1"/>
      <c r="GU1404" s="1"/>
      <c r="GV1404" s="1"/>
      <c r="GW1404" s="1"/>
      <c r="GX1404" s="1"/>
      <c r="GY1404" s="1"/>
      <c r="GZ1404" s="1"/>
      <c r="HA1404" s="1"/>
      <c r="HB1404" s="1"/>
      <c r="HC1404" s="1"/>
      <c r="HD1404" s="1"/>
      <c r="HE1404" s="1"/>
      <c r="HF1404" s="1"/>
      <c r="HG1404" s="1"/>
      <c r="HH1404" s="1"/>
      <c r="HI1404" s="1"/>
      <c r="HJ1404" s="1"/>
      <c r="HK1404" s="1"/>
      <c r="HL1404" s="1"/>
      <c r="HM1404" s="1"/>
      <c r="HN1404" s="1"/>
      <c r="HO1404" s="1"/>
      <c r="HP1404" s="1"/>
      <c r="HQ1404" s="1"/>
      <c r="HR1404" s="1"/>
      <c r="HS1404" s="1"/>
      <c r="HT1404" s="1"/>
      <c r="HU1404" s="1"/>
      <c r="HV1404" s="1"/>
      <c r="HW1404" s="1"/>
      <c r="HX1404" s="1"/>
      <c r="HY1404" s="1"/>
      <c r="HZ1404" s="1"/>
      <c r="IA1404" s="1"/>
      <c r="IB1404" s="1"/>
      <c r="IC1404" s="1"/>
      <c r="ID1404" s="1"/>
      <c r="IE1404" s="1"/>
      <c r="IF1404" s="1"/>
      <c r="IG1404" s="1"/>
      <c r="IH1404" s="1"/>
      <c r="II1404" s="1"/>
      <c r="IJ1404" s="1"/>
      <c r="IK1404" s="1"/>
      <c r="IL1404" s="1"/>
      <c r="IM1404" s="1"/>
      <c r="IN1404" s="1"/>
      <c r="IO1404" s="1"/>
      <c r="IP1404" s="1"/>
      <c r="IQ1404" s="1"/>
      <c r="IR1404" s="1"/>
      <c r="IS1404" s="1"/>
      <c r="IT1404" s="1"/>
      <c r="IU1404" s="1"/>
      <c r="IV1404" s="1"/>
      <c r="IW1404" s="1"/>
      <c r="IX1404" s="1"/>
      <c r="IY1404" s="1"/>
      <c r="IZ1404" s="1"/>
      <c r="JA1404" s="1"/>
      <c r="JB1404" s="1"/>
      <c r="JC1404" s="1"/>
      <c r="JD1404" s="1"/>
      <c r="JE1404" s="1"/>
      <c r="JF1404" s="1"/>
      <c r="JG1404" s="1"/>
      <c r="JH1404" s="1"/>
      <c r="JI1404" s="1"/>
      <c r="JJ1404" s="1"/>
      <c r="JK1404" s="1"/>
      <c r="JL1404" s="1"/>
      <c r="JM1404" s="1"/>
      <c r="JN1404" s="1"/>
      <c r="JO1404" s="1"/>
      <c r="JP1404" s="1"/>
      <c r="JQ1404" s="1"/>
      <c r="JR1404" s="1"/>
      <c r="JS1404" s="1"/>
      <c r="JT1404" s="1"/>
      <c r="JU1404" s="1"/>
      <c r="JV1404" s="1"/>
      <c r="JW1404" s="1"/>
      <c r="JX1404" s="1"/>
      <c r="JY1404" s="1"/>
      <c r="JZ1404" s="1"/>
      <c r="KA1404" s="1"/>
      <c r="KB1404" s="1"/>
      <c r="KC1404" s="1"/>
      <c r="KD1404" s="1"/>
      <c r="KE1404" s="1"/>
      <c r="KF1404" s="1"/>
      <c r="KG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  <c r="CW1405" s="1"/>
      <c r="CX1405" s="1"/>
      <c r="CY1405" s="1"/>
      <c r="CZ1405" s="1"/>
      <c r="DA1405" s="1"/>
      <c r="DB1405" s="1"/>
      <c r="DC1405" s="1"/>
      <c r="DD1405" s="1"/>
      <c r="DE1405" s="1"/>
      <c r="DF1405" s="1"/>
      <c r="DG1405" s="1"/>
      <c r="DH1405" s="1"/>
      <c r="DI1405" s="1"/>
      <c r="DJ1405" s="1"/>
      <c r="DK1405" s="1"/>
      <c r="DL1405" s="1"/>
      <c r="DM1405" s="1"/>
      <c r="DN1405" s="1"/>
      <c r="DO1405" s="1"/>
      <c r="DP1405" s="1"/>
      <c r="DQ1405" s="1"/>
      <c r="DR1405" s="1"/>
      <c r="DS1405" s="1"/>
      <c r="DT1405" s="1"/>
      <c r="DU1405" s="1"/>
      <c r="DV1405" s="1"/>
      <c r="DW1405" s="1"/>
      <c r="DX1405" s="1"/>
      <c r="DY1405" s="1"/>
      <c r="DZ1405" s="1"/>
      <c r="EA1405" s="1"/>
      <c r="EB1405" s="1"/>
      <c r="EC1405" s="1"/>
      <c r="ED1405" s="1"/>
      <c r="EE1405" s="1"/>
      <c r="EF1405" s="1"/>
      <c r="EG1405" s="1"/>
      <c r="EH1405" s="1"/>
      <c r="EI1405" s="1"/>
      <c r="EJ1405" s="1"/>
      <c r="EK1405" s="1"/>
      <c r="EL1405" s="1"/>
      <c r="EM1405" s="1"/>
      <c r="EN1405" s="1"/>
      <c r="EO1405" s="1"/>
      <c r="EP1405" s="1"/>
      <c r="EQ1405" s="1"/>
      <c r="ER1405" s="1"/>
      <c r="ES1405" s="1"/>
      <c r="ET1405" s="1"/>
      <c r="EU1405" s="1"/>
      <c r="EV1405" s="1"/>
      <c r="EW1405" s="1"/>
      <c r="EX1405" s="1"/>
      <c r="EY1405" s="1"/>
      <c r="EZ1405" s="1"/>
      <c r="FA1405" s="1"/>
      <c r="FB1405" s="1"/>
      <c r="FC1405" s="1"/>
      <c r="FD1405" s="1"/>
      <c r="FE1405" s="1"/>
      <c r="FF1405" s="1"/>
      <c r="FG1405" s="1"/>
      <c r="FH1405" s="1"/>
      <c r="FI1405" s="1"/>
      <c r="FJ1405" s="1"/>
      <c r="FK1405" s="1"/>
      <c r="FL1405" s="1"/>
      <c r="FM1405" s="1"/>
      <c r="FN1405" s="1"/>
      <c r="FO1405" s="1"/>
      <c r="FP1405" s="1"/>
      <c r="FQ1405" s="1"/>
      <c r="FR1405" s="1"/>
      <c r="FS1405" s="1"/>
      <c r="FT1405" s="1"/>
      <c r="FU1405" s="1"/>
      <c r="FV1405" s="1"/>
      <c r="FW1405" s="1"/>
      <c r="FX1405" s="1"/>
      <c r="FY1405" s="1"/>
      <c r="FZ1405" s="1"/>
      <c r="GA1405" s="1"/>
      <c r="GB1405" s="1"/>
      <c r="GC1405" s="1"/>
      <c r="GD1405" s="1"/>
      <c r="GE1405" s="1"/>
      <c r="GF1405" s="1"/>
      <c r="GG1405" s="1"/>
      <c r="GH1405" s="1"/>
      <c r="GI1405" s="1"/>
      <c r="GJ1405" s="1"/>
      <c r="GK1405" s="1"/>
      <c r="GL1405" s="1"/>
      <c r="GM1405" s="1"/>
      <c r="GN1405" s="1"/>
      <c r="GO1405" s="1"/>
      <c r="GP1405" s="1"/>
      <c r="GQ1405" s="1"/>
      <c r="GR1405" s="1"/>
      <c r="GS1405" s="1"/>
      <c r="GT1405" s="1"/>
      <c r="GU1405" s="1"/>
      <c r="GV1405" s="1"/>
      <c r="GW1405" s="1"/>
      <c r="GX1405" s="1"/>
      <c r="GY1405" s="1"/>
      <c r="GZ1405" s="1"/>
      <c r="HA1405" s="1"/>
      <c r="HB1405" s="1"/>
      <c r="HC1405" s="1"/>
      <c r="HD1405" s="1"/>
      <c r="HE1405" s="1"/>
      <c r="HF1405" s="1"/>
      <c r="HG1405" s="1"/>
      <c r="HH1405" s="1"/>
      <c r="HI1405" s="1"/>
      <c r="HJ1405" s="1"/>
      <c r="HK1405" s="1"/>
      <c r="HL1405" s="1"/>
      <c r="HM1405" s="1"/>
      <c r="HN1405" s="1"/>
      <c r="HO1405" s="1"/>
      <c r="HP1405" s="1"/>
      <c r="HQ1405" s="1"/>
      <c r="HR1405" s="1"/>
      <c r="HS1405" s="1"/>
      <c r="HT1405" s="1"/>
      <c r="HU1405" s="1"/>
      <c r="HV1405" s="1"/>
      <c r="HW1405" s="1"/>
      <c r="HX1405" s="1"/>
      <c r="HY1405" s="1"/>
      <c r="HZ1405" s="1"/>
      <c r="IA1405" s="1"/>
      <c r="IB1405" s="1"/>
      <c r="IC1405" s="1"/>
      <c r="ID1405" s="1"/>
      <c r="IE1405" s="1"/>
      <c r="IF1405" s="1"/>
      <c r="IG1405" s="1"/>
      <c r="IH1405" s="1"/>
      <c r="II1405" s="1"/>
      <c r="IJ1405" s="1"/>
      <c r="IK1405" s="1"/>
      <c r="IL1405" s="1"/>
      <c r="IM1405" s="1"/>
      <c r="IN1405" s="1"/>
      <c r="IO1405" s="1"/>
      <c r="IP1405" s="1"/>
      <c r="IQ1405" s="1"/>
      <c r="IR1405" s="1"/>
      <c r="IS1405" s="1"/>
      <c r="IT1405" s="1"/>
      <c r="IU1405" s="1"/>
      <c r="IV1405" s="1"/>
      <c r="IW1405" s="1"/>
      <c r="IX1405" s="1"/>
      <c r="IY1405" s="1"/>
      <c r="IZ1405" s="1"/>
      <c r="JA1405" s="1"/>
      <c r="JB1405" s="1"/>
      <c r="JC1405" s="1"/>
      <c r="JD1405" s="1"/>
      <c r="JE1405" s="1"/>
      <c r="JF1405" s="1"/>
      <c r="JG1405" s="1"/>
      <c r="JH1405" s="1"/>
      <c r="JI1405" s="1"/>
      <c r="JJ1405" s="1"/>
      <c r="JK1405" s="1"/>
      <c r="JL1405" s="1"/>
      <c r="JM1405" s="1"/>
      <c r="JN1405" s="1"/>
      <c r="JO1405" s="1"/>
      <c r="JP1405" s="1"/>
      <c r="JQ1405" s="1"/>
      <c r="JR1405" s="1"/>
      <c r="JS1405" s="1"/>
      <c r="JT1405" s="1"/>
      <c r="JU1405" s="1"/>
      <c r="JV1405" s="1"/>
      <c r="JW1405" s="1"/>
      <c r="JX1405" s="1"/>
      <c r="JY1405" s="1"/>
      <c r="JZ1405" s="1"/>
      <c r="KA1405" s="1"/>
      <c r="KB1405" s="1"/>
      <c r="KC1405" s="1"/>
      <c r="KD1405" s="1"/>
      <c r="KE1405" s="1"/>
      <c r="KF1405" s="1"/>
      <c r="KG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  <c r="CW1406" s="1"/>
      <c r="CX1406" s="1"/>
      <c r="CY1406" s="1"/>
      <c r="CZ1406" s="1"/>
      <c r="DA1406" s="1"/>
      <c r="DB1406" s="1"/>
      <c r="DC1406" s="1"/>
      <c r="DD1406" s="1"/>
      <c r="DE1406" s="1"/>
      <c r="DF1406" s="1"/>
      <c r="DG1406" s="1"/>
      <c r="DH1406" s="1"/>
      <c r="DI1406" s="1"/>
      <c r="DJ1406" s="1"/>
      <c r="DK1406" s="1"/>
      <c r="DL1406" s="1"/>
      <c r="DM1406" s="1"/>
      <c r="DN1406" s="1"/>
      <c r="DO1406" s="1"/>
      <c r="DP1406" s="1"/>
      <c r="DQ1406" s="1"/>
      <c r="DR1406" s="1"/>
      <c r="DS1406" s="1"/>
      <c r="DT1406" s="1"/>
      <c r="DU1406" s="1"/>
      <c r="DV1406" s="1"/>
      <c r="DW1406" s="1"/>
      <c r="DX1406" s="1"/>
      <c r="DY1406" s="1"/>
      <c r="DZ1406" s="1"/>
      <c r="EA1406" s="1"/>
      <c r="EB1406" s="1"/>
      <c r="EC1406" s="1"/>
      <c r="ED1406" s="1"/>
      <c r="EE1406" s="1"/>
      <c r="EF1406" s="1"/>
      <c r="EG1406" s="1"/>
      <c r="EH1406" s="1"/>
      <c r="EI1406" s="1"/>
      <c r="EJ1406" s="1"/>
      <c r="EK1406" s="1"/>
      <c r="EL1406" s="1"/>
      <c r="EM1406" s="1"/>
      <c r="EN1406" s="1"/>
      <c r="EO1406" s="1"/>
      <c r="EP1406" s="1"/>
      <c r="EQ1406" s="1"/>
      <c r="ER1406" s="1"/>
      <c r="ES1406" s="1"/>
      <c r="ET1406" s="1"/>
      <c r="EU1406" s="1"/>
      <c r="EV1406" s="1"/>
      <c r="EW1406" s="1"/>
      <c r="EX1406" s="1"/>
      <c r="EY1406" s="1"/>
      <c r="EZ1406" s="1"/>
      <c r="FA1406" s="1"/>
      <c r="FB1406" s="1"/>
      <c r="FC1406" s="1"/>
      <c r="FD1406" s="1"/>
      <c r="FE1406" s="1"/>
      <c r="FF1406" s="1"/>
      <c r="FG1406" s="1"/>
      <c r="FH1406" s="1"/>
      <c r="FI1406" s="1"/>
      <c r="FJ1406" s="1"/>
      <c r="FK1406" s="1"/>
      <c r="FL1406" s="1"/>
      <c r="FM1406" s="1"/>
      <c r="FN1406" s="1"/>
      <c r="FO1406" s="1"/>
      <c r="FP1406" s="1"/>
      <c r="FQ1406" s="1"/>
      <c r="FR1406" s="1"/>
      <c r="FS1406" s="1"/>
      <c r="FT1406" s="1"/>
      <c r="FU1406" s="1"/>
      <c r="FV1406" s="1"/>
      <c r="FW1406" s="1"/>
      <c r="FX1406" s="1"/>
      <c r="FY1406" s="1"/>
      <c r="FZ1406" s="1"/>
      <c r="GA1406" s="1"/>
      <c r="GB1406" s="1"/>
      <c r="GC1406" s="1"/>
      <c r="GD1406" s="1"/>
      <c r="GE1406" s="1"/>
      <c r="GF1406" s="1"/>
      <c r="GG1406" s="1"/>
      <c r="GH1406" s="1"/>
      <c r="GI1406" s="1"/>
      <c r="GJ1406" s="1"/>
      <c r="GK1406" s="1"/>
      <c r="GL1406" s="1"/>
      <c r="GM1406" s="1"/>
      <c r="GN1406" s="1"/>
      <c r="GO1406" s="1"/>
      <c r="GP1406" s="1"/>
      <c r="GQ1406" s="1"/>
      <c r="GR1406" s="1"/>
      <c r="GS1406" s="1"/>
      <c r="GT1406" s="1"/>
      <c r="GU1406" s="1"/>
      <c r="GV1406" s="1"/>
      <c r="GW1406" s="1"/>
      <c r="GX1406" s="1"/>
      <c r="GY1406" s="1"/>
      <c r="GZ1406" s="1"/>
      <c r="HA1406" s="1"/>
      <c r="HB1406" s="1"/>
      <c r="HC1406" s="1"/>
      <c r="HD1406" s="1"/>
      <c r="HE1406" s="1"/>
      <c r="HF1406" s="1"/>
      <c r="HG1406" s="1"/>
      <c r="HH1406" s="1"/>
      <c r="HI1406" s="1"/>
      <c r="HJ1406" s="1"/>
      <c r="HK1406" s="1"/>
      <c r="HL1406" s="1"/>
      <c r="HM1406" s="1"/>
      <c r="HN1406" s="1"/>
      <c r="HO1406" s="1"/>
      <c r="HP1406" s="1"/>
      <c r="HQ1406" s="1"/>
      <c r="HR1406" s="1"/>
      <c r="HS1406" s="1"/>
      <c r="HT1406" s="1"/>
      <c r="HU1406" s="1"/>
      <c r="HV1406" s="1"/>
      <c r="HW1406" s="1"/>
      <c r="HX1406" s="1"/>
      <c r="HY1406" s="1"/>
      <c r="HZ1406" s="1"/>
      <c r="IA1406" s="1"/>
      <c r="IB1406" s="1"/>
      <c r="IC1406" s="1"/>
      <c r="ID1406" s="1"/>
      <c r="IE1406" s="1"/>
      <c r="IF1406" s="1"/>
      <c r="IG1406" s="1"/>
      <c r="IH1406" s="1"/>
      <c r="II1406" s="1"/>
      <c r="IJ1406" s="1"/>
      <c r="IK1406" s="1"/>
      <c r="IL1406" s="1"/>
      <c r="IM1406" s="1"/>
      <c r="IN1406" s="1"/>
      <c r="IO1406" s="1"/>
      <c r="IP1406" s="1"/>
      <c r="IQ1406" s="1"/>
      <c r="IR1406" s="1"/>
      <c r="IS1406" s="1"/>
      <c r="IT1406" s="1"/>
      <c r="IU1406" s="1"/>
      <c r="IV1406" s="1"/>
      <c r="IW1406" s="1"/>
      <c r="IX1406" s="1"/>
      <c r="IY1406" s="1"/>
      <c r="IZ1406" s="1"/>
      <c r="JA1406" s="1"/>
      <c r="JB1406" s="1"/>
      <c r="JC1406" s="1"/>
      <c r="JD1406" s="1"/>
      <c r="JE1406" s="1"/>
      <c r="JF1406" s="1"/>
      <c r="JG1406" s="1"/>
      <c r="JH1406" s="1"/>
      <c r="JI1406" s="1"/>
      <c r="JJ1406" s="1"/>
      <c r="JK1406" s="1"/>
      <c r="JL1406" s="1"/>
      <c r="JM1406" s="1"/>
      <c r="JN1406" s="1"/>
      <c r="JO1406" s="1"/>
      <c r="JP1406" s="1"/>
      <c r="JQ1406" s="1"/>
      <c r="JR1406" s="1"/>
      <c r="JS1406" s="1"/>
      <c r="JT1406" s="1"/>
      <c r="JU1406" s="1"/>
      <c r="JV1406" s="1"/>
      <c r="JW1406" s="1"/>
      <c r="JX1406" s="1"/>
      <c r="JY1406" s="1"/>
      <c r="JZ1406" s="1"/>
      <c r="KA1406" s="1"/>
      <c r="KB1406" s="1"/>
      <c r="KC1406" s="1"/>
      <c r="KD1406" s="1"/>
      <c r="KE1406" s="1"/>
      <c r="KF1406" s="1"/>
      <c r="KG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  <c r="CW1407" s="1"/>
      <c r="CX1407" s="1"/>
      <c r="CY1407" s="1"/>
      <c r="CZ1407" s="1"/>
      <c r="DA1407" s="1"/>
      <c r="DB1407" s="1"/>
      <c r="DC1407" s="1"/>
      <c r="DD1407" s="1"/>
      <c r="DE1407" s="1"/>
      <c r="DF1407" s="1"/>
      <c r="DG1407" s="1"/>
      <c r="DH1407" s="1"/>
      <c r="DI1407" s="1"/>
      <c r="DJ1407" s="1"/>
      <c r="DK1407" s="1"/>
      <c r="DL1407" s="1"/>
      <c r="DM1407" s="1"/>
      <c r="DN1407" s="1"/>
      <c r="DO1407" s="1"/>
      <c r="DP1407" s="1"/>
      <c r="DQ1407" s="1"/>
      <c r="DR1407" s="1"/>
      <c r="DS1407" s="1"/>
      <c r="DT1407" s="1"/>
      <c r="DU1407" s="1"/>
      <c r="DV1407" s="1"/>
      <c r="DW1407" s="1"/>
      <c r="DX1407" s="1"/>
      <c r="DY1407" s="1"/>
      <c r="DZ1407" s="1"/>
      <c r="EA1407" s="1"/>
      <c r="EB1407" s="1"/>
      <c r="EC1407" s="1"/>
      <c r="ED1407" s="1"/>
      <c r="EE1407" s="1"/>
      <c r="EF1407" s="1"/>
      <c r="EG1407" s="1"/>
      <c r="EH1407" s="1"/>
      <c r="EI1407" s="1"/>
      <c r="EJ1407" s="1"/>
      <c r="EK1407" s="1"/>
      <c r="EL1407" s="1"/>
      <c r="EM1407" s="1"/>
      <c r="EN1407" s="1"/>
      <c r="EO1407" s="1"/>
      <c r="EP1407" s="1"/>
      <c r="EQ1407" s="1"/>
      <c r="ER1407" s="1"/>
      <c r="ES1407" s="1"/>
      <c r="ET1407" s="1"/>
      <c r="EU1407" s="1"/>
      <c r="EV1407" s="1"/>
      <c r="EW1407" s="1"/>
      <c r="EX1407" s="1"/>
      <c r="EY1407" s="1"/>
      <c r="EZ1407" s="1"/>
      <c r="FA1407" s="1"/>
      <c r="FB1407" s="1"/>
      <c r="FC1407" s="1"/>
      <c r="FD1407" s="1"/>
      <c r="FE1407" s="1"/>
      <c r="FF1407" s="1"/>
      <c r="FG1407" s="1"/>
      <c r="FH1407" s="1"/>
      <c r="FI1407" s="1"/>
      <c r="FJ1407" s="1"/>
      <c r="FK1407" s="1"/>
      <c r="FL1407" s="1"/>
      <c r="FM1407" s="1"/>
      <c r="FN1407" s="1"/>
      <c r="FO1407" s="1"/>
      <c r="FP1407" s="1"/>
      <c r="FQ1407" s="1"/>
      <c r="FR1407" s="1"/>
      <c r="FS1407" s="1"/>
      <c r="FT1407" s="1"/>
      <c r="FU1407" s="1"/>
      <c r="FV1407" s="1"/>
      <c r="FW1407" s="1"/>
      <c r="FX1407" s="1"/>
      <c r="FY1407" s="1"/>
      <c r="FZ1407" s="1"/>
      <c r="GA1407" s="1"/>
      <c r="GB1407" s="1"/>
      <c r="GC1407" s="1"/>
      <c r="GD1407" s="1"/>
      <c r="GE1407" s="1"/>
      <c r="GF1407" s="1"/>
      <c r="GG1407" s="1"/>
      <c r="GH1407" s="1"/>
      <c r="GI1407" s="1"/>
      <c r="GJ1407" s="1"/>
      <c r="GK1407" s="1"/>
      <c r="GL1407" s="1"/>
      <c r="GM1407" s="1"/>
      <c r="GN1407" s="1"/>
      <c r="GO1407" s="1"/>
      <c r="GP1407" s="1"/>
      <c r="GQ1407" s="1"/>
      <c r="GR1407" s="1"/>
      <c r="GS1407" s="1"/>
      <c r="GT1407" s="1"/>
      <c r="GU1407" s="1"/>
      <c r="GV1407" s="1"/>
      <c r="GW1407" s="1"/>
      <c r="GX1407" s="1"/>
      <c r="GY1407" s="1"/>
      <c r="GZ1407" s="1"/>
      <c r="HA1407" s="1"/>
      <c r="HB1407" s="1"/>
      <c r="HC1407" s="1"/>
      <c r="HD1407" s="1"/>
      <c r="HE1407" s="1"/>
      <c r="HF1407" s="1"/>
      <c r="HG1407" s="1"/>
      <c r="HH1407" s="1"/>
      <c r="HI1407" s="1"/>
      <c r="HJ1407" s="1"/>
      <c r="HK1407" s="1"/>
      <c r="HL1407" s="1"/>
      <c r="HM1407" s="1"/>
      <c r="HN1407" s="1"/>
      <c r="HO1407" s="1"/>
      <c r="HP1407" s="1"/>
      <c r="HQ1407" s="1"/>
      <c r="HR1407" s="1"/>
      <c r="HS1407" s="1"/>
      <c r="HT1407" s="1"/>
      <c r="HU1407" s="1"/>
      <c r="HV1407" s="1"/>
      <c r="HW1407" s="1"/>
      <c r="HX1407" s="1"/>
      <c r="HY1407" s="1"/>
      <c r="HZ1407" s="1"/>
      <c r="IA1407" s="1"/>
      <c r="IB1407" s="1"/>
      <c r="IC1407" s="1"/>
      <c r="ID1407" s="1"/>
      <c r="IE1407" s="1"/>
      <c r="IF1407" s="1"/>
      <c r="IG1407" s="1"/>
      <c r="IH1407" s="1"/>
      <c r="II1407" s="1"/>
      <c r="IJ1407" s="1"/>
      <c r="IK1407" s="1"/>
      <c r="IL1407" s="1"/>
      <c r="IM1407" s="1"/>
      <c r="IN1407" s="1"/>
      <c r="IO1407" s="1"/>
      <c r="IP1407" s="1"/>
      <c r="IQ1407" s="1"/>
      <c r="IR1407" s="1"/>
      <c r="IS1407" s="1"/>
      <c r="IT1407" s="1"/>
      <c r="IU1407" s="1"/>
      <c r="IV1407" s="1"/>
      <c r="IW1407" s="1"/>
      <c r="IX1407" s="1"/>
      <c r="IY1407" s="1"/>
      <c r="IZ1407" s="1"/>
      <c r="JA1407" s="1"/>
      <c r="JB1407" s="1"/>
      <c r="JC1407" s="1"/>
      <c r="JD1407" s="1"/>
      <c r="JE1407" s="1"/>
      <c r="JF1407" s="1"/>
      <c r="JG1407" s="1"/>
      <c r="JH1407" s="1"/>
      <c r="JI1407" s="1"/>
      <c r="JJ1407" s="1"/>
      <c r="JK1407" s="1"/>
      <c r="JL1407" s="1"/>
      <c r="JM1407" s="1"/>
      <c r="JN1407" s="1"/>
      <c r="JO1407" s="1"/>
      <c r="JP1407" s="1"/>
      <c r="JQ1407" s="1"/>
      <c r="JR1407" s="1"/>
      <c r="JS1407" s="1"/>
      <c r="JT1407" s="1"/>
      <c r="JU1407" s="1"/>
      <c r="JV1407" s="1"/>
      <c r="JW1407" s="1"/>
      <c r="JX1407" s="1"/>
      <c r="JY1407" s="1"/>
      <c r="JZ1407" s="1"/>
      <c r="KA1407" s="1"/>
      <c r="KB1407" s="1"/>
      <c r="KC1407" s="1"/>
      <c r="KD1407" s="1"/>
      <c r="KE1407" s="1"/>
      <c r="KF1407" s="1"/>
      <c r="KG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  <c r="CW1408" s="1"/>
      <c r="CX1408" s="1"/>
      <c r="CY1408" s="1"/>
      <c r="CZ1408" s="1"/>
      <c r="DA1408" s="1"/>
      <c r="DB1408" s="1"/>
      <c r="DC1408" s="1"/>
      <c r="DD1408" s="1"/>
      <c r="DE1408" s="1"/>
      <c r="DF1408" s="1"/>
      <c r="DG1408" s="1"/>
      <c r="DH1408" s="1"/>
      <c r="DI1408" s="1"/>
      <c r="DJ1408" s="1"/>
      <c r="DK1408" s="1"/>
      <c r="DL1408" s="1"/>
      <c r="DM1408" s="1"/>
      <c r="DN1408" s="1"/>
      <c r="DO1408" s="1"/>
      <c r="DP1408" s="1"/>
      <c r="DQ1408" s="1"/>
      <c r="DR1408" s="1"/>
      <c r="DS1408" s="1"/>
      <c r="DT1408" s="1"/>
      <c r="DU1408" s="1"/>
      <c r="DV1408" s="1"/>
      <c r="DW1408" s="1"/>
      <c r="DX1408" s="1"/>
      <c r="DY1408" s="1"/>
      <c r="DZ1408" s="1"/>
      <c r="EA1408" s="1"/>
      <c r="EB1408" s="1"/>
      <c r="EC1408" s="1"/>
      <c r="ED1408" s="1"/>
      <c r="EE1408" s="1"/>
      <c r="EF1408" s="1"/>
      <c r="EG1408" s="1"/>
      <c r="EH1408" s="1"/>
      <c r="EI1408" s="1"/>
      <c r="EJ1408" s="1"/>
      <c r="EK1408" s="1"/>
      <c r="EL1408" s="1"/>
      <c r="EM1408" s="1"/>
      <c r="EN1408" s="1"/>
      <c r="EO1408" s="1"/>
      <c r="EP1408" s="1"/>
      <c r="EQ1408" s="1"/>
      <c r="ER1408" s="1"/>
      <c r="ES1408" s="1"/>
      <c r="ET1408" s="1"/>
      <c r="EU1408" s="1"/>
      <c r="EV1408" s="1"/>
      <c r="EW1408" s="1"/>
      <c r="EX1408" s="1"/>
      <c r="EY1408" s="1"/>
      <c r="EZ1408" s="1"/>
      <c r="FA1408" s="1"/>
      <c r="FB1408" s="1"/>
      <c r="FC1408" s="1"/>
      <c r="FD1408" s="1"/>
      <c r="FE1408" s="1"/>
      <c r="FF1408" s="1"/>
      <c r="FG1408" s="1"/>
      <c r="FH1408" s="1"/>
      <c r="FI1408" s="1"/>
      <c r="FJ1408" s="1"/>
      <c r="FK1408" s="1"/>
      <c r="FL1408" s="1"/>
      <c r="FM1408" s="1"/>
      <c r="FN1408" s="1"/>
      <c r="FO1408" s="1"/>
      <c r="FP1408" s="1"/>
      <c r="FQ1408" s="1"/>
      <c r="FR1408" s="1"/>
      <c r="FS1408" s="1"/>
      <c r="FT1408" s="1"/>
      <c r="FU1408" s="1"/>
      <c r="FV1408" s="1"/>
      <c r="FW1408" s="1"/>
      <c r="FX1408" s="1"/>
      <c r="FY1408" s="1"/>
      <c r="FZ1408" s="1"/>
      <c r="GA1408" s="1"/>
      <c r="GB1408" s="1"/>
      <c r="GC1408" s="1"/>
      <c r="GD1408" s="1"/>
      <c r="GE1408" s="1"/>
      <c r="GF1408" s="1"/>
      <c r="GG1408" s="1"/>
      <c r="GH1408" s="1"/>
      <c r="GI1408" s="1"/>
      <c r="GJ1408" s="1"/>
      <c r="GK1408" s="1"/>
      <c r="GL1408" s="1"/>
      <c r="GM1408" s="1"/>
      <c r="GN1408" s="1"/>
      <c r="GO1408" s="1"/>
      <c r="GP1408" s="1"/>
      <c r="GQ1408" s="1"/>
      <c r="GR1408" s="1"/>
      <c r="GS1408" s="1"/>
      <c r="GT1408" s="1"/>
      <c r="GU1408" s="1"/>
      <c r="GV1408" s="1"/>
      <c r="GW1408" s="1"/>
      <c r="GX1408" s="1"/>
      <c r="GY1408" s="1"/>
      <c r="GZ1408" s="1"/>
      <c r="HA1408" s="1"/>
      <c r="HB1408" s="1"/>
      <c r="HC1408" s="1"/>
      <c r="HD1408" s="1"/>
      <c r="HE1408" s="1"/>
      <c r="HF1408" s="1"/>
      <c r="HG1408" s="1"/>
      <c r="HH1408" s="1"/>
      <c r="HI1408" s="1"/>
      <c r="HJ1408" s="1"/>
      <c r="HK1408" s="1"/>
      <c r="HL1408" s="1"/>
      <c r="HM1408" s="1"/>
      <c r="HN1408" s="1"/>
      <c r="HO1408" s="1"/>
      <c r="HP1408" s="1"/>
      <c r="HQ1408" s="1"/>
      <c r="HR1408" s="1"/>
      <c r="HS1408" s="1"/>
      <c r="HT1408" s="1"/>
      <c r="HU1408" s="1"/>
      <c r="HV1408" s="1"/>
      <c r="HW1408" s="1"/>
      <c r="HX1408" s="1"/>
      <c r="HY1408" s="1"/>
      <c r="HZ1408" s="1"/>
      <c r="IA1408" s="1"/>
      <c r="IB1408" s="1"/>
      <c r="IC1408" s="1"/>
      <c r="ID1408" s="1"/>
      <c r="IE1408" s="1"/>
      <c r="IF1408" s="1"/>
      <c r="IG1408" s="1"/>
      <c r="IH1408" s="1"/>
      <c r="II1408" s="1"/>
      <c r="IJ1408" s="1"/>
      <c r="IK1408" s="1"/>
      <c r="IL1408" s="1"/>
      <c r="IM1408" s="1"/>
      <c r="IN1408" s="1"/>
      <c r="IO1408" s="1"/>
      <c r="IP1408" s="1"/>
      <c r="IQ1408" s="1"/>
      <c r="IR1408" s="1"/>
      <c r="IS1408" s="1"/>
      <c r="IT1408" s="1"/>
      <c r="IU1408" s="1"/>
      <c r="IV1408" s="1"/>
      <c r="IW1408" s="1"/>
      <c r="IX1408" s="1"/>
      <c r="IY1408" s="1"/>
      <c r="IZ1408" s="1"/>
      <c r="JA1408" s="1"/>
      <c r="JB1408" s="1"/>
      <c r="JC1408" s="1"/>
      <c r="JD1408" s="1"/>
      <c r="JE1408" s="1"/>
      <c r="JF1408" s="1"/>
      <c r="JG1408" s="1"/>
      <c r="JH1408" s="1"/>
      <c r="JI1408" s="1"/>
      <c r="JJ1408" s="1"/>
      <c r="JK1408" s="1"/>
      <c r="JL1408" s="1"/>
      <c r="JM1408" s="1"/>
      <c r="JN1408" s="1"/>
      <c r="JO1408" s="1"/>
      <c r="JP1408" s="1"/>
      <c r="JQ1408" s="1"/>
      <c r="JR1408" s="1"/>
      <c r="JS1408" s="1"/>
      <c r="JT1408" s="1"/>
      <c r="JU1408" s="1"/>
      <c r="JV1408" s="1"/>
      <c r="JW1408" s="1"/>
      <c r="JX1408" s="1"/>
      <c r="JY1408" s="1"/>
      <c r="JZ1408" s="1"/>
      <c r="KA1408" s="1"/>
      <c r="KB1408" s="1"/>
      <c r="KC1408" s="1"/>
      <c r="KD1408" s="1"/>
      <c r="KE1408" s="1"/>
      <c r="KF1408" s="1"/>
      <c r="KG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  <c r="CW1409" s="1"/>
      <c r="CX1409" s="1"/>
      <c r="CY1409" s="1"/>
      <c r="CZ1409" s="1"/>
      <c r="DA1409" s="1"/>
      <c r="DB1409" s="1"/>
      <c r="DC1409" s="1"/>
      <c r="DD1409" s="1"/>
      <c r="DE1409" s="1"/>
      <c r="DF1409" s="1"/>
      <c r="DG1409" s="1"/>
      <c r="DH1409" s="1"/>
      <c r="DI1409" s="1"/>
      <c r="DJ1409" s="1"/>
      <c r="DK1409" s="1"/>
      <c r="DL1409" s="1"/>
      <c r="DM1409" s="1"/>
      <c r="DN1409" s="1"/>
      <c r="DO1409" s="1"/>
      <c r="DP1409" s="1"/>
      <c r="DQ1409" s="1"/>
      <c r="DR1409" s="1"/>
      <c r="DS1409" s="1"/>
      <c r="DT1409" s="1"/>
      <c r="DU1409" s="1"/>
      <c r="DV1409" s="1"/>
      <c r="DW1409" s="1"/>
      <c r="DX1409" s="1"/>
      <c r="DY1409" s="1"/>
      <c r="DZ1409" s="1"/>
      <c r="EA1409" s="1"/>
      <c r="EB1409" s="1"/>
      <c r="EC1409" s="1"/>
      <c r="ED1409" s="1"/>
      <c r="EE1409" s="1"/>
      <c r="EF1409" s="1"/>
      <c r="EG1409" s="1"/>
      <c r="EH1409" s="1"/>
      <c r="EI1409" s="1"/>
      <c r="EJ1409" s="1"/>
      <c r="EK1409" s="1"/>
      <c r="EL1409" s="1"/>
      <c r="EM1409" s="1"/>
      <c r="EN1409" s="1"/>
      <c r="EO1409" s="1"/>
      <c r="EP1409" s="1"/>
      <c r="EQ1409" s="1"/>
      <c r="ER1409" s="1"/>
      <c r="ES1409" s="1"/>
      <c r="ET1409" s="1"/>
      <c r="EU1409" s="1"/>
      <c r="EV1409" s="1"/>
      <c r="EW1409" s="1"/>
      <c r="EX1409" s="1"/>
      <c r="EY1409" s="1"/>
      <c r="EZ1409" s="1"/>
      <c r="FA1409" s="1"/>
      <c r="FB1409" s="1"/>
      <c r="FC1409" s="1"/>
      <c r="FD1409" s="1"/>
      <c r="FE1409" s="1"/>
      <c r="FF1409" s="1"/>
      <c r="FG1409" s="1"/>
      <c r="FH1409" s="1"/>
      <c r="FI1409" s="1"/>
      <c r="FJ1409" s="1"/>
      <c r="FK1409" s="1"/>
      <c r="FL1409" s="1"/>
      <c r="FM1409" s="1"/>
      <c r="FN1409" s="1"/>
      <c r="FO1409" s="1"/>
      <c r="FP1409" s="1"/>
      <c r="FQ1409" s="1"/>
      <c r="FR1409" s="1"/>
      <c r="FS1409" s="1"/>
      <c r="FT1409" s="1"/>
      <c r="FU1409" s="1"/>
      <c r="FV1409" s="1"/>
      <c r="FW1409" s="1"/>
      <c r="FX1409" s="1"/>
      <c r="FY1409" s="1"/>
      <c r="FZ1409" s="1"/>
      <c r="GA1409" s="1"/>
      <c r="GB1409" s="1"/>
      <c r="GC1409" s="1"/>
      <c r="GD1409" s="1"/>
      <c r="GE1409" s="1"/>
      <c r="GF1409" s="1"/>
      <c r="GG1409" s="1"/>
      <c r="GH1409" s="1"/>
      <c r="GI1409" s="1"/>
      <c r="GJ1409" s="1"/>
      <c r="GK1409" s="1"/>
      <c r="GL1409" s="1"/>
      <c r="GM1409" s="1"/>
      <c r="GN1409" s="1"/>
      <c r="GO1409" s="1"/>
      <c r="GP1409" s="1"/>
      <c r="GQ1409" s="1"/>
      <c r="GR1409" s="1"/>
      <c r="GS1409" s="1"/>
      <c r="GT1409" s="1"/>
      <c r="GU1409" s="1"/>
      <c r="GV1409" s="1"/>
      <c r="GW1409" s="1"/>
      <c r="GX1409" s="1"/>
      <c r="GY1409" s="1"/>
      <c r="GZ1409" s="1"/>
      <c r="HA1409" s="1"/>
      <c r="HB1409" s="1"/>
      <c r="HC1409" s="1"/>
      <c r="HD1409" s="1"/>
      <c r="HE1409" s="1"/>
      <c r="HF1409" s="1"/>
      <c r="HG1409" s="1"/>
      <c r="HH1409" s="1"/>
      <c r="HI1409" s="1"/>
      <c r="HJ1409" s="1"/>
      <c r="HK1409" s="1"/>
      <c r="HL1409" s="1"/>
      <c r="HM1409" s="1"/>
      <c r="HN1409" s="1"/>
      <c r="HO1409" s="1"/>
      <c r="HP1409" s="1"/>
      <c r="HQ1409" s="1"/>
      <c r="HR1409" s="1"/>
      <c r="HS1409" s="1"/>
      <c r="HT1409" s="1"/>
      <c r="HU1409" s="1"/>
      <c r="HV1409" s="1"/>
      <c r="HW1409" s="1"/>
      <c r="HX1409" s="1"/>
      <c r="HY1409" s="1"/>
      <c r="HZ1409" s="1"/>
      <c r="IA1409" s="1"/>
      <c r="IB1409" s="1"/>
      <c r="IC1409" s="1"/>
      <c r="ID1409" s="1"/>
      <c r="IE1409" s="1"/>
      <c r="IF1409" s="1"/>
      <c r="IG1409" s="1"/>
      <c r="IH1409" s="1"/>
      <c r="II1409" s="1"/>
      <c r="IJ1409" s="1"/>
      <c r="IK1409" s="1"/>
      <c r="IL1409" s="1"/>
      <c r="IM1409" s="1"/>
      <c r="IN1409" s="1"/>
      <c r="IO1409" s="1"/>
      <c r="IP1409" s="1"/>
      <c r="IQ1409" s="1"/>
      <c r="IR1409" s="1"/>
      <c r="IS1409" s="1"/>
      <c r="IT1409" s="1"/>
      <c r="IU1409" s="1"/>
      <c r="IV1409" s="1"/>
      <c r="IW1409" s="1"/>
      <c r="IX1409" s="1"/>
      <c r="IY1409" s="1"/>
      <c r="IZ1409" s="1"/>
      <c r="JA1409" s="1"/>
      <c r="JB1409" s="1"/>
      <c r="JC1409" s="1"/>
      <c r="JD1409" s="1"/>
      <c r="JE1409" s="1"/>
      <c r="JF1409" s="1"/>
      <c r="JG1409" s="1"/>
      <c r="JH1409" s="1"/>
      <c r="JI1409" s="1"/>
      <c r="JJ1409" s="1"/>
      <c r="JK1409" s="1"/>
      <c r="JL1409" s="1"/>
      <c r="JM1409" s="1"/>
      <c r="JN1409" s="1"/>
      <c r="JO1409" s="1"/>
      <c r="JP1409" s="1"/>
      <c r="JQ1409" s="1"/>
      <c r="JR1409" s="1"/>
      <c r="JS1409" s="1"/>
      <c r="JT1409" s="1"/>
      <c r="JU1409" s="1"/>
      <c r="JV1409" s="1"/>
      <c r="JW1409" s="1"/>
      <c r="JX1409" s="1"/>
      <c r="JY1409" s="1"/>
      <c r="JZ1409" s="1"/>
      <c r="KA1409" s="1"/>
      <c r="KB1409" s="1"/>
      <c r="KC1409" s="1"/>
      <c r="KD1409" s="1"/>
      <c r="KE1409" s="1"/>
      <c r="KF1409" s="1"/>
      <c r="KG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  <c r="CW1410" s="1"/>
      <c r="CX1410" s="1"/>
      <c r="CY1410" s="1"/>
      <c r="CZ1410" s="1"/>
      <c r="DA1410" s="1"/>
      <c r="DB1410" s="1"/>
      <c r="DC1410" s="1"/>
      <c r="DD1410" s="1"/>
      <c r="DE1410" s="1"/>
      <c r="DF1410" s="1"/>
      <c r="DG1410" s="1"/>
      <c r="DH1410" s="1"/>
      <c r="DI1410" s="1"/>
      <c r="DJ1410" s="1"/>
      <c r="DK1410" s="1"/>
      <c r="DL1410" s="1"/>
      <c r="DM1410" s="1"/>
      <c r="DN1410" s="1"/>
      <c r="DO1410" s="1"/>
      <c r="DP1410" s="1"/>
      <c r="DQ1410" s="1"/>
      <c r="DR1410" s="1"/>
      <c r="DS1410" s="1"/>
      <c r="DT1410" s="1"/>
      <c r="DU1410" s="1"/>
      <c r="DV1410" s="1"/>
      <c r="DW1410" s="1"/>
      <c r="DX1410" s="1"/>
      <c r="DY1410" s="1"/>
      <c r="DZ1410" s="1"/>
      <c r="EA1410" s="1"/>
      <c r="EB1410" s="1"/>
      <c r="EC1410" s="1"/>
      <c r="ED1410" s="1"/>
      <c r="EE1410" s="1"/>
      <c r="EF1410" s="1"/>
      <c r="EG1410" s="1"/>
      <c r="EH1410" s="1"/>
      <c r="EI1410" s="1"/>
      <c r="EJ1410" s="1"/>
      <c r="EK1410" s="1"/>
      <c r="EL1410" s="1"/>
      <c r="EM1410" s="1"/>
      <c r="EN1410" s="1"/>
      <c r="EO1410" s="1"/>
      <c r="EP1410" s="1"/>
      <c r="EQ1410" s="1"/>
      <c r="ER1410" s="1"/>
      <c r="ES1410" s="1"/>
      <c r="ET1410" s="1"/>
      <c r="EU1410" s="1"/>
      <c r="EV1410" s="1"/>
      <c r="EW1410" s="1"/>
      <c r="EX1410" s="1"/>
      <c r="EY1410" s="1"/>
      <c r="EZ1410" s="1"/>
      <c r="FA1410" s="1"/>
      <c r="FB1410" s="1"/>
      <c r="FC1410" s="1"/>
      <c r="FD1410" s="1"/>
      <c r="FE1410" s="1"/>
      <c r="FF1410" s="1"/>
      <c r="FG1410" s="1"/>
      <c r="FH1410" s="1"/>
      <c r="FI1410" s="1"/>
      <c r="FJ1410" s="1"/>
      <c r="FK1410" s="1"/>
      <c r="FL1410" s="1"/>
      <c r="FM1410" s="1"/>
      <c r="FN1410" s="1"/>
      <c r="FO1410" s="1"/>
      <c r="FP1410" s="1"/>
      <c r="FQ1410" s="1"/>
      <c r="FR1410" s="1"/>
      <c r="FS1410" s="1"/>
      <c r="FT1410" s="1"/>
      <c r="FU1410" s="1"/>
      <c r="FV1410" s="1"/>
      <c r="FW1410" s="1"/>
      <c r="FX1410" s="1"/>
      <c r="FY1410" s="1"/>
      <c r="FZ1410" s="1"/>
      <c r="GA1410" s="1"/>
      <c r="GB1410" s="1"/>
      <c r="GC1410" s="1"/>
      <c r="GD1410" s="1"/>
      <c r="GE1410" s="1"/>
      <c r="GF1410" s="1"/>
      <c r="GG1410" s="1"/>
      <c r="GH1410" s="1"/>
      <c r="GI1410" s="1"/>
      <c r="GJ1410" s="1"/>
      <c r="GK1410" s="1"/>
      <c r="GL1410" s="1"/>
      <c r="GM1410" s="1"/>
      <c r="GN1410" s="1"/>
      <c r="GO1410" s="1"/>
      <c r="GP1410" s="1"/>
      <c r="GQ1410" s="1"/>
      <c r="GR1410" s="1"/>
      <c r="GS1410" s="1"/>
      <c r="GT1410" s="1"/>
      <c r="GU1410" s="1"/>
      <c r="GV1410" s="1"/>
      <c r="GW1410" s="1"/>
      <c r="GX1410" s="1"/>
      <c r="GY1410" s="1"/>
      <c r="GZ1410" s="1"/>
      <c r="HA1410" s="1"/>
      <c r="HB1410" s="1"/>
      <c r="HC1410" s="1"/>
      <c r="HD1410" s="1"/>
      <c r="HE1410" s="1"/>
      <c r="HF1410" s="1"/>
      <c r="HG1410" s="1"/>
      <c r="HH1410" s="1"/>
      <c r="HI1410" s="1"/>
      <c r="HJ1410" s="1"/>
      <c r="HK1410" s="1"/>
      <c r="HL1410" s="1"/>
      <c r="HM1410" s="1"/>
      <c r="HN1410" s="1"/>
      <c r="HO1410" s="1"/>
      <c r="HP1410" s="1"/>
      <c r="HQ1410" s="1"/>
      <c r="HR1410" s="1"/>
      <c r="HS1410" s="1"/>
      <c r="HT1410" s="1"/>
      <c r="HU1410" s="1"/>
      <c r="HV1410" s="1"/>
      <c r="HW1410" s="1"/>
      <c r="HX1410" s="1"/>
      <c r="HY1410" s="1"/>
      <c r="HZ1410" s="1"/>
      <c r="IA1410" s="1"/>
      <c r="IB1410" s="1"/>
      <c r="IC1410" s="1"/>
      <c r="ID1410" s="1"/>
      <c r="IE1410" s="1"/>
      <c r="IF1410" s="1"/>
      <c r="IG1410" s="1"/>
      <c r="IH1410" s="1"/>
      <c r="II1410" s="1"/>
      <c r="IJ1410" s="1"/>
      <c r="IK1410" s="1"/>
      <c r="IL1410" s="1"/>
      <c r="IM1410" s="1"/>
      <c r="IN1410" s="1"/>
      <c r="IO1410" s="1"/>
      <c r="IP1410" s="1"/>
      <c r="IQ1410" s="1"/>
      <c r="IR1410" s="1"/>
      <c r="IS1410" s="1"/>
      <c r="IT1410" s="1"/>
      <c r="IU1410" s="1"/>
      <c r="IV1410" s="1"/>
      <c r="IW1410" s="1"/>
      <c r="IX1410" s="1"/>
      <c r="IY1410" s="1"/>
      <c r="IZ1410" s="1"/>
      <c r="JA1410" s="1"/>
      <c r="JB1410" s="1"/>
      <c r="JC1410" s="1"/>
      <c r="JD1410" s="1"/>
      <c r="JE1410" s="1"/>
      <c r="JF1410" s="1"/>
      <c r="JG1410" s="1"/>
      <c r="JH1410" s="1"/>
      <c r="JI1410" s="1"/>
      <c r="JJ1410" s="1"/>
      <c r="JK1410" s="1"/>
      <c r="JL1410" s="1"/>
      <c r="JM1410" s="1"/>
      <c r="JN1410" s="1"/>
      <c r="JO1410" s="1"/>
      <c r="JP1410" s="1"/>
      <c r="JQ1410" s="1"/>
      <c r="JR1410" s="1"/>
      <c r="JS1410" s="1"/>
      <c r="JT1410" s="1"/>
      <c r="JU1410" s="1"/>
      <c r="JV1410" s="1"/>
      <c r="JW1410" s="1"/>
      <c r="JX1410" s="1"/>
      <c r="JY1410" s="1"/>
      <c r="JZ1410" s="1"/>
      <c r="KA1410" s="1"/>
      <c r="KB1410" s="1"/>
      <c r="KC1410" s="1"/>
      <c r="KD1410" s="1"/>
      <c r="KE1410" s="1"/>
      <c r="KF1410" s="1"/>
      <c r="KG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  <c r="CW1411" s="1"/>
      <c r="CX1411" s="1"/>
      <c r="CY1411" s="1"/>
      <c r="CZ1411" s="1"/>
      <c r="DA1411" s="1"/>
      <c r="DB1411" s="1"/>
      <c r="DC1411" s="1"/>
      <c r="DD1411" s="1"/>
      <c r="DE1411" s="1"/>
      <c r="DF1411" s="1"/>
      <c r="DG1411" s="1"/>
      <c r="DH1411" s="1"/>
      <c r="DI1411" s="1"/>
      <c r="DJ1411" s="1"/>
      <c r="DK1411" s="1"/>
      <c r="DL1411" s="1"/>
      <c r="DM1411" s="1"/>
      <c r="DN1411" s="1"/>
      <c r="DO1411" s="1"/>
      <c r="DP1411" s="1"/>
      <c r="DQ1411" s="1"/>
      <c r="DR1411" s="1"/>
      <c r="DS1411" s="1"/>
      <c r="DT1411" s="1"/>
      <c r="DU1411" s="1"/>
      <c r="DV1411" s="1"/>
      <c r="DW1411" s="1"/>
      <c r="DX1411" s="1"/>
      <c r="DY1411" s="1"/>
      <c r="DZ1411" s="1"/>
      <c r="EA1411" s="1"/>
      <c r="EB1411" s="1"/>
      <c r="EC1411" s="1"/>
      <c r="ED1411" s="1"/>
      <c r="EE1411" s="1"/>
      <c r="EF1411" s="1"/>
      <c r="EG1411" s="1"/>
      <c r="EH1411" s="1"/>
      <c r="EI1411" s="1"/>
      <c r="EJ1411" s="1"/>
      <c r="EK1411" s="1"/>
      <c r="EL1411" s="1"/>
      <c r="EM1411" s="1"/>
      <c r="EN1411" s="1"/>
      <c r="EO1411" s="1"/>
      <c r="EP1411" s="1"/>
      <c r="EQ1411" s="1"/>
      <c r="ER1411" s="1"/>
      <c r="ES1411" s="1"/>
      <c r="ET1411" s="1"/>
      <c r="EU1411" s="1"/>
      <c r="EV1411" s="1"/>
      <c r="EW1411" s="1"/>
      <c r="EX1411" s="1"/>
      <c r="EY1411" s="1"/>
      <c r="EZ1411" s="1"/>
      <c r="FA1411" s="1"/>
      <c r="FB1411" s="1"/>
      <c r="FC1411" s="1"/>
      <c r="FD1411" s="1"/>
      <c r="FE1411" s="1"/>
      <c r="FF1411" s="1"/>
      <c r="FG1411" s="1"/>
      <c r="FH1411" s="1"/>
      <c r="FI1411" s="1"/>
      <c r="FJ1411" s="1"/>
      <c r="FK1411" s="1"/>
      <c r="FL1411" s="1"/>
      <c r="FM1411" s="1"/>
      <c r="FN1411" s="1"/>
      <c r="FO1411" s="1"/>
      <c r="FP1411" s="1"/>
      <c r="FQ1411" s="1"/>
      <c r="FR1411" s="1"/>
      <c r="FS1411" s="1"/>
      <c r="FT1411" s="1"/>
      <c r="FU1411" s="1"/>
      <c r="FV1411" s="1"/>
      <c r="FW1411" s="1"/>
      <c r="FX1411" s="1"/>
      <c r="FY1411" s="1"/>
      <c r="FZ1411" s="1"/>
      <c r="GA1411" s="1"/>
      <c r="GB1411" s="1"/>
      <c r="GC1411" s="1"/>
      <c r="GD1411" s="1"/>
      <c r="GE1411" s="1"/>
      <c r="GF1411" s="1"/>
      <c r="GG1411" s="1"/>
      <c r="GH1411" s="1"/>
      <c r="GI1411" s="1"/>
      <c r="GJ1411" s="1"/>
      <c r="GK1411" s="1"/>
      <c r="GL1411" s="1"/>
      <c r="GM1411" s="1"/>
      <c r="GN1411" s="1"/>
      <c r="GO1411" s="1"/>
      <c r="GP1411" s="1"/>
      <c r="GQ1411" s="1"/>
      <c r="GR1411" s="1"/>
      <c r="GS1411" s="1"/>
      <c r="GT1411" s="1"/>
      <c r="GU1411" s="1"/>
      <c r="GV1411" s="1"/>
      <c r="GW1411" s="1"/>
      <c r="GX1411" s="1"/>
      <c r="GY1411" s="1"/>
      <c r="GZ1411" s="1"/>
      <c r="HA1411" s="1"/>
      <c r="HB1411" s="1"/>
      <c r="HC1411" s="1"/>
      <c r="HD1411" s="1"/>
      <c r="HE1411" s="1"/>
      <c r="HF1411" s="1"/>
      <c r="HG1411" s="1"/>
      <c r="HH1411" s="1"/>
      <c r="HI1411" s="1"/>
      <c r="HJ1411" s="1"/>
      <c r="HK1411" s="1"/>
      <c r="HL1411" s="1"/>
      <c r="HM1411" s="1"/>
      <c r="HN1411" s="1"/>
      <c r="HO1411" s="1"/>
      <c r="HP1411" s="1"/>
      <c r="HQ1411" s="1"/>
      <c r="HR1411" s="1"/>
      <c r="HS1411" s="1"/>
      <c r="HT1411" s="1"/>
      <c r="HU1411" s="1"/>
      <c r="HV1411" s="1"/>
      <c r="HW1411" s="1"/>
      <c r="HX1411" s="1"/>
      <c r="HY1411" s="1"/>
      <c r="HZ1411" s="1"/>
      <c r="IA1411" s="1"/>
      <c r="IB1411" s="1"/>
      <c r="IC1411" s="1"/>
      <c r="ID1411" s="1"/>
      <c r="IE1411" s="1"/>
      <c r="IF1411" s="1"/>
      <c r="IG1411" s="1"/>
      <c r="IH1411" s="1"/>
      <c r="II1411" s="1"/>
      <c r="IJ1411" s="1"/>
      <c r="IK1411" s="1"/>
      <c r="IL1411" s="1"/>
      <c r="IM1411" s="1"/>
      <c r="IN1411" s="1"/>
      <c r="IO1411" s="1"/>
      <c r="IP1411" s="1"/>
      <c r="IQ1411" s="1"/>
      <c r="IR1411" s="1"/>
      <c r="IS1411" s="1"/>
      <c r="IT1411" s="1"/>
      <c r="IU1411" s="1"/>
      <c r="IV1411" s="1"/>
      <c r="IW1411" s="1"/>
      <c r="IX1411" s="1"/>
      <c r="IY1411" s="1"/>
      <c r="IZ1411" s="1"/>
      <c r="JA1411" s="1"/>
      <c r="JB1411" s="1"/>
      <c r="JC1411" s="1"/>
      <c r="JD1411" s="1"/>
      <c r="JE1411" s="1"/>
      <c r="JF1411" s="1"/>
      <c r="JG1411" s="1"/>
      <c r="JH1411" s="1"/>
      <c r="JI1411" s="1"/>
      <c r="JJ1411" s="1"/>
      <c r="JK1411" s="1"/>
      <c r="JL1411" s="1"/>
      <c r="JM1411" s="1"/>
      <c r="JN1411" s="1"/>
      <c r="JO1411" s="1"/>
      <c r="JP1411" s="1"/>
      <c r="JQ1411" s="1"/>
      <c r="JR1411" s="1"/>
      <c r="JS1411" s="1"/>
      <c r="JT1411" s="1"/>
      <c r="JU1411" s="1"/>
      <c r="JV1411" s="1"/>
      <c r="JW1411" s="1"/>
      <c r="JX1411" s="1"/>
      <c r="JY1411" s="1"/>
      <c r="JZ1411" s="1"/>
      <c r="KA1411" s="1"/>
      <c r="KB1411" s="1"/>
      <c r="KC1411" s="1"/>
      <c r="KD1411" s="1"/>
      <c r="KE1411" s="1"/>
      <c r="KF1411" s="1"/>
      <c r="KG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  <c r="CW1412" s="1"/>
      <c r="CX1412" s="1"/>
      <c r="CY1412" s="1"/>
      <c r="CZ1412" s="1"/>
      <c r="DA1412" s="1"/>
      <c r="DB1412" s="1"/>
      <c r="DC1412" s="1"/>
      <c r="DD1412" s="1"/>
      <c r="DE1412" s="1"/>
      <c r="DF1412" s="1"/>
      <c r="DG1412" s="1"/>
      <c r="DH1412" s="1"/>
      <c r="DI1412" s="1"/>
      <c r="DJ1412" s="1"/>
      <c r="DK1412" s="1"/>
      <c r="DL1412" s="1"/>
      <c r="DM1412" s="1"/>
      <c r="DN1412" s="1"/>
      <c r="DO1412" s="1"/>
      <c r="DP1412" s="1"/>
      <c r="DQ1412" s="1"/>
      <c r="DR1412" s="1"/>
      <c r="DS1412" s="1"/>
      <c r="DT1412" s="1"/>
      <c r="DU1412" s="1"/>
      <c r="DV1412" s="1"/>
      <c r="DW1412" s="1"/>
      <c r="DX1412" s="1"/>
      <c r="DY1412" s="1"/>
      <c r="DZ1412" s="1"/>
      <c r="EA1412" s="1"/>
      <c r="EB1412" s="1"/>
      <c r="EC1412" s="1"/>
      <c r="ED1412" s="1"/>
      <c r="EE1412" s="1"/>
      <c r="EF1412" s="1"/>
      <c r="EG1412" s="1"/>
      <c r="EH1412" s="1"/>
      <c r="EI1412" s="1"/>
      <c r="EJ1412" s="1"/>
      <c r="EK1412" s="1"/>
      <c r="EL1412" s="1"/>
      <c r="EM1412" s="1"/>
      <c r="EN1412" s="1"/>
      <c r="EO1412" s="1"/>
      <c r="EP1412" s="1"/>
      <c r="EQ1412" s="1"/>
      <c r="ER1412" s="1"/>
      <c r="ES1412" s="1"/>
      <c r="ET1412" s="1"/>
      <c r="EU1412" s="1"/>
      <c r="EV1412" s="1"/>
      <c r="EW1412" s="1"/>
      <c r="EX1412" s="1"/>
      <c r="EY1412" s="1"/>
      <c r="EZ1412" s="1"/>
      <c r="FA1412" s="1"/>
      <c r="FB1412" s="1"/>
      <c r="FC1412" s="1"/>
      <c r="FD1412" s="1"/>
      <c r="FE1412" s="1"/>
      <c r="FF1412" s="1"/>
      <c r="FG1412" s="1"/>
      <c r="FH1412" s="1"/>
      <c r="FI1412" s="1"/>
      <c r="FJ1412" s="1"/>
      <c r="FK1412" s="1"/>
      <c r="FL1412" s="1"/>
      <c r="FM1412" s="1"/>
      <c r="FN1412" s="1"/>
      <c r="FO1412" s="1"/>
      <c r="FP1412" s="1"/>
      <c r="FQ1412" s="1"/>
      <c r="FR1412" s="1"/>
      <c r="FS1412" s="1"/>
      <c r="FT1412" s="1"/>
      <c r="FU1412" s="1"/>
      <c r="FV1412" s="1"/>
      <c r="FW1412" s="1"/>
      <c r="FX1412" s="1"/>
      <c r="FY1412" s="1"/>
      <c r="FZ1412" s="1"/>
      <c r="GA1412" s="1"/>
      <c r="GB1412" s="1"/>
      <c r="GC1412" s="1"/>
      <c r="GD1412" s="1"/>
      <c r="GE1412" s="1"/>
      <c r="GF1412" s="1"/>
      <c r="GG1412" s="1"/>
      <c r="GH1412" s="1"/>
      <c r="GI1412" s="1"/>
      <c r="GJ1412" s="1"/>
      <c r="GK1412" s="1"/>
      <c r="GL1412" s="1"/>
      <c r="GM1412" s="1"/>
      <c r="GN1412" s="1"/>
      <c r="GO1412" s="1"/>
      <c r="GP1412" s="1"/>
      <c r="GQ1412" s="1"/>
      <c r="GR1412" s="1"/>
      <c r="GS1412" s="1"/>
      <c r="GT1412" s="1"/>
      <c r="GU1412" s="1"/>
      <c r="GV1412" s="1"/>
      <c r="GW1412" s="1"/>
      <c r="GX1412" s="1"/>
      <c r="GY1412" s="1"/>
      <c r="GZ1412" s="1"/>
      <c r="HA1412" s="1"/>
      <c r="HB1412" s="1"/>
      <c r="HC1412" s="1"/>
      <c r="HD1412" s="1"/>
      <c r="HE1412" s="1"/>
      <c r="HF1412" s="1"/>
      <c r="HG1412" s="1"/>
      <c r="HH1412" s="1"/>
      <c r="HI1412" s="1"/>
      <c r="HJ1412" s="1"/>
      <c r="HK1412" s="1"/>
      <c r="HL1412" s="1"/>
      <c r="HM1412" s="1"/>
      <c r="HN1412" s="1"/>
      <c r="HO1412" s="1"/>
      <c r="HP1412" s="1"/>
      <c r="HQ1412" s="1"/>
      <c r="HR1412" s="1"/>
      <c r="HS1412" s="1"/>
      <c r="HT1412" s="1"/>
      <c r="HU1412" s="1"/>
      <c r="HV1412" s="1"/>
      <c r="HW1412" s="1"/>
      <c r="HX1412" s="1"/>
      <c r="HY1412" s="1"/>
      <c r="HZ1412" s="1"/>
      <c r="IA1412" s="1"/>
      <c r="IB1412" s="1"/>
      <c r="IC1412" s="1"/>
      <c r="ID1412" s="1"/>
      <c r="IE1412" s="1"/>
      <c r="IF1412" s="1"/>
      <c r="IG1412" s="1"/>
      <c r="IH1412" s="1"/>
      <c r="II1412" s="1"/>
      <c r="IJ1412" s="1"/>
      <c r="IK1412" s="1"/>
      <c r="IL1412" s="1"/>
      <c r="IM1412" s="1"/>
      <c r="IN1412" s="1"/>
      <c r="IO1412" s="1"/>
      <c r="IP1412" s="1"/>
      <c r="IQ1412" s="1"/>
      <c r="IR1412" s="1"/>
      <c r="IS1412" s="1"/>
      <c r="IT1412" s="1"/>
      <c r="IU1412" s="1"/>
      <c r="IV1412" s="1"/>
      <c r="IW1412" s="1"/>
      <c r="IX1412" s="1"/>
      <c r="IY1412" s="1"/>
      <c r="IZ1412" s="1"/>
      <c r="JA1412" s="1"/>
      <c r="JB1412" s="1"/>
      <c r="JC1412" s="1"/>
      <c r="JD1412" s="1"/>
      <c r="JE1412" s="1"/>
      <c r="JF1412" s="1"/>
      <c r="JG1412" s="1"/>
      <c r="JH1412" s="1"/>
      <c r="JI1412" s="1"/>
      <c r="JJ1412" s="1"/>
      <c r="JK1412" s="1"/>
      <c r="JL1412" s="1"/>
      <c r="JM1412" s="1"/>
      <c r="JN1412" s="1"/>
      <c r="JO1412" s="1"/>
      <c r="JP1412" s="1"/>
      <c r="JQ1412" s="1"/>
      <c r="JR1412" s="1"/>
      <c r="JS1412" s="1"/>
      <c r="JT1412" s="1"/>
      <c r="JU1412" s="1"/>
      <c r="JV1412" s="1"/>
      <c r="JW1412" s="1"/>
      <c r="JX1412" s="1"/>
      <c r="JY1412" s="1"/>
      <c r="JZ1412" s="1"/>
      <c r="KA1412" s="1"/>
      <c r="KB1412" s="1"/>
      <c r="KC1412" s="1"/>
      <c r="KD1412" s="1"/>
      <c r="KE1412" s="1"/>
      <c r="KF1412" s="1"/>
      <c r="KG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  <c r="CW1413" s="1"/>
      <c r="CX1413" s="1"/>
      <c r="CY1413" s="1"/>
      <c r="CZ1413" s="1"/>
      <c r="DA1413" s="1"/>
      <c r="DB1413" s="1"/>
      <c r="DC1413" s="1"/>
      <c r="DD1413" s="1"/>
      <c r="DE1413" s="1"/>
      <c r="DF1413" s="1"/>
      <c r="DG1413" s="1"/>
      <c r="DH1413" s="1"/>
      <c r="DI1413" s="1"/>
      <c r="DJ1413" s="1"/>
      <c r="DK1413" s="1"/>
      <c r="DL1413" s="1"/>
      <c r="DM1413" s="1"/>
      <c r="DN1413" s="1"/>
      <c r="DO1413" s="1"/>
      <c r="DP1413" s="1"/>
      <c r="DQ1413" s="1"/>
      <c r="DR1413" s="1"/>
      <c r="DS1413" s="1"/>
      <c r="DT1413" s="1"/>
      <c r="DU1413" s="1"/>
      <c r="DV1413" s="1"/>
      <c r="DW1413" s="1"/>
      <c r="DX1413" s="1"/>
      <c r="DY1413" s="1"/>
      <c r="DZ1413" s="1"/>
      <c r="EA1413" s="1"/>
      <c r="EB1413" s="1"/>
      <c r="EC1413" s="1"/>
      <c r="ED1413" s="1"/>
      <c r="EE1413" s="1"/>
      <c r="EF1413" s="1"/>
      <c r="EG1413" s="1"/>
      <c r="EH1413" s="1"/>
      <c r="EI1413" s="1"/>
      <c r="EJ1413" s="1"/>
      <c r="EK1413" s="1"/>
      <c r="EL1413" s="1"/>
      <c r="EM1413" s="1"/>
      <c r="EN1413" s="1"/>
      <c r="EO1413" s="1"/>
      <c r="EP1413" s="1"/>
      <c r="EQ1413" s="1"/>
      <c r="ER1413" s="1"/>
      <c r="ES1413" s="1"/>
      <c r="ET1413" s="1"/>
      <c r="EU1413" s="1"/>
      <c r="EV1413" s="1"/>
      <c r="EW1413" s="1"/>
      <c r="EX1413" s="1"/>
      <c r="EY1413" s="1"/>
      <c r="EZ1413" s="1"/>
      <c r="FA1413" s="1"/>
      <c r="FB1413" s="1"/>
      <c r="FC1413" s="1"/>
      <c r="FD1413" s="1"/>
      <c r="FE1413" s="1"/>
      <c r="FF1413" s="1"/>
      <c r="FG1413" s="1"/>
      <c r="FH1413" s="1"/>
      <c r="FI1413" s="1"/>
      <c r="FJ1413" s="1"/>
      <c r="FK1413" s="1"/>
      <c r="FL1413" s="1"/>
      <c r="FM1413" s="1"/>
      <c r="FN1413" s="1"/>
      <c r="FO1413" s="1"/>
      <c r="FP1413" s="1"/>
      <c r="FQ1413" s="1"/>
      <c r="FR1413" s="1"/>
      <c r="FS1413" s="1"/>
      <c r="FT1413" s="1"/>
      <c r="FU1413" s="1"/>
      <c r="FV1413" s="1"/>
      <c r="FW1413" s="1"/>
      <c r="FX1413" s="1"/>
      <c r="FY1413" s="1"/>
      <c r="FZ1413" s="1"/>
      <c r="GA1413" s="1"/>
      <c r="GB1413" s="1"/>
      <c r="GC1413" s="1"/>
      <c r="GD1413" s="1"/>
      <c r="GE1413" s="1"/>
      <c r="GF1413" s="1"/>
      <c r="GG1413" s="1"/>
      <c r="GH1413" s="1"/>
      <c r="GI1413" s="1"/>
      <c r="GJ1413" s="1"/>
      <c r="GK1413" s="1"/>
      <c r="GL1413" s="1"/>
      <c r="GM1413" s="1"/>
      <c r="GN1413" s="1"/>
      <c r="GO1413" s="1"/>
      <c r="GP1413" s="1"/>
      <c r="GQ1413" s="1"/>
      <c r="GR1413" s="1"/>
      <c r="GS1413" s="1"/>
      <c r="GT1413" s="1"/>
      <c r="GU1413" s="1"/>
      <c r="GV1413" s="1"/>
      <c r="GW1413" s="1"/>
      <c r="GX1413" s="1"/>
      <c r="GY1413" s="1"/>
      <c r="GZ1413" s="1"/>
      <c r="HA1413" s="1"/>
      <c r="HB1413" s="1"/>
      <c r="HC1413" s="1"/>
      <c r="HD1413" s="1"/>
      <c r="HE1413" s="1"/>
      <c r="HF1413" s="1"/>
      <c r="HG1413" s="1"/>
      <c r="HH1413" s="1"/>
      <c r="HI1413" s="1"/>
      <c r="HJ1413" s="1"/>
      <c r="HK1413" s="1"/>
      <c r="HL1413" s="1"/>
      <c r="HM1413" s="1"/>
      <c r="HN1413" s="1"/>
      <c r="HO1413" s="1"/>
      <c r="HP1413" s="1"/>
      <c r="HQ1413" s="1"/>
      <c r="HR1413" s="1"/>
      <c r="HS1413" s="1"/>
      <c r="HT1413" s="1"/>
      <c r="HU1413" s="1"/>
      <c r="HV1413" s="1"/>
      <c r="HW1413" s="1"/>
      <c r="HX1413" s="1"/>
      <c r="HY1413" s="1"/>
      <c r="HZ1413" s="1"/>
      <c r="IA1413" s="1"/>
      <c r="IB1413" s="1"/>
      <c r="IC1413" s="1"/>
      <c r="ID1413" s="1"/>
      <c r="IE1413" s="1"/>
      <c r="IF1413" s="1"/>
      <c r="IG1413" s="1"/>
      <c r="IH1413" s="1"/>
      <c r="II1413" s="1"/>
      <c r="IJ1413" s="1"/>
      <c r="IK1413" s="1"/>
      <c r="IL1413" s="1"/>
      <c r="IM1413" s="1"/>
      <c r="IN1413" s="1"/>
      <c r="IO1413" s="1"/>
      <c r="IP1413" s="1"/>
      <c r="IQ1413" s="1"/>
      <c r="IR1413" s="1"/>
      <c r="IS1413" s="1"/>
      <c r="IT1413" s="1"/>
      <c r="IU1413" s="1"/>
      <c r="IV1413" s="1"/>
      <c r="IW1413" s="1"/>
      <c r="IX1413" s="1"/>
      <c r="IY1413" s="1"/>
      <c r="IZ1413" s="1"/>
      <c r="JA1413" s="1"/>
      <c r="JB1413" s="1"/>
      <c r="JC1413" s="1"/>
      <c r="JD1413" s="1"/>
      <c r="JE1413" s="1"/>
      <c r="JF1413" s="1"/>
      <c r="JG1413" s="1"/>
      <c r="JH1413" s="1"/>
      <c r="JI1413" s="1"/>
      <c r="JJ1413" s="1"/>
      <c r="JK1413" s="1"/>
      <c r="JL1413" s="1"/>
      <c r="JM1413" s="1"/>
      <c r="JN1413" s="1"/>
      <c r="JO1413" s="1"/>
      <c r="JP1413" s="1"/>
      <c r="JQ1413" s="1"/>
      <c r="JR1413" s="1"/>
      <c r="JS1413" s="1"/>
      <c r="JT1413" s="1"/>
      <c r="JU1413" s="1"/>
      <c r="JV1413" s="1"/>
      <c r="JW1413" s="1"/>
      <c r="JX1413" s="1"/>
      <c r="JY1413" s="1"/>
      <c r="JZ1413" s="1"/>
      <c r="KA1413" s="1"/>
      <c r="KB1413" s="1"/>
      <c r="KC1413" s="1"/>
      <c r="KD1413" s="1"/>
      <c r="KE1413" s="1"/>
      <c r="KF1413" s="1"/>
      <c r="KG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  <c r="CW1414" s="1"/>
      <c r="CX1414" s="1"/>
      <c r="CY1414" s="1"/>
      <c r="CZ1414" s="1"/>
      <c r="DA1414" s="1"/>
      <c r="DB1414" s="1"/>
      <c r="DC1414" s="1"/>
      <c r="DD1414" s="1"/>
      <c r="DE1414" s="1"/>
      <c r="DF1414" s="1"/>
      <c r="DG1414" s="1"/>
      <c r="DH1414" s="1"/>
      <c r="DI1414" s="1"/>
      <c r="DJ1414" s="1"/>
      <c r="DK1414" s="1"/>
      <c r="DL1414" s="1"/>
      <c r="DM1414" s="1"/>
      <c r="DN1414" s="1"/>
      <c r="DO1414" s="1"/>
      <c r="DP1414" s="1"/>
      <c r="DQ1414" s="1"/>
      <c r="DR1414" s="1"/>
      <c r="DS1414" s="1"/>
      <c r="DT1414" s="1"/>
      <c r="DU1414" s="1"/>
      <c r="DV1414" s="1"/>
      <c r="DW1414" s="1"/>
      <c r="DX1414" s="1"/>
      <c r="DY1414" s="1"/>
      <c r="DZ1414" s="1"/>
      <c r="EA1414" s="1"/>
      <c r="EB1414" s="1"/>
      <c r="EC1414" s="1"/>
      <c r="ED1414" s="1"/>
      <c r="EE1414" s="1"/>
      <c r="EF1414" s="1"/>
      <c r="EG1414" s="1"/>
      <c r="EH1414" s="1"/>
      <c r="EI1414" s="1"/>
      <c r="EJ1414" s="1"/>
      <c r="EK1414" s="1"/>
      <c r="EL1414" s="1"/>
      <c r="EM1414" s="1"/>
      <c r="EN1414" s="1"/>
      <c r="EO1414" s="1"/>
      <c r="EP1414" s="1"/>
      <c r="EQ1414" s="1"/>
      <c r="ER1414" s="1"/>
      <c r="ES1414" s="1"/>
      <c r="ET1414" s="1"/>
      <c r="EU1414" s="1"/>
      <c r="EV1414" s="1"/>
      <c r="EW1414" s="1"/>
      <c r="EX1414" s="1"/>
      <c r="EY1414" s="1"/>
      <c r="EZ1414" s="1"/>
      <c r="FA1414" s="1"/>
      <c r="FB1414" s="1"/>
      <c r="FC1414" s="1"/>
      <c r="FD1414" s="1"/>
      <c r="FE1414" s="1"/>
      <c r="FF1414" s="1"/>
      <c r="FG1414" s="1"/>
      <c r="FH1414" s="1"/>
      <c r="FI1414" s="1"/>
      <c r="FJ1414" s="1"/>
      <c r="FK1414" s="1"/>
      <c r="FL1414" s="1"/>
      <c r="FM1414" s="1"/>
      <c r="FN1414" s="1"/>
      <c r="FO1414" s="1"/>
      <c r="FP1414" s="1"/>
      <c r="FQ1414" s="1"/>
      <c r="FR1414" s="1"/>
      <c r="FS1414" s="1"/>
      <c r="FT1414" s="1"/>
      <c r="FU1414" s="1"/>
      <c r="FV1414" s="1"/>
      <c r="FW1414" s="1"/>
      <c r="FX1414" s="1"/>
      <c r="FY1414" s="1"/>
      <c r="FZ1414" s="1"/>
      <c r="GA1414" s="1"/>
      <c r="GB1414" s="1"/>
      <c r="GC1414" s="1"/>
      <c r="GD1414" s="1"/>
      <c r="GE1414" s="1"/>
      <c r="GF1414" s="1"/>
      <c r="GG1414" s="1"/>
      <c r="GH1414" s="1"/>
      <c r="GI1414" s="1"/>
      <c r="GJ1414" s="1"/>
      <c r="GK1414" s="1"/>
      <c r="GL1414" s="1"/>
      <c r="GM1414" s="1"/>
      <c r="GN1414" s="1"/>
      <c r="GO1414" s="1"/>
      <c r="GP1414" s="1"/>
      <c r="GQ1414" s="1"/>
      <c r="GR1414" s="1"/>
      <c r="GS1414" s="1"/>
      <c r="GT1414" s="1"/>
      <c r="GU1414" s="1"/>
      <c r="GV1414" s="1"/>
      <c r="GW1414" s="1"/>
      <c r="GX1414" s="1"/>
      <c r="GY1414" s="1"/>
      <c r="GZ1414" s="1"/>
      <c r="HA1414" s="1"/>
      <c r="HB1414" s="1"/>
      <c r="HC1414" s="1"/>
      <c r="HD1414" s="1"/>
      <c r="HE1414" s="1"/>
      <c r="HF1414" s="1"/>
      <c r="HG1414" s="1"/>
      <c r="HH1414" s="1"/>
      <c r="HI1414" s="1"/>
      <c r="HJ1414" s="1"/>
      <c r="HK1414" s="1"/>
      <c r="HL1414" s="1"/>
      <c r="HM1414" s="1"/>
      <c r="HN1414" s="1"/>
      <c r="HO1414" s="1"/>
      <c r="HP1414" s="1"/>
      <c r="HQ1414" s="1"/>
      <c r="HR1414" s="1"/>
      <c r="HS1414" s="1"/>
      <c r="HT1414" s="1"/>
      <c r="HU1414" s="1"/>
      <c r="HV1414" s="1"/>
      <c r="HW1414" s="1"/>
      <c r="HX1414" s="1"/>
      <c r="HY1414" s="1"/>
      <c r="HZ1414" s="1"/>
      <c r="IA1414" s="1"/>
      <c r="IB1414" s="1"/>
      <c r="IC1414" s="1"/>
      <c r="ID1414" s="1"/>
      <c r="IE1414" s="1"/>
      <c r="IF1414" s="1"/>
      <c r="IG1414" s="1"/>
      <c r="IH1414" s="1"/>
      <c r="II1414" s="1"/>
      <c r="IJ1414" s="1"/>
      <c r="IK1414" s="1"/>
      <c r="IL1414" s="1"/>
      <c r="IM1414" s="1"/>
      <c r="IN1414" s="1"/>
      <c r="IO1414" s="1"/>
      <c r="IP1414" s="1"/>
      <c r="IQ1414" s="1"/>
      <c r="IR1414" s="1"/>
      <c r="IS1414" s="1"/>
      <c r="IT1414" s="1"/>
      <c r="IU1414" s="1"/>
      <c r="IV1414" s="1"/>
      <c r="IW1414" s="1"/>
      <c r="IX1414" s="1"/>
      <c r="IY1414" s="1"/>
      <c r="IZ1414" s="1"/>
      <c r="JA1414" s="1"/>
      <c r="JB1414" s="1"/>
      <c r="JC1414" s="1"/>
      <c r="JD1414" s="1"/>
      <c r="JE1414" s="1"/>
      <c r="JF1414" s="1"/>
      <c r="JG1414" s="1"/>
      <c r="JH1414" s="1"/>
      <c r="JI1414" s="1"/>
      <c r="JJ1414" s="1"/>
      <c r="JK1414" s="1"/>
      <c r="JL1414" s="1"/>
      <c r="JM1414" s="1"/>
      <c r="JN1414" s="1"/>
      <c r="JO1414" s="1"/>
      <c r="JP1414" s="1"/>
      <c r="JQ1414" s="1"/>
      <c r="JR1414" s="1"/>
      <c r="JS1414" s="1"/>
      <c r="JT1414" s="1"/>
      <c r="JU1414" s="1"/>
      <c r="JV1414" s="1"/>
      <c r="JW1414" s="1"/>
      <c r="JX1414" s="1"/>
      <c r="JY1414" s="1"/>
      <c r="JZ1414" s="1"/>
      <c r="KA1414" s="1"/>
      <c r="KB1414" s="1"/>
      <c r="KC1414" s="1"/>
      <c r="KD1414" s="1"/>
      <c r="KE1414" s="1"/>
      <c r="KF1414" s="1"/>
      <c r="KG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  <c r="CW1415" s="1"/>
      <c r="CX1415" s="1"/>
      <c r="CY1415" s="1"/>
      <c r="CZ1415" s="1"/>
      <c r="DA1415" s="1"/>
      <c r="DB1415" s="1"/>
      <c r="DC1415" s="1"/>
      <c r="DD1415" s="1"/>
      <c r="DE1415" s="1"/>
      <c r="DF1415" s="1"/>
      <c r="DG1415" s="1"/>
      <c r="DH1415" s="1"/>
      <c r="DI1415" s="1"/>
      <c r="DJ1415" s="1"/>
      <c r="DK1415" s="1"/>
      <c r="DL1415" s="1"/>
      <c r="DM1415" s="1"/>
      <c r="DN1415" s="1"/>
      <c r="DO1415" s="1"/>
      <c r="DP1415" s="1"/>
      <c r="DQ1415" s="1"/>
      <c r="DR1415" s="1"/>
      <c r="DS1415" s="1"/>
      <c r="DT1415" s="1"/>
      <c r="DU1415" s="1"/>
      <c r="DV1415" s="1"/>
      <c r="DW1415" s="1"/>
      <c r="DX1415" s="1"/>
      <c r="DY1415" s="1"/>
      <c r="DZ1415" s="1"/>
      <c r="EA1415" s="1"/>
      <c r="EB1415" s="1"/>
      <c r="EC1415" s="1"/>
      <c r="ED1415" s="1"/>
      <c r="EE1415" s="1"/>
      <c r="EF1415" s="1"/>
      <c r="EG1415" s="1"/>
      <c r="EH1415" s="1"/>
      <c r="EI1415" s="1"/>
      <c r="EJ1415" s="1"/>
      <c r="EK1415" s="1"/>
      <c r="EL1415" s="1"/>
      <c r="EM1415" s="1"/>
      <c r="EN1415" s="1"/>
      <c r="EO1415" s="1"/>
      <c r="EP1415" s="1"/>
      <c r="EQ1415" s="1"/>
      <c r="ER1415" s="1"/>
      <c r="ES1415" s="1"/>
      <c r="ET1415" s="1"/>
      <c r="EU1415" s="1"/>
      <c r="EV1415" s="1"/>
      <c r="EW1415" s="1"/>
      <c r="EX1415" s="1"/>
      <c r="EY1415" s="1"/>
      <c r="EZ1415" s="1"/>
      <c r="FA1415" s="1"/>
      <c r="FB1415" s="1"/>
      <c r="FC1415" s="1"/>
      <c r="FD1415" s="1"/>
      <c r="FE1415" s="1"/>
      <c r="FF1415" s="1"/>
      <c r="FG1415" s="1"/>
      <c r="FH1415" s="1"/>
      <c r="FI1415" s="1"/>
      <c r="FJ1415" s="1"/>
      <c r="FK1415" s="1"/>
      <c r="FL1415" s="1"/>
      <c r="FM1415" s="1"/>
      <c r="FN1415" s="1"/>
      <c r="FO1415" s="1"/>
      <c r="FP1415" s="1"/>
      <c r="FQ1415" s="1"/>
      <c r="FR1415" s="1"/>
      <c r="FS1415" s="1"/>
      <c r="FT1415" s="1"/>
      <c r="FU1415" s="1"/>
      <c r="FV1415" s="1"/>
      <c r="FW1415" s="1"/>
      <c r="FX1415" s="1"/>
      <c r="FY1415" s="1"/>
      <c r="FZ1415" s="1"/>
      <c r="GA1415" s="1"/>
      <c r="GB1415" s="1"/>
      <c r="GC1415" s="1"/>
      <c r="GD1415" s="1"/>
      <c r="GE1415" s="1"/>
      <c r="GF1415" s="1"/>
      <c r="GG1415" s="1"/>
      <c r="GH1415" s="1"/>
      <c r="GI1415" s="1"/>
      <c r="GJ1415" s="1"/>
      <c r="GK1415" s="1"/>
      <c r="GL1415" s="1"/>
      <c r="GM1415" s="1"/>
      <c r="GN1415" s="1"/>
      <c r="GO1415" s="1"/>
      <c r="GP1415" s="1"/>
      <c r="GQ1415" s="1"/>
      <c r="GR1415" s="1"/>
      <c r="GS1415" s="1"/>
      <c r="GT1415" s="1"/>
      <c r="GU1415" s="1"/>
      <c r="GV1415" s="1"/>
      <c r="GW1415" s="1"/>
      <c r="GX1415" s="1"/>
      <c r="GY1415" s="1"/>
      <c r="GZ1415" s="1"/>
      <c r="HA1415" s="1"/>
      <c r="HB1415" s="1"/>
      <c r="HC1415" s="1"/>
      <c r="HD1415" s="1"/>
      <c r="HE1415" s="1"/>
      <c r="HF1415" s="1"/>
      <c r="HG1415" s="1"/>
      <c r="HH1415" s="1"/>
      <c r="HI1415" s="1"/>
      <c r="HJ1415" s="1"/>
      <c r="HK1415" s="1"/>
      <c r="HL1415" s="1"/>
      <c r="HM1415" s="1"/>
      <c r="HN1415" s="1"/>
      <c r="HO1415" s="1"/>
      <c r="HP1415" s="1"/>
      <c r="HQ1415" s="1"/>
      <c r="HR1415" s="1"/>
      <c r="HS1415" s="1"/>
      <c r="HT1415" s="1"/>
      <c r="HU1415" s="1"/>
      <c r="HV1415" s="1"/>
      <c r="HW1415" s="1"/>
      <c r="HX1415" s="1"/>
      <c r="HY1415" s="1"/>
      <c r="HZ1415" s="1"/>
      <c r="IA1415" s="1"/>
      <c r="IB1415" s="1"/>
      <c r="IC1415" s="1"/>
      <c r="ID1415" s="1"/>
      <c r="IE1415" s="1"/>
      <c r="IF1415" s="1"/>
      <c r="IG1415" s="1"/>
      <c r="IH1415" s="1"/>
      <c r="II1415" s="1"/>
      <c r="IJ1415" s="1"/>
      <c r="IK1415" s="1"/>
      <c r="IL1415" s="1"/>
      <c r="IM1415" s="1"/>
      <c r="IN1415" s="1"/>
      <c r="IO1415" s="1"/>
      <c r="IP1415" s="1"/>
      <c r="IQ1415" s="1"/>
      <c r="IR1415" s="1"/>
      <c r="IS1415" s="1"/>
      <c r="IT1415" s="1"/>
      <c r="IU1415" s="1"/>
      <c r="IV1415" s="1"/>
      <c r="IW1415" s="1"/>
      <c r="IX1415" s="1"/>
      <c r="IY1415" s="1"/>
      <c r="IZ1415" s="1"/>
      <c r="JA1415" s="1"/>
      <c r="JB1415" s="1"/>
      <c r="JC1415" s="1"/>
      <c r="JD1415" s="1"/>
      <c r="JE1415" s="1"/>
      <c r="JF1415" s="1"/>
      <c r="JG1415" s="1"/>
      <c r="JH1415" s="1"/>
      <c r="JI1415" s="1"/>
      <c r="JJ1415" s="1"/>
      <c r="JK1415" s="1"/>
      <c r="JL1415" s="1"/>
      <c r="JM1415" s="1"/>
      <c r="JN1415" s="1"/>
      <c r="JO1415" s="1"/>
      <c r="JP1415" s="1"/>
      <c r="JQ1415" s="1"/>
      <c r="JR1415" s="1"/>
      <c r="JS1415" s="1"/>
      <c r="JT1415" s="1"/>
      <c r="JU1415" s="1"/>
      <c r="JV1415" s="1"/>
      <c r="JW1415" s="1"/>
      <c r="JX1415" s="1"/>
      <c r="JY1415" s="1"/>
      <c r="JZ1415" s="1"/>
      <c r="KA1415" s="1"/>
      <c r="KB1415" s="1"/>
      <c r="KC1415" s="1"/>
      <c r="KD1415" s="1"/>
      <c r="KE1415" s="1"/>
      <c r="KF1415" s="1"/>
      <c r="KG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  <c r="CW1416" s="1"/>
      <c r="CX1416" s="1"/>
      <c r="CY1416" s="1"/>
      <c r="CZ1416" s="1"/>
      <c r="DA1416" s="1"/>
      <c r="DB1416" s="1"/>
      <c r="DC1416" s="1"/>
      <c r="DD1416" s="1"/>
      <c r="DE1416" s="1"/>
      <c r="DF1416" s="1"/>
      <c r="DG1416" s="1"/>
      <c r="DH1416" s="1"/>
      <c r="DI1416" s="1"/>
      <c r="DJ1416" s="1"/>
      <c r="DK1416" s="1"/>
      <c r="DL1416" s="1"/>
      <c r="DM1416" s="1"/>
      <c r="DN1416" s="1"/>
      <c r="DO1416" s="1"/>
      <c r="DP1416" s="1"/>
      <c r="DQ1416" s="1"/>
      <c r="DR1416" s="1"/>
      <c r="DS1416" s="1"/>
      <c r="DT1416" s="1"/>
      <c r="DU1416" s="1"/>
      <c r="DV1416" s="1"/>
      <c r="DW1416" s="1"/>
      <c r="DX1416" s="1"/>
      <c r="DY1416" s="1"/>
      <c r="DZ1416" s="1"/>
      <c r="EA1416" s="1"/>
      <c r="EB1416" s="1"/>
      <c r="EC1416" s="1"/>
      <c r="ED1416" s="1"/>
      <c r="EE1416" s="1"/>
      <c r="EF1416" s="1"/>
      <c r="EG1416" s="1"/>
      <c r="EH1416" s="1"/>
      <c r="EI1416" s="1"/>
      <c r="EJ1416" s="1"/>
      <c r="EK1416" s="1"/>
      <c r="EL1416" s="1"/>
      <c r="EM1416" s="1"/>
      <c r="EN1416" s="1"/>
      <c r="EO1416" s="1"/>
      <c r="EP1416" s="1"/>
      <c r="EQ1416" s="1"/>
      <c r="ER1416" s="1"/>
      <c r="ES1416" s="1"/>
      <c r="ET1416" s="1"/>
      <c r="EU1416" s="1"/>
      <c r="EV1416" s="1"/>
      <c r="EW1416" s="1"/>
      <c r="EX1416" s="1"/>
      <c r="EY1416" s="1"/>
      <c r="EZ1416" s="1"/>
      <c r="FA1416" s="1"/>
      <c r="FB1416" s="1"/>
      <c r="FC1416" s="1"/>
      <c r="FD1416" s="1"/>
      <c r="FE1416" s="1"/>
      <c r="FF1416" s="1"/>
      <c r="FG1416" s="1"/>
      <c r="FH1416" s="1"/>
      <c r="FI1416" s="1"/>
      <c r="FJ1416" s="1"/>
      <c r="FK1416" s="1"/>
      <c r="FL1416" s="1"/>
      <c r="FM1416" s="1"/>
      <c r="FN1416" s="1"/>
      <c r="FO1416" s="1"/>
      <c r="FP1416" s="1"/>
      <c r="FQ1416" s="1"/>
      <c r="FR1416" s="1"/>
      <c r="FS1416" s="1"/>
      <c r="FT1416" s="1"/>
      <c r="FU1416" s="1"/>
      <c r="FV1416" s="1"/>
      <c r="FW1416" s="1"/>
      <c r="FX1416" s="1"/>
      <c r="FY1416" s="1"/>
      <c r="FZ1416" s="1"/>
      <c r="GA1416" s="1"/>
      <c r="GB1416" s="1"/>
      <c r="GC1416" s="1"/>
      <c r="GD1416" s="1"/>
      <c r="GE1416" s="1"/>
      <c r="GF1416" s="1"/>
      <c r="GG1416" s="1"/>
      <c r="GH1416" s="1"/>
      <c r="GI1416" s="1"/>
      <c r="GJ1416" s="1"/>
      <c r="GK1416" s="1"/>
      <c r="GL1416" s="1"/>
      <c r="GM1416" s="1"/>
      <c r="GN1416" s="1"/>
      <c r="GO1416" s="1"/>
      <c r="GP1416" s="1"/>
      <c r="GQ1416" s="1"/>
      <c r="GR1416" s="1"/>
      <c r="GS1416" s="1"/>
      <c r="GT1416" s="1"/>
      <c r="GU1416" s="1"/>
      <c r="GV1416" s="1"/>
      <c r="GW1416" s="1"/>
      <c r="GX1416" s="1"/>
      <c r="GY1416" s="1"/>
      <c r="GZ1416" s="1"/>
      <c r="HA1416" s="1"/>
      <c r="HB1416" s="1"/>
      <c r="HC1416" s="1"/>
      <c r="HD1416" s="1"/>
      <c r="HE1416" s="1"/>
      <c r="HF1416" s="1"/>
      <c r="HG1416" s="1"/>
      <c r="HH1416" s="1"/>
      <c r="HI1416" s="1"/>
      <c r="HJ1416" s="1"/>
      <c r="HK1416" s="1"/>
      <c r="HL1416" s="1"/>
      <c r="HM1416" s="1"/>
      <c r="HN1416" s="1"/>
      <c r="HO1416" s="1"/>
      <c r="HP1416" s="1"/>
      <c r="HQ1416" s="1"/>
      <c r="HR1416" s="1"/>
      <c r="HS1416" s="1"/>
      <c r="HT1416" s="1"/>
      <c r="HU1416" s="1"/>
      <c r="HV1416" s="1"/>
      <c r="HW1416" s="1"/>
      <c r="HX1416" s="1"/>
      <c r="HY1416" s="1"/>
      <c r="HZ1416" s="1"/>
      <c r="IA1416" s="1"/>
      <c r="IB1416" s="1"/>
      <c r="IC1416" s="1"/>
      <c r="ID1416" s="1"/>
      <c r="IE1416" s="1"/>
      <c r="IF1416" s="1"/>
      <c r="IG1416" s="1"/>
      <c r="IH1416" s="1"/>
      <c r="II1416" s="1"/>
      <c r="IJ1416" s="1"/>
      <c r="IK1416" s="1"/>
      <c r="IL1416" s="1"/>
      <c r="IM1416" s="1"/>
      <c r="IN1416" s="1"/>
      <c r="IO1416" s="1"/>
      <c r="IP1416" s="1"/>
      <c r="IQ1416" s="1"/>
      <c r="IR1416" s="1"/>
      <c r="IS1416" s="1"/>
      <c r="IT1416" s="1"/>
      <c r="IU1416" s="1"/>
      <c r="IV1416" s="1"/>
      <c r="IW1416" s="1"/>
      <c r="IX1416" s="1"/>
      <c r="IY1416" s="1"/>
      <c r="IZ1416" s="1"/>
      <c r="JA1416" s="1"/>
      <c r="JB1416" s="1"/>
      <c r="JC1416" s="1"/>
      <c r="JD1416" s="1"/>
      <c r="JE1416" s="1"/>
      <c r="JF1416" s="1"/>
      <c r="JG1416" s="1"/>
      <c r="JH1416" s="1"/>
      <c r="JI1416" s="1"/>
      <c r="JJ1416" s="1"/>
      <c r="JK1416" s="1"/>
      <c r="JL1416" s="1"/>
      <c r="JM1416" s="1"/>
      <c r="JN1416" s="1"/>
      <c r="JO1416" s="1"/>
      <c r="JP1416" s="1"/>
      <c r="JQ1416" s="1"/>
      <c r="JR1416" s="1"/>
      <c r="JS1416" s="1"/>
      <c r="JT1416" s="1"/>
      <c r="JU1416" s="1"/>
      <c r="JV1416" s="1"/>
      <c r="JW1416" s="1"/>
      <c r="JX1416" s="1"/>
      <c r="JY1416" s="1"/>
      <c r="JZ1416" s="1"/>
      <c r="KA1416" s="1"/>
      <c r="KB1416" s="1"/>
      <c r="KC1416" s="1"/>
      <c r="KD1416" s="1"/>
      <c r="KE1416" s="1"/>
      <c r="KF1416" s="1"/>
      <c r="KG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  <c r="CW1417" s="1"/>
      <c r="CX1417" s="1"/>
      <c r="CY1417" s="1"/>
      <c r="CZ1417" s="1"/>
      <c r="DA1417" s="1"/>
      <c r="DB1417" s="1"/>
      <c r="DC1417" s="1"/>
      <c r="DD1417" s="1"/>
      <c r="DE1417" s="1"/>
      <c r="DF1417" s="1"/>
      <c r="DG1417" s="1"/>
      <c r="DH1417" s="1"/>
      <c r="DI1417" s="1"/>
      <c r="DJ1417" s="1"/>
      <c r="DK1417" s="1"/>
      <c r="DL1417" s="1"/>
      <c r="DM1417" s="1"/>
      <c r="DN1417" s="1"/>
      <c r="DO1417" s="1"/>
      <c r="DP1417" s="1"/>
      <c r="DQ1417" s="1"/>
      <c r="DR1417" s="1"/>
      <c r="DS1417" s="1"/>
      <c r="DT1417" s="1"/>
      <c r="DU1417" s="1"/>
      <c r="DV1417" s="1"/>
      <c r="DW1417" s="1"/>
      <c r="DX1417" s="1"/>
      <c r="DY1417" s="1"/>
      <c r="DZ1417" s="1"/>
      <c r="EA1417" s="1"/>
      <c r="EB1417" s="1"/>
      <c r="EC1417" s="1"/>
      <c r="ED1417" s="1"/>
      <c r="EE1417" s="1"/>
      <c r="EF1417" s="1"/>
      <c r="EG1417" s="1"/>
      <c r="EH1417" s="1"/>
      <c r="EI1417" s="1"/>
      <c r="EJ1417" s="1"/>
      <c r="EK1417" s="1"/>
      <c r="EL1417" s="1"/>
      <c r="EM1417" s="1"/>
      <c r="EN1417" s="1"/>
      <c r="EO1417" s="1"/>
      <c r="EP1417" s="1"/>
      <c r="EQ1417" s="1"/>
      <c r="ER1417" s="1"/>
      <c r="ES1417" s="1"/>
      <c r="ET1417" s="1"/>
      <c r="EU1417" s="1"/>
      <c r="EV1417" s="1"/>
      <c r="EW1417" s="1"/>
      <c r="EX1417" s="1"/>
      <c r="EY1417" s="1"/>
      <c r="EZ1417" s="1"/>
      <c r="FA1417" s="1"/>
      <c r="FB1417" s="1"/>
      <c r="FC1417" s="1"/>
      <c r="FD1417" s="1"/>
      <c r="FE1417" s="1"/>
      <c r="FF1417" s="1"/>
      <c r="FG1417" s="1"/>
      <c r="FH1417" s="1"/>
      <c r="FI1417" s="1"/>
      <c r="FJ1417" s="1"/>
      <c r="FK1417" s="1"/>
      <c r="FL1417" s="1"/>
      <c r="FM1417" s="1"/>
      <c r="FN1417" s="1"/>
      <c r="FO1417" s="1"/>
      <c r="FP1417" s="1"/>
      <c r="FQ1417" s="1"/>
      <c r="FR1417" s="1"/>
      <c r="FS1417" s="1"/>
      <c r="FT1417" s="1"/>
      <c r="FU1417" s="1"/>
      <c r="FV1417" s="1"/>
      <c r="FW1417" s="1"/>
      <c r="FX1417" s="1"/>
      <c r="FY1417" s="1"/>
      <c r="FZ1417" s="1"/>
      <c r="GA1417" s="1"/>
      <c r="GB1417" s="1"/>
      <c r="GC1417" s="1"/>
      <c r="GD1417" s="1"/>
      <c r="GE1417" s="1"/>
      <c r="GF1417" s="1"/>
      <c r="GG1417" s="1"/>
      <c r="GH1417" s="1"/>
      <c r="GI1417" s="1"/>
      <c r="GJ1417" s="1"/>
      <c r="GK1417" s="1"/>
      <c r="GL1417" s="1"/>
      <c r="GM1417" s="1"/>
      <c r="GN1417" s="1"/>
      <c r="GO1417" s="1"/>
      <c r="GP1417" s="1"/>
      <c r="GQ1417" s="1"/>
      <c r="GR1417" s="1"/>
      <c r="GS1417" s="1"/>
      <c r="GT1417" s="1"/>
      <c r="GU1417" s="1"/>
      <c r="GV1417" s="1"/>
      <c r="GW1417" s="1"/>
      <c r="GX1417" s="1"/>
      <c r="GY1417" s="1"/>
      <c r="GZ1417" s="1"/>
      <c r="HA1417" s="1"/>
      <c r="HB1417" s="1"/>
      <c r="HC1417" s="1"/>
      <c r="HD1417" s="1"/>
      <c r="HE1417" s="1"/>
      <c r="HF1417" s="1"/>
      <c r="HG1417" s="1"/>
      <c r="HH1417" s="1"/>
      <c r="HI1417" s="1"/>
      <c r="HJ1417" s="1"/>
      <c r="HK1417" s="1"/>
      <c r="HL1417" s="1"/>
      <c r="HM1417" s="1"/>
      <c r="HN1417" s="1"/>
      <c r="HO1417" s="1"/>
      <c r="HP1417" s="1"/>
      <c r="HQ1417" s="1"/>
      <c r="HR1417" s="1"/>
      <c r="HS1417" s="1"/>
      <c r="HT1417" s="1"/>
      <c r="HU1417" s="1"/>
      <c r="HV1417" s="1"/>
      <c r="HW1417" s="1"/>
      <c r="HX1417" s="1"/>
      <c r="HY1417" s="1"/>
      <c r="HZ1417" s="1"/>
      <c r="IA1417" s="1"/>
      <c r="IB1417" s="1"/>
      <c r="IC1417" s="1"/>
      <c r="ID1417" s="1"/>
      <c r="IE1417" s="1"/>
      <c r="IF1417" s="1"/>
      <c r="IG1417" s="1"/>
      <c r="IH1417" s="1"/>
      <c r="II1417" s="1"/>
      <c r="IJ1417" s="1"/>
      <c r="IK1417" s="1"/>
      <c r="IL1417" s="1"/>
      <c r="IM1417" s="1"/>
      <c r="IN1417" s="1"/>
      <c r="IO1417" s="1"/>
      <c r="IP1417" s="1"/>
      <c r="IQ1417" s="1"/>
      <c r="IR1417" s="1"/>
      <c r="IS1417" s="1"/>
      <c r="IT1417" s="1"/>
      <c r="IU1417" s="1"/>
      <c r="IV1417" s="1"/>
      <c r="IW1417" s="1"/>
      <c r="IX1417" s="1"/>
      <c r="IY1417" s="1"/>
      <c r="IZ1417" s="1"/>
      <c r="JA1417" s="1"/>
      <c r="JB1417" s="1"/>
      <c r="JC1417" s="1"/>
      <c r="JD1417" s="1"/>
      <c r="JE1417" s="1"/>
      <c r="JF1417" s="1"/>
      <c r="JG1417" s="1"/>
      <c r="JH1417" s="1"/>
      <c r="JI1417" s="1"/>
      <c r="JJ1417" s="1"/>
      <c r="JK1417" s="1"/>
      <c r="JL1417" s="1"/>
      <c r="JM1417" s="1"/>
      <c r="JN1417" s="1"/>
      <c r="JO1417" s="1"/>
      <c r="JP1417" s="1"/>
      <c r="JQ1417" s="1"/>
      <c r="JR1417" s="1"/>
      <c r="JS1417" s="1"/>
      <c r="JT1417" s="1"/>
      <c r="JU1417" s="1"/>
      <c r="JV1417" s="1"/>
      <c r="JW1417" s="1"/>
      <c r="JX1417" s="1"/>
      <c r="JY1417" s="1"/>
      <c r="JZ1417" s="1"/>
      <c r="KA1417" s="1"/>
      <c r="KB1417" s="1"/>
      <c r="KC1417" s="1"/>
      <c r="KD1417" s="1"/>
      <c r="KE1417" s="1"/>
      <c r="KF1417" s="1"/>
      <c r="KG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  <c r="CW1418" s="1"/>
      <c r="CX1418" s="1"/>
      <c r="CY1418" s="1"/>
      <c r="CZ1418" s="1"/>
      <c r="DA1418" s="1"/>
      <c r="DB1418" s="1"/>
      <c r="DC1418" s="1"/>
      <c r="DD1418" s="1"/>
      <c r="DE1418" s="1"/>
      <c r="DF1418" s="1"/>
      <c r="DG1418" s="1"/>
      <c r="DH1418" s="1"/>
      <c r="DI1418" s="1"/>
      <c r="DJ1418" s="1"/>
      <c r="DK1418" s="1"/>
      <c r="DL1418" s="1"/>
      <c r="DM1418" s="1"/>
      <c r="DN1418" s="1"/>
      <c r="DO1418" s="1"/>
      <c r="DP1418" s="1"/>
      <c r="DQ1418" s="1"/>
      <c r="DR1418" s="1"/>
      <c r="DS1418" s="1"/>
      <c r="DT1418" s="1"/>
      <c r="DU1418" s="1"/>
      <c r="DV1418" s="1"/>
      <c r="DW1418" s="1"/>
      <c r="DX1418" s="1"/>
      <c r="DY1418" s="1"/>
      <c r="DZ1418" s="1"/>
      <c r="EA1418" s="1"/>
      <c r="EB1418" s="1"/>
      <c r="EC1418" s="1"/>
      <c r="ED1418" s="1"/>
      <c r="EE1418" s="1"/>
      <c r="EF1418" s="1"/>
      <c r="EG1418" s="1"/>
      <c r="EH1418" s="1"/>
      <c r="EI1418" s="1"/>
      <c r="EJ1418" s="1"/>
      <c r="EK1418" s="1"/>
      <c r="EL1418" s="1"/>
      <c r="EM1418" s="1"/>
      <c r="EN1418" s="1"/>
      <c r="EO1418" s="1"/>
      <c r="EP1418" s="1"/>
      <c r="EQ1418" s="1"/>
      <c r="ER1418" s="1"/>
      <c r="ES1418" s="1"/>
      <c r="ET1418" s="1"/>
      <c r="EU1418" s="1"/>
      <c r="EV1418" s="1"/>
      <c r="EW1418" s="1"/>
      <c r="EX1418" s="1"/>
      <c r="EY1418" s="1"/>
      <c r="EZ1418" s="1"/>
      <c r="FA1418" s="1"/>
      <c r="FB1418" s="1"/>
      <c r="FC1418" s="1"/>
      <c r="FD1418" s="1"/>
      <c r="FE1418" s="1"/>
      <c r="FF1418" s="1"/>
      <c r="FG1418" s="1"/>
      <c r="FH1418" s="1"/>
      <c r="FI1418" s="1"/>
      <c r="FJ1418" s="1"/>
      <c r="FK1418" s="1"/>
      <c r="FL1418" s="1"/>
      <c r="FM1418" s="1"/>
      <c r="FN1418" s="1"/>
      <c r="FO1418" s="1"/>
      <c r="FP1418" s="1"/>
      <c r="FQ1418" s="1"/>
      <c r="FR1418" s="1"/>
      <c r="FS1418" s="1"/>
      <c r="FT1418" s="1"/>
      <c r="FU1418" s="1"/>
      <c r="FV1418" s="1"/>
      <c r="FW1418" s="1"/>
      <c r="FX1418" s="1"/>
      <c r="FY1418" s="1"/>
      <c r="FZ1418" s="1"/>
      <c r="GA1418" s="1"/>
      <c r="GB1418" s="1"/>
      <c r="GC1418" s="1"/>
      <c r="GD1418" s="1"/>
      <c r="GE1418" s="1"/>
      <c r="GF1418" s="1"/>
      <c r="GG1418" s="1"/>
      <c r="GH1418" s="1"/>
      <c r="GI1418" s="1"/>
      <c r="GJ1418" s="1"/>
      <c r="GK1418" s="1"/>
      <c r="GL1418" s="1"/>
      <c r="GM1418" s="1"/>
      <c r="GN1418" s="1"/>
      <c r="GO1418" s="1"/>
      <c r="GP1418" s="1"/>
      <c r="GQ1418" s="1"/>
      <c r="GR1418" s="1"/>
      <c r="GS1418" s="1"/>
      <c r="GT1418" s="1"/>
      <c r="GU1418" s="1"/>
      <c r="GV1418" s="1"/>
      <c r="GW1418" s="1"/>
      <c r="GX1418" s="1"/>
      <c r="GY1418" s="1"/>
      <c r="GZ1418" s="1"/>
      <c r="HA1418" s="1"/>
      <c r="HB1418" s="1"/>
      <c r="HC1418" s="1"/>
      <c r="HD1418" s="1"/>
      <c r="HE1418" s="1"/>
      <c r="HF1418" s="1"/>
      <c r="HG1418" s="1"/>
      <c r="HH1418" s="1"/>
      <c r="HI1418" s="1"/>
      <c r="HJ1418" s="1"/>
      <c r="HK1418" s="1"/>
      <c r="HL1418" s="1"/>
      <c r="HM1418" s="1"/>
      <c r="HN1418" s="1"/>
      <c r="HO1418" s="1"/>
      <c r="HP1418" s="1"/>
      <c r="HQ1418" s="1"/>
      <c r="HR1418" s="1"/>
      <c r="HS1418" s="1"/>
      <c r="HT1418" s="1"/>
      <c r="HU1418" s="1"/>
      <c r="HV1418" s="1"/>
      <c r="HW1418" s="1"/>
      <c r="HX1418" s="1"/>
      <c r="HY1418" s="1"/>
      <c r="HZ1418" s="1"/>
      <c r="IA1418" s="1"/>
      <c r="IB1418" s="1"/>
      <c r="IC1418" s="1"/>
      <c r="ID1418" s="1"/>
      <c r="IE1418" s="1"/>
      <c r="IF1418" s="1"/>
      <c r="IG1418" s="1"/>
      <c r="IH1418" s="1"/>
      <c r="II1418" s="1"/>
      <c r="IJ1418" s="1"/>
      <c r="IK1418" s="1"/>
      <c r="IL1418" s="1"/>
      <c r="IM1418" s="1"/>
      <c r="IN1418" s="1"/>
      <c r="IO1418" s="1"/>
      <c r="IP1418" s="1"/>
      <c r="IQ1418" s="1"/>
      <c r="IR1418" s="1"/>
      <c r="IS1418" s="1"/>
      <c r="IT1418" s="1"/>
      <c r="IU1418" s="1"/>
      <c r="IV1418" s="1"/>
      <c r="IW1418" s="1"/>
      <c r="IX1418" s="1"/>
      <c r="IY1418" s="1"/>
      <c r="IZ1418" s="1"/>
      <c r="JA1418" s="1"/>
      <c r="JB1418" s="1"/>
      <c r="JC1418" s="1"/>
      <c r="JD1418" s="1"/>
      <c r="JE1418" s="1"/>
      <c r="JF1418" s="1"/>
      <c r="JG1418" s="1"/>
      <c r="JH1418" s="1"/>
      <c r="JI1418" s="1"/>
      <c r="JJ1418" s="1"/>
      <c r="JK1418" s="1"/>
      <c r="JL1418" s="1"/>
      <c r="JM1418" s="1"/>
      <c r="JN1418" s="1"/>
      <c r="JO1418" s="1"/>
      <c r="JP1418" s="1"/>
      <c r="JQ1418" s="1"/>
      <c r="JR1418" s="1"/>
      <c r="JS1418" s="1"/>
      <c r="JT1418" s="1"/>
      <c r="JU1418" s="1"/>
      <c r="JV1418" s="1"/>
      <c r="JW1418" s="1"/>
      <c r="JX1418" s="1"/>
      <c r="JY1418" s="1"/>
      <c r="JZ1418" s="1"/>
      <c r="KA1418" s="1"/>
      <c r="KB1418" s="1"/>
      <c r="KC1418" s="1"/>
      <c r="KD1418" s="1"/>
      <c r="KE1418" s="1"/>
      <c r="KF1418" s="1"/>
      <c r="KG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  <c r="CW1419" s="1"/>
      <c r="CX1419" s="1"/>
      <c r="CY1419" s="1"/>
      <c r="CZ1419" s="1"/>
      <c r="DA1419" s="1"/>
      <c r="DB1419" s="1"/>
      <c r="DC1419" s="1"/>
      <c r="DD1419" s="1"/>
      <c r="DE1419" s="1"/>
      <c r="DF1419" s="1"/>
      <c r="DG1419" s="1"/>
      <c r="DH1419" s="1"/>
      <c r="DI1419" s="1"/>
      <c r="DJ1419" s="1"/>
      <c r="DK1419" s="1"/>
      <c r="DL1419" s="1"/>
      <c r="DM1419" s="1"/>
      <c r="DN1419" s="1"/>
      <c r="DO1419" s="1"/>
      <c r="DP1419" s="1"/>
      <c r="DQ1419" s="1"/>
      <c r="DR1419" s="1"/>
      <c r="DS1419" s="1"/>
      <c r="DT1419" s="1"/>
      <c r="DU1419" s="1"/>
      <c r="DV1419" s="1"/>
      <c r="DW1419" s="1"/>
      <c r="DX1419" s="1"/>
      <c r="DY1419" s="1"/>
      <c r="DZ1419" s="1"/>
      <c r="EA1419" s="1"/>
      <c r="EB1419" s="1"/>
      <c r="EC1419" s="1"/>
      <c r="ED1419" s="1"/>
      <c r="EE1419" s="1"/>
      <c r="EF1419" s="1"/>
      <c r="EG1419" s="1"/>
      <c r="EH1419" s="1"/>
      <c r="EI1419" s="1"/>
      <c r="EJ1419" s="1"/>
      <c r="EK1419" s="1"/>
      <c r="EL1419" s="1"/>
      <c r="EM1419" s="1"/>
      <c r="EN1419" s="1"/>
      <c r="EO1419" s="1"/>
      <c r="EP1419" s="1"/>
      <c r="EQ1419" s="1"/>
      <c r="ER1419" s="1"/>
      <c r="ES1419" s="1"/>
      <c r="ET1419" s="1"/>
      <c r="EU1419" s="1"/>
      <c r="EV1419" s="1"/>
      <c r="EW1419" s="1"/>
      <c r="EX1419" s="1"/>
      <c r="EY1419" s="1"/>
      <c r="EZ1419" s="1"/>
      <c r="FA1419" s="1"/>
      <c r="FB1419" s="1"/>
      <c r="FC1419" s="1"/>
      <c r="FD1419" s="1"/>
      <c r="FE1419" s="1"/>
      <c r="FF1419" s="1"/>
      <c r="FG1419" s="1"/>
      <c r="FH1419" s="1"/>
      <c r="FI1419" s="1"/>
      <c r="FJ1419" s="1"/>
      <c r="FK1419" s="1"/>
      <c r="FL1419" s="1"/>
      <c r="FM1419" s="1"/>
      <c r="FN1419" s="1"/>
      <c r="FO1419" s="1"/>
      <c r="FP1419" s="1"/>
      <c r="FQ1419" s="1"/>
      <c r="FR1419" s="1"/>
      <c r="FS1419" s="1"/>
      <c r="FT1419" s="1"/>
      <c r="FU1419" s="1"/>
      <c r="FV1419" s="1"/>
      <c r="FW1419" s="1"/>
      <c r="FX1419" s="1"/>
      <c r="FY1419" s="1"/>
      <c r="FZ1419" s="1"/>
      <c r="GA1419" s="1"/>
      <c r="GB1419" s="1"/>
      <c r="GC1419" s="1"/>
      <c r="GD1419" s="1"/>
      <c r="GE1419" s="1"/>
      <c r="GF1419" s="1"/>
      <c r="GG1419" s="1"/>
      <c r="GH1419" s="1"/>
      <c r="GI1419" s="1"/>
      <c r="GJ1419" s="1"/>
      <c r="GK1419" s="1"/>
      <c r="GL1419" s="1"/>
      <c r="GM1419" s="1"/>
      <c r="GN1419" s="1"/>
      <c r="GO1419" s="1"/>
      <c r="GP1419" s="1"/>
      <c r="GQ1419" s="1"/>
      <c r="GR1419" s="1"/>
      <c r="GS1419" s="1"/>
      <c r="GT1419" s="1"/>
      <c r="GU1419" s="1"/>
      <c r="GV1419" s="1"/>
      <c r="GW1419" s="1"/>
      <c r="GX1419" s="1"/>
      <c r="GY1419" s="1"/>
      <c r="GZ1419" s="1"/>
      <c r="HA1419" s="1"/>
      <c r="HB1419" s="1"/>
      <c r="HC1419" s="1"/>
      <c r="HD1419" s="1"/>
      <c r="HE1419" s="1"/>
      <c r="HF1419" s="1"/>
      <c r="HG1419" s="1"/>
      <c r="HH1419" s="1"/>
      <c r="HI1419" s="1"/>
      <c r="HJ1419" s="1"/>
      <c r="HK1419" s="1"/>
      <c r="HL1419" s="1"/>
      <c r="HM1419" s="1"/>
      <c r="HN1419" s="1"/>
      <c r="HO1419" s="1"/>
      <c r="HP1419" s="1"/>
      <c r="HQ1419" s="1"/>
      <c r="HR1419" s="1"/>
      <c r="HS1419" s="1"/>
      <c r="HT1419" s="1"/>
      <c r="HU1419" s="1"/>
      <c r="HV1419" s="1"/>
      <c r="HW1419" s="1"/>
      <c r="HX1419" s="1"/>
      <c r="HY1419" s="1"/>
      <c r="HZ1419" s="1"/>
      <c r="IA1419" s="1"/>
      <c r="IB1419" s="1"/>
      <c r="IC1419" s="1"/>
      <c r="ID1419" s="1"/>
      <c r="IE1419" s="1"/>
      <c r="IF1419" s="1"/>
      <c r="IG1419" s="1"/>
      <c r="IH1419" s="1"/>
      <c r="II1419" s="1"/>
      <c r="IJ1419" s="1"/>
      <c r="IK1419" s="1"/>
      <c r="IL1419" s="1"/>
      <c r="IM1419" s="1"/>
      <c r="IN1419" s="1"/>
      <c r="IO1419" s="1"/>
      <c r="IP1419" s="1"/>
      <c r="IQ1419" s="1"/>
      <c r="IR1419" s="1"/>
      <c r="IS1419" s="1"/>
      <c r="IT1419" s="1"/>
      <c r="IU1419" s="1"/>
      <c r="IV1419" s="1"/>
      <c r="IW1419" s="1"/>
      <c r="IX1419" s="1"/>
      <c r="IY1419" s="1"/>
      <c r="IZ1419" s="1"/>
      <c r="JA1419" s="1"/>
      <c r="JB1419" s="1"/>
      <c r="JC1419" s="1"/>
      <c r="JD1419" s="1"/>
      <c r="JE1419" s="1"/>
      <c r="JF1419" s="1"/>
      <c r="JG1419" s="1"/>
      <c r="JH1419" s="1"/>
      <c r="JI1419" s="1"/>
      <c r="JJ1419" s="1"/>
      <c r="JK1419" s="1"/>
      <c r="JL1419" s="1"/>
      <c r="JM1419" s="1"/>
      <c r="JN1419" s="1"/>
      <c r="JO1419" s="1"/>
      <c r="JP1419" s="1"/>
      <c r="JQ1419" s="1"/>
      <c r="JR1419" s="1"/>
      <c r="JS1419" s="1"/>
      <c r="JT1419" s="1"/>
      <c r="JU1419" s="1"/>
      <c r="JV1419" s="1"/>
      <c r="JW1419" s="1"/>
      <c r="JX1419" s="1"/>
      <c r="JY1419" s="1"/>
      <c r="JZ1419" s="1"/>
      <c r="KA1419" s="1"/>
      <c r="KB1419" s="1"/>
      <c r="KC1419" s="1"/>
      <c r="KD1419" s="1"/>
      <c r="KE1419" s="1"/>
      <c r="KF1419" s="1"/>
      <c r="KG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  <c r="CW1420" s="1"/>
      <c r="CX1420" s="1"/>
      <c r="CY1420" s="1"/>
      <c r="CZ1420" s="1"/>
      <c r="DA1420" s="1"/>
      <c r="DB1420" s="1"/>
      <c r="DC1420" s="1"/>
      <c r="DD1420" s="1"/>
      <c r="DE1420" s="1"/>
      <c r="DF1420" s="1"/>
      <c r="DG1420" s="1"/>
      <c r="DH1420" s="1"/>
      <c r="DI1420" s="1"/>
      <c r="DJ1420" s="1"/>
      <c r="DK1420" s="1"/>
      <c r="DL1420" s="1"/>
      <c r="DM1420" s="1"/>
      <c r="DN1420" s="1"/>
      <c r="DO1420" s="1"/>
      <c r="DP1420" s="1"/>
      <c r="DQ1420" s="1"/>
      <c r="DR1420" s="1"/>
      <c r="DS1420" s="1"/>
      <c r="DT1420" s="1"/>
      <c r="DU1420" s="1"/>
      <c r="DV1420" s="1"/>
      <c r="DW1420" s="1"/>
      <c r="DX1420" s="1"/>
      <c r="DY1420" s="1"/>
      <c r="DZ1420" s="1"/>
      <c r="EA1420" s="1"/>
      <c r="EB1420" s="1"/>
      <c r="EC1420" s="1"/>
      <c r="ED1420" s="1"/>
      <c r="EE1420" s="1"/>
      <c r="EF1420" s="1"/>
      <c r="EG1420" s="1"/>
      <c r="EH1420" s="1"/>
      <c r="EI1420" s="1"/>
      <c r="EJ1420" s="1"/>
      <c r="EK1420" s="1"/>
      <c r="EL1420" s="1"/>
      <c r="EM1420" s="1"/>
      <c r="EN1420" s="1"/>
      <c r="EO1420" s="1"/>
      <c r="EP1420" s="1"/>
      <c r="EQ1420" s="1"/>
      <c r="ER1420" s="1"/>
      <c r="ES1420" s="1"/>
      <c r="ET1420" s="1"/>
      <c r="EU1420" s="1"/>
      <c r="EV1420" s="1"/>
      <c r="EW1420" s="1"/>
      <c r="EX1420" s="1"/>
      <c r="EY1420" s="1"/>
      <c r="EZ1420" s="1"/>
      <c r="FA1420" s="1"/>
      <c r="FB1420" s="1"/>
      <c r="FC1420" s="1"/>
      <c r="FD1420" s="1"/>
      <c r="FE1420" s="1"/>
      <c r="FF1420" s="1"/>
      <c r="FG1420" s="1"/>
      <c r="FH1420" s="1"/>
      <c r="FI1420" s="1"/>
      <c r="FJ1420" s="1"/>
      <c r="FK1420" s="1"/>
      <c r="FL1420" s="1"/>
      <c r="FM1420" s="1"/>
      <c r="FN1420" s="1"/>
      <c r="FO1420" s="1"/>
      <c r="FP1420" s="1"/>
      <c r="FQ1420" s="1"/>
      <c r="FR1420" s="1"/>
      <c r="FS1420" s="1"/>
      <c r="FT1420" s="1"/>
      <c r="FU1420" s="1"/>
      <c r="FV1420" s="1"/>
      <c r="FW1420" s="1"/>
      <c r="FX1420" s="1"/>
      <c r="FY1420" s="1"/>
      <c r="FZ1420" s="1"/>
      <c r="GA1420" s="1"/>
      <c r="GB1420" s="1"/>
      <c r="GC1420" s="1"/>
      <c r="GD1420" s="1"/>
      <c r="GE1420" s="1"/>
      <c r="GF1420" s="1"/>
      <c r="GG1420" s="1"/>
      <c r="GH1420" s="1"/>
      <c r="GI1420" s="1"/>
      <c r="GJ1420" s="1"/>
      <c r="GK1420" s="1"/>
      <c r="GL1420" s="1"/>
      <c r="GM1420" s="1"/>
      <c r="GN1420" s="1"/>
      <c r="GO1420" s="1"/>
      <c r="GP1420" s="1"/>
      <c r="GQ1420" s="1"/>
      <c r="GR1420" s="1"/>
      <c r="GS1420" s="1"/>
      <c r="GT1420" s="1"/>
      <c r="GU1420" s="1"/>
      <c r="GV1420" s="1"/>
      <c r="GW1420" s="1"/>
      <c r="GX1420" s="1"/>
      <c r="GY1420" s="1"/>
      <c r="GZ1420" s="1"/>
      <c r="HA1420" s="1"/>
      <c r="HB1420" s="1"/>
      <c r="HC1420" s="1"/>
      <c r="HD1420" s="1"/>
      <c r="HE1420" s="1"/>
      <c r="HF1420" s="1"/>
      <c r="HG1420" s="1"/>
      <c r="HH1420" s="1"/>
      <c r="HI1420" s="1"/>
      <c r="HJ1420" s="1"/>
      <c r="HK1420" s="1"/>
      <c r="HL1420" s="1"/>
      <c r="HM1420" s="1"/>
      <c r="HN1420" s="1"/>
      <c r="HO1420" s="1"/>
      <c r="HP1420" s="1"/>
      <c r="HQ1420" s="1"/>
      <c r="HR1420" s="1"/>
      <c r="HS1420" s="1"/>
      <c r="HT1420" s="1"/>
      <c r="HU1420" s="1"/>
      <c r="HV1420" s="1"/>
      <c r="HW1420" s="1"/>
      <c r="HX1420" s="1"/>
      <c r="HY1420" s="1"/>
      <c r="HZ1420" s="1"/>
      <c r="IA1420" s="1"/>
      <c r="IB1420" s="1"/>
      <c r="IC1420" s="1"/>
      <c r="ID1420" s="1"/>
      <c r="IE1420" s="1"/>
      <c r="IF1420" s="1"/>
      <c r="IG1420" s="1"/>
      <c r="IH1420" s="1"/>
      <c r="II1420" s="1"/>
      <c r="IJ1420" s="1"/>
      <c r="IK1420" s="1"/>
      <c r="IL1420" s="1"/>
      <c r="IM1420" s="1"/>
      <c r="IN1420" s="1"/>
      <c r="IO1420" s="1"/>
      <c r="IP1420" s="1"/>
      <c r="IQ1420" s="1"/>
      <c r="IR1420" s="1"/>
      <c r="IS1420" s="1"/>
      <c r="IT1420" s="1"/>
      <c r="IU1420" s="1"/>
      <c r="IV1420" s="1"/>
      <c r="IW1420" s="1"/>
      <c r="IX1420" s="1"/>
      <c r="IY1420" s="1"/>
      <c r="IZ1420" s="1"/>
      <c r="JA1420" s="1"/>
      <c r="JB1420" s="1"/>
      <c r="JC1420" s="1"/>
      <c r="JD1420" s="1"/>
      <c r="JE1420" s="1"/>
      <c r="JF1420" s="1"/>
      <c r="JG1420" s="1"/>
      <c r="JH1420" s="1"/>
      <c r="JI1420" s="1"/>
      <c r="JJ1420" s="1"/>
      <c r="JK1420" s="1"/>
      <c r="JL1420" s="1"/>
      <c r="JM1420" s="1"/>
      <c r="JN1420" s="1"/>
      <c r="JO1420" s="1"/>
      <c r="JP1420" s="1"/>
      <c r="JQ1420" s="1"/>
      <c r="JR1420" s="1"/>
      <c r="JS1420" s="1"/>
      <c r="JT1420" s="1"/>
      <c r="JU1420" s="1"/>
      <c r="JV1420" s="1"/>
      <c r="JW1420" s="1"/>
      <c r="JX1420" s="1"/>
      <c r="JY1420" s="1"/>
      <c r="JZ1420" s="1"/>
      <c r="KA1420" s="1"/>
      <c r="KB1420" s="1"/>
      <c r="KC1420" s="1"/>
      <c r="KD1420" s="1"/>
      <c r="KE1420" s="1"/>
      <c r="KF1420" s="1"/>
      <c r="KG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  <c r="CW1421" s="1"/>
      <c r="CX1421" s="1"/>
      <c r="CY1421" s="1"/>
      <c r="CZ1421" s="1"/>
      <c r="DA1421" s="1"/>
      <c r="DB1421" s="1"/>
      <c r="DC1421" s="1"/>
      <c r="DD1421" s="1"/>
      <c r="DE1421" s="1"/>
      <c r="DF1421" s="1"/>
      <c r="DG1421" s="1"/>
      <c r="DH1421" s="1"/>
      <c r="DI1421" s="1"/>
      <c r="DJ1421" s="1"/>
      <c r="DK1421" s="1"/>
      <c r="DL1421" s="1"/>
      <c r="DM1421" s="1"/>
      <c r="DN1421" s="1"/>
      <c r="DO1421" s="1"/>
      <c r="DP1421" s="1"/>
      <c r="DQ1421" s="1"/>
      <c r="DR1421" s="1"/>
      <c r="DS1421" s="1"/>
      <c r="DT1421" s="1"/>
      <c r="DU1421" s="1"/>
      <c r="DV1421" s="1"/>
      <c r="DW1421" s="1"/>
      <c r="DX1421" s="1"/>
      <c r="DY1421" s="1"/>
      <c r="DZ1421" s="1"/>
      <c r="EA1421" s="1"/>
      <c r="EB1421" s="1"/>
      <c r="EC1421" s="1"/>
      <c r="ED1421" s="1"/>
      <c r="EE1421" s="1"/>
      <c r="EF1421" s="1"/>
      <c r="EG1421" s="1"/>
      <c r="EH1421" s="1"/>
      <c r="EI1421" s="1"/>
      <c r="EJ1421" s="1"/>
      <c r="EK1421" s="1"/>
      <c r="EL1421" s="1"/>
      <c r="EM1421" s="1"/>
      <c r="EN1421" s="1"/>
      <c r="EO1421" s="1"/>
      <c r="EP1421" s="1"/>
      <c r="EQ1421" s="1"/>
      <c r="ER1421" s="1"/>
      <c r="ES1421" s="1"/>
      <c r="ET1421" s="1"/>
      <c r="EU1421" s="1"/>
      <c r="EV1421" s="1"/>
      <c r="EW1421" s="1"/>
      <c r="EX1421" s="1"/>
      <c r="EY1421" s="1"/>
      <c r="EZ1421" s="1"/>
      <c r="FA1421" s="1"/>
      <c r="FB1421" s="1"/>
      <c r="FC1421" s="1"/>
      <c r="FD1421" s="1"/>
      <c r="FE1421" s="1"/>
      <c r="FF1421" s="1"/>
      <c r="FG1421" s="1"/>
      <c r="FH1421" s="1"/>
      <c r="FI1421" s="1"/>
      <c r="FJ1421" s="1"/>
      <c r="FK1421" s="1"/>
      <c r="FL1421" s="1"/>
      <c r="FM1421" s="1"/>
      <c r="FN1421" s="1"/>
      <c r="FO1421" s="1"/>
      <c r="FP1421" s="1"/>
      <c r="FQ1421" s="1"/>
      <c r="FR1421" s="1"/>
      <c r="FS1421" s="1"/>
      <c r="FT1421" s="1"/>
      <c r="FU1421" s="1"/>
      <c r="FV1421" s="1"/>
      <c r="FW1421" s="1"/>
      <c r="FX1421" s="1"/>
      <c r="FY1421" s="1"/>
      <c r="FZ1421" s="1"/>
      <c r="GA1421" s="1"/>
      <c r="GB1421" s="1"/>
      <c r="GC1421" s="1"/>
      <c r="GD1421" s="1"/>
      <c r="GE1421" s="1"/>
      <c r="GF1421" s="1"/>
      <c r="GG1421" s="1"/>
      <c r="GH1421" s="1"/>
      <c r="GI1421" s="1"/>
      <c r="GJ1421" s="1"/>
      <c r="GK1421" s="1"/>
      <c r="GL1421" s="1"/>
      <c r="GM1421" s="1"/>
      <c r="GN1421" s="1"/>
      <c r="GO1421" s="1"/>
      <c r="GP1421" s="1"/>
      <c r="GQ1421" s="1"/>
      <c r="GR1421" s="1"/>
      <c r="GS1421" s="1"/>
      <c r="GT1421" s="1"/>
      <c r="GU1421" s="1"/>
      <c r="GV1421" s="1"/>
      <c r="GW1421" s="1"/>
      <c r="GX1421" s="1"/>
      <c r="GY1421" s="1"/>
      <c r="GZ1421" s="1"/>
      <c r="HA1421" s="1"/>
      <c r="HB1421" s="1"/>
      <c r="HC1421" s="1"/>
      <c r="HD1421" s="1"/>
      <c r="HE1421" s="1"/>
      <c r="HF1421" s="1"/>
      <c r="HG1421" s="1"/>
      <c r="HH1421" s="1"/>
      <c r="HI1421" s="1"/>
      <c r="HJ1421" s="1"/>
      <c r="HK1421" s="1"/>
      <c r="HL1421" s="1"/>
      <c r="HM1421" s="1"/>
      <c r="HN1421" s="1"/>
      <c r="HO1421" s="1"/>
      <c r="HP1421" s="1"/>
      <c r="HQ1421" s="1"/>
      <c r="HR1421" s="1"/>
      <c r="HS1421" s="1"/>
      <c r="HT1421" s="1"/>
      <c r="HU1421" s="1"/>
      <c r="HV1421" s="1"/>
      <c r="HW1421" s="1"/>
      <c r="HX1421" s="1"/>
      <c r="HY1421" s="1"/>
      <c r="HZ1421" s="1"/>
      <c r="IA1421" s="1"/>
      <c r="IB1421" s="1"/>
      <c r="IC1421" s="1"/>
      <c r="ID1421" s="1"/>
      <c r="IE1421" s="1"/>
      <c r="IF1421" s="1"/>
      <c r="IG1421" s="1"/>
      <c r="IH1421" s="1"/>
      <c r="II1421" s="1"/>
      <c r="IJ1421" s="1"/>
      <c r="IK1421" s="1"/>
      <c r="IL1421" s="1"/>
      <c r="IM1421" s="1"/>
      <c r="IN1421" s="1"/>
      <c r="IO1421" s="1"/>
      <c r="IP1421" s="1"/>
      <c r="IQ1421" s="1"/>
      <c r="IR1421" s="1"/>
      <c r="IS1421" s="1"/>
      <c r="IT1421" s="1"/>
      <c r="IU1421" s="1"/>
      <c r="IV1421" s="1"/>
      <c r="IW1421" s="1"/>
      <c r="IX1421" s="1"/>
      <c r="IY1421" s="1"/>
      <c r="IZ1421" s="1"/>
      <c r="JA1421" s="1"/>
      <c r="JB1421" s="1"/>
      <c r="JC1421" s="1"/>
      <c r="JD1421" s="1"/>
      <c r="JE1421" s="1"/>
      <c r="JF1421" s="1"/>
      <c r="JG1421" s="1"/>
      <c r="JH1421" s="1"/>
      <c r="JI1421" s="1"/>
      <c r="JJ1421" s="1"/>
      <c r="JK1421" s="1"/>
      <c r="JL1421" s="1"/>
      <c r="JM1421" s="1"/>
      <c r="JN1421" s="1"/>
      <c r="JO1421" s="1"/>
      <c r="JP1421" s="1"/>
      <c r="JQ1421" s="1"/>
      <c r="JR1421" s="1"/>
      <c r="JS1421" s="1"/>
      <c r="JT1421" s="1"/>
      <c r="JU1421" s="1"/>
      <c r="JV1421" s="1"/>
      <c r="JW1421" s="1"/>
      <c r="JX1421" s="1"/>
      <c r="JY1421" s="1"/>
      <c r="JZ1421" s="1"/>
      <c r="KA1421" s="1"/>
      <c r="KB1421" s="1"/>
      <c r="KC1421" s="1"/>
      <c r="KD1421" s="1"/>
      <c r="KE1421" s="1"/>
      <c r="KF1421" s="1"/>
      <c r="KG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  <c r="CW1422" s="1"/>
      <c r="CX1422" s="1"/>
      <c r="CY1422" s="1"/>
      <c r="CZ1422" s="1"/>
      <c r="DA1422" s="1"/>
      <c r="DB1422" s="1"/>
      <c r="DC1422" s="1"/>
      <c r="DD1422" s="1"/>
      <c r="DE1422" s="1"/>
      <c r="DF1422" s="1"/>
      <c r="DG1422" s="1"/>
      <c r="DH1422" s="1"/>
      <c r="DI1422" s="1"/>
      <c r="DJ1422" s="1"/>
      <c r="DK1422" s="1"/>
      <c r="DL1422" s="1"/>
      <c r="DM1422" s="1"/>
      <c r="DN1422" s="1"/>
      <c r="DO1422" s="1"/>
      <c r="DP1422" s="1"/>
      <c r="DQ1422" s="1"/>
      <c r="DR1422" s="1"/>
      <c r="DS1422" s="1"/>
      <c r="DT1422" s="1"/>
      <c r="DU1422" s="1"/>
      <c r="DV1422" s="1"/>
      <c r="DW1422" s="1"/>
      <c r="DX1422" s="1"/>
      <c r="DY1422" s="1"/>
      <c r="DZ1422" s="1"/>
      <c r="EA1422" s="1"/>
      <c r="EB1422" s="1"/>
      <c r="EC1422" s="1"/>
      <c r="ED1422" s="1"/>
      <c r="EE1422" s="1"/>
      <c r="EF1422" s="1"/>
      <c r="EG1422" s="1"/>
      <c r="EH1422" s="1"/>
      <c r="EI1422" s="1"/>
      <c r="EJ1422" s="1"/>
      <c r="EK1422" s="1"/>
      <c r="EL1422" s="1"/>
      <c r="EM1422" s="1"/>
      <c r="EN1422" s="1"/>
      <c r="EO1422" s="1"/>
      <c r="EP1422" s="1"/>
      <c r="EQ1422" s="1"/>
      <c r="ER1422" s="1"/>
      <c r="ES1422" s="1"/>
      <c r="ET1422" s="1"/>
      <c r="EU1422" s="1"/>
      <c r="EV1422" s="1"/>
      <c r="EW1422" s="1"/>
      <c r="EX1422" s="1"/>
      <c r="EY1422" s="1"/>
      <c r="EZ1422" s="1"/>
      <c r="FA1422" s="1"/>
      <c r="FB1422" s="1"/>
      <c r="FC1422" s="1"/>
      <c r="FD1422" s="1"/>
      <c r="FE1422" s="1"/>
      <c r="FF1422" s="1"/>
      <c r="FG1422" s="1"/>
      <c r="FH1422" s="1"/>
      <c r="FI1422" s="1"/>
      <c r="FJ1422" s="1"/>
      <c r="FK1422" s="1"/>
      <c r="FL1422" s="1"/>
      <c r="FM1422" s="1"/>
      <c r="FN1422" s="1"/>
      <c r="FO1422" s="1"/>
      <c r="FP1422" s="1"/>
      <c r="FQ1422" s="1"/>
      <c r="FR1422" s="1"/>
      <c r="FS1422" s="1"/>
      <c r="FT1422" s="1"/>
      <c r="FU1422" s="1"/>
      <c r="FV1422" s="1"/>
      <c r="FW1422" s="1"/>
      <c r="FX1422" s="1"/>
      <c r="FY1422" s="1"/>
      <c r="FZ1422" s="1"/>
      <c r="GA1422" s="1"/>
      <c r="GB1422" s="1"/>
      <c r="GC1422" s="1"/>
      <c r="GD1422" s="1"/>
      <c r="GE1422" s="1"/>
      <c r="GF1422" s="1"/>
      <c r="GG1422" s="1"/>
      <c r="GH1422" s="1"/>
      <c r="GI1422" s="1"/>
      <c r="GJ1422" s="1"/>
      <c r="GK1422" s="1"/>
      <c r="GL1422" s="1"/>
      <c r="GM1422" s="1"/>
      <c r="GN1422" s="1"/>
      <c r="GO1422" s="1"/>
      <c r="GP1422" s="1"/>
      <c r="GQ1422" s="1"/>
      <c r="GR1422" s="1"/>
      <c r="GS1422" s="1"/>
      <c r="GT1422" s="1"/>
      <c r="GU1422" s="1"/>
      <c r="GV1422" s="1"/>
      <c r="GW1422" s="1"/>
      <c r="GX1422" s="1"/>
      <c r="GY1422" s="1"/>
      <c r="GZ1422" s="1"/>
      <c r="HA1422" s="1"/>
      <c r="HB1422" s="1"/>
      <c r="HC1422" s="1"/>
      <c r="HD1422" s="1"/>
      <c r="HE1422" s="1"/>
      <c r="HF1422" s="1"/>
      <c r="HG1422" s="1"/>
      <c r="HH1422" s="1"/>
      <c r="HI1422" s="1"/>
      <c r="HJ1422" s="1"/>
      <c r="HK1422" s="1"/>
      <c r="HL1422" s="1"/>
      <c r="HM1422" s="1"/>
      <c r="HN1422" s="1"/>
      <c r="HO1422" s="1"/>
      <c r="HP1422" s="1"/>
      <c r="HQ1422" s="1"/>
      <c r="HR1422" s="1"/>
      <c r="HS1422" s="1"/>
      <c r="HT1422" s="1"/>
      <c r="HU1422" s="1"/>
      <c r="HV1422" s="1"/>
      <c r="HW1422" s="1"/>
      <c r="HX1422" s="1"/>
      <c r="HY1422" s="1"/>
      <c r="HZ1422" s="1"/>
      <c r="IA1422" s="1"/>
      <c r="IB1422" s="1"/>
      <c r="IC1422" s="1"/>
      <c r="ID1422" s="1"/>
      <c r="IE1422" s="1"/>
      <c r="IF1422" s="1"/>
      <c r="IG1422" s="1"/>
      <c r="IH1422" s="1"/>
      <c r="II1422" s="1"/>
      <c r="IJ1422" s="1"/>
      <c r="IK1422" s="1"/>
      <c r="IL1422" s="1"/>
      <c r="IM1422" s="1"/>
      <c r="IN1422" s="1"/>
      <c r="IO1422" s="1"/>
      <c r="IP1422" s="1"/>
      <c r="IQ1422" s="1"/>
      <c r="IR1422" s="1"/>
      <c r="IS1422" s="1"/>
      <c r="IT1422" s="1"/>
      <c r="IU1422" s="1"/>
      <c r="IV1422" s="1"/>
      <c r="IW1422" s="1"/>
      <c r="IX1422" s="1"/>
      <c r="IY1422" s="1"/>
      <c r="IZ1422" s="1"/>
      <c r="JA1422" s="1"/>
      <c r="JB1422" s="1"/>
      <c r="JC1422" s="1"/>
      <c r="JD1422" s="1"/>
      <c r="JE1422" s="1"/>
      <c r="JF1422" s="1"/>
      <c r="JG1422" s="1"/>
      <c r="JH1422" s="1"/>
      <c r="JI1422" s="1"/>
      <c r="JJ1422" s="1"/>
      <c r="JK1422" s="1"/>
      <c r="JL1422" s="1"/>
      <c r="JM1422" s="1"/>
      <c r="JN1422" s="1"/>
      <c r="JO1422" s="1"/>
      <c r="JP1422" s="1"/>
      <c r="JQ1422" s="1"/>
      <c r="JR1422" s="1"/>
      <c r="JS1422" s="1"/>
      <c r="JT1422" s="1"/>
      <c r="JU1422" s="1"/>
      <c r="JV1422" s="1"/>
      <c r="JW1422" s="1"/>
      <c r="JX1422" s="1"/>
      <c r="JY1422" s="1"/>
      <c r="JZ1422" s="1"/>
      <c r="KA1422" s="1"/>
      <c r="KB1422" s="1"/>
      <c r="KC1422" s="1"/>
      <c r="KD1422" s="1"/>
      <c r="KE1422" s="1"/>
      <c r="KF1422" s="1"/>
      <c r="KG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  <c r="CW1423" s="1"/>
      <c r="CX1423" s="1"/>
      <c r="CY1423" s="1"/>
      <c r="CZ1423" s="1"/>
      <c r="DA1423" s="1"/>
      <c r="DB1423" s="1"/>
      <c r="DC1423" s="1"/>
      <c r="DD1423" s="1"/>
      <c r="DE1423" s="1"/>
      <c r="DF1423" s="1"/>
      <c r="DG1423" s="1"/>
      <c r="DH1423" s="1"/>
      <c r="DI1423" s="1"/>
      <c r="DJ1423" s="1"/>
      <c r="DK1423" s="1"/>
      <c r="DL1423" s="1"/>
      <c r="DM1423" s="1"/>
      <c r="DN1423" s="1"/>
      <c r="DO1423" s="1"/>
      <c r="DP1423" s="1"/>
      <c r="DQ1423" s="1"/>
      <c r="DR1423" s="1"/>
      <c r="DS1423" s="1"/>
      <c r="DT1423" s="1"/>
      <c r="DU1423" s="1"/>
      <c r="DV1423" s="1"/>
      <c r="DW1423" s="1"/>
      <c r="DX1423" s="1"/>
      <c r="DY1423" s="1"/>
      <c r="DZ1423" s="1"/>
      <c r="EA1423" s="1"/>
      <c r="EB1423" s="1"/>
      <c r="EC1423" s="1"/>
      <c r="ED1423" s="1"/>
      <c r="EE1423" s="1"/>
      <c r="EF1423" s="1"/>
      <c r="EG1423" s="1"/>
      <c r="EH1423" s="1"/>
      <c r="EI1423" s="1"/>
      <c r="EJ1423" s="1"/>
      <c r="EK1423" s="1"/>
      <c r="EL1423" s="1"/>
      <c r="EM1423" s="1"/>
      <c r="EN1423" s="1"/>
      <c r="EO1423" s="1"/>
      <c r="EP1423" s="1"/>
      <c r="EQ1423" s="1"/>
      <c r="ER1423" s="1"/>
      <c r="ES1423" s="1"/>
      <c r="ET1423" s="1"/>
      <c r="EU1423" s="1"/>
      <c r="EV1423" s="1"/>
      <c r="EW1423" s="1"/>
      <c r="EX1423" s="1"/>
      <c r="EY1423" s="1"/>
      <c r="EZ1423" s="1"/>
      <c r="FA1423" s="1"/>
      <c r="FB1423" s="1"/>
      <c r="FC1423" s="1"/>
      <c r="FD1423" s="1"/>
      <c r="FE1423" s="1"/>
      <c r="FF1423" s="1"/>
      <c r="FG1423" s="1"/>
      <c r="FH1423" s="1"/>
      <c r="FI1423" s="1"/>
      <c r="FJ1423" s="1"/>
      <c r="FK1423" s="1"/>
      <c r="FL1423" s="1"/>
      <c r="FM1423" s="1"/>
      <c r="FN1423" s="1"/>
      <c r="FO1423" s="1"/>
      <c r="FP1423" s="1"/>
      <c r="FQ1423" s="1"/>
      <c r="FR1423" s="1"/>
      <c r="FS1423" s="1"/>
      <c r="FT1423" s="1"/>
      <c r="FU1423" s="1"/>
      <c r="FV1423" s="1"/>
      <c r="FW1423" s="1"/>
      <c r="FX1423" s="1"/>
      <c r="FY1423" s="1"/>
      <c r="FZ1423" s="1"/>
      <c r="GA1423" s="1"/>
      <c r="GB1423" s="1"/>
      <c r="GC1423" s="1"/>
      <c r="GD1423" s="1"/>
      <c r="GE1423" s="1"/>
      <c r="GF1423" s="1"/>
      <c r="GG1423" s="1"/>
      <c r="GH1423" s="1"/>
      <c r="GI1423" s="1"/>
      <c r="GJ1423" s="1"/>
      <c r="GK1423" s="1"/>
      <c r="GL1423" s="1"/>
      <c r="GM1423" s="1"/>
      <c r="GN1423" s="1"/>
      <c r="GO1423" s="1"/>
      <c r="GP1423" s="1"/>
      <c r="GQ1423" s="1"/>
      <c r="GR1423" s="1"/>
      <c r="GS1423" s="1"/>
      <c r="GT1423" s="1"/>
      <c r="GU1423" s="1"/>
      <c r="GV1423" s="1"/>
      <c r="GW1423" s="1"/>
      <c r="GX1423" s="1"/>
      <c r="GY1423" s="1"/>
      <c r="GZ1423" s="1"/>
      <c r="HA1423" s="1"/>
      <c r="HB1423" s="1"/>
      <c r="HC1423" s="1"/>
      <c r="HD1423" s="1"/>
      <c r="HE1423" s="1"/>
      <c r="HF1423" s="1"/>
      <c r="HG1423" s="1"/>
      <c r="HH1423" s="1"/>
      <c r="HI1423" s="1"/>
      <c r="HJ1423" s="1"/>
      <c r="HK1423" s="1"/>
      <c r="HL1423" s="1"/>
      <c r="HM1423" s="1"/>
      <c r="HN1423" s="1"/>
      <c r="HO1423" s="1"/>
      <c r="HP1423" s="1"/>
      <c r="HQ1423" s="1"/>
      <c r="HR1423" s="1"/>
      <c r="HS1423" s="1"/>
      <c r="HT1423" s="1"/>
      <c r="HU1423" s="1"/>
      <c r="HV1423" s="1"/>
      <c r="HW1423" s="1"/>
      <c r="HX1423" s="1"/>
      <c r="HY1423" s="1"/>
      <c r="HZ1423" s="1"/>
      <c r="IA1423" s="1"/>
      <c r="IB1423" s="1"/>
      <c r="IC1423" s="1"/>
      <c r="ID1423" s="1"/>
      <c r="IE1423" s="1"/>
      <c r="IF1423" s="1"/>
      <c r="IG1423" s="1"/>
      <c r="IH1423" s="1"/>
      <c r="II1423" s="1"/>
      <c r="IJ1423" s="1"/>
      <c r="IK1423" s="1"/>
      <c r="IL1423" s="1"/>
      <c r="IM1423" s="1"/>
      <c r="IN1423" s="1"/>
      <c r="IO1423" s="1"/>
      <c r="IP1423" s="1"/>
      <c r="IQ1423" s="1"/>
      <c r="IR1423" s="1"/>
      <c r="IS1423" s="1"/>
      <c r="IT1423" s="1"/>
      <c r="IU1423" s="1"/>
      <c r="IV1423" s="1"/>
      <c r="IW1423" s="1"/>
      <c r="IX1423" s="1"/>
      <c r="IY1423" s="1"/>
      <c r="IZ1423" s="1"/>
      <c r="JA1423" s="1"/>
      <c r="JB1423" s="1"/>
      <c r="JC1423" s="1"/>
      <c r="JD1423" s="1"/>
      <c r="JE1423" s="1"/>
      <c r="JF1423" s="1"/>
      <c r="JG1423" s="1"/>
      <c r="JH1423" s="1"/>
      <c r="JI1423" s="1"/>
      <c r="JJ1423" s="1"/>
      <c r="JK1423" s="1"/>
      <c r="JL1423" s="1"/>
      <c r="JM1423" s="1"/>
      <c r="JN1423" s="1"/>
      <c r="JO1423" s="1"/>
      <c r="JP1423" s="1"/>
      <c r="JQ1423" s="1"/>
      <c r="JR1423" s="1"/>
      <c r="JS1423" s="1"/>
      <c r="JT1423" s="1"/>
      <c r="JU1423" s="1"/>
      <c r="JV1423" s="1"/>
      <c r="JW1423" s="1"/>
      <c r="JX1423" s="1"/>
      <c r="JY1423" s="1"/>
      <c r="JZ1423" s="1"/>
      <c r="KA1423" s="1"/>
      <c r="KB1423" s="1"/>
      <c r="KC1423" s="1"/>
      <c r="KD1423" s="1"/>
      <c r="KE1423" s="1"/>
      <c r="KF1423" s="1"/>
      <c r="KG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  <c r="CW1424" s="1"/>
      <c r="CX1424" s="1"/>
      <c r="CY1424" s="1"/>
      <c r="CZ1424" s="1"/>
      <c r="DA1424" s="1"/>
      <c r="DB1424" s="1"/>
      <c r="DC1424" s="1"/>
      <c r="DD1424" s="1"/>
      <c r="DE1424" s="1"/>
      <c r="DF1424" s="1"/>
      <c r="DG1424" s="1"/>
      <c r="DH1424" s="1"/>
      <c r="DI1424" s="1"/>
      <c r="DJ1424" s="1"/>
      <c r="DK1424" s="1"/>
      <c r="DL1424" s="1"/>
      <c r="DM1424" s="1"/>
      <c r="DN1424" s="1"/>
      <c r="DO1424" s="1"/>
      <c r="DP1424" s="1"/>
      <c r="DQ1424" s="1"/>
      <c r="DR1424" s="1"/>
      <c r="DS1424" s="1"/>
      <c r="DT1424" s="1"/>
      <c r="DU1424" s="1"/>
      <c r="DV1424" s="1"/>
      <c r="DW1424" s="1"/>
      <c r="DX1424" s="1"/>
      <c r="DY1424" s="1"/>
      <c r="DZ1424" s="1"/>
      <c r="EA1424" s="1"/>
      <c r="EB1424" s="1"/>
      <c r="EC1424" s="1"/>
      <c r="ED1424" s="1"/>
      <c r="EE1424" s="1"/>
      <c r="EF1424" s="1"/>
      <c r="EG1424" s="1"/>
      <c r="EH1424" s="1"/>
      <c r="EI1424" s="1"/>
      <c r="EJ1424" s="1"/>
      <c r="EK1424" s="1"/>
      <c r="EL1424" s="1"/>
      <c r="EM1424" s="1"/>
      <c r="EN1424" s="1"/>
      <c r="EO1424" s="1"/>
      <c r="EP1424" s="1"/>
      <c r="EQ1424" s="1"/>
      <c r="ER1424" s="1"/>
      <c r="ES1424" s="1"/>
      <c r="ET1424" s="1"/>
      <c r="EU1424" s="1"/>
      <c r="EV1424" s="1"/>
      <c r="EW1424" s="1"/>
      <c r="EX1424" s="1"/>
      <c r="EY1424" s="1"/>
      <c r="EZ1424" s="1"/>
      <c r="FA1424" s="1"/>
      <c r="FB1424" s="1"/>
      <c r="FC1424" s="1"/>
      <c r="FD1424" s="1"/>
      <c r="FE1424" s="1"/>
      <c r="FF1424" s="1"/>
      <c r="FG1424" s="1"/>
      <c r="FH1424" s="1"/>
      <c r="FI1424" s="1"/>
      <c r="FJ1424" s="1"/>
      <c r="FK1424" s="1"/>
      <c r="FL1424" s="1"/>
      <c r="FM1424" s="1"/>
      <c r="FN1424" s="1"/>
      <c r="FO1424" s="1"/>
      <c r="FP1424" s="1"/>
      <c r="FQ1424" s="1"/>
      <c r="FR1424" s="1"/>
      <c r="FS1424" s="1"/>
      <c r="FT1424" s="1"/>
      <c r="FU1424" s="1"/>
      <c r="FV1424" s="1"/>
      <c r="FW1424" s="1"/>
      <c r="FX1424" s="1"/>
      <c r="FY1424" s="1"/>
      <c r="FZ1424" s="1"/>
      <c r="GA1424" s="1"/>
      <c r="GB1424" s="1"/>
      <c r="GC1424" s="1"/>
      <c r="GD1424" s="1"/>
      <c r="GE1424" s="1"/>
      <c r="GF1424" s="1"/>
      <c r="GG1424" s="1"/>
      <c r="GH1424" s="1"/>
      <c r="GI1424" s="1"/>
      <c r="GJ1424" s="1"/>
      <c r="GK1424" s="1"/>
      <c r="GL1424" s="1"/>
      <c r="GM1424" s="1"/>
      <c r="GN1424" s="1"/>
      <c r="GO1424" s="1"/>
      <c r="GP1424" s="1"/>
      <c r="GQ1424" s="1"/>
      <c r="GR1424" s="1"/>
      <c r="GS1424" s="1"/>
      <c r="GT1424" s="1"/>
      <c r="GU1424" s="1"/>
      <c r="GV1424" s="1"/>
      <c r="GW1424" s="1"/>
      <c r="GX1424" s="1"/>
      <c r="GY1424" s="1"/>
      <c r="GZ1424" s="1"/>
      <c r="HA1424" s="1"/>
      <c r="HB1424" s="1"/>
      <c r="HC1424" s="1"/>
      <c r="HD1424" s="1"/>
      <c r="HE1424" s="1"/>
      <c r="HF1424" s="1"/>
      <c r="HG1424" s="1"/>
      <c r="HH1424" s="1"/>
      <c r="HI1424" s="1"/>
      <c r="HJ1424" s="1"/>
      <c r="HK1424" s="1"/>
      <c r="HL1424" s="1"/>
      <c r="HM1424" s="1"/>
      <c r="HN1424" s="1"/>
      <c r="HO1424" s="1"/>
      <c r="HP1424" s="1"/>
      <c r="HQ1424" s="1"/>
      <c r="HR1424" s="1"/>
      <c r="HS1424" s="1"/>
      <c r="HT1424" s="1"/>
      <c r="HU1424" s="1"/>
      <c r="HV1424" s="1"/>
      <c r="HW1424" s="1"/>
      <c r="HX1424" s="1"/>
      <c r="HY1424" s="1"/>
      <c r="HZ1424" s="1"/>
      <c r="IA1424" s="1"/>
      <c r="IB1424" s="1"/>
      <c r="IC1424" s="1"/>
      <c r="ID1424" s="1"/>
      <c r="IE1424" s="1"/>
      <c r="IF1424" s="1"/>
      <c r="IG1424" s="1"/>
      <c r="IH1424" s="1"/>
      <c r="II1424" s="1"/>
      <c r="IJ1424" s="1"/>
      <c r="IK1424" s="1"/>
      <c r="IL1424" s="1"/>
      <c r="IM1424" s="1"/>
      <c r="IN1424" s="1"/>
      <c r="IO1424" s="1"/>
      <c r="IP1424" s="1"/>
      <c r="IQ1424" s="1"/>
      <c r="IR1424" s="1"/>
      <c r="IS1424" s="1"/>
      <c r="IT1424" s="1"/>
      <c r="IU1424" s="1"/>
      <c r="IV1424" s="1"/>
      <c r="IW1424" s="1"/>
      <c r="IX1424" s="1"/>
      <c r="IY1424" s="1"/>
      <c r="IZ1424" s="1"/>
      <c r="JA1424" s="1"/>
      <c r="JB1424" s="1"/>
      <c r="JC1424" s="1"/>
      <c r="JD1424" s="1"/>
      <c r="JE1424" s="1"/>
      <c r="JF1424" s="1"/>
      <c r="JG1424" s="1"/>
      <c r="JH1424" s="1"/>
      <c r="JI1424" s="1"/>
      <c r="JJ1424" s="1"/>
      <c r="JK1424" s="1"/>
      <c r="JL1424" s="1"/>
      <c r="JM1424" s="1"/>
      <c r="JN1424" s="1"/>
      <c r="JO1424" s="1"/>
      <c r="JP1424" s="1"/>
      <c r="JQ1424" s="1"/>
      <c r="JR1424" s="1"/>
      <c r="JS1424" s="1"/>
      <c r="JT1424" s="1"/>
      <c r="JU1424" s="1"/>
      <c r="JV1424" s="1"/>
      <c r="JW1424" s="1"/>
      <c r="JX1424" s="1"/>
      <c r="JY1424" s="1"/>
      <c r="JZ1424" s="1"/>
      <c r="KA1424" s="1"/>
      <c r="KB1424" s="1"/>
      <c r="KC1424" s="1"/>
      <c r="KD1424" s="1"/>
      <c r="KE1424" s="1"/>
      <c r="KF1424" s="1"/>
      <c r="KG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  <c r="CW1425" s="1"/>
      <c r="CX1425" s="1"/>
      <c r="CY1425" s="1"/>
      <c r="CZ1425" s="1"/>
      <c r="DA1425" s="1"/>
      <c r="DB1425" s="1"/>
      <c r="DC1425" s="1"/>
      <c r="DD1425" s="1"/>
      <c r="DE1425" s="1"/>
      <c r="DF1425" s="1"/>
      <c r="DG1425" s="1"/>
      <c r="DH1425" s="1"/>
      <c r="DI1425" s="1"/>
      <c r="DJ1425" s="1"/>
      <c r="DK1425" s="1"/>
      <c r="DL1425" s="1"/>
      <c r="DM1425" s="1"/>
      <c r="DN1425" s="1"/>
      <c r="DO1425" s="1"/>
      <c r="DP1425" s="1"/>
      <c r="DQ1425" s="1"/>
      <c r="DR1425" s="1"/>
      <c r="DS1425" s="1"/>
      <c r="DT1425" s="1"/>
      <c r="DU1425" s="1"/>
      <c r="DV1425" s="1"/>
      <c r="DW1425" s="1"/>
      <c r="DX1425" s="1"/>
      <c r="DY1425" s="1"/>
      <c r="DZ1425" s="1"/>
      <c r="EA1425" s="1"/>
      <c r="EB1425" s="1"/>
      <c r="EC1425" s="1"/>
      <c r="ED1425" s="1"/>
      <c r="EE1425" s="1"/>
      <c r="EF1425" s="1"/>
      <c r="EG1425" s="1"/>
      <c r="EH1425" s="1"/>
      <c r="EI1425" s="1"/>
      <c r="EJ1425" s="1"/>
      <c r="EK1425" s="1"/>
      <c r="EL1425" s="1"/>
      <c r="EM1425" s="1"/>
      <c r="EN1425" s="1"/>
      <c r="EO1425" s="1"/>
      <c r="EP1425" s="1"/>
      <c r="EQ1425" s="1"/>
      <c r="ER1425" s="1"/>
      <c r="ES1425" s="1"/>
      <c r="ET1425" s="1"/>
      <c r="EU1425" s="1"/>
      <c r="EV1425" s="1"/>
      <c r="EW1425" s="1"/>
      <c r="EX1425" s="1"/>
      <c r="EY1425" s="1"/>
      <c r="EZ1425" s="1"/>
      <c r="FA1425" s="1"/>
      <c r="FB1425" s="1"/>
      <c r="FC1425" s="1"/>
      <c r="FD1425" s="1"/>
      <c r="FE1425" s="1"/>
      <c r="FF1425" s="1"/>
      <c r="FG1425" s="1"/>
      <c r="FH1425" s="1"/>
      <c r="FI1425" s="1"/>
      <c r="FJ1425" s="1"/>
      <c r="FK1425" s="1"/>
      <c r="FL1425" s="1"/>
      <c r="FM1425" s="1"/>
      <c r="FN1425" s="1"/>
      <c r="FO1425" s="1"/>
      <c r="FP1425" s="1"/>
      <c r="FQ1425" s="1"/>
      <c r="FR1425" s="1"/>
      <c r="FS1425" s="1"/>
      <c r="FT1425" s="1"/>
      <c r="FU1425" s="1"/>
      <c r="FV1425" s="1"/>
      <c r="FW1425" s="1"/>
      <c r="FX1425" s="1"/>
      <c r="FY1425" s="1"/>
      <c r="FZ1425" s="1"/>
      <c r="GA1425" s="1"/>
      <c r="GB1425" s="1"/>
      <c r="GC1425" s="1"/>
      <c r="GD1425" s="1"/>
      <c r="GE1425" s="1"/>
      <c r="GF1425" s="1"/>
      <c r="GG1425" s="1"/>
      <c r="GH1425" s="1"/>
      <c r="GI1425" s="1"/>
      <c r="GJ1425" s="1"/>
      <c r="GK1425" s="1"/>
      <c r="GL1425" s="1"/>
      <c r="GM1425" s="1"/>
      <c r="GN1425" s="1"/>
      <c r="GO1425" s="1"/>
      <c r="GP1425" s="1"/>
      <c r="GQ1425" s="1"/>
      <c r="GR1425" s="1"/>
      <c r="GS1425" s="1"/>
      <c r="GT1425" s="1"/>
      <c r="GU1425" s="1"/>
      <c r="GV1425" s="1"/>
      <c r="GW1425" s="1"/>
      <c r="GX1425" s="1"/>
      <c r="GY1425" s="1"/>
      <c r="GZ1425" s="1"/>
      <c r="HA1425" s="1"/>
      <c r="HB1425" s="1"/>
      <c r="HC1425" s="1"/>
      <c r="HD1425" s="1"/>
      <c r="HE1425" s="1"/>
      <c r="HF1425" s="1"/>
      <c r="HG1425" s="1"/>
      <c r="HH1425" s="1"/>
      <c r="HI1425" s="1"/>
      <c r="HJ1425" s="1"/>
      <c r="HK1425" s="1"/>
      <c r="HL1425" s="1"/>
      <c r="HM1425" s="1"/>
      <c r="HN1425" s="1"/>
      <c r="HO1425" s="1"/>
      <c r="HP1425" s="1"/>
      <c r="HQ1425" s="1"/>
      <c r="HR1425" s="1"/>
      <c r="HS1425" s="1"/>
      <c r="HT1425" s="1"/>
      <c r="HU1425" s="1"/>
      <c r="HV1425" s="1"/>
      <c r="HW1425" s="1"/>
      <c r="HX1425" s="1"/>
      <c r="HY1425" s="1"/>
      <c r="HZ1425" s="1"/>
      <c r="IA1425" s="1"/>
      <c r="IB1425" s="1"/>
      <c r="IC1425" s="1"/>
      <c r="ID1425" s="1"/>
      <c r="IE1425" s="1"/>
      <c r="IF1425" s="1"/>
      <c r="IG1425" s="1"/>
      <c r="IH1425" s="1"/>
      <c r="II1425" s="1"/>
      <c r="IJ1425" s="1"/>
      <c r="IK1425" s="1"/>
      <c r="IL1425" s="1"/>
      <c r="IM1425" s="1"/>
      <c r="IN1425" s="1"/>
      <c r="IO1425" s="1"/>
      <c r="IP1425" s="1"/>
      <c r="IQ1425" s="1"/>
      <c r="IR1425" s="1"/>
      <c r="IS1425" s="1"/>
      <c r="IT1425" s="1"/>
      <c r="IU1425" s="1"/>
      <c r="IV1425" s="1"/>
      <c r="IW1425" s="1"/>
      <c r="IX1425" s="1"/>
      <c r="IY1425" s="1"/>
      <c r="IZ1425" s="1"/>
      <c r="JA1425" s="1"/>
      <c r="JB1425" s="1"/>
      <c r="JC1425" s="1"/>
      <c r="JD1425" s="1"/>
      <c r="JE1425" s="1"/>
      <c r="JF1425" s="1"/>
      <c r="JG1425" s="1"/>
      <c r="JH1425" s="1"/>
      <c r="JI1425" s="1"/>
      <c r="JJ1425" s="1"/>
      <c r="JK1425" s="1"/>
      <c r="JL1425" s="1"/>
      <c r="JM1425" s="1"/>
      <c r="JN1425" s="1"/>
      <c r="JO1425" s="1"/>
      <c r="JP1425" s="1"/>
      <c r="JQ1425" s="1"/>
      <c r="JR1425" s="1"/>
      <c r="JS1425" s="1"/>
      <c r="JT1425" s="1"/>
      <c r="JU1425" s="1"/>
      <c r="JV1425" s="1"/>
      <c r="JW1425" s="1"/>
      <c r="JX1425" s="1"/>
      <c r="JY1425" s="1"/>
      <c r="JZ1425" s="1"/>
      <c r="KA1425" s="1"/>
      <c r="KB1425" s="1"/>
      <c r="KC1425" s="1"/>
      <c r="KD1425" s="1"/>
      <c r="KE1425" s="1"/>
      <c r="KF1425" s="1"/>
      <c r="KG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  <c r="CW1426" s="1"/>
      <c r="CX1426" s="1"/>
      <c r="CY1426" s="1"/>
      <c r="CZ1426" s="1"/>
      <c r="DA1426" s="1"/>
      <c r="DB1426" s="1"/>
      <c r="DC1426" s="1"/>
      <c r="DD1426" s="1"/>
      <c r="DE1426" s="1"/>
      <c r="DF1426" s="1"/>
      <c r="DG1426" s="1"/>
      <c r="DH1426" s="1"/>
      <c r="DI1426" s="1"/>
      <c r="DJ1426" s="1"/>
      <c r="DK1426" s="1"/>
      <c r="DL1426" s="1"/>
      <c r="DM1426" s="1"/>
      <c r="DN1426" s="1"/>
      <c r="DO1426" s="1"/>
      <c r="DP1426" s="1"/>
      <c r="DQ1426" s="1"/>
      <c r="DR1426" s="1"/>
      <c r="DS1426" s="1"/>
      <c r="DT1426" s="1"/>
      <c r="DU1426" s="1"/>
      <c r="DV1426" s="1"/>
      <c r="DW1426" s="1"/>
      <c r="DX1426" s="1"/>
      <c r="DY1426" s="1"/>
      <c r="DZ1426" s="1"/>
      <c r="EA1426" s="1"/>
      <c r="EB1426" s="1"/>
      <c r="EC1426" s="1"/>
      <c r="ED1426" s="1"/>
      <c r="EE1426" s="1"/>
      <c r="EF1426" s="1"/>
      <c r="EG1426" s="1"/>
      <c r="EH1426" s="1"/>
      <c r="EI1426" s="1"/>
      <c r="EJ1426" s="1"/>
      <c r="EK1426" s="1"/>
      <c r="EL1426" s="1"/>
      <c r="EM1426" s="1"/>
      <c r="EN1426" s="1"/>
      <c r="EO1426" s="1"/>
      <c r="EP1426" s="1"/>
      <c r="EQ1426" s="1"/>
      <c r="ER1426" s="1"/>
      <c r="ES1426" s="1"/>
      <c r="ET1426" s="1"/>
      <c r="EU1426" s="1"/>
      <c r="EV1426" s="1"/>
      <c r="EW1426" s="1"/>
      <c r="EX1426" s="1"/>
      <c r="EY1426" s="1"/>
      <c r="EZ1426" s="1"/>
      <c r="FA1426" s="1"/>
      <c r="FB1426" s="1"/>
      <c r="FC1426" s="1"/>
      <c r="FD1426" s="1"/>
      <c r="FE1426" s="1"/>
      <c r="FF1426" s="1"/>
      <c r="FG1426" s="1"/>
      <c r="FH1426" s="1"/>
      <c r="FI1426" s="1"/>
      <c r="FJ1426" s="1"/>
      <c r="FK1426" s="1"/>
      <c r="FL1426" s="1"/>
      <c r="FM1426" s="1"/>
      <c r="FN1426" s="1"/>
      <c r="FO1426" s="1"/>
      <c r="FP1426" s="1"/>
      <c r="FQ1426" s="1"/>
      <c r="FR1426" s="1"/>
      <c r="FS1426" s="1"/>
      <c r="FT1426" s="1"/>
      <c r="FU1426" s="1"/>
      <c r="FV1426" s="1"/>
      <c r="FW1426" s="1"/>
      <c r="FX1426" s="1"/>
      <c r="FY1426" s="1"/>
      <c r="FZ1426" s="1"/>
      <c r="GA1426" s="1"/>
      <c r="GB1426" s="1"/>
      <c r="GC1426" s="1"/>
      <c r="GD1426" s="1"/>
      <c r="GE1426" s="1"/>
      <c r="GF1426" s="1"/>
      <c r="GG1426" s="1"/>
      <c r="GH1426" s="1"/>
      <c r="GI1426" s="1"/>
      <c r="GJ1426" s="1"/>
      <c r="GK1426" s="1"/>
      <c r="GL1426" s="1"/>
      <c r="GM1426" s="1"/>
      <c r="GN1426" s="1"/>
      <c r="GO1426" s="1"/>
      <c r="GP1426" s="1"/>
      <c r="GQ1426" s="1"/>
      <c r="GR1426" s="1"/>
      <c r="GS1426" s="1"/>
      <c r="GT1426" s="1"/>
      <c r="GU1426" s="1"/>
      <c r="GV1426" s="1"/>
      <c r="GW1426" s="1"/>
      <c r="GX1426" s="1"/>
      <c r="GY1426" s="1"/>
      <c r="GZ1426" s="1"/>
      <c r="HA1426" s="1"/>
      <c r="HB1426" s="1"/>
      <c r="HC1426" s="1"/>
      <c r="HD1426" s="1"/>
      <c r="HE1426" s="1"/>
      <c r="HF1426" s="1"/>
      <c r="HG1426" s="1"/>
      <c r="HH1426" s="1"/>
      <c r="HI1426" s="1"/>
      <c r="HJ1426" s="1"/>
      <c r="HK1426" s="1"/>
      <c r="HL1426" s="1"/>
      <c r="HM1426" s="1"/>
      <c r="HN1426" s="1"/>
      <c r="HO1426" s="1"/>
      <c r="HP1426" s="1"/>
      <c r="HQ1426" s="1"/>
      <c r="HR1426" s="1"/>
      <c r="HS1426" s="1"/>
      <c r="HT1426" s="1"/>
      <c r="HU1426" s="1"/>
      <c r="HV1426" s="1"/>
      <c r="HW1426" s="1"/>
      <c r="HX1426" s="1"/>
      <c r="HY1426" s="1"/>
      <c r="HZ1426" s="1"/>
      <c r="IA1426" s="1"/>
      <c r="IB1426" s="1"/>
      <c r="IC1426" s="1"/>
      <c r="ID1426" s="1"/>
      <c r="IE1426" s="1"/>
      <c r="IF1426" s="1"/>
      <c r="IG1426" s="1"/>
      <c r="IH1426" s="1"/>
      <c r="II1426" s="1"/>
      <c r="IJ1426" s="1"/>
      <c r="IK1426" s="1"/>
      <c r="IL1426" s="1"/>
      <c r="IM1426" s="1"/>
      <c r="IN1426" s="1"/>
      <c r="IO1426" s="1"/>
      <c r="IP1426" s="1"/>
      <c r="IQ1426" s="1"/>
      <c r="IR1426" s="1"/>
      <c r="IS1426" s="1"/>
      <c r="IT1426" s="1"/>
      <c r="IU1426" s="1"/>
      <c r="IV1426" s="1"/>
      <c r="IW1426" s="1"/>
      <c r="IX1426" s="1"/>
      <c r="IY1426" s="1"/>
      <c r="IZ1426" s="1"/>
      <c r="JA1426" s="1"/>
      <c r="JB1426" s="1"/>
      <c r="JC1426" s="1"/>
      <c r="JD1426" s="1"/>
      <c r="JE1426" s="1"/>
      <c r="JF1426" s="1"/>
      <c r="JG1426" s="1"/>
      <c r="JH1426" s="1"/>
      <c r="JI1426" s="1"/>
      <c r="JJ1426" s="1"/>
      <c r="JK1426" s="1"/>
      <c r="JL1426" s="1"/>
      <c r="JM1426" s="1"/>
      <c r="JN1426" s="1"/>
      <c r="JO1426" s="1"/>
      <c r="JP1426" s="1"/>
      <c r="JQ1426" s="1"/>
      <c r="JR1426" s="1"/>
      <c r="JS1426" s="1"/>
      <c r="JT1426" s="1"/>
      <c r="JU1426" s="1"/>
      <c r="JV1426" s="1"/>
      <c r="JW1426" s="1"/>
      <c r="JX1426" s="1"/>
      <c r="JY1426" s="1"/>
      <c r="JZ1426" s="1"/>
      <c r="KA1426" s="1"/>
      <c r="KB1426" s="1"/>
      <c r="KC1426" s="1"/>
      <c r="KD1426" s="1"/>
      <c r="KE1426" s="1"/>
      <c r="KF1426" s="1"/>
      <c r="KG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  <c r="CW1427" s="1"/>
      <c r="CX1427" s="1"/>
      <c r="CY1427" s="1"/>
      <c r="CZ1427" s="1"/>
      <c r="DA1427" s="1"/>
      <c r="DB1427" s="1"/>
      <c r="DC1427" s="1"/>
      <c r="DD1427" s="1"/>
      <c r="DE1427" s="1"/>
      <c r="DF1427" s="1"/>
      <c r="DG1427" s="1"/>
      <c r="DH1427" s="1"/>
      <c r="DI1427" s="1"/>
      <c r="DJ1427" s="1"/>
      <c r="DK1427" s="1"/>
      <c r="DL1427" s="1"/>
      <c r="DM1427" s="1"/>
      <c r="DN1427" s="1"/>
      <c r="DO1427" s="1"/>
      <c r="DP1427" s="1"/>
      <c r="DQ1427" s="1"/>
      <c r="DR1427" s="1"/>
      <c r="DS1427" s="1"/>
      <c r="DT1427" s="1"/>
      <c r="DU1427" s="1"/>
      <c r="DV1427" s="1"/>
      <c r="DW1427" s="1"/>
      <c r="DX1427" s="1"/>
      <c r="DY1427" s="1"/>
      <c r="DZ1427" s="1"/>
      <c r="EA1427" s="1"/>
      <c r="EB1427" s="1"/>
      <c r="EC1427" s="1"/>
      <c r="ED1427" s="1"/>
      <c r="EE1427" s="1"/>
      <c r="EF1427" s="1"/>
      <c r="EG1427" s="1"/>
      <c r="EH1427" s="1"/>
      <c r="EI1427" s="1"/>
      <c r="EJ1427" s="1"/>
      <c r="EK1427" s="1"/>
      <c r="EL1427" s="1"/>
      <c r="EM1427" s="1"/>
      <c r="EN1427" s="1"/>
      <c r="EO1427" s="1"/>
      <c r="EP1427" s="1"/>
      <c r="EQ1427" s="1"/>
      <c r="ER1427" s="1"/>
      <c r="ES1427" s="1"/>
      <c r="ET1427" s="1"/>
      <c r="EU1427" s="1"/>
      <c r="EV1427" s="1"/>
      <c r="EW1427" s="1"/>
      <c r="EX1427" s="1"/>
      <c r="EY1427" s="1"/>
      <c r="EZ1427" s="1"/>
      <c r="FA1427" s="1"/>
      <c r="FB1427" s="1"/>
      <c r="FC1427" s="1"/>
      <c r="FD1427" s="1"/>
      <c r="FE1427" s="1"/>
      <c r="FF1427" s="1"/>
      <c r="FG1427" s="1"/>
      <c r="FH1427" s="1"/>
      <c r="FI1427" s="1"/>
      <c r="FJ1427" s="1"/>
      <c r="FK1427" s="1"/>
      <c r="FL1427" s="1"/>
      <c r="FM1427" s="1"/>
      <c r="FN1427" s="1"/>
      <c r="FO1427" s="1"/>
      <c r="FP1427" s="1"/>
      <c r="FQ1427" s="1"/>
      <c r="FR1427" s="1"/>
      <c r="FS1427" s="1"/>
      <c r="FT1427" s="1"/>
      <c r="FU1427" s="1"/>
      <c r="FV1427" s="1"/>
      <c r="FW1427" s="1"/>
      <c r="FX1427" s="1"/>
      <c r="FY1427" s="1"/>
      <c r="FZ1427" s="1"/>
      <c r="GA1427" s="1"/>
      <c r="GB1427" s="1"/>
      <c r="GC1427" s="1"/>
      <c r="GD1427" s="1"/>
      <c r="GE1427" s="1"/>
      <c r="GF1427" s="1"/>
      <c r="GG1427" s="1"/>
      <c r="GH1427" s="1"/>
      <c r="GI1427" s="1"/>
      <c r="GJ1427" s="1"/>
      <c r="GK1427" s="1"/>
      <c r="GL1427" s="1"/>
      <c r="GM1427" s="1"/>
      <c r="GN1427" s="1"/>
      <c r="GO1427" s="1"/>
      <c r="GP1427" s="1"/>
      <c r="GQ1427" s="1"/>
      <c r="GR1427" s="1"/>
      <c r="GS1427" s="1"/>
      <c r="GT1427" s="1"/>
      <c r="GU1427" s="1"/>
      <c r="GV1427" s="1"/>
      <c r="GW1427" s="1"/>
      <c r="GX1427" s="1"/>
      <c r="GY1427" s="1"/>
      <c r="GZ1427" s="1"/>
      <c r="HA1427" s="1"/>
      <c r="HB1427" s="1"/>
      <c r="HC1427" s="1"/>
      <c r="HD1427" s="1"/>
      <c r="HE1427" s="1"/>
      <c r="HF1427" s="1"/>
      <c r="HG1427" s="1"/>
      <c r="HH1427" s="1"/>
      <c r="HI1427" s="1"/>
      <c r="HJ1427" s="1"/>
      <c r="HK1427" s="1"/>
      <c r="HL1427" s="1"/>
      <c r="HM1427" s="1"/>
      <c r="HN1427" s="1"/>
      <c r="HO1427" s="1"/>
      <c r="HP1427" s="1"/>
      <c r="HQ1427" s="1"/>
      <c r="HR1427" s="1"/>
      <c r="HS1427" s="1"/>
      <c r="HT1427" s="1"/>
      <c r="HU1427" s="1"/>
      <c r="HV1427" s="1"/>
      <c r="HW1427" s="1"/>
      <c r="HX1427" s="1"/>
      <c r="HY1427" s="1"/>
      <c r="HZ1427" s="1"/>
      <c r="IA1427" s="1"/>
      <c r="IB1427" s="1"/>
      <c r="IC1427" s="1"/>
      <c r="ID1427" s="1"/>
      <c r="IE1427" s="1"/>
      <c r="IF1427" s="1"/>
      <c r="IG1427" s="1"/>
      <c r="IH1427" s="1"/>
      <c r="II1427" s="1"/>
      <c r="IJ1427" s="1"/>
      <c r="IK1427" s="1"/>
      <c r="IL1427" s="1"/>
      <c r="IM1427" s="1"/>
      <c r="IN1427" s="1"/>
      <c r="IO1427" s="1"/>
      <c r="IP1427" s="1"/>
      <c r="IQ1427" s="1"/>
      <c r="IR1427" s="1"/>
      <c r="IS1427" s="1"/>
      <c r="IT1427" s="1"/>
      <c r="IU1427" s="1"/>
      <c r="IV1427" s="1"/>
      <c r="IW1427" s="1"/>
      <c r="IX1427" s="1"/>
      <c r="IY1427" s="1"/>
      <c r="IZ1427" s="1"/>
      <c r="JA1427" s="1"/>
      <c r="JB1427" s="1"/>
      <c r="JC1427" s="1"/>
      <c r="JD1427" s="1"/>
      <c r="JE1427" s="1"/>
      <c r="JF1427" s="1"/>
      <c r="JG1427" s="1"/>
      <c r="JH1427" s="1"/>
      <c r="JI1427" s="1"/>
      <c r="JJ1427" s="1"/>
      <c r="JK1427" s="1"/>
      <c r="JL1427" s="1"/>
      <c r="JM1427" s="1"/>
      <c r="JN1427" s="1"/>
      <c r="JO1427" s="1"/>
      <c r="JP1427" s="1"/>
      <c r="JQ1427" s="1"/>
      <c r="JR1427" s="1"/>
      <c r="JS1427" s="1"/>
      <c r="JT1427" s="1"/>
      <c r="JU1427" s="1"/>
      <c r="JV1427" s="1"/>
      <c r="JW1427" s="1"/>
      <c r="JX1427" s="1"/>
      <c r="JY1427" s="1"/>
      <c r="JZ1427" s="1"/>
      <c r="KA1427" s="1"/>
      <c r="KB1427" s="1"/>
      <c r="KC1427" s="1"/>
      <c r="KD1427" s="1"/>
      <c r="KE1427" s="1"/>
      <c r="KF1427" s="1"/>
      <c r="KG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  <c r="CW1428" s="1"/>
      <c r="CX1428" s="1"/>
      <c r="CY1428" s="1"/>
      <c r="CZ1428" s="1"/>
      <c r="DA1428" s="1"/>
      <c r="DB1428" s="1"/>
      <c r="DC1428" s="1"/>
      <c r="DD1428" s="1"/>
      <c r="DE1428" s="1"/>
      <c r="DF1428" s="1"/>
      <c r="DG1428" s="1"/>
      <c r="DH1428" s="1"/>
      <c r="DI1428" s="1"/>
      <c r="DJ1428" s="1"/>
      <c r="DK1428" s="1"/>
      <c r="DL1428" s="1"/>
      <c r="DM1428" s="1"/>
      <c r="DN1428" s="1"/>
      <c r="DO1428" s="1"/>
      <c r="DP1428" s="1"/>
      <c r="DQ1428" s="1"/>
      <c r="DR1428" s="1"/>
      <c r="DS1428" s="1"/>
      <c r="DT1428" s="1"/>
      <c r="DU1428" s="1"/>
      <c r="DV1428" s="1"/>
      <c r="DW1428" s="1"/>
      <c r="DX1428" s="1"/>
      <c r="DY1428" s="1"/>
      <c r="DZ1428" s="1"/>
      <c r="EA1428" s="1"/>
      <c r="EB1428" s="1"/>
      <c r="EC1428" s="1"/>
      <c r="ED1428" s="1"/>
      <c r="EE1428" s="1"/>
      <c r="EF1428" s="1"/>
      <c r="EG1428" s="1"/>
      <c r="EH1428" s="1"/>
      <c r="EI1428" s="1"/>
      <c r="EJ1428" s="1"/>
      <c r="EK1428" s="1"/>
      <c r="EL1428" s="1"/>
      <c r="EM1428" s="1"/>
      <c r="EN1428" s="1"/>
      <c r="EO1428" s="1"/>
      <c r="EP1428" s="1"/>
      <c r="EQ1428" s="1"/>
      <c r="ER1428" s="1"/>
      <c r="ES1428" s="1"/>
      <c r="ET1428" s="1"/>
      <c r="EU1428" s="1"/>
      <c r="EV1428" s="1"/>
      <c r="EW1428" s="1"/>
      <c r="EX1428" s="1"/>
      <c r="EY1428" s="1"/>
      <c r="EZ1428" s="1"/>
      <c r="FA1428" s="1"/>
      <c r="FB1428" s="1"/>
      <c r="FC1428" s="1"/>
      <c r="FD1428" s="1"/>
      <c r="FE1428" s="1"/>
      <c r="FF1428" s="1"/>
      <c r="FG1428" s="1"/>
      <c r="FH1428" s="1"/>
      <c r="FI1428" s="1"/>
      <c r="FJ1428" s="1"/>
      <c r="FK1428" s="1"/>
      <c r="FL1428" s="1"/>
      <c r="FM1428" s="1"/>
      <c r="FN1428" s="1"/>
      <c r="FO1428" s="1"/>
      <c r="FP1428" s="1"/>
      <c r="FQ1428" s="1"/>
      <c r="FR1428" s="1"/>
      <c r="FS1428" s="1"/>
      <c r="FT1428" s="1"/>
      <c r="FU1428" s="1"/>
      <c r="FV1428" s="1"/>
      <c r="FW1428" s="1"/>
      <c r="FX1428" s="1"/>
      <c r="FY1428" s="1"/>
      <c r="FZ1428" s="1"/>
      <c r="GA1428" s="1"/>
      <c r="GB1428" s="1"/>
      <c r="GC1428" s="1"/>
      <c r="GD1428" s="1"/>
      <c r="GE1428" s="1"/>
      <c r="GF1428" s="1"/>
      <c r="GG1428" s="1"/>
      <c r="GH1428" s="1"/>
      <c r="GI1428" s="1"/>
      <c r="GJ1428" s="1"/>
      <c r="GK1428" s="1"/>
      <c r="GL1428" s="1"/>
      <c r="GM1428" s="1"/>
      <c r="GN1428" s="1"/>
      <c r="GO1428" s="1"/>
      <c r="GP1428" s="1"/>
      <c r="GQ1428" s="1"/>
      <c r="GR1428" s="1"/>
      <c r="GS1428" s="1"/>
      <c r="GT1428" s="1"/>
      <c r="GU1428" s="1"/>
      <c r="GV1428" s="1"/>
      <c r="GW1428" s="1"/>
      <c r="GX1428" s="1"/>
      <c r="GY1428" s="1"/>
      <c r="GZ1428" s="1"/>
      <c r="HA1428" s="1"/>
      <c r="HB1428" s="1"/>
      <c r="HC1428" s="1"/>
      <c r="HD1428" s="1"/>
      <c r="HE1428" s="1"/>
      <c r="HF1428" s="1"/>
      <c r="HG1428" s="1"/>
      <c r="HH1428" s="1"/>
      <c r="HI1428" s="1"/>
      <c r="HJ1428" s="1"/>
      <c r="HK1428" s="1"/>
      <c r="HL1428" s="1"/>
      <c r="HM1428" s="1"/>
      <c r="HN1428" s="1"/>
      <c r="HO1428" s="1"/>
      <c r="HP1428" s="1"/>
      <c r="HQ1428" s="1"/>
      <c r="HR1428" s="1"/>
      <c r="HS1428" s="1"/>
      <c r="HT1428" s="1"/>
      <c r="HU1428" s="1"/>
      <c r="HV1428" s="1"/>
      <c r="HW1428" s="1"/>
      <c r="HX1428" s="1"/>
      <c r="HY1428" s="1"/>
      <c r="HZ1428" s="1"/>
      <c r="IA1428" s="1"/>
      <c r="IB1428" s="1"/>
      <c r="IC1428" s="1"/>
      <c r="ID1428" s="1"/>
      <c r="IE1428" s="1"/>
      <c r="IF1428" s="1"/>
      <c r="IG1428" s="1"/>
      <c r="IH1428" s="1"/>
      <c r="II1428" s="1"/>
      <c r="IJ1428" s="1"/>
      <c r="IK1428" s="1"/>
      <c r="IL1428" s="1"/>
      <c r="IM1428" s="1"/>
      <c r="IN1428" s="1"/>
      <c r="IO1428" s="1"/>
      <c r="IP1428" s="1"/>
      <c r="IQ1428" s="1"/>
      <c r="IR1428" s="1"/>
      <c r="IS1428" s="1"/>
      <c r="IT1428" s="1"/>
      <c r="IU1428" s="1"/>
      <c r="IV1428" s="1"/>
      <c r="IW1428" s="1"/>
      <c r="IX1428" s="1"/>
      <c r="IY1428" s="1"/>
      <c r="IZ1428" s="1"/>
      <c r="JA1428" s="1"/>
      <c r="JB1428" s="1"/>
      <c r="JC1428" s="1"/>
      <c r="JD1428" s="1"/>
      <c r="JE1428" s="1"/>
      <c r="JF1428" s="1"/>
      <c r="JG1428" s="1"/>
      <c r="JH1428" s="1"/>
      <c r="JI1428" s="1"/>
      <c r="JJ1428" s="1"/>
      <c r="JK1428" s="1"/>
      <c r="JL1428" s="1"/>
      <c r="JM1428" s="1"/>
      <c r="JN1428" s="1"/>
      <c r="JO1428" s="1"/>
      <c r="JP1428" s="1"/>
      <c r="JQ1428" s="1"/>
      <c r="JR1428" s="1"/>
      <c r="JS1428" s="1"/>
      <c r="JT1428" s="1"/>
      <c r="JU1428" s="1"/>
      <c r="JV1428" s="1"/>
      <c r="JW1428" s="1"/>
      <c r="JX1428" s="1"/>
      <c r="JY1428" s="1"/>
      <c r="JZ1428" s="1"/>
      <c r="KA1428" s="1"/>
      <c r="KB1428" s="1"/>
      <c r="KC1428" s="1"/>
      <c r="KD1428" s="1"/>
      <c r="KE1428" s="1"/>
      <c r="KF1428" s="1"/>
      <c r="KG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  <c r="CW1429" s="1"/>
      <c r="CX1429" s="1"/>
      <c r="CY1429" s="1"/>
      <c r="CZ1429" s="1"/>
      <c r="DA1429" s="1"/>
      <c r="DB1429" s="1"/>
      <c r="DC1429" s="1"/>
      <c r="DD1429" s="1"/>
      <c r="DE1429" s="1"/>
      <c r="DF1429" s="1"/>
      <c r="DG1429" s="1"/>
      <c r="DH1429" s="1"/>
      <c r="DI1429" s="1"/>
      <c r="DJ1429" s="1"/>
      <c r="DK1429" s="1"/>
      <c r="DL1429" s="1"/>
      <c r="DM1429" s="1"/>
      <c r="DN1429" s="1"/>
      <c r="DO1429" s="1"/>
      <c r="DP1429" s="1"/>
      <c r="DQ1429" s="1"/>
      <c r="DR1429" s="1"/>
      <c r="DS1429" s="1"/>
      <c r="DT1429" s="1"/>
      <c r="DU1429" s="1"/>
      <c r="DV1429" s="1"/>
      <c r="DW1429" s="1"/>
      <c r="DX1429" s="1"/>
      <c r="DY1429" s="1"/>
      <c r="DZ1429" s="1"/>
      <c r="EA1429" s="1"/>
      <c r="EB1429" s="1"/>
      <c r="EC1429" s="1"/>
      <c r="ED1429" s="1"/>
      <c r="EE1429" s="1"/>
      <c r="EF1429" s="1"/>
      <c r="EG1429" s="1"/>
      <c r="EH1429" s="1"/>
      <c r="EI1429" s="1"/>
      <c r="EJ1429" s="1"/>
      <c r="EK1429" s="1"/>
      <c r="EL1429" s="1"/>
      <c r="EM1429" s="1"/>
      <c r="EN1429" s="1"/>
      <c r="EO1429" s="1"/>
      <c r="EP1429" s="1"/>
      <c r="EQ1429" s="1"/>
      <c r="ER1429" s="1"/>
      <c r="ES1429" s="1"/>
      <c r="ET1429" s="1"/>
      <c r="EU1429" s="1"/>
      <c r="EV1429" s="1"/>
      <c r="EW1429" s="1"/>
      <c r="EX1429" s="1"/>
      <c r="EY1429" s="1"/>
      <c r="EZ1429" s="1"/>
      <c r="FA1429" s="1"/>
      <c r="FB1429" s="1"/>
      <c r="FC1429" s="1"/>
      <c r="FD1429" s="1"/>
      <c r="FE1429" s="1"/>
      <c r="FF1429" s="1"/>
      <c r="FG1429" s="1"/>
      <c r="FH1429" s="1"/>
      <c r="FI1429" s="1"/>
      <c r="FJ1429" s="1"/>
      <c r="FK1429" s="1"/>
      <c r="FL1429" s="1"/>
      <c r="FM1429" s="1"/>
      <c r="FN1429" s="1"/>
      <c r="FO1429" s="1"/>
      <c r="FP1429" s="1"/>
      <c r="FQ1429" s="1"/>
      <c r="FR1429" s="1"/>
      <c r="FS1429" s="1"/>
      <c r="FT1429" s="1"/>
      <c r="FU1429" s="1"/>
      <c r="FV1429" s="1"/>
      <c r="FW1429" s="1"/>
      <c r="FX1429" s="1"/>
      <c r="FY1429" s="1"/>
      <c r="FZ1429" s="1"/>
      <c r="GA1429" s="1"/>
      <c r="GB1429" s="1"/>
      <c r="GC1429" s="1"/>
      <c r="GD1429" s="1"/>
      <c r="GE1429" s="1"/>
      <c r="GF1429" s="1"/>
      <c r="GG1429" s="1"/>
      <c r="GH1429" s="1"/>
      <c r="GI1429" s="1"/>
      <c r="GJ1429" s="1"/>
      <c r="GK1429" s="1"/>
      <c r="GL1429" s="1"/>
      <c r="GM1429" s="1"/>
      <c r="GN1429" s="1"/>
      <c r="GO1429" s="1"/>
      <c r="GP1429" s="1"/>
      <c r="GQ1429" s="1"/>
      <c r="GR1429" s="1"/>
      <c r="GS1429" s="1"/>
      <c r="GT1429" s="1"/>
      <c r="GU1429" s="1"/>
      <c r="GV1429" s="1"/>
      <c r="GW1429" s="1"/>
      <c r="GX1429" s="1"/>
      <c r="GY1429" s="1"/>
      <c r="GZ1429" s="1"/>
      <c r="HA1429" s="1"/>
      <c r="HB1429" s="1"/>
      <c r="HC1429" s="1"/>
      <c r="HD1429" s="1"/>
      <c r="HE1429" s="1"/>
      <c r="HF1429" s="1"/>
      <c r="HG1429" s="1"/>
      <c r="HH1429" s="1"/>
      <c r="HI1429" s="1"/>
      <c r="HJ1429" s="1"/>
      <c r="HK1429" s="1"/>
      <c r="HL1429" s="1"/>
      <c r="HM1429" s="1"/>
      <c r="HN1429" s="1"/>
      <c r="HO1429" s="1"/>
      <c r="HP1429" s="1"/>
      <c r="HQ1429" s="1"/>
      <c r="HR1429" s="1"/>
      <c r="HS1429" s="1"/>
      <c r="HT1429" s="1"/>
      <c r="HU1429" s="1"/>
      <c r="HV1429" s="1"/>
      <c r="HW1429" s="1"/>
      <c r="HX1429" s="1"/>
      <c r="HY1429" s="1"/>
      <c r="HZ1429" s="1"/>
      <c r="IA1429" s="1"/>
      <c r="IB1429" s="1"/>
      <c r="IC1429" s="1"/>
      <c r="ID1429" s="1"/>
      <c r="IE1429" s="1"/>
      <c r="IF1429" s="1"/>
      <c r="IG1429" s="1"/>
      <c r="IH1429" s="1"/>
      <c r="II1429" s="1"/>
      <c r="IJ1429" s="1"/>
      <c r="IK1429" s="1"/>
      <c r="IL1429" s="1"/>
      <c r="IM1429" s="1"/>
      <c r="IN1429" s="1"/>
      <c r="IO1429" s="1"/>
      <c r="IP1429" s="1"/>
      <c r="IQ1429" s="1"/>
      <c r="IR1429" s="1"/>
      <c r="IS1429" s="1"/>
      <c r="IT1429" s="1"/>
      <c r="IU1429" s="1"/>
      <c r="IV1429" s="1"/>
      <c r="IW1429" s="1"/>
      <c r="IX1429" s="1"/>
      <c r="IY1429" s="1"/>
      <c r="IZ1429" s="1"/>
      <c r="JA1429" s="1"/>
      <c r="JB1429" s="1"/>
      <c r="JC1429" s="1"/>
      <c r="JD1429" s="1"/>
      <c r="JE1429" s="1"/>
      <c r="JF1429" s="1"/>
      <c r="JG1429" s="1"/>
      <c r="JH1429" s="1"/>
      <c r="JI1429" s="1"/>
      <c r="JJ1429" s="1"/>
      <c r="JK1429" s="1"/>
      <c r="JL1429" s="1"/>
      <c r="JM1429" s="1"/>
      <c r="JN1429" s="1"/>
      <c r="JO1429" s="1"/>
      <c r="JP1429" s="1"/>
      <c r="JQ1429" s="1"/>
      <c r="JR1429" s="1"/>
      <c r="JS1429" s="1"/>
      <c r="JT1429" s="1"/>
      <c r="JU1429" s="1"/>
      <c r="JV1429" s="1"/>
      <c r="JW1429" s="1"/>
      <c r="JX1429" s="1"/>
      <c r="JY1429" s="1"/>
      <c r="JZ1429" s="1"/>
      <c r="KA1429" s="1"/>
      <c r="KB1429" s="1"/>
      <c r="KC1429" s="1"/>
      <c r="KD1429" s="1"/>
      <c r="KE1429" s="1"/>
      <c r="KF1429" s="1"/>
      <c r="KG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  <c r="CW1430" s="1"/>
      <c r="CX1430" s="1"/>
      <c r="CY1430" s="1"/>
      <c r="CZ1430" s="1"/>
      <c r="DA1430" s="1"/>
      <c r="DB1430" s="1"/>
      <c r="DC1430" s="1"/>
      <c r="DD1430" s="1"/>
      <c r="DE1430" s="1"/>
      <c r="DF1430" s="1"/>
      <c r="DG1430" s="1"/>
      <c r="DH1430" s="1"/>
      <c r="DI1430" s="1"/>
      <c r="DJ1430" s="1"/>
      <c r="DK1430" s="1"/>
      <c r="DL1430" s="1"/>
      <c r="DM1430" s="1"/>
      <c r="DN1430" s="1"/>
      <c r="DO1430" s="1"/>
      <c r="DP1430" s="1"/>
      <c r="DQ1430" s="1"/>
      <c r="DR1430" s="1"/>
      <c r="DS1430" s="1"/>
      <c r="DT1430" s="1"/>
      <c r="DU1430" s="1"/>
      <c r="DV1430" s="1"/>
      <c r="DW1430" s="1"/>
      <c r="DX1430" s="1"/>
      <c r="DY1430" s="1"/>
      <c r="DZ1430" s="1"/>
      <c r="EA1430" s="1"/>
      <c r="EB1430" s="1"/>
      <c r="EC1430" s="1"/>
      <c r="ED1430" s="1"/>
      <c r="EE1430" s="1"/>
      <c r="EF1430" s="1"/>
      <c r="EG1430" s="1"/>
      <c r="EH1430" s="1"/>
      <c r="EI1430" s="1"/>
      <c r="EJ1430" s="1"/>
      <c r="EK1430" s="1"/>
      <c r="EL1430" s="1"/>
      <c r="EM1430" s="1"/>
      <c r="EN1430" s="1"/>
      <c r="EO1430" s="1"/>
      <c r="EP1430" s="1"/>
      <c r="EQ1430" s="1"/>
      <c r="ER1430" s="1"/>
      <c r="ES1430" s="1"/>
      <c r="ET1430" s="1"/>
      <c r="EU1430" s="1"/>
      <c r="EV1430" s="1"/>
      <c r="EW1430" s="1"/>
      <c r="EX1430" s="1"/>
      <c r="EY1430" s="1"/>
      <c r="EZ1430" s="1"/>
      <c r="FA1430" s="1"/>
      <c r="FB1430" s="1"/>
      <c r="FC1430" s="1"/>
      <c r="FD1430" s="1"/>
      <c r="FE1430" s="1"/>
      <c r="FF1430" s="1"/>
      <c r="FG1430" s="1"/>
      <c r="FH1430" s="1"/>
      <c r="FI1430" s="1"/>
      <c r="FJ1430" s="1"/>
      <c r="FK1430" s="1"/>
      <c r="FL1430" s="1"/>
      <c r="FM1430" s="1"/>
      <c r="FN1430" s="1"/>
      <c r="FO1430" s="1"/>
      <c r="FP1430" s="1"/>
      <c r="FQ1430" s="1"/>
      <c r="FR1430" s="1"/>
      <c r="FS1430" s="1"/>
      <c r="FT1430" s="1"/>
      <c r="FU1430" s="1"/>
      <c r="FV1430" s="1"/>
      <c r="FW1430" s="1"/>
      <c r="FX1430" s="1"/>
      <c r="FY1430" s="1"/>
      <c r="FZ1430" s="1"/>
      <c r="GA1430" s="1"/>
      <c r="GB1430" s="1"/>
      <c r="GC1430" s="1"/>
      <c r="GD1430" s="1"/>
      <c r="GE1430" s="1"/>
      <c r="GF1430" s="1"/>
      <c r="GG1430" s="1"/>
      <c r="GH1430" s="1"/>
      <c r="GI1430" s="1"/>
      <c r="GJ1430" s="1"/>
      <c r="GK1430" s="1"/>
      <c r="GL1430" s="1"/>
      <c r="GM1430" s="1"/>
      <c r="GN1430" s="1"/>
      <c r="GO1430" s="1"/>
      <c r="GP1430" s="1"/>
      <c r="GQ1430" s="1"/>
      <c r="GR1430" s="1"/>
      <c r="GS1430" s="1"/>
      <c r="GT1430" s="1"/>
      <c r="GU1430" s="1"/>
      <c r="GV1430" s="1"/>
      <c r="GW1430" s="1"/>
      <c r="GX1430" s="1"/>
      <c r="GY1430" s="1"/>
      <c r="GZ1430" s="1"/>
      <c r="HA1430" s="1"/>
      <c r="HB1430" s="1"/>
      <c r="HC1430" s="1"/>
      <c r="HD1430" s="1"/>
      <c r="HE1430" s="1"/>
      <c r="HF1430" s="1"/>
      <c r="HG1430" s="1"/>
      <c r="HH1430" s="1"/>
      <c r="HI1430" s="1"/>
      <c r="HJ1430" s="1"/>
      <c r="HK1430" s="1"/>
      <c r="HL1430" s="1"/>
      <c r="HM1430" s="1"/>
      <c r="HN1430" s="1"/>
      <c r="HO1430" s="1"/>
      <c r="HP1430" s="1"/>
      <c r="HQ1430" s="1"/>
      <c r="HR1430" s="1"/>
      <c r="HS1430" s="1"/>
      <c r="HT1430" s="1"/>
      <c r="HU1430" s="1"/>
      <c r="HV1430" s="1"/>
      <c r="HW1430" s="1"/>
      <c r="HX1430" s="1"/>
      <c r="HY1430" s="1"/>
      <c r="HZ1430" s="1"/>
      <c r="IA1430" s="1"/>
      <c r="IB1430" s="1"/>
      <c r="IC1430" s="1"/>
      <c r="ID1430" s="1"/>
      <c r="IE1430" s="1"/>
      <c r="IF1430" s="1"/>
      <c r="IG1430" s="1"/>
      <c r="IH1430" s="1"/>
      <c r="II1430" s="1"/>
      <c r="IJ1430" s="1"/>
      <c r="IK1430" s="1"/>
      <c r="IL1430" s="1"/>
      <c r="IM1430" s="1"/>
      <c r="IN1430" s="1"/>
      <c r="IO1430" s="1"/>
      <c r="IP1430" s="1"/>
      <c r="IQ1430" s="1"/>
      <c r="IR1430" s="1"/>
      <c r="IS1430" s="1"/>
      <c r="IT1430" s="1"/>
      <c r="IU1430" s="1"/>
      <c r="IV1430" s="1"/>
      <c r="IW1430" s="1"/>
      <c r="IX1430" s="1"/>
      <c r="IY1430" s="1"/>
      <c r="IZ1430" s="1"/>
      <c r="JA1430" s="1"/>
      <c r="JB1430" s="1"/>
      <c r="JC1430" s="1"/>
      <c r="JD1430" s="1"/>
      <c r="JE1430" s="1"/>
      <c r="JF1430" s="1"/>
      <c r="JG1430" s="1"/>
      <c r="JH1430" s="1"/>
      <c r="JI1430" s="1"/>
      <c r="JJ1430" s="1"/>
      <c r="JK1430" s="1"/>
      <c r="JL1430" s="1"/>
      <c r="JM1430" s="1"/>
      <c r="JN1430" s="1"/>
      <c r="JO1430" s="1"/>
      <c r="JP1430" s="1"/>
      <c r="JQ1430" s="1"/>
      <c r="JR1430" s="1"/>
      <c r="JS1430" s="1"/>
      <c r="JT1430" s="1"/>
      <c r="JU1430" s="1"/>
      <c r="JV1430" s="1"/>
      <c r="JW1430" s="1"/>
      <c r="JX1430" s="1"/>
      <c r="JY1430" s="1"/>
      <c r="JZ1430" s="1"/>
      <c r="KA1430" s="1"/>
      <c r="KB1430" s="1"/>
      <c r="KC1430" s="1"/>
      <c r="KD1430" s="1"/>
      <c r="KE1430" s="1"/>
      <c r="KF1430" s="1"/>
      <c r="KG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  <c r="CW1431" s="1"/>
      <c r="CX1431" s="1"/>
      <c r="CY1431" s="1"/>
      <c r="CZ1431" s="1"/>
      <c r="DA1431" s="1"/>
      <c r="DB1431" s="1"/>
      <c r="DC1431" s="1"/>
      <c r="DD1431" s="1"/>
      <c r="DE1431" s="1"/>
      <c r="DF1431" s="1"/>
      <c r="DG1431" s="1"/>
      <c r="DH1431" s="1"/>
      <c r="DI1431" s="1"/>
      <c r="DJ1431" s="1"/>
      <c r="DK1431" s="1"/>
      <c r="DL1431" s="1"/>
      <c r="DM1431" s="1"/>
      <c r="DN1431" s="1"/>
      <c r="DO1431" s="1"/>
      <c r="DP1431" s="1"/>
      <c r="DQ1431" s="1"/>
      <c r="DR1431" s="1"/>
      <c r="DS1431" s="1"/>
      <c r="DT1431" s="1"/>
      <c r="DU1431" s="1"/>
      <c r="DV1431" s="1"/>
      <c r="DW1431" s="1"/>
      <c r="DX1431" s="1"/>
      <c r="DY1431" s="1"/>
      <c r="DZ1431" s="1"/>
      <c r="EA1431" s="1"/>
      <c r="EB1431" s="1"/>
      <c r="EC1431" s="1"/>
      <c r="ED1431" s="1"/>
      <c r="EE1431" s="1"/>
      <c r="EF1431" s="1"/>
      <c r="EG1431" s="1"/>
      <c r="EH1431" s="1"/>
      <c r="EI1431" s="1"/>
      <c r="EJ1431" s="1"/>
      <c r="EK1431" s="1"/>
      <c r="EL1431" s="1"/>
      <c r="EM1431" s="1"/>
      <c r="EN1431" s="1"/>
      <c r="EO1431" s="1"/>
      <c r="EP1431" s="1"/>
      <c r="EQ1431" s="1"/>
      <c r="ER1431" s="1"/>
      <c r="ES1431" s="1"/>
      <c r="ET1431" s="1"/>
      <c r="EU1431" s="1"/>
      <c r="EV1431" s="1"/>
      <c r="EW1431" s="1"/>
      <c r="EX1431" s="1"/>
      <c r="EY1431" s="1"/>
      <c r="EZ1431" s="1"/>
      <c r="FA1431" s="1"/>
      <c r="FB1431" s="1"/>
      <c r="FC1431" s="1"/>
      <c r="FD1431" s="1"/>
      <c r="FE1431" s="1"/>
      <c r="FF1431" s="1"/>
      <c r="FG1431" s="1"/>
      <c r="FH1431" s="1"/>
      <c r="FI1431" s="1"/>
      <c r="FJ1431" s="1"/>
      <c r="FK1431" s="1"/>
      <c r="FL1431" s="1"/>
      <c r="FM1431" s="1"/>
      <c r="FN1431" s="1"/>
      <c r="FO1431" s="1"/>
      <c r="FP1431" s="1"/>
      <c r="FQ1431" s="1"/>
      <c r="FR1431" s="1"/>
      <c r="FS1431" s="1"/>
      <c r="FT1431" s="1"/>
      <c r="FU1431" s="1"/>
      <c r="FV1431" s="1"/>
      <c r="FW1431" s="1"/>
      <c r="FX1431" s="1"/>
      <c r="FY1431" s="1"/>
      <c r="FZ1431" s="1"/>
      <c r="GA1431" s="1"/>
      <c r="GB1431" s="1"/>
      <c r="GC1431" s="1"/>
      <c r="GD1431" s="1"/>
      <c r="GE1431" s="1"/>
      <c r="GF1431" s="1"/>
      <c r="GG1431" s="1"/>
      <c r="GH1431" s="1"/>
      <c r="GI1431" s="1"/>
      <c r="GJ1431" s="1"/>
      <c r="GK1431" s="1"/>
      <c r="GL1431" s="1"/>
      <c r="GM1431" s="1"/>
      <c r="GN1431" s="1"/>
      <c r="GO1431" s="1"/>
      <c r="GP1431" s="1"/>
      <c r="GQ1431" s="1"/>
      <c r="GR1431" s="1"/>
      <c r="GS1431" s="1"/>
      <c r="GT1431" s="1"/>
      <c r="GU1431" s="1"/>
      <c r="GV1431" s="1"/>
      <c r="GW1431" s="1"/>
      <c r="GX1431" s="1"/>
      <c r="GY1431" s="1"/>
      <c r="GZ1431" s="1"/>
      <c r="HA1431" s="1"/>
      <c r="HB1431" s="1"/>
      <c r="HC1431" s="1"/>
      <c r="HD1431" s="1"/>
      <c r="HE1431" s="1"/>
      <c r="HF1431" s="1"/>
      <c r="HG1431" s="1"/>
      <c r="HH1431" s="1"/>
      <c r="HI1431" s="1"/>
      <c r="HJ1431" s="1"/>
      <c r="HK1431" s="1"/>
      <c r="HL1431" s="1"/>
      <c r="HM1431" s="1"/>
      <c r="HN1431" s="1"/>
      <c r="HO1431" s="1"/>
      <c r="HP1431" s="1"/>
      <c r="HQ1431" s="1"/>
      <c r="HR1431" s="1"/>
      <c r="HS1431" s="1"/>
      <c r="HT1431" s="1"/>
      <c r="HU1431" s="1"/>
      <c r="HV1431" s="1"/>
      <c r="HW1431" s="1"/>
      <c r="HX1431" s="1"/>
      <c r="HY1431" s="1"/>
      <c r="HZ1431" s="1"/>
      <c r="IA1431" s="1"/>
      <c r="IB1431" s="1"/>
      <c r="IC1431" s="1"/>
      <c r="ID1431" s="1"/>
      <c r="IE1431" s="1"/>
      <c r="IF1431" s="1"/>
      <c r="IG1431" s="1"/>
      <c r="IH1431" s="1"/>
      <c r="II1431" s="1"/>
      <c r="IJ1431" s="1"/>
      <c r="IK1431" s="1"/>
      <c r="IL1431" s="1"/>
      <c r="IM1431" s="1"/>
      <c r="IN1431" s="1"/>
      <c r="IO1431" s="1"/>
      <c r="IP1431" s="1"/>
      <c r="IQ1431" s="1"/>
      <c r="IR1431" s="1"/>
      <c r="IS1431" s="1"/>
      <c r="IT1431" s="1"/>
      <c r="IU1431" s="1"/>
      <c r="IV1431" s="1"/>
      <c r="IW1431" s="1"/>
      <c r="IX1431" s="1"/>
      <c r="IY1431" s="1"/>
      <c r="IZ1431" s="1"/>
      <c r="JA1431" s="1"/>
      <c r="JB1431" s="1"/>
      <c r="JC1431" s="1"/>
      <c r="JD1431" s="1"/>
      <c r="JE1431" s="1"/>
      <c r="JF1431" s="1"/>
      <c r="JG1431" s="1"/>
      <c r="JH1431" s="1"/>
      <c r="JI1431" s="1"/>
      <c r="JJ1431" s="1"/>
      <c r="JK1431" s="1"/>
      <c r="JL1431" s="1"/>
      <c r="JM1431" s="1"/>
      <c r="JN1431" s="1"/>
      <c r="JO1431" s="1"/>
      <c r="JP1431" s="1"/>
      <c r="JQ1431" s="1"/>
      <c r="JR1431" s="1"/>
      <c r="JS1431" s="1"/>
      <c r="JT1431" s="1"/>
      <c r="JU1431" s="1"/>
      <c r="JV1431" s="1"/>
      <c r="JW1431" s="1"/>
      <c r="JX1431" s="1"/>
      <c r="JY1431" s="1"/>
      <c r="JZ1431" s="1"/>
      <c r="KA1431" s="1"/>
      <c r="KB1431" s="1"/>
      <c r="KC1431" s="1"/>
      <c r="KD1431" s="1"/>
      <c r="KE1431" s="1"/>
      <c r="KF1431" s="1"/>
      <c r="KG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  <c r="CW1432" s="1"/>
      <c r="CX1432" s="1"/>
      <c r="CY1432" s="1"/>
      <c r="CZ1432" s="1"/>
      <c r="DA1432" s="1"/>
      <c r="DB1432" s="1"/>
      <c r="DC1432" s="1"/>
      <c r="DD1432" s="1"/>
      <c r="DE1432" s="1"/>
      <c r="DF1432" s="1"/>
      <c r="DG1432" s="1"/>
      <c r="DH1432" s="1"/>
      <c r="DI1432" s="1"/>
      <c r="DJ1432" s="1"/>
      <c r="DK1432" s="1"/>
      <c r="DL1432" s="1"/>
      <c r="DM1432" s="1"/>
      <c r="DN1432" s="1"/>
      <c r="DO1432" s="1"/>
      <c r="DP1432" s="1"/>
      <c r="DQ1432" s="1"/>
      <c r="DR1432" s="1"/>
      <c r="DS1432" s="1"/>
      <c r="DT1432" s="1"/>
      <c r="DU1432" s="1"/>
      <c r="DV1432" s="1"/>
      <c r="DW1432" s="1"/>
      <c r="DX1432" s="1"/>
      <c r="DY1432" s="1"/>
      <c r="DZ1432" s="1"/>
      <c r="EA1432" s="1"/>
      <c r="EB1432" s="1"/>
      <c r="EC1432" s="1"/>
      <c r="ED1432" s="1"/>
      <c r="EE1432" s="1"/>
      <c r="EF1432" s="1"/>
      <c r="EG1432" s="1"/>
      <c r="EH1432" s="1"/>
      <c r="EI1432" s="1"/>
      <c r="EJ1432" s="1"/>
      <c r="EK1432" s="1"/>
      <c r="EL1432" s="1"/>
      <c r="EM1432" s="1"/>
      <c r="EN1432" s="1"/>
      <c r="EO1432" s="1"/>
      <c r="EP1432" s="1"/>
      <c r="EQ1432" s="1"/>
      <c r="ER1432" s="1"/>
      <c r="ES1432" s="1"/>
      <c r="ET1432" s="1"/>
      <c r="EU1432" s="1"/>
      <c r="EV1432" s="1"/>
      <c r="EW1432" s="1"/>
      <c r="EX1432" s="1"/>
      <c r="EY1432" s="1"/>
      <c r="EZ1432" s="1"/>
      <c r="FA1432" s="1"/>
      <c r="FB1432" s="1"/>
      <c r="FC1432" s="1"/>
      <c r="FD1432" s="1"/>
      <c r="FE1432" s="1"/>
      <c r="FF1432" s="1"/>
      <c r="FG1432" s="1"/>
      <c r="FH1432" s="1"/>
      <c r="FI1432" s="1"/>
      <c r="FJ1432" s="1"/>
      <c r="FK1432" s="1"/>
      <c r="FL1432" s="1"/>
      <c r="FM1432" s="1"/>
      <c r="FN1432" s="1"/>
      <c r="FO1432" s="1"/>
      <c r="FP1432" s="1"/>
      <c r="FQ1432" s="1"/>
      <c r="FR1432" s="1"/>
      <c r="FS1432" s="1"/>
      <c r="FT1432" s="1"/>
      <c r="FU1432" s="1"/>
      <c r="FV1432" s="1"/>
      <c r="FW1432" s="1"/>
      <c r="FX1432" s="1"/>
      <c r="FY1432" s="1"/>
      <c r="FZ1432" s="1"/>
      <c r="GA1432" s="1"/>
      <c r="GB1432" s="1"/>
      <c r="GC1432" s="1"/>
      <c r="GD1432" s="1"/>
      <c r="GE1432" s="1"/>
      <c r="GF1432" s="1"/>
      <c r="GG1432" s="1"/>
      <c r="GH1432" s="1"/>
      <c r="GI1432" s="1"/>
      <c r="GJ1432" s="1"/>
      <c r="GK1432" s="1"/>
      <c r="GL1432" s="1"/>
      <c r="GM1432" s="1"/>
      <c r="GN1432" s="1"/>
      <c r="GO1432" s="1"/>
      <c r="GP1432" s="1"/>
      <c r="GQ1432" s="1"/>
      <c r="GR1432" s="1"/>
      <c r="GS1432" s="1"/>
      <c r="GT1432" s="1"/>
      <c r="GU1432" s="1"/>
      <c r="GV1432" s="1"/>
      <c r="GW1432" s="1"/>
      <c r="GX1432" s="1"/>
      <c r="GY1432" s="1"/>
      <c r="GZ1432" s="1"/>
      <c r="HA1432" s="1"/>
      <c r="HB1432" s="1"/>
      <c r="HC1432" s="1"/>
      <c r="HD1432" s="1"/>
      <c r="HE1432" s="1"/>
      <c r="HF1432" s="1"/>
      <c r="HG1432" s="1"/>
      <c r="HH1432" s="1"/>
      <c r="HI1432" s="1"/>
      <c r="HJ1432" s="1"/>
      <c r="HK1432" s="1"/>
      <c r="HL1432" s="1"/>
      <c r="HM1432" s="1"/>
      <c r="HN1432" s="1"/>
      <c r="HO1432" s="1"/>
      <c r="HP1432" s="1"/>
      <c r="HQ1432" s="1"/>
      <c r="HR1432" s="1"/>
      <c r="HS1432" s="1"/>
      <c r="HT1432" s="1"/>
      <c r="HU1432" s="1"/>
      <c r="HV1432" s="1"/>
      <c r="HW1432" s="1"/>
      <c r="HX1432" s="1"/>
      <c r="HY1432" s="1"/>
      <c r="HZ1432" s="1"/>
      <c r="IA1432" s="1"/>
      <c r="IB1432" s="1"/>
      <c r="IC1432" s="1"/>
      <c r="ID1432" s="1"/>
      <c r="IE1432" s="1"/>
      <c r="IF1432" s="1"/>
      <c r="IG1432" s="1"/>
      <c r="IH1432" s="1"/>
      <c r="II1432" s="1"/>
      <c r="IJ1432" s="1"/>
      <c r="IK1432" s="1"/>
      <c r="IL1432" s="1"/>
      <c r="IM1432" s="1"/>
      <c r="IN1432" s="1"/>
      <c r="IO1432" s="1"/>
      <c r="IP1432" s="1"/>
      <c r="IQ1432" s="1"/>
      <c r="IR1432" s="1"/>
      <c r="IS1432" s="1"/>
      <c r="IT1432" s="1"/>
      <c r="IU1432" s="1"/>
      <c r="IV1432" s="1"/>
      <c r="IW1432" s="1"/>
      <c r="IX1432" s="1"/>
      <c r="IY1432" s="1"/>
      <c r="IZ1432" s="1"/>
      <c r="JA1432" s="1"/>
      <c r="JB1432" s="1"/>
      <c r="JC1432" s="1"/>
      <c r="JD1432" s="1"/>
      <c r="JE1432" s="1"/>
      <c r="JF1432" s="1"/>
      <c r="JG1432" s="1"/>
      <c r="JH1432" s="1"/>
      <c r="JI1432" s="1"/>
      <c r="JJ1432" s="1"/>
      <c r="JK1432" s="1"/>
      <c r="JL1432" s="1"/>
      <c r="JM1432" s="1"/>
      <c r="JN1432" s="1"/>
      <c r="JO1432" s="1"/>
      <c r="JP1432" s="1"/>
      <c r="JQ1432" s="1"/>
      <c r="JR1432" s="1"/>
      <c r="JS1432" s="1"/>
      <c r="JT1432" s="1"/>
      <c r="JU1432" s="1"/>
      <c r="JV1432" s="1"/>
      <c r="JW1432" s="1"/>
      <c r="JX1432" s="1"/>
      <c r="JY1432" s="1"/>
      <c r="JZ1432" s="1"/>
      <c r="KA1432" s="1"/>
      <c r="KB1432" s="1"/>
      <c r="KC1432" s="1"/>
      <c r="KD1432" s="1"/>
      <c r="KE1432" s="1"/>
      <c r="KF1432" s="1"/>
      <c r="KG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  <c r="CW1433" s="1"/>
      <c r="CX1433" s="1"/>
      <c r="CY1433" s="1"/>
      <c r="CZ1433" s="1"/>
      <c r="DA1433" s="1"/>
      <c r="DB1433" s="1"/>
      <c r="DC1433" s="1"/>
      <c r="DD1433" s="1"/>
      <c r="DE1433" s="1"/>
      <c r="DF1433" s="1"/>
      <c r="DG1433" s="1"/>
      <c r="DH1433" s="1"/>
      <c r="DI1433" s="1"/>
      <c r="DJ1433" s="1"/>
      <c r="DK1433" s="1"/>
      <c r="DL1433" s="1"/>
      <c r="DM1433" s="1"/>
      <c r="DN1433" s="1"/>
      <c r="DO1433" s="1"/>
      <c r="DP1433" s="1"/>
      <c r="DQ1433" s="1"/>
      <c r="DR1433" s="1"/>
      <c r="DS1433" s="1"/>
      <c r="DT1433" s="1"/>
      <c r="DU1433" s="1"/>
      <c r="DV1433" s="1"/>
      <c r="DW1433" s="1"/>
      <c r="DX1433" s="1"/>
      <c r="DY1433" s="1"/>
      <c r="DZ1433" s="1"/>
      <c r="EA1433" s="1"/>
      <c r="EB1433" s="1"/>
      <c r="EC1433" s="1"/>
      <c r="ED1433" s="1"/>
      <c r="EE1433" s="1"/>
      <c r="EF1433" s="1"/>
      <c r="EG1433" s="1"/>
      <c r="EH1433" s="1"/>
      <c r="EI1433" s="1"/>
      <c r="EJ1433" s="1"/>
      <c r="EK1433" s="1"/>
      <c r="EL1433" s="1"/>
      <c r="EM1433" s="1"/>
      <c r="EN1433" s="1"/>
      <c r="EO1433" s="1"/>
      <c r="EP1433" s="1"/>
      <c r="EQ1433" s="1"/>
      <c r="ER1433" s="1"/>
      <c r="ES1433" s="1"/>
      <c r="ET1433" s="1"/>
      <c r="EU1433" s="1"/>
      <c r="EV1433" s="1"/>
      <c r="EW1433" s="1"/>
      <c r="EX1433" s="1"/>
      <c r="EY1433" s="1"/>
      <c r="EZ1433" s="1"/>
      <c r="FA1433" s="1"/>
      <c r="FB1433" s="1"/>
      <c r="FC1433" s="1"/>
      <c r="FD1433" s="1"/>
      <c r="FE1433" s="1"/>
      <c r="FF1433" s="1"/>
      <c r="FG1433" s="1"/>
      <c r="FH1433" s="1"/>
      <c r="FI1433" s="1"/>
      <c r="FJ1433" s="1"/>
      <c r="FK1433" s="1"/>
      <c r="FL1433" s="1"/>
      <c r="FM1433" s="1"/>
      <c r="FN1433" s="1"/>
      <c r="FO1433" s="1"/>
      <c r="FP1433" s="1"/>
      <c r="FQ1433" s="1"/>
      <c r="FR1433" s="1"/>
      <c r="FS1433" s="1"/>
      <c r="FT1433" s="1"/>
      <c r="FU1433" s="1"/>
      <c r="FV1433" s="1"/>
      <c r="FW1433" s="1"/>
      <c r="FX1433" s="1"/>
      <c r="FY1433" s="1"/>
      <c r="FZ1433" s="1"/>
      <c r="GA1433" s="1"/>
      <c r="GB1433" s="1"/>
      <c r="GC1433" s="1"/>
      <c r="GD1433" s="1"/>
      <c r="GE1433" s="1"/>
      <c r="GF1433" s="1"/>
      <c r="GG1433" s="1"/>
      <c r="GH1433" s="1"/>
      <c r="GI1433" s="1"/>
      <c r="GJ1433" s="1"/>
      <c r="GK1433" s="1"/>
      <c r="GL1433" s="1"/>
      <c r="GM1433" s="1"/>
      <c r="GN1433" s="1"/>
      <c r="GO1433" s="1"/>
      <c r="GP1433" s="1"/>
      <c r="GQ1433" s="1"/>
      <c r="GR1433" s="1"/>
      <c r="GS1433" s="1"/>
      <c r="GT1433" s="1"/>
      <c r="GU1433" s="1"/>
      <c r="GV1433" s="1"/>
      <c r="GW1433" s="1"/>
      <c r="GX1433" s="1"/>
      <c r="GY1433" s="1"/>
      <c r="GZ1433" s="1"/>
      <c r="HA1433" s="1"/>
      <c r="HB1433" s="1"/>
      <c r="HC1433" s="1"/>
      <c r="HD1433" s="1"/>
      <c r="HE1433" s="1"/>
      <c r="HF1433" s="1"/>
      <c r="HG1433" s="1"/>
      <c r="HH1433" s="1"/>
      <c r="HI1433" s="1"/>
      <c r="HJ1433" s="1"/>
      <c r="HK1433" s="1"/>
      <c r="HL1433" s="1"/>
      <c r="HM1433" s="1"/>
      <c r="HN1433" s="1"/>
      <c r="HO1433" s="1"/>
      <c r="HP1433" s="1"/>
      <c r="HQ1433" s="1"/>
      <c r="HR1433" s="1"/>
      <c r="HS1433" s="1"/>
      <c r="HT1433" s="1"/>
      <c r="HU1433" s="1"/>
      <c r="HV1433" s="1"/>
      <c r="HW1433" s="1"/>
      <c r="HX1433" s="1"/>
      <c r="HY1433" s="1"/>
      <c r="HZ1433" s="1"/>
      <c r="IA1433" s="1"/>
      <c r="IB1433" s="1"/>
      <c r="IC1433" s="1"/>
      <c r="ID1433" s="1"/>
      <c r="IE1433" s="1"/>
      <c r="IF1433" s="1"/>
      <c r="IG1433" s="1"/>
      <c r="IH1433" s="1"/>
      <c r="II1433" s="1"/>
      <c r="IJ1433" s="1"/>
      <c r="IK1433" s="1"/>
      <c r="IL1433" s="1"/>
      <c r="IM1433" s="1"/>
      <c r="IN1433" s="1"/>
      <c r="IO1433" s="1"/>
      <c r="IP1433" s="1"/>
      <c r="IQ1433" s="1"/>
      <c r="IR1433" s="1"/>
      <c r="IS1433" s="1"/>
      <c r="IT1433" s="1"/>
      <c r="IU1433" s="1"/>
      <c r="IV1433" s="1"/>
      <c r="IW1433" s="1"/>
      <c r="IX1433" s="1"/>
      <c r="IY1433" s="1"/>
      <c r="IZ1433" s="1"/>
      <c r="JA1433" s="1"/>
      <c r="JB1433" s="1"/>
      <c r="JC1433" s="1"/>
      <c r="JD1433" s="1"/>
      <c r="JE1433" s="1"/>
      <c r="JF1433" s="1"/>
      <c r="JG1433" s="1"/>
      <c r="JH1433" s="1"/>
      <c r="JI1433" s="1"/>
      <c r="JJ1433" s="1"/>
      <c r="JK1433" s="1"/>
      <c r="JL1433" s="1"/>
      <c r="JM1433" s="1"/>
      <c r="JN1433" s="1"/>
      <c r="JO1433" s="1"/>
      <c r="JP1433" s="1"/>
      <c r="JQ1433" s="1"/>
      <c r="JR1433" s="1"/>
      <c r="JS1433" s="1"/>
      <c r="JT1433" s="1"/>
      <c r="JU1433" s="1"/>
      <c r="JV1433" s="1"/>
      <c r="JW1433" s="1"/>
      <c r="JX1433" s="1"/>
      <c r="JY1433" s="1"/>
      <c r="JZ1433" s="1"/>
      <c r="KA1433" s="1"/>
      <c r="KB1433" s="1"/>
      <c r="KC1433" s="1"/>
      <c r="KD1433" s="1"/>
      <c r="KE1433" s="1"/>
      <c r="KF1433" s="1"/>
      <c r="KG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  <c r="CW1434" s="1"/>
      <c r="CX1434" s="1"/>
      <c r="CY1434" s="1"/>
      <c r="CZ1434" s="1"/>
      <c r="DA1434" s="1"/>
      <c r="DB1434" s="1"/>
      <c r="DC1434" s="1"/>
      <c r="DD1434" s="1"/>
      <c r="DE1434" s="1"/>
      <c r="DF1434" s="1"/>
      <c r="DG1434" s="1"/>
      <c r="DH1434" s="1"/>
      <c r="DI1434" s="1"/>
      <c r="DJ1434" s="1"/>
      <c r="DK1434" s="1"/>
      <c r="DL1434" s="1"/>
      <c r="DM1434" s="1"/>
      <c r="DN1434" s="1"/>
      <c r="DO1434" s="1"/>
      <c r="DP1434" s="1"/>
      <c r="DQ1434" s="1"/>
      <c r="DR1434" s="1"/>
      <c r="DS1434" s="1"/>
      <c r="DT1434" s="1"/>
      <c r="DU1434" s="1"/>
      <c r="DV1434" s="1"/>
      <c r="DW1434" s="1"/>
      <c r="DX1434" s="1"/>
      <c r="DY1434" s="1"/>
      <c r="DZ1434" s="1"/>
      <c r="EA1434" s="1"/>
      <c r="EB1434" s="1"/>
      <c r="EC1434" s="1"/>
      <c r="ED1434" s="1"/>
      <c r="EE1434" s="1"/>
      <c r="EF1434" s="1"/>
      <c r="EG1434" s="1"/>
      <c r="EH1434" s="1"/>
      <c r="EI1434" s="1"/>
      <c r="EJ1434" s="1"/>
      <c r="EK1434" s="1"/>
      <c r="EL1434" s="1"/>
      <c r="EM1434" s="1"/>
      <c r="EN1434" s="1"/>
      <c r="EO1434" s="1"/>
      <c r="EP1434" s="1"/>
      <c r="EQ1434" s="1"/>
      <c r="ER1434" s="1"/>
      <c r="ES1434" s="1"/>
      <c r="ET1434" s="1"/>
      <c r="EU1434" s="1"/>
      <c r="EV1434" s="1"/>
      <c r="EW1434" s="1"/>
      <c r="EX1434" s="1"/>
      <c r="EY1434" s="1"/>
      <c r="EZ1434" s="1"/>
      <c r="FA1434" s="1"/>
      <c r="FB1434" s="1"/>
      <c r="FC1434" s="1"/>
      <c r="FD1434" s="1"/>
      <c r="FE1434" s="1"/>
      <c r="FF1434" s="1"/>
      <c r="FG1434" s="1"/>
      <c r="FH1434" s="1"/>
      <c r="FI1434" s="1"/>
      <c r="FJ1434" s="1"/>
      <c r="FK1434" s="1"/>
      <c r="FL1434" s="1"/>
      <c r="FM1434" s="1"/>
      <c r="FN1434" s="1"/>
      <c r="FO1434" s="1"/>
      <c r="FP1434" s="1"/>
      <c r="FQ1434" s="1"/>
      <c r="FR1434" s="1"/>
      <c r="FS1434" s="1"/>
      <c r="FT1434" s="1"/>
      <c r="FU1434" s="1"/>
      <c r="FV1434" s="1"/>
      <c r="FW1434" s="1"/>
      <c r="FX1434" s="1"/>
      <c r="FY1434" s="1"/>
      <c r="FZ1434" s="1"/>
      <c r="GA1434" s="1"/>
      <c r="GB1434" s="1"/>
      <c r="GC1434" s="1"/>
      <c r="GD1434" s="1"/>
      <c r="GE1434" s="1"/>
      <c r="GF1434" s="1"/>
      <c r="GG1434" s="1"/>
      <c r="GH1434" s="1"/>
      <c r="GI1434" s="1"/>
      <c r="GJ1434" s="1"/>
      <c r="GK1434" s="1"/>
      <c r="GL1434" s="1"/>
      <c r="GM1434" s="1"/>
      <c r="GN1434" s="1"/>
      <c r="GO1434" s="1"/>
      <c r="GP1434" s="1"/>
      <c r="GQ1434" s="1"/>
      <c r="GR1434" s="1"/>
      <c r="GS1434" s="1"/>
      <c r="GT1434" s="1"/>
      <c r="GU1434" s="1"/>
      <c r="GV1434" s="1"/>
      <c r="GW1434" s="1"/>
      <c r="GX1434" s="1"/>
      <c r="GY1434" s="1"/>
      <c r="GZ1434" s="1"/>
      <c r="HA1434" s="1"/>
      <c r="HB1434" s="1"/>
      <c r="HC1434" s="1"/>
      <c r="HD1434" s="1"/>
      <c r="HE1434" s="1"/>
      <c r="HF1434" s="1"/>
      <c r="HG1434" s="1"/>
      <c r="HH1434" s="1"/>
      <c r="HI1434" s="1"/>
      <c r="HJ1434" s="1"/>
      <c r="HK1434" s="1"/>
      <c r="HL1434" s="1"/>
      <c r="HM1434" s="1"/>
      <c r="HN1434" s="1"/>
      <c r="HO1434" s="1"/>
      <c r="HP1434" s="1"/>
      <c r="HQ1434" s="1"/>
      <c r="HR1434" s="1"/>
      <c r="HS1434" s="1"/>
      <c r="HT1434" s="1"/>
      <c r="HU1434" s="1"/>
      <c r="HV1434" s="1"/>
      <c r="HW1434" s="1"/>
      <c r="HX1434" s="1"/>
      <c r="HY1434" s="1"/>
      <c r="HZ1434" s="1"/>
      <c r="IA1434" s="1"/>
      <c r="IB1434" s="1"/>
      <c r="IC1434" s="1"/>
      <c r="ID1434" s="1"/>
      <c r="IE1434" s="1"/>
      <c r="IF1434" s="1"/>
      <c r="IG1434" s="1"/>
      <c r="IH1434" s="1"/>
      <c r="II1434" s="1"/>
      <c r="IJ1434" s="1"/>
      <c r="IK1434" s="1"/>
      <c r="IL1434" s="1"/>
      <c r="IM1434" s="1"/>
      <c r="IN1434" s="1"/>
      <c r="IO1434" s="1"/>
      <c r="IP1434" s="1"/>
      <c r="IQ1434" s="1"/>
      <c r="IR1434" s="1"/>
      <c r="IS1434" s="1"/>
      <c r="IT1434" s="1"/>
      <c r="IU1434" s="1"/>
      <c r="IV1434" s="1"/>
      <c r="IW1434" s="1"/>
      <c r="IX1434" s="1"/>
      <c r="IY1434" s="1"/>
      <c r="IZ1434" s="1"/>
      <c r="JA1434" s="1"/>
      <c r="JB1434" s="1"/>
      <c r="JC1434" s="1"/>
      <c r="JD1434" s="1"/>
      <c r="JE1434" s="1"/>
      <c r="JF1434" s="1"/>
      <c r="JG1434" s="1"/>
      <c r="JH1434" s="1"/>
      <c r="JI1434" s="1"/>
      <c r="JJ1434" s="1"/>
      <c r="JK1434" s="1"/>
      <c r="JL1434" s="1"/>
      <c r="JM1434" s="1"/>
      <c r="JN1434" s="1"/>
      <c r="JO1434" s="1"/>
      <c r="JP1434" s="1"/>
      <c r="JQ1434" s="1"/>
      <c r="JR1434" s="1"/>
      <c r="JS1434" s="1"/>
      <c r="JT1434" s="1"/>
      <c r="JU1434" s="1"/>
      <c r="JV1434" s="1"/>
      <c r="JW1434" s="1"/>
      <c r="JX1434" s="1"/>
      <c r="JY1434" s="1"/>
      <c r="JZ1434" s="1"/>
      <c r="KA1434" s="1"/>
      <c r="KB1434" s="1"/>
      <c r="KC1434" s="1"/>
      <c r="KD1434" s="1"/>
      <c r="KE1434" s="1"/>
      <c r="KF1434" s="1"/>
      <c r="KG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  <c r="CW1435" s="1"/>
      <c r="CX1435" s="1"/>
      <c r="CY1435" s="1"/>
      <c r="CZ1435" s="1"/>
      <c r="DA1435" s="1"/>
      <c r="DB1435" s="1"/>
      <c r="DC1435" s="1"/>
      <c r="DD1435" s="1"/>
      <c r="DE1435" s="1"/>
      <c r="DF1435" s="1"/>
      <c r="DG1435" s="1"/>
      <c r="DH1435" s="1"/>
      <c r="DI1435" s="1"/>
      <c r="DJ1435" s="1"/>
      <c r="DK1435" s="1"/>
      <c r="DL1435" s="1"/>
      <c r="DM1435" s="1"/>
      <c r="DN1435" s="1"/>
      <c r="DO1435" s="1"/>
      <c r="DP1435" s="1"/>
      <c r="DQ1435" s="1"/>
      <c r="DR1435" s="1"/>
      <c r="DS1435" s="1"/>
      <c r="DT1435" s="1"/>
      <c r="DU1435" s="1"/>
      <c r="DV1435" s="1"/>
      <c r="DW1435" s="1"/>
      <c r="DX1435" s="1"/>
      <c r="DY1435" s="1"/>
      <c r="DZ1435" s="1"/>
      <c r="EA1435" s="1"/>
      <c r="EB1435" s="1"/>
      <c r="EC1435" s="1"/>
      <c r="ED1435" s="1"/>
      <c r="EE1435" s="1"/>
      <c r="EF1435" s="1"/>
      <c r="EG1435" s="1"/>
      <c r="EH1435" s="1"/>
      <c r="EI1435" s="1"/>
      <c r="EJ1435" s="1"/>
      <c r="EK1435" s="1"/>
      <c r="EL1435" s="1"/>
      <c r="EM1435" s="1"/>
      <c r="EN1435" s="1"/>
      <c r="EO1435" s="1"/>
      <c r="EP1435" s="1"/>
      <c r="EQ1435" s="1"/>
      <c r="ER1435" s="1"/>
      <c r="ES1435" s="1"/>
      <c r="ET1435" s="1"/>
      <c r="EU1435" s="1"/>
      <c r="EV1435" s="1"/>
      <c r="EW1435" s="1"/>
      <c r="EX1435" s="1"/>
      <c r="EY1435" s="1"/>
      <c r="EZ1435" s="1"/>
      <c r="FA1435" s="1"/>
      <c r="FB1435" s="1"/>
      <c r="FC1435" s="1"/>
      <c r="FD1435" s="1"/>
      <c r="FE1435" s="1"/>
      <c r="FF1435" s="1"/>
      <c r="FG1435" s="1"/>
      <c r="FH1435" s="1"/>
      <c r="FI1435" s="1"/>
      <c r="FJ1435" s="1"/>
      <c r="FK1435" s="1"/>
      <c r="FL1435" s="1"/>
      <c r="FM1435" s="1"/>
      <c r="FN1435" s="1"/>
      <c r="FO1435" s="1"/>
      <c r="FP1435" s="1"/>
      <c r="FQ1435" s="1"/>
      <c r="FR1435" s="1"/>
      <c r="FS1435" s="1"/>
      <c r="FT1435" s="1"/>
      <c r="FU1435" s="1"/>
      <c r="FV1435" s="1"/>
      <c r="FW1435" s="1"/>
      <c r="FX1435" s="1"/>
      <c r="FY1435" s="1"/>
      <c r="FZ1435" s="1"/>
      <c r="GA1435" s="1"/>
      <c r="GB1435" s="1"/>
      <c r="GC1435" s="1"/>
      <c r="GD1435" s="1"/>
      <c r="GE1435" s="1"/>
      <c r="GF1435" s="1"/>
      <c r="GG1435" s="1"/>
      <c r="GH1435" s="1"/>
      <c r="GI1435" s="1"/>
      <c r="GJ1435" s="1"/>
      <c r="GK1435" s="1"/>
      <c r="GL1435" s="1"/>
      <c r="GM1435" s="1"/>
      <c r="GN1435" s="1"/>
      <c r="GO1435" s="1"/>
      <c r="GP1435" s="1"/>
      <c r="GQ1435" s="1"/>
      <c r="GR1435" s="1"/>
      <c r="GS1435" s="1"/>
      <c r="GT1435" s="1"/>
      <c r="GU1435" s="1"/>
      <c r="GV1435" s="1"/>
      <c r="GW1435" s="1"/>
      <c r="GX1435" s="1"/>
      <c r="GY1435" s="1"/>
      <c r="GZ1435" s="1"/>
      <c r="HA1435" s="1"/>
      <c r="HB1435" s="1"/>
      <c r="HC1435" s="1"/>
      <c r="HD1435" s="1"/>
      <c r="HE1435" s="1"/>
      <c r="HF1435" s="1"/>
      <c r="HG1435" s="1"/>
      <c r="HH1435" s="1"/>
      <c r="HI1435" s="1"/>
      <c r="HJ1435" s="1"/>
      <c r="HK1435" s="1"/>
      <c r="HL1435" s="1"/>
      <c r="HM1435" s="1"/>
      <c r="HN1435" s="1"/>
      <c r="HO1435" s="1"/>
      <c r="HP1435" s="1"/>
      <c r="HQ1435" s="1"/>
      <c r="HR1435" s="1"/>
      <c r="HS1435" s="1"/>
      <c r="HT1435" s="1"/>
      <c r="HU1435" s="1"/>
      <c r="HV1435" s="1"/>
      <c r="HW1435" s="1"/>
      <c r="HX1435" s="1"/>
      <c r="HY1435" s="1"/>
      <c r="HZ1435" s="1"/>
      <c r="IA1435" s="1"/>
      <c r="IB1435" s="1"/>
      <c r="IC1435" s="1"/>
      <c r="ID1435" s="1"/>
      <c r="IE1435" s="1"/>
      <c r="IF1435" s="1"/>
      <c r="IG1435" s="1"/>
      <c r="IH1435" s="1"/>
      <c r="II1435" s="1"/>
      <c r="IJ1435" s="1"/>
      <c r="IK1435" s="1"/>
      <c r="IL1435" s="1"/>
      <c r="IM1435" s="1"/>
      <c r="IN1435" s="1"/>
      <c r="IO1435" s="1"/>
      <c r="IP1435" s="1"/>
      <c r="IQ1435" s="1"/>
      <c r="IR1435" s="1"/>
      <c r="IS1435" s="1"/>
      <c r="IT1435" s="1"/>
      <c r="IU1435" s="1"/>
      <c r="IV1435" s="1"/>
      <c r="IW1435" s="1"/>
      <c r="IX1435" s="1"/>
      <c r="IY1435" s="1"/>
      <c r="IZ1435" s="1"/>
      <c r="JA1435" s="1"/>
      <c r="JB1435" s="1"/>
      <c r="JC1435" s="1"/>
      <c r="JD1435" s="1"/>
      <c r="JE1435" s="1"/>
      <c r="JF1435" s="1"/>
      <c r="JG1435" s="1"/>
      <c r="JH1435" s="1"/>
      <c r="JI1435" s="1"/>
      <c r="JJ1435" s="1"/>
      <c r="JK1435" s="1"/>
      <c r="JL1435" s="1"/>
      <c r="JM1435" s="1"/>
      <c r="JN1435" s="1"/>
      <c r="JO1435" s="1"/>
      <c r="JP1435" s="1"/>
      <c r="JQ1435" s="1"/>
      <c r="JR1435" s="1"/>
      <c r="JS1435" s="1"/>
      <c r="JT1435" s="1"/>
      <c r="JU1435" s="1"/>
      <c r="JV1435" s="1"/>
      <c r="JW1435" s="1"/>
      <c r="JX1435" s="1"/>
      <c r="JY1435" s="1"/>
      <c r="JZ1435" s="1"/>
      <c r="KA1435" s="1"/>
      <c r="KB1435" s="1"/>
      <c r="KC1435" s="1"/>
      <c r="KD1435" s="1"/>
      <c r="KE1435" s="1"/>
      <c r="KF1435" s="1"/>
      <c r="KG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  <c r="CW1436" s="1"/>
      <c r="CX1436" s="1"/>
      <c r="CY1436" s="1"/>
      <c r="CZ1436" s="1"/>
      <c r="DA1436" s="1"/>
      <c r="DB1436" s="1"/>
      <c r="DC1436" s="1"/>
      <c r="DD1436" s="1"/>
      <c r="DE1436" s="1"/>
      <c r="DF1436" s="1"/>
      <c r="DG1436" s="1"/>
      <c r="DH1436" s="1"/>
      <c r="DI1436" s="1"/>
      <c r="DJ1436" s="1"/>
      <c r="DK1436" s="1"/>
      <c r="DL1436" s="1"/>
      <c r="DM1436" s="1"/>
      <c r="DN1436" s="1"/>
      <c r="DO1436" s="1"/>
      <c r="DP1436" s="1"/>
      <c r="DQ1436" s="1"/>
      <c r="DR1436" s="1"/>
      <c r="DS1436" s="1"/>
      <c r="DT1436" s="1"/>
      <c r="DU1436" s="1"/>
      <c r="DV1436" s="1"/>
      <c r="DW1436" s="1"/>
      <c r="DX1436" s="1"/>
      <c r="DY1436" s="1"/>
      <c r="DZ1436" s="1"/>
      <c r="EA1436" s="1"/>
      <c r="EB1436" s="1"/>
      <c r="EC1436" s="1"/>
      <c r="ED1436" s="1"/>
      <c r="EE1436" s="1"/>
      <c r="EF1436" s="1"/>
      <c r="EG1436" s="1"/>
      <c r="EH1436" s="1"/>
      <c r="EI1436" s="1"/>
      <c r="EJ1436" s="1"/>
      <c r="EK1436" s="1"/>
      <c r="EL1436" s="1"/>
      <c r="EM1436" s="1"/>
      <c r="EN1436" s="1"/>
      <c r="EO1436" s="1"/>
      <c r="EP1436" s="1"/>
      <c r="EQ1436" s="1"/>
      <c r="ER1436" s="1"/>
      <c r="ES1436" s="1"/>
      <c r="ET1436" s="1"/>
      <c r="EU1436" s="1"/>
      <c r="EV1436" s="1"/>
      <c r="EW1436" s="1"/>
      <c r="EX1436" s="1"/>
      <c r="EY1436" s="1"/>
      <c r="EZ1436" s="1"/>
      <c r="FA1436" s="1"/>
      <c r="FB1436" s="1"/>
      <c r="FC1436" s="1"/>
      <c r="FD1436" s="1"/>
      <c r="FE1436" s="1"/>
      <c r="FF1436" s="1"/>
      <c r="FG1436" s="1"/>
      <c r="FH1436" s="1"/>
      <c r="FI1436" s="1"/>
      <c r="FJ1436" s="1"/>
      <c r="FK1436" s="1"/>
      <c r="FL1436" s="1"/>
      <c r="FM1436" s="1"/>
      <c r="FN1436" s="1"/>
      <c r="FO1436" s="1"/>
      <c r="FP1436" s="1"/>
      <c r="FQ1436" s="1"/>
      <c r="FR1436" s="1"/>
      <c r="FS1436" s="1"/>
      <c r="FT1436" s="1"/>
      <c r="FU1436" s="1"/>
      <c r="FV1436" s="1"/>
      <c r="FW1436" s="1"/>
      <c r="FX1436" s="1"/>
      <c r="FY1436" s="1"/>
      <c r="FZ1436" s="1"/>
      <c r="GA1436" s="1"/>
      <c r="GB1436" s="1"/>
      <c r="GC1436" s="1"/>
      <c r="GD1436" s="1"/>
      <c r="GE1436" s="1"/>
      <c r="GF1436" s="1"/>
      <c r="GG1436" s="1"/>
      <c r="GH1436" s="1"/>
      <c r="GI1436" s="1"/>
      <c r="GJ1436" s="1"/>
      <c r="GK1436" s="1"/>
      <c r="GL1436" s="1"/>
      <c r="GM1436" s="1"/>
      <c r="GN1436" s="1"/>
      <c r="GO1436" s="1"/>
      <c r="GP1436" s="1"/>
      <c r="GQ1436" s="1"/>
      <c r="GR1436" s="1"/>
      <c r="GS1436" s="1"/>
      <c r="GT1436" s="1"/>
      <c r="GU1436" s="1"/>
      <c r="GV1436" s="1"/>
      <c r="GW1436" s="1"/>
      <c r="GX1436" s="1"/>
      <c r="GY1436" s="1"/>
      <c r="GZ1436" s="1"/>
      <c r="HA1436" s="1"/>
      <c r="HB1436" s="1"/>
      <c r="HC1436" s="1"/>
      <c r="HD1436" s="1"/>
      <c r="HE1436" s="1"/>
      <c r="HF1436" s="1"/>
      <c r="HG1436" s="1"/>
      <c r="HH1436" s="1"/>
      <c r="HI1436" s="1"/>
      <c r="HJ1436" s="1"/>
      <c r="HK1436" s="1"/>
      <c r="HL1436" s="1"/>
      <c r="HM1436" s="1"/>
      <c r="HN1436" s="1"/>
      <c r="HO1436" s="1"/>
      <c r="HP1436" s="1"/>
      <c r="HQ1436" s="1"/>
      <c r="HR1436" s="1"/>
      <c r="HS1436" s="1"/>
      <c r="HT1436" s="1"/>
      <c r="HU1436" s="1"/>
      <c r="HV1436" s="1"/>
      <c r="HW1436" s="1"/>
      <c r="HX1436" s="1"/>
      <c r="HY1436" s="1"/>
      <c r="HZ1436" s="1"/>
      <c r="IA1436" s="1"/>
      <c r="IB1436" s="1"/>
      <c r="IC1436" s="1"/>
      <c r="ID1436" s="1"/>
      <c r="IE1436" s="1"/>
      <c r="IF1436" s="1"/>
      <c r="IG1436" s="1"/>
      <c r="IH1436" s="1"/>
      <c r="II1436" s="1"/>
      <c r="IJ1436" s="1"/>
      <c r="IK1436" s="1"/>
      <c r="IL1436" s="1"/>
      <c r="IM1436" s="1"/>
      <c r="IN1436" s="1"/>
      <c r="IO1436" s="1"/>
      <c r="IP1436" s="1"/>
      <c r="IQ1436" s="1"/>
      <c r="IR1436" s="1"/>
      <c r="IS1436" s="1"/>
      <c r="IT1436" s="1"/>
      <c r="IU1436" s="1"/>
      <c r="IV1436" s="1"/>
      <c r="IW1436" s="1"/>
      <c r="IX1436" s="1"/>
      <c r="IY1436" s="1"/>
      <c r="IZ1436" s="1"/>
      <c r="JA1436" s="1"/>
      <c r="JB1436" s="1"/>
      <c r="JC1436" s="1"/>
      <c r="JD1436" s="1"/>
      <c r="JE1436" s="1"/>
      <c r="JF1436" s="1"/>
      <c r="JG1436" s="1"/>
      <c r="JH1436" s="1"/>
      <c r="JI1436" s="1"/>
      <c r="JJ1436" s="1"/>
      <c r="JK1436" s="1"/>
      <c r="JL1436" s="1"/>
      <c r="JM1436" s="1"/>
      <c r="JN1436" s="1"/>
      <c r="JO1436" s="1"/>
      <c r="JP1436" s="1"/>
      <c r="JQ1436" s="1"/>
      <c r="JR1436" s="1"/>
      <c r="JS1436" s="1"/>
      <c r="JT1436" s="1"/>
      <c r="JU1436" s="1"/>
      <c r="JV1436" s="1"/>
      <c r="JW1436" s="1"/>
      <c r="JX1436" s="1"/>
      <c r="JY1436" s="1"/>
      <c r="JZ1436" s="1"/>
      <c r="KA1436" s="1"/>
      <c r="KB1436" s="1"/>
      <c r="KC1436" s="1"/>
      <c r="KD1436" s="1"/>
      <c r="KE1436" s="1"/>
      <c r="KF1436" s="1"/>
      <c r="KG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  <c r="CW1437" s="1"/>
      <c r="CX1437" s="1"/>
      <c r="CY1437" s="1"/>
      <c r="CZ1437" s="1"/>
      <c r="DA1437" s="1"/>
      <c r="DB1437" s="1"/>
      <c r="DC1437" s="1"/>
      <c r="DD1437" s="1"/>
      <c r="DE1437" s="1"/>
      <c r="DF1437" s="1"/>
      <c r="DG1437" s="1"/>
      <c r="DH1437" s="1"/>
      <c r="DI1437" s="1"/>
      <c r="DJ1437" s="1"/>
      <c r="DK1437" s="1"/>
      <c r="DL1437" s="1"/>
      <c r="DM1437" s="1"/>
      <c r="DN1437" s="1"/>
      <c r="DO1437" s="1"/>
      <c r="DP1437" s="1"/>
      <c r="DQ1437" s="1"/>
      <c r="DR1437" s="1"/>
      <c r="DS1437" s="1"/>
      <c r="DT1437" s="1"/>
      <c r="DU1437" s="1"/>
      <c r="DV1437" s="1"/>
      <c r="DW1437" s="1"/>
      <c r="DX1437" s="1"/>
      <c r="DY1437" s="1"/>
      <c r="DZ1437" s="1"/>
      <c r="EA1437" s="1"/>
      <c r="EB1437" s="1"/>
      <c r="EC1437" s="1"/>
      <c r="ED1437" s="1"/>
      <c r="EE1437" s="1"/>
      <c r="EF1437" s="1"/>
      <c r="EG1437" s="1"/>
      <c r="EH1437" s="1"/>
      <c r="EI1437" s="1"/>
      <c r="EJ1437" s="1"/>
      <c r="EK1437" s="1"/>
      <c r="EL1437" s="1"/>
      <c r="EM1437" s="1"/>
      <c r="EN1437" s="1"/>
      <c r="EO1437" s="1"/>
      <c r="EP1437" s="1"/>
      <c r="EQ1437" s="1"/>
      <c r="ER1437" s="1"/>
      <c r="ES1437" s="1"/>
      <c r="ET1437" s="1"/>
      <c r="EU1437" s="1"/>
      <c r="EV1437" s="1"/>
      <c r="EW1437" s="1"/>
      <c r="EX1437" s="1"/>
      <c r="EY1437" s="1"/>
      <c r="EZ1437" s="1"/>
      <c r="FA1437" s="1"/>
      <c r="FB1437" s="1"/>
      <c r="FC1437" s="1"/>
      <c r="FD1437" s="1"/>
      <c r="FE1437" s="1"/>
      <c r="FF1437" s="1"/>
      <c r="FG1437" s="1"/>
      <c r="FH1437" s="1"/>
      <c r="FI1437" s="1"/>
      <c r="FJ1437" s="1"/>
      <c r="FK1437" s="1"/>
      <c r="FL1437" s="1"/>
      <c r="FM1437" s="1"/>
      <c r="FN1437" s="1"/>
      <c r="FO1437" s="1"/>
      <c r="FP1437" s="1"/>
      <c r="FQ1437" s="1"/>
      <c r="FR1437" s="1"/>
      <c r="FS1437" s="1"/>
      <c r="FT1437" s="1"/>
      <c r="FU1437" s="1"/>
      <c r="FV1437" s="1"/>
      <c r="FW1437" s="1"/>
      <c r="FX1437" s="1"/>
      <c r="FY1437" s="1"/>
      <c r="FZ1437" s="1"/>
      <c r="GA1437" s="1"/>
      <c r="GB1437" s="1"/>
      <c r="GC1437" s="1"/>
      <c r="GD1437" s="1"/>
      <c r="GE1437" s="1"/>
      <c r="GF1437" s="1"/>
      <c r="GG1437" s="1"/>
      <c r="GH1437" s="1"/>
      <c r="GI1437" s="1"/>
      <c r="GJ1437" s="1"/>
      <c r="GK1437" s="1"/>
      <c r="GL1437" s="1"/>
      <c r="GM1437" s="1"/>
      <c r="GN1437" s="1"/>
      <c r="GO1437" s="1"/>
      <c r="GP1437" s="1"/>
      <c r="GQ1437" s="1"/>
      <c r="GR1437" s="1"/>
      <c r="GS1437" s="1"/>
      <c r="GT1437" s="1"/>
      <c r="GU1437" s="1"/>
      <c r="GV1437" s="1"/>
      <c r="GW1437" s="1"/>
      <c r="GX1437" s="1"/>
      <c r="GY1437" s="1"/>
      <c r="GZ1437" s="1"/>
      <c r="HA1437" s="1"/>
      <c r="HB1437" s="1"/>
      <c r="HC1437" s="1"/>
      <c r="HD1437" s="1"/>
      <c r="HE1437" s="1"/>
      <c r="HF1437" s="1"/>
      <c r="HG1437" s="1"/>
      <c r="HH1437" s="1"/>
      <c r="HI1437" s="1"/>
      <c r="HJ1437" s="1"/>
      <c r="HK1437" s="1"/>
      <c r="HL1437" s="1"/>
      <c r="HM1437" s="1"/>
      <c r="HN1437" s="1"/>
      <c r="HO1437" s="1"/>
      <c r="HP1437" s="1"/>
      <c r="HQ1437" s="1"/>
      <c r="HR1437" s="1"/>
      <c r="HS1437" s="1"/>
      <c r="HT1437" s="1"/>
      <c r="HU1437" s="1"/>
      <c r="HV1437" s="1"/>
      <c r="HW1437" s="1"/>
      <c r="HX1437" s="1"/>
      <c r="HY1437" s="1"/>
      <c r="HZ1437" s="1"/>
      <c r="IA1437" s="1"/>
      <c r="IB1437" s="1"/>
      <c r="IC1437" s="1"/>
      <c r="ID1437" s="1"/>
      <c r="IE1437" s="1"/>
      <c r="IF1437" s="1"/>
      <c r="IG1437" s="1"/>
      <c r="IH1437" s="1"/>
      <c r="II1437" s="1"/>
      <c r="IJ1437" s="1"/>
      <c r="IK1437" s="1"/>
      <c r="IL1437" s="1"/>
      <c r="IM1437" s="1"/>
      <c r="IN1437" s="1"/>
      <c r="IO1437" s="1"/>
      <c r="IP1437" s="1"/>
      <c r="IQ1437" s="1"/>
      <c r="IR1437" s="1"/>
      <c r="IS1437" s="1"/>
      <c r="IT1437" s="1"/>
      <c r="IU1437" s="1"/>
      <c r="IV1437" s="1"/>
      <c r="IW1437" s="1"/>
      <c r="IX1437" s="1"/>
      <c r="IY1437" s="1"/>
      <c r="IZ1437" s="1"/>
      <c r="JA1437" s="1"/>
      <c r="JB1437" s="1"/>
      <c r="JC1437" s="1"/>
      <c r="JD1437" s="1"/>
      <c r="JE1437" s="1"/>
      <c r="JF1437" s="1"/>
      <c r="JG1437" s="1"/>
      <c r="JH1437" s="1"/>
      <c r="JI1437" s="1"/>
      <c r="JJ1437" s="1"/>
      <c r="JK1437" s="1"/>
      <c r="JL1437" s="1"/>
      <c r="JM1437" s="1"/>
      <c r="JN1437" s="1"/>
      <c r="JO1437" s="1"/>
      <c r="JP1437" s="1"/>
      <c r="JQ1437" s="1"/>
      <c r="JR1437" s="1"/>
      <c r="JS1437" s="1"/>
      <c r="JT1437" s="1"/>
      <c r="JU1437" s="1"/>
      <c r="JV1437" s="1"/>
      <c r="JW1437" s="1"/>
      <c r="JX1437" s="1"/>
      <c r="JY1437" s="1"/>
      <c r="JZ1437" s="1"/>
      <c r="KA1437" s="1"/>
      <c r="KB1437" s="1"/>
      <c r="KC1437" s="1"/>
      <c r="KD1437" s="1"/>
      <c r="KE1437" s="1"/>
      <c r="KF1437" s="1"/>
      <c r="KG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  <c r="CW1438" s="1"/>
      <c r="CX1438" s="1"/>
      <c r="CY1438" s="1"/>
      <c r="CZ1438" s="1"/>
      <c r="DA1438" s="1"/>
      <c r="DB1438" s="1"/>
      <c r="DC1438" s="1"/>
      <c r="DD1438" s="1"/>
      <c r="DE1438" s="1"/>
      <c r="DF1438" s="1"/>
      <c r="DG1438" s="1"/>
      <c r="DH1438" s="1"/>
      <c r="DI1438" s="1"/>
      <c r="DJ1438" s="1"/>
      <c r="DK1438" s="1"/>
      <c r="DL1438" s="1"/>
      <c r="DM1438" s="1"/>
      <c r="DN1438" s="1"/>
      <c r="DO1438" s="1"/>
      <c r="DP1438" s="1"/>
      <c r="DQ1438" s="1"/>
      <c r="DR1438" s="1"/>
      <c r="DS1438" s="1"/>
      <c r="DT1438" s="1"/>
      <c r="DU1438" s="1"/>
      <c r="DV1438" s="1"/>
      <c r="DW1438" s="1"/>
      <c r="DX1438" s="1"/>
      <c r="DY1438" s="1"/>
      <c r="DZ1438" s="1"/>
      <c r="EA1438" s="1"/>
      <c r="EB1438" s="1"/>
      <c r="EC1438" s="1"/>
      <c r="ED1438" s="1"/>
      <c r="EE1438" s="1"/>
      <c r="EF1438" s="1"/>
      <c r="EG1438" s="1"/>
      <c r="EH1438" s="1"/>
      <c r="EI1438" s="1"/>
      <c r="EJ1438" s="1"/>
      <c r="EK1438" s="1"/>
      <c r="EL1438" s="1"/>
      <c r="EM1438" s="1"/>
      <c r="EN1438" s="1"/>
      <c r="EO1438" s="1"/>
      <c r="EP1438" s="1"/>
      <c r="EQ1438" s="1"/>
      <c r="ER1438" s="1"/>
      <c r="ES1438" s="1"/>
      <c r="ET1438" s="1"/>
      <c r="EU1438" s="1"/>
      <c r="EV1438" s="1"/>
      <c r="EW1438" s="1"/>
      <c r="EX1438" s="1"/>
      <c r="EY1438" s="1"/>
      <c r="EZ1438" s="1"/>
      <c r="FA1438" s="1"/>
      <c r="FB1438" s="1"/>
      <c r="FC1438" s="1"/>
      <c r="FD1438" s="1"/>
      <c r="FE1438" s="1"/>
      <c r="FF1438" s="1"/>
      <c r="FG1438" s="1"/>
      <c r="FH1438" s="1"/>
      <c r="FI1438" s="1"/>
      <c r="FJ1438" s="1"/>
      <c r="FK1438" s="1"/>
      <c r="FL1438" s="1"/>
      <c r="FM1438" s="1"/>
      <c r="FN1438" s="1"/>
      <c r="FO1438" s="1"/>
      <c r="FP1438" s="1"/>
      <c r="FQ1438" s="1"/>
      <c r="FR1438" s="1"/>
      <c r="FS1438" s="1"/>
      <c r="FT1438" s="1"/>
      <c r="FU1438" s="1"/>
      <c r="FV1438" s="1"/>
      <c r="FW1438" s="1"/>
      <c r="FX1438" s="1"/>
      <c r="FY1438" s="1"/>
      <c r="FZ1438" s="1"/>
      <c r="GA1438" s="1"/>
      <c r="GB1438" s="1"/>
      <c r="GC1438" s="1"/>
      <c r="GD1438" s="1"/>
      <c r="GE1438" s="1"/>
      <c r="GF1438" s="1"/>
      <c r="GG1438" s="1"/>
      <c r="GH1438" s="1"/>
      <c r="GI1438" s="1"/>
      <c r="GJ1438" s="1"/>
      <c r="GK1438" s="1"/>
      <c r="GL1438" s="1"/>
      <c r="GM1438" s="1"/>
      <c r="GN1438" s="1"/>
      <c r="GO1438" s="1"/>
      <c r="GP1438" s="1"/>
      <c r="GQ1438" s="1"/>
      <c r="GR1438" s="1"/>
      <c r="GS1438" s="1"/>
      <c r="GT1438" s="1"/>
      <c r="GU1438" s="1"/>
      <c r="GV1438" s="1"/>
      <c r="GW1438" s="1"/>
      <c r="GX1438" s="1"/>
      <c r="GY1438" s="1"/>
      <c r="GZ1438" s="1"/>
      <c r="HA1438" s="1"/>
      <c r="HB1438" s="1"/>
      <c r="HC1438" s="1"/>
      <c r="HD1438" s="1"/>
      <c r="HE1438" s="1"/>
      <c r="HF1438" s="1"/>
      <c r="HG1438" s="1"/>
      <c r="HH1438" s="1"/>
      <c r="HI1438" s="1"/>
      <c r="HJ1438" s="1"/>
      <c r="HK1438" s="1"/>
      <c r="HL1438" s="1"/>
      <c r="HM1438" s="1"/>
      <c r="HN1438" s="1"/>
      <c r="HO1438" s="1"/>
      <c r="HP1438" s="1"/>
      <c r="HQ1438" s="1"/>
      <c r="HR1438" s="1"/>
      <c r="HS1438" s="1"/>
      <c r="HT1438" s="1"/>
      <c r="HU1438" s="1"/>
      <c r="HV1438" s="1"/>
      <c r="HW1438" s="1"/>
      <c r="HX1438" s="1"/>
      <c r="HY1438" s="1"/>
      <c r="HZ1438" s="1"/>
      <c r="IA1438" s="1"/>
      <c r="IB1438" s="1"/>
      <c r="IC1438" s="1"/>
      <c r="ID1438" s="1"/>
      <c r="IE1438" s="1"/>
      <c r="IF1438" s="1"/>
      <c r="IG1438" s="1"/>
      <c r="IH1438" s="1"/>
      <c r="II1438" s="1"/>
      <c r="IJ1438" s="1"/>
      <c r="IK1438" s="1"/>
      <c r="IL1438" s="1"/>
      <c r="IM1438" s="1"/>
      <c r="IN1438" s="1"/>
      <c r="IO1438" s="1"/>
      <c r="IP1438" s="1"/>
      <c r="IQ1438" s="1"/>
      <c r="IR1438" s="1"/>
      <c r="IS1438" s="1"/>
      <c r="IT1438" s="1"/>
      <c r="IU1438" s="1"/>
      <c r="IV1438" s="1"/>
      <c r="IW1438" s="1"/>
      <c r="IX1438" s="1"/>
      <c r="IY1438" s="1"/>
      <c r="IZ1438" s="1"/>
      <c r="JA1438" s="1"/>
      <c r="JB1438" s="1"/>
      <c r="JC1438" s="1"/>
      <c r="JD1438" s="1"/>
      <c r="JE1438" s="1"/>
      <c r="JF1438" s="1"/>
      <c r="JG1438" s="1"/>
      <c r="JH1438" s="1"/>
      <c r="JI1438" s="1"/>
      <c r="JJ1438" s="1"/>
      <c r="JK1438" s="1"/>
      <c r="JL1438" s="1"/>
      <c r="JM1438" s="1"/>
      <c r="JN1438" s="1"/>
      <c r="JO1438" s="1"/>
      <c r="JP1438" s="1"/>
      <c r="JQ1438" s="1"/>
      <c r="JR1438" s="1"/>
      <c r="JS1438" s="1"/>
      <c r="JT1438" s="1"/>
      <c r="JU1438" s="1"/>
      <c r="JV1438" s="1"/>
      <c r="JW1438" s="1"/>
      <c r="JX1438" s="1"/>
      <c r="JY1438" s="1"/>
      <c r="JZ1438" s="1"/>
      <c r="KA1438" s="1"/>
      <c r="KB1438" s="1"/>
      <c r="KC1438" s="1"/>
      <c r="KD1438" s="1"/>
      <c r="KE1438" s="1"/>
      <c r="KF1438" s="1"/>
      <c r="KG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  <c r="CW1439" s="1"/>
      <c r="CX1439" s="1"/>
      <c r="CY1439" s="1"/>
      <c r="CZ1439" s="1"/>
      <c r="DA1439" s="1"/>
      <c r="DB1439" s="1"/>
      <c r="DC1439" s="1"/>
      <c r="DD1439" s="1"/>
      <c r="DE1439" s="1"/>
      <c r="DF1439" s="1"/>
      <c r="DG1439" s="1"/>
      <c r="DH1439" s="1"/>
      <c r="DI1439" s="1"/>
      <c r="DJ1439" s="1"/>
      <c r="DK1439" s="1"/>
      <c r="DL1439" s="1"/>
      <c r="DM1439" s="1"/>
      <c r="DN1439" s="1"/>
      <c r="DO1439" s="1"/>
      <c r="DP1439" s="1"/>
      <c r="DQ1439" s="1"/>
      <c r="DR1439" s="1"/>
      <c r="DS1439" s="1"/>
      <c r="DT1439" s="1"/>
      <c r="DU1439" s="1"/>
      <c r="DV1439" s="1"/>
      <c r="DW1439" s="1"/>
      <c r="DX1439" s="1"/>
      <c r="DY1439" s="1"/>
      <c r="DZ1439" s="1"/>
      <c r="EA1439" s="1"/>
      <c r="EB1439" s="1"/>
      <c r="EC1439" s="1"/>
      <c r="ED1439" s="1"/>
      <c r="EE1439" s="1"/>
      <c r="EF1439" s="1"/>
      <c r="EG1439" s="1"/>
      <c r="EH1439" s="1"/>
      <c r="EI1439" s="1"/>
      <c r="EJ1439" s="1"/>
      <c r="EK1439" s="1"/>
      <c r="EL1439" s="1"/>
      <c r="EM1439" s="1"/>
      <c r="EN1439" s="1"/>
      <c r="EO1439" s="1"/>
      <c r="EP1439" s="1"/>
      <c r="EQ1439" s="1"/>
      <c r="ER1439" s="1"/>
      <c r="ES1439" s="1"/>
      <c r="ET1439" s="1"/>
      <c r="EU1439" s="1"/>
      <c r="EV1439" s="1"/>
      <c r="EW1439" s="1"/>
      <c r="EX1439" s="1"/>
      <c r="EY1439" s="1"/>
      <c r="EZ1439" s="1"/>
      <c r="FA1439" s="1"/>
      <c r="FB1439" s="1"/>
      <c r="FC1439" s="1"/>
      <c r="FD1439" s="1"/>
      <c r="FE1439" s="1"/>
      <c r="FF1439" s="1"/>
      <c r="FG1439" s="1"/>
      <c r="FH1439" s="1"/>
      <c r="FI1439" s="1"/>
      <c r="FJ1439" s="1"/>
      <c r="FK1439" s="1"/>
      <c r="FL1439" s="1"/>
      <c r="FM1439" s="1"/>
      <c r="FN1439" s="1"/>
      <c r="FO1439" s="1"/>
      <c r="FP1439" s="1"/>
      <c r="FQ1439" s="1"/>
      <c r="FR1439" s="1"/>
      <c r="FS1439" s="1"/>
      <c r="FT1439" s="1"/>
      <c r="FU1439" s="1"/>
      <c r="FV1439" s="1"/>
      <c r="FW1439" s="1"/>
      <c r="FX1439" s="1"/>
      <c r="FY1439" s="1"/>
      <c r="FZ1439" s="1"/>
      <c r="GA1439" s="1"/>
      <c r="GB1439" s="1"/>
      <c r="GC1439" s="1"/>
      <c r="GD1439" s="1"/>
      <c r="GE1439" s="1"/>
      <c r="GF1439" s="1"/>
      <c r="GG1439" s="1"/>
      <c r="GH1439" s="1"/>
      <c r="GI1439" s="1"/>
      <c r="GJ1439" s="1"/>
      <c r="GK1439" s="1"/>
      <c r="GL1439" s="1"/>
      <c r="GM1439" s="1"/>
      <c r="GN1439" s="1"/>
      <c r="GO1439" s="1"/>
      <c r="GP1439" s="1"/>
      <c r="GQ1439" s="1"/>
      <c r="GR1439" s="1"/>
      <c r="GS1439" s="1"/>
      <c r="GT1439" s="1"/>
      <c r="GU1439" s="1"/>
      <c r="GV1439" s="1"/>
      <c r="GW1439" s="1"/>
      <c r="GX1439" s="1"/>
      <c r="GY1439" s="1"/>
      <c r="GZ1439" s="1"/>
      <c r="HA1439" s="1"/>
      <c r="HB1439" s="1"/>
      <c r="HC1439" s="1"/>
      <c r="HD1439" s="1"/>
      <c r="HE1439" s="1"/>
      <c r="HF1439" s="1"/>
      <c r="HG1439" s="1"/>
      <c r="HH1439" s="1"/>
      <c r="HI1439" s="1"/>
      <c r="HJ1439" s="1"/>
      <c r="HK1439" s="1"/>
      <c r="HL1439" s="1"/>
      <c r="HM1439" s="1"/>
      <c r="HN1439" s="1"/>
      <c r="HO1439" s="1"/>
      <c r="HP1439" s="1"/>
      <c r="HQ1439" s="1"/>
      <c r="HR1439" s="1"/>
      <c r="HS1439" s="1"/>
      <c r="HT1439" s="1"/>
      <c r="HU1439" s="1"/>
      <c r="HV1439" s="1"/>
      <c r="HW1439" s="1"/>
      <c r="HX1439" s="1"/>
      <c r="HY1439" s="1"/>
      <c r="HZ1439" s="1"/>
      <c r="IA1439" s="1"/>
      <c r="IB1439" s="1"/>
      <c r="IC1439" s="1"/>
      <c r="ID1439" s="1"/>
      <c r="IE1439" s="1"/>
      <c r="IF1439" s="1"/>
      <c r="IG1439" s="1"/>
      <c r="IH1439" s="1"/>
      <c r="II1439" s="1"/>
      <c r="IJ1439" s="1"/>
      <c r="IK1439" s="1"/>
      <c r="IL1439" s="1"/>
      <c r="IM1439" s="1"/>
      <c r="IN1439" s="1"/>
      <c r="IO1439" s="1"/>
      <c r="IP1439" s="1"/>
      <c r="IQ1439" s="1"/>
      <c r="IR1439" s="1"/>
      <c r="IS1439" s="1"/>
      <c r="IT1439" s="1"/>
      <c r="IU1439" s="1"/>
      <c r="IV1439" s="1"/>
      <c r="IW1439" s="1"/>
      <c r="IX1439" s="1"/>
      <c r="IY1439" s="1"/>
      <c r="IZ1439" s="1"/>
      <c r="JA1439" s="1"/>
      <c r="JB1439" s="1"/>
      <c r="JC1439" s="1"/>
      <c r="JD1439" s="1"/>
      <c r="JE1439" s="1"/>
      <c r="JF1439" s="1"/>
      <c r="JG1439" s="1"/>
      <c r="JH1439" s="1"/>
      <c r="JI1439" s="1"/>
      <c r="JJ1439" s="1"/>
      <c r="JK1439" s="1"/>
      <c r="JL1439" s="1"/>
      <c r="JM1439" s="1"/>
      <c r="JN1439" s="1"/>
      <c r="JO1439" s="1"/>
      <c r="JP1439" s="1"/>
      <c r="JQ1439" s="1"/>
      <c r="JR1439" s="1"/>
      <c r="JS1439" s="1"/>
      <c r="JT1439" s="1"/>
      <c r="JU1439" s="1"/>
      <c r="JV1439" s="1"/>
      <c r="JW1439" s="1"/>
      <c r="JX1439" s="1"/>
      <c r="JY1439" s="1"/>
      <c r="JZ1439" s="1"/>
      <c r="KA1439" s="1"/>
      <c r="KB1439" s="1"/>
      <c r="KC1439" s="1"/>
      <c r="KD1439" s="1"/>
      <c r="KE1439" s="1"/>
      <c r="KF1439" s="1"/>
      <c r="KG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  <c r="CW1440" s="1"/>
      <c r="CX1440" s="1"/>
      <c r="CY1440" s="1"/>
      <c r="CZ1440" s="1"/>
      <c r="DA1440" s="1"/>
      <c r="DB1440" s="1"/>
      <c r="DC1440" s="1"/>
      <c r="DD1440" s="1"/>
      <c r="DE1440" s="1"/>
      <c r="DF1440" s="1"/>
      <c r="DG1440" s="1"/>
      <c r="DH1440" s="1"/>
      <c r="DI1440" s="1"/>
      <c r="DJ1440" s="1"/>
      <c r="DK1440" s="1"/>
      <c r="DL1440" s="1"/>
      <c r="DM1440" s="1"/>
      <c r="DN1440" s="1"/>
      <c r="DO1440" s="1"/>
      <c r="DP1440" s="1"/>
      <c r="DQ1440" s="1"/>
      <c r="DR1440" s="1"/>
      <c r="DS1440" s="1"/>
      <c r="DT1440" s="1"/>
      <c r="DU1440" s="1"/>
      <c r="DV1440" s="1"/>
      <c r="DW1440" s="1"/>
      <c r="DX1440" s="1"/>
      <c r="DY1440" s="1"/>
      <c r="DZ1440" s="1"/>
      <c r="EA1440" s="1"/>
      <c r="EB1440" s="1"/>
      <c r="EC1440" s="1"/>
      <c r="ED1440" s="1"/>
      <c r="EE1440" s="1"/>
      <c r="EF1440" s="1"/>
      <c r="EG1440" s="1"/>
      <c r="EH1440" s="1"/>
      <c r="EI1440" s="1"/>
      <c r="EJ1440" s="1"/>
      <c r="EK1440" s="1"/>
      <c r="EL1440" s="1"/>
      <c r="EM1440" s="1"/>
      <c r="EN1440" s="1"/>
      <c r="EO1440" s="1"/>
      <c r="EP1440" s="1"/>
      <c r="EQ1440" s="1"/>
      <c r="ER1440" s="1"/>
      <c r="ES1440" s="1"/>
      <c r="ET1440" s="1"/>
      <c r="EU1440" s="1"/>
      <c r="EV1440" s="1"/>
      <c r="EW1440" s="1"/>
      <c r="EX1440" s="1"/>
      <c r="EY1440" s="1"/>
      <c r="EZ1440" s="1"/>
      <c r="FA1440" s="1"/>
      <c r="FB1440" s="1"/>
      <c r="FC1440" s="1"/>
      <c r="FD1440" s="1"/>
      <c r="FE1440" s="1"/>
      <c r="FF1440" s="1"/>
      <c r="FG1440" s="1"/>
      <c r="FH1440" s="1"/>
      <c r="FI1440" s="1"/>
      <c r="FJ1440" s="1"/>
      <c r="FK1440" s="1"/>
      <c r="FL1440" s="1"/>
      <c r="FM1440" s="1"/>
      <c r="FN1440" s="1"/>
      <c r="FO1440" s="1"/>
      <c r="FP1440" s="1"/>
      <c r="FQ1440" s="1"/>
      <c r="FR1440" s="1"/>
      <c r="FS1440" s="1"/>
      <c r="FT1440" s="1"/>
      <c r="FU1440" s="1"/>
      <c r="FV1440" s="1"/>
      <c r="FW1440" s="1"/>
      <c r="FX1440" s="1"/>
      <c r="FY1440" s="1"/>
      <c r="FZ1440" s="1"/>
      <c r="GA1440" s="1"/>
      <c r="GB1440" s="1"/>
      <c r="GC1440" s="1"/>
      <c r="GD1440" s="1"/>
      <c r="GE1440" s="1"/>
      <c r="GF1440" s="1"/>
      <c r="GG1440" s="1"/>
      <c r="GH1440" s="1"/>
      <c r="GI1440" s="1"/>
      <c r="GJ1440" s="1"/>
      <c r="GK1440" s="1"/>
      <c r="GL1440" s="1"/>
      <c r="GM1440" s="1"/>
      <c r="GN1440" s="1"/>
      <c r="GO1440" s="1"/>
      <c r="GP1440" s="1"/>
      <c r="GQ1440" s="1"/>
      <c r="GR1440" s="1"/>
      <c r="GS1440" s="1"/>
      <c r="GT1440" s="1"/>
      <c r="GU1440" s="1"/>
      <c r="GV1440" s="1"/>
      <c r="GW1440" s="1"/>
      <c r="GX1440" s="1"/>
      <c r="GY1440" s="1"/>
      <c r="GZ1440" s="1"/>
      <c r="HA1440" s="1"/>
      <c r="HB1440" s="1"/>
      <c r="HC1440" s="1"/>
      <c r="HD1440" s="1"/>
      <c r="HE1440" s="1"/>
      <c r="HF1440" s="1"/>
      <c r="HG1440" s="1"/>
      <c r="HH1440" s="1"/>
      <c r="HI1440" s="1"/>
      <c r="HJ1440" s="1"/>
      <c r="HK1440" s="1"/>
      <c r="HL1440" s="1"/>
      <c r="HM1440" s="1"/>
      <c r="HN1440" s="1"/>
      <c r="HO1440" s="1"/>
      <c r="HP1440" s="1"/>
      <c r="HQ1440" s="1"/>
      <c r="HR1440" s="1"/>
      <c r="HS1440" s="1"/>
      <c r="HT1440" s="1"/>
      <c r="HU1440" s="1"/>
      <c r="HV1440" s="1"/>
      <c r="HW1440" s="1"/>
      <c r="HX1440" s="1"/>
      <c r="HY1440" s="1"/>
      <c r="HZ1440" s="1"/>
      <c r="IA1440" s="1"/>
      <c r="IB1440" s="1"/>
      <c r="IC1440" s="1"/>
      <c r="ID1440" s="1"/>
      <c r="IE1440" s="1"/>
      <c r="IF1440" s="1"/>
      <c r="IG1440" s="1"/>
      <c r="IH1440" s="1"/>
      <c r="II1440" s="1"/>
      <c r="IJ1440" s="1"/>
      <c r="IK1440" s="1"/>
      <c r="IL1440" s="1"/>
      <c r="IM1440" s="1"/>
      <c r="IN1440" s="1"/>
      <c r="IO1440" s="1"/>
      <c r="IP1440" s="1"/>
      <c r="IQ1440" s="1"/>
      <c r="IR1440" s="1"/>
      <c r="IS1440" s="1"/>
      <c r="IT1440" s="1"/>
      <c r="IU1440" s="1"/>
      <c r="IV1440" s="1"/>
      <c r="IW1440" s="1"/>
      <c r="IX1440" s="1"/>
      <c r="IY1440" s="1"/>
      <c r="IZ1440" s="1"/>
      <c r="JA1440" s="1"/>
      <c r="JB1440" s="1"/>
      <c r="JC1440" s="1"/>
      <c r="JD1440" s="1"/>
      <c r="JE1440" s="1"/>
      <c r="JF1440" s="1"/>
      <c r="JG1440" s="1"/>
      <c r="JH1440" s="1"/>
      <c r="JI1440" s="1"/>
      <c r="JJ1440" s="1"/>
      <c r="JK1440" s="1"/>
      <c r="JL1440" s="1"/>
      <c r="JM1440" s="1"/>
      <c r="JN1440" s="1"/>
      <c r="JO1440" s="1"/>
      <c r="JP1440" s="1"/>
      <c r="JQ1440" s="1"/>
      <c r="JR1440" s="1"/>
      <c r="JS1440" s="1"/>
      <c r="JT1440" s="1"/>
      <c r="JU1440" s="1"/>
      <c r="JV1440" s="1"/>
      <c r="JW1440" s="1"/>
      <c r="JX1440" s="1"/>
      <c r="JY1440" s="1"/>
      <c r="JZ1440" s="1"/>
      <c r="KA1440" s="1"/>
      <c r="KB1440" s="1"/>
      <c r="KC1440" s="1"/>
      <c r="KD1440" s="1"/>
      <c r="KE1440" s="1"/>
      <c r="KF1440" s="1"/>
      <c r="KG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  <c r="CW1441" s="1"/>
      <c r="CX1441" s="1"/>
      <c r="CY1441" s="1"/>
      <c r="CZ1441" s="1"/>
      <c r="DA1441" s="1"/>
      <c r="DB1441" s="1"/>
      <c r="DC1441" s="1"/>
      <c r="DD1441" s="1"/>
      <c r="DE1441" s="1"/>
      <c r="DF1441" s="1"/>
      <c r="DG1441" s="1"/>
      <c r="DH1441" s="1"/>
      <c r="DI1441" s="1"/>
      <c r="DJ1441" s="1"/>
      <c r="DK1441" s="1"/>
      <c r="DL1441" s="1"/>
      <c r="DM1441" s="1"/>
      <c r="DN1441" s="1"/>
      <c r="DO1441" s="1"/>
      <c r="DP1441" s="1"/>
      <c r="DQ1441" s="1"/>
      <c r="DR1441" s="1"/>
      <c r="DS1441" s="1"/>
      <c r="DT1441" s="1"/>
      <c r="DU1441" s="1"/>
      <c r="DV1441" s="1"/>
      <c r="DW1441" s="1"/>
      <c r="DX1441" s="1"/>
      <c r="DY1441" s="1"/>
      <c r="DZ1441" s="1"/>
      <c r="EA1441" s="1"/>
      <c r="EB1441" s="1"/>
      <c r="EC1441" s="1"/>
      <c r="ED1441" s="1"/>
      <c r="EE1441" s="1"/>
      <c r="EF1441" s="1"/>
      <c r="EG1441" s="1"/>
      <c r="EH1441" s="1"/>
      <c r="EI1441" s="1"/>
      <c r="EJ1441" s="1"/>
      <c r="EK1441" s="1"/>
      <c r="EL1441" s="1"/>
      <c r="EM1441" s="1"/>
      <c r="EN1441" s="1"/>
      <c r="EO1441" s="1"/>
      <c r="EP1441" s="1"/>
      <c r="EQ1441" s="1"/>
      <c r="ER1441" s="1"/>
      <c r="ES1441" s="1"/>
      <c r="ET1441" s="1"/>
      <c r="EU1441" s="1"/>
      <c r="EV1441" s="1"/>
      <c r="EW1441" s="1"/>
      <c r="EX1441" s="1"/>
      <c r="EY1441" s="1"/>
      <c r="EZ1441" s="1"/>
      <c r="FA1441" s="1"/>
      <c r="FB1441" s="1"/>
      <c r="FC1441" s="1"/>
      <c r="FD1441" s="1"/>
      <c r="FE1441" s="1"/>
      <c r="FF1441" s="1"/>
      <c r="FG1441" s="1"/>
      <c r="FH1441" s="1"/>
      <c r="FI1441" s="1"/>
      <c r="FJ1441" s="1"/>
      <c r="FK1441" s="1"/>
      <c r="FL1441" s="1"/>
      <c r="FM1441" s="1"/>
      <c r="FN1441" s="1"/>
      <c r="FO1441" s="1"/>
      <c r="FP1441" s="1"/>
      <c r="FQ1441" s="1"/>
      <c r="FR1441" s="1"/>
      <c r="FS1441" s="1"/>
      <c r="FT1441" s="1"/>
      <c r="FU1441" s="1"/>
      <c r="FV1441" s="1"/>
      <c r="FW1441" s="1"/>
      <c r="FX1441" s="1"/>
      <c r="FY1441" s="1"/>
      <c r="FZ1441" s="1"/>
      <c r="GA1441" s="1"/>
      <c r="GB1441" s="1"/>
      <c r="GC1441" s="1"/>
      <c r="GD1441" s="1"/>
      <c r="GE1441" s="1"/>
      <c r="GF1441" s="1"/>
      <c r="GG1441" s="1"/>
      <c r="GH1441" s="1"/>
      <c r="GI1441" s="1"/>
      <c r="GJ1441" s="1"/>
      <c r="GK1441" s="1"/>
      <c r="GL1441" s="1"/>
      <c r="GM1441" s="1"/>
      <c r="GN1441" s="1"/>
      <c r="GO1441" s="1"/>
      <c r="GP1441" s="1"/>
      <c r="GQ1441" s="1"/>
      <c r="GR1441" s="1"/>
      <c r="GS1441" s="1"/>
      <c r="GT1441" s="1"/>
      <c r="GU1441" s="1"/>
      <c r="GV1441" s="1"/>
      <c r="GW1441" s="1"/>
      <c r="GX1441" s="1"/>
      <c r="GY1441" s="1"/>
      <c r="GZ1441" s="1"/>
      <c r="HA1441" s="1"/>
      <c r="HB1441" s="1"/>
      <c r="HC1441" s="1"/>
      <c r="HD1441" s="1"/>
      <c r="HE1441" s="1"/>
      <c r="HF1441" s="1"/>
      <c r="HG1441" s="1"/>
      <c r="HH1441" s="1"/>
      <c r="HI1441" s="1"/>
      <c r="HJ1441" s="1"/>
      <c r="HK1441" s="1"/>
      <c r="HL1441" s="1"/>
      <c r="HM1441" s="1"/>
      <c r="HN1441" s="1"/>
      <c r="HO1441" s="1"/>
      <c r="HP1441" s="1"/>
      <c r="HQ1441" s="1"/>
      <c r="HR1441" s="1"/>
      <c r="HS1441" s="1"/>
      <c r="HT1441" s="1"/>
      <c r="HU1441" s="1"/>
      <c r="HV1441" s="1"/>
      <c r="HW1441" s="1"/>
      <c r="HX1441" s="1"/>
      <c r="HY1441" s="1"/>
      <c r="HZ1441" s="1"/>
      <c r="IA1441" s="1"/>
      <c r="IB1441" s="1"/>
      <c r="IC1441" s="1"/>
      <c r="ID1441" s="1"/>
      <c r="IE1441" s="1"/>
      <c r="IF1441" s="1"/>
      <c r="IG1441" s="1"/>
      <c r="IH1441" s="1"/>
      <c r="II1441" s="1"/>
      <c r="IJ1441" s="1"/>
      <c r="IK1441" s="1"/>
      <c r="IL1441" s="1"/>
      <c r="IM1441" s="1"/>
      <c r="IN1441" s="1"/>
      <c r="IO1441" s="1"/>
      <c r="IP1441" s="1"/>
      <c r="IQ1441" s="1"/>
      <c r="IR1441" s="1"/>
      <c r="IS1441" s="1"/>
      <c r="IT1441" s="1"/>
      <c r="IU1441" s="1"/>
      <c r="IV1441" s="1"/>
      <c r="IW1441" s="1"/>
      <c r="IX1441" s="1"/>
      <c r="IY1441" s="1"/>
      <c r="IZ1441" s="1"/>
      <c r="JA1441" s="1"/>
      <c r="JB1441" s="1"/>
      <c r="JC1441" s="1"/>
      <c r="JD1441" s="1"/>
      <c r="JE1441" s="1"/>
      <c r="JF1441" s="1"/>
      <c r="JG1441" s="1"/>
      <c r="JH1441" s="1"/>
      <c r="JI1441" s="1"/>
      <c r="JJ1441" s="1"/>
      <c r="JK1441" s="1"/>
      <c r="JL1441" s="1"/>
      <c r="JM1441" s="1"/>
      <c r="JN1441" s="1"/>
      <c r="JO1441" s="1"/>
      <c r="JP1441" s="1"/>
      <c r="JQ1441" s="1"/>
      <c r="JR1441" s="1"/>
      <c r="JS1441" s="1"/>
      <c r="JT1441" s="1"/>
      <c r="JU1441" s="1"/>
      <c r="JV1441" s="1"/>
      <c r="JW1441" s="1"/>
      <c r="JX1441" s="1"/>
      <c r="JY1441" s="1"/>
      <c r="JZ1441" s="1"/>
      <c r="KA1441" s="1"/>
      <c r="KB1441" s="1"/>
      <c r="KC1441" s="1"/>
      <c r="KD1441" s="1"/>
      <c r="KE1441" s="1"/>
      <c r="KF1441" s="1"/>
      <c r="KG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  <c r="CW1442" s="1"/>
      <c r="CX1442" s="1"/>
      <c r="CY1442" s="1"/>
      <c r="CZ1442" s="1"/>
      <c r="DA1442" s="1"/>
      <c r="DB1442" s="1"/>
      <c r="DC1442" s="1"/>
      <c r="DD1442" s="1"/>
      <c r="DE1442" s="1"/>
      <c r="DF1442" s="1"/>
      <c r="DG1442" s="1"/>
      <c r="DH1442" s="1"/>
      <c r="DI1442" s="1"/>
      <c r="DJ1442" s="1"/>
      <c r="DK1442" s="1"/>
      <c r="DL1442" s="1"/>
      <c r="DM1442" s="1"/>
      <c r="DN1442" s="1"/>
      <c r="DO1442" s="1"/>
      <c r="DP1442" s="1"/>
      <c r="DQ1442" s="1"/>
      <c r="DR1442" s="1"/>
      <c r="DS1442" s="1"/>
      <c r="DT1442" s="1"/>
      <c r="DU1442" s="1"/>
      <c r="DV1442" s="1"/>
      <c r="DW1442" s="1"/>
      <c r="DX1442" s="1"/>
      <c r="DY1442" s="1"/>
      <c r="DZ1442" s="1"/>
      <c r="EA1442" s="1"/>
      <c r="EB1442" s="1"/>
      <c r="EC1442" s="1"/>
      <c r="ED1442" s="1"/>
      <c r="EE1442" s="1"/>
      <c r="EF1442" s="1"/>
      <c r="EG1442" s="1"/>
      <c r="EH1442" s="1"/>
      <c r="EI1442" s="1"/>
      <c r="EJ1442" s="1"/>
      <c r="EK1442" s="1"/>
      <c r="EL1442" s="1"/>
      <c r="EM1442" s="1"/>
      <c r="EN1442" s="1"/>
      <c r="EO1442" s="1"/>
      <c r="EP1442" s="1"/>
      <c r="EQ1442" s="1"/>
      <c r="ER1442" s="1"/>
      <c r="ES1442" s="1"/>
      <c r="ET1442" s="1"/>
      <c r="EU1442" s="1"/>
      <c r="EV1442" s="1"/>
      <c r="EW1442" s="1"/>
      <c r="EX1442" s="1"/>
      <c r="EY1442" s="1"/>
      <c r="EZ1442" s="1"/>
      <c r="FA1442" s="1"/>
      <c r="FB1442" s="1"/>
      <c r="FC1442" s="1"/>
      <c r="FD1442" s="1"/>
      <c r="FE1442" s="1"/>
      <c r="FF1442" s="1"/>
      <c r="FG1442" s="1"/>
      <c r="FH1442" s="1"/>
      <c r="FI1442" s="1"/>
      <c r="FJ1442" s="1"/>
      <c r="FK1442" s="1"/>
      <c r="FL1442" s="1"/>
      <c r="FM1442" s="1"/>
      <c r="FN1442" s="1"/>
      <c r="FO1442" s="1"/>
      <c r="FP1442" s="1"/>
      <c r="FQ1442" s="1"/>
      <c r="FR1442" s="1"/>
      <c r="FS1442" s="1"/>
      <c r="FT1442" s="1"/>
      <c r="FU1442" s="1"/>
      <c r="FV1442" s="1"/>
      <c r="FW1442" s="1"/>
      <c r="FX1442" s="1"/>
      <c r="FY1442" s="1"/>
      <c r="FZ1442" s="1"/>
      <c r="GA1442" s="1"/>
      <c r="GB1442" s="1"/>
      <c r="GC1442" s="1"/>
      <c r="GD1442" s="1"/>
      <c r="GE1442" s="1"/>
      <c r="GF1442" s="1"/>
      <c r="GG1442" s="1"/>
      <c r="GH1442" s="1"/>
      <c r="GI1442" s="1"/>
      <c r="GJ1442" s="1"/>
      <c r="GK1442" s="1"/>
      <c r="GL1442" s="1"/>
      <c r="GM1442" s="1"/>
      <c r="GN1442" s="1"/>
      <c r="GO1442" s="1"/>
      <c r="GP1442" s="1"/>
      <c r="GQ1442" s="1"/>
      <c r="GR1442" s="1"/>
      <c r="GS1442" s="1"/>
      <c r="GT1442" s="1"/>
      <c r="GU1442" s="1"/>
      <c r="GV1442" s="1"/>
      <c r="GW1442" s="1"/>
      <c r="GX1442" s="1"/>
      <c r="GY1442" s="1"/>
      <c r="GZ1442" s="1"/>
      <c r="HA1442" s="1"/>
      <c r="HB1442" s="1"/>
      <c r="HC1442" s="1"/>
      <c r="HD1442" s="1"/>
      <c r="HE1442" s="1"/>
      <c r="HF1442" s="1"/>
      <c r="HG1442" s="1"/>
      <c r="HH1442" s="1"/>
      <c r="HI1442" s="1"/>
      <c r="HJ1442" s="1"/>
      <c r="HK1442" s="1"/>
      <c r="HL1442" s="1"/>
      <c r="HM1442" s="1"/>
      <c r="HN1442" s="1"/>
      <c r="HO1442" s="1"/>
      <c r="HP1442" s="1"/>
      <c r="HQ1442" s="1"/>
      <c r="HR1442" s="1"/>
      <c r="HS1442" s="1"/>
      <c r="HT1442" s="1"/>
      <c r="HU1442" s="1"/>
      <c r="HV1442" s="1"/>
      <c r="HW1442" s="1"/>
      <c r="HX1442" s="1"/>
      <c r="HY1442" s="1"/>
      <c r="HZ1442" s="1"/>
      <c r="IA1442" s="1"/>
      <c r="IB1442" s="1"/>
      <c r="IC1442" s="1"/>
      <c r="ID1442" s="1"/>
      <c r="IE1442" s="1"/>
      <c r="IF1442" s="1"/>
      <c r="IG1442" s="1"/>
      <c r="IH1442" s="1"/>
      <c r="II1442" s="1"/>
      <c r="IJ1442" s="1"/>
      <c r="IK1442" s="1"/>
      <c r="IL1442" s="1"/>
      <c r="IM1442" s="1"/>
      <c r="IN1442" s="1"/>
      <c r="IO1442" s="1"/>
      <c r="IP1442" s="1"/>
      <c r="IQ1442" s="1"/>
      <c r="IR1442" s="1"/>
      <c r="IS1442" s="1"/>
      <c r="IT1442" s="1"/>
      <c r="IU1442" s="1"/>
      <c r="IV1442" s="1"/>
      <c r="IW1442" s="1"/>
      <c r="IX1442" s="1"/>
      <c r="IY1442" s="1"/>
      <c r="IZ1442" s="1"/>
      <c r="JA1442" s="1"/>
      <c r="JB1442" s="1"/>
      <c r="JC1442" s="1"/>
      <c r="JD1442" s="1"/>
      <c r="JE1442" s="1"/>
      <c r="JF1442" s="1"/>
      <c r="JG1442" s="1"/>
      <c r="JH1442" s="1"/>
      <c r="JI1442" s="1"/>
      <c r="JJ1442" s="1"/>
      <c r="JK1442" s="1"/>
      <c r="JL1442" s="1"/>
      <c r="JM1442" s="1"/>
      <c r="JN1442" s="1"/>
      <c r="JO1442" s="1"/>
      <c r="JP1442" s="1"/>
      <c r="JQ1442" s="1"/>
      <c r="JR1442" s="1"/>
      <c r="JS1442" s="1"/>
      <c r="JT1442" s="1"/>
      <c r="JU1442" s="1"/>
      <c r="JV1442" s="1"/>
      <c r="JW1442" s="1"/>
      <c r="JX1442" s="1"/>
      <c r="JY1442" s="1"/>
      <c r="JZ1442" s="1"/>
      <c r="KA1442" s="1"/>
      <c r="KB1442" s="1"/>
      <c r="KC1442" s="1"/>
      <c r="KD1442" s="1"/>
      <c r="KE1442" s="1"/>
      <c r="KF1442" s="1"/>
      <c r="KG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  <c r="CW1443" s="1"/>
      <c r="CX1443" s="1"/>
      <c r="CY1443" s="1"/>
      <c r="CZ1443" s="1"/>
      <c r="DA1443" s="1"/>
      <c r="DB1443" s="1"/>
      <c r="DC1443" s="1"/>
      <c r="DD1443" s="1"/>
      <c r="DE1443" s="1"/>
      <c r="DF1443" s="1"/>
      <c r="DG1443" s="1"/>
      <c r="DH1443" s="1"/>
      <c r="DI1443" s="1"/>
      <c r="DJ1443" s="1"/>
      <c r="DK1443" s="1"/>
      <c r="DL1443" s="1"/>
      <c r="DM1443" s="1"/>
      <c r="DN1443" s="1"/>
      <c r="DO1443" s="1"/>
      <c r="DP1443" s="1"/>
      <c r="DQ1443" s="1"/>
      <c r="DR1443" s="1"/>
      <c r="DS1443" s="1"/>
      <c r="DT1443" s="1"/>
      <c r="DU1443" s="1"/>
      <c r="DV1443" s="1"/>
      <c r="DW1443" s="1"/>
      <c r="DX1443" s="1"/>
      <c r="DY1443" s="1"/>
      <c r="DZ1443" s="1"/>
      <c r="EA1443" s="1"/>
      <c r="EB1443" s="1"/>
      <c r="EC1443" s="1"/>
      <c r="ED1443" s="1"/>
      <c r="EE1443" s="1"/>
      <c r="EF1443" s="1"/>
      <c r="EG1443" s="1"/>
      <c r="EH1443" s="1"/>
      <c r="EI1443" s="1"/>
      <c r="EJ1443" s="1"/>
      <c r="EK1443" s="1"/>
      <c r="EL1443" s="1"/>
      <c r="EM1443" s="1"/>
      <c r="EN1443" s="1"/>
      <c r="EO1443" s="1"/>
      <c r="EP1443" s="1"/>
      <c r="EQ1443" s="1"/>
      <c r="ER1443" s="1"/>
      <c r="ES1443" s="1"/>
      <c r="ET1443" s="1"/>
      <c r="EU1443" s="1"/>
      <c r="EV1443" s="1"/>
      <c r="EW1443" s="1"/>
      <c r="EX1443" s="1"/>
      <c r="EY1443" s="1"/>
      <c r="EZ1443" s="1"/>
      <c r="FA1443" s="1"/>
      <c r="FB1443" s="1"/>
      <c r="FC1443" s="1"/>
      <c r="FD1443" s="1"/>
      <c r="FE1443" s="1"/>
      <c r="FF1443" s="1"/>
      <c r="FG1443" s="1"/>
      <c r="FH1443" s="1"/>
      <c r="FI1443" s="1"/>
      <c r="FJ1443" s="1"/>
      <c r="FK1443" s="1"/>
      <c r="FL1443" s="1"/>
      <c r="FM1443" s="1"/>
      <c r="FN1443" s="1"/>
      <c r="FO1443" s="1"/>
      <c r="FP1443" s="1"/>
      <c r="FQ1443" s="1"/>
      <c r="FR1443" s="1"/>
      <c r="FS1443" s="1"/>
      <c r="FT1443" s="1"/>
      <c r="FU1443" s="1"/>
      <c r="FV1443" s="1"/>
      <c r="FW1443" s="1"/>
      <c r="FX1443" s="1"/>
      <c r="FY1443" s="1"/>
      <c r="FZ1443" s="1"/>
      <c r="GA1443" s="1"/>
      <c r="GB1443" s="1"/>
      <c r="GC1443" s="1"/>
      <c r="GD1443" s="1"/>
      <c r="GE1443" s="1"/>
      <c r="GF1443" s="1"/>
      <c r="GG1443" s="1"/>
      <c r="GH1443" s="1"/>
      <c r="GI1443" s="1"/>
      <c r="GJ1443" s="1"/>
      <c r="GK1443" s="1"/>
      <c r="GL1443" s="1"/>
      <c r="GM1443" s="1"/>
      <c r="GN1443" s="1"/>
      <c r="GO1443" s="1"/>
      <c r="GP1443" s="1"/>
      <c r="GQ1443" s="1"/>
      <c r="GR1443" s="1"/>
      <c r="GS1443" s="1"/>
      <c r="GT1443" s="1"/>
      <c r="GU1443" s="1"/>
      <c r="GV1443" s="1"/>
      <c r="GW1443" s="1"/>
      <c r="GX1443" s="1"/>
      <c r="GY1443" s="1"/>
      <c r="GZ1443" s="1"/>
      <c r="HA1443" s="1"/>
      <c r="HB1443" s="1"/>
      <c r="HC1443" s="1"/>
      <c r="HD1443" s="1"/>
      <c r="HE1443" s="1"/>
      <c r="HF1443" s="1"/>
      <c r="HG1443" s="1"/>
      <c r="HH1443" s="1"/>
      <c r="HI1443" s="1"/>
      <c r="HJ1443" s="1"/>
      <c r="HK1443" s="1"/>
      <c r="HL1443" s="1"/>
      <c r="HM1443" s="1"/>
      <c r="HN1443" s="1"/>
      <c r="HO1443" s="1"/>
      <c r="HP1443" s="1"/>
      <c r="HQ1443" s="1"/>
      <c r="HR1443" s="1"/>
      <c r="HS1443" s="1"/>
      <c r="HT1443" s="1"/>
      <c r="HU1443" s="1"/>
      <c r="HV1443" s="1"/>
      <c r="HW1443" s="1"/>
      <c r="HX1443" s="1"/>
      <c r="HY1443" s="1"/>
      <c r="HZ1443" s="1"/>
      <c r="IA1443" s="1"/>
      <c r="IB1443" s="1"/>
      <c r="IC1443" s="1"/>
      <c r="ID1443" s="1"/>
      <c r="IE1443" s="1"/>
      <c r="IF1443" s="1"/>
      <c r="IG1443" s="1"/>
      <c r="IH1443" s="1"/>
      <c r="II1443" s="1"/>
      <c r="IJ1443" s="1"/>
      <c r="IK1443" s="1"/>
      <c r="IL1443" s="1"/>
      <c r="IM1443" s="1"/>
      <c r="IN1443" s="1"/>
      <c r="IO1443" s="1"/>
      <c r="IP1443" s="1"/>
      <c r="IQ1443" s="1"/>
      <c r="IR1443" s="1"/>
      <c r="IS1443" s="1"/>
      <c r="IT1443" s="1"/>
      <c r="IU1443" s="1"/>
      <c r="IV1443" s="1"/>
      <c r="IW1443" s="1"/>
      <c r="IX1443" s="1"/>
      <c r="IY1443" s="1"/>
      <c r="IZ1443" s="1"/>
      <c r="JA1443" s="1"/>
      <c r="JB1443" s="1"/>
      <c r="JC1443" s="1"/>
      <c r="JD1443" s="1"/>
      <c r="JE1443" s="1"/>
      <c r="JF1443" s="1"/>
      <c r="JG1443" s="1"/>
      <c r="JH1443" s="1"/>
      <c r="JI1443" s="1"/>
      <c r="JJ1443" s="1"/>
      <c r="JK1443" s="1"/>
      <c r="JL1443" s="1"/>
      <c r="JM1443" s="1"/>
      <c r="JN1443" s="1"/>
      <c r="JO1443" s="1"/>
      <c r="JP1443" s="1"/>
      <c r="JQ1443" s="1"/>
      <c r="JR1443" s="1"/>
      <c r="JS1443" s="1"/>
      <c r="JT1443" s="1"/>
      <c r="JU1443" s="1"/>
      <c r="JV1443" s="1"/>
      <c r="JW1443" s="1"/>
      <c r="JX1443" s="1"/>
      <c r="JY1443" s="1"/>
      <c r="JZ1443" s="1"/>
      <c r="KA1443" s="1"/>
      <c r="KB1443" s="1"/>
      <c r="KC1443" s="1"/>
      <c r="KD1443" s="1"/>
      <c r="KE1443" s="1"/>
      <c r="KF1443" s="1"/>
      <c r="KG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  <c r="CW1444" s="1"/>
      <c r="CX1444" s="1"/>
      <c r="CY1444" s="1"/>
      <c r="CZ1444" s="1"/>
      <c r="DA1444" s="1"/>
      <c r="DB1444" s="1"/>
      <c r="DC1444" s="1"/>
      <c r="DD1444" s="1"/>
      <c r="DE1444" s="1"/>
      <c r="DF1444" s="1"/>
      <c r="DG1444" s="1"/>
      <c r="DH1444" s="1"/>
      <c r="DI1444" s="1"/>
      <c r="DJ1444" s="1"/>
      <c r="DK1444" s="1"/>
      <c r="DL1444" s="1"/>
      <c r="DM1444" s="1"/>
      <c r="DN1444" s="1"/>
      <c r="DO1444" s="1"/>
      <c r="DP1444" s="1"/>
      <c r="DQ1444" s="1"/>
      <c r="DR1444" s="1"/>
      <c r="DS1444" s="1"/>
      <c r="DT1444" s="1"/>
      <c r="DU1444" s="1"/>
      <c r="DV1444" s="1"/>
      <c r="DW1444" s="1"/>
      <c r="DX1444" s="1"/>
      <c r="DY1444" s="1"/>
      <c r="DZ1444" s="1"/>
      <c r="EA1444" s="1"/>
      <c r="EB1444" s="1"/>
      <c r="EC1444" s="1"/>
      <c r="ED1444" s="1"/>
      <c r="EE1444" s="1"/>
      <c r="EF1444" s="1"/>
      <c r="EG1444" s="1"/>
      <c r="EH1444" s="1"/>
      <c r="EI1444" s="1"/>
      <c r="EJ1444" s="1"/>
      <c r="EK1444" s="1"/>
      <c r="EL1444" s="1"/>
      <c r="EM1444" s="1"/>
      <c r="EN1444" s="1"/>
      <c r="EO1444" s="1"/>
      <c r="EP1444" s="1"/>
      <c r="EQ1444" s="1"/>
      <c r="ER1444" s="1"/>
      <c r="ES1444" s="1"/>
      <c r="ET1444" s="1"/>
      <c r="EU1444" s="1"/>
      <c r="EV1444" s="1"/>
      <c r="EW1444" s="1"/>
      <c r="EX1444" s="1"/>
      <c r="EY1444" s="1"/>
      <c r="EZ1444" s="1"/>
      <c r="FA1444" s="1"/>
      <c r="FB1444" s="1"/>
      <c r="FC1444" s="1"/>
      <c r="FD1444" s="1"/>
      <c r="FE1444" s="1"/>
      <c r="FF1444" s="1"/>
      <c r="FG1444" s="1"/>
      <c r="FH1444" s="1"/>
      <c r="FI1444" s="1"/>
      <c r="FJ1444" s="1"/>
      <c r="FK1444" s="1"/>
      <c r="FL1444" s="1"/>
      <c r="FM1444" s="1"/>
      <c r="FN1444" s="1"/>
      <c r="FO1444" s="1"/>
      <c r="FP1444" s="1"/>
      <c r="FQ1444" s="1"/>
      <c r="FR1444" s="1"/>
      <c r="FS1444" s="1"/>
      <c r="FT1444" s="1"/>
      <c r="FU1444" s="1"/>
      <c r="FV1444" s="1"/>
      <c r="FW1444" s="1"/>
      <c r="FX1444" s="1"/>
      <c r="FY1444" s="1"/>
      <c r="FZ1444" s="1"/>
      <c r="GA1444" s="1"/>
      <c r="GB1444" s="1"/>
      <c r="GC1444" s="1"/>
      <c r="GD1444" s="1"/>
      <c r="GE1444" s="1"/>
      <c r="GF1444" s="1"/>
      <c r="GG1444" s="1"/>
      <c r="GH1444" s="1"/>
      <c r="GI1444" s="1"/>
      <c r="GJ1444" s="1"/>
      <c r="GK1444" s="1"/>
      <c r="GL1444" s="1"/>
      <c r="GM1444" s="1"/>
      <c r="GN1444" s="1"/>
      <c r="GO1444" s="1"/>
      <c r="GP1444" s="1"/>
      <c r="GQ1444" s="1"/>
      <c r="GR1444" s="1"/>
      <c r="GS1444" s="1"/>
      <c r="GT1444" s="1"/>
      <c r="GU1444" s="1"/>
      <c r="GV1444" s="1"/>
      <c r="GW1444" s="1"/>
      <c r="GX1444" s="1"/>
      <c r="GY1444" s="1"/>
      <c r="GZ1444" s="1"/>
      <c r="HA1444" s="1"/>
      <c r="HB1444" s="1"/>
      <c r="HC1444" s="1"/>
      <c r="HD1444" s="1"/>
      <c r="HE1444" s="1"/>
      <c r="HF1444" s="1"/>
      <c r="HG1444" s="1"/>
      <c r="HH1444" s="1"/>
      <c r="HI1444" s="1"/>
      <c r="HJ1444" s="1"/>
      <c r="HK1444" s="1"/>
      <c r="HL1444" s="1"/>
      <c r="HM1444" s="1"/>
      <c r="HN1444" s="1"/>
      <c r="HO1444" s="1"/>
      <c r="HP1444" s="1"/>
      <c r="HQ1444" s="1"/>
      <c r="HR1444" s="1"/>
      <c r="HS1444" s="1"/>
      <c r="HT1444" s="1"/>
      <c r="HU1444" s="1"/>
      <c r="HV1444" s="1"/>
      <c r="HW1444" s="1"/>
      <c r="HX1444" s="1"/>
      <c r="HY1444" s="1"/>
      <c r="HZ1444" s="1"/>
      <c r="IA1444" s="1"/>
      <c r="IB1444" s="1"/>
      <c r="IC1444" s="1"/>
      <c r="ID1444" s="1"/>
      <c r="IE1444" s="1"/>
      <c r="IF1444" s="1"/>
      <c r="IG1444" s="1"/>
      <c r="IH1444" s="1"/>
      <c r="II1444" s="1"/>
      <c r="IJ1444" s="1"/>
      <c r="IK1444" s="1"/>
      <c r="IL1444" s="1"/>
      <c r="IM1444" s="1"/>
      <c r="IN1444" s="1"/>
      <c r="IO1444" s="1"/>
      <c r="IP1444" s="1"/>
      <c r="IQ1444" s="1"/>
      <c r="IR1444" s="1"/>
      <c r="IS1444" s="1"/>
      <c r="IT1444" s="1"/>
      <c r="IU1444" s="1"/>
      <c r="IV1444" s="1"/>
      <c r="IW1444" s="1"/>
      <c r="IX1444" s="1"/>
      <c r="IY1444" s="1"/>
      <c r="IZ1444" s="1"/>
      <c r="JA1444" s="1"/>
      <c r="JB1444" s="1"/>
      <c r="JC1444" s="1"/>
      <c r="JD1444" s="1"/>
      <c r="JE1444" s="1"/>
      <c r="JF1444" s="1"/>
      <c r="JG1444" s="1"/>
      <c r="JH1444" s="1"/>
      <c r="JI1444" s="1"/>
      <c r="JJ1444" s="1"/>
      <c r="JK1444" s="1"/>
      <c r="JL1444" s="1"/>
      <c r="JM1444" s="1"/>
      <c r="JN1444" s="1"/>
      <c r="JO1444" s="1"/>
      <c r="JP1444" s="1"/>
      <c r="JQ1444" s="1"/>
      <c r="JR1444" s="1"/>
      <c r="JS1444" s="1"/>
      <c r="JT1444" s="1"/>
      <c r="JU1444" s="1"/>
      <c r="JV1444" s="1"/>
      <c r="JW1444" s="1"/>
      <c r="JX1444" s="1"/>
      <c r="JY1444" s="1"/>
      <c r="JZ1444" s="1"/>
      <c r="KA1444" s="1"/>
      <c r="KB1444" s="1"/>
      <c r="KC1444" s="1"/>
      <c r="KD1444" s="1"/>
      <c r="KE1444" s="1"/>
      <c r="KF1444" s="1"/>
      <c r="KG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  <c r="CW1445" s="1"/>
      <c r="CX1445" s="1"/>
      <c r="CY1445" s="1"/>
      <c r="CZ1445" s="1"/>
      <c r="DA1445" s="1"/>
      <c r="DB1445" s="1"/>
      <c r="DC1445" s="1"/>
      <c r="DD1445" s="1"/>
      <c r="DE1445" s="1"/>
      <c r="DF1445" s="1"/>
      <c r="DG1445" s="1"/>
      <c r="DH1445" s="1"/>
      <c r="DI1445" s="1"/>
      <c r="DJ1445" s="1"/>
      <c r="DK1445" s="1"/>
      <c r="DL1445" s="1"/>
      <c r="DM1445" s="1"/>
      <c r="DN1445" s="1"/>
      <c r="DO1445" s="1"/>
      <c r="DP1445" s="1"/>
      <c r="DQ1445" s="1"/>
      <c r="DR1445" s="1"/>
      <c r="DS1445" s="1"/>
      <c r="DT1445" s="1"/>
      <c r="DU1445" s="1"/>
      <c r="DV1445" s="1"/>
      <c r="DW1445" s="1"/>
      <c r="DX1445" s="1"/>
      <c r="DY1445" s="1"/>
      <c r="DZ1445" s="1"/>
      <c r="EA1445" s="1"/>
      <c r="EB1445" s="1"/>
      <c r="EC1445" s="1"/>
      <c r="ED1445" s="1"/>
      <c r="EE1445" s="1"/>
      <c r="EF1445" s="1"/>
      <c r="EG1445" s="1"/>
      <c r="EH1445" s="1"/>
      <c r="EI1445" s="1"/>
      <c r="EJ1445" s="1"/>
      <c r="EK1445" s="1"/>
      <c r="EL1445" s="1"/>
      <c r="EM1445" s="1"/>
      <c r="EN1445" s="1"/>
      <c r="EO1445" s="1"/>
      <c r="EP1445" s="1"/>
      <c r="EQ1445" s="1"/>
      <c r="ER1445" s="1"/>
      <c r="ES1445" s="1"/>
      <c r="ET1445" s="1"/>
      <c r="EU1445" s="1"/>
      <c r="EV1445" s="1"/>
      <c r="EW1445" s="1"/>
      <c r="EX1445" s="1"/>
      <c r="EY1445" s="1"/>
      <c r="EZ1445" s="1"/>
      <c r="FA1445" s="1"/>
      <c r="FB1445" s="1"/>
      <c r="FC1445" s="1"/>
      <c r="FD1445" s="1"/>
      <c r="FE1445" s="1"/>
      <c r="FF1445" s="1"/>
      <c r="FG1445" s="1"/>
      <c r="FH1445" s="1"/>
      <c r="FI1445" s="1"/>
      <c r="FJ1445" s="1"/>
      <c r="FK1445" s="1"/>
      <c r="FL1445" s="1"/>
      <c r="FM1445" s="1"/>
      <c r="FN1445" s="1"/>
      <c r="FO1445" s="1"/>
      <c r="FP1445" s="1"/>
      <c r="FQ1445" s="1"/>
      <c r="FR1445" s="1"/>
      <c r="FS1445" s="1"/>
      <c r="FT1445" s="1"/>
      <c r="FU1445" s="1"/>
      <c r="FV1445" s="1"/>
      <c r="FW1445" s="1"/>
      <c r="FX1445" s="1"/>
      <c r="FY1445" s="1"/>
      <c r="FZ1445" s="1"/>
      <c r="GA1445" s="1"/>
      <c r="GB1445" s="1"/>
      <c r="GC1445" s="1"/>
      <c r="GD1445" s="1"/>
      <c r="GE1445" s="1"/>
      <c r="GF1445" s="1"/>
      <c r="GG1445" s="1"/>
      <c r="GH1445" s="1"/>
      <c r="GI1445" s="1"/>
      <c r="GJ1445" s="1"/>
      <c r="GK1445" s="1"/>
      <c r="GL1445" s="1"/>
      <c r="GM1445" s="1"/>
      <c r="GN1445" s="1"/>
      <c r="GO1445" s="1"/>
      <c r="GP1445" s="1"/>
      <c r="GQ1445" s="1"/>
      <c r="GR1445" s="1"/>
      <c r="GS1445" s="1"/>
      <c r="GT1445" s="1"/>
      <c r="GU1445" s="1"/>
      <c r="GV1445" s="1"/>
      <c r="GW1445" s="1"/>
      <c r="GX1445" s="1"/>
      <c r="GY1445" s="1"/>
      <c r="GZ1445" s="1"/>
      <c r="HA1445" s="1"/>
      <c r="HB1445" s="1"/>
      <c r="HC1445" s="1"/>
      <c r="HD1445" s="1"/>
      <c r="HE1445" s="1"/>
      <c r="HF1445" s="1"/>
      <c r="HG1445" s="1"/>
      <c r="HH1445" s="1"/>
      <c r="HI1445" s="1"/>
      <c r="HJ1445" s="1"/>
      <c r="HK1445" s="1"/>
      <c r="HL1445" s="1"/>
      <c r="HM1445" s="1"/>
      <c r="HN1445" s="1"/>
      <c r="HO1445" s="1"/>
      <c r="HP1445" s="1"/>
      <c r="HQ1445" s="1"/>
      <c r="HR1445" s="1"/>
      <c r="HS1445" s="1"/>
      <c r="HT1445" s="1"/>
      <c r="HU1445" s="1"/>
      <c r="HV1445" s="1"/>
      <c r="HW1445" s="1"/>
      <c r="HX1445" s="1"/>
      <c r="HY1445" s="1"/>
      <c r="HZ1445" s="1"/>
      <c r="IA1445" s="1"/>
      <c r="IB1445" s="1"/>
      <c r="IC1445" s="1"/>
      <c r="ID1445" s="1"/>
      <c r="IE1445" s="1"/>
      <c r="IF1445" s="1"/>
      <c r="IG1445" s="1"/>
      <c r="IH1445" s="1"/>
      <c r="II1445" s="1"/>
      <c r="IJ1445" s="1"/>
      <c r="IK1445" s="1"/>
      <c r="IL1445" s="1"/>
      <c r="IM1445" s="1"/>
      <c r="IN1445" s="1"/>
      <c r="IO1445" s="1"/>
      <c r="IP1445" s="1"/>
      <c r="IQ1445" s="1"/>
      <c r="IR1445" s="1"/>
      <c r="IS1445" s="1"/>
      <c r="IT1445" s="1"/>
      <c r="IU1445" s="1"/>
      <c r="IV1445" s="1"/>
      <c r="IW1445" s="1"/>
      <c r="IX1445" s="1"/>
      <c r="IY1445" s="1"/>
      <c r="IZ1445" s="1"/>
      <c r="JA1445" s="1"/>
      <c r="JB1445" s="1"/>
      <c r="JC1445" s="1"/>
      <c r="JD1445" s="1"/>
      <c r="JE1445" s="1"/>
      <c r="JF1445" s="1"/>
      <c r="JG1445" s="1"/>
      <c r="JH1445" s="1"/>
      <c r="JI1445" s="1"/>
      <c r="JJ1445" s="1"/>
      <c r="JK1445" s="1"/>
      <c r="JL1445" s="1"/>
      <c r="JM1445" s="1"/>
      <c r="JN1445" s="1"/>
      <c r="JO1445" s="1"/>
      <c r="JP1445" s="1"/>
      <c r="JQ1445" s="1"/>
      <c r="JR1445" s="1"/>
      <c r="JS1445" s="1"/>
      <c r="JT1445" s="1"/>
      <c r="JU1445" s="1"/>
      <c r="JV1445" s="1"/>
      <c r="JW1445" s="1"/>
      <c r="JX1445" s="1"/>
      <c r="JY1445" s="1"/>
      <c r="JZ1445" s="1"/>
      <c r="KA1445" s="1"/>
      <c r="KB1445" s="1"/>
      <c r="KC1445" s="1"/>
      <c r="KD1445" s="1"/>
      <c r="KE1445" s="1"/>
      <c r="KF1445" s="1"/>
      <c r="KG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  <c r="CW1446" s="1"/>
      <c r="CX1446" s="1"/>
      <c r="CY1446" s="1"/>
      <c r="CZ1446" s="1"/>
      <c r="DA1446" s="1"/>
      <c r="DB1446" s="1"/>
      <c r="DC1446" s="1"/>
      <c r="DD1446" s="1"/>
      <c r="DE1446" s="1"/>
      <c r="DF1446" s="1"/>
      <c r="DG1446" s="1"/>
      <c r="DH1446" s="1"/>
      <c r="DI1446" s="1"/>
      <c r="DJ1446" s="1"/>
      <c r="DK1446" s="1"/>
      <c r="DL1446" s="1"/>
      <c r="DM1446" s="1"/>
      <c r="DN1446" s="1"/>
      <c r="DO1446" s="1"/>
      <c r="DP1446" s="1"/>
      <c r="DQ1446" s="1"/>
      <c r="DR1446" s="1"/>
      <c r="DS1446" s="1"/>
      <c r="DT1446" s="1"/>
      <c r="DU1446" s="1"/>
      <c r="DV1446" s="1"/>
      <c r="DW1446" s="1"/>
      <c r="DX1446" s="1"/>
      <c r="DY1446" s="1"/>
      <c r="DZ1446" s="1"/>
      <c r="EA1446" s="1"/>
      <c r="EB1446" s="1"/>
      <c r="EC1446" s="1"/>
      <c r="ED1446" s="1"/>
      <c r="EE1446" s="1"/>
      <c r="EF1446" s="1"/>
      <c r="EG1446" s="1"/>
      <c r="EH1446" s="1"/>
      <c r="EI1446" s="1"/>
      <c r="EJ1446" s="1"/>
      <c r="EK1446" s="1"/>
      <c r="EL1446" s="1"/>
      <c r="EM1446" s="1"/>
      <c r="EN1446" s="1"/>
      <c r="EO1446" s="1"/>
      <c r="EP1446" s="1"/>
      <c r="EQ1446" s="1"/>
      <c r="ER1446" s="1"/>
      <c r="ES1446" s="1"/>
      <c r="ET1446" s="1"/>
      <c r="EU1446" s="1"/>
      <c r="EV1446" s="1"/>
      <c r="EW1446" s="1"/>
      <c r="EX1446" s="1"/>
      <c r="EY1446" s="1"/>
      <c r="EZ1446" s="1"/>
      <c r="FA1446" s="1"/>
      <c r="FB1446" s="1"/>
      <c r="FC1446" s="1"/>
      <c r="FD1446" s="1"/>
      <c r="FE1446" s="1"/>
      <c r="FF1446" s="1"/>
      <c r="FG1446" s="1"/>
      <c r="FH1446" s="1"/>
      <c r="FI1446" s="1"/>
      <c r="FJ1446" s="1"/>
      <c r="FK1446" s="1"/>
      <c r="FL1446" s="1"/>
      <c r="FM1446" s="1"/>
      <c r="FN1446" s="1"/>
      <c r="FO1446" s="1"/>
      <c r="FP1446" s="1"/>
      <c r="FQ1446" s="1"/>
      <c r="FR1446" s="1"/>
      <c r="FS1446" s="1"/>
      <c r="FT1446" s="1"/>
      <c r="FU1446" s="1"/>
      <c r="FV1446" s="1"/>
      <c r="FW1446" s="1"/>
      <c r="FX1446" s="1"/>
      <c r="FY1446" s="1"/>
      <c r="FZ1446" s="1"/>
      <c r="GA1446" s="1"/>
      <c r="GB1446" s="1"/>
      <c r="GC1446" s="1"/>
      <c r="GD1446" s="1"/>
      <c r="GE1446" s="1"/>
      <c r="GF1446" s="1"/>
      <c r="GG1446" s="1"/>
      <c r="GH1446" s="1"/>
      <c r="GI1446" s="1"/>
      <c r="GJ1446" s="1"/>
      <c r="GK1446" s="1"/>
      <c r="GL1446" s="1"/>
      <c r="GM1446" s="1"/>
      <c r="GN1446" s="1"/>
      <c r="GO1446" s="1"/>
      <c r="GP1446" s="1"/>
      <c r="GQ1446" s="1"/>
      <c r="GR1446" s="1"/>
      <c r="GS1446" s="1"/>
      <c r="GT1446" s="1"/>
      <c r="GU1446" s="1"/>
      <c r="GV1446" s="1"/>
      <c r="GW1446" s="1"/>
      <c r="GX1446" s="1"/>
      <c r="GY1446" s="1"/>
      <c r="GZ1446" s="1"/>
      <c r="HA1446" s="1"/>
      <c r="HB1446" s="1"/>
      <c r="HC1446" s="1"/>
      <c r="HD1446" s="1"/>
      <c r="HE1446" s="1"/>
      <c r="HF1446" s="1"/>
      <c r="HG1446" s="1"/>
      <c r="HH1446" s="1"/>
      <c r="HI1446" s="1"/>
      <c r="HJ1446" s="1"/>
      <c r="HK1446" s="1"/>
      <c r="HL1446" s="1"/>
      <c r="HM1446" s="1"/>
      <c r="HN1446" s="1"/>
      <c r="HO1446" s="1"/>
      <c r="HP1446" s="1"/>
      <c r="HQ1446" s="1"/>
      <c r="HR1446" s="1"/>
      <c r="HS1446" s="1"/>
      <c r="HT1446" s="1"/>
      <c r="HU1446" s="1"/>
      <c r="HV1446" s="1"/>
      <c r="HW1446" s="1"/>
      <c r="HX1446" s="1"/>
      <c r="HY1446" s="1"/>
      <c r="HZ1446" s="1"/>
      <c r="IA1446" s="1"/>
      <c r="IB1446" s="1"/>
      <c r="IC1446" s="1"/>
      <c r="ID1446" s="1"/>
      <c r="IE1446" s="1"/>
      <c r="IF1446" s="1"/>
      <c r="IG1446" s="1"/>
      <c r="IH1446" s="1"/>
      <c r="II1446" s="1"/>
      <c r="IJ1446" s="1"/>
      <c r="IK1446" s="1"/>
      <c r="IL1446" s="1"/>
      <c r="IM1446" s="1"/>
      <c r="IN1446" s="1"/>
      <c r="IO1446" s="1"/>
      <c r="IP1446" s="1"/>
      <c r="IQ1446" s="1"/>
      <c r="IR1446" s="1"/>
      <c r="IS1446" s="1"/>
      <c r="IT1446" s="1"/>
      <c r="IU1446" s="1"/>
      <c r="IV1446" s="1"/>
      <c r="IW1446" s="1"/>
      <c r="IX1446" s="1"/>
      <c r="IY1446" s="1"/>
      <c r="IZ1446" s="1"/>
      <c r="JA1446" s="1"/>
      <c r="JB1446" s="1"/>
      <c r="JC1446" s="1"/>
      <c r="JD1446" s="1"/>
      <c r="JE1446" s="1"/>
      <c r="JF1446" s="1"/>
      <c r="JG1446" s="1"/>
      <c r="JH1446" s="1"/>
      <c r="JI1446" s="1"/>
      <c r="JJ1446" s="1"/>
      <c r="JK1446" s="1"/>
      <c r="JL1446" s="1"/>
      <c r="JM1446" s="1"/>
      <c r="JN1446" s="1"/>
      <c r="JO1446" s="1"/>
      <c r="JP1446" s="1"/>
      <c r="JQ1446" s="1"/>
      <c r="JR1446" s="1"/>
      <c r="JS1446" s="1"/>
      <c r="JT1446" s="1"/>
      <c r="JU1446" s="1"/>
      <c r="JV1446" s="1"/>
      <c r="JW1446" s="1"/>
      <c r="JX1446" s="1"/>
      <c r="JY1446" s="1"/>
      <c r="JZ1446" s="1"/>
      <c r="KA1446" s="1"/>
      <c r="KB1446" s="1"/>
      <c r="KC1446" s="1"/>
      <c r="KD1446" s="1"/>
      <c r="KE1446" s="1"/>
      <c r="KF1446" s="1"/>
      <c r="KG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  <c r="CW1447" s="1"/>
      <c r="CX1447" s="1"/>
      <c r="CY1447" s="1"/>
      <c r="CZ1447" s="1"/>
      <c r="DA1447" s="1"/>
      <c r="DB1447" s="1"/>
      <c r="DC1447" s="1"/>
      <c r="DD1447" s="1"/>
      <c r="DE1447" s="1"/>
      <c r="DF1447" s="1"/>
      <c r="DG1447" s="1"/>
      <c r="DH1447" s="1"/>
      <c r="DI1447" s="1"/>
      <c r="DJ1447" s="1"/>
      <c r="DK1447" s="1"/>
      <c r="DL1447" s="1"/>
      <c r="DM1447" s="1"/>
      <c r="DN1447" s="1"/>
      <c r="DO1447" s="1"/>
      <c r="DP1447" s="1"/>
      <c r="DQ1447" s="1"/>
      <c r="DR1447" s="1"/>
      <c r="DS1447" s="1"/>
      <c r="DT1447" s="1"/>
      <c r="DU1447" s="1"/>
      <c r="DV1447" s="1"/>
      <c r="DW1447" s="1"/>
      <c r="DX1447" s="1"/>
      <c r="DY1447" s="1"/>
      <c r="DZ1447" s="1"/>
      <c r="EA1447" s="1"/>
      <c r="EB1447" s="1"/>
      <c r="EC1447" s="1"/>
      <c r="ED1447" s="1"/>
      <c r="EE1447" s="1"/>
      <c r="EF1447" s="1"/>
      <c r="EG1447" s="1"/>
      <c r="EH1447" s="1"/>
      <c r="EI1447" s="1"/>
      <c r="EJ1447" s="1"/>
      <c r="EK1447" s="1"/>
      <c r="EL1447" s="1"/>
      <c r="EM1447" s="1"/>
      <c r="EN1447" s="1"/>
      <c r="EO1447" s="1"/>
      <c r="EP1447" s="1"/>
      <c r="EQ1447" s="1"/>
      <c r="ER1447" s="1"/>
      <c r="ES1447" s="1"/>
      <c r="ET1447" s="1"/>
      <c r="EU1447" s="1"/>
      <c r="EV1447" s="1"/>
      <c r="EW1447" s="1"/>
      <c r="EX1447" s="1"/>
      <c r="EY1447" s="1"/>
      <c r="EZ1447" s="1"/>
      <c r="FA1447" s="1"/>
      <c r="FB1447" s="1"/>
      <c r="FC1447" s="1"/>
      <c r="FD1447" s="1"/>
      <c r="FE1447" s="1"/>
      <c r="FF1447" s="1"/>
      <c r="FG1447" s="1"/>
      <c r="FH1447" s="1"/>
      <c r="FI1447" s="1"/>
      <c r="FJ1447" s="1"/>
      <c r="FK1447" s="1"/>
      <c r="FL1447" s="1"/>
      <c r="FM1447" s="1"/>
      <c r="FN1447" s="1"/>
      <c r="FO1447" s="1"/>
      <c r="FP1447" s="1"/>
      <c r="FQ1447" s="1"/>
      <c r="FR1447" s="1"/>
      <c r="FS1447" s="1"/>
      <c r="FT1447" s="1"/>
      <c r="FU1447" s="1"/>
      <c r="FV1447" s="1"/>
      <c r="FW1447" s="1"/>
      <c r="FX1447" s="1"/>
      <c r="FY1447" s="1"/>
      <c r="FZ1447" s="1"/>
      <c r="GA1447" s="1"/>
      <c r="GB1447" s="1"/>
      <c r="GC1447" s="1"/>
      <c r="GD1447" s="1"/>
      <c r="GE1447" s="1"/>
      <c r="GF1447" s="1"/>
      <c r="GG1447" s="1"/>
      <c r="GH1447" s="1"/>
      <c r="GI1447" s="1"/>
      <c r="GJ1447" s="1"/>
      <c r="GK1447" s="1"/>
      <c r="GL1447" s="1"/>
      <c r="GM1447" s="1"/>
      <c r="GN1447" s="1"/>
      <c r="GO1447" s="1"/>
      <c r="GP1447" s="1"/>
      <c r="GQ1447" s="1"/>
      <c r="GR1447" s="1"/>
      <c r="GS1447" s="1"/>
      <c r="GT1447" s="1"/>
      <c r="GU1447" s="1"/>
      <c r="GV1447" s="1"/>
      <c r="GW1447" s="1"/>
      <c r="GX1447" s="1"/>
      <c r="GY1447" s="1"/>
      <c r="GZ1447" s="1"/>
      <c r="HA1447" s="1"/>
      <c r="HB1447" s="1"/>
      <c r="HC1447" s="1"/>
      <c r="HD1447" s="1"/>
      <c r="HE1447" s="1"/>
      <c r="HF1447" s="1"/>
      <c r="HG1447" s="1"/>
      <c r="HH1447" s="1"/>
      <c r="HI1447" s="1"/>
      <c r="HJ1447" s="1"/>
      <c r="HK1447" s="1"/>
      <c r="HL1447" s="1"/>
      <c r="HM1447" s="1"/>
      <c r="HN1447" s="1"/>
      <c r="HO1447" s="1"/>
      <c r="HP1447" s="1"/>
      <c r="HQ1447" s="1"/>
      <c r="HR1447" s="1"/>
      <c r="HS1447" s="1"/>
      <c r="HT1447" s="1"/>
      <c r="HU1447" s="1"/>
      <c r="HV1447" s="1"/>
      <c r="HW1447" s="1"/>
      <c r="HX1447" s="1"/>
      <c r="HY1447" s="1"/>
      <c r="HZ1447" s="1"/>
      <c r="IA1447" s="1"/>
      <c r="IB1447" s="1"/>
      <c r="IC1447" s="1"/>
      <c r="ID1447" s="1"/>
      <c r="IE1447" s="1"/>
      <c r="IF1447" s="1"/>
      <c r="IG1447" s="1"/>
      <c r="IH1447" s="1"/>
      <c r="II1447" s="1"/>
      <c r="IJ1447" s="1"/>
      <c r="IK1447" s="1"/>
      <c r="IL1447" s="1"/>
      <c r="IM1447" s="1"/>
      <c r="IN1447" s="1"/>
      <c r="IO1447" s="1"/>
      <c r="IP1447" s="1"/>
      <c r="IQ1447" s="1"/>
      <c r="IR1447" s="1"/>
      <c r="IS1447" s="1"/>
      <c r="IT1447" s="1"/>
      <c r="IU1447" s="1"/>
      <c r="IV1447" s="1"/>
      <c r="IW1447" s="1"/>
      <c r="IX1447" s="1"/>
      <c r="IY1447" s="1"/>
      <c r="IZ1447" s="1"/>
      <c r="JA1447" s="1"/>
      <c r="JB1447" s="1"/>
      <c r="JC1447" s="1"/>
      <c r="JD1447" s="1"/>
      <c r="JE1447" s="1"/>
      <c r="JF1447" s="1"/>
      <c r="JG1447" s="1"/>
      <c r="JH1447" s="1"/>
      <c r="JI1447" s="1"/>
      <c r="JJ1447" s="1"/>
      <c r="JK1447" s="1"/>
      <c r="JL1447" s="1"/>
      <c r="JM1447" s="1"/>
      <c r="JN1447" s="1"/>
      <c r="JO1447" s="1"/>
      <c r="JP1447" s="1"/>
      <c r="JQ1447" s="1"/>
      <c r="JR1447" s="1"/>
      <c r="JS1447" s="1"/>
      <c r="JT1447" s="1"/>
      <c r="JU1447" s="1"/>
      <c r="JV1447" s="1"/>
      <c r="JW1447" s="1"/>
      <c r="JX1447" s="1"/>
      <c r="JY1447" s="1"/>
      <c r="JZ1447" s="1"/>
      <c r="KA1447" s="1"/>
      <c r="KB1447" s="1"/>
      <c r="KC1447" s="1"/>
      <c r="KD1447" s="1"/>
      <c r="KE1447" s="1"/>
      <c r="KF1447" s="1"/>
      <c r="KG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  <c r="CW1448" s="1"/>
      <c r="CX1448" s="1"/>
      <c r="CY1448" s="1"/>
      <c r="CZ1448" s="1"/>
      <c r="DA1448" s="1"/>
      <c r="DB1448" s="1"/>
      <c r="DC1448" s="1"/>
      <c r="DD1448" s="1"/>
      <c r="DE1448" s="1"/>
      <c r="DF1448" s="1"/>
      <c r="DG1448" s="1"/>
      <c r="DH1448" s="1"/>
      <c r="DI1448" s="1"/>
      <c r="DJ1448" s="1"/>
      <c r="DK1448" s="1"/>
      <c r="DL1448" s="1"/>
      <c r="DM1448" s="1"/>
      <c r="DN1448" s="1"/>
      <c r="DO1448" s="1"/>
      <c r="DP1448" s="1"/>
      <c r="DQ1448" s="1"/>
      <c r="DR1448" s="1"/>
      <c r="DS1448" s="1"/>
      <c r="DT1448" s="1"/>
      <c r="DU1448" s="1"/>
      <c r="DV1448" s="1"/>
      <c r="DW1448" s="1"/>
      <c r="DX1448" s="1"/>
      <c r="DY1448" s="1"/>
      <c r="DZ1448" s="1"/>
      <c r="EA1448" s="1"/>
      <c r="EB1448" s="1"/>
      <c r="EC1448" s="1"/>
      <c r="ED1448" s="1"/>
      <c r="EE1448" s="1"/>
      <c r="EF1448" s="1"/>
      <c r="EG1448" s="1"/>
      <c r="EH1448" s="1"/>
      <c r="EI1448" s="1"/>
      <c r="EJ1448" s="1"/>
      <c r="EK1448" s="1"/>
      <c r="EL1448" s="1"/>
      <c r="EM1448" s="1"/>
      <c r="EN1448" s="1"/>
      <c r="EO1448" s="1"/>
      <c r="EP1448" s="1"/>
      <c r="EQ1448" s="1"/>
      <c r="ER1448" s="1"/>
      <c r="ES1448" s="1"/>
      <c r="ET1448" s="1"/>
      <c r="EU1448" s="1"/>
      <c r="EV1448" s="1"/>
      <c r="EW1448" s="1"/>
      <c r="EX1448" s="1"/>
      <c r="EY1448" s="1"/>
      <c r="EZ1448" s="1"/>
      <c r="FA1448" s="1"/>
      <c r="FB1448" s="1"/>
      <c r="FC1448" s="1"/>
      <c r="FD1448" s="1"/>
      <c r="FE1448" s="1"/>
      <c r="FF1448" s="1"/>
      <c r="FG1448" s="1"/>
      <c r="FH1448" s="1"/>
      <c r="FI1448" s="1"/>
      <c r="FJ1448" s="1"/>
      <c r="FK1448" s="1"/>
      <c r="FL1448" s="1"/>
      <c r="FM1448" s="1"/>
      <c r="FN1448" s="1"/>
      <c r="FO1448" s="1"/>
      <c r="FP1448" s="1"/>
      <c r="FQ1448" s="1"/>
      <c r="FR1448" s="1"/>
      <c r="FS1448" s="1"/>
      <c r="FT1448" s="1"/>
      <c r="FU1448" s="1"/>
      <c r="FV1448" s="1"/>
      <c r="FW1448" s="1"/>
      <c r="FX1448" s="1"/>
      <c r="FY1448" s="1"/>
      <c r="FZ1448" s="1"/>
      <c r="GA1448" s="1"/>
      <c r="GB1448" s="1"/>
      <c r="GC1448" s="1"/>
      <c r="GD1448" s="1"/>
      <c r="GE1448" s="1"/>
      <c r="GF1448" s="1"/>
      <c r="GG1448" s="1"/>
      <c r="GH1448" s="1"/>
      <c r="GI1448" s="1"/>
      <c r="GJ1448" s="1"/>
      <c r="GK1448" s="1"/>
      <c r="GL1448" s="1"/>
      <c r="GM1448" s="1"/>
      <c r="GN1448" s="1"/>
      <c r="GO1448" s="1"/>
      <c r="GP1448" s="1"/>
      <c r="GQ1448" s="1"/>
      <c r="GR1448" s="1"/>
      <c r="GS1448" s="1"/>
      <c r="GT1448" s="1"/>
      <c r="GU1448" s="1"/>
      <c r="GV1448" s="1"/>
      <c r="GW1448" s="1"/>
      <c r="GX1448" s="1"/>
      <c r="GY1448" s="1"/>
      <c r="GZ1448" s="1"/>
      <c r="HA1448" s="1"/>
      <c r="HB1448" s="1"/>
      <c r="HC1448" s="1"/>
      <c r="HD1448" s="1"/>
      <c r="HE1448" s="1"/>
      <c r="HF1448" s="1"/>
      <c r="HG1448" s="1"/>
      <c r="HH1448" s="1"/>
      <c r="HI1448" s="1"/>
      <c r="HJ1448" s="1"/>
      <c r="HK1448" s="1"/>
      <c r="HL1448" s="1"/>
      <c r="HM1448" s="1"/>
      <c r="HN1448" s="1"/>
      <c r="HO1448" s="1"/>
      <c r="HP1448" s="1"/>
      <c r="HQ1448" s="1"/>
      <c r="HR1448" s="1"/>
      <c r="HS1448" s="1"/>
      <c r="HT1448" s="1"/>
      <c r="HU1448" s="1"/>
      <c r="HV1448" s="1"/>
      <c r="HW1448" s="1"/>
      <c r="HX1448" s="1"/>
      <c r="HY1448" s="1"/>
      <c r="HZ1448" s="1"/>
      <c r="IA1448" s="1"/>
      <c r="IB1448" s="1"/>
      <c r="IC1448" s="1"/>
      <c r="ID1448" s="1"/>
      <c r="IE1448" s="1"/>
      <c r="IF1448" s="1"/>
      <c r="IG1448" s="1"/>
      <c r="IH1448" s="1"/>
      <c r="II1448" s="1"/>
      <c r="IJ1448" s="1"/>
      <c r="IK1448" s="1"/>
      <c r="IL1448" s="1"/>
      <c r="IM1448" s="1"/>
      <c r="IN1448" s="1"/>
      <c r="IO1448" s="1"/>
      <c r="IP1448" s="1"/>
      <c r="IQ1448" s="1"/>
      <c r="IR1448" s="1"/>
      <c r="IS1448" s="1"/>
      <c r="IT1448" s="1"/>
      <c r="IU1448" s="1"/>
      <c r="IV1448" s="1"/>
      <c r="IW1448" s="1"/>
      <c r="IX1448" s="1"/>
      <c r="IY1448" s="1"/>
      <c r="IZ1448" s="1"/>
      <c r="JA1448" s="1"/>
      <c r="JB1448" s="1"/>
      <c r="JC1448" s="1"/>
      <c r="JD1448" s="1"/>
      <c r="JE1448" s="1"/>
      <c r="JF1448" s="1"/>
      <c r="JG1448" s="1"/>
      <c r="JH1448" s="1"/>
      <c r="JI1448" s="1"/>
      <c r="JJ1448" s="1"/>
      <c r="JK1448" s="1"/>
      <c r="JL1448" s="1"/>
      <c r="JM1448" s="1"/>
      <c r="JN1448" s="1"/>
      <c r="JO1448" s="1"/>
      <c r="JP1448" s="1"/>
      <c r="JQ1448" s="1"/>
      <c r="JR1448" s="1"/>
      <c r="JS1448" s="1"/>
      <c r="JT1448" s="1"/>
      <c r="JU1448" s="1"/>
      <c r="JV1448" s="1"/>
      <c r="JW1448" s="1"/>
      <c r="JX1448" s="1"/>
      <c r="JY1448" s="1"/>
      <c r="JZ1448" s="1"/>
      <c r="KA1448" s="1"/>
      <c r="KB1448" s="1"/>
      <c r="KC1448" s="1"/>
      <c r="KD1448" s="1"/>
      <c r="KE1448" s="1"/>
      <c r="KF1448" s="1"/>
      <c r="KG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  <c r="CW1449" s="1"/>
      <c r="CX1449" s="1"/>
      <c r="CY1449" s="1"/>
      <c r="CZ1449" s="1"/>
      <c r="DA1449" s="1"/>
      <c r="DB1449" s="1"/>
      <c r="DC1449" s="1"/>
      <c r="DD1449" s="1"/>
      <c r="DE1449" s="1"/>
      <c r="DF1449" s="1"/>
      <c r="DG1449" s="1"/>
      <c r="DH1449" s="1"/>
      <c r="DI1449" s="1"/>
      <c r="DJ1449" s="1"/>
      <c r="DK1449" s="1"/>
      <c r="DL1449" s="1"/>
      <c r="DM1449" s="1"/>
      <c r="DN1449" s="1"/>
      <c r="DO1449" s="1"/>
      <c r="DP1449" s="1"/>
      <c r="DQ1449" s="1"/>
      <c r="DR1449" s="1"/>
      <c r="DS1449" s="1"/>
      <c r="DT1449" s="1"/>
      <c r="DU1449" s="1"/>
      <c r="DV1449" s="1"/>
      <c r="DW1449" s="1"/>
      <c r="DX1449" s="1"/>
      <c r="DY1449" s="1"/>
      <c r="DZ1449" s="1"/>
      <c r="EA1449" s="1"/>
      <c r="EB1449" s="1"/>
      <c r="EC1449" s="1"/>
      <c r="ED1449" s="1"/>
      <c r="EE1449" s="1"/>
      <c r="EF1449" s="1"/>
      <c r="EG1449" s="1"/>
      <c r="EH1449" s="1"/>
      <c r="EI1449" s="1"/>
      <c r="EJ1449" s="1"/>
      <c r="EK1449" s="1"/>
      <c r="EL1449" s="1"/>
      <c r="EM1449" s="1"/>
      <c r="EN1449" s="1"/>
      <c r="EO1449" s="1"/>
      <c r="EP1449" s="1"/>
      <c r="EQ1449" s="1"/>
      <c r="ER1449" s="1"/>
      <c r="ES1449" s="1"/>
      <c r="ET1449" s="1"/>
      <c r="EU1449" s="1"/>
      <c r="EV1449" s="1"/>
      <c r="EW1449" s="1"/>
      <c r="EX1449" s="1"/>
      <c r="EY1449" s="1"/>
      <c r="EZ1449" s="1"/>
      <c r="FA1449" s="1"/>
      <c r="FB1449" s="1"/>
      <c r="FC1449" s="1"/>
      <c r="FD1449" s="1"/>
      <c r="FE1449" s="1"/>
      <c r="FF1449" s="1"/>
      <c r="FG1449" s="1"/>
      <c r="FH1449" s="1"/>
      <c r="FI1449" s="1"/>
      <c r="FJ1449" s="1"/>
      <c r="FK1449" s="1"/>
      <c r="FL1449" s="1"/>
      <c r="FM1449" s="1"/>
      <c r="FN1449" s="1"/>
      <c r="FO1449" s="1"/>
      <c r="FP1449" s="1"/>
      <c r="FQ1449" s="1"/>
      <c r="FR1449" s="1"/>
      <c r="FS1449" s="1"/>
      <c r="FT1449" s="1"/>
      <c r="FU1449" s="1"/>
      <c r="FV1449" s="1"/>
      <c r="FW1449" s="1"/>
      <c r="FX1449" s="1"/>
      <c r="FY1449" s="1"/>
      <c r="FZ1449" s="1"/>
      <c r="GA1449" s="1"/>
      <c r="GB1449" s="1"/>
      <c r="GC1449" s="1"/>
      <c r="GD1449" s="1"/>
      <c r="GE1449" s="1"/>
      <c r="GF1449" s="1"/>
      <c r="GG1449" s="1"/>
      <c r="GH1449" s="1"/>
      <c r="GI1449" s="1"/>
      <c r="GJ1449" s="1"/>
      <c r="GK1449" s="1"/>
      <c r="GL1449" s="1"/>
      <c r="GM1449" s="1"/>
      <c r="GN1449" s="1"/>
      <c r="GO1449" s="1"/>
      <c r="GP1449" s="1"/>
      <c r="GQ1449" s="1"/>
      <c r="GR1449" s="1"/>
      <c r="GS1449" s="1"/>
      <c r="GT1449" s="1"/>
      <c r="GU1449" s="1"/>
      <c r="GV1449" s="1"/>
      <c r="GW1449" s="1"/>
      <c r="GX1449" s="1"/>
      <c r="GY1449" s="1"/>
      <c r="GZ1449" s="1"/>
      <c r="HA1449" s="1"/>
      <c r="HB1449" s="1"/>
      <c r="HC1449" s="1"/>
      <c r="HD1449" s="1"/>
      <c r="HE1449" s="1"/>
      <c r="HF1449" s="1"/>
      <c r="HG1449" s="1"/>
      <c r="HH1449" s="1"/>
      <c r="HI1449" s="1"/>
      <c r="HJ1449" s="1"/>
      <c r="HK1449" s="1"/>
      <c r="HL1449" s="1"/>
      <c r="HM1449" s="1"/>
      <c r="HN1449" s="1"/>
      <c r="HO1449" s="1"/>
      <c r="HP1449" s="1"/>
      <c r="HQ1449" s="1"/>
      <c r="HR1449" s="1"/>
      <c r="HS1449" s="1"/>
      <c r="HT1449" s="1"/>
      <c r="HU1449" s="1"/>
      <c r="HV1449" s="1"/>
      <c r="HW1449" s="1"/>
      <c r="HX1449" s="1"/>
      <c r="HY1449" s="1"/>
      <c r="HZ1449" s="1"/>
      <c r="IA1449" s="1"/>
      <c r="IB1449" s="1"/>
      <c r="IC1449" s="1"/>
      <c r="ID1449" s="1"/>
      <c r="IE1449" s="1"/>
      <c r="IF1449" s="1"/>
      <c r="IG1449" s="1"/>
      <c r="IH1449" s="1"/>
      <c r="II1449" s="1"/>
      <c r="IJ1449" s="1"/>
      <c r="IK1449" s="1"/>
      <c r="IL1449" s="1"/>
      <c r="IM1449" s="1"/>
      <c r="IN1449" s="1"/>
      <c r="IO1449" s="1"/>
      <c r="IP1449" s="1"/>
      <c r="IQ1449" s="1"/>
      <c r="IR1449" s="1"/>
      <c r="IS1449" s="1"/>
      <c r="IT1449" s="1"/>
      <c r="IU1449" s="1"/>
      <c r="IV1449" s="1"/>
      <c r="IW1449" s="1"/>
      <c r="IX1449" s="1"/>
      <c r="IY1449" s="1"/>
      <c r="IZ1449" s="1"/>
      <c r="JA1449" s="1"/>
      <c r="JB1449" s="1"/>
      <c r="JC1449" s="1"/>
      <c r="JD1449" s="1"/>
      <c r="JE1449" s="1"/>
      <c r="JF1449" s="1"/>
      <c r="JG1449" s="1"/>
      <c r="JH1449" s="1"/>
      <c r="JI1449" s="1"/>
      <c r="JJ1449" s="1"/>
      <c r="JK1449" s="1"/>
      <c r="JL1449" s="1"/>
      <c r="JM1449" s="1"/>
      <c r="JN1449" s="1"/>
      <c r="JO1449" s="1"/>
      <c r="JP1449" s="1"/>
      <c r="JQ1449" s="1"/>
      <c r="JR1449" s="1"/>
      <c r="JS1449" s="1"/>
      <c r="JT1449" s="1"/>
      <c r="JU1449" s="1"/>
      <c r="JV1449" s="1"/>
      <c r="JW1449" s="1"/>
      <c r="JX1449" s="1"/>
      <c r="JY1449" s="1"/>
      <c r="JZ1449" s="1"/>
      <c r="KA1449" s="1"/>
      <c r="KB1449" s="1"/>
      <c r="KC1449" s="1"/>
      <c r="KD1449" s="1"/>
      <c r="KE1449" s="1"/>
      <c r="KF1449" s="1"/>
      <c r="KG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  <c r="CW1450" s="1"/>
      <c r="CX1450" s="1"/>
      <c r="CY1450" s="1"/>
      <c r="CZ1450" s="1"/>
      <c r="DA1450" s="1"/>
      <c r="DB1450" s="1"/>
      <c r="DC1450" s="1"/>
      <c r="DD1450" s="1"/>
      <c r="DE1450" s="1"/>
      <c r="DF1450" s="1"/>
      <c r="DG1450" s="1"/>
      <c r="DH1450" s="1"/>
      <c r="DI1450" s="1"/>
      <c r="DJ1450" s="1"/>
      <c r="DK1450" s="1"/>
      <c r="DL1450" s="1"/>
      <c r="DM1450" s="1"/>
      <c r="DN1450" s="1"/>
      <c r="DO1450" s="1"/>
      <c r="DP1450" s="1"/>
      <c r="DQ1450" s="1"/>
      <c r="DR1450" s="1"/>
      <c r="DS1450" s="1"/>
      <c r="DT1450" s="1"/>
      <c r="DU1450" s="1"/>
      <c r="DV1450" s="1"/>
      <c r="DW1450" s="1"/>
      <c r="DX1450" s="1"/>
      <c r="DY1450" s="1"/>
      <c r="DZ1450" s="1"/>
      <c r="EA1450" s="1"/>
      <c r="EB1450" s="1"/>
      <c r="EC1450" s="1"/>
      <c r="ED1450" s="1"/>
      <c r="EE1450" s="1"/>
      <c r="EF1450" s="1"/>
      <c r="EG1450" s="1"/>
      <c r="EH1450" s="1"/>
      <c r="EI1450" s="1"/>
      <c r="EJ1450" s="1"/>
      <c r="EK1450" s="1"/>
      <c r="EL1450" s="1"/>
      <c r="EM1450" s="1"/>
      <c r="EN1450" s="1"/>
      <c r="EO1450" s="1"/>
      <c r="EP1450" s="1"/>
      <c r="EQ1450" s="1"/>
      <c r="ER1450" s="1"/>
      <c r="ES1450" s="1"/>
      <c r="ET1450" s="1"/>
      <c r="EU1450" s="1"/>
      <c r="EV1450" s="1"/>
      <c r="EW1450" s="1"/>
      <c r="EX1450" s="1"/>
      <c r="EY1450" s="1"/>
      <c r="EZ1450" s="1"/>
      <c r="FA1450" s="1"/>
      <c r="FB1450" s="1"/>
      <c r="FC1450" s="1"/>
      <c r="FD1450" s="1"/>
      <c r="FE1450" s="1"/>
      <c r="FF1450" s="1"/>
      <c r="FG1450" s="1"/>
      <c r="FH1450" s="1"/>
      <c r="FI1450" s="1"/>
      <c r="FJ1450" s="1"/>
      <c r="FK1450" s="1"/>
      <c r="FL1450" s="1"/>
      <c r="FM1450" s="1"/>
      <c r="FN1450" s="1"/>
      <c r="FO1450" s="1"/>
      <c r="FP1450" s="1"/>
      <c r="FQ1450" s="1"/>
      <c r="FR1450" s="1"/>
      <c r="FS1450" s="1"/>
      <c r="FT1450" s="1"/>
      <c r="FU1450" s="1"/>
      <c r="FV1450" s="1"/>
      <c r="FW1450" s="1"/>
      <c r="FX1450" s="1"/>
      <c r="FY1450" s="1"/>
      <c r="FZ1450" s="1"/>
      <c r="GA1450" s="1"/>
      <c r="GB1450" s="1"/>
      <c r="GC1450" s="1"/>
      <c r="GD1450" s="1"/>
      <c r="GE1450" s="1"/>
      <c r="GF1450" s="1"/>
      <c r="GG1450" s="1"/>
      <c r="GH1450" s="1"/>
      <c r="GI1450" s="1"/>
      <c r="GJ1450" s="1"/>
      <c r="GK1450" s="1"/>
      <c r="GL1450" s="1"/>
      <c r="GM1450" s="1"/>
      <c r="GN1450" s="1"/>
      <c r="GO1450" s="1"/>
      <c r="GP1450" s="1"/>
      <c r="GQ1450" s="1"/>
      <c r="GR1450" s="1"/>
      <c r="GS1450" s="1"/>
      <c r="GT1450" s="1"/>
      <c r="GU1450" s="1"/>
      <c r="GV1450" s="1"/>
      <c r="GW1450" s="1"/>
      <c r="GX1450" s="1"/>
      <c r="GY1450" s="1"/>
      <c r="GZ1450" s="1"/>
      <c r="HA1450" s="1"/>
      <c r="HB1450" s="1"/>
      <c r="HC1450" s="1"/>
      <c r="HD1450" s="1"/>
      <c r="HE1450" s="1"/>
      <c r="HF1450" s="1"/>
      <c r="HG1450" s="1"/>
      <c r="HH1450" s="1"/>
      <c r="HI1450" s="1"/>
      <c r="HJ1450" s="1"/>
      <c r="HK1450" s="1"/>
      <c r="HL1450" s="1"/>
      <c r="HM1450" s="1"/>
      <c r="HN1450" s="1"/>
      <c r="HO1450" s="1"/>
      <c r="HP1450" s="1"/>
      <c r="HQ1450" s="1"/>
      <c r="HR1450" s="1"/>
      <c r="HS1450" s="1"/>
      <c r="HT1450" s="1"/>
      <c r="HU1450" s="1"/>
      <c r="HV1450" s="1"/>
      <c r="HW1450" s="1"/>
      <c r="HX1450" s="1"/>
      <c r="HY1450" s="1"/>
      <c r="HZ1450" s="1"/>
      <c r="IA1450" s="1"/>
      <c r="IB1450" s="1"/>
      <c r="IC1450" s="1"/>
      <c r="ID1450" s="1"/>
      <c r="IE1450" s="1"/>
      <c r="IF1450" s="1"/>
      <c r="IG1450" s="1"/>
      <c r="IH1450" s="1"/>
      <c r="II1450" s="1"/>
      <c r="IJ1450" s="1"/>
      <c r="IK1450" s="1"/>
      <c r="IL1450" s="1"/>
      <c r="IM1450" s="1"/>
      <c r="IN1450" s="1"/>
      <c r="IO1450" s="1"/>
      <c r="IP1450" s="1"/>
      <c r="IQ1450" s="1"/>
      <c r="IR1450" s="1"/>
      <c r="IS1450" s="1"/>
      <c r="IT1450" s="1"/>
      <c r="IU1450" s="1"/>
      <c r="IV1450" s="1"/>
      <c r="IW1450" s="1"/>
      <c r="IX1450" s="1"/>
      <c r="IY1450" s="1"/>
      <c r="IZ1450" s="1"/>
      <c r="JA1450" s="1"/>
      <c r="JB1450" s="1"/>
      <c r="JC1450" s="1"/>
      <c r="JD1450" s="1"/>
      <c r="JE1450" s="1"/>
      <c r="JF1450" s="1"/>
      <c r="JG1450" s="1"/>
      <c r="JH1450" s="1"/>
      <c r="JI1450" s="1"/>
      <c r="JJ1450" s="1"/>
      <c r="JK1450" s="1"/>
      <c r="JL1450" s="1"/>
      <c r="JM1450" s="1"/>
      <c r="JN1450" s="1"/>
      <c r="JO1450" s="1"/>
      <c r="JP1450" s="1"/>
      <c r="JQ1450" s="1"/>
      <c r="JR1450" s="1"/>
      <c r="JS1450" s="1"/>
      <c r="JT1450" s="1"/>
      <c r="JU1450" s="1"/>
      <c r="JV1450" s="1"/>
      <c r="JW1450" s="1"/>
      <c r="JX1450" s="1"/>
      <c r="JY1450" s="1"/>
      <c r="JZ1450" s="1"/>
      <c r="KA1450" s="1"/>
      <c r="KB1450" s="1"/>
      <c r="KC1450" s="1"/>
      <c r="KD1450" s="1"/>
      <c r="KE1450" s="1"/>
      <c r="KF1450" s="1"/>
      <c r="KG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  <c r="CW1451" s="1"/>
      <c r="CX1451" s="1"/>
      <c r="CY1451" s="1"/>
      <c r="CZ1451" s="1"/>
      <c r="DA1451" s="1"/>
      <c r="DB1451" s="1"/>
      <c r="DC1451" s="1"/>
      <c r="DD1451" s="1"/>
      <c r="DE1451" s="1"/>
      <c r="DF1451" s="1"/>
      <c r="DG1451" s="1"/>
      <c r="DH1451" s="1"/>
      <c r="DI1451" s="1"/>
      <c r="DJ1451" s="1"/>
      <c r="DK1451" s="1"/>
      <c r="DL1451" s="1"/>
      <c r="DM1451" s="1"/>
      <c r="DN1451" s="1"/>
      <c r="DO1451" s="1"/>
      <c r="DP1451" s="1"/>
      <c r="DQ1451" s="1"/>
      <c r="DR1451" s="1"/>
      <c r="DS1451" s="1"/>
      <c r="DT1451" s="1"/>
      <c r="DU1451" s="1"/>
      <c r="DV1451" s="1"/>
      <c r="DW1451" s="1"/>
      <c r="DX1451" s="1"/>
      <c r="DY1451" s="1"/>
      <c r="DZ1451" s="1"/>
      <c r="EA1451" s="1"/>
      <c r="EB1451" s="1"/>
      <c r="EC1451" s="1"/>
      <c r="ED1451" s="1"/>
      <c r="EE1451" s="1"/>
      <c r="EF1451" s="1"/>
      <c r="EG1451" s="1"/>
      <c r="EH1451" s="1"/>
      <c r="EI1451" s="1"/>
      <c r="EJ1451" s="1"/>
      <c r="EK1451" s="1"/>
      <c r="EL1451" s="1"/>
      <c r="EM1451" s="1"/>
      <c r="EN1451" s="1"/>
      <c r="EO1451" s="1"/>
      <c r="EP1451" s="1"/>
      <c r="EQ1451" s="1"/>
      <c r="ER1451" s="1"/>
      <c r="ES1451" s="1"/>
      <c r="ET1451" s="1"/>
      <c r="EU1451" s="1"/>
      <c r="EV1451" s="1"/>
      <c r="EW1451" s="1"/>
      <c r="EX1451" s="1"/>
      <c r="EY1451" s="1"/>
      <c r="EZ1451" s="1"/>
      <c r="FA1451" s="1"/>
      <c r="FB1451" s="1"/>
      <c r="FC1451" s="1"/>
      <c r="FD1451" s="1"/>
      <c r="FE1451" s="1"/>
      <c r="FF1451" s="1"/>
      <c r="FG1451" s="1"/>
      <c r="FH1451" s="1"/>
      <c r="FI1451" s="1"/>
      <c r="FJ1451" s="1"/>
      <c r="FK1451" s="1"/>
      <c r="FL1451" s="1"/>
      <c r="FM1451" s="1"/>
      <c r="FN1451" s="1"/>
      <c r="FO1451" s="1"/>
      <c r="FP1451" s="1"/>
      <c r="FQ1451" s="1"/>
      <c r="FR1451" s="1"/>
      <c r="FS1451" s="1"/>
      <c r="FT1451" s="1"/>
      <c r="FU1451" s="1"/>
      <c r="FV1451" s="1"/>
      <c r="FW1451" s="1"/>
      <c r="FX1451" s="1"/>
      <c r="FY1451" s="1"/>
      <c r="FZ1451" s="1"/>
      <c r="GA1451" s="1"/>
      <c r="GB1451" s="1"/>
      <c r="GC1451" s="1"/>
      <c r="GD1451" s="1"/>
      <c r="GE1451" s="1"/>
      <c r="GF1451" s="1"/>
      <c r="GG1451" s="1"/>
      <c r="GH1451" s="1"/>
      <c r="GI1451" s="1"/>
      <c r="GJ1451" s="1"/>
      <c r="GK1451" s="1"/>
      <c r="GL1451" s="1"/>
      <c r="GM1451" s="1"/>
      <c r="GN1451" s="1"/>
      <c r="GO1451" s="1"/>
      <c r="GP1451" s="1"/>
      <c r="GQ1451" s="1"/>
      <c r="GR1451" s="1"/>
      <c r="GS1451" s="1"/>
      <c r="GT1451" s="1"/>
      <c r="GU1451" s="1"/>
      <c r="GV1451" s="1"/>
      <c r="GW1451" s="1"/>
      <c r="GX1451" s="1"/>
      <c r="GY1451" s="1"/>
      <c r="GZ1451" s="1"/>
      <c r="HA1451" s="1"/>
      <c r="HB1451" s="1"/>
      <c r="HC1451" s="1"/>
      <c r="HD1451" s="1"/>
      <c r="HE1451" s="1"/>
      <c r="HF1451" s="1"/>
      <c r="HG1451" s="1"/>
      <c r="HH1451" s="1"/>
      <c r="HI1451" s="1"/>
      <c r="HJ1451" s="1"/>
      <c r="HK1451" s="1"/>
      <c r="HL1451" s="1"/>
      <c r="HM1451" s="1"/>
      <c r="HN1451" s="1"/>
      <c r="HO1451" s="1"/>
      <c r="HP1451" s="1"/>
      <c r="HQ1451" s="1"/>
      <c r="HR1451" s="1"/>
      <c r="HS1451" s="1"/>
      <c r="HT1451" s="1"/>
      <c r="HU1451" s="1"/>
      <c r="HV1451" s="1"/>
      <c r="HW1451" s="1"/>
      <c r="HX1451" s="1"/>
      <c r="HY1451" s="1"/>
      <c r="HZ1451" s="1"/>
      <c r="IA1451" s="1"/>
      <c r="IB1451" s="1"/>
      <c r="IC1451" s="1"/>
      <c r="ID1451" s="1"/>
      <c r="IE1451" s="1"/>
      <c r="IF1451" s="1"/>
      <c r="IG1451" s="1"/>
      <c r="IH1451" s="1"/>
      <c r="II1451" s="1"/>
      <c r="IJ1451" s="1"/>
      <c r="IK1451" s="1"/>
      <c r="IL1451" s="1"/>
      <c r="IM1451" s="1"/>
      <c r="IN1451" s="1"/>
      <c r="IO1451" s="1"/>
      <c r="IP1451" s="1"/>
      <c r="IQ1451" s="1"/>
      <c r="IR1451" s="1"/>
      <c r="IS1451" s="1"/>
      <c r="IT1451" s="1"/>
      <c r="IU1451" s="1"/>
      <c r="IV1451" s="1"/>
      <c r="IW1451" s="1"/>
      <c r="IX1451" s="1"/>
      <c r="IY1451" s="1"/>
      <c r="IZ1451" s="1"/>
      <c r="JA1451" s="1"/>
      <c r="JB1451" s="1"/>
      <c r="JC1451" s="1"/>
      <c r="JD1451" s="1"/>
      <c r="JE1451" s="1"/>
      <c r="JF1451" s="1"/>
      <c r="JG1451" s="1"/>
      <c r="JH1451" s="1"/>
      <c r="JI1451" s="1"/>
      <c r="JJ1451" s="1"/>
      <c r="JK1451" s="1"/>
      <c r="JL1451" s="1"/>
      <c r="JM1451" s="1"/>
      <c r="JN1451" s="1"/>
      <c r="JO1451" s="1"/>
      <c r="JP1451" s="1"/>
      <c r="JQ1451" s="1"/>
      <c r="JR1451" s="1"/>
      <c r="JS1451" s="1"/>
      <c r="JT1451" s="1"/>
      <c r="JU1451" s="1"/>
      <c r="JV1451" s="1"/>
      <c r="JW1451" s="1"/>
      <c r="JX1451" s="1"/>
      <c r="JY1451" s="1"/>
      <c r="JZ1451" s="1"/>
      <c r="KA1451" s="1"/>
      <c r="KB1451" s="1"/>
      <c r="KC1451" s="1"/>
      <c r="KD1451" s="1"/>
      <c r="KE1451" s="1"/>
      <c r="KF1451" s="1"/>
      <c r="KG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  <c r="CW1452" s="1"/>
      <c r="CX1452" s="1"/>
      <c r="CY1452" s="1"/>
      <c r="CZ1452" s="1"/>
      <c r="DA1452" s="1"/>
      <c r="DB1452" s="1"/>
      <c r="DC1452" s="1"/>
      <c r="DD1452" s="1"/>
      <c r="DE1452" s="1"/>
      <c r="DF1452" s="1"/>
      <c r="DG1452" s="1"/>
      <c r="DH1452" s="1"/>
      <c r="DI1452" s="1"/>
      <c r="DJ1452" s="1"/>
      <c r="DK1452" s="1"/>
      <c r="DL1452" s="1"/>
      <c r="DM1452" s="1"/>
      <c r="DN1452" s="1"/>
      <c r="DO1452" s="1"/>
      <c r="DP1452" s="1"/>
      <c r="DQ1452" s="1"/>
      <c r="DR1452" s="1"/>
      <c r="DS1452" s="1"/>
      <c r="DT1452" s="1"/>
      <c r="DU1452" s="1"/>
      <c r="DV1452" s="1"/>
      <c r="DW1452" s="1"/>
      <c r="DX1452" s="1"/>
      <c r="DY1452" s="1"/>
      <c r="DZ1452" s="1"/>
      <c r="EA1452" s="1"/>
      <c r="EB1452" s="1"/>
      <c r="EC1452" s="1"/>
      <c r="ED1452" s="1"/>
      <c r="EE1452" s="1"/>
      <c r="EF1452" s="1"/>
      <c r="EG1452" s="1"/>
      <c r="EH1452" s="1"/>
      <c r="EI1452" s="1"/>
      <c r="EJ1452" s="1"/>
      <c r="EK1452" s="1"/>
      <c r="EL1452" s="1"/>
      <c r="EM1452" s="1"/>
      <c r="EN1452" s="1"/>
      <c r="EO1452" s="1"/>
      <c r="EP1452" s="1"/>
      <c r="EQ1452" s="1"/>
      <c r="ER1452" s="1"/>
      <c r="ES1452" s="1"/>
      <c r="ET1452" s="1"/>
      <c r="EU1452" s="1"/>
      <c r="EV1452" s="1"/>
      <c r="EW1452" s="1"/>
      <c r="EX1452" s="1"/>
      <c r="EY1452" s="1"/>
      <c r="EZ1452" s="1"/>
      <c r="FA1452" s="1"/>
      <c r="FB1452" s="1"/>
      <c r="FC1452" s="1"/>
      <c r="FD1452" s="1"/>
      <c r="FE1452" s="1"/>
      <c r="FF1452" s="1"/>
      <c r="FG1452" s="1"/>
      <c r="FH1452" s="1"/>
      <c r="FI1452" s="1"/>
      <c r="FJ1452" s="1"/>
      <c r="FK1452" s="1"/>
      <c r="FL1452" s="1"/>
      <c r="FM1452" s="1"/>
      <c r="FN1452" s="1"/>
      <c r="FO1452" s="1"/>
      <c r="FP1452" s="1"/>
      <c r="FQ1452" s="1"/>
      <c r="FR1452" s="1"/>
      <c r="FS1452" s="1"/>
      <c r="FT1452" s="1"/>
      <c r="FU1452" s="1"/>
      <c r="FV1452" s="1"/>
      <c r="FW1452" s="1"/>
      <c r="FX1452" s="1"/>
      <c r="FY1452" s="1"/>
      <c r="FZ1452" s="1"/>
      <c r="GA1452" s="1"/>
      <c r="GB1452" s="1"/>
      <c r="GC1452" s="1"/>
      <c r="GD1452" s="1"/>
      <c r="GE1452" s="1"/>
      <c r="GF1452" s="1"/>
      <c r="GG1452" s="1"/>
      <c r="GH1452" s="1"/>
      <c r="GI1452" s="1"/>
      <c r="GJ1452" s="1"/>
      <c r="GK1452" s="1"/>
      <c r="GL1452" s="1"/>
      <c r="GM1452" s="1"/>
      <c r="GN1452" s="1"/>
      <c r="GO1452" s="1"/>
      <c r="GP1452" s="1"/>
      <c r="GQ1452" s="1"/>
      <c r="GR1452" s="1"/>
      <c r="GS1452" s="1"/>
      <c r="GT1452" s="1"/>
      <c r="GU1452" s="1"/>
      <c r="GV1452" s="1"/>
      <c r="GW1452" s="1"/>
      <c r="GX1452" s="1"/>
      <c r="GY1452" s="1"/>
      <c r="GZ1452" s="1"/>
      <c r="HA1452" s="1"/>
      <c r="HB1452" s="1"/>
      <c r="HC1452" s="1"/>
      <c r="HD1452" s="1"/>
      <c r="HE1452" s="1"/>
      <c r="HF1452" s="1"/>
      <c r="HG1452" s="1"/>
      <c r="HH1452" s="1"/>
      <c r="HI1452" s="1"/>
      <c r="HJ1452" s="1"/>
      <c r="HK1452" s="1"/>
      <c r="HL1452" s="1"/>
      <c r="HM1452" s="1"/>
      <c r="HN1452" s="1"/>
      <c r="HO1452" s="1"/>
      <c r="HP1452" s="1"/>
      <c r="HQ1452" s="1"/>
      <c r="HR1452" s="1"/>
      <c r="HS1452" s="1"/>
      <c r="HT1452" s="1"/>
      <c r="HU1452" s="1"/>
      <c r="HV1452" s="1"/>
      <c r="HW1452" s="1"/>
      <c r="HX1452" s="1"/>
      <c r="HY1452" s="1"/>
      <c r="HZ1452" s="1"/>
      <c r="IA1452" s="1"/>
      <c r="IB1452" s="1"/>
      <c r="IC1452" s="1"/>
      <c r="ID1452" s="1"/>
      <c r="IE1452" s="1"/>
      <c r="IF1452" s="1"/>
      <c r="IG1452" s="1"/>
      <c r="IH1452" s="1"/>
      <c r="II1452" s="1"/>
      <c r="IJ1452" s="1"/>
      <c r="IK1452" s="1"/>
      <c r="IL1452" s="1"/>
      <c r="IM1452" s="1"/>
      <c r="IN1452" s="1"/>
      <c r="IO1452" s="1"/>
      <c r="IP1452" s="1"/>
      <c r="IQ1452" s="1"/>
      <c r="IR1452" s="1"/>
      <c r="IS1452" s="1"/>
      <c r="IT1452" s="1"/>
      <c r="IU1452" s="1"/>
      <c r="IV1452" s="1"/>
      <c r="IW1452" s="1"/>
      <c r="IX1452" s="1"/>
      <c r="IY1452" s="1"/>
      <c r="IZ1452" s="1"/>
      <c r="JA1452" s="1"/>
      <c r="JB1452" s="1"/>
      <c r="JC1452" s="1"/>
      <c r="JD1452" s="1"/>
      <c r="JE1452" s="1"/>
      <c r="JF1452" s="1"/>
      <c r="JG1452" s="1"/>
      <c r="JH1452" s="1"/>
      <c r="JI1452" s="1"/>
      <c r="JJ1452" s="1"/>
      <c r="JK1452" s="1"/>
      <c r="JL1452" s="1"/>
      <c r="JM1452" s="1"/>
      <c r="JN1452" s="1"/>
      <c r="JO1452" s="1"/>
      <c r="JP1452" s="1"/>
      <c r="JQ1452" s="1"/>
      <c r="JR1452" s="1"/>
      <c r="JS1452" s="1"/>
      <c r="JT1452" s="1"/>
      <c r="JU1452" s="1"/>
      <c r="JV1452" s="1"/>
      <c r="JW1452" s="1"/>
      <c r="JX1452" s="1"/>
      <c r="JY1452" s="1"/>
      <c r="JZ1452" s="1"/>
      <c r="KA1452" s="1"/>
      <c r="KB1452" s="1"/>
      <c r="KC1452" s="1"/>
      <c r="KD1452" s="1"/>
      <c r="KE1452" s="1"/>
      <c r="KF1452" s="1"/>
      <c r="KG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  <c r="CW1453" s="1"/>
      <c r="CX1453" s="1"/>
      <c r="CY1453" s="1"/>
      <c r="CZ1453" s="1"/>
      <c r="DA1453" s="1"/>
      <c r="DB1453" s="1"/>
      <c r="DC1453" s="1"/>
      <c r="DD1453" s="1"/>
      <c r="DE1453" s="1"/>
      <c r="DF1453" s="1"/>
      <c r="DG1453" s="1"/>
      <c r="DH1453" s="1"/>
      <c r="DI1453" s="1"/>
      <c r="DJ1453" s="1"/>
      <c r="DK1453" s="1"/>
      <c r="DL1453" s="1"/>
      <c r="DM1453" s="1"/>
      <c r="DN1453" s="1"/>
      <c r="DO1453" s="1"/>
      <c r="DP1453" s="1"/>
      <c r="DQ1453" s="1"/>
      <c r="DR1453" s="1"/>
      <c r="DS1453" s="1"/>
      <c r="DT1453" s="1"/>
      <c r="DU1453" s="1"/>
      <c r="DV1453" s="1"/>
      <c r="DW1453" s="1"/>
      <c r="DX1453" s="1"/>
      <c r="DY1453" s="1"/>
      <c r="DZ1453" s="1"/>
      <c r="EA1453" s="1"/>
      <c r="EB1453" s="1"/>
      <c r="EC1453" s="1"/>
      <c r="ED1453" s="1"/>
      <c r="EE1453" s="1"/>
      <c r="EF1453" s="1"/>
      <c r="EG1453" s="1"/>
      <c r="EH1453" s="1"/>
      <c r="EI1453" s="1"/>
      <c r="EJ1453" s="1"/>
      <c r="EK1453" s="1"/>
      <c r="EL1453" s="1"/>
      <c r="EM1453" s="1"/>
      <c r="EN1453" s="1"/>
      <c r="EO1453" s="1"/>
      <c r="EP1453" s="1"/>
      <c r="EQ1453" s="1"/>
      <c r="ER1453" s="1"/>
      <c r="ES1453" s="1"/>
      <c r="ET1453" s="1"/>
      <c r="EU1453" s="1"/>
      <c r="EV1453" s="1"/>
      <c r="EW1453" s="1"/>
      <c r="EX1453" s="1"/>
      <c r="EY1453" s="1"/>
      <c r="EZ1453" s="1"/>
      <c r="FA1453" s="1"/>
      <c r="FB1453" s="1"/>
      <c r="FC1453" s="1"/>
      <c r="FD1453" s="1"/>
      <c r="FE1453" s="1"/>
      <c r="FF1453" s="1"/>
      <c r="FG1453" s="1"/>
      <c r="FH1453" s="1"/>
      <c r="FI1453" s="1"/>
      <c r="FJ1453" s="1"/>
      <c r="FK1453" s="1"/>
      <c r="FL1453" s="1"/>
      <c r="FM1453" s="1"/>
      <c r="FN1453" s="1"/>
      <c r="FO1453" s="1"/>
      <c r="FP1453" s="1"/>
      <c r="FQ1453" s="1"/>
      <c r="FR1453" s="1"/>
      <c r="FS1453" s="1"/>
      <c r="FT1453" s="1"/>
      <c r="FU1453" s="1"/>
      <c r="FV1453" s="1"/>
      <c r="FW1453" s="1"/>
      <c r="FX1453" s="1"/>
      <c r="FY1453" s="1"/>
      <c r="FZ1453" s="1"/>
      <c r="GA1453" s="1"/>
      <c r="GB1453" s="1"/>
      <c r="GC1453" s="1"/>
      <c r="GD1453" s="1"/>
      <c r="GE1453" s="1"/>
      <c r="GF1453" s="1"/>
      <c r="GG1453" s="1"/>
      <c r="GH1453" s="1"/>
      <c r="GI1453" s="1"/>
      <c r="GJ1453" s="1"/>
      <c r="GK1453" s="1"/>
      <c r="GL1453" s="1"/>
      <c r="GM1453" s="1"/>
      <c r="GN1453" s="1"/>
      <c r="GO1453" s="1"/>
      <c r="GP1453" s="1"/>
      <c r="GQ1453" s="1"/>
      <c r="GR1453" s="1"/>
      <c r="GS1453" s="1"/>
      <c r="GT1453" s="1"/>
      <c r="GU1453" s="1"/>
      <c r="GV1453" s="1"/>
      <c r="GW1453" s="1"/>
      <c r="GX1453" s="1"/>
      <c r="GY1453" s="1"/>
      <c r="GZ1453" s="1"/>
      <c r="HA1453" s="1"/>
      <c r="HB1453" s="1"/>
      <c r="HC1453" s="1"/>
      <c r="HD1453" s="1"/>
      <c r="HE1453" s="1"/>
      <c r="HF1453" s="1"/>
      <c r="HG1453" s="1"/>
      <c r="HH1453" s="1"/>
      <c r="HI1453" s="1"/>
      <c r="HJ1453" s="1"/>
      <c r="HK1453" s="1"/>
      <c r="HL1453" s="1"/>
      <c r="HM1453" s="1"/>
      <c r="HN1453" s="1"/>
      <c r="HO1453" s="1"/>
      <c r="HP1453" s="1"/>
      <c r="HQ1453" s="1"/>
      <c r="HR1453" s="1"/>
      <c r="HS1453" s="1"/>
      <c r="HT1453" s="1"/>
      <c r="HU1453" s="1"/>
      <c r="HV1453" s="1"/>
      <c r="HW1453" s="1"/>
      <c r="HX1453" s="1"/>
      <c r="HY1453" s="1"/>
      <c r="HZ1453" s="1"/>
      <c r="IA1453" s="1"/>
      <c r="IB1453" s="1"/>
      <c r="IC1453" s="1"/>
      <c r="ID1453" s="1"/>
      <c r="IE1453" s="1"/>
      <c r="IF1453" s="1"/>
      <c r="IG1453" s="1"/>
      <c r="IH1453" s="1"/>
      <c r="II1453" s="1"/>
      <c r="IJ1453" s="1"/>
      <c r="IK1453" s="1"/>
      <c r="IL1453" s="1"/>
      <c r="IM1453" s="1"/>
      <c r="IN1453" s="1"/>
      <c r="IO1453" s="1"/>
      <c r="IP1453" s="1"/>
      <c r="IQ1453" s="1"/>
      <c r="IR1453" s="1"/>
      <c r="IS1453" s="1"/>
      <c r="IT1453" s="1"/>
      <c r="IU1453" s="1"/>
      <c r="IV1453" s="1"/>
      <c r="IW1453" s="1"/>
      <c r="IX1453" s="1"/>
      <c r="IY1453" s="1"/>
      <c r="IZ1453" s="1"/>
      <c r="JA1453" s="1"/>
      <c r="JB1453" s="1"/>
      <c r="JC1453" s="1"/>
      <c r="JD1453" s="1"/>
      <c r="JE1453" s="1"/>
      <c r="JF1453" s="1"/>
      <c r="JG1453" s="1"/>
      <c r="JH1453" s="1"/>
      <c r="JI1453" s="1"/>
      <c r="JJ1453" s="1"/>
      <c r="JK1453" s="1"/>
      <c r="JL1453" s="1"/>
      <c r="JM1453" s="1"/>
      <c r="JN1453" s="1"/>
      <c r="JO1453" s="1"/>
      <c r="JP1453" s="1"/>
      <c r="JQ1453" s="1"/>
      <c r="JR1453" s="1"/>
      <c r="JS1453" s="1"/>
      <c r="JT1453" s="1"/>
      <c r="JU1453" s="1"/>
      <c r="JV1453" s="1"/>
      <c r="JW1453" s="1"/>
      <c r="JX1453" s="1"/>
      <c r="JY1453" s="1"/>
      <c r="JZ1453" s="1"/>
      <c r="KA1453" s="1"/>
      <c r="KB1453" s="1"/>
      <c r="KC1453" s="1"/>
      <c r="KD1453" s="1"/>
      <c r="KE1453" s="1"/>
      <c r="KF1453" s="1"/>
      <c r="KG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  <c r="CW1454" s="1"/>
      <c r="CX1454" s="1"/>
      <c r="CY1454" s="1"/>
      <c r="CZ1454" s="1"/>
      <c r="DA1454" s="1"/>
      <c r="DB1454" s="1"/>
      <c r="DC1454" s="1"/>
      <c r="DD1454" s="1"/>
      <c r="DE1454" s="1"/>
      <c r="DF1454" s="1"/>
      <c r="DG1454" s="1"/>
      <c r="DH1454" s="1"/>
      <c r="DI1454" s="1"/>
      <c r="DJ1454" s="1"/>
      <c r="DK1454" s="1"/>
      <c r="DL1454" s="1"/>
      <c r="DM1454" s="1"/>
      <c r="DN1454" s="1"/>
      <c r="DO1454" s="1"/>
      <c r="DP1454" s="1"/>
      <c r="DQ1454" s="1"/>
      <c r="DR1454" s="1"/>
      <c r="DS1454" s="1"/>
      <c r="DT1454" s="1"/>
      <c r="DU1454" s="1"/>
      <c r="DV1454" s="1"/>
      <c r="DW1454" s="1"/>
      <c r="DX1454" s="1"/>
      <c r="DY1454" s="1"/>
      <c r="DZ1454" s="1"/>
      <c r="EA1454" s="1"/>
      <c r="EB1454" s="1"/>
      <c r="EC1454" s="1"/>
      <c r="ED1454" s="1"/>
      <c r="EE1454" s="1"/>
      <c r="EF1454" s="1"/>
      <c r="EG1454" s="1"/>
      <c r="EH1454" s="1"/>
      <c r="EI1454" s="1"/>
      <c r="EJ1454" s="1"/>
      <c r="EK1454" s="1"/>
      <c r="EL1454" s="1"/>
      <c r="EM1454" s="1"/>
      <c r="EN1454" s="1"/>
      <c r="EO1454" s="1"/>
      <c r="EP1454" s="1"/>
      <c r="EQ1454" s="1"/>
      <c r="ER1454" s="1"/>
      <c r="ES1454" s="1"/>
      <c r="ET1454" s="1"/>
      <c r="EU1454" s="1"/>
      <c r="EV1454" s="1"/>
      <c r="EW1454" s="1"/>
      <c r="EX1454" s="1"/>
      <c r="EY1454" s="1"/>
      <c r="EZ1454" s="1"/>
      <c r="FA1454" s="1"/>
      <c r="FB1454" s="1"/>
      <c r="FC1454" s="1"/>
      <c r="FD1454" s="1"/>
      <c r="FE1454" s="1"/>
      <c r="FF1454" s="1"/>
      <c r="FG1454" s="1"/>
      <c r="FH1454" s="1"/>
      <c r="FI1454" s="1"/>
      <c r="FJ1454" s="1"/>
      <c r="FK1454" s="1"/>
      <c r="FL1454" s="1"/>
      <c r="FM1454" s="1"/>
      <c r="FN1454" s="1"/>
      <c r="FO1454" s="1"/>
      <c r="FP1454" s="1"/>
      <c r="FQ1454" s="1"/>
      <c r="FR1454" s="1"/>
      <c r="FS1454" s="1"/>
      <c r="FT1454" s="1"/>
      <c r="FU1454" s="1"/>
      <c r="FV1454" s="1"/>
      <c r="FW1454" s="1"/>
      <c r="FX1454" s="1"/>
      <c r="FY1454" s="1"/>
      <c r="FZ1454" s="1"/>
      <c r="GA1454" s="1"/>
      <c r="GB1454" s="1"/>
      <c r="GC1454" s="1"/>
      <c r="GD1454" s="1"/>
      <c r="GE1454" s="1"/>
      <c r="GF1454" s="1"/>
      <c r="GG1454" s="1"/>
      <c r="GH1454" s="1"/>
      <c r="GI1454" s="1"/>
      <c r="GJ1454" s="1"/>
      <c r="GK1454" s="1"/>
      <c r="GL1454" s="1"/>
      <c r="GM1454" s="1"/>
      <c r="GN1454" s="1"/>
      <c r="GO1454" s="1"/>
      <c r="GP1454" s="1"/>
      <c r="GQ1454" s="1"/>
      <c r="GR1454" s="1"/>
      <c r="GS1454" s="1"/>
      <c r="GT1454" s="1"/>
      <c r="GU1454" s="1"/>
      <c r="GV1454" s="1"/>
      <c r="GW1454" s="1"/>
      <c r="GX1454" s="1"/>
      <c r="GY1454" s="1"/>
      <c r="GZ1454" s="1"/>
      <c r="HA1454" s="1"/>
      <c r="HB1454" s="1"/>
      <c r="HC1454" s="1"/>
      <c r="HD1454" s="1"/>
      <c r="HE1454" s="1"/>
      <c r="HF1454" s="1"/>
      <c r="HG1454" s="1"/>
      <c r="HH1454" s="1"/>
      <c r="HI1454" s="1"/>
      <c r="HJ1454" s="1"/>
      <c r="HK1454" s="1"/>
      <c r="HL1454" s="1"/>
      <c r="HM1454" s="1"/>
      <c r="HN1454" s="1"/>
      <c r="HO1454" s="1"/>
      <c r="HP1454" s="1"/>
      <c r="HQ1454" s="1"/>
      <c r="HR1454" s="1"/>
      <c r="HS1454" s="1"/>
      <c r="HT1454" s="1"/>
      <c r="HU1454" s="1"/>
      <c r="HV1454" s="1"/>
      <c r="HW1454" s="1"/>
      <c r="HX1454" s="1"/>
      <c r="HY1454" s="1"/>
      <c r="HZ1454" s="1"/>
      <c r="IA1454" s="1"/>
      <c r="IB1454" s="1"/>
      <c r="IC1454" s="1"/>
      <c r="ID1454" s="1"/>
      <c r="IE1454" s="1"/>
      <c r="IF1454" s="1"/>
      <c r="IG1454" s="1"/>
      <c r="IH1454" s="1"/>
      <c r="II1454" s="1"/>
      <c r="IJ1454" s="1"/>
      <c r="IK1454" s="1"/>
      <c r="IL1454" s="1"/>
      <c r="IM1454" s="1"/>
      <c r="IN1454" s="1"/>
      <c r="IO1454" s="1"/>
      <c r="IP1454" s="1"/>
      <c r="IQ1454" s="1"/>
      <c r="IR1454" s="1"/>
      <c r="IS1454" s="1"/>
      <c r="IT1454" s="1"/>
      <c r="IU1454" s="1"/>
      <c r="IV1454" s="1"/>
      <c r="IW1454" s="1"/>
      <c r="IX1454" s="1"/>
      <c r="IY1454" s="1"/>
      <c r="IZ1454" s="1"/>
      <c r="JA1454" s="1"/>
      <c r="JB1454" s="1"/>
      <c r="JC1454" s="1"/>
      <c r="JD1454" s="1"/>
      <c r="JE1454" s="1"/>
      <c r="JF1454" s="1"/>
      <c r="JG1454" s="1"/>
      <c r="JH1454" s="1"/>
      <c r="JI1454" s="1"/>
      <c r="JJ1454" s="1"/>
      <c r="JK1454" s="1"/>
      <c r="JL1454" s="1"/>
      <c r="JM1454" s="1"/>
      <c r="JN1454" s="1"/>
      <c r="JO1454" s="1"/>
      <c r="JP1454" s="1"/>
      <c r="JQ1454" s="1"/>
      <c r="JR1454" s="1"/>
      <c r="JS1454" s="1"/>
      <c r="JT1454" s="1"/>
      <c r="JU1454" s="1"/>
      <c r="JV1454" s="1"/>
      <c r="JW1454" s="1"/>
      <c r="JX1454" s="1"/>
      <c r="JY1454" s="1"/>
      <c r="JZ1454" s="1"/>
      <c r="KA1454" s="1"/>
      <c r="KB1454" s="1"/>
      <c r="KC1454" s="1"/>
      <c r="KD1454" s="1"/>
      <c r="KE1454" s="1"/>
      <c r="KF1454" s="1"/>
      <c r="KG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1"/>
      <c r="DE1455" s="1"/>
      <c r="DF1455" s="1"/>
      <c r="DG1455" s="1"/>
      <c r="DH1455" s="1"/>
      <c r="DI1455" s="1"/>
      <c r="DJ1455" s="1"/>
      <c r="DK1455" s="1"/>
      <c r="DL1455" s="1"/>
      <c r="DM1455" s="1"/>
      <c r="DN1455" s="1"/>
      <c r="DO1455" s="1"/>
      <c r="DP1455" s="1"/>
      <c r="DQ1455" s="1"/>
      <c r="DR1455" s="1"/>
      <c r="DS1455" s="1"/>
      <c r="DT1455" s="1"/>
      <c r="DU1455" s="1"/>
      <c r="DV1455" s="1"/>
      <c r="DW1455" s="1"/>
      <c r="DX1455" s="1"/>
      <c r="DY1455" s="1"/>
      <c r="DZ1455" s="1"/>
      <c r="EA1455" s="1"/>
      <c r="EB1455" s="1"/>
      <c r="EC1455" s="1"/>
      <c r="ED1455" s="1"/>
      <c r="EE1455" s="1"/>
      <c r="EF1455" s="1"/>
      <c r="EG1455" s="1"/>
      <c r="EH1455" s="1"/>
      <c r="EI1455" s="1"/>
      <c r="EJ1455" s="1"/>
      <c r="EK1455" s="1"/>
      <c r="EL1455" s="1"/>
      <c r="EM1455" s="1"/>
      <c r="EN1455" s="1"/>
      <c r="EO1455" s="1"/>
      <c r="EP1455" s="1"/>
      <c r="EQ1455" s="1"/>
      <c r="ER1455" s="1"/>
      <c r="ES1455" s="1"/>
      <c r="ET1455" s="1"/>
      <c r="EU1455" s="1"/>
      <c r="EV1455" s="1"/>
      <c r="EW1455" s="1"/>
      <c r="EX1455" s="1"/>
      <c r="EY1455" s="1"/>
      <c r="EZ1455" s="1"/>
      <c r="FA1455" s="1"/>
      <c r="FB1455" s="1"/>
      <c r="FC1455" s="1"/>
      <c r="FD1455" s="1"/>
      <c r="FE1455" s="1"/>
      <c r="FF1455" s="1"/>
      <c r="FG1455" s="1"/>
      <c r="FH1455" s="1"/>
      <c r="FI1455" s="1"/>
      <c r="FJ1455" s="1"/>
      <c r="FK1455" s="1"/>
      <c r="FL1455" s="1"/>
      <c r="FM1455" s="1"/>
      <c r="FN1455" s="1"/>
      <c r="FO1455" s="1"/>
      <c r="FP1455" s="1"/>
      <c r="FQ1455" s="1"/>
      <c r="FR1455" s="1"/>
      <c r="FS1455" s="1"/>
      <c r="FT1455" s="1"/>
      <c r="FU1455" s="1"/>
      <c r="FV1455" s="1"/>
      <c r="FW1455" s="1"/>
      <c r="FX1455" s="1"/>
      <c r="FY1455" s="1"/>
      <c r="FZ1455" s="1"/>
      <c r="GA1455" s="1"/>
      <c r="GB1455" s="1"/>
      <c r="GC1455" s="1"/>
      <c r="GD1455" s="1"/>
      <c r="GE1455" s="1"/>
      <c r="GF1455" s="1"/>
      <c r="GG1455" s="1"/>
      <c r="GH1455" s="1"/>
      <c r="GI1455" s="1"/>
      <c r="GJ1455" s="1"/>
      <c r="GK1455" s="1"/>
      <c r="GL1455" s="1"/>
      <c r="GM1455" s="1"/>
      <c r="GN1455" s="1"/>
      <c r="GO1455" s="1"/>
      <c r="GP1455" s="1"/>
      <c r="GQ1455" s="1"/>
      <c r="GR1455" s="1"/>
      <c r="GS1455" s="1"/>
      <c r="GT1455" s="1"/>
      <c r="GU1455" s="1"/>
      <c r="GV1455" s="1"/>
      <c r="GW1455" s="1"/>
      <c r="GX1455" s="1"/>
      <c r="GY1455" s="1"/>
      <c r="GZ1455" s="1"/>
      <c r="HA1455" s="1"/>
      <c r="HB1455" s="1"/>
      <c r="HC1455" s="1"/>
      <c r="HD1455" s="1"/>
      <c r="HE1455" s="1"/>
      <c r="HF1455" s="1"/>
      <c r="HG1455" s="1"/>
      <c r="HH1455" s="1"/>
      <c r="HI1455" s="1"/>
      <c r="HJ1455" s="1"/>
      <c r="HK1455" s="1"/>
      <c r="HL1455" s="1"/>
      <c r="HM1455" s="1"/>
      <c r="HN1455" s="1"/>
      <c r="HO1455" s="1"/>
      <c r="HP1455" s="1"/>
      <c r="HQ1455" s="1"/>
      <c r="HR1455" s="1"/>
      <c r="HS1455" s="1"/>
      <c r="HT1455" s="1"/>
      <c r="HU1455" s="1"/>
      <c r="HV1455" s="1"/>
      <c r="HW1455" s="1"/>
      <c r="HX1455" s="1"/>
      <c r="HY1455" s="1"/>
      <c r="HZ1455" s="1"/>
      <c r="IA1455" s="1"/>
      <c r="IB1455" s="1"/>
      <c r="IC1455" s="1"/>
      <c r="ID1455" s="1"/>
      <c r="IE1455" s="1"/>
      <c r="IF1455" s="1"/>
      <c r="IG1455" s="1"/>
      <c r="IH1455" s="1"/>
      <c r="II1455" s="1"/>
      <c r="IJ1455" s="1"/>
      <c r="IK1455" s="1"/>
      <c r="IL1455" s="1"/>
      <c r="IM1455" s="1"/>
      <c r="IN1455" s="1"/>
      <c r="IO1455" s="1"/>
      <c r="IP1455" s="1"/>
      <c r="IQ1455" s="1"/>
      <c r="IR1455" s="1"/>
      <c r="IS1455" s="1"/>
      <c r="IT1455" s="1"/>
      <c r="IU1455" s="1"/>
      <c r="IV1455" s="1"/>
      <c r="IW1455" s="1"/>
      <c r="IX1455" s="1"/>
      <c r="IY1455" s="1"/>
      <c r="IZ1455" s="1"/>
      <c r="JA1455" s="1"/>
      <c r="JB1455" s="1"/>
      <c r="JC1455" s="1"/>
      <c r="JD1455" s="1"/>
      <c r="JE1455" s="1"/>
      <c r="JF1455" s="1"/>
      <c r="JG1455" s="1"/>
      <c r="JH1455" s="1"/>
      <c r="JI1455" s="1"/>
      <c r="JJ1455" s="1"/>
      <c r="JK1455" s="1"/>
      <c r="JL1455" s="1"/>
      <c r="JM1455" s="1"/>
      <c r="JN1455" s="1"/>
      <c r="JO1455" s="1"/>
      <c r="JP1455" s="1"/>
      <c r="JQ1455" s="1"/>
      <c r="JR1455" s="1"/>
      <c r="JS1455" s="1"/>
      <c r="JT1455" s="1"/>
      <c r="JU1455" s="1"/>
      <c r="JV1455" s="1"/>
      <c r="JW1455" s="1"/>
      <c r="JX1455" s="1"/>
      <c r="JY1455" s="1"/>
      <c r="JZ1455" s="1"/>
      <c r="KA1455" s="1"/>
      <c r="KB1455" s="1"/>
      <c r="KC1455" s="1"/>
      <c r="KD1455" s="1"/>
      <c r="KE1455" s="1"/>
      <c r="KF1455" s="1"/>
      <c r="KG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  <c r="CW1456" s="1"/>
      <c r="CX1456" s="1"/>
      <c r="CY1456" s="1"/>
      <c r="CZ1456" s="1"/>
      <c r="DA1456" s="1"/>
      <c r="DB1456" s="1"/>
      <c r="DC1456" s="1"/>
      <c r="DD1456" s="1"/>
      <c r="DE1456" s="1"/>
      <c r="DF1456" s="1"/>
      <c r="DG1456" s="1"/>
      <c r="DH1456" s="1"/>
      <c r="DI1456" s="1"/>
      <c r="DJ1456" s="1"/>
      <c r="DK1456" s="1"/>
      <c r="DL1456" s="1"/>
      <c r="DM1456" s="1"/>
      <c r="DN1456" s="1"/>
      <c r="DO1456" s="1"/>
      <c r="DP1456" s="1"/>
      <c r="DQ1456" s="1"/>
      <c r="DR1456" s="1"/>
      <c r="DS1456" s="1"/>
      <c r="DT1456" s="1"/>
      <c r="DU1456" s="1"/>
      <c r="DV1456" s="1"/>
      <c r="DW1456" s="1"/>
      <c r="DX1456" s="1"/>
      <c r="DY1456" s="1"/>
      <c r="DZ1456" s="1"/>
      <c r="EA1456" s="1"/>
      <c r="EB1456" s="1"/>
      <c r="EC1456" s="1"/>
      <c r="ED1456" s="1"/>
      <c r="EE1456" s="1"/>
      <c r="EF1456" s="1"/>
      <c r="EG1456" s="1"/>
      <c r="EH1456" s="1"/>
      <c r="EI1456" s="1"/>
      <c r="EJ1456" s="1"/>
      <c r="EK1456" s="1"/>
      <c r="EL1456" s="1"/>
      <c r="EM1456" s="1"/>
      <c r="EN1456" s="1"/>
      <c r="EO1456" s="1"/>
      <c r="EP1456" s="1"/>
      <c r="EQ1456" s="1"/>
      <c r="ER1456" s="1"/>
      <c r="ES1456" s="1"/>
      <c r="ET1456" s="1"/>
      <c r="EU1456" s="1"/>
      <c r="EV1456" s="1"/>
      <c r="EW1456" s="1"/>
      <c r="EX1456" s="1"/>
      <c r="EY1456" s="1"/>
      <c r="EZ1456" s="1"/>
      <c r="FA1456" s="1"/>
      <c r="FB1456" s="1"/>
      <c r="FC1456" s="1"/>
      <c r="FD1456" s="1"/>
      <c r="FE1456" s="1"/>
      <c r="FF1456" s="1"/>
      <c r="FG1456" s="1"/>
      <c r="FH1456" s="1"/>
      <c r="FI1456" s="1"/>
      <c r="FJ1456" s="1"/>
      <c r="FK1456" s="1"/>
      <c r="FL1456" s="1"/>
      <c r="FM1456" s="1"/>
      <c r="FN1456" s="1"/>
      <c r="FO1456" s="1"/>
      <c r="FP1456" s="1"/>
      <c r="FQ1456" s="1"/>
      <c r="FR1456" s="1"/>
      <c r="FS1456" s="1"/>
      <c r="FT1456" s="1"/>
      <c r="FU1456" s="1"/>
      <c r="FV1456" s="1"/>
      <c r="FW1456" s="1"/>
      <c r="FX1456" s="1"/>
      <c r="FY1456" s="1"/>
      <c r="FZ1456" s="1"/>
      <c r="GA1456" s="1"/>
      <c r="GB1456" s="1"/>
      <c r="GC1456" s="1"/>
      <c r="GD1456" s="1"/>
      <c r="GE1456" s="1"/>
      <c r="GF1456" s="1"/>
      <c r="GG1456" s="1"/>
      <c r="GH1456" s="1"/>
      <c r="GI1456" s="1"/>
      <c r="GJ1456" s="1"/>
      <c r="GK1456" s="1"/>
      <c r="GL1456" s="1"/>
      <c r="GM1456" s="1"/>
      <c r="GN1456" s="1"/>
      <c r="GO1456" s="1"/>
      <c r="GP1456" s="1"/>
      <c r="GQ1456" s="1"/>
      <c r="GR1456" s="1"/>
      <c r="GS1456" s="1"/>
      <c r="GT1456" s="1"/>
      <c r="GU1456" s="1"/>
      <c r="GV1456" s="1"/>
      <c r="GW1456" s="1"/>
      <c r="GX1456" s="1"/>
      <c r="GY1456" s="1"/>
      <c r="GZ1456" s="1"/>
      <c r="HA1456" s="1"/>
      <c r="HB1456" s="1"/>
      <c r="HC1456" s="1"/>
      <c r="HD1456" s="1"/>
      <c r="HE1456" s="1"/>
      <c r="HF1456" s="1"/>
      <c r="HG1456" s="1"/>
      <c r="HH1456" s="1"/>
      <c r="HI1456" s="1"/>
      <c r="HJ1456" s="1"/>
      <c r="HK1456" s="1"/>
      <c r="HL1456" s="1"/>
      <c r="HM1456" s="1"/>
      <c r="HN1456" s="1"/>
      <c r="HO1456" s="1"/>
      <c r="HP1456" s="1"/>
      <c r="HQ1456" s="1"/>
      <c r="HR1456" s="1"/>
      <c r="HS1456" s="1"/>
      <c r="HT1456" s="1"/>
      <c r="HU1456" s="1"/>
      <c r="HV1456" s="1"/>
      <c r="HW1456" s="1"/>
      <c r="HX1456" s="1"/>
      <c r="HY1456" s="1"/>
      <c r="HZ1456" s="1"/>
      <c r="IA1456" s="1"/>
      <c r="IB1456" s="1"/>
      <c r="IC1456" s="1"/>
      <c r="ID1456" s="1"/>
      <c r="IE1456" s="1"/>
      <c r="IF1456" s="1"/>
      <c r="IG1456" s="1"/>
      <c r="IH1456" s="1"/>
      <c r="II1456" s="1"/>
      <c r="IJ1456" s="1"/>
      <c r="IK1456" s="1"/>
      <c r="IL1456" s="1"/>
      <c r="IM1456" s="1"/>
      <c r="IN1456" s="1"/>
      <c r="IO1456" s="1"/>
      <c r="IP1456" s="1"/>
      <c r="IQ1456" s="1"/>
      <c r="IR1456" s="1"/>
      <c r="IS1456" s="1"/>
      <c r="IT1456" s="1"/>
      <c r="IU1456" s="1"/>
      <c r="IV1456" s="1"/>
      <c r="IW1456" s="1"/>
      <c r="IX1456" s="1"/>
      <c r="IY1456" s="1"/>
      <c r="IZ1456" s="1"/>
      <c r="JA1456" s="1"/>
      <c r="JB1456" s="1"/>
      <c r="JC1456" s="1"/>
      <c r="JD1456" s="1"/>
      <c r="JE1456" s="1"/>
      <c r="JF1456" s="1"/>
      <c r="JG1456" s="1"/>
      <c r="JH1456" s="1"/>
      <c r="JI1456" s="1"/>
      <c r="JJ1456" s="1"/>
      <c r="JK1456" s="1"/>
      <c r="JL1456" s="1"/>
      <c r="JM1456" s="1"/>
      <c r="JN1456" s="1"/>
      <c r="JO1456" s="1"/>
      <c r="JP1456" s="1"/>
      <c r="JQ1456" s="1"/>
      <c r="JR1456" s="1"/>
      <c r="JS1456" s="1"/>
      <c r="JT1456" s="1"/>
      <c r="JU1456" s="1"/>
      <c r="JV1456" s="1"/>
      <c r="JW1456" s="1"/>
      <c r="JX1456" s="1"/>
      <c r="JY1456" s="1"/>
      <c r="JZ1456" s="1"/>
      <c r="KA1456" s="1"/>
      <c r="KB1456" s="1"/>
      <c r="KC1456" s="1"/>
      <c r="KD1456" s="1"/>
      <c r="KE1456" s="1"/>
      <c r="KF1456" s="1"/>
      <c r="KG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  <c r="CW1457" s="1"/>
      <c r="CX1457" s="1"/>
      <c r="CY1457" s="1"/>
      <c r="CZ1457" s="1"/>
      <c r="DA1457" s="1"/>
      <c r="DB1457" s="1"/>
      <c r="DC1457" s="1"/>
      <c r="DD1457" s="1"/>
      <c r="DE1457" s="1"/>
      <c r="DF1457" s="1"/>
      <c r="DG1457" s="1"/>
      <c r="DH1457" s="1"/>
      <c r="DI1457" s="1"/>
      <c r="DJ1457" s="1"/>
      <c r="DK1457" s="1"/>
      <c r="DL1457" s="1"/>
      <c r="DM1457" s="1"/>
      <c r="DN1457" s="1"/>
      <c r="DO1457" s="1"/>
      <c r="DP1457" s="1"/>
      <c r="DQ1457" s="1"/>
      <c r="DR1457" s="1"/>
      <c r="DS1457" s="1"/>
      <c r="DT1457" s="1"/>
      <c r="DU1457" s="1"/>
      <c r="DV1457" s="1"/>
      <c r="DW1457" s="1"/>
      <c r="DX1457" s="1"/>
      <c r="DY1457" s="1"/>
      <c r="DZ1457" s="1"/>
      <c r="EA1457" s="1"/>
      <c r="EB1457" s="1"/>
      <c r="EC1457" s="1"/>
      <c r="ED1457" s="1"/>
      <c r="EE1457" s="1"/>
      <c r="EF1457" s="1"/>
      <c r="EG1457" s="1"/>
      <c r="EH1457" s="1"/>
      <c r="EI1457" s="1"/>
      <c r="EJ1457" s="1"/>
      <c r="EK1457" s="1"/>
      <c r="EL1457" s="1"/>
      <c r="EM1457" s="1"/>
      <c r="EN1457" s="1"/>
      <c r="EO1457" s="1"/>
      <c r="EP1457" s="1"/>
      <c r="EQ1457" s="1"/>
      <c r="ER1457" s="1"/>
      <c r="ES1457" s="1"/>
      <c r="ET1457" s="1"/>
      <c r="EU1457" s="1"/>
      <c r="EV1457" s="1"/>
      <c r="EW1457" s="1"/>
      <c r="EX1457" s="1"/>
      <c r="EY1457" s="1"/>
      <c r="EZ1457" s="1"/>
      <c r="FA1457" s="1"/>
      <c r="FB1457" s="1"/>
      <c r="FC1457" s="1"/>
      <c r="FD1457" s="1"/>
      <c r="FE1457" s="1"/>
      <c r="FF1457" s="1"/>
      <c r="FG1457" s="1"/>
      <c r="FH1457" s="1"/>
      <c r="FI1457" s="1"/>
      <c r="FJ1457" s="1"/>
      <c r="FK1457" s="1"/>
      <c r="FL1457" s="1"/>
      <c r="FM1457" s="1"/>
      <c r="FN1457" s="1"/>
      <c r="FO1457" s="1"/>
      <c r="FP1457" s="1"/>
      <c r="FQ1457" s="1"/>
      <c r="FR1457" s="1"/>
      <c r="FS1457" s="1"/>
      <c r="FT1457" s="1"/>
      <c r="FU1457" s="1"/>
      <c r="FV1457" s="1"/>
      <c r="FW1457" s="1"/>
      <c r="FX1457" s="1"/>
      <c r="FY1457" s="1"/>
      <c r="FZ1457" s="1"/>
      <c r="GA1457" s="1"/>
      <c r="GB1457" s="1"/>
      <c r="GC1457" s="1"/>
      <c r="GD1457" s="1"/>
      <c r="GE1457" s="1"/>
      <c r="GF1457" s="1"/>
      <c r="GG1457" s="1"/>
      <c r="GH1457" s="1"/>
      <c r="GI1457" s="1"/>
      <c r="GJ1457" s="1"/>
      <c r="GK1457" s="1"/>
      <c r="GL1457" s="1"/>
      <c r="GM1457" s="1"/>
      <c r="GN1457" s="1"/>
      <c r="GO1457" s="1"/>
      <c r="GP1457" s="1"/>
      <c r="GQ1457" s="1"/>
      <c r="GR1457" s="1"/>
      <c r="GS1457" s="1"/>
      <c r="GT1457" s="1"/>
      <c r="GU1457" s="1"/>
      <c r="GV1457" s="1"/>
      <c r="GW1457" s="1"/>
      <c r="GX1457" s="1"/>
      <c r="GY1457" s="1"/>
      <c r="GZ1457" s="1"/>
      <c r="HA1457" s="1"/>
      <c r="HB1457" s="1"/>
      <c r="HC1457" s="1"/>
      <c r="HD1457" s="1"/>
      <c r="HE1457" s="1"/>
      <c r="HF1457" s="1"/>
      <c r="HG1457" s="1"/>
      <c r="HH1457" s="1"/>
      <c r="HI1457" s="1"/>
      <c r="HJ1457" s="1"/>
      <c r="HK1457" s="1"/>
      <c r="HL1457" s="1"/>
      <c r="HM1457" s="1"/>
      <c r="HN1457" s="1"/>
      <c r="HO1457" s="1"/>
      <c r="HP1457" s="1"/>
      <c r="HQ1457" s="1"/>
      <c r="HR1457" s="1"/>
      <c r="HS1457" s="1"/>
      <c r="HT1457" s="1"/>
      <c r="HU1457" s="1"/>
      <c r="HV1457" s="1"/>
      <c r="HW1457" s="1"/>
      <c r="HX1457" s="1"/>
      <c r="HY1457" s="1"/>
      <c r="HZ1457" s="1"/>
      <c r="IA1457" s="1"/>
      <c r="IB1457" s="1"/>
      <c r="IC1457" s="1"/>
      <c r="ID1457" s="1"/>
      <c r="IE1457" s="1"/>
      <c r="IF1457" s="1"/>
      <c r="IG1457" s="1"/>
      <c r="IH1457" s="1"/>
      <c r="II1457" s="1"/>
      <c r="IJ1457" s="1"/>
      <c r="IK1457" s="1"/>
      <c r="IL1457" s="1"/>
      <c r="IM1457" s="1"/>
      <c r="IN1457" s="1"/>
      <c r="IO1457" s="1"/>
      <c r="IP1457" s="1"/>
      <c r="IQ1457" s="1"/>
      <c r="IR1457" s="1"/>
      <c r="IS1457" s="1"/>
      <c r="IT1457" s="1"/>
      <c r="IU1457" s="1"/>
      <c r="IV1457" s="1"/>
      <c r="IW1457" s="1"/>
      <c r="IX1457" s="1"/>
      <c r="IY1457" s="1"/>
      <c r="IZ1457" s="1"/>
      <c r="JA1457" s="1"/>
      <c r="JB1457" s="1"/>
      <c r="JC1457" s="1"/>
      <c r="JD1457" s="1"/>
      <c r="JE1457" s="1"/>
      <c r="JF1457" s="1"/>
      <c r="JG1457" s="1"/>
      <c r="JH1457" s="1"/>
      <c r="JI1457" s="1"/>
      <c r="JJ1457" s="1"/>
      <c r="JK1457" s="1"/>
      <c r="JL1457" s="1"/>
      <c r="JM1457" s="1"/>
      <c r="JN1457" s="1"/>
      <c r="JO1457" s="1"/>
      <c r="JP1457" s="1"/>
      <c r="JQ1457" s="1"/>
      <c r="JR1457" s="1"/>
      <c r="JS1457" s="1"/>
      <c r="JT1457" s="1"/>
      <c r="JU1457" s="1"/>
      <c r="JV1457" s="1"/>
      <c r="JW1457" s="1"/>
      <c r="JX1457" s="1"/>
      <c r="JY1457" s="1"/>
      <c r="JZ1457" s="1"/>
      <c r="KA1457" s="1"/>
      <c r="KB1457" s="1"/>
      <c r="KC1457" s="1"/>
      <c r="KD1457" s="1"/>
      <c r="KE1457" s="1"/>
      <c r="KF1457" s="1"/>
      <c r="KG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  <c r="CW1458" s="1"/>
      <c r="CX1458" s="1"/>
      <c r="CY1458" s="1"/>
      <c r="CZ1458" s="1"/>
      <c r="DA1458" s="1"/>
      <c r="DB1458" s="1"/>
      <c r="DC1458" s="1"/>
      <c r="DD1458" s="1"/>
      <c r="DE1458" s="1"/>
      <c r="DF1458" s="1"/>
      <c r="DG1458" s="1"/>
      <c r="DH1458" s="1"/>
      <c r="DI1458" s="1"/>
      <c r="DJ1458" s="1"/>
      <c r="DK1458" s="1"/>
      <c r="DL1458" s="1"/>
      <c r="DM1458" s="1"/>
      <c r="DN1458" s="1"/>
      <c r="DO1458" s="1"/>
      <c r="DP1458" s="1"/>
      <c r="DQ1458" s="1"/>
      <c r="DR1458" s="1"/>
      <c r="DS1458" s="1"/>
      <c r="DT1458" s="1"/>
      <c r="DU1458" s="1"/>
      <c r="DV1458" s="1"/>
      <c r="DW1458" s="1"/>
      <c r="DX1458" s="1"/>
      <c r="DY1458" s="1"/>
      <c r="DZ1458" s="1"/>
      <c r="EA1458" s="1"/>
      <c r="EB1458" s="1"/>
      <c r="EC1458" s="1"/>
      <c r="ED1458" s="1"/>
      <c r="EE1458" s="1"/>
      <c r="EF1458" s="1"/>
      <c r="EG1458" s="1"/>
      <c r="EH1458" s="1"/>
      <c r="EI1458" s="1"/>
      <c r="EJ1458" s="1"/>
      <c r="EK1458" s="1"/>
      <c r="EL1458" s="1"/>
      <c r="EM1458" s="1"/>
      <c r="EN1458" s="1"/>
      <c r="EO1458" s="1"/>
      <c r="EP1458" s="1"/>
      <c r="EQ1458" s="1"/>
      <c r="ER1458" s="1"/>
      <c r="ES1458" s="1"/>
      <c r="ET1458" s="1"/>
      <c r="EU1458" s="1"/>
      <c r="EV1458" s="1"/>
      <c r="EW1458" s="1"/>
      <c r="EX1458" s="1"/>
      <c r="EY1458" s="1"/>
      <c r="EZ1458" s="1"/>
      <c r="FA1458" s="1"/>
      <c r="FB1458" s="1"/>
      <c r="FC1458" s="1"/>
      <c r="FD1458" s="1"/>
      <c r="FE1458" s="1"/>
      <c r="FF1458" s="1"/>
      <c r="FG1458" s="1"/>
      <c r="FH1458" s="1"/>
      <c r="FI1458" s="1"/>
      <c r="FJ1458" s="1"/>
      <c r="FK1458" s="1"/>
      <c r="FL1458" s="1"/>
      <c r="FM1458" s="1"/>
      <c r="FN1458" s="1"/>
      <c r="FO1458" s="1"/>
      <c r="FP1458" s="1"/>
      <c r="FQ1458" s="1"/>
      <c r="FR1458" s="1"/>
      <c r="FS1458" s="1"/>
      <c r="FT1458" s="1"/>
      <c r="FU1458" s="1"/>
      <c r="FV1458" s="1"/>
      <c r="FW1458" s="1"/>
      <c r="FX1458" s="1"/>
      <c r="FY1458" s="1"/>
      <c r="FZ1458" s="1"/>
      <c r="GA1458" s="1"/>
      <c r="GB1458" s="1"/>
      <c r="GC1458" s="1"/>
      <c r="GD1458" s="1"/>
      <c r="GE1458" s="1"/>
      <c r="GF1458" s="1"/>
      <c r="GG1458" s="1"/>
      <c r="GH1458" s="1"/>
      <c r="GI1458" s="1"/>
      <c r="GJ1458" s="1"/>
      <c r="GK1458" s="1"/>
      <c r="GL1458" s="1"/>
      <c r="GM1458" s="1"/>
      <c r="GN1458" s="1"/>
      <c r="GO1458" s="1"/>
      <c r="GP1458" s="1"/>
      <c r="GQ1458" s="1"/>
      <c r="GR1458" s="1"/>
      <c r="GS1458" s="1"/>
      <c r="GT1458" s="1"/>
      <c r="GU1458" s="1"/>
      <c r="GV1458" s="1"/>
      <c r="GW1458" s="1"/>
      <c r="GX1458" s="1"/>
      <c r="GY1458" s="1"/>
      <c r="GZ1458" s="1"/>
      <c r="HA1458" s="1"/>
      <c r="HB1458" s="1"/>
      <c r="HC1458" s="1"/>
      <c r="HD1458" s="1"/>
      <c r="HE1458" s="1"/>
      <c r="HF1458" s="1"/>
      <c r="HG1458" s="1"/>
      <c r="HH1458" s="1"/>
      <c r="HI1458" s="1"/>
      <c r="HJ1458" s="1"/>
      <c r="HK1458" s="1"/>
      <c r="HL1458" s="1"/>
      <c r="HM1458" s="1"/>
      <c r="HN1458" s="1"/>
      <c r="HO1458" s="1"/>
      <c r="HP1458" s="1"/>
      <c r="HQ1458" s="1"/>
      <c r="HR1458" s="1"/>
      <c r="HS1458" s="1"/>
      <c r="HT1458" s="1"/>
      <c r="HU1458" s="1"/>
      <c r="HV1458" s="1"/>
      <c r="HW1458" s="1"/>
      <c r="HX1458" s="1"/>
      <c r="HY1458" s="1"/>
      <c r="HZ1458" s="1"/>
      <c r="IA1458" s="1"/>
      <c r="IB1458" s="1"/>
      <c r="IC1458" s="1"/>
      <c r="ID1458" s="1"/>
      <c r="IE1458" s="1"/>
      <c r="IF1458" s="1"/>
      <c r="IG1458" s="1"/>
      <c r="IH1458" s="1"/>
      <c r="II1458" s="1"/>
      <c r="IJ1458" s="1"/>
      <c r="IK1458" s="1"/>
      <c r="IL1458" s="1"/>
      <c r="IM1458" s="1"/>
      <c r="IN1458" s="1"/>
      <c r="IO1458" s="1"/>
      <c r="IP1458" s="1"/>
      <c r="IQ1458" s="1"/>
      <c r="IR1458" s="1"/>
      <c r="IS1458" s="1"/>
      <c r="IT1458" s="1"/>
      <c r="IU1458" s="1"/>
      <c r="IV1458" s="1"/>
      <c r="IW1458" s="1"/>
      <c r="IX1458" s="1"/>
      <c r="IY1458" s="1"/>
      <c r="IZ1458" s="1"/>
      <c r="JA1458" s="1"/>
      <c r="JB1458" s="1"/>
      <c r="JC1458" s="1"/>
      <c r="JD1458" s="1"/>
      <c r="JE1458" s="1"/>
      <c r="JF1458" s="1"/>
      <c r="JG1458" s="1"/>
      <c r="JH1458" s="1"/>
      <c r="JI1458" s="1"/>
      <c r="JJ1458" s="1"/>
      <c r="JK1458" s="1"/>
      <c r="JL1458" s="1"/>
      <c r="JM1458" s="1"/>
      <c r="JN1458" s="1"/>
      <c r="JO1458" s="1"/>
      <c r="JP1458" s="1"/>
      <c r="JQ1458" s="1"/>
      <c r="JR1458" s="1"/>
      <c r="JS1458" s="1"/>
      <c r="JT1458" s="1"/>
      <c r="JU1458" s="1"/>
      <c r="JV1458" s="1"/>
      <c r="JW1458" s="1"/>
      <c r="JX1458" s="1"/>
      <c r="JY1458" s="1"/>
      <c r="JZ1458" s="1"/>
      <c r="KA1458" s="1"/>
      <c r="KB1458" s="1"/>
      <c r="KC1458" s="1"/>
      <c r="KD1458" s="1"/>
      <c r="KE1458" s="1"/>
      <c r="KF1458" s="1"/>
      <c r="KG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  <c r="CW1459" s="1"/>
      <c r="CX1459" s="1"/>
      <c r="CY1459" s="1"/>
      <c r="CZ1459" s="1"/>
      <c r="DA1459" s="1"/>
      <c r="DB1459" s="1"/>
      <c r="DC1459" s="1"/>
      <c r="DD1459" s="1"/>
      <c r="DE1459" s="1"/>
      <c r="DF1459" s="1"/>
      <c r="DG1459" s="1"/>
      <c r="DH1459" s="1"/>
      <c r="DI1459" s="1"/>
      <c r="DJ1459" s="1"/>
      <c r="DK1459" s="1"/>
      <c r="DL1459" s="1"/>
      <c r="DM1459" s="1"/>
      <c r="DN1459" s="1"/>
      <c r="DO1459" s="1"/>
      <c r="DP1459" s="1"/>
      <c r="DQ1459" s="1"/>
      <c r="DR1459" s="1"/>
      <c r="DS1459" s="1"/>
      <c r="DT1459" s="1"/>
      <c r="DU1459" s="1"/>
      <c r="DV1459" s="1"/>
      <c r="DW1459" s="1"/>
      <c r="DX1459" s="1"/>
      <c r="DY1459" s="1"/>
      <c r="DZ1459" s="1"/>
      <c r="EA1459" s="1"/>
      <c r="EB1459" s="1"/>
      <c r="EC1459" s="1"/>
      <c r="ED1459" s="1"/>
      <c r="EE1459" s="1"/>
      <c r="EF1459" s="1"/>
      <c r="EG1459" s="1"/>
      <c r="EH1459" s="1"/>
      <c r="EI1459" s="1"/>
      <c r="EJ1459" s="1"/>
      <c r="EK1459" s="1"/>
      <c r="EL1459" s="1"/>
      <c r="EM1459" s="1"/>
      <c r="EN1459" s="1"/>
      <c r="EO1459" s="1"/>
      <c r="EP1459" s="1"/>
      <c r="EQ1459" s="1"/>
      <c r="ER1459" s="1"/>
      <c r="ES1459" s="1"/>
      <c r="ET1459" s="1"/>
      <c r="EU1459" s="1"/>
      <c r="EV1459" s="1"/>
      <c r="EW1459" s="1"/>
      <c r="EX1459" s="1"/>
      <c r="EY1459" s="1"/>
      <c r="EZ1459" s="1"/>
      <c r="FA1459" s="1"/>
      <c r="FB1459" s="1"/>
      <c r="FC1459" s="1"/>
      <c r="FD1459" s="1"/>
      <c r="FE1459" s="1"/>
      <c r="FF1459" s="1"/>
      <c r="FG1459" s="1"/>
      <c r="FH1459" s="1"/>
      <c r="FI1459" s="1"/>
      <c r="FJ1459" s="1"/>
      <c r="FK1459" s="1"/>
      <c r="FL1459" s="1"/>
      <c r="FM1459" s="1"/>
      <c r="FN1459" s="1"/>
      <c r="FO1459" s="1"/>
      <c r="FP1459" s="1"/>
      <c r="FQ1459" s="1"/>
      <c r="FR1459" s="1"/>
      <c r="FS1459" s="1"/>
      <c r="FT1459" s="1"/>
      <c r="FU1459" s="1"/>
      <c r="FV1459" s="1"/>
      <c r="FW1459" s="1"/>
      <c r="FX1459" s="1"/>
      <c r="FY1459" s="1"/>
      <c r="FZ1459" s="1"/>
      <c r="GA1459" s="1"/>
      <c r="GB1459" s="1"/>
      <c r="GC1459" s="1"/>
      <c r="GD1459" s="1"/>
      <c r="GE1459" s="1"/>
      <c r="GF1459" s="1"/>
      <c r="GG1459" s="1"/>
      <c r="GH1459" s="1"/>
      <c r="GI1459" s="1"/>
      <c r="GJ1459" s="1"/>
      <c r="GK1459" s="1"/>
      <c r="GL1459" s="1"/>
      <c r="GM1459" s="1"/>
      <c r="GN1459" s="1"/>
      <c r="GO1459" s="1"/>
      <c r="GP1459" s="1"/>
      <c r="GQ1459" s="1"/>
      <c r="GR1459" s="1"/>
      <c r="GS1459" s="1"/>
      <c r="GT1459" s="1"/>
      <c r="GU1459" s="1"/>
      <c r="GV1459" s="1"/>
      <c r="GW1459" s="1"/>
      <c r="GX1459" s="1"/>
      <c r="GY1459" s="1"/>
      <c r="GZ1459" s="1"/>
      <c r="HA1459" s="1"/>
      <c r="HB1459" s="1"/>
      <c r="HC1459" s="1"/>
      <c r="HD1459" s="1"/>
      <c r="HE1459" s="1"/>
      <c r="HF1459" s="1"/>
      <c r="HG1459" s="1"/>
      <c r="HH1459" s="1"/>
      <c r="HI1459" s="1"/>
      <c r="HJ1459" s="1"/>
      <c r="HK1459" s="1"/>
      <c r="HL1459" s="1"/>
      <c r="HM1459" s="1"/>
      <c r="HN1459" s="1"/>
      <c r="HO1459" s="1"/>
      <c r="HP1459" s="1"/>
      <c r="HQ1459" s="1"/>
      <c r="HR1459" s="1"/>
      <c r="HS1459" s="1"/>
      <c r="HT1459" s="1"/>
      <c r="HU1459" s="1"/>
      <c r="HV1459" s="1"/>
      <c r="HW1459" s="1"/>
      <c r="HX1459" s="1"/>
      <c r="HY1459" s="1"/>
      <c r="HZ1459" s="1"/>
      <c r="IA1459" s="1"/>
      <c r="IB1459" s="1"/>
      <c r="IC1459" s="1"/>
      <c r="ID1459" s="1"/>
      <c r="IE1459" s="1"/>
      <c r="IF1459" s="1"/>
      <c r="IG1459" s="1"/>
      <c r="IH1459" s="1"/>
      <c r="II1459" s="1"/>
      <c r="IJ1459" s="1"/>
      <c r="IK1459" s="1"/>
      <c r="IL1459" s="1"/>
      <c r="IM1459" s="1"/>
      <c r="IN1459" s="1"/>
      <c r="IO1459" s="1"/>
      <c r="IP1459" s="1"/>
      <c r="IQ1459" s="1"/>
      <c r="IR1459" s="1"/>
      <c r="IS1459" s="1"/>
      <c r="IT1459" s="1"/>
      <c r="IU1459" s="1"/>
      <c r="IV1459" s="1"/>
      <c r="IW1459" s="1"/>
      <c r="IX1459" s="1"/>
      <c r="IY1459" s="1"/>
      <c r="IZ1459" s="1"/>
      <c r="JA1459" s="1"/>
      <c r="JB1459" s="1"/>
      <c r="JC1459" s="1"/>
      <c r="JD1459" s="1"/>
      <c r="JE1459" s="1"/>
      <c r="JF1459" s="1"/>
      <c r="JG1459" s="1"/>
      <c r="JH1459" s="1"/>
      <c r="JI1459" s="1"/>
      <c r="JJ1459" s="1"/>
      <c r="JK1459" s="1"/>
      <c r="JL1459" s="1"/>
      <c r="JM1459" s="1"/>
      <c r="JN1459" s="1"/>
      <c r="JO1459" s="1"/>
      <c r="JP1459" s="1"/>
      <c r="JQ1459" s="1"/>
      <c r="JR1459" s="1"/>
      <c r="JS1459" s="1"/>
      <c r="JT1459" s="1"/>
      <c r="JU1459" s="1"/>
      <c r="JV1459" s="1"/>
      <c r="JW1459" s="1"/>
      <c r="JX1459" s="1"/>
      <c r="JY1459" s="1"/>
      <c r="JZ1459" s="1"/>
      <c r="KA1459" s="1"/>
      <c r="KB1459" s="1"/>
      <c r="KC1459" s="1"/>
      <c r="KD1459" s="1"/>
      <c r="KE1459" s="1"/>
      <c r="KF1459" s="1"/>
      <c r="KG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  <c r="CW1460" s="1"/>
      <c r="CX1460" s="1"/>
      <c r="CY1460" s="1"/>
      <c r="CZ1460" s="1"/>
      <c r="DA1460" s="1"/>
      <c r="DB1460" s="1"/>
      <c r="DC1460" s="1"/>
      <c r="DD1460" s="1"/>
      <c r="DE1460" s="1"/>
      <c r="DF1460" s="1"/>
      <c r="DG1460" s="1"/>
      <c r="DH1460" s="1"/>
      <c r="DI1460" s="1"/>
      <c r="DJ1460" s="1"/>
      <c r="DK1460" s="1"/>
      <c r="DL1460" s="1"/>
      <c r="DM1460" s="1"/>
      <c r="DN1460" s="1"/>
      <c r="DO1460" s="1"/>
      <c r="DP1460" s="1"/>
      <c r="DQ1460" s="1"/>
      <c r="DR1460" s="1"/>
      <c r="DS1460" s="1"/>
      <c r="DT1460" s="1"/>
      <c r="DU1460" s="1"/>
      <c r="DV1460" s="1"/>
      <c r="DW1460" s="1"/>
      <c r="DX1460" s="1"/>
      <c r="DY1460" s="1"/>
      <c r="DZ1460" s="1"/>
      <c r="EA1460" s="1"/>
      <c r="EB1460" s="1"/>
      <c r="EC1460" s="1"/>
      <c r="ED1460" s="1"/>
      <c r="EE1460" s="1"/>
      <c r="EF1460" s="1"/>
      <c r="EG1460" s="1"/>
      <c r="EH1460" s="1"/>
      <c r="EI1460" s="1"/>
      <c r="EJ1460" s="1"/>
      <c r="EK1460" s="1"/>
      <c r="EL1460" s="1"/>
      <c r="EM1460" s="1"/>
      <c r="EN1460" s="1"/>
      <c r="EO1460" s="1"/>
      <c r="EP1460" s="1"/>
      <c r="EQ1460" s="1"/>
      <c r="ER1460" s="1"/>
      <c r="ES1460" s="1"/>
      <c r="ET1460" s="1"/>
      <c r="EU1460" s="1"/>
      <c r="EV1460" s="1"/>
      <c r="EW1460" s="1"/>
      <c r="EX1460" s="1"/>
      <c r="EY1460" s="1"/>
      <c r="EZ1460" s="1"/>
      <c r="FA1460" s="1"/>
      <c r="FB1460" s="1"/>
      <c r="FC1460" s="1"/>
      <c r="FD1460" s="1"/>
      <c r="FE1460" s="1"/>
      <c r="FF1460" s="1"/>
      <c r="FG1460" s="1"/>
      <c r="FH1460" s="1"/>
      <c r="FI1460" s="1"/>
      <c r="FJ1460" s="1"/>
      <c r="FK1460" s="1"/>
      <c r="FL1460" s="1"/>
      <c r="FM1460" s="1"/>
      <c r="FN1460" s="1"/>
      <c r="FO1460" s="1"/>
      <c r="FP1460" s="1"/>
      <c r="FQ1460" s="1"/>
      <c r="FR1460" s="1"/>
      <c r="FS1460" s="1"/>
      <c r="FT1460" s="1"/>
      <c r="FU1460" s="1"/>
      <c r="FV1460" s="1"/>
      <c r="FW1460" s="1"/>
      <c r="FX1460" s="1"/>
      <c r="FY1460" s="1"/>
      <c r="FZ1460" s="1"/>
      <c r="GA1460" s="1"/>
      <c r="GB1460" s="1"/>
      <c r="GC1460" s="1"/>
      <c r="GD1460" s="1"/>
      <c r="GE1460" s="1"/>
      <c r="GF1460" s="1"/>
      <c r="GG1460" s="1"/>
      <c r="GH1460" s="1"/>
      <c r="GI1460" s="1"/>
      <c r="GJ1460" s="1"/>
      <c r="GK1460" s="1"/>
      <c r="GL1460" s="1"/>
      <c r="GM1460" s="1"/>
      <c r="GN1460" s="1"/>
      <c r="GO1460" s="1"/>
      <c r="GP1460" s="1"/>
      <c r="GQ1460" s="1"/>
      <c r="GR1460" s="1"/>
      <c r="GS1460" s="1"/>
      <c r="GT1460" s="1"/>
      <c r="GU1460" s="1"/>
      <c r="GV1460" s="1"/>
      <c r="GW1460" s="1"/>
      <c r="GX1460" s="1"/>
      <c r="GY1460" s="1"/>
      <c r="GZ1460" s="1"/>
      <c r="HA1460" s="1"/>
      <c r="HB1460" s="1"/>
      <c r="HC1460" s="1"/>
      <c r="HD1460" s="1"/>
      <c r="HE1460" s="1"/>
      <c r="HF1460" s="1"/>
      <c r="HG1460" s="1"/>
      <c r="HH1460" s="1"/>
      <c r="HI1460" s="1"/>
      <c r="HJ1460" s="1"/>
      <c r="HK1460" s="1"/>
      <c r="HL1460" s="1"/>
      <c r="HM1460" s="1"/>
      <c r="HN1460" s="1"/>
      <c r="HO1460" s="1"/>
      <c r="HP1460" s="1"/>
      <c r="HQ1460" s="1"/>
      <c r="HR1460" s="1"/>
      <c r="HS1460" s="1"/>
      <c r="HT1460" s="1"/>
      <c r="HU1460" s="1"/>
      <c r="HV1460" s="1"/>
      <c r="HW1460" s="1"/>
      <c r="HX1460" s="1"/>
      <c r="HY1460" s="1"/>
      <c r="HZ1460" s="1"/>
      <c r="IA1460" s="1"/>
      <c r="IB1460" s="1"/>
      <c r="IC1460" s="1"/>
      <c r="ID1460" s="1"/>
      <c r="IE1460" s="1"/>
      <c r="IF1460" s="1"/>
      <c r="IG1460" s="1"/>
      <c r="IH1460" s="1"/>
      <c r="II1460" s="1"/>
      <c r="IJ1460" s="1"/>
      <c r="IK1460" s="1"/>
      <c r="IL1460" s="1"/>
      <c r="IM1460" s="1"/>
      <c r="IN1460" s="1"/>
      <c r="IO1460" s="1"/>
      <c r="IP1460" s="1"/>
      <c r="IQ1460" s="1"/>
      <c r="IR1460" s="1"/>
      <c r="IS1460" s="1"/>
      <c r="IT1460" s="1"/>
      <c r="IU1460" s="1"/>
      <c r="IV1460" s="1"/>
      <c r="IW1460" s="1"/>
      <c r="IX1460" s="1"/>
      <c r="IY1460" s="1"/>
      <c r="IZ1460" s="1"/>
      <c r="JA1460" s="1"/>
      <c r="JB1460" s="1"/>
      <c r="JC1460" s="1"/>
      <c r="JD1460" s="1"/>
      <c r="JE1460" s="1"/>
      <c r="JF1460" s="1"/>
      <c r="JG1460" s="1"/>
      <c r="JH1460" s="1"/>
      <c r="JI1460" s="1"/>
      <c r="JJ1460" s="1"/>
      <c r="JK1460" s="1"/>
      <c r="JL1460" s="1"/>
      <c r="JM1460" s="1"/>
      <c r="JN1460" s="1"/>
      <c r="JO1460" s="1"/>
      <c r="JP1460" s="1"/>
      <c r="JQ1460" s="1"/>
      <c r="JR1460" s="1"/>
      <c r="JS1460" s="1"/>
      <c r="JT1460" s="1"/>
      <c r="JU1460" s="1"/>
      <c r="JV1460" s="1"/>
      <c r="JW1460" s="1"/>
      <c r="JX1460" s="1"/>
      <c r="JY1460" s="1"/>
      <c r="JZ1460" s="1"/>
      <c r="KA1460" s="1"/>
      <c r="KB1460" s="1"/>
      <c r="KC1460" s="1"/>
      <c r="KD1460" s="1"/>
      <c r="KE1460" s="1"/>
      <c r="KF1460" s="1"/>
      <c r="KG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  <c r="CW1461" s="1"/>
      <c r="CX1461" s="1"/>
      <c r="CY1461" s="1"/>
      <c r="CZ1461" s="1"/>
      <c r="DA1461" s="1"/>
      <c r="DB1461" s="1"/>
      <c r="DC1461" s="1"/>
      <c r="DD1461" s="1"/>
      <c r="DE1461" s="1"/>
      <c r="DF1461" s="1"/>
      <c r="DG1461" s="1"/>
      <c r="DH1461" s="1"/>
      <c r="DI1461" s="1"/>
      <c r="DJ1461" s="1"/>
      <c r="DK1461" s="1"/>
      <c r="DL1461" s="1"/>
      <c r="DM1461" s="1"/>
      <c r="DN1461" s="1"/>
      <c r="DO1461" s="1"/>
      <c r="DP1461" s="1"/>
      <c r="DQ1461" s="1"/>
      <c r="DR1461" s="1"/>
      <c r="DS1461" s="1"/>
      <c r="DT1461" s="1"/>
      <c r="DU1461" s="1"/>
      <c r="DV1461" s="1"/>
      <c r="DW1461" s="1"/>
      <c r="DX1461" s="1"/>
      <c r="DY1461" s="1"/>
      <c r="DZ1461" s="1"/>
      <c r="EA1461" s="1"/>
      <c r="EB1461" s="1"/>
      <c r="EC1461" s="1"/>
      <c r="ED1461" s="1"/>
      <c r="EE1461" s="1"/>
      <c r="EF1461" s="1"/>
      <c r="EG1461" s="1"/>
      <c r="EH1461" s="1"/>
      <c r="EI1461" s="1"/>
      <c r="EJ1461" s="1"/>
      <c r="EK1461" s="1"/>
      <c r="EL1461" s="1"/>
      <c r="EM1461" s="1"/>
      <c r="EN1461" s="1"/>
      <c r="EO1461" s="1"/>
      <c r="EP1461" s="1"/>
      <c r="EQ1461" s="1"/>
      <c r="ER1461" s="1"/>
      <c r="ES1461" s="1"/>
      <c r="ET1461" s="1"/>
      <c r="EU1461" s="1"/>
      <c r="EV1461" s="1"/>
      <c r="EW1461" s="1"/>
      <c r="EX1461" s="1"/>
      <c r="EY1461" s="1"/>
      <c r="EZ1461" s="1"/>
      <c r="FA1461" s="1"/>
      <c r="FB1461" s="1"/>
      <c r="FC1461" s="1"/>
      <c r="FD1461" s="1"/>
      <c r="FE1461" s="1"/>
      <c r="FF1461" s="1"/>
      <c r="FG1461" s="1"/>
      <c r="FH1461" s="1"/>
      <c r="FI1461" s="1"/>
      <c r="FJ1461" s="1"/>
      <c r="FK1461" s="1"/>
      <c r="FL1461" s="1"/>
      <c r="FM1461" s="1"/>
      <c r="FN1461" s="1"/>
      <c r="FO1461" s="1"/>
      <c r="FP1461" s="1"/>
      <c r="FQ1461" s="1"/>
      <c r="FR1461" s="1"/>
      <c r="FS1461" s="1"/>
      <c r="FT1461" s="1"/>
      <c r="FU1461" s="1"/>
      <c r="FV1461" s="1"/>
      <c r="FW1461" s="1"/>
      <c r="FX1461" s="1"/>
      <c r="FY1461" s="1"/>
      <c r="FZ1461" s="1"/>
      <c r="GA1461" s="1"/>
      <c r="GB1461" s="1"/>
      <c r="GC1461" s="1"/>
      <c r="GD1461" s="1"/>
      <c r="GE1461" s="1"/>
      <c r="GF1461" s="1"/>
      <c r="GG1461" s="1"/>
      <c r="GH1461" s="1"/>
      <c r="GI1461" s="1"/>
      <c r="GJ1461" s="1"/>
      <c r="GK1461" s="1"/>
      <c r="GL1461" s="1"/>
      <c r="GM1461" s="1"/>
      <c r="GN1461" s="1"/>
      <c r="GO1461" s="1"/>
      <c r="GP1461" s="1"/>
      <c r="GQ1461" s="1"/>
      <c r="GR1461" s="1"/>
      <c r="GS1461" s="1"/>
      <c r="GT1461" s="1"/>
      <c r="GU1461" s="1"/>
      <c r="GV1461" s="1"/>
      <c r="GW1461" s="1"/>
      <c r="GX1461" s="1"/>
      <c r="GY1461" s="1"/>
      <c r="GZ1461" s="1"/>
      <c r="HA1461" s="1"/>
      <c r="HB1461" s="1"/>
      <c r="HC1461" s="1"/>
      <c r="HD1461" s="1"/>
      <c r="HE1461" s="1"/>
      <c r="HF1461" s="1"/>
      <c r="HG1461" s="1"/>
      <c r="HH1461" s="1"/>
      <c r="HI1461" s="1"/>
      <c r="HJ1461" s="1"/>
      <c r="HK1461" s="1"/>
      <c r="HL1461" s="1"/>
      <c r="HM1461" s="1"/>
      <c r="HN1461" s="1"/>
      <c r="HO1461" s="1"/>
      <c r="HP1461" s="1"/>
      <c r="HQ1461" s="1"/>
      <c r="HR1461" s="1"/>
      <c r="HS1461" s="1"/>
      <c r="HT1461" s="1"/>
      <c r="HU1461" s="1"/>
      <c r="HV1461" s="1"/>
      <c r="HW1461" s="1"/>
      <c r="HX1461" s="1"/>
      <c r="HY1461" s="1"/>
      <c r="HZ1461" s="1"/>
      <c r="IA1461" s="1"/>
      <c r="IB1461" s="1"/>
      <c r="IC1461" s="1"/>
      <c r="ID1461" s="1"/>
      <c r="IE1461" s="1"/>
      <c r="IF1461" s="1"/>
      <c r="IG1461" s="1"/>
      <c r="IH1461" s="1"/>
      <c r="II1461" s="1"/>
      <c r="IJ1461" s="1"/>
      <c r="IK1461" s="1"/>
      <c r="IL1461" s="1"/>
      <c r="IM1461" s="1"/>
      <c r="IN1461" s="1"/>
      <c r="IO1461" s="1"/>
      <c r="IP1461" s="1"/>
      <c r="IQ1461" s="1"/>
      <c r="IR1461" s="1"/>
      <c r="IS1461" s="1"/>
      <c r="IT1461" s="1"/>
      <c r="IU1461" s="1"/>
      <c r="IV1461" s="1"/>
      <c r="IW1461" s="1"/>
      <c r="IX1461" s="1"/>
      <c r="IY1461" s="1"/>
      <c r="IZ1461" s="1"/>
      <c r="JA1461" s="1"/>
      <c r="JB1461" s="1"/>
      <c r="JC1461" s="1"/>
      <c r="JD1461" s="1"/>
      <c r="JE1461" s="1"/>
      <c r="JF1461" s="1"/>
      <c r="JG1461" s="1"/>
      <c r="JH1461" s="1"/>
      <c r="JI1461" s="1"/>
      <c r="JJ1461" s="1"/>
      <c r="JK1461" s="1"/>
      <c r="JL1461" s="1"/>
      <c r="JM1461" s="1"/>
      <c r="JN1461" s="1"/>
      <c r="JO1461" s="1"/>
      <c r="JP1461" s="1"/>
      <c r="JQ1461" s="1"/>
      <c r="JR1461" s="1"/>
      <c r="JS1461" s="1"/>
      <c r="JT1461" s="1"/>
      <c r="JU1461" s="1"/>
      <c r="JV1461" s="1"/>
      <c r="JW1461" s="1"/>
      <c r="JX1461" s="1"/>
      <c r="JY1461" s="1"/>
      <c r="JZ1461" s="1"/>
      <c r="KA1461" s="1"/>
      <c r="KB1461" s="1"/>
      <c r="KC1461" s="1"/>
      <c r="KD1461" s="1"/>
      <c r="KE1461" s="1"/>
      <c r="KF1461" s="1"/>
      <c r="KG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  <c r="CW1462" s="1"/>
      <c r="CX1462" s="1"/>
      <c r="CY1462" s="1"/>
      <c r="CZ1462" s="1"/>
      <c r="DA1462" s="1"/>
      <c r="DB1462" s="1"/>
      <c r="DC1462" s="1"/>
      <c r="DD1462" s="1"/>
      <c r="DE1462" s="1"/>
      <c r="DF1462" s="1"/>
      <c r="DG1462" s="1"/>
      <c r="DH1462" s="1"/>
      <c r="DI1462" s="1"/>
      <c r="DJ1462" s="1"/>
      <c r="DK1462" s="1"/>
      <c r="DL1462" s="1"/>
      <c r="DM1462" s="1"/>
      <c r="DN1462" s="1"/>
      <c r="DO1462" s="1"/>
      <c r="DP1462" s="1"/>
      <c r="DQ1462" s="1"/>
      <c r="DR1462" s="1"/>
      <c r="DS1462" s="1"/>
      <c r="DT1462" s="1"/>
      <c r="DU1462" s="1"/>
      <c r="DV1462" s="1"/>
      <c r="DW1462" s="1"/>
      <c r="DX1462" s="1"/>
      <c r="DY1462" s="1"/>
      <c r="DZ1462" s="1"/>
      <c r="EA1462" s="1"/>
      <c r="EB1462" s="1"/>
      <c r="EC1462" s="1"/>
      <c r="ED1462" s="1"/>
      <c r="EE1462" s="1"/>
      <c r="EF1462" s="1"/>
      <c r="EG1462" s="1"/>
      <c r="EH1462" s="1"/>
      <c r="EI1462" s="1"/>
      <c r="EJ1462" s="1"/>
      <c r="EK1462" s="1"/>
      <c r="EL1462" s="1"/>
      <c r="EM1462" s="1"/>
      <c r="EN1462" s="1"/>
      <c r="EO1462" s="1"/>
      <c r="EP1462" s="1"/>
      <c r="EQ1462" s="1"/>
      <c r="ER1462" s="1"/>
      <c r="ES1462" s="1"/>
      <c r="ET1462" s="1"/>
      <c r="EU1462" s="1"/>
      <c r="EV1462" s="1"/>
      <c r="EW1462" s="1"/>
      <c r="EX1462" s="1"/>
      <c r="EY1462" s="1"/>
      <c r="EZ1462" s="1"/>
      <c r="FA1462" s="1"/>
      <c r="FB1462" s="1"/>
      <c r="FC1462" s="1"/>
      <c r="FD1462" s="1"/>
      <c r="FE1462" s="1"/>
      <c r="FF1462" s="1"/>
      <c r="FG1462" s="1"/>
      <c r="FH1462" s="1"/>
      <c r="FI1462" s="1"/>
      <c r="FJ1462" s="1"/>
      <c r="FK1462" s="1"/>
      <c r="FL1462" s="1"/>
      <c r="FM1462" s="1"/>
      <c r="FN1462" s="1"/>
      <c r="FO1462" s="1"/>
      <c r="FP1462" s="1"/>
      <c r="FQ1462" s="1"/>
      <c r="FR1462" s="1"/>
      <c r="FS1462" s="1"/>
      <c r="FT1462" s="1"/>
      <c r="FU1462" s="1"/>
      <c r="FV1462" s="1"/>
      <c r="FW1462" s="1"/>
      <c r="FX1462" s="1"/>
      <c r="FY1462" s="1"/>
      <c r="FZ1462" s="1"/>
      <c r="GA1462" s="1"/>
      <c r="GB1462" s="1"/>
      <c r="GC1462" s="1"/>
      <c r="GD1462" s="1"/>
      <c r="GE1462" s="1"/>
      <c r="GF1462" s="1"/>
      <c r="GG1462" s="1"/>
      <c r="GH1462" s="1"/>
      <c r="GI1462" s="1"/>
      <c r="GJ1462" s="1"/>
      <c r="GK1462" s="1"/>
      <c r="GL1462" s="1"/>
      <c r="GM1462" s="1"/>
      <c r="GN1462" s="1"/>
      <c r="GO1462" s="1"/>
      <c r="GP1462" s="1"/>
      <c r="GQ1462" s="1"/>
      <c r="GR1462" s="1"/>
      <c r="GS1462" s="1"/>
      <c r="GT1462" s="1"/>
      <c r="GU1462" s="1"/>
      <c r="GV1462" s="1"/>
      <c r="GW1462" s="1"/>
      <c r="GX1462" s="1"/>
      <c r="GY1462" s="1"/>
      <c r="GZ1462" s="1"/>
      <c r="HA1462" s="1"/>
      <c r="HB1462" s="1"/>
      <c r="HC1462" s="1"/>
      <c r="HD1462" s="1"/>
      <c r="HE1462" s="1"/>
      <c r="HF1462" s="1"/>
      <c r="HG1462" s="1"/>
      <c r="HH1462" s="1"/>
      <c r="HI1462" s="1"/>
      <c r="HJ1462" s="1"/>
      <c r="HK1462" s="1"/>
      <c r="HL1462" s="1"/>
      <c r="HM1462" s="1"/>
      <c r="HN1462" s="1"/>
      <c r="HO1462" s="1"/>
      <c r="HP1462" s="1"/>
      <c r="HQ1462" s="1"/>
      <c r="HR1462" s="1"/>
      <c r="HS1462" s="1"/>
      <c r="HT1462" s="1"/>
      <c r="HU1462" s="1"/>
      <c r="HV1462" s="1"/>
      <c r="HW1462" s="1"/>
      <c r="HX1462" s="1"/>
      <c r="HY1462" s="1"/>
      <c r="HZ1462" s="1"/>
      <c r="IA1462" s="1"/>
      <c r="IB1462" s="1"/>
      <c r="IC1462" s="1"/>
      <c r="ID1462" s="1"/>
      <c r="IE1462" s="1"/>
      <c r="IF1462" s="1"/>
      <c r="IG1462" s="1"/>
      <c r="IH1462" s="1"/>
      <c r="II1462" s="1"/>
      <c r="IJ1462" s="1"/>
      <c r="IK1462" s="1"/>
      <c r="IL1462" s="1"/>
      <c r="IM1462" s="1"/>
      <c r="IN1462" s="1"/>
      <c r="IO1462" s="1"/>
      <c r="IP1462" s="1"/>
      <c r="IQ1462" s="1"/>
      <c r="IR1462" s="1"/>
      <c r="IS1462" s="1"/>
      <c r="IT1462" s="1"/>
      <c r="IU1462" s="1"/>
      <c r="IV1462" s="1"/>
      <c r="IW1462" s="1"/>
      <c r="IX1462" s="1"/>
      <c r="IY1462" s="1"/>
      <c r="IZ1462" s="1"/>
      <c r="JA1462" s="1"/>
      <c r="JB1462" s="1"/>
      <c r="JC1462" s="1"/>
      <c r="JD1462" s="1"/>
      <c r="JE1462" s="1"/>
      <c r="JF1462" s="1"/>
      <c r="JG1462" s="1"/>
      <c r="JH1462" s="1"/>
      <c r="JI1462" s="1"/>
      <c r="JJ1462" s="1"/>
      <c r="JK1462" s="1"/>
      <c r="JL1462" s="1"/>
      <c r="JM1462" s="1"/>
      <c r="JN1462" s="1"/>
      <c r="JO1462" s="1"/>
      <c r="JP1462" s="1"/>
      <c r="JQ1462" s="1"/>
      <c r="JR1462" s="1"/>
      <c r="JS1462" s="1"/>
      <c r="JT1462" s="1"/>
      <c r="JU1462" s="1"/>
      <c r="JV1462" s="1"/>
      <c r="JW1462" s="1"/>
      <c r="JX1462" s="1"/>
      <c r="JY1462" s="1"/>
      <c r="JZ1462" s="1"/>
      <c r="KA1462" s="1"/>
      <c r="KB1462" s="1"/>
      <c r="KC1462" s="1"/>
      <c r="KD1462" s="1"/>
      <c r="KE1462" s="1"/>
      <c r="KF1462" s="1"/>
      <c r="KG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  <c r="CW1463" s="1"/>
      <c r="CX1463" s="1"/>
      <c r="CY1463" s="1"/>
      <c r="CZ1463" s="1"/>
      <c r="DA1463" s="1"/>
      <c r="DB1463" s="1"/>
      <c r="DC1463" s="1"/>
      <c r="DD1463" s="1"/>
      <c r="DE1463" s="1"/>
      <c r="DF1463" s="1"/>
      <c r="DG1463" s="1"/>
      <c r="DH1463" s="1"/>
      <c r="DI1463" s="1"/>
      <c r="DJ1463" s="1"/>
      <c r="DK1463" s="1"/>
      <c r="DL1463" s="1"/>
      <c r="DM1463" s="1"/>
      <c r="DN1463" s="1"/>
      <c r="DO1463" s="1"/>
      <c r="DP1463" s="1"/>
      <c r="DQ1463" s="1"/>
      <c r="DR1463" s="1"/>
      <c r="DS1463" s="1"/>
      <c r="DT1463" s="1"/>
      <c r="DU1463" s="1"/>
      <c r="DV1463" s="1"/>
      <c r="DW1463" s="1"/>
      <c r="DX1463" s="1"/>
      <c r="DY1463" s="1"/>
      <c r="DZ1463" s="1"/>
      <c r="EA1463" s="1"/>
      <c r="EB1463" s="1"/>
      <c r="EC1463" s="1"/>
      <c r="ED1463" s="1"/>
      <c r="EE1463" s="1"/>
      <c r="EF1463" s="1"/>
      <c r="EG1463" s="1"/>
      <c r="EH1463" s="1"/>
      <c r="EI1463" s="1"/>
      <c r="EJ1463" s="1"/>
      <c r="EK1463" s="1"/>
      <c r="EL1463" s="1"/>
      <c r="EM1463" s="1"/>
      <c r="EN1463" s="1"/>
      <c r="EO1463" s="1"/>
      <c r="EP1463" s="1"/>
      <c r="EQ1463" s="1"/>
      <c r="ER1463" s="1"/>
      <c r="ES1463" s="1"/>
      <c r="ET1463" s="1"/>
      <c r="EU1463" s="1"/>
      <c r="EV1463" s="1"/>
      <c r="EW1463" s="1"/>
      <c r="EX1463" s="1"/>
      <c r="EY1463" s="1"/>
      <c r="EZ1463" s="1"/>
      <c r="FA1463" s="1"/>
      <c r="FB1463" s="1"/>
      <c r="FC1463" s="1"/>
      <c r="FD1463" s="1"/>
      <c r="FE1463" s="1"/>
      <c r="FF1463" s="1"/>
      <c r="FG1463" s="1"/>
      <c r="FH1463" s="1"/>
      <c r="FI1463" s="1"/>
      <c r="FJ1463" s="1"/>
      <c r="FK1463" s="1"/>
      <c r="FL1463" s="1"/>
      <c r="FM1463" s="1"/>
      <c r="FN1463" s="1"/>
      <c r="FO1463" s="1"/>
      <c r="FP1463" s="1"/>
      <c r="FQ1463" s="1"/>
      <c r="FR1463" s="1"/>
      <c r="FS1463" s="1"/>
      <c r="FT1463" s="1"/>
      <c r="FU1463" s="1"/>
      <c r="FV1463" s="1"/>
      <c r="FW1463" s="1"/>
      <c r="FX1463" s="1"/>
      <c r="FY1463" s="1"/>
      <c r="FZ1463" s="1"/>
      <c r="GA1463" s="1"/>
      <c r="GB1463" s="1"/>
      <c r="GC1463" s="1"/>
      <c r="GD1463" s="1"/>
      <c r="GE1463" s="1"/>
      <c r="GF1463" s="1"/>
      <c r="GG1463" s="1"/>
      <c r="GH1463" s="1"/>
      <c r="GI1463" s="1"/>
      <c r="GJ1463" s="1"/>
      <c r="GK1463" s="1"/>
      <c r="GL1463" s="1"/>
      <c r="GM1463" s="1"/>
      <c r="GN1463" s="1"/>
      <c r="GO1463" s="1"/>
      <c r="GP1463" s="1"/>
      <c r="GQ1463" s="1"/>
      <c r="GR1463" s="1"/>
      <c r="GS1463" s="1"/>
      <c r="GT1463" s="1"/>
      <c r="GU1463" s="1"/>
      <c r="GV1463" s="1"/>
      <c r="GW1463" s="1"/>
      <c r="GX1463" s="1"/>
      <c r="GY1463" s="1"/>
      <c r="GZ1463" s="1"/>
      <c r="HA1463" s="1"/>
      <c r="HB1463" s="1"/>
      <c r="HC1463" s="1"/>
      <c r="HD1463" s="1"/>
      <c r="HE1463" s="1"/>
      <c r="HF1463" s="1"/>
      <c r="HG1463" s="1"/>
      <c r="HH1463" s="1"/>
      <c r="HI1463" s="1"/>
      <c r="HJ1463" s="1"/>
      <c r="HK1463" s="1"/>
      <c r="HL1463" s="1"/>
      <c r="HM1463" s="1"/>
      <c r="HN1463" s="1"/>
      <c r="HO1463" s="1"/>
      <c r="HP1463" s="1"/>
      <c r="HQ1463" s="1"/>
      <c r="HR1463" s="1"/>
      <c r="HS1463" s="1"/>
      <c r="HT1463" s="1"/>
      <c r="HU1463" s="1"/>
      <c r="HV1463" s="1"/>
      <c r="HW1463" s="1"/>
      <c r="HX1463" s="1"/>
      <c r="HY1463" s="1"/>
      <c r="HZ1463" s="1"/>
      <c r="IA1463" s="1"/>
      <c r="IB1463" s="1"/>
      <c r="IC1463" s="1"/>
      <c r="ID1463" s="1"/>
      <c r="IE1463" s="1"/>
      <c r="IF1463" s="1"/>
      <c r="IG1463" s="1"/>
      <c r="IH1463" s="1"/>
      <c r="II1463" s="1"/>
      <c r="IJ1463" s="1"/>
      <c r="IK1463" s="1"/>
      <c r="IL1463" s="1"/>
      <c r="IM1463" s="1"/>
      <c r="IN1463" s="1"/>
      <c r="IO1463" s="1"/>
      <c r="IP1463" s="1"/>
      <c r="IQ1463" s="1"/>
      <c r="IR1463" s="1"/>
      <c r="IS1463" s="1"/>
      <c r="IT1463" s="1"/>
      <c r="IU1463" s="1"/>
      <c r="IV1463" s="1"/>
      <c r="IW1463" s="1"/>
      <c r="IX1463" s="1"/>
      <c r="IY1463" s="1"/>
      <c r="IZ1463" s="1"/>
      <c r="JA1463" s="1"/>
      <c r="JB1463" s="1"/>
      <c r="JC1463" s="1"/>
      <c r="JD1463" s="1"/>
      <c r="JE1463" s="1"/>
      <c r="JF1463" s="1"/>
      <c r="JG1463" s="1"/>
      <c r="JH1463" s="1"/>
      <c r="JI1463" s="1"/>
      <c r="JJ1463" s="1"/>
      <c r="JK1463" s="1"/>
      <c r="JL1463" s="1"/>
      <c r="JM1463" s="1"/>
      <c r="JN1463" s="1"/>
      <c r="JO1463" s="1"/>
      <c r="JP1463" s="1"/>
      <c r="JQ1463" s="1"/>
      <c r="JR1463" s="1"/>
      <c r="JS1463" s="1"/>
      <c r="JT1463" s="1"/>
      <c r="JU1463" s="1"/>
      <c r="JV1463" s="1"/>
      <c r="JW1463" s="1"/>
      <c r="JX1463" s="1"/>
      <c r="JY1463" s="1"/>
      <c r="JZ1463" s="1"/>
      <c r="KA1463" s="1"/>
      <c r="KB1463" s="1"/>
      <c r="KC1463" s="1"/>
      <c r="KD1463" s="1"/>
      <c r="KE1463" s="1"/>
      <c r="KF1463" s="1"/>
      <c r="KG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  <c r="CW1464" s="1"/>
      <c r="CX1464" s="1"/>
      <c r="CY1464" s="1"/>
      <c r="CZ1464" s="1"/>
      <c r="DA1464" s="1"/>
      <c r="DB1464" s="1"/>
      <c r="DC1464" s="1"/>
      <c r="DD1464" s="1"/>
      <c r="DE1464" s="1"/>
      <c r="DF1464" s="1"/>
      <c r="DG1464" s="1"/>
      <c r="DH1464" s="1"/>
      <c r="DI1464" s="1"/>
      <c r="DJ1464" s="1"/>
      <c r="DK1464" s="1"/>
      <c r="DL1464" s="1"/>
      <c r="DM1464" s="1"/>
      <c r="DN1464" s="1"/>
      <c r="DO1464" s="1"/>
      <c r="DP1464" s="1"/>
      <c r="DQ1464" s="1"/>
      <c r="DR1464" s="1"/>
      <c r="DS1464" s="1"/>
      <c r="DT1464" s="1"/>
      <c r="DU1464" s="1"/>
      <c r="DV1464" s="1"/>
      <c r="DW1464" s="1"/>
      <c r="DX1464" s="1"/>
      <c r="DY1464" s="1"/>
      <c r="DZ1464" s="1"/>
      <c r="EA1464" s="1"/>
      <c r="EB1464" s="1"/>
      <c r="EC1464" s="1"/>
      <c r="ED1464" s="1"/>
      <c r="EE1464" s="1"/>
      <c r="EF1464" s="1"/>
      <c r="EG1464" s="1"/>
      <c r="EH1464" s="1"/>
      <c r="EI1464" s="1"/>
      <c r="EJ1464" s="1"/>
      <c r="EK1464" s="1"/>
      <c r="EL1464" s="1"/>
      <c r="EM1464" s="1"/>
      <c r="EN1464" s="1"/>
      <c r="EO1464" s="1"/>
      <c r="EP1464" s="1"/>
      <c r="EQ1464" s="1"/>
      <c r="ER1464" s="1"/>
      <c r="ES1464" s="1"/>
      <c r="ET1464" s="1"/>
      <c r="EU1464" s="1"/>
      <c r="EV1464" s="1"/>
      <c r="EW1464" s="1"/>
      <c r="EX1464" s="1"/>
      <c r="EY1464" s="1"/>
      <c r="EZ1464" s="1"/>
      <c r="FA1464" s="1"/>
      <c r="FB1464" s="1"/>
      <c r="FC1464" s="1"/>
      <c r="FD1464" s="1"/>
      <c r="FE1464" s="1"/>
      <c r="FF1464" s="1"/>
      <c r="FG1464" s="1"/>
      <c r="FH1464" s="1"/>
      <c r="FI1464" s="1"/>
      <c r="FJ1464" s="1"/>
      <c r="FK1464" s="1"/>
      <c r="FL1464" s="1"/>
      <c r="FM1464" s="1"/>
      <c r="FN1464" s="1"/>
      <c r="FO1464" s="1"/>
      <c r="FP1464" s="1"/>
      <c r="FQ1464" s="1"/>
      <c r="FR1464" s="1"/>
      <c r="FS1464" s="1"/>
      <c r="FT1464" s="1"/>
      <c r="FU1464" s="1"/>
      <c r="FV1464" s="1"/>
      <c r="FW1464" s="1"/>
      <c r="FX1464" s="1"/>
      <c r="FY1464" s="1"/>
      <c r="FZ1464" s="1"/>
      <c r="GA1464" s="1"/>
      <c r="GB1464" s="1"/>
      <c r="GC1464" s="1"/>
      <c r="GD1464" s="1"/>
      <c r="GE1464" s="1"/>
      <c r="GF1464" s="1"/>
      <c r="GG1464" s="1"/>
      <c r="GH1464" s="1"/>
      <c r="GI1464" s="1"/>
      <c r="GJ1464" s="1"/>
      <c r="GK1464" s="1"/>
      <c r="GL1464" s="1"/>
      <c r="GM1464" s="1"/>
      <c r="GN1464" s="1"/>
      <c r="GO1464" s="1"/>
      <c r="GP1464" s="1"/>
      <c r="GQ1464" s="1"/>
      <c r="GR1464" s="1"/>
      <c r="GS1464" s="1"/>
      <c r="GT1464" s="1"/>
      <c r="GU1464" s="1"/>
      <c r="GV1464" s="1"/>
      <c r="GW1464" s="1"/>
      <c r="GX1464" s="1"/>
      <c r="GY1464" s="1"/>
      <c r="GZ1464" s="1"/>
      <c r="HA1464" s="1"/>
      <c r="HB1464" s="1"/>
      <c r="HC1464" s="1"/>
      <c r="HD1464" s="1"/>
      <c r="HE1464" s="1"/>
      <c r="HF1464" s="1"/>
      <c r="HG1464" s="1"/>
      <c r="HH1464" s="1"/>
      <c r="HI1464" s="1"/>
      <c r="HJ1464" s="1"/>
      <c r="HK1464" s="1"/>
      <c r="HL1464" s="1"/>
      <c r="HM1464" s="1"/>
      <c r="HN1464" s="1"/>
      <c r="HO1464" s="1"/>
      <c r="HP1464" s="1"/>
      <c r="HQ1464" s="1"/>
      <c r="HR1464" s="1"/>
      <c r="HS1464" s="1"/>
      <c r="HT1464" s="1"/>
      <c r="HU1464" s="1"/>
      <c r="HV1464" s="1"/>
      <c r="HW1464" s="1"/>
      <c r="HX1464" s="1"/>
      <c r="HY1464" s="1"/>
      <c r="HZ1464" s="1"/>
      <c r="IA1464" s="1"/>
      <c r="IB1464" s="1"/>
      <c r="IC1464" s="1"/>
      <c r="ID1464" s="1"/>
      <c r="IE1464" s="1"/>
      <c r="IF1464" s="1"/>
      <c r="IG1464" s="1"/>
      <c r="IH1464" s="1"/>
      <c r="II1464" s="1"/>
      <c r="IJ1464" s="1"/>
      <c r="IK1464" s="1"/>
      <c r="IL1464" s="1"/>
      <c r="IM1464" s="1"/>
      <c r="IN1464" s="1"/>
      <c r="IO1464" s="1"/>
      <c r="IP1464" s="1"/>
      <c r="IQ1464" s="1"/>
      <c r="IR1464" s="1"/>
      <c r="IS1464" s="1"/>
      <c r="IT1464" s="1"/>
      <c r="IU1464" s="1"/>
      <c r="IV1464" s="1"/>
      <c r="IW1464" s="1"/>
      <c r="IX1464" s="1"/>
      <c r="IY1464" s="1"/>
      <c r="IZ1464" s="1"/>
      <c r="JA1464" s="1"/>
      <c r="JB1464" s="1"/>
      <c r="JC1464" s="1"/>
      <c r="JD1464" s="1"/>
      <c r="JE1464" s="1"/>
      <c r="JF1464" s="1"/>
      <c r="JG1464" s="1"/>
      <c r="JH1464" s="1"/>
      <c r="JI1464" s="1"/>
      <c r="JJ1464" s="1"/>
      <c r="JK1464" s="1"/>
      <c r="JL1464" s="1"/>
      <c r="JM1464" s="1"/>
      <c r="JN1464" s="1"/>
      <c r="JO1464" s="1"/>
      <c r="JP1464" s="1"/>
      <c r="JQ1464" s="1"/>
      <c r="JR1464" s="1"/>
      <c r="JS1464" s="1"/>
      <c r="JT1464" s="1"/>
      <c r="JU1464" s="1"/>
      <c r="JV1464" s="1"/>
      <c r="JW1464" s="1"/>
      <c r="JX1464" s="1"/>
      <c r="JY1464" s="1"/>
      <c r="JZ1464" s="1"/>
      <c r="KA1464" s="1"/>
      <c r="KB1464" s="1"/>
      <c r="KC1464" s="1"/>
      <c r="KD1464" s="1"/>
      <c r="KE1464" s="1"/>
      <c r="KF1464" s="1"/>
      <c r="KG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  <c r="CW1465" s="1"/>
      <c r="CX1465" s="1"/>
      <c r="CY1465" s="1"/>
      <c r="CZ1465" s="1"/>
      <c r="DA1465" s="1"/>
      <c r="DB1465" s="1"/>
      <c r="DC1465" s="1"/>
      <c r="DD1465" s="1"/>
      <c r="DE1465" s="1"/>
      <c r="DF1465" s="1"/>
      <c r="DG1465" s="1"/>
      <c r="DH1465" s="1"/>
      <c r="DI1465" s="1"/>
      <c r="DJ1465" s="1"/>
      <c r="DK1465" s="1"/>
      <c r="DL1465" s="1"/>
      <c r="DM1465" s="1"/>
      <c r="DN1465" s="1"/>
      <c r="DO1465" s="1"/>
      <c r="DP1465" s="1"/>
      <c r="DQ1465" s="1"/>
      <c r="DR1465" s="1"/>
      <c r="DS1465" s="1"/>
      <c r="DT1465" s="1"/>
      <c r="DU1465" s="1"/>
      <c r="DV1465" s="1"/>
      <c r="DW1465" s="1"/>
      <c r="DX1465" s="1"/>
      <c r="DY1465" s="1"/>
      <c r="DZ1465" s="1"/>
      <c r="EA1465" s="1"/>
      <c r="EB1465" s="1"/>
      <c r="EC1465" s="1"/>
      <c r="ED1465" s="1"/>
      <c r="EE1465" s="1"/>
      <c r="EF1465" s="1"/>
      <c r="EG1465" s="1"/>
      <c r="EH1465" s="1"/>
      <c r="EI1465" s="1"/>
      <c r="EJ1465" s="1"/>
      <c r="EK1465" s="1"/>
      <c r="EL1465" s="1"/>
      <c r="EM1465" s="1"/>
      <c r="EN1465" s="1"/>
      <c r="EO1465" s="1"/>
      <c r="EP1465" s="1"/>
      <c r="EQ1465" s="1"/>
      <c r="ER1465" s="1"/>
      <c r="ES1465" s="1"/>
      <c r="ET1465" s="1"/>
      <c r="EU1465" s="1"/>
      <c r="EV1465" s="1"/>
      <c r="EW1465" s="1"/>
      <c r="EX1465" s="1"/>
      <c r="EY1465" s="1"/>
      <c r="EZ1465" s="1"/>
      <c r="FA1465" s="1"/>
      <c r="FB1465" s="1"/>
      <c r="FC1465" s="1"/>
      <c r="FD1465" s="1"/>
      <c r="FE1465" s="1"/>
      <c r="FF1465" s="1"/>
      <c r="FG1465" s="1"/>
      <c r="FH1465" s="1"/>
      <c r="FI1465" s="1"/>
      <c r="FJ1465" s="1"/>
      <c r="FK1465" s="1"/>
      <c r="FL1465" s="1"/>
      <c r="FM1465" s="1"/>
      <c r="FN1465" s="1"/>
      <c r="FO1465" s="1"/>
      <c r="FP1465" s="1"/>
      <c r="FQ1465" s="1"/>
      <c r="FR1465" s="1"/>
      <c r="FS1465" s="1"/>
      <c r="FT1465" s="1"/>
      <c r="FU1465" s="1"/>
      <c r="FV1465" s="1"/>
      <c r="FW1465" s="1"/>
      <c r="FX1465" s="1"/>
      <c r="FY1465" s="1"/>
      <c r="FZ1465" s="1"/>
      <c r="GA1465" s="1"/>
      <c r="GB1465" s="1"/>
      <c r="GC1465" s="1"/>
      <c r="GD1465" s="1"/>
      <c r="GE1465" s="1"/>
      <c r="GF1465" s="1"/>
      <c r="GG1465" s="1"/>
      <c r="GH1465" s="1"/>
      <c r="GI1465" s="1"/>
      <c r="GJ1465" s="1"/>
      <c r="GK1465" s="1"/>
      <c r="GL1465" s="1"/>
      <c r="GM1465" s="1"/>
      <c r="GN1465" s="1"/>
      <c r="GO1465" s="1"/>
      <c r="GP1465" s="1"/>
      <c r="GQ1465" s="1"/>
      <c r="GR1465" s="1"/>
      <c r="GS1465" s="1"/>
      <c r="GT1465" s="1"/>
      <c r="GU1465" s="1"/>
      <c r="GV1465" s="1"/>
      <c r="GW1465" s="1"/>
      <c r="GX1465" s="1"/>
      <c r="GY1465" s="1"/>
      <c r="GZ1465" s="1"/>
      <c r="HA1465" s="1"/>
      <c r="HB1465" s="1"/>
      <c r="HC1465" s="1"/>
      <c r="HD1465" s="1"/>
      <c r="HE1465" s="1"/>
      <c r="HF1465" s="1"/>
      <c r="HG1465" s="1"/>
      <c r="HH1465" s="1"/>
      <c r="HI1465" s="1"/>
      <c r="HJ1465" s="1"/>
      <c r="HK1465" s="1"/>
      <c r="HL1465" s="1"/>
      <c r="HM1465" s="1"/>
      <c r="HN1465" s="1"/>
      <c r="HO1465" s="1"/>
      <c r="HP1465" s="1"/>
      <c r="HQ1465" s="1"/>
      <c r="HR1465" s="1"/>
      <c r="HS1465" s="1"/>
      <c r="HT1465" s="1"/>
      <c r="HU1465" s="1"/>
      <c r="HV1465" s="1"/>
      <c r="HW1465" s="1"/>
      <c r="HX1465" s="1"/>
      <c r="HY1465" s="1"/>
      <c r="HZ1465" s="1"/>
      <c r="IA1465" s="1"/>
      <c r="IB1465" s="1"/>
      <c r="IC1465" s="1"/>
      <c r="ID1465" s="1"/>
      <c r="IE1465" s="1"/>
      <c r="IF1465" s="1"/>
      <c r="IG1465" s="1"/>
      <c r="IH1465" s="1"/>
      <c r="II1465" s="1"/>
      <c r="IJ1465" s="1"/>
      <c r="IK1465" s="1"/>
      <c r="IL1465" s="1"/>
      <c r="IM1465" s="1"/>
      <c r="IN1465" s="1"/>
      <c r="IO1465" s="1"/>
      <c r="IP1465" s="1"/>
      <c r="IQ1465" s="1"/>
      <c r="IR1465" s="1"/>
      <c r="IS1465" s="1"/>
      <c r="IT1465" s="1"/>
      <c r="IU1465" s="1"/>
      <c r="IV1465" s="1"/>
      <c r="IW1465" s="1"/>
      <c r="IX1465" s="1"/>
      <c r="IY1465" s="1"/>
      <c r="IZ1465" s="1"/>
      <c r="JA1465" s="1"/>
      <c r="JB1465" s="1"/>
      <c r="JC1465" s="1"/>
      <c r="JD1465" s="1"/>
      <c r="JE1465" s="1"/>
      <c r="JF1465" s="1"/>
      <c r="JG1465" s="1"/>
      <c r="JH1465" s="1"/>
      <c r="JI1465" s="1"/>
      <c r="JJ1465" s="1"/>
      <c r="JK1465" s="1"/>
      <c r="JL1465" s="1"/>
      <c r="JM1465" s="1"/>
      <c r="JN1465" s="1"/>
      <c r="JO1465" s="1"/>
      <c r="JP1465" s="1"/>
      <c r="JQ1465" s="1"/>
      <c r="JR1465" s="1"/>
      <c r="JS1465" s="1"/>
      <c r="JT1465" s="1"/>
      <c r="JU1465" s="1"/>
      <c r="JV1465" s="1"/>
      <c r="JW1465" s="1"/>
      <c r="JX1465" s="1"/>
      <c r="JY1465" s="1"/>
      <c r="JZ1465" s="1"/>
      <c r="KA1465" s="1"/>
      <c r="KB1465" s="1"/>
      <c r="KC1465" s="1"/>
      <c r="KD1465" s="1"/>
      <c r="KE1465" s="1"/>
      <c r="KF1465" s="1"/>
      <c r="KG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  <c r="CW1466" s="1"/>
      <c r="CX1466" s="1"/>
      <c r="CY1466" s="1"/>
      <c r="CZ1466" s="1"/>
      <c r="DA1466" s="1"/>
      <c r="DB1466" s="1"/>
      <c r="DC1466" s="1"/>
      <c r="DD1466" s="1"/>
      <c r="DE1466" s="1"/>
      <c r="DF1466" s="1"/>
      <c r="DG1466" s="1"/>
      <c r="DH1466" s="1"/>
      <c r="DI1466" s="1"/>
      <c r="DJ1466" s="1"/>
      <c r="DK1466" s="1"/>
      <c r="DL1466" s="1"/>
      <c r="DM1466" s="1"/>
      <c r="DN1466" s="1"/>
      <c r="DO1466" s="1"/>
      <c r="DP1466" s="1"/>
      <c r="DQ1466" s="1"/>
      <c r="DR1466" s="1"/>
      <c r="DS1466" s="1"/>
      <c r="DT1466" s="1"/>
      <c r="DU1466" s="1"/>
      <c r="DV1466" s="1"/>
      <c r="DW1466" s="1"/>
      <c r="DX1466" s="1"/>
      <c r="DY1466" s="1"/>
      <c r="DZ1466" s="1"/>
      <c r="EA1466" s="1"/>
      <c r="EB1466" s="1"/>
      <c r="EC1466" s="1"/>
      <c r="ED1466" s="1"/>
      <c r="EE1466" s="1"/>
      <c r="EF1466" s="1"/>
      <c r="EG1466" s="1"/>
      <c r="EH1466" s="1"/>
      <c r="EI1466" s="1"/>
      <c r="EJ1466" s="1"/>
      <c r="EK1466" s="1"/>
      <c r="EL1466" s="1"/>
      <c r="EM1466" s="1"/>
      <c r="EN1466" s="1"/>
      <c r="EO1466" s="1"/>
      <c r="EP1466" s="1"/>
      <c r="EQ1466" s="1"/>
      <c r="ER1466" s="1"/>
      <c r="ES1466" s="1"/>
      <c r="ET1466" s="1"/>
      <c r="EU1466" s="1"/>
      <c r="EV1466" s="1"/>
      <c r="EW1466" s="1"/>
      <c r="EX1466" s="1"/>
      <c r="EY1466" s="1"/>
      <c r="EZ1466" s="1"/>
      <c r="FA1466" s="1"/>
      <c r="FB1466" s="1"/>
      <c r="FC1466" s="1"/>
      <c r="FD1466" s="1"/>
      <c r="FE1466" s="1"/>
      <c r="FF1466" s="1"/>
      <c r="FG1466" s="1"/>
      <c r="FH1466" s="1"/>
      <c r="FI1466" s="1"/>
      <c r="FJ1466" s="1"/>
      <c r="FK1466" s="1"/>
      <c r="FL1466" s="1"/>
      <c r="FM1466" s="1"/>
      <c r="FN1466" s="1"/>
      <c r="FO1466" s="1"/>
      <c r="FP1466" s="1"/>
      <c r="FQ1466" s="1"/>
      <c r="FR1466" s="1"/>
      <c r="FS1466" s="1"/>
      <c r="FT1466" s="1"/>
      <c r="FU1466" s="1"/>
      <c r="FV1466" s="1"/>
      <c r="FW1466" s="1"/>
      <c r="FX1466" s="1"/>
      <c r="FY1466" s="1"/>
      <c r="FZ1466" s="1"/>
      <c r="GA1466" s="1"/>
      <c r="GB1466" s="1"/>
      <c r="GC1466" s="1"/>
      <c r="GD1466" s="1"/>
      <c r="GE1466" s="1"/>
      <c r="GF1466" s="1"/>
      <c r="GG1466" s="1"/>
      <c r="GH1466" s="1"/>
      <c r="GI1466" s="1"/>
      <c r="GJ1466" s="1"/>
      <c r="GK1466" s="1"/>
      <c r="GL1466" s="1"/>
      <c r="GM1466" s="1"/>
      <c r="GN1466" s="1"/>
      <c r="GO1466" s="1"/>
      <c r="GP1466" s="1"/>
      <c r="GQ1466" s="1"/>
      <c r="GR1466" s="1"/>
      <c r="GS1466" s="1"/>
      <c r="GT1466" s="1"/>
      <c r="GU1466" s="1"/>
      <c r="GV1466" s="1"/>
      <c r="GW1466" s="1"/>
      <c r="GX1466" s="1"/>
      <c r="GY1466" s="1"/>
      <c r="GZ1466" s="1"/>
      <c r="HA1466" s="1"/>
      <c r="HB1466" s="1"/>
      <c r="HC1466" s="1"/>
      <c r="HD1466" s="1"/>
      <c r="HE1466" s="1"/>
      <c r="HF1466" s="1"/>
      <c r="HG1466" s="1"/>
      <c r="HH1466" s="1"/>
      <c r="HI1466" s="1"/>
      <c r="HJ1466" s="1"/>
      <c r="HK1466" s="1"/>
      <c r="HL1466" s="1"/>
      <c r="HM1466" s="1"/>
      <c r="HN1466" s="1"/>
      <c r="HO1466" s="1"/>
      <c r="HP1466" s="1"/>
      <c r="HQ1466" s="1"/>
      <c r="HR1466" s="1"/>
      <c r="HS1466" s="1"/>
      <c r="HT1466" s="1"/>
      <c r="HU1466" s="1"/>
      <c r="HV1466" s="1"/>
      <c r="HW1466" s="1"/>
      <c r="HX1466" s="1"/>
      <c r="HY1466" s="1"/>
      <c r="HZ1466" s="1"/>
      <c r="IA1466" s="1"/>
      <c r="IB1466" s="1"/>
      <c r="IC1466" s="1"/>
      <c r="ID1466" s="1"/>
      <c r="IE1466" s="1"/>
      <c r="IF1466" s="1"/>
      <c r="IG1466" s="1"/>
      <c r="IH1466" s="1"/>
      <c r="II1466" s="1"/>
      <c r="IJ1466" s="1"/>
      <c r="IK1466" s="1"/>
      <c r="IL1466" s="1"/>
      <c r="IM1466" s="1"/>
      <c r="IN1466" s="1"/>
      <c r="IO1466" s="1"/>
      <c r="IP1466" s="1"/>
      <c r="IQ1466" s="1"/>
      <c r="IR1466" s="1"/>
      <c r="IS1466" s="1"/>
      <c r="IT1466" s="1"/>
      <c r="IU1466" s="1"/>
      <c r="IV1466" s="1"/>
      <c r="IW1466" s="1"/>
      <c r="IX1466" s="1"/>
      <c r="IY1466" s="1"/>
      <c r="IZ1466" s="1"/>
      <c r="JA1466" s="1"/>
      <c r="JB1466" s="1"/>
      <c r="JC1466" s="1"/>
      <c r="JD1466" s="1"/>
      <c r="JE1466" s="1"/>
      <c r="JF1466" s="1"/>
      <c r="JG1466" s="1"/>
      <c r="JH1466" s="1"/>
      <c r="JI1466" s="1"/>
      <c r="JJ1466" s="1"/>
      <c r="JK1466" s="1"/>
      <c r="JL1466" s="1"/>
      <c r="JM1466" s="1"/>
      <c r="JN1466" s="1"/>
      <c r="JO1466" s="1"/>
      <c r="JP1466" s="1"/>
      <c r="JQ1466" s="1"/>
      <c r="JR1466" s="1"/>
      <c r="JS1466" s="1"/>
      <c r="JT1466" s="1"/>
      <c r="JU1466" s="1"/>
      <c r="JV1466" s="1"/>
      <c r="JW1466" s="1"/>
      <c r="JX1466" s="1"/>
      <c r="JY1466" s="1"/>
      <c r="JZ1466" s="1"/>
      <c r="KA1466" s="1"/>
      <c r="KB1466" s="1"/>
      <c r="KC1466" s="1"/>
      <c r="KD1466" s="1"/>
      <c r="KE1466" s="1"/>
      <c r="KF1466" s="1"/>
      <c r="KG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  <c r="CW1467" s="1"/>
      <c r="CX1467" s="1"/>
      <c r="CY1467" s="1"/>
      <c r="CZ1467" s="1"/>
      <c r="DA1467" s="1"/>
      <c r="DB1467" s="1"/>
      <c r="DC1467" s="1"/>
      <c r="DD1467" s="1"/>
      <c r="DE1467" s="1"/>
      <c r="DF1467" s="1"/>
      <c r="DG1467" s="1"/>
      <c r="DH1467" s="1"/>
      <c r="DI1467" s="1"/>
      <c r="DJ1467" s="1"/>
      <c r="DK1467" s="1"/>
      <c r="DL1467" s="1"/>
      <c r="DM1467" s="1"/>
      <c r="DN1467" s="1"/>
      <c r="DO1467" s="1"/>
      <c r="DP1467" s="1"/>
      <c r="DQ1467" s="1"/>
      <c r="DR1467" s="1"/>
      <c r="DS1467" s="1"/>
      <c r="DT1467" s="1"/>
      <c r="DU1467" s="1"/>
      <c r="DV1467" s="1"/>
      <c r="DW1467" s="1"/>
      <c r="DX1467" s="1"/>
      <c r="DY1467" s="1"/>
      <c r="DZ1467" s="1"/>
      <c r="EA1467" s="1"/>
      <c r="EB1467" s="1"/>
      <c r="EC1467" s="1"/>
      <c r="ED1467" s="1"/>
      <c r="EE1467" s="1"/>
      <c r="EF1467" s="1"/>
      <c r="EG1467" s="1"/>
      <c r="EH1467" s="1"/>
      <c r="EI1467" s="1"/>
      <c r="EJ1467" s="1"/>
      <c r="EK1467" s="1"/>
      <c r="EL1467" s="1"/>
      <c r="EM1467" s="1"/>
      <c r="EN1467" s="1"/>
      <c r="EO1467" s="1"/>
      <c r="EP1467" s="1"/>
      <c r="EQ1467" s="1"/>
      <c r="ER1467" s="1"/>
      <c r="ES1467" s="1"/>
      <c r="ET1467" s="1"/>
      <c r="EU1467" s="1"/>
      <c r="EV1467" s="1"/>
      <c r="EW1467" s="1"/>
      <c r="EX1467" s="1"/>
      <c r="EY1467" s="1"/>
      <c r="EZ1467" s="1"/>
      <c r="FA1467" s="1"/>
      <c r="FB1467" s="1"/>
      <c r="FC1467" s="1"/>
      <c r="FD1467" s="1"/>
      <c r="FE1467" s="1"/>
      <c r="FF1467" s="1"/>
      <c r="FG1467" s="1"/>
      <c r="FH1467" s="1"/>
      <c r="FI1467" s="1"/>
      <c r="FJ1467" s="1"/>
      <c r="FK1467" s="1"/>
      <c r="FL1467" s="1"/>
      <c r="FM1467" s="1"/>
      <c r="FN1467" s="1"/>
      <c r="FO1467" s="1"/>
      <c r="FP1467" s="1"/>
      <c r="FQ1467" s="1"/>
      <c r="FR1467" s="1"/>
      <c r="FS1467" s="1"/>
      <c r="FT1467" s="1"/>
      <c r="FU1467" s="1"/>
      <c r="FV1467" s="1"/>
      <c r="FW1467" s="1"/>
      <c r="FX1467" s="1"/>
      <c r="FY1467" s="1"/>
      <c r="FZ1467" s="1"/>
      <c r="GA1467" s="1"/>
      <c r="GB1467" s="1"/>
      <c r="GC1467" s="1"/>
      <c r="GD1467" s="1"/>
      <c r="GE1467" s="1"/>
      <c r="GF1467" s="1"/>
      <c r="GG1467" s="1"/>
      <c r="GH1467" s="1"/>
      <c r="GI1467" s="1"/>
      <c r="GJ1467" s="1"/>
      <c r="GK1467" s="1"/>
      <c r="GL1467" s="1"/>
      <c r="GM1467" s="1"/>
      <c r="GN1467" s="1"/>
      <c r="GO1467" s="1"/>
      <c r="GP1467" s="1"/>
      <c r="GQ1467" s="1"/>
      <c r="GR1467" s="1"/>
      <c r="GS1467" s="1"/>
      <c r="GT1467" s="1"/>
      <c r="GU1467" s="1"/>
      <c r="GV1467" s="1"/>
      <c r="GW1467" s="1"/>
      <c r="GX1467" s="1"/>
      <c r="GY1467" s="1"/>
      <c r="GZ1467" s="1"/>
      <c r="HA1467" s="1"/>
      <c r="HB1467" s="1"/>
      <c r="HC1467" s="1"/>
      <c r="HD1467" s="1"/>
      <c r="HE1467" s="1"/>
      <c r="HF1467" s="1"/>
      <c r="HG1467" s="1"/>
      <c r="HH1467" s="1"/>
      <c r="HI1467" s="1"/>
      <c r="HJ1467" s="1"/>
      <c r="HK1467" s="1"/>
      <c r="HL1467" s="1"/>
      <c r="HM1467" s="1"/>
      <c r="HN1467" s="1"/>
      <c r="HO1467" s="1"/>
      <c r="HP1467" s="1"/>
      <c r="HQ1467" s="1"/>
      <c r="HR1467" s="1"/>
      <c r="HS1467" s="1"/>
      <c r="HT1467" s="1"/>
      <c r="HU1467" s="1"/>
      <c r="HV1467" s="1"/>
      <c r="HW1467" s="1"/>
      <c r="HX1467" s="1"/>
      <c r="HY1467" s="1"/>
      <c r="HZ1467" s="1"/>
      <c r="IA1467" s="1"/>
      <c r="IB1467" s="1"/>
      <c r="IC1467" s="1"/>
      <c r="ID1467" s="1"/>
      <c r="IE1467" s="1"/>
      <c r="IF1467" s="1"/>
      <c r="IG1467" s="1"/>
      <c r="IH1467" s="1"/>
      <c r="II1467" s="1"/>
      <c r="IJ1467" s="1"/>
      <c r="IK1467" s="1"/>
      <c r="IL1467" s="1"/>
      <c r="IM1467" s="1"/>
      <c r="IN1467" s="1"/>
      <c r="IO1467" s="1"/>
      <c r="IP1467" s="1"/>
      <c r="IQ1467" s="1"/>
      <c r="IR1467" s="1"/>
      <c r="IS1467" s="1"/>
      <c r="IT1467" s="1"/>
      <c r="IU1467" s="1"/>
      <c r="IV1467" s="1"/>
      <c r="IW1467" s="1"/>
      <c r="IX1467" s="1"/>
      <c r="IY1467" s="1"/>
      <c r="IZ1467" s="1"/>
      <c r="JA1467" s="1"/>
      <c r="JB1467" s="1"/>
      <c r="JC1467" s="1"/>
      <c r="JD1467" s="1"/>
      <c r="JE1467" s="1"/>
      <c r="JF1467" s="1"/>
      <c r="JG1467" s="1"/>
      <c r="JH1467" s="1"/>
      <c r="JI1467" s="1"/>
      <c r="JJ1467" s="1"/>
      <c r="JK1467" s="1"/>
      <c r="JL1467" s="1"/>
      <c r="JM1467" s="1"/>
      <c r="JN1467" s="1"/>
      <c r="JO1467" s="1"/>
      <c r="JP1467" s="1"/>
      <c r="JQ1467" s="1"/>
      <c r="JR1467" s="1"/>
      <c r="JS1467" s="1"/>
      <c r="JT1467" s="1"/>
      <c r="JU1467" s="1"/>
      <c r="JV1467" s="1"/>
      <c r="JW1467" s="1"/>
      <c r="JX1467" s="1"/>
      <c r="JY1467" s="1"/>
      <c r="JZ1467" s="1"/>
      <c r="KA1467" s="1"/>
      <c r="KB1467" s="1"/>
      <c r="KC1467" s="1"/>
      <c r="KD1467" s="1"/>
      <c r="KE1467" s="1"/>
      <c r="KF1467" s="1"/>
      <c r="KG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  <c r="CW1468" s="1"/>
      <c r="CX1468" s="1"/>
      <c r="CY1468" s="1"/>
      <c r="CZ1468" s="1"/>
      <c r="DA1468" s="1"/>
      <c r="DB1468" s="1"/>
      <c r="DC1468" s="1"/>
      <c r="DD1468" s="1"/>
      <c r="DE1468" s="1"/>
      <c r="DF1468" s="1"/>
      <c r="DG1468" s="1"/>
      <c r="DH1468" s="1"/>
      <c r="DI1468" s="1"/>
      <c r="DJ1468" s="1"/>
      <c r="DK1468" s="1"/>
      <c r="DL1468" s="1"/>
      <c r="DM1468" s="1"/>
      <c r="DN1468" s="1"/>
      <c r="DO1468" s="1"/>
      <c r="DP1468" s="1"/>
      <c r="DQ1468" s="1"/>
      <c r="DR1468" s="1"/>
      <c r="DS1468" s="1"/>
      <c r="DT1468" s="1"/>
      <c r="DU1468" s="1"/>
      <c r="DV1468" s="1"/>
      <c r="DW1468" s="1"/>
      <c r="DX1468" s="1"/>
      <c r="DY1468" s="1"/>
      <c r="DZ1468" s="1"/>
      <c r="EA1468" s="1"/>
      <c r="EB1468" s="1"/>
      <c r="EC1468" s="1"/>
      <c r="ED1468" s="1"/>
      <c r="EE1468" s="1"/>
      <c r="EF1468" s="1"/>
      <c r="EG1468" s="1"/>
      <c r="EH1468" s="1"/>
      <c r="EI1468" s="1"/>
      <c r="EJ1468" s="1"/>
      <c r="EK1468" s="1"/>
      <c r="EL1468" s="1"/>
      <c r="EM1468" s="1"/>
      <c r="EN1468" s="1"/>
      <c r="EO1468" s="1"/>
      <c r="EP1468" s="1"/>
      <c r="EQ1468" s="1"/>
      <c r="ER1468" s="1"/>
      <c r="ES1468" s="1"/>
      <c r="ET1468" s="1"/>
      <c r="EU1468" s="1"/>
      <c r="EV1468" s="1"/>
      <c r="EW1468" s="1"/>
      <c r="EX1468" s="1"/>
      <c r="EY1468" s="1"/>
      <c r="EZ1468" s="1"/>
      <c r="FA1468" s="1"/>
      <c r="FB1468" s="1"/>
      <c r="FC1468" s="1"/>
      <c r="FD1468" s="1"/>
      <c r="FE1468" s="1"/>
      <c r="FF1468" s="1"/>
      <c r="FG1468" s="1"/>
      <c r="FH1468" s="1"/>
      <c r="FI1468" s="1"/>
      <c r="FJ1468" s="1"/>
      <c r="FK1468" s="1"/>
      <c r="FL1468" s="1"/>
      <c r="FM1468" s="1"/>
      <c r="FN1468" s="1"/>
      <c r="FO1468" s="1"/>
      <c r="FP1468" s="1"/>
      <c r="FQ1468" s="1"/>
      <c r="FR1468" s="1"/>
      <c r="FS1468" s="1"/>
      <c r="FT1468" s="1"/>
      <c r="FU1468" s="1"/>
      <c r="FV1468" s="1"/>
      <c r="FW1468" s="1"/>
      <c r="FX1468" s="1"/>
      <c r="FY1468" s="1"/>
      <c r="FZ1468" s="1"/>
      <c r="GA1468" s="1"/>
      <c r="GB1468" s="1"/>
      <c r="GC1468" s="1"/>
      <c r="GD1468" s="1"/>
      <c r="GE1468" s="1"/>
      <c r="GF1468" s="1"/>
      <c r="GG1468" s="1"/>
      <c r="GH1468" s="1"/>
      <c r="GI1468" s="1"/>
      <c r="GJ1468" s="1"/>
      <c r="GK1468" s="1"/>
      <c r="GL1468" s="1"/>
      <c r="GM1468" s="1"/>
      <c r="GN1468" s="1"/>
      <c r="GO1468" s="1"/>
      <c r="GP1468" s="1"/>
      <c r="GQ1468" s="1"/>
      <c r="GR1468" s="1"/>
      <c r="GS1468" s="1"/>
      <c r="GT1468" s="1"/>
      <c r="GU1468" s="1"/>
      <c r="GV1468" s="1"/>
      <c r="GW1468" s="1"/>
      <c r="GX1468" s="1"/>
      <c r="GY1468" s="1"/>
      <c r="GZ1468" s="1"/>
      <c r="HA1468" s="1"/>
      <c r="HB1468" s="1"/>
      <c r="HC1468" s="1"/>
      <c r="HD1468" s="1"/>
      <c r="HE1468" s="1"/>
      <c r="HF1468" s="1"/>
      <c r="HG1468" s="1"/>
      <c r="HH1468" s="1"/>
      <c r="HI1468" s="1"/>
      <c r="HJ1468" s="1"/>
      <c r="HK1468" s="1"/>
      <c r="HL1468" s="1"/>
      <c r="HM1468" s="1"/>
      <c r="HN1468" s="1"/>
      <c r="HO1468" s="1"/>
      <c r="HP1468" s="1"/>
      <c r="HQ1468" s="1"/>
      <c r="HR1468" s="1"/>
      <c r="HS1468" s="1"/>
      <c r="HT1468" s="1"/>
      <c r="HU1468" s="1"/>
      <c r="HV1468" s="1"/>
      <c r="HW1468" s="1"/>
      <c r="HX1468" s="1"/>
      <c r="HY1468" s="1"/>
      <c r="HZ1468" s="1"/>
      <c r="IA1468" s="1"/>
      <c r="IB1468" s="1"/>
      <c r="IC1468" s="1"/>
      <c r="ID1468" s="1"/>
      <c r="IE1468" s="1"/>
      <c r="IF1468" s="1"/>
      <c r="IG1468" s="1"/>
      <c r="IH1468" s="1"/>
      <c r="II1468" s="1"/>
      <c r="IJ1468" s="1"/>
      <c r="IK1468" s="1"/>
      <c r="IL1468" s="1"/>
      <c r="IM1468" s="1"/>
      <c r="IN1468" s="1"/>
      <c r="IO1468" s="1"/>
      <c r="IP1468" s="1"/>
      <c r="IQ1468" s="1"/>
      <c r="IR1468" s="1"/>
      <c r="IS1468" s="1"/>
      <c r="IT1468" s="1"/>
      <c r="IU1468" s="1"/>
      <c r="IV1468" s="1"/>
      <c r="IW1468" s="1"/>
      <c r="IX1468" s="1"/>
      <c r="IY1468" s="1"/>
      <c r="IZ1468" s="1"/>
      <c r="JA1468" s="1"/>
      <c r="JB1468" s="1"/>
      <c r="JC1468" s="1"/>
      <c r="JD1468" s="1"/>
      <c r="JE1468" s="1"/>
      <c r="JF1468" s="1"/>
      <c r="JG1468" s="1"/>
      <c r="JH1468" s="1"/>
      <c r="JI1468" s="1"/>
      <c r="JJ1468" s="1"/>
      <c r="JK1468" s="1"/>
      <c r="JL1468" s="1"/>
      <c r="JM1468" s="1"/>
      <c r="JN1468" s="1"/>
      <c r="JO1468" s="1"/>
      <c r="JP1468" s="1"/>
      <c r="JQ1468" s="1"/>
      <c r="JR1468" s="1"/>
      <c r="JS1468" s="1"/>
      <c r="JT1468" s="1"/>
      <c r="JU1468" s="1"/>
      <c r="JV1468" s="1"/>
      <c r="JW1468" s="1"/>
      <c r="JX1468" s="1"/>
      <c r="JY1468" s="1"/>
      <c r="JZ1468" s="1"/>
      <c r="KA1468" s="1"/>
      <c r="KB1468" s="1"/>
      <c r="KC1468" s="1"/>
      <c r="KD1468" s="1"/>
      <c r="KE1468" s="1"/>
      <c r="KF1468" s="1"/>
      <c r="KG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  <c r="CW1469" s="1"/>
      <c r="CX1469" s="1"/>
      <c r="CY1469" s="1"/>
      <c r="CZ1469" s="1"/>
      <c r="DA1469" s="1"/>
      <c r="DB1469" s="1"/>
      <c r="DC1469" s="1"/>
      <c r="DD1469" s="1"/>
      <c r="DE1469" s="1"/>
      <c r="DF1469" s="1"/>
      <c r="DG1469" s="1"/>
      <c r="DH1469" s="1"/>
      <c r="DI1469" s="1"/>
      <c r="DJ1469" s="1"/>
      <c r="DK1469" s="1"/>
      <c r="DL1469" s="1"/>
      <c r="DM1469" s="1"/>
      <c r="DN1469" s="1"/>
      <c r="DO1469" s="1"/>
      <c r="DP1469" s="1"/>
      <c r="DQ1469" s="1"/>
      <c r="DR1469" s="1"/>
      <c r="DS1469" s="1"/>
      <c r="DT1469" s="1"/>
      <c r="DU1469" s="1"/>
      <c r="DV1469" s="1"/>
      <c r="DW1469" s="1"/>
      <c r="DX1469" s="1"/>
      <c r="DY1469" s="1"/>
      <c r="DZ1469" s="1"/>
      <c r="EA1469" s="1"/>
      <c r="EB1469" s="1"/>
      <c r="EC1469" s="1"/>
      <c r="ED1469" s="1"/>
      <c r="EE1469" s="1"/>
      <c r="EF1469" s="1"/>
      <c r="EG1469" s="1"/>
      <c r="EH1469" s="1"/>
      <c r="EI1469" s="1"/>
      <c r="EJ1469" s="1"/>
      <c r="EK1469" s="1"/>
      <c r="EL1469" s="1"/>
      <c r="EM1469" s="1"/>
      <c r="EN1469" s="1"/>
      <c r="EO1469" s="1"/>
      <c r="EP1469" s="1"/>
      <c r="EQ1469" s="1"/>
      <c r="ER1469" s="1"/>
      <c r="ES1469" s="1"/>
      <c r="ET1469" s="1"/>
      <c r="EU1469" s="1"/>
      <c r="EV1469" s="1"/>
      <c r="EW1469" s="1"/>
      <c r="EX1469" s="1"/>
      <c r="EY1469" s="1"/>
      <c r="EZ1469" s="1"/>
      <c r="FA1469" s="1"/>
      <c r="FB1469" s="1"/>
      <c r="FC1469" s="1"/>
      <c r="FD1469" s="1"/>
      <c r="FE1469" s="1"/>
      <c r="FF1469" s="1"/>
      <c r="FG1469" s="1"/>
      <c r="FH1469" s="1"/>
      <c r="FI1469" s="1"/>
      <c r="FJ1469" s="1"/>
      <c r="FK1469" s="1"/>
      <c r="FL1469" s="1"/>
      <c r="FM1469" s="1"/>
      <c r="FN1469" s="1"/>
      <c r="FO1469" s="1"/>
      <c r="FP1469" s="1"/>
      <c r="FQ1469" s="1"/>
      <c r="FR1469" s="1"/>
      <c r="FS1469" s="1"/>
      <c r="FT1469" s="1"/>
      <c r="FU1469" s="1"/>
      <c r="FV1469" s="1"/>
      <c r="FW1469" s="1"/>
      <c r="FX1469" s="1"/>
      <c r="FY1469" s="1"/>
      <c r="FZ1469" s="1"/>
      <c r="GA1469" s="1"/>
      <c r="GB1469" s="1"/>
      <c r="GC1469" s="1"/>
      <c r="GD1469" s="1"/>
      <c r="GE1469" s="1"/>
      <c r="GF1469" s="1"/>
      <c r="GG1469" s="1"/>
      <c r="GH1469" s="1"/>
      <c r="GI1469" s="1"/>
      <c r="GJ1469" s="1"/>
      <c r="GK1469" s="1"/>
      <c r="GL1469" s="1"/>
      <c r="GM1469" s="1"/>
      <c r="GN1469" s="1"/>
      <c r="GO1469" s="1"/>
      <c r="GP1469" s="1"/>
      <c r="GQ1469" s="1"/>
      <c r="GR1469" s="1"/>
      <c r="GS1469" s="1"/>
      <c r="GT1469" s="1"/>
      <c r="GU1469" s="1"/>
      <c r="GV1469" s="1"/>
      <c r="GW1469" s="1"/>
      <c r="GX1469" s="1"/>
      <c r="GY1469" s="1"/>
      <c r="GZ1469" s="1"/>
      <c r="HA1469" s="1"/>
      <c r="HB1469" s="1"/>
      <c r="HC1469" s="1"/>
      <c r="HD1469" s="1"/>
      <c r="HE1469" s="1"/>
      <c r="HF1469" s="1"/>
      <c r="HG1469" s="1"/>
      <c r="HH1469" s="1"/>
      <c r="HI1469" s="1"/>
      <c r="HJ1469" s="1"/>
      <c r="HK1469" s="1"/>
      <c r="HL1469" s="1"/>
      <c r="HM1469" s="1"/>
      <c r="HN1469" s="1"/>
      <c r="HO1469" s="1"/>
      <c r="HP1469" s="1"/>
      <c r="HQ1469" s="1"/>
      <c r="HR1469" s="1"/>
      <c r="HS1469" s="1"/>
      <c r="HT1469" s="1"/>
      <c r="HU1469" s="1"/>
      <c r="HV1469" s="1"/>
      <c r="HW1469" s="1"/>
      <c r="HX1469" s="1"/>
      <c r="HY1469" s="1"/>
      <c r="HZ1469" s="1"/>
      <c r="IA1469" s="1"/>
      <c r="IB1469" s="1"/>
      <c r="IC1469" s="1"/>
      <c r="ID1469" s="1"/>
      <c r="IE1469" s="1"/>
      <c r="IF1469" s="1"/>
      <c r="IG1469" s="1"/>
      <c r="IH1469" s="1"/>
      <c r="II1469" s="1"/>
      <c r="IJ1469" s="1"/>
      <c r="IK1469" s="1"/>
      <c r="IL1469" s="1"/>
      <c r="IM1469" s="1"/>
      <c r="IN1469" s="1"/>
      <c r="IO1469" s="1"/>
      <c r="IP1469" s="1"/>
      <c r="IQ1469" s="1"/>
      <c r="IR1469" s="1"/>
      <c r="IS1469" s="1"/>
      <c r="IT1469" s="1"/>
      <c r="IU1469" s="1"/>
      <c r="IV1469" s="1"/>
      <c r="IW1469" s="1"/>
      <c r="IX1469" s="1"/>
      <c r="IY1469" s="1"/>
      <c r="IZ1469" s="1"/>
      <c r="JA1469" s="1"/>
      <c r="JB1469" s="1"/>
      <c r="JC1469" s="1"/>
      <c r="JD1469" s="1"/>
      <c r="JE1469" s="1"/>
      <c r="JF1469" s="1"/>
      <c r="JG1469" s="1"/>
      <c r="JH1469" s="1"/>
      <c r="JI1469" s="1"/>
      <c r="JJ1469" s="1"/>
      <c r="JK1469" s="1"/>
      <c r="JL1469" s="1"/>
      <c r="JM1469" s="1"/>
      <c r="JN1469" s="1"/>
      <c r="JO1469" s="1"/>
      <c r="JP1469" s="1"/>
      <c r="JQ1469" s="1"/>
      <c r="JR1469" s="1"/>
      <c r="JS1469" s="1"/>
      <c r="JT1469" s="1"/>
      <c r="JU1469" s="1"/>
      <c r="JV1469" s="1"/>
      <c r="JW1469" s="1"/>
      <c r="JX1469" s="1"/>
      <c r="JY1469" s="1"/>
      <c r="JZ1469" s="1"/>
      <c r="KA1469" s="1"/>
      <c r="KB1469" s="1"/>
      <c r="KC1469" s="1"/>
      <c r="KD1469" s="1"/>
      <c r="KE1469" s="1"/>
      <c r="KF1469" s="1"/>
      <c r="KG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  <c r="CW1470" s="1"/>
      <c r="CX1470" s="1"/>
      <c r="CY1470" s="1"/>
      <c r="CZ1470" s="1"/>
      <c r="DA1470" s="1"/>
      <c r="DB1470" s="1"/>
      <c r="DC1470" s="1"/>
      <c r="DD1470" s="1"/>
      <c r="DE1470" s="1"/>
      <c r="DF1470" s="1"/>
      <c r="DG1470" s="1"/>
      <c r="DH1470" s="1"/>
      <c r="DI1470" s="1"/>
      <c r="DJ1470" s="1"/>
      <c r="DK1470" s="1"/>
      <c r="DL1470" s="1"/>
      <c r="DM1470" s="1"/>
      <c r="DN1470" s="1"/>
      <c r="DO1470" s="1"/>
      <c r="DP1470" s="1"/>
      <c r="DQ1470" s="1"/>
      <c r="DR1470" s="1"/>
      <c r="DS1470" s="1"/>
      <c r="DT1470" s="1"/>
      <c r="DU1470" s="1"/>
      <c r="DV1470" s="1"/>
      <c r="DW1470" s="1"/>
      <c r="DX1470" s="1"/>
      <c r="DY1470" s="1"/>
      <c r="DZ1470" s="1"/>
      <c r="EA1470" s="1"/>
      <c r="EB1470" s="1"/>
      <c r="EC1470" s="1"/>
      <c r="ED1470" s="1"/>
      <c r="EE1470" s="1"/>
      <c r="EF1470" s="1"/>
      <c r="EG1470" s="1"/>
      <c r="EH1470" s="1"/>
      <c r="EI1470" s="1"/>
      <c r="EJ1470" s="1"/>
      <c r="EK1470" s="1"/>
      <c r="EL1470" s="1"/>
      <c r="EM1470" s="1"/>
      <c r="EN1470" s="1"/>
      <c r="EO1470" s="1"/>
      <c r="EP1470" s="1"/>
      <c r="EQ1470" s="1"/>
      <c r="ER1470" s="1"/>
      <c r="ES1470" s="1"/>
      <c r="ET1470" s="1"/>
      <c r="EU1470" s="1"/>
      <c r="EV1470" s="1"/>
      <c r="EW1470" s="1"/>
      <c r="EX1470" s="1"/>
      <c r="EY1470" s="1"/>
      <c r="EZ1470" s="1"/>
      <c r="FA1470" s="1"/>
      <c r="FB1470" s="1"/>
      <c r="FC1470" s="1"/>
      <c r="FD1470" s="1"/>
      <c r="FE1470" s="1"/>
      <c r="FF1470" s="1"/>
      <c r="FG1470" s="1"/>
      <c r="FH1470" s="1"/>
      <c r="FI1470" s="1"/>
      <c r="FJ1470" s="1"/>
      <c r="FK1470" s="1"/>
      <c r="FL1470" s="1"/>
      <c r="FM1470" s="1"/>
      <c r="FN1470" s="1"/>
      <c r="FO1470" s="1"/>
      <c r="FP1470" s="1"/>
      <c r="FQ1470" s="1"/>
      <c r="FR1470" s="1"/>
      <c r="FS1470" s="1"/>
      <c r="FT1470" s="1"/>
      <c r="FU1470" s="1"/>
      <c r="FV1470" s="1"/>
      <c r="FW1470" s="1"/>
      <c r="FX1470" s="1"/>
      <c r="FY1470" s="1"/>
      <c r="FZ1470" s="1"/>
      <c r="GA1470" s="1"/>
      <c r="GB1470" s="1"/>
      <c r="GC1470" s="1"/>
      <c r="GD1470" s="1"/>
      <c r="GE1470" s="1"/>
      <c r="GF1470" s="1"/>
      <c r="GG1470" s="1"/>
      <c r="GH1470" s="1"/>
      <c r="GI1470" s="1"/>
      <c r="GJ1470" s="1"/>
      <c r="GK1470" s="1"/>
      <c r="GL1470" s="1"/>
      <c r="GM1470" s="1"/>
      <c r="GN1470" s="1"/>
      <c r="GO1470" s="1"/>
      <c r="GP1470" s="1"/>
      <c r="GQ1470" s="1"/>
      <c r="GR1470" s="1"/>
      <c r="GS1470" s="1"/>
      <c r="GT1470" s="1"/>
      <c r="GU1470" s="1"/>
      <c r="GV1470" s="1"/>
      <c r="GW1470" s="1"/>
      <c r="GX1470" s="1"/>
      <c r="GY1470" s="1"/>
      <c r="GZ1470" s="1"/>
      <c r="HA1470" s="1"/>
      <c r="HB1470" s="1"/>
      <c r="HC1470" s="1"/>
      <c r="HD1470" s="1"/>
      <c r="HE1470" s="1"/>
      <c r="HF1470" s="1"/>
      <c r="HG1470" s="1"/>
      <c r="HH1470" s="1"/>
      <c r="HI1470" s="1"/>
      <c r="HJ1470" s="1"/>
      <c r="HK1470" s="1"/>
      <c r="HL1470" s="1"/>
      <c r="HM1470" s="1"/>
      <c r="HN1470" s="1"/>
      <c r="HO1470" s="1"/>
      <c r="HP1470" s="1"/>
      <c r="HQ1470" s="1"/>
      <c r="HR1470" s="1"/>
      <c r="HS1470" s="1"/>
      <c r="HT1470" s="1"/>
      <c r="HU1470" s="1"/>
      <c r="HV1470" s="1"/>
      <c r="HW1470" s="1"/>
      <c r="HX1470" s="1"/>
      <c r="HY1470" s="1"/>
      <c r="HZ1470" s="1"/>
      <c r="IA1470" s="1"/>
      <c r="IB1470" s="1"/>
      <c r="IC1470" s="1"/>
      <c r="ID1470" s="1"/>
      <c r="IE1470" s="1"/>
      <c r="IF1470" s="1"/>
      <c r="IG1470" s="1"/>
      <c r="IH1470" s="1"/>
      <c r="II1470" s="1"/>
      <c r="IJ1470" s="1"/>
      <c r="IK1470" s="1"/>
      <c r="IL1470" s="1"/>
      <c r="IM1470" s="1"/>
      <c r="IN1470" s="1"/>
      <c r="IO1470" s="1"/>
      <c r="IP1470" s="1"/>
      <c r="IQ1470" s="1"/>
      <c r="IR1470" s="1"/>
      <c r="IS1470" s="1"/>
      <c r="IT1470" s="1"/>
      <c r="IU1470" s="1"/>
      <c r="IV1470" s="1"/>
      <c r="IW1470" s="1"/>
      <c r="IX1470" s="1"/>
      <c r="IY1470" s="1"/>
      <c r="IZ1470" s="1"/>
      <c r="JA1470" s="1"/>
      <c r="JB1470" s="1"/>
      <c r="JC1470" s="1"/>
      <c r="JD1470" s="1"/>
      <c r="JE1470" s="1"/>
      <c r="JF1470" s="1"/>
      <c r="JG1470" s="1"/>
      <c r="JH1470" s="1"/>
      <c r="JI1470" s="1"/>
      <c r="JJ1470" s="1"/>
      <c r="JK1470" s="1"/>
      <c r="JL1470" s="1"/>
      <c r="JM1470" s="1"/>
      <c r="JN1470" s="1"/>
      <c r="JO1470" s="1"/>
      <c r="JP1470" s="1"/>
      <c r="JQ1470" s="1"/>
      <c r="JR1470" s="1"/>
      <c r="JS1470" s="1"/>
      <c r="JT1470" s="1"/>
      <c r="JU1470" s="1"/>
      <c r="JV1470" s="1"/>
      <c r="JW1470" s="1"/>
      <c r="JX1470" s="1"/>
      <c r="JY1470" s="1"/>
      <c r="JZ1470" s="1"/>
      <c r="KA1470" s="1"/>
      <c r="KB1470" s="1"/>
      <c r="KC1470" s="1"/>
      <c r="KD1470" s="1"/>
      <c r="KE1470" s="1"/>
      <c r="KF1470" s="1"/>
      <c r="KG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  <c r="CW1471" s="1"/>
      <c r="CX1471" s="1"/>
      <c r="CY1471" s="1"/>
      <c r="CZ1471" s="1"/>
      <c r="DA1471" s="1"/>
      <c r="DB1471" s="1"/>
      <c r="DC1471" s="1"/>
      <c r="DD1471" s="1"/>
      <c r="DE1471" s="1"/>
      <c r="DF1471" s="1"/>
      <c r="DG1471" s="1"/>
      <c r="DH1471" s="1"/>
      <c r="DI1471" s="1"/>
      <c r="DJ1471" s="1"/>
      <c r="DK1471" s="1"/>
      <c r="DL1471" s="1"/>
      <c r="DM1471" s="1"/>
      <c r="DN1471" s="1"/>
      <c r="DO1471" s="1"/>
      <c r="DP1471" s="1"/>
      <c r="DQ1471" s="1"/>
      <c r="DR1471" s="1"/>
      <c r="DS1471" s="1"/>
      <c r="DT1471" s="1"/>
      <c r="DU1471" s="1"/>
      <c r="DV1471" s="1"/>
      <c r="DW1471" s="1"/>
      <c r="DX1471" s="1"/>
      <c r="DY1471" s="1"/>
      <c r="DZ1471" s="1"/>
      <c r="EA1471" s="1"/>
      <c r="EB1471" s="1"/>
      <c r="EC1471" s="1"/>
      <c r="ED1471" s="1"/>
      <c r="EE1471" s="1"/>
      <c r="EF1471" s="1"/>
      <c r="EG1471" s="1"/>
      <c r="EH1471" s="1"/>
      <c r="EI1471" s="1"/>
      <c r="EJ1471" s="1"/>
      <c r="EK1471" s="1"/>
      <c r="EL1471" s="1"/>
      <c r="EM1471" s="1"/>
      <c r="EN1471" s="1"/>
      <c r="EO1471" s="1"/>
      <c r="EP1471" s="1"/>
      <c r="EQ1471" s="1"/>
      <c r="ER1471" s="1"/>
      <c r="ES1471" s="1"/>
      <c r="ET1471" s="1"/>
      <c r="EU1471" s="1"/>
      <c r="EV1471" s="1"/>
      <c r="EW1471" s="1"/>
      <c r="EX1471" s="1"/>
      <c r="EY1471" s="1"/>
      <c r="EZ1471" s="1"/>
      <c r="FA1471" s="1"/>
      <c r="FB1471" s="1"/>
      <c r="FC1471" s="1"/>
      <c r="FD1471" s="1"/>
      <c r="FE1471" s="1"/>
      <c r="FF1471" s="1"/>
      <c r="FG1471" s="1"/>
      <c r="FH1471" s="1"/>
      <c r="FI1471" s="1"/>
      <c r="FJ1471" s="1"/>
      <c r="FK1471" s="1"/>
      <c r="FL1471" s="1"/>
      <c r="FM1471" s="1"/>
      <c r="FN1471" s="1"/>
      <c r="FO1471" s="1"/>
      <c r="FP1471" s="1"/>
      <c r="FQ1471" s="1"/>
      <c r="FR1471" s="1"/>
      <c r="FS1471" s="1"/>
      <c r="FT1471" s="1"/>
      <c r="FU1471" s="1"/>
      <c r="FV1471" s="1"/>
      <c r="FW1471" s="1"/>
      <c r="FX1471" s="1"/>
      <c r="FY1471" s="1"/>
      <c r="FZ1471" s="1"/>
      <c r="GA1471" s="1"/>
      <c r="GB1471" s="1"/>
      <c r="GC1471" s="1"/>
      <c r="GD1471" s="1"/>
      <c r="GE1471" s="1"/>
      <c r="GF1471" s="1"/>
      <c r="GG1471" s="1"/>
      <c r="GH1471" s="1"/>
      <c r="GI1471" s="1"/>
      <c r="GJ1471" s="1"/>
      <c r="GK1471" s="1"/>
      <c r="GL1471" s="1"/>
      <c r="GM1471" s="1"/>
      <c r="GN1471" s="1"/>
      <c r="GO1471" s="1"/>
      <c r="GP1471" s="1"/>
      <c r="GQ1471" s="1"/>
      <c r="GR1471" s="1"/>
      <c r="GS1471" s="1"/>
      <c r="GT1471" s="1"/>
      <c r="GU1471" s="1"/>
      <c r="GV1471" s="1"/>
      <c r="GW1471" s="1"/>
      <c r="GX1471" s="1"/>
      <c r="GY1471" s="1"/>
      <c r="GZ1471" s="1"/>
      <c r="HA1471" s="1"/>
      <c r="HB1471" s="1"/>
      <c r="HC1471" s="1"/>
      <c r="HD1471" s="1"/>
      <c r="HE1471" s="1"/>
      <c r="HF1471" s="1"/>
      <c r="HG1471" s="1"/>
      <c r="HH1471" s="1"/>
      <c r="HI1471" s="1"/>
      <c r="HJ1471" s="1"/>
      <c r="HK1471" s="1"/>
      <c r="HL1471" s="1"/>
      <c r="HM1471" s="1"/>
      <c r="HN1471" s="1"/>
      <c r="HO1471" s="1"/>
      <c r="HP1471" s="1"/>
      <c r="HQ1471" s="1"/>
      <c r="HR1471" s="1"/>
      <c r="HS1471" s="1"/>
      <c r="HT1471" s="1"/>
      <c r="HU1471" s="1"/>
      <c r="HV1471" s="1"/>
      <c r="HW1471" s="1"/>
      <c r="HX1471" s="1"/>
      <c r="HY1471" s="1"/>
      <c r="HZ1471" s="1"/>
      <c r="IA1471" s="1"/>
      <c r="IB1471" s="1"/>
      <c r="IC1471" s="1"/>
      <c r="ID1471" s="1"/>
      <c r="IE1471" s="1"/>
      <c r="IF1471" s="1"/>
      <c r="IG1471" s="1"/>
      <c r="IH1471" s="1"/>
      <c r="II1471" s="1"/>
      <c r="IJ1471" s="1"/>
      <c r="IK1471" s="1"/>
      <c r="IL1471" s="1"/>
      <c r="IM1471" s="1"/>
      <c r="IN1471" s="1"/>
      <c r="IO1471" s="1"/>
      <c r="IP1471" s="1"/>
      <c r="IQ1471" s="1"/>
      <c r="IR1471" s="1"/>
      <c r="IS1471" s="1"/>
      <c r="IT1471" s="1"/>
      <c r="IU1471" s="1"/>
      <c r="IV1471" s="1"/>
      <c r="IW1471" s="1"/>
      <c r="IX1471" s="1"/>
      <c r="IY1471" s="1"/>
      <c r="IZ1471" s="1"/>
      <c r="JA1471" s="1"/>
      <c r="JB1471" s="1"/>
      <c r="JC1471" s="1"/>
      <c r="JD1471" s="1"/>
      <c r="JE1471" s="1"/>
      <c r="JF1471" s="1"/>
      <c r="JG1471" s="1"/>
      <c r="JH1471" s="1"/>
      <c r="JI1471" s="1"/>
      <c r="JJ1471" s="1"/>
      <c r="JK1471" s="1"/>
      <c r="JL1471" s="1"/>
      <c r="JM1471" s="1"/>
      <c r="JN1471" s="1"/>
      <c r="JO1471" s="1"/>
      <c r="JP1471" s="1"/>
      <c r="JQ1471" s="1"/>
      <c r="JR1471" s="1"/>
      <c r="JS1471" s="1"/>
      <c r="JT1471" s="1"/>
      <c r="JU1471" s="1"/>
      <c r="JV1471" s="1"/>
      <c r="JW1471" s="1"/>
      <c r="JX1471" s="1"/>
      <c r="JY1471" s="1"/>
      <c r="JZ1471" s="1"/>
      <c r="KA1471" s="1"/>
      <c r="KB1471" s="1"/>
      <c r="KC1471" s="1"/>
      <c r="KD1471" s="1"/>
      <c r="KE1471" s="1"/>
      <c r="KF1471" s="1"/>
      <c r="KG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  <c r="CW1472" s="1"/>
      <c r="CX1472" s="1"/>
      <c r="CY1472" s="1"/>
      <c r="CZ1472" s="1"/>
      <c r="DA1472" s="1"/>
      <c r="DB1472" s="1"/>
      <c r="DC1472" s="1"/>
      <c r="DD1472" s="1"/>
      <c r="DE1472" s="1"/>
      <c r="DF1472" s="1"/>
      <c r="DG1472" s="1"/>
      <c r="DH1472" s="1"/>
      <c r="DI1472" s="1"/>
      <c r="DJ1472" s="1"/>
      <c r="DK1472" s="1"/>
      <c r="DL1472" s="1"/>
      <c r="DM1472" s="1"/>
      <c r="DN1472" s="1"/>
      <c r="DO1472" s="1"/>
      <c r="DP1472" s="1"/>
      <c r="DQ1472" s="1"/>
      <c r="DR1472" s="1"/>
      <c r="DS1472" s="1"/>
      <c r="DT1472" s="1"/>
      <c r="DU1472" s="1"/>
      <c r="DV1472" s="1"/>
      <c r="DW1472" s="1"/>
      <c r="DX1472" s="1"/>
      <c r="DY1472" s="1"/>
      <c r="DZ1472" s="1"/>
      <c r="EA1472" s="1"/>
      <c r="EB1472" s="1"/>
      <c r="EC1472" s="1"/>
      <c r="ED1472" s="1"/>
      <c r="EE1472" s="1"/>
      <c r="EF1472" s="1"/>
      <c r="EG1472" s="1"/>
      <c r="EH1472" s="1"/>
      <c r="EI1472" s="1"/>
      <c r="EJ1472" s="1"/>
      <c r="EK1472" s="1"/>
      <c r="EL1472" s="1"/>
      <c r="EM1472" s="1"/>
      <c r="EN1472" s="1"/>
      <c r="EO1472" s="1"/>
      <c r="EP1472" s="1"/>
      <c r="EQ1472" s="1"/>
      <c r="ER1472" s="1"/>
      <c r="ES1472" s="1"/>
      <c r="ET1472" s="1"/>
      <c r="EU1472" s="1"/>
      <c r="EV1472" s="1"/>
      <c r="EW1472" s="1"/>
      <c r="EX1472" s="1"/>
      <c r="EY1472" s="1"/>
      <c r="EZ1472" s="1"/>
      <c r="FA1472" s="1"/>
      <c r="FB1472" s="1"/>
      <c r="FC1472" s="1"/>
      <c r="FD1472" s="1"/>
      <c r="FE1472" s="1"/>
      <c r="FF1472" s="1"/>
      <c r="FG1472" s="1"/>
      <c r="FH1472" s="1"/>
      <c r="FI1472" s="1"/>
      <c r="FJ1472" s="1"/>
      <c r="FK1472" s="1"/>
      <c r="FL1472" s="1"/>
      <c r="FM1472" s="1"/>
      <c r="FN1472" s="1"/>
      <c r="FO1472" s="1"/>
      <c r="FP1472" s="1"/>
      <c r="FQ1472" s="1"/>
      <c r="FR1472" s="1"/>
      <c r="FS1472" s="1"/>
      <c r="FT1472" s="1"/>
      <c r="FU1472" s="1"/>
      <c r="FV1472" s="1"/>
      <c r="FW1472" s="1"/>
      <c r="FX1472" s="1"/>
      <c r="FY1472" s="1"/>
      <c r="FZ1472" s="1"/>
      <c r="GA1472" s="1"/>
      <c r="GB1472" s="1"/>
      <c r="GC1472" s="1"/>
      <c r="GD1472" s="1"/>
      <c r="GE1472" s="1"/>
      <c r="GF1472" s="1"/>
      <c r="GG1472" s="1"/>
      <c r="GH1472" s="1"/>
      <c r="GI1472" s="1"/>
      <c r="GJ1472" s="1"/>
      <c r="GK1472" s="1"/>
      <c r="GL1472" s="1"/>
      <c r="GM1472" s="1"/>
      <c r="GN1472" s="1"/>
      <c r="GO1472" s="1"/>
      <c r="GP1472" s="1"/>
      <c r="GQ1472" s="1"/>
      <c r="GR1472" s="1"/>
      <c r="GS1472" s="1"/>
      <c r="GT1472" s="1"/>
      <c r="GU1472" s="1"/>
      <c r="GV1472" s="1"/>
      <c r="GW1472" s="1"/>
      <c r="GX1472" s="1"/>
      <c r="GY1472" s="1"/>
      <c r="GZ1472" s="1"/>
      <c r="HA1472" s="1"/>
      <c r="HB1472" s="1"/>
      <c r="HC1472" s="1"/>
      <c r="HD1472" s="1"/>
      <c r="HE1472" s="1"/>
      <c r="HF1472" s="1"/>
      <c r="HG1472" s="1"/>
      <c r="HH1472" s="1"/>
      <c r="HI1472" s="1"/>
      <c r="HJ1472" s="1"/>
      <c r="HK1472" s="1"/>
      <c r="HL1472" s="1"/>
      <c r="HM1472" s="1"/>
      <c r="HN1472" s="1"/>
      <c r="HO1472" s="1"/>
      <c r="HP1472" s="1"/>
      <c r="HQ1472" s="1"/>
      <c r="HR1472" s="1"/>
      <c r="HS1472" s="1"/>
      <c r="HT1472" s="1"/>
      <c r="HU1472" s="1"/>
      <c r="HV1472" s="1"/>
      <c r="HW1472" s="1"/>
      <c r="HX1472" s="1"/>
      <c r="HY1472" s="1"/>
      <c r="HZ1472" s="1"/>
      <c r="IA1472" s="1"/>
      <c r="IB1472" s="1"/>
      <c r="IC1472" s="1"/>
      <c r="ID1472" s="1"/>
      <c r="IE1472" s="1"/>
      <c r="IF1472" s="1"/>
      <c r="IG1472" s="1"/>
      <c r="IH1472" s="1"/>
      <c r="II1472" s="1"/>
      <c r="IJ1472" s="1"/>
      <c r="IK1472" s="1"/>
      <c r="IL1472" s="1"/>
      <c r="IM1472" s="1"/>
      <c r="IN1472" s="1"/>
      <c r="IO1472" s="1"/>
      <c r="IP1472" s="1"/>
      <c r="IQ1472" s="1"/>
      <c r="IR1472" s="1"/>
      <c r="IS1472" s="1"/>
      <c r="IT1472" s="1"/>
      <c r="IU1472" s="1"/>
      <c r="IV1472" s="1"/>
      <c r="IW1472" s="1"/>
      <c r="IX1472" s="1"/>
      <c r="IY1472" s="1"/>
      <c r="IZ1472" s="1"/>
      <c r="JA1472" s="1"/>
      <c r="JB1472" s="1"/>
      <c r="JC1472" s="1"/>
      <c r="JD1472" s="1"/>
      <c r="JE1472" s="1"/>
      <c r="JF1472" s="1"/>
      <c r="JG1472" s="1"/>
      <c r="JH1472" s="1"/>
      <c r="JI1472" s="1"/>
      <c r="JJ1472" s="1"/>
      <c r="JK1472" s="1"/>
      <c r="JL1472" s="1"/>
      <c r="JM1472" s="1"/>
      <c r="JN1472" s="1"/>
      <c r="JO1472" s="1"/>
      <c r="JP1472" s="1"/>
      <c r="JQ1472" s="1"/>
      <c r="JR1472" s="1"/>
      <c r="JS1472" s="1"/>
      <c r="JT1472" s="1"/>
      <c r="JU1472" s="1"/>
      <c r="JV1472" s="1"/>
      <c r="JW1472" s="1"/>
      <c r="JX1472" s="1"/>
      <c r="JY1472" s="1"/>
      <c r="JZ1472" s="1"/>
      <c r="KA1472" s="1"/>
      <c r="KB1472" s="1"/>
      <c r="KC1472" s="1"/>
      <c r="KD1472" s="1"/>
      <c r="KE1472" s="1"/>
      <c r="KF1472" s="1"/>
      <c r="KG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  <c r="CW1473" s="1"/>
      <c r="CX1473" s="1"/>
      <c r="CY1473" s="1"/>
      <c r="CZ1473" s="1"/>
      <c r="DA1473" s="1"/>
      <c r="DB1473" s="1"/>
      <c r="DC1473" s="1"/>
      <c r="DD1473" s="1"/>
      <c r="DE1473" s="1"/>
      <c r="DF1473" s="1"/>
      <c r="DG1473" s="1"/>
      <c r="DH1473" s="1"/>
      <c r="DI1473" s="1"/>
      <c r="DJ1473" s="1"/>
      <c r="DK1473" s="1"/>
      <c r="DL1473" s="1"/>
      <c r="DM1473" s="1"/>
      <c r="DN1473" s="1"/>
      <c r="DO1473" s="1"/>
      <c r="DP1473" s="1"/>
      <c r="DQ1473" s="1"/>
      <c r="DR1473" s="1"/>
      <c r="DS1473" s="1"/>
      <c r="DT1473" s="1"/>
      <c r="DU1473" s="1"/>
      <c r="DV1473" s="1"/>
      <c r="DW1473" s="1"/>
      <c r="DX1473" s="1"/>
      <c r="DY1473" s="1"/>
      <c r="DZ1473" s="1"/>
      <c r="EA1473" s="1"/>
      <c r="EB1473" s="1"/>
      <c r="EC1473" s="1"/>
      <c r="ED1473" s="1"/>
      <c r="EE1473" s="1"/>
      <c r="EF1473" s="1"/>
      <c r="EG1473" s="1"/>
      <c r="EH1473" s="1"/>
      <c r="EI1473" s="1"/>
      <c r="EJ1473" s="1"/>
      <c r="EK1473" s="1"/>
      <c r="EL1473" s="1"/>
      <c r="EM1473" s="1"/>
      <c r="EN1473" s="1"/>
      <c r="EO1473" s="1"/>
      <c r="EP1473" s="1"/>
      <c r="EQ1473" s="1"/>
      <c r="ER1473" s="1"/>
      <c r="ES1473" s="1"/>
      <c r="ET1473" s="1"/>
      <c r="EU1473" s="1"/>
      <c r="EV1473" s="1"/>
      <c r="EW1473" s="1"/>
      <c r="EX1473" s="1"/>
      <c r="EY1473" s="1"/>
      <c r="EZ1473" s="1"/>
      <c r="FA1473" s="1"/>
      <c r="FB1473" s="1"/>
      <c r="FC1473" s="1"/>
      <c r="FD1473" s="1"/>
      <c r="FE1473" s="1"/>
      <c r="FF1473" s="1"/>
      <c r="FG1473" s="1"/>
      <c r="FH1473" s="1"/>
      <c r="FI1473" s="1"/>
      <c r="FJ1473" s="1"/>
      <c r="FK1473" s="1"/>
      <c r="FL1473" s="1"/>
      <c r="FM1473" s="1"/>
      <c r="FN1473" s="1"/>
      <c r="FO1473" s="1"/>
      <c r="FP1473" s="1"/>
      <c r="FQ1473" s="1"/>
      <c r="FR1473" s="1"/>
      <c r="FS1473" s="1"/>
      <c r="FT1473" s="1"/>
      <c r="FU1473" s="1"/>
      <c r="FV1473" s="1"/>
      <c r="FW1473" s="1"/>
      <c r="FX1473" s="1"/>
      <c r="FY1473" s="1"/>
      <c r="FZ1473" s="1"/>
      <c r="GA1473" s="1"/>
      <c r="GB1473" s="1"/>
      <c r="GC1473" s="1"/>
      <c r="GD1473" s="1"/>
      <c r="GE1473" s="1"/>
      <c r="GF1473" s="1"/>
      <c r="GG1473" s="1"/>
      <c r="GH1473" s="1"/>
      <c r="GI1473" s="1"/>
      <c r="GJ1473" s="1"/>
      <c r="GK1473" s="1"/>
      <c r="GL1473" s="1"/>
      <c r="GM1473" s="1"/>
      <c r="GN1473" s="1"/>
      <c r="GO1473" s="1"/>
      <c r="GP1473" s="1"/>
      <c r="GQ1473" s="1"/>
      <c r="GR1473" s="1"/>
      <c r="GS1473" s="1"/>
      <c r="GT1473" s="1"/>
      <c r="GU1473" s="1"/>
      <c r="GV1473" s="1"/>
      <c r="GW1473" s="1"/>
      <c r="GX1473" s="1"/>
      <c r="GY1473" s="1"/>
      <c r="GZ1473" s="1"/>
      <c r="HA1473" s="1"/>
      <c r="HB1473" s="1"/>
      <c r="HC1473" s="1"/>
      <c r="HD1473" s="1"/>
      <c r="HE1473" s="1"/>
      <c r="HF1473" s="1"/>
      <c r="HG1473" s="1"/>
      <c r="HH1473" s="1"/>
      <c r="HI1473" s="1"/>
      <c r="HJ1473" s="1"/>
      <c r="HK1473" s="1"/>
      <c r="HL1473" s="1"/>
      <c r="HM1473" s="1"/>
      <c r="HN1473" s="1"/>
      <c r="HO1473" s="1"/>
      <c r="HP1473" s="1"/>
      <c r="HQ1473" s="1"/>
      <c r="HR1473" s="1"/>
      <c r="HS1473" s="1"/>
      <c r="HT1473" s="1"/>
      <c r="HU1473" s="1"/>
      <c r="HV1473" s="1"/>
      <c r="HW1473" s="1"/>
      <c r="HX1473" s="1"/>
      <c r="HY1473" s="1"/>
      <c r="HZ1473" s="1"/>
      <c r="IA1473" s="1"/>
      <c r="IB1473" s="1"/>
      <c r="IC1473" s="1"/>
      <c r="ID1473" s="1"/>
      <c r="IE1473" s="1"/>
      <c r="IF1473" s="1"/>
      <c r="IG1473" s="1"/>
      <c r="IH1473" s="1"/>
      <c r="II1473" s="1"/>
      <c r="IJ1473" s="1"/>
      <c r="IK1473" s="1"/>
      <c r="IL1473" s="1"/>
      <c r="IM1473" s="1"/>
      <c r="IN1473" s="1"/>
      <c r="IO1473" s="1"/>
      <c r="IP1473" s="1"/>
      <c r="IQ1473" s="1"/>
      <c r="IR1473" s="1"/>
      <c r="IS1473" s="1"/>
      <c r="IT1473" s="1"/>
      <c r="IU1473" s="1"/>
      <c r="IV1473" s="1"/>
      <c r="IW1473" s="1"/>
      <c r="IX1473" s="1"/>
      <c r="IY1473" s="1"/>
      <c r="IZ1473" s="1"/>
      <c r="JA1473" s="1"/>
      <c r="JB1473" s="1"/>
      <c r="JC1473" s="1"/>
      <c r="JD1473" s="1"/>
      <c r="JE1473" s="1"/>
      <c r="JF1473" s="1"/>
      <c r="JG1473" s="1"/>
      <c r="JH1473" s="1"/>
      <c r="JI1473" s="1"/>
      <c r="JJ1473" s="1"/>
      <c r="JK1473" s="1"/>
      <c r="JL1473" s="1"/>
      <c r="JM1473" s="1"/>
      <c r="JN1473" s="1"/>
      <c r="JO1473" s="1"/>
      <c r="JP1473" s="1"/>
      <c r="JQ1473" s="1"/>
      <c r="JR1473" s="1"/>
      <c r="JS1473" s="1"/>
      <c r="JT1473" s="1"/>
      <c r="JU1473" s="1"/>
      <c r="JV1473" s="1"/>
      <c r="JW1473" s="1"/>
      <c r="JX1473" s="1"/>
      <c r="JY1473" s="1"/>
      <c r="JZ1473" s="1"/>
      <c r="KA1473" s="1"/>
      <c r="KB1473" s="1"/>
      <c r="KC1473" s="1"/>
      <c r="KD1473" s="1"/>
      <c r="KE1473" s="1"/>
      <c r="KF1473" s="1"/>
      <c r="KG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  <c r="CW1474" s="1"/>
      <c r="CX1474" s="1"/>
      <c r="CY1474" s="1"/>
      <c r="CZ1474" s="1"/>
      <c r="DA1474" s="1"/>
      <c r="DB1474" s="1"/>
      <c r="DC1474" s="1"/>
      <c r="DD1474" s="1"/>
      <c r="DE1474" s="1"/>
      <c r="DF1474" s="1"/>
      <c r="DG1474" s="1"/>
      <c r="DH1474" s="1"/>
      <c r="DI1474" s="1"/>
      <c r="DJ1474" s="1"/>
      <c r="DK1474" s="1"/>
      <c r="DL1474" s="1"/>
      <c r="DM1474" s="1"/>
      <c r="DN1474" s="1"/>
      <c r="DO1474" s="1"/>
      <c r="DP1474" s="1"/>
      <c r="DQ1474" s="1"/>
      <c r="DR1474" s="1"/>
      <c r="DS1474" s="1"/>
      <c r="DT1474" s="1"/>
      <c r="DU1474" s="1"/>
      <c r="DV1474" s="1"/>
      <c r="DW1474" s="1"/>
      <c r="DX1474" s="1"/>
      <c r="DY1474" s="1"/>
      <c r="DZ1474" s="1"/>
      <c r="EA1474" s="1"/>
      <c r="EB1474" s="1"/>
      <c r="EC1474" s="1"/>
      <c r="ED1474" s="1"/>
      <c r="EE1474" s="1"/>
      <c r="EF1474" s="1"/>
      <c r="EG1474" s="1"/>
      <c r="EH1474" s="1"/>
      <c r="EI1474" s="1"/>
      <c r="EJ1474" s="1"/>
      <c r="EK1474" s="1"/>
      <c r="EL1474" s="1"/>
      <c r="EM1474" s="1"/>
      <c r="EN1474" s="1"/>
      <c r="EO1474" s="1"/>
      <c r="EP1474" s="1"/>
      <c r="EQ1474" s="1"/>
      <c r="ER1474" s="1"/>
      <c r="ES1474" s="1"/>
      <c r="ET1474" s="1"/>
      <c r="EU1474" s="1"/>
      <c r="EV1474" s="1"/>
      <c r="EW1474" s="1"/>
      <c r="EX1474" s="1"/>
      <c r="EY1474" s="1"/>
      <c r="EZ1474" s="1"/>
      <c r="FA1474" s="1"/>
      <c r="FB1474" s="1"/>
      <c r="FC1474" s="1"/>
      <c r="FD1474" s="1"/>
      <c r="FE1474" s="1"/>
      <c r="FF1474" s="1"/>
      <c r="FG1474" s="1"/>
      <c r="FH1474" s="1"/>
      <c r="FI1474" s="1"/>
      <c r="FJ1474" s="1"/>
      <c r="FK1474" s="1"/>
      <c r="FL1474" s="1"/>
      <c r="FM1474" s="1"/>
      <c r="FN1474" s="1"/>
      <c r="FO1474" s="1"/>
      <c r="FP1474" s="1"/>
      <c r="FQ1474" s="1"/>
      <c r="FR1474" s="1"/>
      <c r="FS1474" s="1"/>
      <c r="FT1474" s="1"/>
      <c r="FU1474" s="1"/>
      <c r="FV1474" s="1"/>
      <c r="FW1474" s="1"/>
      <c r="FX1474" s="1"/>
      <c r="FY1474" s="1"/>
      <c r="FZ1474" s="1"/>
      <c r="GA1474" s="1"/>
      <c r="GB1474" s="1"/>
      <c r="GC1474" s="1"/>
      <c r="GD1474" s="1"/>
      <c r="GE1474" s="1"/>
      <c r="GF1474" s="1"/>
      <c r="GG1474" s="1"/>
      <c r="GH1474" s="1"/>
      <c r="GI1474" s="1"/>
      <c r="GJ1474" s="1"/>
      <c r="GK1474" s="1"/>
      <c r="GL1474" s="1"/>
      <c r="GM1474" s="1"/>
      <c r="GN1474" s="1"/>
      <c r="GO1474" s="1"/>
      <c r="GP1474" s="1"/>
      <c r="GQ1474" s="1"/>
      <c r="GR1474" s="1"/>
      <c r="GS1474" s="1"/>
      <c r="GT1474" s="1"/>
      <c r="GU1474" s="1"/>
      <c r="GV1474" s="1"/>
      <c r="GW1474" s="1"/>
      <c r="GX1474" s="1"/>
      <c r="GY1474" s="1"/>
      <c r="GZ1474" s="1"/>
      <c r="HA1474" s="1"/>
      <c r="HB1474" s="1"/>
      <c r="HC1474" s="1"/>
      <c r="HD1474" s="1"/>
      <c r="HE1474" s="1"/>
      <c r="HF1474" s="1"/>
      <c r="HG1474" s="1"/>
      <c r="HH1474" s="1"/>
      <c r="HI1474" s="1"/>
      <c r="HJ1474" s="1"/>
      <c r="HK1474" s="1"/>
      <c r="HL1474" s="1"/>
      <c r="HM1474" s="1"/>
      <c r="HN1474" s="1"/>
      <c r="HO1474" s="1"/>
      <c r="HP1474" s="1"/>
      <c r="HQ1474" s="1"/>
      <c r="HR1474" s="1"/>
      <c r="HS1474" s="1"/>
      <c r="HT1474" s="1"/>
      <c r="HU1474" s="1"/>
      <c r="HV1474" s="1"/>
      <c r="HW1474" s="1"/>
      <c r="HX1474" s="1"/>
      <c r="HY1474" s="1"/>
      <c r="HZ1474" s="1"/>
      <c r="IA1474" s="1"/>
      <c r="IB1474" s="1"/>
      <c r="IC1474" s="1"/>
      <c r="ID1474" s="1"/>
      <c r="IE1474" s="1"/>
      <c r="IF1474" s="1"/>
      <c r="IG1474" s="1"/>
      <c r="IH1474" s="1"/>
      <c r="II1474" s="1"/>
      <c r="IJ1474" s="1"/>
      <c r="IK1474" s="1"/>
      <c r="IL1474" s="1"/>
      <c r="IM1474" s="1"/>
      <c r="IN1474" s="1"/>
      <c r="IO1474" s="1"/>
      <c r="IP1474" s="1"/>
      <c r="IQ1474" s="1"/>
      <c r="IR1474" s="1"/>
      <c r="IS1474" s="1"/>
      <c r="IT1474" s="1"/>
      <c r="IU1474" s="1"/>
      <c r="IV1474" s="1"/>
      <c r="IW1474" s="1"/>
      <c r="IX1474" s="1"/>
      <c r="IY1474" s="1"/>
      <c r="IZ1474" s="1"/>
      <c r="JA1474" s="1"/>
      <c r="JB1474" s="1"/>
      <c r="JC1474" s="1"/>
      <c r="JD1474" s="1"/>
      <c r="JE1474" s="1"/>
      <c r="JF1474" s="1"/>
      <c r="JG1474" s="1"/>
      <c r="JH1474" s="1"/>
      <c r="JI1474" s="1"/>
      <c r="JJ1474" s="1"/>
      <c r="JK1474" s="1"/>
      <c r="JL1474" s="1"/>
      <c r="JM1474" s="1"/>
      <c r="JN1474" s="1"/>
      <c r="JO1474" s="1"/>
      <c r="JP1474" s="1"/>
      <c r="JQ1474" s="1"/>
      <c r="JR1474" s="1"/>
      <c r="JS1474" s="1"/>
      <c r="JT1474" s="1"/>
      <c r="JU1474" s="1"/>
      <c r="JV1474" s="1"/>
      <c r="JW1474" s="1"/>
      <c r="JX1474" s="1"/>
      <c r="JY1474" s="1"/>
      <c r="JZ1474" s="1"/>
      <c r="KA1474" s="1"/>
      <c r="KB1474" s="1"/>
      <c r="KC1474" s="1"/>
      <c r="KD1474" s="1"/>
      <c r="KE1474" s="1"/>
      <c r="KF1474" s="1"/>
      <c r="KG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  <c r="CW1475" s="1"/>
      <c r="CX1475" s="1"/>
      <c r="CY1475" s="1"/>
      <c r="CZ1475" s="1"/>
      <c r="DA1475" s="1"/>
      <c r="DB1475" s="1"/>
      <c r="DC1475" s="1"/>
      <c r="DD1475" s="1"/>
      <c r="DE1475" s="1"/>
      <c r="DF1475" s="1"/>
      <c r="DG1475" s="1"/>
      <c r="DH1475" s="1"/>
      <c r="DI1475" s="1"/>
      <c r="DJ1475" s="1"/>
      <c r="DK1475" s="1"/>
      <c r="DL1475" s="1"/>
      <c r="DM1475" s="1"/>
      <c r="DN1475" s="1"/>
      <c r="DO1475" s="1"/>
      <c r="DP1475" s="1"/>
      <c r="DQ1475" s="1"/>
      <c r="DR1475" s="1"/>
      <c r="DS1475" s="1"/>
      <c r="DT1475" s="1"/>
      <c r="DU1475" s="1"/>
      <c r="DV1475" s="1"/>
      <c r="DW1475" s="1"/>
      <c r="DX1475" s="1"/>
      <c r="DY1475" s="1"/>
      <c r="DZ1475" s="1"/>
      <c r="EA1475" s="1"/>
      <c r="EB1475" s="1"/>
      <c r="EC1475" s="1"/>
      <c r="ED1475" s="1"/>
      <c r="EE1475" s="1"/>
      <c r="EF1475" s="1"/>
      <c r="EG1475" s="1"/>
      <c r="EH1475" s="1"/>
      <c r="EI1475" s="1"/>
      <c r="EJ1475" s="1"/>
      <c r="EK1475" s="1"/>
      <c r="EL1475" s="1"/>
      <c r="EM1475" s="1"/>
      <c r="EN1475" s="1"/>
      <c r="EO1475" s="1"/>
      <c r="EP1475" s="1"/>
      <c r="EQ1475" s="1"/>
      <c r="ER1475" s="1"/>
      <c r="ES1475" s="1"/>
      <c r="ET1475" s="1"/>
      <c r="EU1475" s="1"/>
      <c r="EV1475" s="1"/>
      <c r="EW1475" s="1"/>
      <c r="EX1475" s="1"/>
      <c r="EY1475" s="1"/>
      <c r="EZ1475" s="1"/>
      <c r="FA1475" s="1"/>
      <c r="FB1475" s="1"/>
      <c r="FC1475" s="1"/>
      <c r="FD1475" s="1"/>
      <c r="FE1475" s="1"/>
      <c r="FF1475" s="1"/>
      <c r="FG1475" s="1"/>
      <c r="FH1475" s="1"/>
      <c r="FI1475" s="1"/>
      <c r="FJ1475" s="1"/>
      <c r="FK1475" s="1"/>
      <c r="FL1475" s="1"/>
      <c r="FM1475" s="1"/>
      <c r="FN1475" s="1"/>
      <c r="FO1475" s="1"/>
      <c r="FP1475" s="1"/>
      <c r="FQ1475" s="1"/>
      <c r="FR1475" s="1"/>
      <c r="FS1475" s="1"/>
      <c r="FT1475" s="1"/>
      <c r="FU1475" s="1"/>
      <c r="FV1475" s="1"/>
      <c r="FW1475" s="1"/>
      <c r="FX1475" s="1"/>
      <c r="FY1475" s="1"/>
      <c r="FZ1475" s="1"/>
      <c r="GA1475" s="1"/>
      <c r="GB1475" s="1"/>
      <c r="GC1475" s="1"/>
      <c r="GD1475" s="1"/>
      <c r="GE1475" s="1"/>
      <c r="GF1475" s="1"/>
      <c r="GG1475" s="1"/>
      <c r="GH1475" s="1"/>
      <c r="GI1475" s="1"/>
      <c r="GJ1475" s="1"/>
      <c r="GK1475" s="1"/>
      <c r="GL1475" s="1"/>
      <c r="GM1475" s="1"/>
      <c r="GN1475" s="1"/>
      <c r="GO1475" s="1"/>
      <c r="GP1475" s="1"/>
      <c r="GQ1475" s="1"/>
      <c r="GR1475" s="1"/>
      <c r="GS1475" s="1"/>
      <c r="GT1475" s="1"/>
      <c r="GU1475" s="1"/>
      <c r="GV1475" s="1"/>
      <c r="GW1475" s="1"/>
      <c r="GX1475" s="1"/>
      <c r="GY1475" s="1"/>
      <c r="GZ1475" s="1"/>
      <c r="HA1475" s="1"/>
      <c r="HB1475" s="1"/>
      <c r="HC1475" s="1"/>
      <c r="HD1475" s="1"/>
      <c r="HE1475" s="1"/>
      <c r="HF1475" s="1"/>
      <c r="HG1475" s="1"/>
      <c r="HH1475" s="1"/>
      <c r="HI1475" s="1"/>
      <c r="HJ1475" s="1"/>
      <c r="HK1475" s="1"/>
      <c r="HL1475" s="1"/>
      <c r="HM1475" s="1"/>
      <c r="HN1475" s="1"/>
      <c r="HO1475" s="1"/>
      <c r="HP1475" s="1"/>
      <c r="HQ1475" s="1"/>
      <c r="HR1475" s="1"/>
      <c r="HS1475" s="1"/>
      <c r="HT1475" s="1"/>
      <c r="HU1475" s="1"/>
      <c r="HV1475" s="1"/>
      <c r="HW1475" s="1"/>
      <c r="HX1475" s="1"/>
      <c r="HY1475" s="1"/>
      <c r="HZ1475" s="1"/>
      <c r="IA1475" s="1"/>
      <c r="IB1475" s="1"/>
      <c r="IC1475" s="1"/>
      <c r="ID1475" s="1"/>
      <c r="IE1475" s="1"/>
      <c r="IF1475" s="1"/>
      <c r="IG1475" s="1"/>
      <c r="IH1475" s="1"/>
      <c r="II1475" s="1"/>
      <c r="IJ1475" s="1"/>
      <c r="IK1475" s="1"/>
      <c r="IL1475" s="1"/>
      <c r="IM1475" s="1"/>
      <c r="IN1475" s="1"/>
      <c r="IO1475" s="1"/>
      <c r="IP1475" s="1"/>
      <c r="IQ1475" s="1"/>
      <c r="IR1475" s="1"/>
      <c r="IS1475" s="1"/>
      <c r="IT1475" s="1"/>
      <c r="IU1475" s="1"/>
      <c r="IV1475" s="1"/>
      <c r="IW1475" s="1"/>
      <c r="IX1475" s="1"/>
      <c r="IY1475" s="1"/>
      <c r="IZ1475" s="1"/>
      <c r="JA1475" s="1"/>
      <c r="JB1475" s="1"/>
      <c r="JC1475" s="1"/>
      <c r="JD1475" s="1"/>
      <c r="JE1475" s="1"/>
      <c r="JF1475" s="1"/>
      <c r="JG1475" s="1"/>
      <c r="JH1475" s="1"/>
      <c r="JI1475" s="1"/>
      <c r="JJ1475" s="1"/>
      <c r="JK1475" s="1"/>
      <c r="JL1475" s="1"/>
      <c r="JM1475" s="1"/>
      <c r="JN1475" s="1"/>
      <c r="JO1475" s="1"/>
      <c r="JP1475" s="1"/>
      <c r="JQ1475" s="1"/>
      <c r="JR1475" s="1"/>
      <c r="JS1475" s="1"/>
      <c r="JT1475" s="1"/>
      <c r="JU1475" s="1"/>
      <c r="JV1475" s="1"/>
      <c r="JW1475" s="1"/>
      <c r="JX1475" s="1"/>
      <c r="JY1475" s="1"/>
      <c r="JZ1475" s="1"/>
      <c r="KA1475" s="1"/>
      <c r="KB1475" s="1"/>
      <c r="KC1475" s="1"/>
      <c r="KD1475" s="1"/>
      <c r="KE1475" s="1"/>
      <c r="KF1475" s="1"/>
      <c r="KG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  <c r="CW1476" s="1"/>
      <c r="CX1476" s="1"/>
      <c r="CY1476" s="1"/>
      <c r="CZ1476" s="1"/>
      <c r="DA1476" s="1"/>
      <c r="DB1476" s="1"/>
      <c r="DC1476" s="1"/>
      <c r="DD1476" s="1"/>
      <c r="DE1476" s="1"/>
      <c r="DF1476" s="1"/>
      <c r="DG1476" s="1"/>
      <c r="DH1476" s="1"/>
      <c r="DI1476" s="1"/>
      <c r="DJ1476" s="1"/>
      <c r="DK1476" s="1"/>
      <c r="DL1476" s="1"/>
      <c r="DM1476" s="1"/>
      <c r="DN1476" s="1"/>
      <c r="DO1476" s="1"/>
      <c r="DP1476" s="1"/>
      <c r="DQ1476" s="1"/>
      <c r="DR1476" s="1"/>
      <c r="DS1476" s="1"/>
      <c r="DT1476" s="1"/>
      <c r="DU1476" s="1"/>
      <c r="DV1476" s="1"/>
      <c r="DW1476" s="1"/>
      <c r="DX1476" s="1"/>
      <c r="DY1476" s="1"/>
      <c r="DZ1476" s="1"/>
      <c r="EA1476" s="1"/>
      <c r="EB1476" s="1"/>
      <c r="EC1476" s="1"/>
      <c r="ED1476" s="1"/>
      <c r="EE1476" s="1"/>
      <c r="EF1476" s="1"/>
      <c r="EG1476" s="1"/>
      <c r="EH1476" s="1"/>
      <c r="EI1476" s="1"/>
      <c r="EJ1476" s="1"/>
      <c r="EK1476" s="1"/>
      <c r="EL1476" s="1"/>
      <c r="EM1476" s="1"/>
      <c r="EN1476" s="1"/>
      <c r="EO1476" s="1"/>
      <c r="EP1476" s="1"/>
      <c r="EQ1476" s="1"/>
      <c r="ER1476" s="1"/>
      <c r="ES1476" s="1"/>
      <c r="ET1476" s="1"/>
      <c r="EU1476" s="1"/>
      <c r="EV1476" s="1"/>
      <c r="EW1476" s="1"/>
      <c r="EX1476" s="1"/>
      <c r="EY1476" s="1"/>
      <c r="EZ1476" s="1"/>
      <c r="FA1476" s="1"/>
      <c r="FB1476" s="1"/>
      <c r="FC1476" s="1"/>
      <c r="FD1476" s="1"/>
      <c r="FE1476" s="1"/>
      <c r="FF1476" s="1"/>
      <c r="FG1476" s="1"/>
      <c r="FH1476" s="1"/>
      <c r="FI1476" s="1"/>
      <c r="FJ1476" s="1"/>
      <c r="FK1476" s="1"/>
      <c r="FL1476" s="1"/>
      <c r="FM1476" s="1"/>
      <c r="FN1476" s="1"/>
      <c r="FO1476" s="1"/>
      <c r="FP1476" s="1"/>
      <c r="FQ1476" s="1"/>
      <c r="FR1476" s="1"/>
      <c r="FS1476" s="1"/>
      <c r="FT1476" s="1"/>
      <c r="FU1476" s="1"/>
      <c r="FV1476" s="1"/>
      <c r="FW1476" s="1"/>
      <c r="FX1476" s="1"/>
      <c r="FY1476" s="1"/>
      <c r="FZ1476" s="1"/>
      <c r="GA1476" s="1"/>
      <c r="GB1476" s="1"/>
      <c r="GC1476" s="1"/>
      <c r="GD1476" s="1"/>
      <c r="GE1476" s="1"/>
      <c r="GF1476" s="1"/>
      <c r="GG1476" s="1"/>
      <c r="GH1476" s="1"/>
      <c r="GI1476" s="1"/>
      <c r="GJ1476" s="1"/>
      <c r="GK1476" s="1"/>
      <c r="GL1476" s="1"/>
      <c r="GM1476" s="1"/>
      <c r="GN1476" s="1"/>
      <c r="GO1476" s="1"/>
      <c r="GP1476" s="1"/>
      <c r="GQ1476" s="1"/>
      <c r="GR1476" s="1"/>
      <c r="GS1476" s="1"/>
      <c r="GT1476" s="1"/>
      <c r="GU1476" s="1"/>
      <c r="GV1476" s="1"/>
      <c r="GW1476" s="1"/>
      <c r="GX1476" s="1"/>
      <c r="GY1476" s="1"/>
      <c r="GZ1476" s="1"/>
      <c r="HA1476" s="1"/>
      <c r="HB1476" s="1"/>
      <c r="HC1476" s="1"/>
      <c r="HD1476" s="1"/>
      <c r="HE1476" s="1"/>
      <c r="HF1476" s="1"/>
      <c r="HG1476" s="1"/>
      <c r="HH1476" s="1"/>
      <c r="HI1476" s="1"/>
      <c r="HJ1476" s="1"/>
      <c r="HK1476" s="1"/>
      <c r="HL1476" s="1"/>
      <c r="HM1476" s="1"/>
      <c r="HN1476" s="1"/>
      <c r="HO1476" s="1"/>
      <c r="HP1476" s="1"/>
      <c r="HQ1476" s="1"/>
      <c r="HR1476" s="1"/>
      <c r="HS1476" s="1"/>
      <c r="HT1476" s="1"/>
      <c r="HU1476" s="1"/>
      <c r="HV1476" s="1"/>
      <c r="HW1476" s="1"/>
      <c r="HX1476" s="1"/>
      <c r="HY1476" s="1"/>
      <c r="HZ1476" s="1"/>
      <c r="IA1476" s="1"/>
      <c r="IB1476" s="1"/>
      <c r="IC1476" s="1"/>
      <c r="ID1476" s="1"/>
      <c r="IE1476" s="1"/>
      <c r="IF1476" s="1"/>
      <c r="IG1476" s="1"/>
      <c r="IH1476" s="1"/>
      <c r="II1476" s="1"/>
      <c r="IJ1476" s="1"/>
      <c r="IK1476" s="1"/>
      <c r="IL1476" s="1"/>
      <c r="IM1476" s="1"/>
      <c r="IN1476" s="1"/>
      <c r="IO1476" s="1"/>
      <c r="IP1476" s="1"/>
      <c r="IQ1476" s="1"/>
      <c r="IR1476" s="1"/>
      <c r="IS1476" s="1"/>
      <c r="IT1476" s="1"/>
      <c r="IU1476" s="1"/>
      <c r="IV1476" s="1"/>
      <c r="IW1476" s="1"/>
      <c r="IX1476" s="1"/>
      <c r="IY1476" s="1"/>
      <c r="IZ1476" s="1"/>
      <c r="JA1476" s="1"/>
      <c r="JB1476" s="1"/>
      <c r="JC1476" s="1"/>
      <c r="JD1476" s="1"/>
      <c r="JE1476" s="1"/>
      <c r="JF1476" s="1"/>
      <c r="JG1476" s="1"/>
      <c r="JH1476" s="1"/>
      <c r="JI1476" s="1"/>
      <c r="JJ1476" s="1"/>
      <c r="JK1476" s="1"/>
      <c r="JL1476" s="1"/>
      <c r="JM1476" s="1"/>
      <c r="JN1476" s="1"/>
      <c r="JO1476" s="1"/>
      <c r="JP1476" s="1"/>
      <c r="JQ1476" s="1"/>
      <c r="JR1476" s="1"/>
      <c r="JS1476" s="1"/>
      <c r="JT1476" s="1"/>
      <c r="JU1476" s="1"/>
      <c r="JV1476" s="1"/>
      <c r="JW1476" s="1"/>
      <c r="JX1476" s="1"/>
      <c r="JY1476" s="1"/>
      <c r="JZ1476" s="1"/>
      <c r="KA1476" s="1"/>
      <c r="KB1476" s="1"/>
      <c r="KC1476" s="1"/>
      <c r="KD1476" s="1"/>
      <c r="KE1476" s="1"/>
      <c r="KF1476" s="1"/>
      <c r="KG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  <c r="CW1477" s="1"/>
      <c r="CX1477" s="1"/>
      <c r="CY1477" s="1"/>
      <c r="CZ1477" s="1"/>
      <c r="DA1477" s="1"/>
      <c r="DB1477" s="1"/>
      <c r="DC1477" s="1"/>
      <c r="DD1477" s="1"/>
      <c r="DE1477" s="1"/>
      <c r="DF1477" s="1"/>
      <c r="DG1477" s="1"/>
      <c r="DH1477" s="1"/>
      <c r="DI1477" s="1"/>
      <c r="DJ1477" s="1"/>
      <c r="DK1477" s="1"/>
      <c r="DL1477" s="1"/>
      <c r="DM1477" s="1"/>
      <c r="DN1477" s="1"/>
      <c r="DO1477" s="1"/>
      <c r="DP1477" s="1"/>
      <c r="DQ1477" s="1"/>
      <c r="DR1477" s="1"/>
      <c r="DS1477" s="1"/>
      <c r="DT1477" s="1"/>
      <c r="DU1477" s="1"/>
      <c r="DV1477" s="1"/>
      <c r="DW1477" s="1"/>
      <c r="DX1477" s="1"/>
      <c r="DY1477" s="1"/>
      <c r="DZ1477" s="1"/>
      <c r="EA1477" s="1"/>
      <c r="EB1477" s="1"/>
      <c r="EC1477" s="1"/>
      <c r="ED1477" s="1"/>
      <c r="EE1477" s="1"/>
      <c r="EF1477" s="1"/>
      <c r="EG1477" s="1"/>
      <c r="EH1477" s="1"/>
      <c r="EI1477" s="1"/>
      <c r="EJ1477" s="1"/>
      <c r="EK1477" s="1"/>
      <c r="EL1477" s="1"/>
      <c r="EM1477" s="1"/>
      <c r="EN1477" s="1"/>
      <c r="EO1477" s="1"/>
      <c r="EP1477" s="1"/>
      <c r="EQ1477" s="1"/>
      <c r="ER1477" s="1"/>
      <c r="ES1477" s="1"/>
      <c r="ET1477" s="1"/>
      <c r="EU1477" s="1"/>
      <c r="EV1477" s="1"/>
      <c r="EW1477" s="1"/>
      <c r="EX1477" s="1"/>
      <c r="EY1477" s="1"/>
      <c r="EZ1477" s="1"/>
      <c r="FA1477" s="1"/>
      <c r="FB1477" s="1"/>
      <c r="FC1477" s="1"/>
      <c r="FD1477" s="1"/>
      <c r="FE1477" s="1"/>
      <c r="FF1477" s="1"/>
      <c r="FG1477" s="1"/>
      <c r="FH1477" s="1"/>
      <c r="FI1477" s="1"/>
      <c r="FJ1477" s="1"/>
      <c r="FK1477" s="1"/>
      <c r="FL1477" s="1"/>
      <c r="FM1477" s="1"/>
      <c r="FN1477" s="1"/>
      <c r="FO1477" s="1"/>
      <c r="FP1477" s="1"/>
      <c r="FQ1477" s="1"/>
      <c r="FR1477" s="1"/>
      <c r="FS1477" s="1"/>
      <c r="FT1477" s="1"/>
      <c r="FU1477" s="1"/>
      <c r="FV1477" s="1"/>
      <c r="FW1477" s="1"/>
      <c r="FX1477" s="1"/>
      <c r="FY1477" s="1"/>
      <c r="FZ1477" s="1"/>
      <c r="GA1477" s="1"/>
      <c r="GB1477" s="1"/>
      <c r="GC1477" s="1"/>
      <c r="GD1477" s="1"/>
      <c r="GE1477" s="1"/>
      <c r="GF1477" s="1"/>
      <c r="GG1477" s="1"/>
      <c r="GH1477" s="1"/>
      <c r="GI1477" s="1"/>
      <c r="GJ1477" s="1"/>
      <c r="GK1477" s="1"/>
      <c r="GL1477" s="1"/>
      <c r="GM1477" s="1"/>
      <c r="GN1477" s="1"/>
      <c r="GO1477" s="1"/>
      <c r="GP1477" s="1"/>
      <c r="GQ1477" s="1"/>
      <c r="GR1477" s="1"/>
      <c r="GS1477" s="1"/>
      <c r="GT1477" s="1"/>
      <c r="GU1477" s="1"/>
      <c r="GV1477" s="1"/>
      <c r="GW1477" s="1"/>
      <c r="GX1477" s="1"/>
      <c r="GY1477" s="1"/>
      <c r="GZ1477" s="1"/>
      <c r="HA1477" s="1"/>
      <c r="HB1477" s="1"/>
      <c r="HC1477" s="1"/>
      <c r="HD1477" s="1"/>
      <c r="HE1477" s="1"/>
      <c r="HF1477" s="1"/>
      <c r="HG1477" s="1"/>
      <c r="HH1477" s="1"/>
      <c r="HI1477" s="1"/>
      <c r="HJ1477" s="1"/>
      <c r="HK1477" s="1"/>
      <c r="HL1477" s="1"/>
      <c r="HM1477" s="1"/>
      <c r="HN1477" s="1"/>
      <c r="HO1477" s="1"/>
      <c r="HP1477" s="1"/>
      <c r="HQ1477" s="1"/>
      <c r="HR1477" s="1"/>
      <c r="HS1477" s="1"/>
      <c r="HT1477" s="1"/>
      <c r="HU1477" s="1"/>
      <c r="HV1477" s="1"/>
      <c r="HW1477" s="1"/>
      <c r="HX1477" s="1"/>
      <c r="HY1477" s="1"/>
      <c r="HZ1477" s="1"/>
      <c r="IA1477" s="1"/>
      <c r="IB1477" s="1"/>
      <c r="IC1477" s="1"/>
      <c r="ID1477" s="1"/>
      <c r="IE1477" s="1"/>
      <c r="IF1477" s="1"/>
      <c r="IG1477" s="1"/>
      <c r="IH1477" s="1"/>
      <c r="II1477" s="1"/>
      <c r="IJ1477" s="1"/>
      <c r="IK1477" s="1"/>
      <c r="IL1477" s="1"/>
      <c r="IM1477" s="1"/>
      <c r="IN1477" s="1"/>
      <c r="IO1477" s="1"/>
      <c r="IP1477" s="1"/>
      <c r="IQ1477" s="1"/>
      <c r="IR1477" s="1"/>
      <c r="IS1477" s="1"/>
      <c r="IT1477" s="1"/>
      <c r="IU1477" s="1"/>
      <c r="IV1477" s="1"/>
      <c r="IW1477" s="1"/>
      <c r="IX1477" s="1"/>
      <c r="IY1477" s="1"/>
      <c r="IZ1477" s="1"/>
      <c r="JA1477" s="1"/>
      <c r="JB1477" s="1"/>
      <c r="JC1477" s="1"/>
      <c r="JD1477" s="1"/>
      <c r="JE1477" s="1"/>
      <c r="JF1477" s="1"/>
      <c r="JG1477" s="1"/>
      <c r="JH1477" s="1"/>
      <c r="JI1477" s="1"/>
      <c r="JJ1477" s="1"/>
      <c r="JK1477" s="1"/>
      <c r="JL1477" s="1"/>
      <c r="JM1477" s="1"/>
      <c r="JN1477" s="1"/>
      <c r="JO1477" s="1"/>
      <c r="JP1477" s="1"/>
      <c r="JQ1477" s="1"/>
      <c r="JR1477" s="1"/>
      <c r="JS1477" s="1"/>
      <c r="JT1477" s="1"/>
      <c r="JU1477" s="1"/>
      <c r="JV1477" s="1"/>
      <c r="JW1477" s="1"/>
      <c r="JX1477" s="1"/>
      <c r="JY1477" s="1"/>
      <c r="JZ1477" s="1"/>
      <c r="KA1477" s="1"/>
      <c r="KB1477" s="1"/>
      <c r="KC1477" s="1"/>
      <c r="KD1477" s="1"/>
      <c r="KE1477" s="1"/>
      <c r="KF1477" s="1"/>
      <c r="KG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  <c r="CW1478" s="1"/>
      <c r="CX1478" s="1"/>
      <c r="CY1478" s="1"/>
      <c r="CZ1478" s="1"/>
      <c r="DA1478" s="1"/>
      <c r="DB1478" s="1"/>
      <c r="DC1478" s="1"/>
      <c r="DD1478" s="1"/>
      <c r="DE1478" s="1"/>
      <c r="DF1478" s="1"/>
      <c r="DG1478" s="1"/>
      <c r="DH1478" s="1"/>
      <c r="DI1478" s="1"/>
      <c r="DJ1478" s="1"/>
      <c r="DK1478" s="1"/>
      <c r="DL1478" s="1"/>
      <c r="DM1478" s="1"/>
      <c r="DN1478" s="1"/>
      <c r="DO1478" s="1"/>
      <c r="DP1478" s="1"/>
      <c r="DQ1478" s="1"/>
      <c r="DR1478" s="1"/>
      <c r="DS1478" s="1"/>
      <c r="DT1478" s="1"/>
      <c r="DU1478" s="1"/>
      <c r="DV1478" s="1"/>
      <c r="DW1478" s="1"/>
      <c r="DX1478" s="1"/>
      <c r="DY1478" s="1"/>
      <c r="DZ1478" s="1"/>
      <c r="EA1478" s="1"/>
      <c r="EB1478" s="1"/>
      <c r="EC1478" s="1"/>
      <c r="ED1478" s="1"/>
      <c r="EE1478" s="1"/>
      <c r="EF1478" s="1"/>
      <c r="EG1478" s="1"/>
      <c r="EH1478" s="1"/>
      <c r="EI1478" s="1"/>
      <c r="EJ1478" s="1"/>
      <c r="EK1478" s="1"/>
      <c r="EL1478" s="1"/>
      <c r="EM1478" s="1"/>
      <c r="EN1478" s="1"/>
      <c r="EO1478" s="1"/>
      <c r="EP1478" s="1"/>
      <c r="EQ1478" s="1"/>
      <c r="ER1478" s="1"/>
      <c r="ES1478" s="1"/>
      <c r="ET1478" s="1"/>
      <c r="EU1478" s="1"/>
      <c r="EV1478" s="1"/>
      <c r="EW1478" s="1"/>
      <c r="EX1478" s="1"/>
      <c r="EY1478" s="1"/>
      <c r="EZ1478" s="1"/>
      <c r="FA1478" s="1"/>
      <c r="FB1478" s="1"/>
      <c r="FC1478" s="1"/>
      <c r="FD1478" s="1"/>
      <c r="FE1478" s="1"/>
      <c r="FF1478" s="1"/>
      <c r="FG1478" s="1"/>
      <c r="FH1478" s="1"/>
      <c r="FI1478" s="1"/>
      <c r="FJ1478" s="1"/>
      <c r="FK1478" s="1"/>
      <c r="FL1478" s="1"/>
      <c r="FM1478" s="1"/>
      <c r="FN1478" s="1"/>
      <c r="FO1478" s="1"/>
      <c r="FP1478" s="1"/>
      <c r="FQ1478" s="1"/>
      <c r="FR1478" s="1"/>
      <c r="FS1478" s="1"/>
      <c r="FT1478" s="1"/>
      <c r="FU1478" s="1"/>
      <c r="FV1478" s="1"/>
      <c r="FW1478" s="1"/>
      <c r="FX1478" s="1"/>
      <c r="FY1478" s="1"/>
      <c r="FZ1478" s="1"/>
      <c r="GA1478" s="1"/>
      <c r="GB1478" s="1"/>
      <c r="GC1478" s="1"/>
      <c r="GD1478" s="1"/>
      <c r="GE1478" s="1"/>
      <c r="GF1478" s="1"/>
      <c r="GG1478" s="1"/>
      <c r="GH1478" s="1"/>
      <c r="GI1478" s="1"/>
      <c r="GJ1478" s="1"/>
      <c r="GK1478" s="1"/>
      <c r="GL1478" s="1"/>
      <c r="GM1478" s="1"/>
      <c r="GN1478" s="1"/>
      <c r="GO1478" s="1"/>
      <c r="GP1478" s="1"/>
      <c r="GQ1478" s="1"/>
      <c r="GR1478" s="1"/>
      <c r="GS1478" s="1"/>
      <c r="GT1478" s="1"/>
      <c r="GU1478" s="1"/>
      <c r="GV1478" s="1"/>
      <c r="GW1478" s="1"/>
      <c r="GX1478" s="1"/>
      <c r="GY1478" s="1"/>
      <c r="GZ1478" s="1"/>
      <c r="HA1478" s="1"/>
      <c r="HB1478" s="1"/>
      <c r="HC1478" s="1"/>
      <c r="HD1478" s="1"/>
      <c r="HE1478" s="1"/>
      <c r="HF1478" s="1"/>
      <c r="HG1478" s="1"/>
      <c r="HH1478" s="1"/>
      <c r="HI1478" s="1"/>
      <c r="HJ1478" s="1"/>
      <c r="HK1478" s="1"/>
      <c r="HL1478" s="1"/>
      <c r="HM1478" s="1"/>
      <c r="HN1478" s="1"/>
      <c r="HO1478" s="1"/>
      <c r="HP1478" s="1"/>
      <c r="HQ1478" s="1"/>
      <c r="HR1478" s="1"/>
      <c r="HS1478" s="1"/>
      <c r="HT1478" s="1"/>
      <c r="HU1478" s="1"/>
      <c r="HV1478" s="1"/>
      <c r="HW1478" s="1"/>
      <c r="HX1478" s="1"/>
      <c r="HY1478" s="1"/>
      <c r="HZ1478" s="1"/>
      <c r="IA1478" s="1"/>
      <c r="IB1478" s="1"/>
      <c r="IC1478" s="1"/>
      <c r="ID1478" s="1"/>
      <c r="IE1478" s="1"/>
      <c r="IF1478" s="1"/>
      <c r="IG1478" s="1"/>
      <c r="IH1478" s="1"/>
      <c r="II1478" s="1"/>
      <c r="IJ1478" s="1"/>
      <c r="IK1478" s="1"/>
      <c r="IL1478" s="1"/>
      <c r="IM1478" s="1"/>
      <c r="IN1478" s="1"/>
      <c r="IO1478" s="1"/>
      <c r="IP1478" s="1"/>
      <c r="IQ1478" s="1"/>
      <c r="IR1478" s="1"/>
      <c r="IS1478" s="1"/>
      <c r="IT1478" s="1"/>
      <c r="IU1478" s="1"/>
      <c r="IV1478" s="1"/>
      <c r="IW1478" s="1"/>
      <c r="IX1478" s="1"/>
      <c r="IY1478" s="1"/>
      <c r="IZ1478" s="1"/>
      <c r="JA1478" s="1"/>
      <c r="JB1478" s="1"/>
      <c r="JC1478" s="1"/>
      <c r="JD1478" s="1"/>
      <c r="JE1478" s="1"/>
      <c r="JF1478" s="1"/>
      <c r="JG1478" s="1"/>
      <c r="JH1478" s="1"/>
      <c r="JI1478" s="1"/>
      <c r="JJ1478" s="1"/>
      <c r="JK1478" s="1"/>
      <c r="JL1478" s="1"/>
      <c r="JM1478" s="1"/>
      <c r="JN1478" s="1"/>
      <c r="JO1478" s="1"/>
      <c r="JP1478" s="1"/>
      <c r="JQ1478" s="1"/>
      <c r="JR1478" s="1"/>
      <c r="JS1478" s="1"/>
      <c r="JT1478" s="1"/>
      <c r="JU1478" s="1"/>
      <c r="JV1478" s="1"/>
      <c r="JW1478" s="1"/>
      <c r="JX1478" s="1"/>
      <c r="JY1478" s="1"/>
      <c r="JZ1478" s="1"/>
      <c r="KA1478" s="1"/>
      <c r="KB1478" s="1"/>
      <c r="KC1478" s="1"/>
      <c r="KD1478" s="1"/>
      <c r="KE1478" s="1"/>
      <c r="KF1478" s="1"/>
      <c r="KG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  <c r="CW1479" s="1"/>
      <c r="CX1479" s="1"/>
      <c r="CY1479" s="1"/>
      <c r="CZ1479" s="1"/>
      <c r="DA1479" s="1"/>
      <c r="DB1479" s="1"/>
      <c r="DC1479" s="1"/>
      <c r="DD1479" s="1"/>
      <c r="DE1479" s="1"/>
      <c r="DF1479" s="1"/>
      <c r="DG1479" s="1"/>
      <c r="DH1479" s="1"/>
      <c r="DI1479" s="1"/>
      <c r="DJ1479" s="1"/>
      <c r="DK1479" s="1"/>
      <c r="DL1479" s="1"/>
      <c r="DM1479" s="1"/>
      <c r="DN1479" s="1"/>
      <c r="DO1479" s="1"/>
      <c r="DP1479" s="1"/>
      <c r="DQ1479" s="1"/>
      <c r="DR1479" s="1"/>
      <c r="DS1479" s="1"/>
      <c r="DT1479" s="1"/>
      <c r="DU1479" s="1"/>
      <c r="DV1479" s="1"/>
      <c r="DW1479" s="1"/>
      <c r="DX1479" s="1"/>
      <c r="DY1479" s="1"/>
      <c r="DZ1479" s="1"/>
      <c r="EA1479" s="1"/>
      <c r="EB1479" s="1"/>
      <c r="EC1479" s="1"/>
      <c r="ED1479" s="1"/>
      <c r="EE1479" s="1"/>
      <c r="EF1479" s="1"/>
      <c r="EG1479" s="1"/>
      <c r="EH1479" s="1"/>
      <c r="EI1479" s="1"/>
      <c r="EJ1479" s="1"/>
      <c r="EK1479" s="1"/>
      <c r="EL1479" s="1"/>
      <c r="EM1479" s="1"/>
      <c r="EN1479" s="1"/>
      <c r="EO1479" s="1"/>
      <c r="EP1479" s="1"/>
      <c r="EQ1479" s="1"/>
      <c r="ER1479" s="1"/>
      <c r="ES1479" s="1"/>
      <c r="ET1479" s="1"/>
      <c r="EU1479" s="1"/>
      <c r="EV1479" s="1"/>
      <c r="EW1479" s="1"/>
      <c r="EX1479" s="1"/>
      <c r="EY1479" s="1"/>
      <c r="EZ1479" s="1"/>
      <c r="FA1479" s="1"/>
      <c r="FB1479" s="1"/>
      <c r="FC1479" s="1"/>
      <c r="FD1479" s="1"/>
      <c r="FE1479" s="1"/>
      <c r="FF1479" s="1"/>
      <c r="FG1479" s="1"/>
      <c r="FH1479" s="1"/>
      <c r="FI1479" s="1"/>
      <c r="FJ1479" s="1"/>
      <c r="FK1479" s="1"/>
      <c r="FL1479" s="1"/>
      <c r="FM1479" s="1"/>
      <c r="FN1479" s="1"/>
      <c r="FO1479" s="1"/>
      <c r="FP1479" s="1"/>
      <c r="FQ1479" s="1"/>
      <c r="FR1479" s="1"/>
      <c r="FS1479" s="1"/>
      <c r="FT1479" s="1"/>
      <c r="FU1479" s="1"/>
      <c r="FV1479" s="1"/>
      <c r="FW1479" s="1"/>
      <c r="FX1479" s="1"/>
      <c r="FY1479" s="1"/>
      <c r="FZ1479" s="1"/>
      <c r="GA1479" s="1"/>
      <c r="GB1479" s="1"/>
      <c r="GC1479" s="1"/>
      <c r="GD1479" s="1"/>
      <c r="GE1479" s="1"/>
      <c r="GF1479" s="1"/>
      <c r="GG1479" s="1"/>
      <c r="GH1479" s="1"/>
      <c r="GI1479" s="1"/>
      <c r="GJ1479" s="1"/>
      <c r="GK1479" s="1"/>
      <c r="GL1479" s="1"/>
      <c r="GM1479" s="1"/>
      <c r="GN1479" s="1"/>
      <c r="GO1479" s="1"/>
      <c r="GP1479" s="1"/>
      <c r="GQ1479" s="1"/>
      <c r="GR1479" s="1"/>
      <c r="GS1479" s="1"/>
      <c r="GT1479" s="1"/>
      <c r="GU1479" s="1"/>
      <c r="GV1479" s="1"/>
      <c r="GW1479" s="1"/>
      <c r="GX1479" s="1"/>
      <c r="GY1479" s="1"/>
      <c r="GZ1479" s="1"/>
      <c r="HA1479" s="1"/>
      <c r="HB1479" s="1"/>
      <c r="HC1479" s="1"/>
      <c r="HD1479" s="1"/>
      <c r="HE1479" s="1"/>
      <c r="HF1479" s="1"/>
      <c r="HG1479" s="1"/>
      <c r="HH1479" s="1"/>
      <c r="HI1479" s="1"/>
      <c r="HJ1479" s="1"/>
      <c r="HK1479" s="1"/>
      <c r="HL1479" s="1"/>
      <c r="HM1479" s="1"/>
      <c r="HN1479" s="1"/>
      <c r="HO1479" s="1"/>
      <c r="HP1479" s="1"/>
      <c r="HQ1479" s="1"/>
      <c r="HR1479" s="1"/>
      <c r="HS1479" s="1"/>
      <c r="HT1479" s="1"/>
      <c r="HU1479" s="1"/>
      <c r="HV1479" s="1"/>
      <c r="HW1479" s="1"/>
      <c r="HX1479" s="1"/>
      <c r="HY1479" s="1"/>
      <c r="HZ1479" s="1"/>
      <c r="IA1479" s="1"/>
      <c r="IB1479" s="1"/>
      <c r="IC1479" s="1"/>
      <c r="ID1479" s="1"/>
      <c r="IE1479" s="1"/>
      <c r="IF1479" s="1"/>
      <c r="IG1479" s="1"/>
      <c r="IH1479" s="1"/>
      <c r="II1479" s="1"/>
      <c r="IJ1479" s="1"/>
      <c r="IK1479" s="1"/>
      <c r="IL1479" s="1"/>
      <c r="IM1479" s="1"/>
      <c r="IN1479" s="1"/>
      <c r="IO1479" s="1"/>
      <c r="IP1479" s="1"/>
      <c r="IQ1479" s="1"/>
      <c r="IR1479" s="1"/>
      <c r="IS1479" s="1"/>
      <c r="IT1479" s="1"/>
      <c r="IU1479" s="1"/>
      <c r="IV1479" s="1"/>
      <c r="IW1479" s="1"/>
      <c r="IX1479" s="1"/>
      <c r="IY1479" s="1"/>
      <c r="IZ1479" s="1"/>
      <c r="JA1479" s="1"/>
      <c r="JB1479" s="1"/>
      <c r="JC1479" s="1"/>
      <c r="JD1479" s="1"/>
      <c r="JE1479" s="1"/>
      <c r="JF1479" s="1"/>
      <c r="JG1479" s="1"/>
      <c r="JH1479" s="1"/>
      <c r="JI1479" s="1"/>
      <c r="JJ1479" s="1"/>
      <c r="JK1479" s="1"/>
      <c r="JL1479" s="1"/>
      <c r="JM1479" s="1"/>
      <c r="JN1479" s="1"/>
      <c r="JO1479" s="1"/>
      <c r="JP1479" s="1"/>
      <c r="JQ1479" s="1"/>
      <c r="JR1479" s="1"/>
      <c r="JS1479" s="1"/>
      <c r="JT1479" s="1"/>
      <c r="JU1479" s="1"/>
      <c r="JV1479" s="1"/>
      <c r="JW1479" s="1"/>
      <c r="JX1479" s="1"/>
      <c r="JY1479" s="1"/>
      <c r="JZ1479" s="1"/>
      <c r="KA1479" s="1"/>
      <c r="KB1479" s="1"/>
      <c r="KC1479" s="1"/>
      <c r="KD1479" s="1"/>
      <c r="KE1479" s="1"/>
      <c r="KF1479" s="1"/>
      <c r="KG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  <c r="CW1480" s="1"/>
      <c r="CX1480" s="1"/>
      <c r="CY1480" s="1"/>
      <c r="CZ1480" s="1"/>
      <c r="DA1480" s="1"/>
      <c r="DB1480" s="1"/>
      <c r="DC1480" s="1"/>
      <c r="DD1480" s="1"/>
      <c r="DE1480" s="1"/>
      <c r="DF1480" s="1"/>
      <c r="DG1480" s="1"/>
      <c r="DH1480" s="1"/>
      <c r="DI1480" s="1"/>
      <c r="DJ1480" s="1"/>
      <c r="DK1480" s="1"/>
      <c r="DL1480" s="1"/>
      <c r="DM1480" s="1"/>
      <c r="DN1480" s="1"/>
      <c r="DO1480" s="1"/>
      <c r="DP1480" s="1"/>
      <c r="DQ1480" s="1"/>
      <c r="DR1480" s="1"/>
      <c r="DS1480" s="1"/>
      <c r="DT1480" s="1"/>
      <c r="DU1480" s="1"/>
      <c r="DV1480" s="1"/>
      <c r="DW1480" s="1"/>
      <c r="DX1480" s="1"/>
      <c r="DY1480" s="1"/>
      <c r="DZ1480" s="1"/>
      <c r="EA1480" s="1"/>
      <c r="EB1480" s="1"/>
      <c r="EC1480" s="1"/>
      <c r="ED1480" s="1"/>
      <c r="EE1480" s="1"/>
      <c r="EF1480" s="1"/>
      <c r="EG1480" s="1"/>
      <c r="EH1480" s="1"/>
      <c r="EI1480" s="1"/>
      <c r="EJ1480" s="1"/>
      <c r="EK1480" s="1"/>
      <c r="EL1480" s="1"/>
      <c r="EM1480" s="1"/>
      <c r="EN1480" s="1"/>
      <c r="EO1480" s="1"/>
      <c r="EP1480" s="1"/>
      <c r="EQ1480" s="1"/>
      <c r="ER1480" s="1"/>
      <c r="ES1480" s="1"/>
      <c r="ET1480" s="1"/>
      <c r="EU1480" s="1"/>
      <c r="EV1480" s="1"/>
      <c r="EW1480" s="1"/>
      <c r="EX1480" s="1"/>
      <c r="EY1480" s="1"/>
      <c r="EZ1480" s="1"/>
      <c r="FA1480" s="1"/>
      <c r="FB1480" s="1"/>
      <c r="FC1480" s="1"/>
      <c r="FD1480" s="1"/>
      <c r="FE1480" s="1"/>
      <c r="FF1480" s="1"/>
      <c r="FG1480" s="1"/>
      <c r="FH1480" s="1"/>
      <c r="FI1480" s="1"/>
      <c r="FJ1480" s="1"/>
      <c r="FK1480" s="1"/>
      <c r="FL1480" s="1"/>
      <c r="FM1480" s="1"/>
      <c r="FN1480" s="1"/>
      <c r="FO1480" s="1"/>
      <c r="FP1480" s="1"/>
      <c r="FQ1480" s="1"/>
      <c r="FR1480" s="1"/>
      <c r="FS1480" s="1"/>
      <c r="FT1480" s="1"/>
      <c r="FU1480" s="1"/>
      <c r="FV1480" s="1"/>
      <c r="FW1480" s="1"/>
      <c r="FX1480" s="1"/>
      <c r="FY1480" s="1"/>
      <c r="FZ1480" s="1"/>
      <c r="GA1480" s="1"/>
      <c r="GB1480" s="1"/>
      <c r="GC1480" s="1"/>
      <c r="GD1480" s="1"/>
      <c r="GE1480" s="1"/>
      <c r="GF1480" s="1"/>
      <c r="GG1480" s="1"/>
      <c r="GH1480" s="1"/>
      <c r="GI1480" s="1"/>
      <c r="GJ1480" s="1"/>
      <c r="GK1480" s="1"/>
      <c r="GL1480" s="1"/>
      <c r="GM1480" s="1"/>
      <c r="GN1480" s="1"/>
      <c r="GO1480" s="1"/>
      <c r="GP1480" s="1"/>
      <c r="GQ1480" s="1"/>
      <c r="GR1480" s="1"/>
      <c r="GS1480" s="1"/>
      <c r="GT1480" s="1"/>
      <c r="GU1480" s="1"/>
      <c r="GV1480" s="1"/>
      <c r="GW1480" s="1"/>
      <c r="GX1480" s="1"/>
      <c r="GY1480" s="1"/>
      <c r="GZ1480" s="1"/>
      <c r="HA1480" s="1"/>
      <c r="HB1480" s="1"/>
      <c r="HC1480" s="1"/>
      <c r="HD1480" s="1"/>
      <c r="HE1480" s="1"/>
      <c r="HF1480" s="1"/>
      <c r="HG1480" s="1"/>
      <c r="HH1480" s="1"/>
      <c r="HI1480" s="1"/>
      <c r="HJ1480" s="1"/>
      <c r="HK1480" s="1"/>
      <c r="HL1480" s="1"/>
      <c r="HM1480" s="1"/>
      <c r="HN1480" s="1"/>
      <c r="HO1480" s="1"/>
      <c r="HP1480" s="1"/>
      <c r="HQ1480" s="1"/>
      <c r="HR1480" s="1"/>
      <c r="HS1480" s="1"/>
      <c r="HT1480" s="1"/>
      <c r="HU1480" s="1"/>
      <c r="HV1480" s="1"/>
      <c r="HW1480" s="1"/>
      <c r="HX1480" s="1"/>
      <c r="HY1480" s="1"/>
      <c r="HZ1480" s="1"/>
      <c r="IA1480" s="1"/>
      <c r="IB1480" s="1"/>
      <c r="IC1480" s="1"/>
      <c r="ID1480" s="1"/>
      <c r="IE1480" s="1"/>
      <c r="IF1480" s="1"/>
      <c r="IG1480" s="1"/>
      <c r="IH1480" s="1"/>
      <c r="II1480" s="1"/>
      <c r="IJ1480" s="1"/>
      <c r="IK1480" s="1"/>
      <c r="IL1480" s="1"/>
      <c r="IM1480" s="1"/>
      <c r="IN1480" s="1"/>
      <c r="IO1480" s="1"/>
      <c r="IP1480" s="1"/>
      <c r="IQ1480" s="1"/>
      <c r="IR1480" s="1"/>
      <c r="IS1480" s="1"/>
      <c r="IT1480" s="1"/>
      <c r="IU1480" s="1"/>
      <c r="IV1480" s="1"/>
      <c r="IW1480" s="1"/>
      <c r="IX1480" s="1"/>
      <c r="IY1480" s="1"/>
      <c r="IZ1480" s="1"/>
      <c r="JA1480" s="1"/>
      <c r="JB1480" s="1"/>
      <c r="JC1480" s="1"/>
      <c r="JD1480" s="1"/>
      <c r="JE1480" s="1"/>
      <c r="JF1480" s="1"/>
      <c r="JG1480" s="1"/>
      <c r="JH1480" s="1"/>
      <c r="JI1480" s="1"/>
      <c r="JJ1480" s="1"/>
      <c r="JK1480" s="1"/>
      <c r="JL1480" s="1"/>
      <c r="JM1480" s="1"/>
      <c r="JN1480" s="1"/>
      <c r="JO1480" s="1"/>
      <c r="JP1480" s="1"/>
      <c r="JQ1480" s="1"/>
      <c r="JR1480" s="1"/>
      <c r="JS1480" s="1"/>
      <c r="JT1480" s="1"/>
      <c r="JU1480" s="1"/>
      <c r="JV1480" s="1"/>
      <c r="JW1480" s="1"/>
      <c r="JX1480" s="1"/>
      <c r="JY1480" s="1"/>
      <c r="JZ1480" s="1"/>
      <c r="KA1480" s="1"/>
      <c r="KB1480" s="1"/>
      <c r="KC1480" s="1"/>
      <c r="KD1480" s="1"/>
      <c r="KE1480" s="1"/>
      <c r="KF1480" s="1"/>
      <c r="KG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  <c r="CW1481" s="1"/>
      <c r="CX1481" s="1"/>
      <c r="CY1481" s="1"/>
      <c r="CZ1481" s="1"/>
      <c r="DA1481" s="1"/>
      <c r="DB1481" s="1"/>
      <c r="DC1481" s="1"/>
      <c r="DD1481" s="1"/>
      <c r="DE1481" s="1"/>
      <c r="DF1481" s="1"/>
      <c r="DG1481" s="1"/>
      <c r="DH1481" s="1"/>
      <c r="DI1481" s="1"/>
      <c r="DJ1481" s="1"/>
      <c r="DK1481" s="1"/>
      <c r="DL1481" s="1"/>
      <c r="DM1481" s="1"/>
      <c r="DN1481" s="1"/>
      <c r="DO1481" s="1"/>
      <c r="DP1481" s="1"/>
      <c r="DQ1481" s="1"/>
      <c r="DR1481" s="1"/>
      <c r="DS1481" s="1"/>
      <c r="DT1481" s="1"/>
      <c r="DU1481" s="1"/>
      <c r="DV1481" s="1"/>
      <c r="DW1481" s="1"/>
      <c r="DX1481" s="1"/>
      <c r="DY1481" s="1"/>
      <c r="DZ1481" s="1"/>
      <c r="EA1481" s="1"/>
      <c r="EB1481" s="1"/>
      <c r="EC1481" s="1"/>
      <c r="ED1481" s="1"/>
      <c r="EE1481" s="1"/>
      <c r="EF1481" s="1"/>
      <c r="EG1481" s="1"/>
      <c r="EH1481" s="1"/>
      <c r="EI1481" s="1"/>
      <c r="EJ1481" s="1"/>
      <c r="EK1481" s="1"/>
      <c r="EL1481" s="1"/>
      <c r="EM1481" s="1"/>
      <c r="EN1481" s="1"/>
      <c r="EO1481" s="1"/>
      <c r="EP1481" s="1"/>
      <c r="EQ1481" s="1"/>
      <c r="ER1481" s="1"/>
      <c r="ES1481" s="1"/>
      <c r="ET1481" s="1"/>
      <c r="EU1481" s="1"/>
      <c r="EV1481" s="1"/>
      <c r="EW1481" s="1"/>
      <c r="EX1481" s="1"/>
      <c r="EY1481" s="1"/>
      <c r="EZ1481" s="1"/>
      <c r="FA1481" s="1"/>
      <c r="FB1481" s="1"/>
      <c r="FC1481" s="1"/>
      <c r="FD1481" s="1"/>
      <c r="FE1481" s="1"/>
      <c r="FF1481" s="1"/>
      <c r="FG1481" s="1"/>
      <c r="FH1481" s="1"/>
      <c r="FI1481" s="1"/>
      <c r="FJ1481" s="1"/>
      <c r="FK1481" s="1"/>
      <c r="FL1481" s="1"/>
      <c r="FM1481" s="1"/>
      <c r="FN1481" s="1"/>
      <c r="FO1481" s="1"/>
      <c r="FP1481" s="1"/>
      <c r="FQ1481" s="1"/>
      <c r="FR1481" s="1"/>
      <c r="FS1481" s="1"/>
      <c r="FT1481" s="1"/>
      <c r="FU1481" s="1"/>
      <c r="FV1481" s="1"/>
      <c r="FW1481" s="1"/>
      <c r="FX1481" s="1"/>
      <c r="FY1481" s="1"/>
      <c r="FZ1481" s="1"/>
      <c r="GA1481" s="1"/>
      <c r="GB1481" s="1"/>
      <c r="GC1481" s="1"/>
      <c r="GD1481" s="1"/>
      <c r="GE1481" s="1"/>
      <c r="GF1481" s="1"/>
      <c r="GG1481" s="1"/>
      <c r="GH1481" s="1"/>
      <c r="GI1481" s="1"/>
      <c r="GJ1481" s="1"/>
      <c r="GK1481" s="1"/>
      <c r="GL1481" s="1"/>
      <c r="GM1481" s="1"/>
      <c r="GN1481" s="1"/>
      <c r="GO1481" s="1"/>
      <c r="GP1481" s="1"/>
      <c r="GQ1481" s="1"/>
      <c r="GR1481" s="1"/>
      <c r="GS1481" s="1"/>
      <c r="GT1481" s="1"/>
      <c r="GU1481" s="1"/>
      <c r="GV1481" s="1"/>
      <c r="GW1481" s="1"/>
      <c r="GX1481" s="1"/>
      <c r="GY1481" s="1"/>
      <c r="GZ1481" s="1"/>
      <c r="HA1481" s="1"/>
      <c r="HB1481" s="1"/>
      <c r="HC1481" s="1"/>
      <c r="HD1481" s="1"/>
      <c r="HE1481" s="1"/>
      <c r="HF1481" s="1"/>
      <c r="HG1481" s="1"/>
      <c r="HH1481" s="1"/>
      <c r="HI1481" s="1"/>
      <c r="HJ1481" s="1"/>
      <c r="HK1481" s="1"/>
      <c r="HL1481" s="1"/>
      <c r="HM1481" s="1"/>
      <c r="HN1481" s="1"/>
      <c r="HO1481" s="1"/>
      <c r="HP1481" s="1"/>
      <c r="HQ1481" s="1"/>
      <c r="HR1481" s="1"/>
      <c r="HS1481" s="1"/>
      <c r="HT1481" s="1"/>
      <c r="HU1481" s="1"/>
      <c r="HV1481" s="1"/>
      <c r="HW1481" s="1"/>
      <c r="HX1481" s="1"/>
      <c r="HY1481" s="1"/>
      <c r="HZ1481" s="1"/>
      <c r="IA1481" s="1"/>
      <c r="IB1481" s="1"/>
      <c r="IC1481" s="1"/>
      <c r="ID1481" s="1"/>
      <c r="IE1481" s="1"/>
      <c r="IF1481" s="1"/>
      <c r="IG1481" s="1"/>
      <c r="IH1481" s="1"/>
      <c r="II1481" s="1"/>
      <c r="IJ1481" s="1"/>
      <c r="IK1481" s="1"/>
      <c r="IL1481" s="1"/>
      <c r="IM1481" s="1"/>
      <c r="IN1481" s="1"/>
      <c r="IO1481" s="1"/>
      <c r="IP1481" s="1"/>
      <c r="IQ1481" s="1"/>
      <c r="IR1481" s="1"/>
      <c r="IS1481" s="1"/>
      <c r="IT1481" s="1"/>
      <c r="IU1481" s="1"/>
      <c r="IV1481" s="1"/>
      <c r="IW1481" s="1"/>
      <c r="IX1481" s="1"/>
      <c r="IY1481" s="1"/>
      <c r="IZ1481" s="1"/>
      <c r="JA1481" s="1"/>
      <c r="JB1481" s="1"/>
      <c r="JC1481" s="1"/>
      <c r="JD1481" s="1"/>
      <c r="JE1481" s="1"/>
      <c r="JF1481" s="1"/>
      <c r="JG1481" s="1"/>
      <c r="JH1481" s="1"/>
      <c r="JI1481" s="1"/>
      <c r="JJ1481" s="1"/>
      <c r="JK1481" s="1"/>
      <c r="JL1481" s="1"/>
      <c r="JM1481" s="1"/>
      <c r="JN1481" s="1"/>
      <c r="JO1481" s="1"/>
      <c r="JP1481" s="1"/>
      <c r="JQ1481" s="1"/>
      <c r="JR1481" s="1"/>
      <c r="JS1481" s="1"/>
      <c r="JT1481" s="1"/>
      <c r="JU1481" s="1"/>
      <c r="JV1481" s="1"/>
      <c r="JW1481" s="1"/>
      <c r="JX1481" s="1"/>
      <c r="JY1481" s="1"/>
      <c r="JZ1481" s="1"/>
      <c r="KA1481" s="1"/>
      <c r="KB1481" s="1"/>
      <c r="KC1481" s="1"/>
      <c r="KD1481" s="1"/>
      <c r="KE1481" s="1"/>
      <c r="KF1481" s="1"/>
      <c r="KG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  <c r="CW1482" s="1"/>
      <c r="CX1482" s="1"/>
      <c r="CY1482" s="1"/>
      <c r="CZ1482" s="1"/>
      <c r="DA1482" s="1"/>
      <c r="DB1482" s="1"/>
      <c r="DC1482" s="1"/>
      <c r="DD1482" s="1"/>
      <c r="DE1482" s="1"/>
      <c r="DF1482" s="1"/>
      <c r="DG1482" s="1"/>
      <c r="DH1482" s="1"/>
      <c r="DI1482" s="1"/>
      <c r="DJ1482" s="1"/>
      <c r="DK1482" s="1"/>
      <c r="DL1482" s="1"/>
      <c r="DM1482" s="1"/>
      <c r="DN1482" s="1"/>
      <c r="DO1482" s="1"/>
      <c r="DP1482" s="1"/>
      <c r="DQ1482" s="1"/>
      <c r="DR1482" s="1"/>
      <c r="DS1482" s="1"/>
      <c r="DT1482" s="1"/>
      <c r="DU1482" s="1"/>
      <c r="DV1482" s="1"/>
      <c r="DW1482" s="1"/>
      <c r="DX1482" s="1"/>
      <c r="DY1482" s="1"/>
      <c r="DZ1482" s="1"/>
      <c r="EA1482" s="1"/>
      <c r="EB1482" s="1"/>
      <c r="EC1482" s="1"/>
      <c r="ED1482" s="1"/>
      <c r="EE1482" s="1"/>
      <c r="EF1482" s="1"/>
      <c r="EG1482" s="1"/>
      <c r="EH1482" s="1"/>
      <c r="EI1482" s="1"/>
      <c r="EJ1482" s="1"/>
      <c r="EK1482" s="1"/>
      <c r="EL1482" s="1"/>
      <c r="EM1482" s="1"/>
      <c r="EN1482" s="1"/>
      <c r="EO1482" s="1"/>
      <c r="EP1482" s="1"/>
      <c r="EQ1482" s="1"/>
      <c r="ER1482" s="1"/>
      <c r="ES1482" s="1"/>
      <c r="ET1482" s="1"/>
      <c r="EU1482" s="1"/>
      <c r="EV1482" s="1"/>
      <c r="EW1482" s="1"/>
      <c r="EX1482" s="1"/>
      <c r="EY1482" s="1"/>
      <c r="EZ1482" s="1"/>
      <c r="FA1482" s="1"/>
      <c r="FB1482" s="1"/>
      <c r="FC1482" s="1"/>
      <c r="FD1482" s="1"/>
      <c r="FE1482" s="1"/>
      <c r="FF1482" s="1"/>
      <c r="FG1482" s="1"/>
      <c r="FH1482" s="1"/>
      <c r="FI1482" s="1"/>
      <c r="FJ1482" s="1"/>
      <c r="FK1482" s="1"/>
      <c r="FL1482" s="1"/>
      <c r="FM1482" s="1"/>
      <c r="FN1482" s="1"/>
      <c r="FO1482" s="1"/>
      <c r="FP1482" s="1"/>
      <c r="FQ1482" s="1"/>
      <c r="FR1482" s="1"/>
      <c r="FS1482" s="1"/>
      <c r="FT1482" s="1"/>
      <c r="FU1482" s="1"/>
      <c r="FV1482" s="1"/>
      <c r="FW1482" s="1"/>
      <c r="FX1482" s="1"/>
      <c r="FY1482" s="1"/>
      <c r="FZ1482" s="1"/>
      <c r="GA1482" s="1"/>
      <c r="GB1482" s="1"/>
      <c r="GC1482" s="1"/>
      <c r="GD1482" s="1"/>
      <c r="GE1482" s="1"/>
      <c r="GF1482" s="1"/>
      <c r="GG1482" s="1"/>
      <c r="GH1482" s="1"/>
      <c r="GI1482" s="1"/>
      <c r="GJ1482" s="1"/>
      <c r="GK1482" s="1"/>
      <c r="GL1482" s="1"/>
      <c r="GM1482" s="1"/>
      <c r="GN1482" s="1"/>
      <c r="GO1482" s="1"/>
      <c r="GP1482" s="1"/>
      <c r="GQ1482" s="1"/>
      <c r="GR1482" s="1"/>
      <c r="GS1482" s="1"/>
      <c r="GT1482" s="1"/>
      <c r="GU1482" s="1"/>
      <c r="GV1482" s="1"/>
      <c r="GW1482" s="1"/>
      <c r="GX1482" s="1"/>
      <c r="GY1482" s="1"/>
      <c r="GZ1482" s="1"/>
      <c r="HA1482" s="1"/>
      <c r="HB1482" s="1"/>
      <c r="HC1482" s="1"/>
      <c r="HD1482" s="1"/>
      <c r="HE1482" s="1"/>
      <c r="HF1482" s="1"/>
      <c r="HG1482" s="1"/>
      <c r="HH1482" s="1"/>
      <c r="HI1482" s="1"/>
      <c r="HJ1482" s="1"/>
      <c r="HK1482" s="1"/>
      <c r="HL1482" s="1"/>
      <c r="HM1482" s="1"/>
      <c r="HN1482" s="1"/>
      <c r="HO1482" s="1"/>
      <c r="HP1482" s="1"/>
      <c r="HQ1482" s="1"/>
      <c r="HR1482" s="1"/>
      <c r="HS1482" s="1"/>
      <c r="HT1482" s="1"/>
      <c r="HU1482" s="1"/>
      <c r="HV1482" s="1"/>
      <c r="HW1482" s="1"/>
      <c r="HX1482" s="1"/>
      <c r="HY1482" s="1"/>
      <c r="HZ1482" s="1"/>
      <c r="IA1482" s="1"/>
      <c r="IB1482" s="1"/>
      <c r="IC1482" s="1"/>
      <c r="ID1482" s="1"/>
      <c r="IE1482" s="1"/>
      <c r="IF1482" s="1"/>
      <c r="IG1482" s="1"/>
      <c r="IH1482" s="1"/>
      <c r="II1482" s="1"/>
      <c r="IJ1482" s="1"/>
      <c r="IK1482" s="1"/>
      <c r="IL1482" s="1"/>
      <c r="IM1482" s="1"/>
      <c r="IN1482" s="1"/>
      <c r="IO1482" s="1"/>
      <c r="IP1482" s="1"/>
      <c r="IQ1482" s="1"/>
      <c r="IR1482" s="1"/>
      <c r="IS1482" s="1"/>
      <c r="IT1482" s="1"/>
      <c r="IU1482" s="1"/>
      <c r="IV1482" s="1"/>
      <c r="IW1482" s="1"/>
      <c r="IX1482" s="1"/>
      <c r="IY1482" s="1"/>
      <c r="IZ1482" s="1"/>
      <c r="JA1482" s="1"/>
      <c r="JB1482" s="1"/>
      <c r="JC1482" s="1"/>
      <c r="JD1482" s="1"/>
      <c r="JE1482" s="1"/>
      <c r="JF1482" s="1"/>
      <c r="JG1482" s="1"/>
      <c r="JH1482" s="1"/>
      <c r="JI1482" s="1"/>
      <c r="JJ1482" s="1"/>
      <c r="JK1482" s="1"/>
      <c r="JL1482" s="1"/>
      <c r="JM1482" s="1"/>
      <c r="JN1482" s="1"/>
      <c r="JO1482" s="1"/>
      <c r="JP1482" s="1"/>
      <c r="JQ1482" s="1"/>
      <c r="JR1482" s="1"/>
      <c r="JS1482" s="1"/>
      <c r="JT1482" s="1"/>
      <c r="JU1482" s="1"/>
      <c r="JV1482" s="1"/>
      <c r="JW1482" s="1"/>
      <c r="JX1482" s="1"/>
      <c r="JY1482" s="1"/>
      <c r="JZ1482" s="1"/>
      <c r="KA1482" s="1"/>
      <c r="KB1482" s="1"/>
      <c r="KC1482" s="1"/>
      <c r="KD1482" s="1"/>
      <c r="KE1482" s="1"/>
      <c r="KF1482" s="1"/>
      <c r="KG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  <c r="CW1483" s="1"/>
      <c r="CX1483" s="1"/>
      <c r="CY1483" s="1"/>
      <c r="CZ1483" s="1"/>
      <c r="DA1483" s="1"/>
      <c r="DB1483" s="1"/>
      <c r="DC1483" s="1"/>
      <c r="DD1483" s="1"/>
      <c r="DE1483" s="1"/>
      <c r="DF1483" s="1"/>
      <c r="DG1483" s="1"/>
      <c r="DH1483" s="1"/>
      <c r="DI1483" s="1"/>
      <c r="DJ1483" s="1"/>
      <c r="DK1483" s="1"/>
      <c r="DL1483" s="1"/>
      <c r="DM1483" s="1"/>
      <c r="DN1483" s="1"/>
      <c r="DO1483" s="1"/>
      <c r="DP1483" s="1"/>
      <c r="DQ1483" s="1"/>
      <c r="DR1483" s="1"/>
      <c r="DS1483" s="1"/>
      <c r="DT1483" s="1"/>
      <c r="DU1483" s="1"/>
      <c r="DV1483" s="1"/>
      <c r="DW1483" s="1"/>
      <c r="DX1483" s="1"/>
      <c r="DY1483" s="1"/>
      <c r="DZ1483" s="1"/>
      <c r="EA1483" s="1"/>
      <c r="EB1483" s="1"/>
      <c r="EC1483" s="1"/>
      <c r="ED1483" s="1"/>
      <c r="EE1483" s="1"/>
      <c r="EF1483" s="1"/>
      <c r="EG1483" s="1"/>
      <c r="EH1483" s="1"/>
      <c r="EI1483" s="1"/>
      <c r="EJ1483" s="1"/>
      <c r="EK1483" s="1"/>
      <c r="EL1483" s="1"/>
      <c r="EM1483" s="1"/>
      <c r="EN1483" s="1"/>
      <c r="EO1483" s="1"/>
      <c r="EP1483" s="1"/>
      <c r="EQ1483" s="1"/>
      <c r="ER1483" s="1"/>
      <c r="ES1483" s="1"/>
      <c r="ET1483" s="1"/>
      <c r="EU1483" s="1"/>
      <c r="EV1483" s="1"/>
      <c r="EW1483" s="1"/>
      <c r="EX1483" s="1"/>
      <c r="EY1483" s="1"/>
      <c r="EZ1483" s="1"/>
      <c r="FA1483" s="1"/>
      <c r="FB1483" s="1"/>
      <c r="FC1483" s="1"/>
      <c r="FD1483" s="1"/>
      <c r="FE1483" s="1"/>
      <c r="FF1483" s="1"/>
      <c r="FG1483" s="1"/>
      <c r="FH1483" s="1"/>
      <c r="FI1483" s="1"/>
      <c r="FJ1483" s="1"/>
      <c r="FK1483" s="1"/>
      <c r="FL1483" s="1"/>
      <c r="FM1483" s="1"/>
      <c r="FN1483" s="1"/>
      <c r="FO1483" s="1"/>
      <c r="FP1483" s="1"/>
      <c r="FQ1483" s="1"/>
      <c r="FR1483" s="1"/>
      <c r="FS1483" s="1"/>
      <c r="FT1483" s="1"/>
      <c r="FU1483" s="1"/>
      <c r="FV1483" s="1"/>
      <c r="FW1483" s="1"/>
      <c r="FX1483" s="1"/>
      <c r="FY1483" s="1"/>
      <c r="FZ1483" s="1"/>
      <c r="GA1483" s="1"/>
      <c r="GB1483" s="1"/>
      <c r="GC1483" s="1"/>
      <c r="GD1483" s="1"/>
      <c r="GE1483" s="1"/>
      <c r="GF1483" s="1"/>
      <c r="GG1483" s="1"/>
      <c r="GH1483" s="1"/>
      <c r="GI1483" s="1"/>
      <c r="GJ1483" s="1"/>
      <c r="GK1483" s="1"/>
      <c r="GL1483" s="1"/>
      <c r="GM1483" s="1"/>
      <c r="GN1483" s="1"/>
      <c r="GO1483" s="1"/>
      <c r="GP1483" s="1"/>
      <c r="GQ1483" s="1"/>
      <c r="GR1483" s="1"/>
      <c r="GS1483" s="1"/>
      <c r="GT1483" s="1"/>
      <c r="GU1483" s="1"/>
      <c r="GV1483" s="1"/>
      <c r="GW1483" s="1"/>
      <c r="GX1483" s="1"/>
      <c r="GY1483" s="1"/>
      <c r="GZ1483" s="1"/>
      <c r="HA1483" s="1"/>
      <c r="HB1483" s="1"/>
      <c r="HC1483" s="1"/>
      <c r="HD1483" s="1"/>
      <c r="HE1483" s="1"/>
      <c r="HF1483" s="1"/>
      <c r="HG1483" s="1"/>
      <c r="HH1483" s="1"/>
      <c r="HI1483" s="1"/>
      <c r="HJ1483" s="1"/>
      <c r="HK1483" s="1"/>
      <c r="HL1483" s="1"/>
      <c r="HM1483" s="1"/>
      <c r="HN1483" s="1"/>
      <c r="HO1483" s="1"/>
      <c r="HP1483" s="1"/>
      <c r="HQ1483" s="1"/>
      <c r="HR1483" s="1"/>
      <c r="HS1483" s="1"/>
      <c r="HT1483" s="1"/>
      <c r="HU1483" s="1"/>
      <c r="HV1483" s="1"/>
      <c r="HW1483" s="1"/>
      <c r="HX1483" s="1"/>
      <c r="HY1483" s="1"/>
      <c r="HZ1483" s="1"/>
      <c r="IA1483" s="1"/>
      <c r="IB1483" s="1"/>
      <c r="IC1483" s="1"/>
      <c r="ID1483" s="1"/>
      <c r="IE1483" s="1"/>
      <c r="IF1483" s="1"/>
      <c r="IG1483" s="1"/>
      <c r="IH1483" s="1"/>
      <c r="II1483" s="1"/>
      <c r="IJ1483" s="1"/>
      <c r="IK1483" s="1"/>
      <c r="IL1483" s="1"/>
      <c r="IM1483" s="1"/>
      <c r="IN1483" s="1"/>
      <c r="IO1483" s="1"/>
      <c r="IP1483" s="1"/>
      <c r="IQ1483" s="1"/>
      <c r="IR1483" s="1"/>
      <c r="IS1483" s="1"/>
      <c r="IT1483" s="1"/>
      <c r="IU1483" s="1"/>
      <c r="IV1483" s="1"/>
      <c r="IW1483" s="1"/>
      <c r="IX1483" s="1"/>
      <c r="IY1483" s="1"/>
      <c r="IZ1483" s="1"/>
      <c r="JA1483" s="1"/>
      <c r="JB1483" s="1"/>
      <c r="JC1483" s="1"/>
      <c r="JD1483" s="1"/>
      <c r="JE1483" s="1"/>
      <c r="JF1483" s="1"/>
      <c r="JG1483" s="1"/>
      <c r="JH1483" s="1"/>
      <c r="JI1483" s="1"/>
      <c r="JJ1483" s="1"/>
      <c r="JK1483" s="1"/>
      <c r="JL1483" s="1"/>
      <c r="JM1483" s="1"/>
      <c r="JN1483" s="1"/>
      <c r="JO1483" s="1"/>
      <c r="JP1483" s="1"/>
      <c r="JQ1483" s="1"/>
      <c r="JR1483" s="1"/>
      <c r="JS1483" s="1"/>
      <c r="JT1483" s="1"/>
      <c r="JU1483" s="1"/>
      <c r="JV1483" s="1"/>
      <c r="JW1483" s="1"/>
      <c r="JX1483" s="1"/>
      <c r="JY1483" s="1"/>
      <c r="JZ1483" s="1"/>
      <c r="KA1483" s="1"/>
      <c r="KB1483" s="1"/>
      <c r="KC1483" s="1"/>
      <c r="KD1483" s="1"/>
      <c r="KE1483" s="1"/>
      <c r="KF1483" s="1"/>
      <c r="KG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  <c r="CW1484" s="1"/>
      <c r="CX1484" s="1"/>
      <c r="CY1484" s="1"/>
      <c r="CZ1484" s="1"/>
      <c r="DA1484" s="1"/>
      <c r="DB1484" s="1"/>
      <c r="DC1484" s="1"/>
      <c r="DD1484" s="1"/>
      <c r="DE1484" s="1"/>
      <c r="DF1484" s="1"/>
      <c r="DG1484" s="1"/>
      <c r="DH1484" s="1"/>
      <c r="DI1484" s="1"/>
      <c r="DJ1484" s="1"/>
      <c r="DK1484" s="1"/>
      <c r="DL1484" s="1"/>
      <c r="DM1484" s="1"/>
      <c r="DN1484" s="1"/>
      <c r="DO1484" s="1"/>
      <c r="DP1484" s="1"/>
      <c r="DQ1484" s="1"/>
      <c r="DR1484" s="1"/>
      <c r="DS1484" s="1"/>
      <c r="DT1484" s="1"/>
      <c r="DU1484" s="1"/>
      <c r="DV1484" s="1"/>
      <c r="DW1484" s="1"/>
      <c r="DX1484" s="1"/>
      <c r="DY1484" s="1"/>
      <c r="DZ1484" s="1"/>
      <c r="EA1484" s="1"/>
      <c r="EB1484" s="1"/>
      <c r="EC1484" s="1"/>
      <c r="ED1484" s="1"/>
      <c r="EE1484" s="1"/>
      <c r="EF1484" s="1"/>
      <c r="EG1484" s="1"/>
      <c r="EH1484" s="1"/>
      <c r="EI1484" s="1"/>
      <c r="EJ1484" s="1"/>
      <c r="EK1484" s="1"/>
      <c r="EL1484" s="1"/>
      <c r="EM1484" s="1"/>
      <c r="EN1484" s="1"/>
      <c r="EO1484" s="1"/>
      <c r="EP1484" s="1"/>
      <c r="EQ1484" s="1"/>
      <c r="ER1484" s="1"/>
      <c r="ES1484" s="1"/>
      <c r="ET1484" s="1"/>
      <c r="EU1484" s="1"/>
      <c r="EV1484" s="1"/>
      <c r="EW1484" s="1"/>
      <c r="EX1484" s="1"/>
      <c r="EY1484" s="1"/>
      <c r="EZ1484" s="1"/>
      <c r="FA1484" s="1"/>
      <c r="FB1484" s="1"/>
      <c r="FC1484" s="1"/>
      <c r="FD1484" s="1"/>
      <c r="FE1484" s="1"/>
      <c r="FF1484" s="1"/>
      <c r="FG1484" s="1"/>
      <c r="FH1484" s="1"/>
      <c r="FI1484" s="1"/>
      <c r="FJ1484" s="1"/>
      <c r="FK1484" s="1"/>
      <c r="FL1484" s="1"/>
      <c r="FM1484" s="1"/>
      <c r="FN1484" s="1"/>
      <c r="FO1484" s="1"/>
      <c r="FP1484" s="1"/>
      <c r="FQ1484" s="1"/>
      <c r="FR1484" s="1"/>
      <c r="FS1484" s="1"/>
      <c r="FT1484" s="1"/>
      <c r="FU1484" s="1"/>
      <c r="FV1484" s="1"/>
      <c r="FW1484" s="1"/>
      <c r="FX1484" s="1"/>
      <c r="FY1484" s="1"/>
      <c r="FZ1484" s="1"/>
      <c r="GA1484" s="1"/>
      <c r="GB1484" s="1"/>
      <c r="GC1484" s="1"/>
      <c r="GD1484" s="1"/>
      <c r="GE1484" s="1"/>
      <c r="GF1484" s="1"/>
      <c r="GG1484" s="1"/>
      <c r="GH1484" s="1"/>
      <c r="GI1484" s="1"/>
      <c r="GJ1484" s="1"/>
      <c r="GK1484" s="1"/>
      <c r="GL1484" s="1"/>
      <c r="GM1484" s="1"/>
      <c r="GN1484" s="1"/>
      <c r="GO1484" s="1"/>
      <c r="GP1484" s="1"/>
      <c r="GQ1484" s="1"/>
      <c r="GR1484" s="1"/>
      <c r="GS1484" s="1"/>
      <c r="GT1484" s="1"/>
      <c r="GU1484" s="1"/>
      <c r="GV1484" s="1"/>
      <c r="GW1484" s="1"/>
      <c r="GX1484" s="1"/>
      <c r="GY1484" s="1"/>
      <c r="GZ1484" s="1"/>
      <c r="HA1484" s="1"/>
      <c r="HB1484" s="1"/>
      <c r="HC1484" s="1"/>
      <c r="HD1484" s="1"/>
      <c r="HE1484" s="1"/>
      <c r="HF1484" s="1"/>
      <c r="HG1484" s="1"/>
      <c r="HH1484" s="1"/>
      <c r="HI1484" s="1"/>
      <c r="HJ1484" s="1"/>
      <c r="HK1484" s="1"/>
      <c r="HL1484" s="1"/>
      <c r="HM1484" s="1"/>
      <c r="HN1484" s="1"/>
      <c r="HO1484" s="1"/>
      <c r="HP1484" s="1"/>
      <c r="HQ1484" s="1"/>
      <c r="HR1484" s="1"/>
      <c r="HS1484" s="1"/>
      <c r="HT1484" s="1"/>
      <c r="HU1484" s="1"/>
      <c r="HV1484" s="1"/>
      <c r="HW1484" s="1"/>
      <c r="HX1484" s="1"/>
      <c r="HY1484" s="1"/>
      <c r="HZ1484" s="1"/>
      <c r="IA1484" s="1"/>
      <c r="IB1484" s="1"/>
      <c r="IC1484" s="1"/>
      <c r="ID1484" s="1"/>
      <c r="IE1484" s="1"/>
      <c r="IF1484" s="1"/>
      <c r="IG1484" s="1"/>
      <c r="IH1484" s="1"/>
      <c r="II1484" s="1"/>
      <c r="IJ1484" s="1"/>
      <c r="IK1484" s="1"/>
      <c r="IL1484" s="1"/>
      <c r="IM1484" s="1"/>
      <c r="IN1484" s="1"/>
      <c r="IO1484" s="1"/>
      <c r="IP1484" s="1"/>
      <c r="IQ1484" s="1"/>
      <c r="IR1484" s="1"/>
      <c r="IS1484" s="1"/>
      <c r="IT1484" s="1"/>
      <c r="IU1484" s="1"/>
      <c r="IV1484" s="1"/>
      <c r="IW1484" s="1"/>
      <c r="IX1484" s="1"/>
      <c r="IY1484" s="1"/>
      <c r="IZ1484" s="1"/>
      <c r="JA1484" s="1"/>
      <c r="JB1484" s="1"/>
      <c r="JC1484" s="1"/>
      <c r="JD1484" s="1"/>
      <c r="JE1484" s="1"/>
      <c r="JF1484" s="1"/>
      <c r="JG1484" s="1"/>
      <c r="JH1484" s="1"/>
      <c r="JI1484" s="1"/>
      <c r="JJ1484" s="1"/>
      <c r="JK1484" s="1"/>
      <c r="JL1484" s="1"/>
      <c r="JM1484" s="1"/>
      <c r="JN1484" s="1"/>
      <c r="JO1484" s="1"/>
      <c r="JP1484" s="1"/>
      <c r="JQ1484" s="1"/>
      <c r="JR1484" s="1"/>
      <c r="JS1484" s="1"/>
      <c r="JT1484" s="1"/>
      <c r="JU1484" s="1"/>
      <c r="JV1484" s="1"/>
      <c r="JW1484" s="1"/>
      <c r="JX1484" s="1"/>
      <c r="JY1484" s="1"/>
      <c r="JZ1484" s="1"/>
      <c r="KA1484" s="1"/>
      <c r="KB1484" s="1"/>
      <c r="KC1484" s="1"/>
      <c r="KD1484" s="1"/>
      <c r="KE1484" s="1"/>
      <c r="KF1484" s="1"/>
      <c r="KG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  <c r="CW1485" s="1"/>
      <c r="CX1485" s="1"/>
      <c r="CY1485" s="1"/>
      <c r="CZ1485" s="1"/>
      <c r="DA1485" s="1"/>
      <c r="DB1485" s="1"/>
      <c r="DC1485" s="1"/>
      <c r="DD1485" s="1"/>
      <c r="DE1485" s="1"/>
      <c r="DF1485" s="1"/>
      <c r="DG1485" s="1"/>
      <c r="DH1485" s="1"/>
      <c r="DI1485" s="1"/>
      <c r="DJ1485" s="1"/>
      <c r="DK1485" s="1"/>
      <c r="DL1485" s="1"/>
      <c r="DM1485" s="1"/>
      <c r="DN1485" s="1"/>
      <c r="DO1485" s="1"/>
      <c r="DP1485" s="1"/>
      <c r="DQ1485" s="1"/>
      <c r="DR1485" s="1"/>
      <c r="DS1485" s="1"/>
      <c r="DT1485" s="1"/>
      <c r="DU1485" s="1"/>
      <c r="DV1485" s="1"/>
      <c r="DW1485" s="1"/>
      <c r="DX1485" s="1"/>
      <c r="DY1485" s="1"/>
      <c r="DZ1485" s="1"/>
      <c r="EA1485" s="1"/>
      <c r="EB1485" s="1"/>
      <c r="EC1485" s="1"/>
      <c r="ED1485" s="1"/>
      <c r="EE1485" s="1"/>
      <c r="EF1485" s="1"/>
      <c r="EG1485" s="1"/>
      <c r="EH1485" s="1"/>
      <c r="EI1485" s="1"/>
      <c r="EJ1485" s="1"/>
      <c r="EK1485" s="1"/>
      <c r="EL1485" s="1"/>
      <c r="EM1485" s="1"/>
      <c r="EN1485" s="1"/>
      <c r="EO1485" s="1"/>
      <c r="EP1485" s="1"/>
      <c r="EQ1485" s="1"/>
      <c r="ER1485" s="1"/>
      <c r="ES1485" s="1"/>
      <c r="ET1485" s="1"/>
      <c r="EU1485" s="1"/>
      <c r="EV1485" s="1"/>
      <c r="EW1485" s="1"/>
      <c r="EX1485" s="1"/>
      <c r="EY1485" s="1"/>
      <c r="EZ1485" s="1"/>
      <c r="FA1485" s="1"/>
      <c r="FB1485" s="1"/>
      <c r="FC1485" s="1"/>
      <c r="FD1485" s="1"/>
      <c r="FE1485" s="1"/>
      <c r="FF1485" s="1"/>
      <c r="FG1485" s="1"/>
      <c r="FH1485" s="1"/>
      <c r="FI1485" s="1"/>
      <c r="FJ1485" s="1"/>
      <c r="FK1485" s="1"/>
      <c r="FL1485" s="1"/>
      <c r="FM1485" s="1"/>
      <c r="FN1485" s="1"/>
      <c r="FO1485" s="1"/>
      <c r="FP1485" s="1"/>
      <c r="FQ1485" s="1"/>
      <c r="FR1485" s="1"/>
      <c r="FS1485" s="1"/>
      <c r="FT1485" s="1"/>
      <c r="FU1485" s="1"/>
      <c r="FV1485" s="1"/>
      <c r="FW1485" s="1"/>
      <c r="FX1485" s="1"/>
      <c r="FY1485" s="1"/>
      <c r="FZ1485" s="1"/>
      <c r="GA1485" s="1"/>
      <c r="GB1485" s="1"/>
      <c r="GC1485" s="1"/>
      <c r="GD1485" s="1"/>
      <c r="GE1485" s="1"/>
      <c r="GF1485" s="1"/>
      <c r="GG1485" s="1"/>
      <c r="GH1485" s="1"/>
      <c r="GI1485" s="1"/>
      <c r="GJ1485" s="1"/>
      <c r="GK1485" s="1"/>
      <c r="GL1485" s="1"/>
      <c r="GM1485" s="1"/>
      <c r="GN1485" s="1"/>
      <c r="GO1485" s="1"/>
      <c r="GP1485" s="1"/>
      <c r="GQ1485" s="1"/>
      <c r="GR1485" s="1"/>
      <c r="GS1485" s="1"/>
      <c r="GT1485" s="1"/>
      <c r="GU1485" s="1"/>
      <c r="GV1485" s="1"/>
      <c r="GW1485" s="1"/>
      <c r="GX1485" s="1"/>
      <c r="GY1485" s="1"/>
      <c r="GZ1485" s="1"/>
      <c r="HA1485" s="1"/>
      <c r="HB1485" s="1"/>
      <c r="HC1485" s="1"/>
      <c r="HD1485" s="1"/>
      <c r="HE1485" s="1"/>
      <c r="HF1485" s="1"/>
      <c r="HG1485" s="1"/>
      <c r="HH1485" s="1"/>
      <c r="HI1485" s="1"/>
      <c r="HJ1485" s="1"/>
      <c r="HK1485" s="1"/>
      <c r="HL1485" s="1"/>
      <c r="HM1485" s="1"/>
      <c r="HN1485" s="1"/>
      <c r="HO1485" s="1"/>
      <c r="HP1485" s="1"/>
      <c r="HQ1485" s="1"/>
      <c r="HR1485" s="1"/>
      <c r="HS1485" s="1"/>
      <c r="HT1485" s="1"/>
      <c r="HU1485" s="1"/>
      <c r="HV1485" s="1"/>
      <c r="HW1485" s="1"/>
      <c r="HX1485" s="1"/>
      <c r="HY1485" s="1"/>
      <c r="HZ1485" s="1"/>
      <c r="IA1485" s="1"/>
      <c r="IB1485" s="1"/>
      <c r="IC1485" s="1"/>
      <c r="ID1485" s="1"/>
      <c r="IE1485" s="1"/>
      <c r="IF1485" s="1"/>
      <c r="IG1485" s="1"/>
      <c r="IH1485" s="1"/>
      <c r="II1485" s="1"/>
      <c r="IJ1485" s="1"/>
      <c r="IK1485" s="1"/>
      <c r="IL1485" s="1"/>
      <c r="IM1485" s="1"/>
      <c r="IN1485" s="1"/>
      <c r="IO1485" s="1"/>
      <c r="IP1485" s="1"/>
      <c r="IQ1485" s="1"/>
      <c r="IR1485" s="1"/>
      <c r="IS1485" s="1"/>
      <c r="IT1485" s="1"/>
      <c r="IU1485" s="1"/>
      <c r="IV1485" s="1"/>
      <c r="IW1485" s="1"/>
      <c r="IX1485" s="1"/>
      <c r="IY1485" s="1"/>
      <c r="IZ1485" s="1"/>
      <c r="JA1485" s="1"/>
      <c r="JB1485" s="1"/>
      <c r="JC1485" s="1"/>
      <c r="JD1485" s="1"/>
      <c r="JE1485" s="1"/>
      <c r="JF1485" s="1"/>
      <c r="JG1485" s="1"/>
      <c r="JH1485" s="1"/>
      <c r="JI1485" s="1"/>
      <c r="JJ1485" s="1"/>
      <c r="JK1485" s="1"/>
      <c r="JL1485" s="1"/>
      <c r="JM1485" s="1"/>
      <c r="JN1485" s="1"/>
      <c r="JO1485" s="1"/>
      <c r="JP1485" s="1"/>
      <c r="JQ1485" s="1"/>
      <c r="JR1485" s="1"/>
      <c r="JS1485" s="1"/>
      <c r="JT1485" s="1"/>
      <c r="JU1485" s="1"/>
      <c r="JV1485" s="1"/>
      <c r="JW1485" s="1"/>
      <c r="JX1485" s="1"/>
      <c r="JY1485" s="1"/>
      <c r="JZ1485" s="1"/>
      <c r="KA1485" s="1"/>
      <c r="KB1485" s="1"/>
      <c r="KC1485" s="1"/>
      <c r="KD1485" s="1"/>
      <c r="KE1485" s="1"/>
      <c r="KF1485" s="1"/>
      <c r="KG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  <c r="CW1486" s="1"/>
      <c r="CX1486" s="1"/>
      <c r="CY1486" s="1"/>
      <c r="CZ1486" s="1"/>
      <c r="DA1486" s="1"/>
      <c r="DB1486" s="1"/>
      <c r="DC1486" s="1"/>
      <c r="DD1486" s="1"/>
      <c r="DE1486" s="1"/>
      <c r="DF1486" s="1"/>
      <c r="DG1486" s="1"/>
      <c r="DH1486" s="1"/>
      <c r="DI1486" s="1"/>
      <c r="DJ1486" s="1"/>
      <c r="DK1486" s="1"/>
      <c r="DL1486" s="1"/>
      <c r="DM1486" s="1"/>
      <c r="DN1486" s="1"/>
      <c r="DO1486" s="1"/>
      <c r="DP1486" s="1"/>
      <c r="DQ1486" s="1"/>
      <c r="DR1486" s="1"/>
      <c r="DS1486" s="1"/>
      <c r="DT1486" s="1"/>
      <c r="DU1486" s="1"/>
      <c r="DV1486" s="1"/>
      <c r="DW1486" s="1"/>
      <c r="DX1486" s="1"/>
      <c r="DY1486" s="1"/>
      <c r="DZ1486" s="1"/>
      <c r="EA1486" s="1"/>
      <c r="EB1486" s="1"/>
      <c r="EC1486" s="1"/>
      <c r="ED1486" s="1"/>
      <c r="EE1486" s="1"/>
      <c r="EF1486" s="1"/>
      <c r="EG1486" s="1"/>
      <c r="EH1486" s="1"/>
      <c r="EI1486" s="1"/>
      <c r="EJ1486" s="1"/>
      <c r="EK1486" s="1"/>
      <c r="EL1486" s="1"/>
      <c r="EM1486" s="1"/>
      <c r="EN1486" s="1"/>
      <c r="EO1486" s="1"/>
      <c r="EP1486" s="1"/>
      <c r="EQ1486" s="1"/>
      <c r="ER1486" s="1"/>
      <c r="ES1486" s="1"/>
      <c r="ET1486" s="1"/>
      <c r="EU1486" s="1"/>
      <c r="EV1486" s="1"/>
      <c r="EW1486" s="1"/>
      <c r="EX1486" s="1"/>
      <c r="EY1486" s="1"/>
      <c r="EZ1486" s="1"/>
      <c r="FA1486" s="1"/>
      <c r="FB1486" s="1"/>
      <c r="FC1486" s="1"/>
      <c r="FD1486" s="1"/>
      <c r="FE1486" s="1"/>
      <c r="FF1486" s="1"/>
      <c r="FG1486" s="1"/>
      <c r="FH1486" s="1"/>
      <c r="FI1486" s="1"/>
      <c r="FJ1486" s="1"/>
      <c r="FK1486" s="1"/>
      <c r="FL1486" s="1"/>
      <c r="FM1486" s="1"/>
      <c r="FN1486" s="1"/>
      <c r="FO1486" s="1"/>
      <c r="FP1486" s="1"/>
      <c r="FQ1486" s="1"/>
      <c r="FR1486" s="1"/>
      <c r="FS1486" s="1"/>
      <c r="FT1486" s="1"/>
      <c r="FU1486" s="1"/>
      <c r="FV1486" s="1"/>
      <c r="FW1486" s="1"/>
      <c r="FX1486" s="1"/>
      <c r="FY1486" s="1"/>
      <c r="FZ1486" s="1"/>
      <c r="GA1486" s="1"/>
      <c r="GB1486" s="1"/>
      <c r="GC1486" s="1"/>
      <c r="GD1486" s="1"/>
      <c r="GE1486" s="1"/>
      <c r="GF1486" s="1"/>
      <c r="GG1486" s="1"/>
      <c r="GH1486" s="1"/>
      <c r="GI1486" s="1"/>
      <c r="GJ1486" s="1"/>
      <c r="GK1486" s="1"/>
      <c r="GL1486" s="1"/>
      <c r="GM1486" s="1"/>
      <c r="GN1486" s="1"/>
      <c r="GO1486" s="1"/>
      <c r="GP1486" s="1"/>
      <c r="GQ1486" s="1"/>
      <c r="GR1486" s="1"/>
      <c r="GS1486" s="1"/>
      <c r="GT1486" s="1"/>
      <c r="GU1486" s="1"/>
      <c r="GV1486" s="1"/>
      <c r="GW1486" s="1"/>
      <c r="GX1486" s="1"/>
      <c r="GY1486" s="1"/>
      <c r="GZ1486" s="1"/>
      <c r="HA1486" s="1"/>
      <c r="HB1486" s="1"/>
      <c r="HC1486" s="1"/>
      <c r="HD1486" s="1"/>
      <c r="HE1486" s="1"/>
      <c r="HF1486" s="1"/>
      <c r="HG1486" s="1"/>
      <c r="HH1486" s="1"/>
      <c r="HI1486" s="1"/>
      <c r="HJ1486" s="1"/>
      <c r="HK1486" s="1"/>
      <c r="HL1486" s="1"/>
      <c r="HM1486" s="1"/>
      <c r="HN1486" s="1"/>
      <c r="HO1486" s="1"/>
      <c r="HP1486" s="1"/>
      <c r="HQ1486" s="1"/>
      <c r="HR1486" s="1"/>
      <c r="HS1486" s="1"/>
      <c r="HT1486" s="1"/>
      <c r="HU1486" s="1"/>
      <c r="HV1486" s="1"/>
      <c r="HW1486" s="1"/>
      <c r="HX1486" s="1"/>
      <c r="HY1486" s="1"/>
      <c r="HZ1486" s="1"/>
      <c r="IA1486" s="1"/>
      <c r="IB1486" s="1"/>
      <c r="IC1486" s="1"/>
      <c r="ID1486" s="1"/>
      <c r="IE1486" s="1"/>
      <c r="IF1486" s="1"/>
      <c r="IG1486" s="1"/>
      <c r="IH1486" s="1"/>
      <c r="II1486" s="1"/>
      <c r="IJ1486" s="1"/>
      <c r="IK1486" s="1"/>
      <c r="IL1486" s="1"/>
      <c r="IM1486" s="1"/>
      <c r="IN1486" s="1"/>
      <c r="IO1486" s="1"/>
      <c r="IP1486" s="1"/>
      <c r="IQ1486" s="1"/>
      <c r="IR1486" s="1"/>
      <c r="IS1486" s="1"/>
      <c r="IT1486" s="1"/>
      <c r="IU1486" s="1"/>
      <c r="IV1486" s="1"/>
      <c r="IW1486" s="1"/>
      <c r="IX1486" s="1"/>
      <c r="IY1486" s="1"/>
      <c r="IZ1486" s="1"/>
      <c r="JA1486" s="1"/>
      <c r="JB1486" s="1"/>
      <c r="JC1486" s="1"/>
      <c r="JD1486" s="1"/>
      <c r="JE1486" s="1"/>
      <c r="JF1486" s="1"/>
      <c r="JG1486" s="1"/>
      <c r="JH1486" s="1"/>
      <c r="JI1486" s="1"/>
      <c r="JJ1486" s="1"/>
      <c r="JK1486" s="1"/>
      <c r="JL1486" s="1"/>
      <c r="JM1486" s="1"/>
      <c r="JN1486" s="1"/>
      <c r="JO1486" s="1"/>
      <c r="JP1486" s="1"/>
      <c r="JQ1486" s="1"/>
      <c r="JR1486" s="1"/>
      <c r="JS1486" s="1"/>
      <c r="JT1486" s="1"/>
      <c r="JU1486" s="1"/>
      <c r="JV1486" s="1"/>
      <c r="JW1486" s="1"/>
      <c r="JX1486" s="1"/>
      <c r="JY1486" s="1"/>
      <c r="JZ1486" s="1"/>
      <c r="KA1486" s="1"/>
      <c r="KB1486" s="1"/>
      <c r="KC1486" s="1"/>
      <c r="KD1486" s="1"/>
      <c r="KE1486" s="1"/>
      <c r="KF1486" s="1"/>
      <c r="KG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  <c r="CW1487" s="1"/>
      <c r="CX1487" s="1"/>
      <c r="CY1487" s="1"/>
      <c r="CZ1487" s="1"/>
      <c r="DA1487" s="1"/>
      <c r="DB1487" s="1"/>
      <c r="DC1487" s="1"/>
      <c r="DD1487" s="1"/>
      <c r="DE1487" s="1"/>
      <c r="DF1487" s="1"/>
      <c r="DG1487" s="1"/>
      <c r="DH1487" s="1"/>
      <c r="DI1487" s="1"/>
      <c r="DJ1487" s="1"/>
      <c r="DK1487" s="1"/>
      <c r="DL1487" s="1"/>
      <c r="DM1487" s="1"/>
      <c r="DN1487" s="1"/>
      <c r="DO1487" s="1"/>
      <c r="DP1487" s="1"/>
      <c r="DQ1487" s="1"/>
      <c r="DR1487" s="1"/>
      <c r="DS1487" s="1"/>
      <c r="DT1487" s="1"/>
      <c r="DU1487" s="1"/>
      <c r="DV1487" s="1"/>
      <c r="DW1487" s="1"/>
      <c r="DX1487" s="1"/>
      <c r="DY1487" s="1"/>
      <c r="DZ1487" s="1"/>
      <c r="EA1487" s="1"/>
      <c r="EB1487" s="1"/>
      <c r="EC1487" s="1"/>
      <c r="ED1487" s="1"/>
      <c r="EE1487" s="1"/>
      <c r="EF1487" s="1"/>
      <c r="EG1487" s="1"/>
      <c r="EH1487" s="1"/>
      <c r="EI1487" s="1"/>
      <c r="EJ1487" s="1"/>
      <c r="EK1487" s="1"/>
      <c r="EL1487" s="1"/>
      <c r="EM1487" s="1"/>
      <c r="EN1487" s="1"/>
      <c r="EO1487" s="1"/>
      <c r="EP1487" s="1"/>
      <c r="EQ1487" s="1"/>
      <c r="ER1487" s="1"/>
      <c r="ES1487" s="1"/>
      <c r="ET1487" s="1"/>
      <c r="EU1487" s="1"/>
      <c r="EV1487" s="1"/>
      <c r="EW1487" s="1"/>
      <c r="EX1487" s="1"/>
      <c r="EY1487" s="1"/>
      <c r="EZ1487" s="1"/>
      <c r="FA1487" s="1"/>
      <c r="FB1487" s="1"/>
      <c r="FC1487" s="1"/>
      <c r="FD1487" s="1"/>
      <c r="FE1487" s="1"/>
      <c r="FF1487" s="1"/>
      <c r="FG1487" s="1"/>
      <c r="FH1487" s="1"/>
      <c r="FI1487" s="1"/>
      <c r="FJ1487" s="1"/>
      <c r="FK1487" s="1"/>
      <c r="FL1487" s="1"/>
      <c r="FM1487" s="1"/>
      <c r="FN1487" s="1"/>
      <c r="FO1487" s="1"/>
      <c r="FP1487" s="1"/>
      <c r="FQ1487" s="1"/>
      <c r="FR1487" s="1"/>
      <c r="FS1487" s="1"/>
      <c r="FT1487" s="1"/>
      <c r="FU1487" s="1"/>
      <c r="FV1487" s="1"/>
      <c r="FW1487" s="1"/>
      <c r="FX1487" s="1"/>
      <c r="FY1487" s="1"/>
      <c r="FZ1487" s="1"/>
      <c r="GA1487" s="1"/>
      <c r="GB1487" s="1"/>
      <c r="GC1487" s="1"/>
      <c r="GD1487" s="1"/>
      <c r="GE1487" s="1"/>
      <c r="GF1487" s="1"/>
      <c r="GG1487" s="1"/>
      <c r="GH1487" s="1"/>
      <c r="GI1487" s="1"/>
      <c r="GJ1487" s="1"/>
      <c r="GK1487" s="1"/>
      <c r="GL1487" s="1"/>
      <c r="GM1487" s="1"/>
      <c r="GN1487" s="1"/>
      <c r="GO1487" s="1"/>
      <c r="GP1487" s="1"/>
      <c r="GQ1487" s="1"/>
      <c r="GR1487" s="1"/>
      <c r="GS1487" s="1"/>
      <c r="GT1487" s="1"/>
      <c r="GU1487" s="1"/>
      <c r="GV1487" s="1"/>
      <c r="GW1487" s="1"/>
      <c r="GX1487" s="1"/>
      <c r="GY1487" s="1"/>
      <c r="GZ1487" s="1"/>
      <c r="HA1487" s="1"/>
      <c r="HB1487" s="1"/>
      <c r="HC1487" s="1"/>
      <c r="HD1487" s="1"/>
      <c r="HE1487" s="1"/>
      <c r="HF1487" s="1"/>
      <c r="HG1487" s="1"/>
      <c r="HH1487" s="1"/>
      <c r="HI1487" s="1"/>
      <c r="HJ1487" s="1"/>
      <c r="HK1487" s="1"/>
      <c r="HL1487" s="1"/>
      <c r="HM1487" s="1"/>
      <c r="HN1487" s="1"/>
      <c r="HO1487" s="1"/>
      <c r="HP1487" s="1"/>
      <c r="HQ1487" s="1"/>
      <c r="HR1487" s="1"/>
      <c r="HS1487" s="1"/>
      <c r="HT1487" s="1"/>
      <c r="HU1487" s="1"/>
      <c r="HV1487" s="1"/>
      <c r="HW1487" s="1"/>
      <c r="HX1487" s="1"/>
      <c r="HY1487" s="1"/>
      <c r="HZ1487" s="1"/>
      <c r="IA1487" s="1"/>
      <c r="IB1487" s="1"/>
      <c r="IC1487" s="1"/>
      <c r="ID1487" s="1"/>
      <c r="IE1487" s="1"/>
      <c r="IF1487" s="1"/>
      <c r="IG1487" s="1"/>
      <c r="IH1487" s="1"/>
      <c r="II1487" s="1"/>
      <c r="IJ1487" s="1"/>
      <c r="IK1487" s="1"/>
      <c r="IL1487" s="1"/>
      <c r="IM1487" s="1"/>
      <c r="IN1487" s="1"/>
      <c r="IO1487" s="1"/>
      <c r="IP1487" s="1"/>
      <c r="IQ1487" s="1"/>
      <c r="IR1487" s="1"/>
      <c r="IS1487" s="1"/>
      <c r="IT1487" s="1"/>
      <c r="IU1487" s="1"/>
      <c r="IV1487" s="1"/>
      <c r="IW1487" s="1"/>
      <c r="IX1487" s="1"/>
      <c r="IY1487" s="1"/>
      <c r="IZ1487" s="1"/>
      <c r="JA1487" s="1"/>
      <c r="JB1487" s="1"/>
      <c r="JC1487" s="1"/>
      <c r="JD1487" s="1"/>
      <c r="JE1487" s="1"/>
      <c r="JF1487" s="1"/>
      <c r="JG1487" s="1"/>
      <c r="JH1487" s="1"/>
      <c r="JI1487" s="1"/>
      <c r="JJ1487" s="1"/>
      <c r="JK1487" s="1"/>
      <c r="JL1487" s="1"/>
      <c r="JM1487" s="1"/>
      <c r="JN1487" s="1"/>
      <c r="JO1487" s="1"/>
      <c r="JP1487" s="1"/>
      <c r="JQ1487" s="1"/>
      <c r="JR1487" s="1"/>
      <c r="JS1487" s="1"/>
      <c r="JT1487" s="1"/>
      <c r="JU1487" s="1"/>
      <c r="JV1487" s="1"/>
      <c r="JW1487" s="1"/>
      <c r="JX1487" s="1"/>
      <c r="JY1487" s="1"/>
      <c r="JZ1487" s="1"/>
      <c r="KA1487" s="1"/>
      <c r="KB1487" s="1"/>
      <c r="KC1487" s="1"/>
      <c r="KD1487" s="1"/>
      <c r="KE1487" s="1"/>
      <c r="KF1487" s="1"/>
      <c r="KG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  <c r="CW1488" s="1"/>
      <c r="CX1488" s="1"/>
      <c r="CY1488" s="1"/>
      <c r="CZ1488" s="1"/>
      <c r="DA1488" s="1"/>
      <c r="DB1488" s="1"/>
      <c r="DC1488" s="1"/>
      <c r="DD1488" s="1"/>
      <c r="DE1488" s="1"/>
      <c r="DF1488" s="1"/>
      <c r="DG1488" s="1"/>
      <c r="DH1488" s="1"/>
      <c r="DI1488" s="1"/>
      <c r="DJ1488" s="1"/>
      <c r="DK1488" s="1"/>
      <c r="DL1488" s="1"/>
      <c r="DM1488" s="1"/>
      <c r="DN1488" s="1"/>
      <c r="DO1488" s="1"/>
      <c r="DP1488" s="1"/>
      <c r="DQ1488" s="1"/>
      <c r="DR1488" s="1"/>
      <c r="DS1488" s="1"/>
      <c r="DT1488" s="1"/>
      <c r="DU1488" s="1"/>
      <c r="DV1488" s="1"/>
      <c r="DW1488" s="1"/>
      <c r="DX1488" s="1"/>
      <c r="DY1488" s="1"/>
      <c r="DZ1488" s="1"/>
      <c r="EA1488" s="1"/>
      <c r="EB1488" s="1"/>
      <c r="EC1488" s="1"/>
      <c r="ED1488" s="1"/>
      <c r="EE1488" s="1"/>
      <c r="EF1488" s="1"/>
      <c r="EG1488" s="1"/>
      <c r="EH1488" s="1"/>
      <c r="EI1488" s="1"/>
      <c r="EJ1488" s="1"/>
      <c r="EK1488" s="1"/>
      <c r="EL1488" s="1"/>
      <c r="EM1488" s="1"/>
      <c r="EN1488" s="1"/>
      <c r="EO1488" s="1"/>
      <c r="EP1488" s="1"/>
      <c r="EQ1488" s="1"/>
      <c r="ER1488" s="1"/>
      <c r="ES1488" s="1"/>
      <c r="ET1488" s="1"/>
      <c r="EU1488" s="1"/>
      <c r="EV1488" s="1"/>
      <c r="EW1488" s="1"/>
      <c r="EX1488" s="1"/>
      <c r="EY1488" s="1"/>
      <c r="EZ1488" s="1"/>
      <c r="FA1488" s="1"/>
      <c r="FB1488" s="1"/>
      <c r="FC1488" s="1"/>
      <c r="FD1488" s="1"/>
      <c r="FE1488" s="1"/>
      <c r="FF1488" s="1"/>
      <c r="FG1488" s="1"/>
      <c r="FH1488" s="1"/>
      <c r="FI1488" s="1"/>
      <c r="FJ1488" s="1"/>
      <c r="FK1488" s="1"/>
      <c r="FL1488" s="1"/>
      <c r="FM1488" s="1"/>
      <c r="FN1488" s="1"/>
      <c r="FO1488" s="1"/>
      <c r="FP1488" s="1"/>
      <c r="FQ1488" s="1"/>
      <c r="FR1488" s="1"/>
      <c r="FS1488" s="1"/>
      <c r="FT1488" s="1"/>
      <c r="FU1488" s="1"/>
      <c r="FV1488" s="1"/>
      <c r="FW1488" s="1"/>
      <c r="FX1488" s="1"/>
      <c r="FY1488" s="1"/>
      <c r="FZ1488" s="1"/>
      <c r="GA1488" s="1"/>
      <c r="GB1488" s="1"/>
      <c r="GC1488" s="1"/>
      <c r="GD1488" s="1"/>
      <c r="GE1488" s="1"/>
      <c r="GF1488" s="1"/>
      <c r="GG1488" s="1"/>
      <c r="GH1488" s="1"/>
      <c r="GI1488" s="1"/>
      <c r="GJ1488" s="1"/>
      <c r="GK1488" s="1"/>
      <c r="GL1488" s="1"/>
      <c r="GM1488" s="1"/>
      <c r="GN1488" s="1"/>
      <c r="GO1488" s="1"/>
      <c r="GP1488" s="1"/>
      <c r="GQ1488" s="1"/>
      <c r="GR1488" s="1"/>
      <c r="GS1488" s="1"/>
      <c r="GT1488" s="1"/>
      <c r="GU1488" s="1"/>
      <c r="GV1488" s="1"/>
      <c r="GW1488" s="1"/>
      <c r="GX1488" s="1"/>
      <c r="GY1488" s="1"/>
      <c r="GZ1488" s="1"/>
      <c r="HA1488" s="1"/>
      <c r="HB1488" s="1"/>
      <c r="HC1488" s="1"/>
      <c r="HD1488" s="1"/>
      <c r="HE1488" s="1"/>
      <c r="HF1488" s="1"/>
      <c r="HG1488" s="1"/>
      <c r="HH1488" s="1"/>
      <c r="HI1488" s="1"/>
      <c r="HJ1488" s="1"/>
      <c r="HK1488" s="1"/>
      <c r="HL1488" s="1"/>
      <c r="HM1488" s="1"/>
      <c r="HN1488" s="1"/>
      <c r="HO1488" s="1"/>
      <c r="HP1488" s="1"/>
      <c r="HQ1488" s="1"/>
      <c r="HR1488" s="1"/>
      <c r="HS1488" s="1"/>
      <c r="HT1488" s="1"/>
      <c r="HU1488" s="1"/>
      <c r="HV1488" s="1"/>
      <c r="HW1488" s="1"/>
      <c r="HX1488" s="1"/>
      <c r="HY1488" s="1"/>
      <c r="HZ1488" s="1"/>
      <c r="IA1488" s="1"/>
      <c r="IB1488" s="1"/>
      <c r="IC1488" s="1"/>
      <c r="ID1488" s="1"/>
      <c r="IE1488" s="1"/>
      <c r="IF1488" s="1"/>
      <c r="IG1488" s="1"/>
      <c r="IH1488" s="1"/>
      <c r="II1488" s="1"/>
      <c r="IJ1488" s="1"/>
      <c r="IK1488" s="1"/>
      <c r="IL1488" s="1"/>
      <c r="IM1488" s="1"/>
      <c r="IN1488" s="1"/>
      <c r="IO1488" s="1"/>
      <c r="IP1488" s="1"/>
      <c r="IQ1488" s="1"/>
      <c r="IR1488" s="1"/>
      <c r="IS1488" s="1"/>
      <c r="IT1488" s="1"/>
      <c r="IU1488" s="1"/>
      <c r="IV1488" s="1"/>
      <c r="IW1488" s="1"/>
      <c r="IX1488" s="1"/>
      <c r="IY1488" s="1"/>
      <c r="IZ1488" s="1"/>
      <c r="JA1488" s="1"/>
      <c r="JB1488" s="1"/>
      <c r="JC1488" s="1"/>
      <c r="JD1488" s="1"/>
      <c r="JE1488" s="1"/>
      <c r="JF1488" s="1"/>
      <c r="JG1488" s="1"/>
      <c r="JH1488" s="1"/>
      <c r="JI1488" s="1"/>
      <c r="JJ1488" s="1"/>
      <c r="JK1488" s="1"/>
      <c r="JL1488" s="1"/>
      <c r="JM1488" s="1"/>
      <c r="JN1488" s="1"/>
      <c r="JO1488" s="1"/>
      <c r="JP1488" s="1"/>
      <c r="JQ1488" s="1"/>
      <c r="JR1488" s="1"/>
      <c r="JS1488" s="1"/>
      <c r="JT1488" s="1"/>
      <c r="JU1488" s="1"/>
      <c r="JV1488" s="1"/>
      <c r="JW1488" s="1"/>
      <c r="JX1488" s="1"/>
      <c r="JY1488" s="1"/>
      <c r="JZ1488" s="1"/>
      <c r="KA1488" s="1"/>
      <c r="KB1488" s="1"/>
      <c r="KC1488" s="1"/>
      <c r="KD1488" s="1"/>
      <c r="KE1488" s="1"/>
      <c r="KF1488" s="1"/>
      <c r="KG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  <c r="CW1489" s="1"/>
      <c r="CX1489" s="1"/>
      <c r="CY1489" s="1"/>
      <c r="CZ1489" s="1"/>
      <c r="DA1489" s="1"/>
      <c r="DB1489" s="1"/>
      <c r="DC1489" s="1"/>
      <c r="DD1489" s="1"/>
      <c r="DE1489" s="1"/>
      <c r="DF1489" s="1"/>
      <c r="DG1489" s="1"/>
      <c r="DH1489" s="1"/>
      <c r="DI1489" s="1"/>
      <c r="DJ1489" s="1"/>
      <c r="DK1489" s="1"/>
      <c r="DL1489" s="1"/>
      <c r="DM1489" s="1"/>
      <c r="DN1489" s="1"/>
      <c r="DO1489" s="1"/>
      <c r="DP1489" s="1"/>
      <c r="DQ1489" s="1"/>
      <c r="DR1489" s="1"/>
      <c r="DS1489" s="1"/>
      <c r="DT1489" s="1"/>
      <c r="DU1489" s="1"/>
      <c r="DV1489" s="1"/>
      <c r="DW1489" s="1"/>
      <c r="DX1489" s="1"/>
      <c r="DY1489" s="1"/>
      <c r="DZ1489" s="1"/>
      <c r="EA1489" s="1"/>
      <c r="EB1489" s="1"/>
      <c r="EC1489" s="1"/>
      <c r="ED1489" s="1"/>
      <c r="EE1489" s="1"/>
      <c r="EF1489" s="1"/>
      <c r="EG1489" s="1"/>
      <c r="EH1489" s="1"/>
      <c r="EI1489" s="1"/>
      <c r="EJ1489" s="1"/>
      <c r="EK1489" s="1"/>
      <c r="EL1489" s="1"/>
      <c r="EM1489" s="1"/>
      <c r="EN1489" s="1"/>
      <c r="EO1489" s="1"/>
      <c r="EP1489" s="1"/>
      <c r="EQ1489" s="1"/>
      <c r="ER1489" s="1"/>
      <c r="ES1489" s="1"/>
      <c r="ET1489" s="1"/>
      <c r="EU1489" s="1"/>
      <c r="EV1489" s="1"/>
      <c r="EW1489" s="1"/>
      <c r="EX1489" s="1"/>
      <c r="EY1489" s="1"/>
      <c r="EZ1489" s="1"/>
      <c r="FA1489" s="1"/>
      <c r="FB1489" s="1"/>
      <c r="FC1489" s="1"/>
      <c r="FD1489" s="1"/>
      <c r="FE1489" s="1"/>
      <c r="FF1489" s="1"/>
      <c r="FG1489" s="1"/>
      <c r="FH1489" s="1"/>
      <c r="FI1489" s="1"/>
      <c r="FJ1489" s="1"/>
      <c r="FK1489" s="1"/>
      <c r="FL1489" s="1"/>
      <c r="FM1489" s="1"/>
      <c r="FN1489" s="1"/>
      <c r="FO1489" s="1"/>
      <c r="FP1489" s="1"/>
      <c r="FQ1489" s="1"/>
      <c r="FR1489" s="1"/>
      <c r="FS1489" s="1"/>
      <c r="FT1489" s="1"/>
      <c r="FU1489" s="1"/>
      <c r="FV1489" s="1"/>
      <c r="FW1489" s="1"/>
      <c r="FX1489" s="1"/>
      <c r="FY1489" s="1"/>
      <c r="FZ1489" s="1"/>
      <c r="GA1489" s="1"/>
      <c r="GB1489" s="1"/>
      <c r="GC1489" s="1"/>
      <c r="GD1489" s="1"/>
      <c r="GE1489" s="1"/>
      <c r="GF1489" s="1"/>
      <c r="GG1489" s="1"/>
      <c r="GH1489" s="1"/>
      <c r="GI1489" s="1"/>
      <c r="GJ1489" s="1"/>
      <c r="GK1489" s="1"/>
      <c r="GL1489" s="1"/>
      <c r="GM1489" s="1"/>
      <c r="GN1489" s="1"/>
      <c r="GO1489" s="1"/>
      <c r="GP1489" s="1"/>
      <c r="GQ1489" s="1"/>
      <c r="GR1489" s="1"/>
      <c r="GS1489" s="1"/>
      <c r="GT1489" s="1"/>
      <c r="GU1489" s="1"/>
      <c r="GV1489" s="1"/>
      <c r="GW1489" s="1"/>
      <c r="GX1489" s="1"/>
      <c r="GY1489" s="1"/>
      <c r="GZ1489" s="1"/>
      <c r="HA1489" s="1"/>
      <c r="HB1489" s="1"/>
      <c r="HC1489" s="1"/>
      <c r="HD1489" s="1"/>
      <c r="HE1489" s="1"/>
      <c r="HF1489" s="1"/>
      <c r="HG1489" s="1"/>
      <c r="HH1489" s="1"/>
      <c r="HI1489" s="1"/>
      <c r="HJ1489" s="1"/>
      <c r="HK1489" s="1"/>
      <c r="HL1489" s="1"/>
      <c r="HM1489" s="1"/>
      <c r="HN1489" s="1"/>
      <c r="HO1489" s="1"/>
      <c r="HP1489" s="1"/>
      <c r="HQ1489" s="1"/>
      <c r="HR1489" s="1"/>
      <c r="HS1489" s="1"/>
      <c r="HT1489" s="1"/>
      <c r="HU1489" s="1"/>
      <c r="HV1489" s="1"/>
      <c r="HW1489" s="1"/>
      <c r="HX1489" s="1"/>
      <c r="HY1489" s="1"/>
      <c r="HZ1489" s="1"/>
      <c r="IA1489" s="1"/>
      <c r="IB1489" s="1"/>
      <c r="IC1489" s="1"/>
      <c r="ID1489" s="1"/>
      <c r="IE1489" s="1"/>
      <c r="IF1489" s="1"/>
      <c r="IG1489" s="1"/>
      <c r="IH1489" s="1"/>
      <c r="II1489" s="1"/>
      <c r="IJ1489" s="1"/>
      <c r="IK1489" s="1"/>
      <c r="IL1489" s="1"/>
      <c r="IM1489" s="1"/>
      <c r="IN1489" s="1"/>
      <c r="IO1489" s="1"/>
      <c r="IP1489" s="1"/>
      <c r="IQ1489" s="1"/>
      <c r="IR1489" s="1"/>
      <c r="IS1489" s="1"/>
      <c r="IT1489" s="1"/>
      <c r="IU1489" s="1"/>
      <c r="IV1489" s="1"/>
      <c r="IW1489" s="1"/>
      <c r="IX1489" s="1"/>
      <c r="IY1489" s="1"/>
      <c r="IZ1489" s="1"/>
      <c r="JA1489" s="1"/>
      <c r="JB1489" s="1"/>
      <c r="JC1489" s="1"/>
      <c r="JD1489" s="1"/>
      <c r="JE1489" s="1"/>
      <c r="JF1489" s="1"/>
      <c r="JG1489" s="1"/>
      <c r="JH1489" s="1"/>
      <c r="JI1489" s="1"/>
      <c r="JJ1489" s="1"/>
      <c r="JK1489" s="1"/>
      <c r="JL1489" s="1"/>
      <c r="JM1489" s="1"/>
      <c r="JN1489" s="1"/>
      <c r="JO1489" s="1"/>
      <c r="JP1489" s="1"/>
      <c r="JQ1489" s="1"/>
      <c r="JR1489" s="1"/>
      <c r="JS1489" s="1"/>
      <c r="JT1489" s="1"/>
      <c r="JU1489" s="1"/>
      <c r="JV1489" s="1"/>
      <c r="JW1489" s="1"/>
      <c r="JX1489" s="1"/>
      <c r="JY1489" s="1"/>
      <c r="JZ1489" s="1"/>
      <c r="KA1489" s="1"/>
      <c r="KB1489" s="1"/>
      <c r="KC1489" s="1"/>
      <c r="KD1489" s="1"/>
      <c r="KE1489" s="1"/>
      <c r="KF1489" s="1"/>
      <c r="KG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  <c r="CW1490" s="1"/>
      <c r="CX1490" s="1"/>
      <c r="CY1490" s="1"/>
      <c r="CZ1490" s="1"/>
      <c r="DA1490" s="1"/>
      <c r="DB1490" s="1"/>
      <c r="DC1490" s="1"/>
      <c r="DD1490" s="1"/>
      <c r="DE1490" s="1"/>
      <c r="DF1490" s="1"/>
      <c r="DG1490" s="1"/>
      <c r="DH1490" s="1"/>
      <c r="DI1490" s="1"/>
      <c r="DJ1490" s="1"/>
      <c r="DK1490" s="1"/>
      <c r="DL1490" s="1"/>
      <c r="DM1490" s="1"/>
      <c r="DN1490" s="1"/>
      <c r="DO1490" s="1"/>
      <c r="DP1490" s="1"/>
      <c r="DQ1490" s="1"/>
      <c r="DR1490" s="1"/>
      <c r="DS1490" s="1"/>
      <c r="DT1490" s="1"/>
      <c r="DU1490" s="1"/>
      <c r="DV1490" s="1"/>
      <c r="DW1490" s="1"/>
      <c r="DX1490" s="1"/>
      <c r="DY1490" s="1"/>
      <c r="DZ1490" s="1"/>
      <c r="EA1490" s="1"/>
      <c r="EB1490" s="1"/>
      <c r="EC1490" s="1"/>
      <c r="ED1490" s="1"/>
      <c r="EE1490" s="1"/>
      <c r="EF1490" s="1"/>
      <c r="EG1490" s="1"/>
      <c r="EH1490" s="1"/>
      <c r="EI1490" s="1"/>
      <c r="EJ1490" s="1"/>
      <c r="EK1490" s="1"/>
      <c r="EL1490" s="1"/>
      <c r="EM1490" s="1"/>
      <c r="EN1490" s="1"/>
      <c r="EO1490" s="1"/>
      <c r="EP1490" s="1"/>
      <c r="EQ1490" s="1"/>
      <c r="ER1490" s="1"/>
      <c r="ES1490" s="1"/>
      <c r="ET1490" s="1"/>
      <c r="EU1490" s="1"/>
      <c r="EV1490" s="1"/>
      <c r="EW1490" s="1"/>
      <c r="EX1490" s="1"/>
      <c r="EY1490" s="1"/>
      <c r="EZ1490" s="1"/>
      <c r="FA1490" s="1"/>
      <c r="FB1490" s="1"/>
      <c r="FC1490" s="1"/>
      <c r="FD1490" s="1"/>
      <c r="FE1490" s="1"/>
      <c r="FF1490" s="1"/>
      <c r="FG1490" s="1"/>
      <c r="FH1490" s="1"/>
      <c r="FI1490" s="1"/>
      <c r="FJ1490" s="1"/>
      <c r="FK1490" s="1"/>
      <c r="FL1490" s="1"/>
      <c r="FM1490" s="1"/>
      <c r="FN1490" s="1"/>
      <c r="FO1490" s="1"/>
      <c r="FP1490" s="1"/>
      <c r="FQ1490" s="1"/>
      <c r="FR1490" s="1"/>
      <c r="FS1490" s="1"/>
      <c r="FT1490" s="1"/>
      <c r="FU1490" s="1"/>
      <c r="FV1490" s="1"/>
      <c r="FW1490" s="1"/>
      <c r="FX1490" s="1"/>
      <c r="FY1490" s="1"/>
      <c r="FZ1490" s="1"/>
      <c r="GA1490" s="1"/>
      <c r="GB1490" s="1"/>
      <c r="GC1490" s="1"/>
      <c r="GD1490" s="1"/>
      <c r="GE1490" s="1"/>
      <c r="GF1490" s="1"/>
      <c r="GG1490" s="1"/>
      <c r="GH1490" s="1"/>
      <c r="GI1490" s="1"/>
      <c r="GJ1490" s="1"/>
      <c r="GK1490" s="1"/>
      <c r="GL1490" s="1"/>
      <c r="GM1490" s="1"/>
      <c r="GN1490" s="1"/>
      <c r="GO1490" s="1"/>
      <c r="GP1490" s="1"/>
      <c r="GQ1490" s="1"/>
      <c r="GR1490" s="1"/>
      <c r="GS1490" s="1"/>
      <c r="GT1490" s="1"/>
      <c r="GU1490" s="1"/>
      <c r="GV1490" s="1"/>
      <c r="GW1490" s="1"/>
      <c r="GX1490" s="1"/>
      <c r="GY1490" s="1"/>
      <c r="GZ1490" s="1"/>
      <c r="HA1490" s="1"/>
      <c r="HB1490" s="1"/>
      <c r="HC1490" s="1"/>
      <c r="HD1490" s="1"/>
      <c r="HE1490" s="1"/>
      <c r="HF1490" s="1"/>
      <c r="HG1490" s="1"/>
      <c r="HH1490" s="1"/>
      <c r="HI1490" s="1"/>
      <c r="HJ1490" s="1"/>
      <c r="HK1490" s="1"/>
      <c r="HL1490" s="1"/>
      <c r="HM1490" s="1"/>
      <c r="HN1490" s="1"/>
      <c r="HO1490" s="1"/>
      <c r="HP1490" s="1"/>
      <c r="HQ1490" s="1"/>
      <c r="HR1490" s="1"/>
      <c r="HS1490" s="1"/>
      <c r="HT1490" s="1"/>
      <c r="HU1490" s="1"/>
      <c r="HV1490" s="1"/>
      <c r="HW1490" s="1"/>
      <c r="HX1490" s="1"/>
      <c r="HY1490" s="1"/>
      <c r="HZ1490" s="1"/>
      <c r="IA1490" s="1"/>
      <c r="IB1490" s="1"/>
      <c r="IC1490" s="1"/>
      <c r="ID1490" s="1"/>
      <c r="IE1490" s="1"/>
      <c r="IF1490" s="1"/>
      <c r="IG1490" s="1"/>
      <c r="IH1490" s="1"/>
      <c r="II1490" s="1"/>
      <c r="IJ1490" s="1"/>
      <c r="IK1490" s="1"/>
      <c r="IL1490" s="1"/>
      <c r="IM1490" s="1"/>
      <c r="IN1490" s="1"/>
      <c r="IO1490" s="1"/>
      <c r="IP1490" s="1"/>
      <c r="IQ1490" s="1"/>
      <c r="IR1490" s="1"/>
      <c r="IS1490" s="1"/>
      <c r="IT1490" s="1"/>
      <c r="IU1490" s="1"/>
      <c r="IV1490" s="1"/>
      <c r="IW1490" s="1"/>
      <c r="IX1490" s="1"/>
      <c r="IY1490" s="1"/>
      <c r="IZ1490" s="1"/>
      <c r="JA1490" s="1"/>
      <c r="JB1490" s="1"/>
      <c r="JC1490" s="1"/>
      <c r="JD1490" s="1"/>
      <c r="JE1490" s="1"/>
      <c r="JF1490" s="1"/>
      <c r="JG1490" s="1"/>
      <c r="JH1490" s="1"/>
      <c r="JI1490" s="1"/>
      <c r="JJ1490" s="1"/>
      <c r="JK1490" s="1"/>
      <c r="JL1490" s="1"/>
      <c r="JM1490" s="1"/>
      <c r="JN1490" s="1"/>
      <c r="JO1490" s="1"/>
      <c r="JP1490" s="1"/>
      <c r="JQ1490" s="1"/>
      <c r="JR1490" s="1"/>
      <c r="JS1490" s="1"/>
      <c r="JT1490" s="1"/>
      <c r="JU1490" s="1"/>
      <c r="JV1490" s="1"/>
      <c r="JW1490" s="1"/>
      <c r="JX1490" s="1"/>
      <c r="JY1490" s="1"/>
      <c r="JZ1490" s="1"/>
      <c r="KA1490" s="1"/>
      <c r="KB1490" s="1"/>
      <c r="KC1490" s="1"/>
      <c r="KD1490" s="1"/>
      <c r="KE1490" s="1"/>
      <c r="KF1490" s="1"/>
      <c r="KG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  <c r="CW1491" s="1"/>
      <c r="CX1491" s="1"/>
      <c r="CY1491" s="1"/>
      <c r="CZ1491" s="1"/>
      <c r="DA1491" s="1"/>
      <c r="DB1491" s="1"/>
      <c r="DC1491" s="1"/>
      <c r="DD1491" s="1"/>
      <c r="DE1491" s="1"/>
      <c r="DF1491" s="1"/>
      <c r="DG1491" s="1"/>
      <c r="DH1491" s="1"/>
      <c r="DI1491" s="1"/>
      <c r="DJ1491" s="1"/>
      <c r="DK1491" s="1"/>
      <c r="DL1491" s="1"/>
      <c r="DM1491" s="1"/>
      <c r="DN1491" s="1"/>
      <c r="DO1491" s="1"/>
      <c r="DP1491" s="1"/>
      <c r="DQ1491" s="1"/>
      <c r="DR1491" s="1"/>
      <c r="DS1491" s="1"/>
      <c r="DT1491" s="1"/>
      <c r="DU1491" s="1"/>
      <c r="DV1491" s="1"/>
      <c r="DW1491" s="1"/>
      <c r="DX1491" s="1"/>
      <c r="DY1491" s="1"/>
      <c r="DZ1491" s="1"/>
      <c r="EA1491" s="1"/>
      <c r="EB1491" s="1"/>
      <c r="EC1491" s="1"/>
      <c r="ED1491" s="1"/>
      <c r="EE1491" s="1"/>
      <c r="EF1491" s="1"/>
      <c r="EG1491" s="1"/>
      <c r="EH1491" s="1"/>
      <c r="EI1491" s="1"/>
      <c r="EJ1491" s="1"/>
      <c r="EK1491" s="1"/>
      <c r="EL1491" s="1"/>
      <c r="EM1491" s="1"/>
      <c r="EN1491" s="1"/>
      <c r="EO1491" s="1"/>
      <c r="EP1491" s="1"/>
      <c r="EQ1491" s="1"/>
      <c r="ER1491" s="1"/>
      <c r="ES1491" s="1"/>
      <c r="ET1491" s="1"/>
      <c r="EU1491" s="1"/>
      <c r="EV1491" s="1"/>
      <c r="EW1491" s="1"/>
      <c r="EX1491" s="1"/>
      <c r="EY1491" s="1"/>
      <c r="EZ1491" s="1"/>
      <c r="FA1491" s="1"/>
      <c r="FB1491" s="1"/>
      <c r="FC1491" s="1"/>
      <c r="FD1491" s="1"/>
      <c r="FE1491" s="1"/>
      <c r="FF1491" s="1"/>
      <c r="FG1491" s="1"/>
      <c r="FH1491" s="1"/>
      <c r="FI1491" s="1"/>
      <c r="FJ1491" s="1"/>
      <c r="FK1491" s="1"/>
      <c r="FL1491" s="1"/>
      <c r="FM1491" s="1"/>
      <c r="FN1491" s="1"/>
      <c r="FO1491" s="1"/>
      <c r="FP1491" s="1"/>
      <c r="FQ1491" s="1"/>
      <c r="FR1491" s="1"/>
      <c r="FS1491" s="1"/>
      <c r="FT1491" s="1"/>
      <c r="FU1491" s="1"/>
      <c r="FV1491" s="1"/>
      <c r="FW1491" s="1"/>
      <c r="FX1491" s="1"/>
      <c r="FY1491" s="1"/>
      <c r="FZ1491" s="1"/>
      <c r="GA1491" s="1"/>
      <c r="GB1491" s="1"/>
      <c r="GC1491" s="1"/>
      <c r="GD1491" s="1"/>
      <c r="GE1491" s="1"/>
      <c r="GF1491" s="1"/>
      <c r="GG1491" s="1"/>
      <c r="GH1491" s="1"/>
      <c r="GI1491" s="1"/>
      <c r="GJ1491" s="1"/>
      <c r="GK1491" s="1"/>
      <c r="GL1491" s="1"/>
      <c r="GM1491" s="1"/>
      <c r="GN1491" s="1"/>
      <c r="GO1491" s="1"/>
      <c r="GP1491" s="1"/>
      <c r="GQ1491" s="1"/>
      <c r="GR1491" s="1"/>
      <c r="GS1491" s="1"/>
      <c r="GT1491" s="1"/>
      <c r="GU1491" s="1"/>
      <c r="GV1491" s="1"/>
      <c r="GW1491" s="1"/>
      <c r="GX1491" s="1"/>
      <c r="GY1491" s="1"/>
      <c r="GZ1491" s="1"/>
      <c r="HA1491" s="1"/>
      <c r="HB1491" s="1"/>
      <c r="HC1491" s="1"/>
      <c r="HD1491" s="1"/>
      <c r="HE1491" s="1"/>
      <c r="HF1491" s="1"/>
      <c r="HG1491" s="1"/>
      <c r="HH1491" s="1"/>
      <c r="HI1491" s="1"/>
      <c r="HJ1491" s="1"/>
      <c r="HK1491" s="1"/>
      <c r="HL1491" s="1"/>
      <c r="HM1491" s="1"/>
      <c r="HN1491" s="1"/>
      <c r="HO1491" s="1"/>
      <c r="HP1491" s="1"/>
      <c r="HQ1491" s="1"/>
      <c r="HR1491" s="1"/>
      <c r="HS1491" s="1"/>
      <c r="HT1491" s="1"/>
      <c r="HU1491" s="1"/>
      <c r="HV1491" s="1"/>
      <c r="HW1491" s="1"/>
      <c r="HX1491" s="1"/>
      <c r="HY1491" s="1"/>
      <c r="HZ1491" s="1"/>
      <c r="IA1491" s="1"/>
      <c r="IB1491" s="1"/>
      <c r="IC1491" s="1"/>
      <c r="ID1491" s="1"/>
      <c r="IE1491" s="1"/>
      <c r="IF1491" s="1"/>
      <c r="IG1491" s="1"/>
      <c r="IH1491" s="1"/>
      <c r="II1491" s="1"/>
      <c r="IJ1491" s="1"/>
      <c r="IK1491" s="1"/>
      <c r="IL1491" s="1"/>
      <c r="IM1491" s="1"/>
      <c r="IN1491" s="1"/>
      <c r="IO1491" s="1"/>
      <c r="IP1491" s="1"/>
      <c r="IQ1491" s="1"/>
      <c r="IR1491" s="1"/>
      <c r="IS1491" s="1"/>
      <c r="IT1491" s="1"/>
      <c r="IU1491" s="1"/>
      <c r="IV1491" s="1"/>
      <c r="IW1491" s="1"/>
      <c r="IX1491" s="1"/>
      <c r="IY1491" s="1"/>
      <c r="IZ1491" s="1"/>
      <c r="JA1491" s="1"/>
      <c r="JB1491" s="1"/>
      <c r="JC1491" s="1"/>
      <c r="JD1491" s="1"/>
      <c r="JE1491" s="1"/>
      <c r="JF1491" s="1"/>
      <c r="JG1491" s="1"/>
      <c r="JH1491" s="1"/>
      <c r="JI1491" s="1"/>
      <c r="JJ1491" s="1"/>
      <c r="JK1491" s="1"/>
      <c r="JL1491" s="1"/>
      <c r="JM1491" s="1"/>
      <c r="JN1491" s="1"/>
      <c r="JO1491" s="1"/>
      <c r="JP1491" s="1"/>
      <c r="JQ1491" s="1"/>
      <c r="JR1491" s="1"/>
      <c r="JS1491" s="1"/>
      <c r="JT1491" s="1"/>
      <c r="JU1491" s="1"/>
      <c r="JV1491" s="1"/>
      <c r="JW1491" s="1"/>
      <c r="JX1491" s="1"/>
      <c r="JY1491" s="1"/>
      <c r="JZ1491" s="1"/>
      <c r="KA1491" s="1"/>
      <c r="KB1491" s="1"/>
      <c r="KC1491" s="1"/>
      <c r="KD1491" s="1"/>
      <c r="KE1491" s="1"/>
      <c r="KF1491" s="1"/>
      <c r="KG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  <c r="CW1492" s="1"/>
      <c r="CX1492" s="1"/>
      <c r="CY1492" s="1"/>
      <c r="CZ1492" s="1"/>
      <c r="DA1492" s="1"/>
      <c r="DB1492" s="1"/>
      <c r="DC1492" s="1"/>
      <c r="DD1492" s="1"/>
      <c r="DE1492" s="1"/>
      <c r="DF1492" s="1"/>
      <c r="DG1492" s="1"/>
      <c r="DH1492" s="1"/>
      <c r="DI1492" s="1"/>
      <c r="DJ1492" s="1"/>
      <c r="DK1492" s="1"/>
      <c r="DL1492" s="1"/>
      <c r="DM1492" s="1"/>
      <c r="DN1492" s="1"/>
      <c r="DO1492" s="1"/>
      <c r="DP1492" s="1"/>
      <c r="DQ1492" s="1"/>
      <c r="DR1492" s="1"/>
      <c r="DS1492" s="1"/>
      <c r="DT1492" s="1"/>
      <c r="DU1492" s="1"/>
      <c r="DV1492" s="1"/>
      <c r="DW1492" s="1"/>
      <c r="DX1492" s="1"/>
      <c r="DY1492" s="1"/>
      <c r="DZ1492" s="1"/>
      <c r="EA1492" s="1"/>
      <c r="EB1492" s="1"/>
      <c r="EC1492" s="1"/>
      <c r="ED1492" s="1"/>
      <c r="EE1492" s="1"/>
      <c r="EF1492" s="1"/>
      <c r="EG1492" s="1"/>
      <c r="EH1492" s="1"/>
      <c r="EI1492" s="1"/>
      <c r="EJ1492" s="1"/>
      <c r="EK1492" s="1"/>
      <c r="EL1492" s="1"/>
      <c r="EM1492" s="1"/>
      <c r="EN1492" s="1"/>
      <c r="EO1492" s="1"/>
      <c r="EP1492" s="1"/>
      <c r="EQ1492" s="1"/>
      <c r="ER1492" s="1"/>
      <c r="ES1492" s="1"/>
      <c r="ET1492" s="1"/>
      <c r="EU1492" s="1"/>
      <c r="EV1492" s="1"/>
      <c r="EW1492" s="1"/>
      <c r="EX1492" s="1"/>
      <c r="EY1492" s="1"/>
      <c r="EZ1492" s="1"/>
      <c r="FA1492" s="1"/>
      <c r="FB1492" s="1"/>
      <c r="FC1492" s="1"/>
      <c r="FD1492" s="1"/>
      <c r="FE1492" s="1"/>
      <c r="FF1492" s="1"/>
      <c r="FG1492" s="1"/>
      <c r="FH1492" s="1"/>
      <c r="FI1492" s="1"/>
      <c r="FJ1492" s="1"/>
      <c r="FK1492" s="1"/>
      <c r="FL1492" s="1"/>
      <c r="FM1492" s="1"/>
      <c r="FN1492" s="1"/>
      <c r="FO1492" s="1"/>
      <c r="FP1492" s="1"/>
      <c r="FQ1492" s="1"/>
      <c r="FR1492" s="1"/>
      <c r="FS1492" s="1"/>
      <c r="FT1492" s="1"/>
      <c r="FU1492" s="1"/>
      <c r="FV1492" s="1"/>
      <c r="FW1492" s="1"/>
      <c r="FX1492" s="1"/>
      <c r="FY1492" s="1"/>
      <c r="FZ1492" s="1"/>
      <c r="GA1492" s="1"/>
      <c r="GB1492" s="1"/>
      <c r="GC1492" s="1"/>
      <c r="GD1492" s="1"/>
      <c r="GE1492" s="1"/>
      <c r="GF1492" s="1"/>
      <c r="GG1492" s="1"/>
      <c r="GH1492" s="1"/>
      <c r="GI1492" s="1"/>
      <c r="GJ1492" s="1"/>
      <c r="GK1492" s="1"/>
      <c r="GL1492" s="1"/>
      <c r="GM1492" s="1"/>
      <c r="GN1492" s="1"/>
      <c r="GO1492" s="1"/>
      <c r="GP1492" s="1"/>
      <c r="GQ1492" s="1"/>
      <c r="GR1492" s="1"/>
      <c r="GS1492" s="1"/>
      <c r="GT1492" s="1"/>
      <c r="GU1492" s="1"/>
      <c r="GV1492" s="1"/>
      <c r="GW1492" s="1"/>
      <c r="GX1492" s="1"/>
      <c r="GY1492" s="1"/>
      <c r="GZ1492" s="1"/>
      <c r="HA1492" s="1"/>
      <c r="HB1492" s="1"/>
      <c r="HC1492" s="1"/>
      <c r="HD1492" s="1"/>
      <c r="HE1492" s="1"/>
      <c r="HF1492" s="1"/>
      <c r="HG1492" s="1"/>
      <c r="HH1492" s="1"/>
      <c r="HI1492" s="1"/>
      <c r="HJ1492" s="1"/>
      <c r="HK1492" s="1"/>
      <c r="HL1492" s="1"/>
      <c r="HM1492" s="1"/>
      <c r="HN1492" s="1"/>
      <c r="HO1492" s="1"/>
      <c r="HP1492" s="1"/>
      <c r="HQ1492" s="1"/>
      <c r="HR1492" s="1"/>
      <c r="HS1492" s="1"/>
      <c r="HT1492" s="1"/>
      <c r="HU1492" s="1"/>
      <c r="HV1492" s="1"/>
      <c r="HW1492" s="1"/>
      <c r="HX1492" s="1"/>
      <c r="HY1492" s="1"/>
      <c r="HZ1492" s="1"/>
      <c r="IA1492" s="1"/>
      <c r="IB1492" s="1"/>
      <c r="IC1492" s="1"/>
      <c r="ID1492" s="1"/>
      <c r="IE1492" s="1"/>
      <c r="IF1492" s="1"/>
      <c r="IG1492" s="1"/>
      <c r="IH1492" s="1"/>
      <c r="II1492" s="1"/>
      <c r="IJ1492" s="1"/>
      <c r="IK1492" s="1"/>
      <c r="IL1492" s="1"/>
      <c r="IM1492" s="1"/>
      <c r="IN1492" s="1"/>
      <c r="IO1492" s="1"/>
      <c r="IP1492" s="1"/>
      <c r="IQ1492" s="1"/>
      <c r="IR1492" s="1"/>
      <c r="IS1492" s="1"/>
      <c r="IT1492" s="1"/>
      <c r="IU1492" s="1"/>
      <c r="IV1492" s="1"/>
      <c r="IW1492" s="1"/>
      <c r="IX1492" s="1"/>
      <c r="IY1492" s="1"/>
      <c r="IZ1492" s="1"/>
      <c r="JA1492" s="1"/>
      <c r="JB1492" s="1"/>
      <c r="JC1492" s="1"/>
      <c r="JD1492" s="1"/>
      <c r="JE1492" s="1"/>
      <c r="JF1492" s="1"/>
      <c r="JG1492" s="1"/>
      <c r="JH1492" s="1"/>
      <c r="JI1492" s="1"/>
      <c r="JJ1492" s="1"/>
      <c r="JK1492" s="1"/>
      <c r="JL1492" s="1"/>
      <c r="JM1492" s="1"/>
      <c r="JN1492" s="1"/>
      <c r="JO1492" s="1"/>
      <c r="JP1492" s="1"/>
      <c r="JQ1492" s="1"/>
      <c r="JR1492" s="1"/>
      <c r="JS1492" s="1"/>
      <c r="JT1492" s="1"/>
      <c r="JU1492" s="1"/>
      <c r="JV1492" s="1"/>
      <c r="JW1492" s="1"/>
      <c r="JX1492" s="1"/>
      <c r="JY1492" s="1"/>
      <c r="JZ1492" s="1"/>
      <c r="KA1492" s="1"/>
      <c r="KB1492" s="1"/>
      <c r="KC1492" s="1"/>
      <c r="KD1492" s="1"/>
      <c r="KE1492" s="1"/>
      <c r="KF1492" s="1"/>
      <c r="KG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  <c r="CW1493" s="1"/>
      <c r="CX1493" s="1"/>
      <c r="CY1493" s="1"/>
      <c r="CZ1493" s="1"/>
      <c r="DA1493" s="1"/>
      <c r="DB1493" s="1"/>
      <c r="DC1493" s="1"/>
      <c r="DD1493" s="1"/>
      <c r="DE1493" s="1"/>
      <c r="DF1493" s="1"/>
      <c r="DG1493" s="1"/>
      <c r="DH1493" s="1"/>
      <c r="DI1493" s="1"/>
      <c r="DJ1493" s="1"/>
      <c r="DK1493" s="1"/>
      <c r="DL1493" s="1"/>
      <c r="DM1493" s="1"/>
      <c r="DN1493" s="1"/>
      <c r="DO1493" s="1"/>
      <c r="DP1493" s="1"/>
      <c r="DQ1493" s="1"/>
      <c r="DR1493" s="1"/>
      <c r="DS1493" s="1"/>
      <c r="DT1493" s="1"/>
      <c r="DU1493" s="1"/>
      <c r="DV1493" s="1"/>
      <c r="DW1493" s="1"/>
      <c r="DX1493" s="1"/>
      <c r="DY1493" s="1"/>
      <c r="DZ1493" s="1"/>
      <c r="EA1493" s="1"/>
      <c r="EB1493" s="1"/>
      <c r="EC1493" s="1"/>
      <c r="ED1493" s="1"/>
      <c r="EE1493" s="1"/>
      <c r="EF1493" s="1"/>
      <c r="EG1493" s="1"/>
      <c r="EH1493" s="1"/>
      <c r="EI1493" s="1"/>
      <c r="EJ1493" s="1"/>
      <c r="EK1493" s="1"/>
      <c r="EL1493" s="1"/>
      <c r="EM1493" s="1"/>
      <c r="EN1493" s="1"/>
      <c r="EO1493" s="1"/>
      <c r="EP1493" s="1"/>
      <c r="EQ1493" s="1"/>
      <c r="ER1493" s="1"/>
      <c r="ES1493" s="1"/>
      <c r="ET1493" s="1"/>
      <c r="EU1493" s="1"/>
      <c r="EV1493" s="1"/>
      <c r="EW1493" s="1"/>
      <c r="EX1493" s="1"/>
      <c r="EY1493" s="1"/>
      <c r="EZ1493" s="1"/>
      <c r="FA1493" s="1"/>
      <c r="FB1493" s="1"/>
      <c r="FC1493" s="1"/>
      <c r="FD1493" s="1"/>
      <c r="FE1493" s="1"/>
      <c r="FF1493" s="1"/>
      <c r="FG1493" s="1"/>
      <c r="FH1493" s="1"/>
      <c r="FI1493" s="1"/>
      <c r="FJ1493" s="1"/>
      <c r="FK1493" s="1"/>
      <c r="FL1493" s="1"/>
      <c r="FM1493" s="1"/>
      <c r="FN1493" s="1"/>
      <c r="FO1493" s="1"/>
      <c r="FP1493" s="1"/>
      <c r="FQ1493" s="1"/>
      <c r="FR1493" s="1"/>
      <c r="FS1493" s="1"/>
      <c r="FT1493" s="1"/>
      <c r="FU1493" s="1"/>
      <c r="FV1493" s="1"/>
      <c r="FW1493" s="1"/>
      <c r="FX1493" s="1"/>
      <c r="FY1493" s="1"/>
      <c r="FZ1493" s="1"/>
      <c r="GA1493" s="1"/>
      <c r="GB1493" s="1"/>
      <c r="GC1493" s="1"/>
      <c r="GD1493" s="1"/>
      <c r="GE1493" s="1"/>
      <c r="GF1493" s="1"/>
      <c r="GG1493" s="1"/>
      <c r="GH1493" s="1"/>
      <c r="GI1493" s="1"/>
      <c r="GJ1493" s="1"/>
      <c r="GK1493" s="1"/>
      <c r="GL1493" s="1"/>
      <c r="GM1493" s="1"/>
      <c r="GN1493" s="1"/>
      <c r="GO1493" s="1"/>
      <c r="GP1493" s="1"/>
      <c r="GQ1493" s="1"/>
      <c r="GR1493" s="1"/>
      <c r="GS1493" s="1"/>
      <c r="GT1493" s="1"/>
      <c r="GU1493" s="1"/>
      <c r="GV1493" s="1"/>
      <c r="GW1493" s="1"/>
      <c r="GX1493" s="1"/>
      <c r="GY1493" s="1"/>
      <c r="GZ1493" s="1"/>
      <c r="HA1493" s="1"/>
      <c r="HB1493" s="1"/>
      <c r="HC1493" s="1"/>
      <c r="HD1493" s="1"/>
      <c r="HE1493" s="1"/>
      <c r="HF1493" s="1"/>
      <c r="HG1493" s="1"/>
      <c r="HH1493" s="1"/>
      <c r="HI1493" s="1"/>
      <c r="HJ1493" s="1"/>
      <c r="HK1493" s="1"/>
      <c r="HL1493" s="1"/>
      <c r="HM1493" s="1"/>
      <c r="HN1493" s="1"/>
      <c r="HO1493" s="1"/>
      <c r="HP1493" s="1"/>
      <c r="HQ1493" s="1"/>
      <c r="HR1493" s="1"/>
      <c r="HS1493" s="1"/>
      <c r="HT1493" s="1"/>
      <c r="HU1493" s="1"/>
      <c r="HV1493" s="1"/>
      <c r="HW1493" s="1"/>
      <c r="HX1493" s="1"/>
      <c r="HY1493" s="1"/>
      <c r="HZ1493" s="1"/>
      <c r="IA1493" s="1"/>
      <c r="IB1493" s="1"/>
      <c r="IC1493" s="1"/>
      <c r="ID1493" s="1"/>
      <c r="IE1493" s="1"/>
      <c r="IF1493" s="1"/>
      <c r="IG1493" s="1"/>
      <c r="IH1493" s="1"/>
      <c r="II1493" s="1"/>
      <c r="IJ1493" s="1"/>
      <c r="IK1493" s="1"/>
      <c r="IL1493" s="1"/>
      <c r="IM1493" s="1"/>
      <c r="IN1493" s="1"/>
      <c r="IO1493" s="1"/>
      <c r="IP1493" s="1"/>
      <c r="IQ1493" s="1"/>
      <c r="IR1493" s="1"/>
      <c r="IS1493" s="1"/>
      <c r="IT1493" s="1"/>
      <c r="IU1493" s="1"/>
      <c r="IV1493" s="1"/>
      <c r="IW1493" s="1"/>
      <c r="IX1493" s="1"/>
      <c r="IY1493" s="1"/>
      <c r="IZ1493" s="1"/>
      <c r="JA1493" s="1"/>
      <c r="JB1493" s="1"/>
      <c r="JC1493" s="1"/>
      <c r="JD1493" s="1"/>
      <c r="JE1493" s="1"/>
      <c r="JF1493" s="1"/>
      <c r="JG1493" s="1"/>
      <c r="JH1493" s="1"/>
      <c r="JI1493" s="1"/>
      <c r="JJ1493" s="1"/>
      <c r="JK1493" s="1"/>
      <c r="JL1493" s="1"/>
      <c r="JM1493" s="1"/>
      <c r="JN1493" s="1"/>
      <c r="JO1493" s="1"/>
      <c r="JP1493" s="1"/>
      <c r="JQ1493" s="1"/>
      <c r="JR1493" s="1"/>
      <c r="JS1493" s="1"/>
      <c r="JT1493" s="1"/>
      <c r="JU1493" s="1"/>
      <c r="JV1493" s="1"/>
      <c r="JW1493" s="1"/>
      <c r="JX1493" s="1"/>
      <c r="JY1493" s="1"/>
      <c r="JZ1493" s="1"/>
      <c r="KA1493" s="1"/>
      <c r="KB1493" s="1"/>
      <c r="KC1493" s="1"/>
      <c r="KD1493" s="1"/>
      <c r="KE1493" s="1"/>
      <c r="KF1493" s="1"/>
      <c r="KG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  <c r="CW1494" s="1"/>
      <c r="CX1494" s="1"/>
      <c r="CY1494" s="1"/>
      <c r="CZ1494" s="1"/>
      <c r="DA1494" s="1"/>
      <c r="DB1494" s="1"/>
      <c r="DC1494" s="1"/>
      <c r="DD1494" s="1"/>
      <c r="DE1494" s="1"/>
      <c r="DF1494" s="1"/>
      <c r="DG1494" s="1"/>
      <c r="DH1494" s="1"/>
      <c r="DI1494" s="1"/>
      <c r="DJ1494" s="1"/>
      <c r="DK1494" s="1"/>
      <c r="DL1494" s="1"/>
      <c r="DM1494" s="1"/>
      <c r="DN1494" s="1"/>
      <c r="DO1494" s="1"/>
      <c r="DP1494" s="1"/>
      <c r="DQ1494" s="1"/>
      <c r="DR1494" s="1"/>
      <c r="DS1494" s="1"/>
      <c r="DT1494" s="1"/>
      <c r="DU1494" s="1"/>
      <c r="DV1494" s="1"/>
      <c r="DW1494" s="1"/>
      <c r="DX1494" s="1"/>
      <c r="DY1494" s="1"/>
      <c r="DZ1494" s="1"/>
      <c r="EA1494" s="1"/>
      <c r="EB1494" s="1"/>
      <c r="EC1494" s="1"/>
      <c r="ED1494" s="1"/>
      <c r="EE1494" s="1"/>
      <c r="EF1494" s="1"/>
      <c r="EG1494" s="1"/>
      <c r="EH1494" s="1"/>
      <c r="EI1494" s="1"/>
      <c r="EJ1494" s="1"/>
      <c r="EK1494" s="1"/>
      <c r="EL1494" s="1"/>
      <c r="EM1494" s="1"/>
      <c r="EN1494" s="1"/>
      <c r="EO1494" s="1"/>
      <c r="EP1494" s="1"/>
      <c r="EQ1494" s="1"/>
      <c r="ER1494" s="1"/>
      <c r="ES1494" s="1"/>
      <c r="ET1494" s="1"/>
      <c r="EU1494" s="1"/>
      <c r="EV1494" s="1"/>
      <c r="EW1494" s="1"/>
      <c r="EX1494" s="1"/>
      <c r="EY1494" s="1"/>
      <c r="EZ1494" s="1"/>
      <c r="FA1494" s="1"/>
      <c r="FB1494" s="1"/>
      <c r="FC1494" s="1"/>
      <c r="FD1494" s="1"/>
      <c r="FE1494" s="1"/>
      <c r="FF1494" s="1"/>
      <c r="FG1494" s="1"/>
      <c r="FH1494" s="1"/>
      <c r="FI1494" s="1"/>
      <c r="FJ1494" s="1"/>
      <c r="FK1494" s="1"/>
      <c r="FL1494" s="1"/>
      <c r="FM1494" s="1"/>
      <c r="FN1494" s="1"/>
      <c r="FO1494" s="1"/>
      <c r="FP1494" s="1"/>
      <c r="FQ1494" s="1"/>
      <c r="FR1494" s="1"/>
      <c r="FS1494" s="1"/>
      <c r="FT1494" s="1"/>
      <c r="FU1494" s="1"/>
      <c r="FV1494" s="1"/>
      <c r="FW1494" s="1"/>
      <c r="FX1494" s="1"/>
      <c r="FY1494" s="1"/>
      <c r="FZ1494" s="1"/>
      <c r="GA1494" s="1"/>
      <c r="GB1494" s="1"/>
      <c r="GC1494" s="1"/>
      <c r="GD1494" s="1"/>
      <c r="GE1494" s="1"/>
      <c r="GF1494" s="1"/>
      <c r="GG1494" s="1"/>
      <c r="GH1494" s="1"/>
      <c r="GI1494" s="1"/>
      <c r="GJ1494" s="1"/>
      <c r="GK1494" s="1"/>
      <c r="GL1494" s="1"/>
      <c r="GM1494" s="1"/>
      <c r="GN1494" s="1"/>
      <c r="GO1494" s="1"/>
      <c r="GP1494" s="1"/>
      <c r="GQ1494" s="1"/>
      <c r="GR1494" s="1"/>
      <c r="GS1494" s="1"/>
      <c r="GT1494" s="1"/>
      <c r="GU1494" s="1"/>
      <c r="GV1494" s="1"/>
      <c r="GW1494" s="1"/>
      <c r="GX1494" s="1"/>
      <c r="GY1494" s="1"/>
      <c r="GZ1494" s="1"/>
      <c r="HA1494" s="1"/>
      <c r="HB1494" s="1"/>
      <c r="HC1494" s="1"/>
      <c r="HD1494" s="1"/>
      <c r="HE1494" s="1"/>
      <c r="HF1494" s="1"/>
      <c r="HG1494" s="1"/>
      <c r="HH1494" s="1"/>
      <c r="HI1494" s="1"/>
      <c r="HJ1494" s="1"/>
      <c r="HK1494" s="1"/>
      <c r="HL1494" s="1"/>
      <c r="HM1494" s="1"/>
      <c r="HN1494" s="1"/>
      <c r="HO1494" s="1"/>
      <c r="HP1494" s="1"/>
      <c r="HQ1494" s="1"/>
      <c r="HR1494" s="1"/>
      <c r="HS1494" s="1"/>
      <c r="HT1494" s="1"/>
      <c r="HU1494" s="1"/>
      <c r="HV1494" s="1"/>
      <c r="HW1494" s="1"/>
      <c r="HX1494" s="1"/>
      <c r="HY1494" s="1"/>
      <c r="HZ1494" s="1"/>
      <c r="IA1494" s="1"/>
      <c r="IB1494" s="1"/>
      <c r="IC1494" s="1"/>
      <c r="ID1494" s="1"/>
      <c r="IE1494" s="1"/>
      <c r="IF1494" s="1"/>
      <c r="IG1494" s="1"/>
      <c r="IH1494" s="1"/>
      <c r="II1494" s="1"/>
      <c r="IJ1494" s="1"/>
      <c r="IK1494" s="1"/>
      <c r="IL1494" s="1"/>
      <c r="IM1494" s="1"/>
      <c r="IN1494" s="1"/>
      <c r="IO1494" s="1"/>
      <c r="IP1494" s="1"/>
      <c r="IQ1494" s="1"/>
      <c r="IR1494" s="1"/>
      <c r="IS1494" s="1"/>
      <c r="IT1494" s="1"/>
      <c r="IU1494" s="1"/>
      <c r="IV1494" s="1"/>
      <c r="IW1494" s="1"/>
      <c r="IX1494" s="1"/>
      <c r="IY1494" s="1"/>
      <c r="IZ1494" s="1"/>
      <c r="JA1494" s="1"/>
      <c r="JB1494" s="1"/>
      <c r="JC1494" s="1"/>
      <c r="JD1494" s="1"/>
      <c r="JE1494" s="1"/>
      <c r="JF1494" s="1"/>
      <c r="JG1494" s="1"/>
      <c r="JH1494" s="1"/>
      <c r="JI1494" s="1"/>
      <c r="JJ1494" s="1"/>
      <c r="JK1494" s="1"/>
      <c r="JL1494" s="1"/>
      <c r="JM1494" s="1"/>
      <c r="JN1494" s="1"/>
      <c r="JO1494" s="1"/>
      <c r="JP1494" s="1"/>
      <c r="JQ1494" s="1"/>
      <c r="JR1494" s="1"/>
      <c r="JS1494" s="1"/>
      <c r="JT1494" s="1"/>
      <c r="JU1494" s="1"/>
      <c r="JV1494" s="1"/>
      <c r="JW1494" s="1"/>
      <c r="JX1494" s="1"/>
      <c r="JY1494" s="1"/>
      <c r="JZ1494" s="1"/>
      <c r="KA1494" s="1"/>
      <c r="KB1494" s="1"/>
      <c r="KC1494" s="1"/>
      <c r="KD1494" s="1"/>
      <c r="KE1494" s="1"/>
      <c r="KF1494" s="1"/>
      <c r="KG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  <c r="CW1495" s="1"/>
      <c r="CX1495" s="1"/>
      <c r="CY1495" s="1"/>
      <c r="CZ1495" s="1"/>
      <c r="DA1495" s="1"/>
      <c r="DB1495" s="1"/>
      <c r="DC1495" s="1"/>
      <c r="DD1495" s="1"/>
      <c r="DE1495" s="1"/>
      <c r="DF1495" s="1"/>
      <c r="DG1495" s="1"/>
      <c r="DH1495" s="1"/>
      <c r="DI1495" s="1"/>
      <c r="DJ1495" s="1"/>
      <c r="DK1495" s="1"/>
      <c r="DL1495" s="1"/>
      <c r="DM1495" s="1"/>
      <c r="DN1495" s="1"/>
      <c r="DO1495" s="1"/>
      <c r="DP1495" s="1"/>
      <c r="DQ1495" s="1"/>
      <c r="DR1495" s="1"/>
      <c r="DS1495" s="1"/>
      <c r="DT1495" s="1"/>
      <c r="DU1495" s="1"/>
      <c r="DV1495" s="1"/>
      <c r="DW1495" s="1"/>
      <c r="DX1495" s="1"/>
      <c r="DY1495" s="1"/>
      <c r="DZ1495" s="1"/>
      <c r="EA1495" s="1"/>
      <c r="EB1495" s="1"/>
      <c r="EC1495" s="1"/>
      <c r="ED1495" s="1"/>
      <c r="EE1495" s="1"/>
      <c r="EF1495" s="1"/>
      <c r="EG1495" s="1"/>
      <c r="EH1495" s="1"/>
      <c r="EI1495" s="1"/>
      <c r="EJ1495" s="1"/>
      <c r="EK1495" s="1"/>
      <c r="EL1495" s="1"/>
      <c r="EM1495" s="1"/>
      <c r="EN1495" s="1"/>
      <c r="EO1495" s="1"/>
      <c r="EP1495" s="1"/>
      <c r="EQ1495" s="1"/>
      <c r="ER1495" s="1"/>
      <c r="ES1495" s="1"/>
      <c r="ET1495" s="1"/>
      <c r="EU1495" s="1"/>
      <c r="EV1495" s="1"/>
      <c r="EW1495" s="1"/>
      <c r="EX1495" s="1"/>
      <c r="EY1495" s="1"/>
      <c r="EZ1495" s="1"/>
      <c r="FA1495" s="1"/>
      <c r="FB1495" s="1"/>
      <c r="FC1495" s="1"/>
      <c r="FD1495" s="1"/>
      <c r="FE1495" s="1"/>
      <c r="FF1495" s="1"/>
      <c r="FG1495" s="1"/>
      <c r="FH1495" s="1"/>
      <c r="FI1495" s="1"/>
      <c r="FJ1495" s="1"/>
      <c r="FK1495" s="1"/>
      <c r="FL1495" s="1"/>
      <c r="FM1495" s="1"/>
      <c r="FN1495" s="1"/>
      <c r="FO1495" s="1"/>
      <c r="FP1495" s="1"/>
      <c r="FQ1495" s="1"/>
      <c r="FR1495" s="1"/>
      <c r="FS1495" s="1"/>
      <c r="FT1495" s="1"/>
      <c r="FU1495" s="1"/>
      <c r="FV1495" s="1"/>
      <c r="FW1495" s="1"/>
      <c r="FX1495" s="1"/>
      <c r="FY1495" s="1"/>
      <c r="FZ1495" s="1"/>
      <c r="GA1495" s="1"/>
      <c r="GB1495" s="1"/>
      <c r="GC1495" s="1"/>
      <c r="GD1495" s="1"/>
      <c r="GE1495" s="1"/>
      <c r="GF1495" s="1"/>
      <c r="GG1495" s="1"/>
      <c r="GH1495" s="1"/>
      <c r="GI1495" s="1"/>
      <c r="GJ1495" s="1"/>
      <c r="GK1495" s="1"/>
      <c r="GL1495" s="1"/>
      <c r="GM1495" s="1"/>
      <c r="GN1495" s="1"/>
      <c r="GO1495" s="1"/>
      <c r="GP1495" s="1"/>
      <c r="GQ1495" s="1"/>
      <c r="GR1495" s="1"/>
      <c r="GS1495" s="1"/>
      <c r="GT1495" s="1"/>
      <c r="GU1495" s="1"/>
      <c r="GV1495" s="1"/>
      <c r="GW1495" s="1"/>
      <c r="GX1495" s="1"/>
      <c r="GY1495" s="1"/>
      <c r="GZ1495" s="1"/>
      <c r="HA1495" s="1"/>
      <c r="HB1495" s="1"/>
      <c r="HC1495" s="1"/>
      <c r="HD1495" s="1"/>
      <c r="HE1495" s="1"/>
      <c r="HF1495" s="1"/>
      <c r="HG1495" s="1"/>
      <c r="HH1495" s="1"/>
      <c r="HI1495" s="1"/>
      <c r="HJ1495" s="1"/>
      <c r="HK1495" s="1"/>
      <c r="HL1495" s="1"/>
      <c r="HM1495" s="1"/>
      <c r="HN1495" s="1"/>
      <c r="HO1495" s="1"/>
      <c r="HP1495" s="1"/>
      <c r="HQ1495" s="1"/>
      <c r="HR1495" s="1"/>
      <c r="HS1495" s="1"/>
      <c r="HT1495" s="1"/>
      <c r="HU1495" s="1"/>
      <c r="HV1495" s="1"/>
      <c r="HW1495" s="1"/>
      <c r="HX1495" s="1"/>
      <c r="HY1495" s="1"/>
      <c r="HZ1495" s="1"/>
      <c r="IA1495" s="1"/>
      <c r="IB1495" s="1"/>
      <c r="IC1495" s="1"/>
      <c r="ID1495" s="1"/>
      <c r="IE1495" s="1"/>
      <c r="IF1495" s="1"/>
      <c r="IG1495" s="1"/>
      <c r="IH1495" s="1"/>
      <c r="II1495" s="1"/>
      <c r="IJ1495" s="1"/>
      <c r="IK1495" s="1"/>
      <c r="IL1495" s="1"/>
      <c r="IM1495" s="1"/>
      <c r="IN1495" s="1"/>
      <c r="IO1495" s="1"/>
      <c r="IP1495" s="1"/>
      <c r="IQ1495" s="1"/>
      <c r="IR1495" s="1"/>
      <c r="IS1495" s="1"/>
      <c r="IT1495" s="1"/>
      <c r="IU1495" s="1"/>
      <c r="IV1495" s="1"/>
      <c r="IW1495" s="1"/>
      <c r="IX1495" s="1"/>
      <c r="IY1495" s="1"/>
      <c r="IZ1495" s="1"/>
      <c r="JA1495" s="1"/>
      <c r="JB1495" s="1"/>
      <c r="JC1495" s="1"/>
      <c r="JD1495" s="1"/>
      <c r="JE1495" s="1"/>
      <c r="JF1495" s="1"/>
      <c r="JG1495" s="1"/>
      <c r="JH1495" s="1"/>
      <c r="JI1495" s="1"/>
      <c r="JJ1495" s="1"/>
      <c r="JK1495" s="1"/>
      <c r="JL1495" s="1"/>
      <c r="JM1495" s="1"/>
      <c r="JN1495" s="1"/>
      <c r="JO1495" s="1"/>
      <c r="JP1495" s="1"/>
      <c r="JQ1495" s="1"/>
      <c r="JR1495" s="1"/>
      <c r="JS1495" s="1"/>
      <c r="JT1495" s="1"/>
      <c r="JU1495" s="1"/>
      <c r="JV1495" s="1"/>
      <c r="JW1495" s="1"/>
      <c r="JX1495" s="1"/>
      <c r="JY1495" s="1"/>
      <c r="JZ1495" s="1"/>
      <c r="KA1495" s="1"/>
      <c r="KB1495" s="1"/>
      <c r="KC1495" s="1"/>
      <c r="KD1495" s="1"/>
      <c r="KE1495" s="1"/>
      <c r="KF1495" s="1"/>
      <c r="KG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  <c r="CW1496" s="1"/>
      <c r="CX1496" s="1"/>
      <c r="CY1496" s="1"/>
      <c r="CZ1496" s="1"/>
      <c r="DA1496" s="1"/>
      <c r="DB1496" s="1"/>
      <c r="DC1496" s="1"/>
      <c r="DD1496" s="1"/>
      <c r="DE1496" s="1"/>
      <c r="DF1496" s="1"/>
      <c r="DG1496" s="1"/>
      <c r="DH1496" s="1"/>
      <c r="DI1496" s="1"/>
      <c r="DJ1496" s="1"/>
      <c r="DK1496" s="1"/>
      <c r="DL1496" s="1"/>
      <c r="DM1496" s="1"/>
      <c r="DN1496" s="1"/>
      <c r="DO1496" s="1"/>
      <c r="DP1496" s="1"/>
      <c r="DQ1496" s="1"/>
      <c r="DR1496" s="1"/>
      <c r="DS1496" s="1"/>
      <c r="DT1496" s="1"/>
      <c r="DU1496" s="1"/>
      <c r="DV1496" s="1"/>
      <c r="DW1496" s="1"/>
      <c r="DX1496" s="1"/>
      <c r="DY1496" s="1"/>
      <c r="DZ1496" s="1"/>
      <c r="EA1496" s="1"/>
      <c r="EB1496" s="1"/>
      <c r="EC1496" s="1"/>
      <c r="ED1496" s="1"/>
      <c r="EE1496" s="1"/>
      <c r="EF1496" s="1"/>
      <c r="EG1496" s="1"/>
      <c r="EH1496" s="1"/>
      <c r="EI1496" s="1"/>
      <c r="EJ1496" s="1"/>
      <c r="EK1496" s="1"/>
      <c r="EL1496" s="1"/>
      <c r="EM1496" s="1"/>
      <c r="EN1496" s="1"/>
      <c r="EO1496" s="1"/>
      <c r="EP1496" s="1"/>
      <c r="EQ1496" s="1"/>
      <c r="ER1496" s="1"/>
      <c r="ES1496" s="1"/>
      <c r="ET1496" s="1"/>
      <c r="EU1496" s="1"/>
      <c r="EV1496" s="1"/>
      <c r="EW1496" s="1"/>
      <c r="EX1496" s="1"/>
      <c r="EY1496" s="1"/>
      <c r="EZ1496" s="1"/>
      <c r="FA1496" s="1"/>
      <c r="FB1496" s="1"/>
      <c r="FC1496" s="1"/>
      <c r="FD1496" s="1"/>
      <c r="FE1496" s="1"/>
      <c r="FF1496" s="1"/>
      <c r="FG1496" s="1"/>
      <c r="FH1496" s="1"/>
      <c r="FI1496" s="1"/>
      <c r="FJ1496" s="1"/>
      <c r="FK1496" s="1"/>
      <c r="FL1496" s="1"/>
      <c r="FM1496" s="1"/>
      <c r="FN1496" s="1"/>
      <c r="FO1496" s="1"/>
      <c r="FP1496" s="1"/>
      <c r="FQ1496" s="1"/>
      <c r="FR1496" s="1"/>
      <c r="FS1496" s="1"/>
      <c r="FT1496" s="1"/>
      <c r="FU1496" s="1"/>
      <c r="FV1496" s="1"/>
      <c r="FW1496" s="1"/>
      <c r="FX1496" s="1"/>
      <c r="FY1496" s="1"/>
      <c r="FZ1496" s="1"/>
      <c r="GA1496" s="1"/>
      <c r="GB1496" s="1"/>
      <c r="GC1496" s="1"/>
      <c r="GD1496" s="1"/>
      <c r="GE1496" s="1"/>
      <c r="GF1496" s="1"/>
      <c r="GG1496" s="1"/>
      <c r="GH1496" s="1"/>
      <c r="GI1496" s="1"/>
      <c r="GJ1496" s="1"/>
      <c r="GK1496" s="1"/>
      <c r="GL1496" s="1"/>
      <c r="GM1496" s="1"/>
      <c r="GN1496" s="1"/>
      <c r="GO1496" s="1"/>
      <c r="GP1496" s="1"/>
      <c r="GQ1496" s="1"/>
      <c r="GR1496" s="1"/>
      <c r="GS1496" s="1"/>
      <c r="GT1496" s="1"/>
      <c r="GU1496" s="1"/>
      <c r="GV1496" s="1"/>
      <c r="GW1496" s="1"/>
      <c r="GX1496" s="1"/>
      <c r="GY1496" s="1"/>
      <c r="GZ1496" s="1"/>
      <c r="HA1496" s="1"/>
      <c r="HB1496" s="1"/>
      <c r="HC1496" s="1"/>
      <c r="HD1496" s="1"/>
      <c r="HE1496" s="1"/>
      <c r="HF1496" s="1"/>
      <c r="HG1496" s="1"/>
      <c r="HH1496" s="1"/>
      <c r="HI1496" s="1"/>
      <c r="HJ1496" s="1"/>
      <c r="HK1496" s="1"/>
      <c r="HL1496" s="1"/>
      <c r="HM1496" s="1"/>
      <c r="HN1496" s="1"/>
      <c r="HO1496" s="1"/>
      <c r="HP1496" s="1"/>
      <c r="HQ1496" s="1"/>
      <c r="HR1496" s="1"/>
      <c r="HS1496" s="1"/>
      <c r="HT1496" s="1"/>
      <c r="HU1496" s="1"/>
      <c r="HV1496" s="1"/>
      <c r="HW1496" s="1"/>
      <c r="HX1496" s="1"/>
      <c r="HY1496" s="1"/>
      <c r="HZ1496" s="1"/>
      <c r="IA1496" s="1"/>
      <c r="IB1496" s="1"/>
      <c r="IC1496" s="1"/>
      <c r="ID1496" s="1"/>
      <c r="IE1496" s="1"/>
      <c r="IF1496" s="1"/>
      <c r="IG1496" s="1"/>
      <c r="IH1496" s="1"/>
      <c r="II1496" s="1"/>
      <c r="IJ1496" s="1"/>
      <c r="IK1496" s="1"/>
      <c r="IL1496" s="1"/>
      <c r="IM1496" s="1"/>
      <c r="IN1496" s="1"/>
      <c r="IO1496" s="1"/>
      <c r="IP1496" s="1"/>
      <c r="IQ1496" s="1"/>
      <c r="IR1496" s="1"/>
      <c r="IS1496" s="1"/>
      <c r="IT1496" s="1"/>
      <c r="IU1496" s="1"/>
      <c r="IV1496" s="1"/>
      <c r="IW1496" s="1"/>
      <c r="IX1496" s="1"/>
      <c r="IY1496" s="1"/>
      <c r="IZ1496" s="1"/>
      <c r="JA1496" s="1"/>
      <c r="JB1496" s="1"/>
      <c r="JC1496" s="1"/>
      <c r="JD1496" s="1"/>
      <c r="JE1496" s="1"/>
      <c r="JF1496" s="1"/>
      <c r="JG1496" s="1"/>
      <c r="JH1496" s="1"/>
      <c r="JI1496" s="1"/>
      <c r="JJ1496" s="1"/>
      <c r="JK1496" s="1"/>
      <c r="JL1496" s="1"/>
      <c r="JM1496" s="1"/>
      <c r="JN1496" s="1"/>
      <c r="JO1496" s="1"/>
      <c r="JP1496" s="1"/>
      <c r="JQ1496" s="1"/>
      <c r="JR1496" s="1"/>
      <c r="JS1496" s="1"/>
      <c r="JT1496" s="1"/>
      <c r="JU1496" s="1"/>
      <c r="JV1496" s="1"/>
      <c r="JW1496" s="1"/>
      <c r="JX1496" s="1"/>
      <c r="JY1496" s="1"/>
      <c r="JZ1496" s="1"/>
      <c r="KA1496" s="1"/>
      <c r="KB1496" s="1"/>
      <c r="KC1496" s="1"/>
      <c r="KD1496" s="1"/>
      <c r="KE1496" s="1"/>
      <c r="KF1496" s="1"/>
      <c r="KG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  <c r="CW1497" s="1"/>
      <c r="CX1497" s="1"/>
      <c r="CY1497" s="1"/>
      <c r="CZ1497" s="1"/>
      <c r="DA1497" s="1"/>
      <c r="DB1497" s="1"/>
      <c r="DC1497" s="1"/>
      <c r="DD1497" s="1"/>
      <c r="DE1497" s="1"/>
      <c r="DF1497" s="1"/>
      <c r="DG1497" s="1"/>
      <c r="DH1497" s="1"/>
      <c r="DI1497" s="1"/>
      <c r="DJ1497" s="1"/>
      <c r="DK1497" s="1"/>
      <c r="DL1497" s="1"/>
      <c r="DM1497" s="1"/>
      <c r="DN1497" s="1"/>
      <c r="DO1497" s="1"/>
      <c r="DP1497" s="1"/>
      <c r="DQ1497" s="1"/>
      <c r="DR1497" s="1"/>
      <c r="DS1497" s="1"/>
      <c r="DT1497" s="1"/>
      <c r="DU1497" s="1"/>
      <c r="DV1497" s="1"/>
      <c r="DW1497" s="1"/>
      <c r="DX1497" s="1"/>
      <c r="DY1497" s="1"/>
      <c r="DZ1497" s="1"/>
      <c r="EA1497" s="1"/>
      <c r="EB1497" s="1"/>
      <c r="EC1497" s="1"/>
      <c r="ED1497" s="1"/>
      <c r="EE1497" s="1"/>
      <c r="EF1497" s="1"/>
      <c r="EG1497" s="1"/>
      <c r="EH1497" s="1"/>
      <c r="EI1497" s="1"/>
      <c r="EJ1497" s="1"/>
      <c r="EK1497" s="1"/>
      <c r="EL1497" s="1"/>
      <c r="EM1497" s="1"/>
      <c r="EN1497" s="1"/>
      <c r="EO1497" s="1"/>
      <c r="EP1497" s="1"/>
      <c r="EQ1497" s="1"/>
      <c r="ER1497" s="1"/>
      <c r="ES1497" s="1"/>
      <c r="ET1497" s="1"/>
      <c r="EU1497" s="1"/>
      <c r="EV1497" s="1"/>
      <c r="EW1497" s="1"/>
      <c r="EX1497" s="1"/>
      <c r="EY1497" s="1"/>
      <c r="EZ1497" s="1"/>
      <c r="FA1497" s="1"/>
      <c r="FB1497" s="1"/>
      <c r="FC1497" s="1"/>
      <c r="FD1497" s="1"/>
      <c r="FE1497" s="1"/>
      <c r="FF1497" s="1"/>
      <c r="FG1497" s="1"/>
      <c r="FH1497" s="1"/>
      <c r="FI1497" s="1"/>
      <c r="FJ1497" s="1"/>
      <c r="FK1497" s="1"/>
      <c r="FL1497" s="1"/>
      <c r="FM1497" s="1"/>
      <c r="FN1497" s="1"/>
      <c r="FO1497" s="1"/>
      <c r="FP1497" s="1"/>
      <c r="FQ1497" s="1"/>
      <c r="FR1497" s="1"/>
      <c r="FS1497" s="1"/>
      <c r="FT1497" s="1"/>
      <c r="FU1497" s="1"/>
      <c r="FV1497" s="1"/>
      <c r="FW1497" s="1"/>
      <c r="FX1497" s="1"/>
      <c r="FY1497" s="1"/>
      <c r="FZ1497" s="1"/>
      <c r="GA1497" s="1"/>
      <c r="GB1497" s="1"/>
      <c r="GC1497" s="1"/>
      <c r="GD1497" s="1"/>
      <c r="GE1497" s="1"/>
      <c r="GF1497" s="1"/>
      <c r="GG1497" s="1"/>
      <c r="GH1497" s="1"/>
      <c r="GI1497" s="1"/>
      <c r="GJ1497" s="1"/>
      <c r="GK1497" s="1"/>
      <c r="GL1497" s="1"/>
      <c r="GM1497" s="1"/>
      <c r="GN1497" s="1"/>
      <c r="GO1497" s="1"/>
      <c r="GP1497" s="1"/>
      <c r="GQ1497" s="1"/>
      <c r="GR1497" s="1"/>
      <c r="GS1497" s="1"/>
      <c r="GT1497" s="1"/>
      <c r="GU1497" s="1"/>
      <c r="GV1497" s="1"/>
      <c r="GW1497" s="1"/>
      <c r="GX1497" s="1"/>
      <c r="GY1497" s="1"/>
      <c r="GZ1497" s="1"/>
      <c r="HA1497" s="1"/>
      <c r="HB1497" s="1"/>
      <c r="HC1497" s="1"/>
      <c r="HD1497" s="1"/>
      <c r="HE1497" s="1"/>
      <c r="HF1497" s="1"/>
      <c r="HG1497" s="1"/>
      <c r="HH1497" s="1"/>
      <c r="HI1497" s="1"/>
      <c r="HJ1497" s="1"/>
      <c r="HK1497" s="1"/>
      <c r="HL1497" s="1"/>
      <c r="HM1497" s="1"/>
      <c r="HN1497" s="1"/>
      <c r="HO1497" s="1"/>
      <c r="HP1497" s="1"/>
      <c r="HQ1497" s="1"/>
      <c r="HR1497" s="1"/>
      <c r="HS1497" s="1"/>
      <c r="HT1497" s="1"/>
      <c r="HU1497" s="1"/>
      <c r="HV1497" s="1"/>
      <c r="HW1497" s="1"/>
      <c r="HX1497" s="1"/>
      <c r="HY1497" s="1"/>
      <c r="HZ1497" s="1"/>
      <c r="IA1497" s="1"/>
      <c r="IB1497" s="1"/>
      <c r="IC1497" s="1"/>
      <c r="ID1497" s="1"/>
      <c r="IE1497" s="1"/>
      <c r="IF1497" s="1"/>
      <c r="IG1497" s="1"/>
      <c r="IH1497" s="1"/>
      <c r="II1497" s="1"/>
      <c r="IJ1497" s="1"/>
      <c r="IK1497" s="1"/>
      <c r="IL1497" s="1"/>
      <c r="IM1497" s="1"/>
      <c r="IN1497" s="1"/>
      <c r="IO1497" s="1"/>
      <c r="IP1497" s="1"/>
      <c r="IQ1497" s="1"/>
      <c r="IR1497" s="1"/>
      <c r="IS1497" s="1"/>
      <c r="IT1497" s="1"/>
      <c r="IU1497" s="1"/>
      <c r="IV1497" s="1"/>
      <c r="IW1497" s="1"/>
      <c r="IX1497" s="1"/>
      <c r="IY1497" s="1"/>
      <c r="IZ1497" s="1"/>
      <c r="JA1497" s="1"/>
      <c r="JB1497" s="1"/>
      <c r="JC1497" s="1"/>
      <c r="JD1497" s="1"/>
      <c r="JE1497" s="1"/>
      <c r="JF1497" s="1"/>
      <c r="JG1497" s="1"/>
      <c r="JH1497" s="1"/>
      <c r="JI1497" s="1"/>
      <c r="JJ1497" s="1"/>
      <c r="JK1497" s="1"/>
      <c r="JL1497" s="1"/>
      <c r="JM1497" s="1"/>
      <c r="JN1497" s="1"/>
      <c r="JO1497" s="1"/>
      <c r="JP1497" s="1"/>
      <c r="JQ1497" s="1"/>
      <c r="JR1497" s="1"/>
      <c r="JS1497" s="1"/>
      <c r="JT1497" s="1"/>
      <c r="JU1497" s="1"/>
      <c r="JV1497" s="1"/>
      <c r="JW1497" s="1"/>
      <c r="JX1497" s="1"/>
      <c r="JY1497" s="1"/>
      <c r="JZ1497" s="1"/>
      <c r="KA1497" s="1"/>
      <c r="KB1497" s="1"/>
      <c r="KC1497" s="1"/>
      <c r="KD1497" s="1"/>
      <c r="KE1497" s="1"/>
      <c r="KF1497" s="1"/>
      <c r="KG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  <c r="CW1498" s="1"/>
      <c r="CX1498" s="1"/>
      <c r="CY1498" s="1"/>
      <c r="CZ1498" s="1"/>
      <c r="DA1498" s="1"/>
      <c r="DB1498" s="1"/>
      <c r="DC1498" s="1"/>
      <c r="DD1498" s="1"/>
      <c r="DE1498" s="1"/>
      <c r="DF1498" s="1"/>
      <c r="DG1498" s="1"/>
      <c r="DH1498" s="1"/>
      <c r="DI1498" s="1"/>
      <c r="DJ1498" s="1"/>
      <c r="DK1498" s="1"/>
      <c r="DL1498" s="1"/>
      <c r="DM1498" s="1"/>
      <c r="DN1498" s="1"/>
      <c r="DO1498" s="1"/>
      <c r="DP1498" s="1"/>
      <c r="DQ1498" s="1"/>
      <c r="DR1498" s="1"/>
      <c r="DS1498" s="1"/>
      <c r="DT1498" s="1"/>
      <c r="DU1498" s="1"/>
      <c r="DV1498" s="1"/>
      <c r="DW1498" s="1"/>
      <c r="DX1498" s="1"/>
      <c r="DY1498" s="1"/>
      <c r="DZ1498" s="1"/>
      <c r="EA1498" s="1"/>
      <c r="EB1498" s="1"/>
      <c r="EC1498" s="1"/>
      <c r="ED1498" s="1"/>
      <c r="EE1498" s="1"/>
      <c r="EF1498" s="1"/>
      <c r="EG1498" s="1"/>
      <c r="EH1498" s="1"/>
      <c r="EI1498" s="1"/>
      <c r="EJ1498" s="1"/>
      <c r="EK1498" s="1"/>
      <c r="EL1498" s="1"/>
      <c r="EM1498" s="1"/>
      <c r="EN1498" s="1"/>
      <c r="EO1498" s="1"/>
      <c r="EP1498" s="1"/>
      <c r="EQ1498" s="1"/>
      <c r="ER1498" s="1"/>
      <c r="ES1498" s="1"/>
      <c r="ET1498" s="1"/>
      <c r="EU1498" s="1"/>
      <c r="EV1498" s="1"/>
      <c r="EW1498" s="1"/>
      <c r="EX1498" s="1"/>
      <c r="EY1498" s="1"/>
      <c r="EZ1498" s="1"/>
      <c r="FA1498" s="1"/>
      <c r="FB1498" s="1"/>
      <c r="FC1498" s="1"/>
      <c r="FD1498" s="1"/>
      <c r="FE1498" s="1"/>
      <c r="FF1498" s="1"/>
      <c r="FG1498" s="1"/>
      <c r="FH1498" s="1"/>
      <c r="FI1498" s="1"/>
      <c r="FJ1498" s="1"/>
      <c r="FK1498" s="1"/>
      <c r="FL1498" s="1"/>
      <c r="FM1498" s="1"/>
      <c r="FN1498" s="1"/>
      <c r="FO1498" s="1"/>
      <c r="FP1498" s="1"/>
      <c r="FQ1498" s="1"/>
      <c r="FR1498" s="1"/>
      <c r="FS1498" s="1"/>
      <c r="FT1498" s="1"/>
      <c r="FU1498" s="1"/>
      <c r="FV1498" s="1"/>
      <c r="FW1498" s="1"/>
      <c r="FX1498" s="1"/>
      <c r="FY1498" s="1"/>
      <c r="FZ1498" s="1"/>
      <c r="GA1498" s="1"/>
      <c r="GB1498" s="1"/>
      <c r="GC1498" s="1"/>
      <c r="GD1498" s="1"/>
      <c r="GE1498" s="1"/>
      <c r="GF1498" s="1"/>
      <c r="GG1498" s="1"/>
      <c r="GH1498" s="1"/>
      <c r="GI1498" s="1"/>
      <c r="GJ1498" s="1"/>
      <c r="GK1498" s="1"/>
      <c r="GL1498" s="1"/>
      <c r="GM1498" s="1"/>
      <c r="GN1498" s="1"/>
      <c r="GO1498" s="1"/>
      <c r="GP1498" s="1"/>
      <c r="GQ1498" s="1"/>
      <c r="GR1498" s="1"/>
      <c r="GS1498" s="1"/>
      <c r="GT1498" s="1"/>
      <c r="GU1498" s="1"/>
      <c r="GV1498" s="1"/>
      <c r="GW1498" s="1"/>
      <c r="GX1498" s="1"/>
      <c r="GY1498" s="1"/>
      <c r="GZ1498" s="1"/>
      <c r="HA1498" s="1"/>
      <c r="HB1498" s="1"/>
      <c r="HC1498" s="1"/>
      <c r="HD1498" s="1"/>
      <c r="HE1498" s="1"/>
      <c r="HF1498" s="1"/>
      <c r="HG1498" s="1"/>
      <c r="HH1498" s="1"/>
      <c r="HI1498" s="1"/>
      <c r="HJ1498" s="1"/>
      <c r="HK1498" s="1"/>
      <c r="HL1498" s="1"/>
      <c r="HM1498" s="1"/>
      <c r="HN1498" s="1"/>
      <c r="HO1498" s="1"/>
      <c r="HP1498" s="1"/>
      <c r="HQ1498" s="1"/>
      <c r="HR1498" s="1"/>
      <c r="HS1498" s="1"/>
      <c r="HT1498" s="1"/>
      <c r="HU1498" s="1"/>
      <c r="HV1498" s="1"/>
      <c r="HW1498" s="1"/>
      <c r="HX1498" s="1"/>
      <c r="HY1498" s="1"/>
      <c r="HZ1498" s="1"/>
      <c r="IA1498" s="1"/>
      <c r="IB1498" s="1"/>
      <c r="IC1498" s="1"/>
      <c r="ID1498" s="1"/>
      <c r="IE1498" s="1"/>
      <c r="IF1498" s="1"/>
      <c r="IG1498" s="1"/>
      <c r="IH1498" s="1"/>
      <c r="II1498" s="1"/>
      <c r="IJ1498" s="1"/>
      <c r="IK1498" s="1"/>
      <c r="IL1498" s="1"/>
      <c r="IM1498" s="1"/>
      <c r="IN1498" s="1"/>
      <c r="IO1498" s="1"/>
      <c r="IP1498" s="1"/>
      <c r="IQ1498" s="1"/>
      <c r="IR1498" s="1"/>
      <c r="IS1498" s="1"/>
      <c r="IT1498" s="1"/>
      <c r="IU1498" s="1"/>
      <c r="IV1498" s="1"/>
      <c r="IW1498" s="1"/>
      <c r="IX1498" s="1"/>
      <c r="IY1498" s="1"/>
      <c r="IZ1498" s="1"/>
      <c r="JA1498" s="1"/>
      <c r="JB1498" s="1"/>
      <c r="JC1498" s="1"/>
      <c r="JD1498" s="1"/>
      <c r="JE1498" s="1"/>
      <c r="JF1498" s="1"/>
      <c r="JG1498" s="1"/>
      <c r="JH1498" s="1"/>
      <c r="JI1498" s="1"/>
      <c r="JJ1498" s="1"/>
      <c r="JK1498" s="1"/>
      <c r="JL1498" s="1"/>
      <c r="JM1498" s="1"/>
      <c r="JN1498" s="1"/>
      <c r="JO1498" s="1"/>
      <c r="JP1498" s="1"/>
      <c r="JQ1498" s="1"/>
      <c r="JR1498" s="1"/>
      <c r="JS1498" s="1"/>
      <c r="JT1498" s="1"/>
      <c r="JU1498" s="1"/>
      <c r="JV1498" s="1"/>
      <c r="JW1498" s="1"/>
      <c r="JX1498" s="1"/>
      <c r="JY1498" s="1"/>
      <c r="JZ1498" s="1"/>
      <c r="KA1498" s="1"/>
      <c r="KB1498" s="1"/>
      <c r="KC1498" s="1"/>
      <c r="KD1498" s="1"/>
      <c r="KE1498" s="1"/>
      <c r="KF1498" s="1"/>
      <c r="KG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  <c r="CW1499" s="1"/>
      <c r="CX1499" s="1"/>
      <c r="CY1499" s="1"/>
      <c r="CZ1499" s="1"/>
      <c r="DA1499" s="1"/>
      <c r="DB1499" s="1"/>
      <c r="DC1499" s="1"/>
      <c r="DD1499" s="1"/>
      <c r="DE1499" s="1"/>
      <c r="DF1499" s="1"/>
      <c r="DG1499" s="1"/>
      <c r="DH1499" s="1"/>
      <c r="DI1499" s="1"/>
      <c r="DJ1499" s="1"/>
      <c r="DK1499" s="1"/>
      <c r="DL1499" s="1"/>
      <c r="DM1499" s="1"/>
      <c r="DN1499" s="1"/>
      <c r="DO1499" s="1"/>
      <c r="DP1499" s="1"/>
      <c r="DQ1499" s="1"/>
      <c r="DR1499" s="1"/>
      <c r="DS1499" s="1"/>
      <c r="DT1499" s="1"/>
      <c r="DU1499" s="1"/>
      <c r="DV1499" s="1"/>
      <c r="DW1499" s="1"/>
      <c r="DX1499" s="1"/>
      <c r="DY1499" s="1"/>
      <c r="DZ1499" s="1"/>
      <c r="EA1499" s="1"/>
      <c r="EB1499" s="1"/>
      <c r="EC1499" s="1"/>
      <c r="ED1499" s="1"/>
      <c r="EE1499" s="1"/>
      <c r="EF1499" s="1"/>
      <c r="EG1499" s="1"/>
      <c r="EH1499" s="1"/>
      <c r="EI1499" s="1"/>
      <c r="EJ1499" s="1"/>
      <c r="EK1499" s="1"/>
      <c r="EL1499" s="1"/>
      <c r="EM1499" s="1"/>
      <c r="EN1499" s="1"/>
      <c r="EO1499" s="1"/>
      <c r="EP1499" s="1"/>
      <c r="EQ1499" s="1"/>
      <c r="ER1499" s="1"/>
      <c r="ES1499" s="1"/>
      <c r="ET1499" s="1"/>
      <c r="EU1499" s="1"/>
      <c r="EV1499" s="1"/>
      <c r="EW1499" s="1"/>
      <c r="EX1499" s="1"/>
      <c r="EY1499" s="1"/>
      <c r="EZ1499" s="1"/>
      <c r="FA1499" s="1"/>
      <c r="FB1499" s="1"/>
      <c r="FC1499" s="1"/>
      <c r="FD1499" s="1"/>
      <c r="FE1499" s="1"/>
      <c r="FF1499" s="1"/>
      <c r="FG1499" s="1"/>
      <c r="FH1499" s="1"/>
      <c r="FI1499" s="1"/>
      <c r="FJ1499" s="1"/>
      <c r="FK1499" s="1"/>
      <c r="FL1499" s="1"/>
      <c r="FM1499" s="1"/>
      <c r="FN1499" s="1"/>
      <c r="FO1499" s="1"/>
      <c r="FP1499" s="1"/>
      <c r="FQ1499" s="1"/>
      <c r="FR1499" s="1"/>
      <c r="FS1499" s="1"/>
      <c r="FT1499" s="1"/>
      <c r="FU1499" s="1"/>
      <c r="FV1499" s="1"/>
      <c r="FW1499" s="1"/>
      <c r="FX1499" s="1"/>
      <c r="FY1499" s="1"/>
      <c r="FZ1499" s="1"/>
      <c r="GA1499" s="1"/>
      <c r="GB1499" s="1"/>
      <c r="GC1499" s="1"/>
      <c r="GD1499" s="1"/>
      <c r="GE1499" s="1"/>
      <c r="GF1499" s="1"/>
      <c r="GG1499" s="1"/>
      <c r="GH1499" s="1"/>
      <c r="GI1499" s="1"/>
      <c r="GJ1499" s="1"/>
      <c r="GK1499" s="1"/>
      <c r="GL1499" s="1"/>
      <c r="GM1499" s="1"/>
      <c r="GN1499" s="1"/>
      <c r="GO1499" s="1"/>
      <c r="GP1499" s="1"/>
      <c r="GQ1499" s="1"/>
      <c r="GR1499" s="1"/>
      <c r="GS1499" s="1"/>
      <c r="GT1499" s="1"/>
      <c r="GU1499" s="1"/>
      <c r="GV1499" s="1"/>
      <c r="GW1499" s="1"/>
      <c r="GX1499" s="1"/>
      <c r="GY1499" s="1"/>
      <c r="GZ1499" s="1"/>
      <c r="HA1499" s="1"/>
      <c r="HB1499" s="1"/>
      <c r="HC1499" s="1"/>
      <c r="HD1499" s="1"/>
      <c r="HE1499" s="1"/>
      <c r="HF1499" s="1"/>
      <c r="HG1499" s="1"/>
      <c r="HH1499" s="1"/>
      <c r="HI1499" s="1"/>
      <c r="HJ1499" s="1"/>
      <c r="HK1499" s="1"/>
      <c r="HL1499" s="1"/>
      <c r="HM1499" s="1"/>
      <c r="HN1499" s="1"/>
      <c r="HO1499" s="1"/>
      <c r="HP1499" s="1"/>
      <c r="HQ1499" s="1"/>
      <c r="HR1499" s="1"/>
      <c r="HS1499" s="1"/>
      <c r="HT1499" s="1"/>
      <c r="HU1499" s="1"/>
      <c r="HV1499" s="1"/>
      <c r="HW1499" s="1"/>
      <c r="HX1499" s="1"/>
      <c r="HY1499" s="1"/>
      <c r="HZ1499" s="1"/>
      <c r="IA1499" s="1"/>
      <c r="IB1499" s="1"/>
      <c r="IC1499" s="1"/>
      <c r="ID1499" s="1"/>
      <c r="IE1499" s="1"/>
      <c r="IF1499" s="1"/>
      <c r="IG1499" s="1"/>
      <c r="IH1499" s="1"/>
      <c r="II1499" s="1"/>
      <c r="IJ1499" s="1"/>
      <c r="IK1499" s="1"/>
      <c r="IL1499" s="1"/>
      <c r="IM1499" s="1"/>
      <c r="IN1499" s="1"/>
      <c r="IO1499" s="1"/>
      <c r="IP1499" s="1"/>
      <c r="IQ1499" s="1"/>
      <c r="IR1499" s="1"/>
      <c r="IS1499" s="1"/>
      <c r="IT1499" s="1"/>
      <c r="IU1499" s="1"/>
      <c r="IV1499" s="1"/>
      <c r="IW1499" s="1"/>
      <c r="IX1499" s="1"/>
      <c r="IY1499" s="1"/>
      <c r="IZ1499" s="1"/>
      <c r="JA1499" s="1"/>
      <c r="JB1499" s="1"/>
      <c r="JC1499" s="1"/>
      <c r="JD1499" s="1"/>
      <c r="JE1499" s="1"/>
      <c r="JF1499" s="1"/>
      <c r="JG1499" s="1"/>
      <c r="JH1499" s="1"/>
      <c r="JI1499" s="1"/>
      <c r="JJ1499" s="1"/>
      <c r="JK1499" s="1"/>
      <c r="JL1499" s="1"/>
      <c r="JM1499" s="1"/>
      <c r="JN1499" s="1"/>
      <c r="JO1499" s="1"/>
      <c r="JP1499" s="1"/>
      <c r="JQ1499" s="1"/>
      <c r="JR1499" s="1"/>
      <c r="JS1499" s="1"/>
      <c r="JT1499" s="1"/>
      <c r="JU1499" s="1"/>
      <c r="JV1499" s="1"/>
      <c r="JW1499" s="1"/>
      <c r="JX1499" s="1"/>
      <c r="JY1499" s="1"/>
      <c r="JZ1499" s="1"/>
      <c r="KA1499" s="1"/>
      <c r="KB1499" s="1"/>
      <c r="KC1499" s="1"/>
      <c r="KD1499" s="1"/>
      <c r="KE1499" s="1"/>
      <c r="KF1499" s="1"/>
      <c r="KG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  <c r="CW1500" s="1"/>
      <c r="CX1500" s="1"/>
      <c r="CY1500" s="1"/>
      <c r="CZ1500" s="1"/>
      <c r="DA1500" s="1"/>
      <c r="DB1500" s="1"/>
      <c r="DC1500" s="1"/>
      <c r="DD1500" s="1"/>
      <c r="DE1500" s="1"/>
      <c r="DF1500" s="1"/>
      <c r="DG1500" s="1"/>
      <c r="DH1500" s="1"/>
      <c r="DI1500" s="1"/>
      <c r="DJ1500" s="1"/>
      <c r="DK1500" s="1"/>
      <c r="DL1500" s="1"/>
      <c r="DM1500" s="1"/>
      <c r="DN1500" s="1"/>
      <c r="DO1500" s="1"/>
      <c r="DP1500" s="1"/>
      <c r="DQ1500" s="1"/>
      <c r="DR1500" s="1"/>
      <c r="DS1500" s="1"/>
      <c r="DT1500" s="1"/>
      <c r="DU1500" s="1"/>
      <c r="DV1500" s="1"/>
      <c r="DW1500" s="1"/>
      <c r="DX1500" s="1"/>
      <c r="DY1500" s="1"/>
      <c r="DZ1500" s="1"/>
      <c r="EA1500" s="1"/>
      <c r="EB1500" s="1"/>
      <c r="EC1500" s="1"/>
      <c r="ED1500" s="1"/>
      <c r="EE1500" s="1"/>
      <c r="EF1500" s="1"/>
      <c r="EG1500" s="1"/>
      <c r="EH1500" s="1"/>
      <c r="EI1500" s="1"/>
      <c r="EJ1500" s="1"/>
      <c r="EK1500" s="1"/>
      <c r="EL1500" s="1"/>
      <c r="EM1500" s="1"/>
      <c r="EN1500" s="1"/>
      <c r="EO1500" s="1"/>
      <c r="EP1500" s="1"/>
      <c r="EQ1500" s="1"/>
      <c r="ER1500" s="1"/>
      <c r="ES1500" s="1"/>
      <c r="ET1500" s="1"/>
      <c r="EU1500" s="1"/>
      <c r="EV1500" s="1"/>
      <c r="EW1500" s="1"/>
      <c r="EX1500" s="1"/>
      <c r="EY1500" s="1"/>
      <c r="EZ1500" s="1"/>
      <c r="FA1500" s="1"/>
      <c r="FB1500" s="1"/>
      <c r="FC1500" s="1"/>
      <c r="FD1500" s="1"/>
      <c r="FE1500" s="1"/>
      <c r="FF1500" s="1"/>
      <c r="FG1500" s="1"/>
      <c r="FH1500" s="1"/>
      <c r="FI1500" s="1"/>
      <c r="FJ1500" s="1"/>
      <c r="FK1500" s="1"/>
      <c r="FL1500" s="1"/>
      <c r="FM1500" s="1"/>
      <c r="FN1500" s="1"/>
      <c r="FO1500" s="1"/>
      <c r="FP1500" s="1"/>
      <c r="FQ1500" s="1"/>
      <c r="FR1500" s="1"/>
      <c r="FS1500" s="1"/>
      <c r="FT1500" s="1"/>
      <c r="FU1500" s="1"/>
      <c r="FV1500" s="1"/>
      <c r="FW1500" s="1"/>
      <c r="FX1500" s="1"/>
      <c r="FY1500" s="1"/>
      <c r="FZ1500" s="1"/>
      <c r="GA1500" s="1"/>
      <c r="GB1500" s="1"/>
      <c r="GC1500" s="1"/>
      <c r="GD1500" s="1"/>
      <c r="GE1500" s="1"/>
      <c r="GF1500" s="1"/>
      <c r="GG1500" s="1"/>
      <c r="GH1500" s="1"/>
      <c r="GI1500" s="1"/>
      <c r="GJ1500" s="1"/>
      <c r="GK1500" s="1"/>
      <c r="GL1500" s="1"/>
      <c r="GM1500" s="1"/>
      <c r="GN1500" s="1"/>
      <c r="GO1500" s="1"/>
      <c r="GP1500" s="1"/>
      <c r="GQ1500" s="1"/>
      <c r="GR1500" s="1"/>
      <c r="GS1500" s="1"/>
      <c r="GT1500" s="1"/>
      <c r="GU1500" s="1"/>
      <c r="GV1500" s="1"/>
      <c r="GW1500" s="1"/>
      <c r="GX1500" s="1"/>
      <c r="GY1500" s="1"/>
      <c r="GZ1500" s="1"/>
      <c r="HA1500" s="1"/>
      <c r="HB1500" s="1"/>
      <c r="HC1500" s="1"/>
      <c r="HD1500" s="1"/>
      <c r="HE1500" s="1"/>
      <c r="HF1500" s="1"/>
      <c r="HG1500" s="1"/>
      <c r="HH1500" s="1"/>
      <c r="HI1500" s="1"/>
      <c r="HJ1500" s="1"/>
      <c r="HK1500" s="1"/>
      <c r="HL1500" s="1"/>
      <c r="HM1500" s="1"/>
      <c r="HN1500" s="1"/>
      <c r="HO1500" s="1"/>
      <c r="HP1500" s="1"/>
      <c r="HQ1500" s="1"/>
      <c r="HR1500" s="1"/>
      <c r="HS1500" s="1"/>
      <c r="HT1500" s="1"/>
      <c r="HU1500" s="1"/>
      <c r="HV1500" s="1"/>
      <c r="HW1500" s="1"/>
      <c r="HX1500" s="1"/>
      <c r="HY1500" s="1"/>
      <c r="HZ1500" s="1"/>
      <c r="IA1500" s="1"/>
      <c r="IB1500" s="1"/>
      <c r="IC1500" s="1"/>
      <c r="ID1500" s="1"/>
      <c r="IE1500" s="1"/>
      <c r="IF1500" s="1"/>
      <c r="IG1500" s="1"/>
      <c r="IH1500" s="1"/>
      <c r="II1500" s="1"/>
      <c r="IJ1500" s="1"/>
      <c r="IK1500" s="1"/>
      <c r="IL1500" s="1"/>
      <c r="IM1500" s="1"/>
      <c r="IN1500" s="1"/>
      <c r="IO1500" s="1"/>
      <c r="IP1500" s="1"/>
      <c r="IQ1500" s="1"/>
      <c r="IR1500" s="1"/>
      <c r="IS1500" s="1"/>
      <c r="IT1500" s="1"/>
      <c r="IU1500" s="1"/>
      <c r="IV1500" s="1"/>
      <c r="IW1500" s="1"/>
      <c r="IX1500" s="1"/>
      <c r="IY1500" s="1"/>
      <c r="IZ1500" s="1"/>
      <c r="JA1500" s="1"/>
      <c r="JB1500" s="1"/>
      <c r="JC1500" s="1"/>
      <c r="JD1500" s="1"/>
      <c r="JE1500" s="1"/>
      <c r="JF1500" s="1"/>
      <c r="JG1500" s="1"/>
      <c r="JH1500" s="1"/>
      <c r="JI1500" s="1"/>
      <c r="JJ1500" s="1"/>
      <c r="JK1500" s="1"/>
      <c r="JL1500" s="1"/>
      <c r="JM1500" s="1"/>
      <c r="JN1500" s="1"/>
      <c r="JO1500" s="1"/>
      <c r="JP1500" s="1"/>
      <c r="JQ1500" s="1"/>
      <c r="JR1500" s="1"/>
      <c r="JS1500" s="1"/>
      <c r="JT1500" s="1"/>
      <c r="JU1500" s="1"/>
      <c r="JV1500" s="1"/>
      <c r="JW1500" s="1"/>
      <c r="JX1500" s="1"/>
      <c r="JY1500" s="1"/>
      <c r="JZ1500" s="1"/>
      <c r="KA1500" s="1"/>
      <c r="KB1500" s="1"/>
      <c r="KC1500" s="1"/>
      <c r="KD1500" s="1"/>
      <c r="KE1500" s="1"/>
      <c r="KF1500" s="1"/>
      <c r="KG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  <c r="CW1501" s="1"/>
      <c r="CX1501" s="1"/>
      <c r="CY1501" s="1"/>
      <c r="CZ1501" s="1"/>
      <c r="DA1501" s="1"/>
      <c r="DB1501" s="1"/>
      <c r="DC1501" s="1"/>
      <c r="DD1501" s="1"/>
      <c r="DE1501" s="1"/>
      <c r="DF1501" s="1"/>
      <c r="DG1501" s="1"/>
      <c r="DH1501" s="1"/>
      <c r="DI1501" s="1"/>
      <c r="DJ1501" s="1"/>
      <c r="DK1501" s="1"/>
      <c r="DL1501" s="1"/>
      <c r="DM1501" s="1"/>
      <c r="DN1501" s="1"/>
      <c r="DO1501" s="1"/>
      <c r="DP1501" s="1"/>
      <c r="DQ1501" s="1"/>
      <c r="DR1501" s="1"/>
      <c r="DS1501" s="1"/>
      <c r="DT1501" s="1"/>
      <c r="DU1501" s="1"/>
      <c r="DV1501" s="1"/>
      <c r="DW1501" s="1"/>
      <c r="DX1501" s="1"/>
      <c r="DY1501" s="1"/>
      <c r="DZ1501" s="1"/>
      <c r="EA1501" s="1"/>
      <c r="EB1501" s="1"/>
      <c r="EC1501" s="1"/>
      <c r="ED1501" s="1"/>
      <c r="EE1501" s="1"/>
      <c r="EF1501" s="1"/>
      <c r="EG1501" s="1"/>
      <c r="EH1501" s="1"/>
      <c r="EI1501" s="1"/>
      <c r="EJ1501" s="1"/>
      <c r="EK1501" s="1"/>
      <c r="EL1501" s="1"/>
      <c r="EM1501" s="1"/>
      <c r="EN1501" s="1"/>
      <c r="EO1501" s="1"/>
      <c r="EP1501" s="1"/>
      <c r="EQ1501" s="1"/>
      <c r="ER1501" s="1"/>
      <c r="ES1501" s="1"/>
      <c r="ET1501" s="1"/>
      <c r="EU1501" s="1"/>
      <c r="EV1501" s="1"/>
      <c r="EW1501" s="1"/>
      <c r="EX1501" s="1"/>
      <c r="EY1501" s="1"/>
      <c r="EZ1501" s="1"/>
      <c r="FA1501" s="1"/>
      <c r="FB1501" s="1"/>
      <c r="FC1501" s="1"/>
      <c r="FD1501" s="1"/>
      <c r="FE1501" s="1"/>
      <c r="FF1501" s="1"/>
      <c r="FG1501" s="1"/>
      <c r="FH1501" s="1"/>
      <c r="FI1501" s="1"/>
      <c r="FJ1501" s="1"/>
      <c r="FK1501" s="1"/>
      <c r="FL1501" s="1"/>
      <c r="FM1501" s="1"/>
      <c r="FN1501" s="1"/>
      <c r="FO1501" s="1"/>
      <c r="FP1501" s="1"/>
      <c r="FQ1501" s="1"/>
      <c r="FR1501" s="1"/>
      <c r="FS1501" s="1"/>
      <c r="FT1501" s="1"/>
      <c r="FU1501" s="1"/>
      <c r="FV1501" s="1"/>
      <c r="FW1501" s="1"/>
      <c r="FX1501" s="1"/>
      <c r="FY1501" s="1"/>
      <c r="FZ1501" s="1"/>
      <c r="GA1501" s="1"/>
      <c r="GB1501" s="1"/>
      <c r="GC1501" s="1"/>
      <c r="GD1501" s="1"/>
      <c r="GE1501" s="1"/>
      <c r="GF1501" s="1"/>
      <c r="GG1501" s="1"/>
      <c r="GH1501" s="1"/>
      <c r="GI1501" s="1"/>
      <c r="GJ1501" s="1"/>
      <c r="GK1501" s="1"/>
      <c r="GL1501" s="1"/>
      <c r="GM1501" s="1"/>
      <c r="GN1501" s="1"/>
      <c r="GO1501" s="1"/>
      <c r="GP1501" s="1"/>
      <c r="GQ1501" s="1"/>
      <c r="GR1501" s="1"/>
      <c r="GS1501" s="1"/>
      <c r="GT1501" s="1"/>
      <c r="GU1501" s="1"/>
      <c r="GV1501" s="1"/>
      <c r="GW1501" s="1"/>
      <c r="GX1501" s="1"/>
      <c r="GY1501" s="1"/>
      <c r="GZ1501" s="1"/>
      <c r="HA1501" s="1"/>
      <c r="HB1501" s="1"/>
      <c r="HC1501" s="1"/>
      <c r="HD1501" s="1"/>
      <c r="HE1501" s="1"/>
      <c r="HF1501" s="1"/>
      <c r="HG1501" s="1"/>
      <c r="HH1501" s="1"/>
      <c r="HI1501" s="1"/>
      <c r="HJ1501" s="1"/>
      <c r="HK1501" s="1"/>
      <c r="HL1501" s="1"/>
      <c r="HM1501" s="1"/>
      <c r="HN1501" s="1"/>
      <c r="HO1501" s="1"/>
      <c r="HP1501" s="1"/>
      <c r="HQ1501" s="1"/>
      <c r="HR1501" s="1"/>
      <c r="HS1501" s="1"/>
      <c r="HT1501" s="1"/>
      <c r="HU1501" s="1"/>
      <c r="HV1501" s="1"/>
      <c r="HW1501" s="1"/>
      <c r="HX1501" s="1"/>
      <c r="HY1501" s="1"/>
      <c r="HZ1501" s="1"/>
      <c r="IA1501" s="1"/>
      <c r="IB1501" s="1"/>
      <c r="IC1501" s="1"/>
      <c r="ID1501" s="1"/>
      <c r="IE1501" s="1"/>
      <c r="IF1501" s="1"/>
      <c r="IG1501" s="1"/>
      <c r="IH1501" s="1"/>
      <c r="II1501" s="1"/>
      <c r="IJ1501" s="1"/>
      <c r="IK1501" s="1"/>
      <c r="IL1501" s="1"/>
      <c r="IM1501" s="1"/>
      <c r="IN1501" s="1"/>
      <c r="IO1501" s="1"/>
      <c r="IP1501" s="1"/>
      <c r="IQ1501" s="1"/>
      <c r="IR1501" s="1"/>
      <c r="IS1501" s="1"/>
      <c r="IT1501" s="1"/>
      <c r="IU1501" s="1"/>
      <c r="IV1501" s="1"/>
      <c r="IW1501" s="1"/>
      <c r="IX1501" s="1"/>
      <c r="IY1501" s="1"/>
      <c r="IZ1501" s="1"/>
      <c r="JA1501" s="1"/>
      <c r="JB1501" s="1"/>
      <c r="JC1501" s="1"/>
      <c r="JD1501" s="1"/>
      <c r="JE1501" s="1"/>
      <c r="JF1501" s="1"/>
      <c r="JG1501" s="1"/>
      <c r="JH1501" s="1"/>
      <c r="JI1501" s="1"/>
      <c r="JJ1501" s="1"/>
      <c r="JK1501" s="1"/>
      <c r="JL1501" s="1"/>
      <c r="JM1501" s="1"/>
      <c r="JN1501" s="1"/>
      <c r="JO1501" s="1"/>
      <c r="JP1501" s="1"/>
      <c r="JQ1501" s="1"/>
      <c r="JR1501" s="1"/>
      <c r="JS1501" s="1"/>
      <c r="JT1501" s="1"/>
      <c r="JU1501" s="1"/>
      <c r="JV1501" s="1"/>
      <c r="JW1501" s="1"/>
      <c r="JX1501" s="1"/>
      <c r="JY1501" s="1"/>
      <c r="JZ1501" s="1"/>
      <c r="KA1501" s="1"/>
      <c r="KB1501" s="1"/>
      <c r="KC1501" s="1"/>
      <c r="KD1501" s="1"/>
      <c r="KE1501" s="1"/>
      <c r="KF1501" s="1"/>
      <c r="KG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  <c r="CW1502" s="1"/>
      <c r="CX1502" s="1"/>
      <c r="CY1502" s="1"/>
      <c r="CZ1502" s="1"/>
      <c r="DA1502" s="1"/>
      <c r="DB1502" s="1"/>
      <c r="DC1502" s="1"/>
      <c r="DD1502" s="1"/>
      <c r="DE1502" s="1"/>
      <c r="DF1502" s="1"/>
      <c r="DG1502" s="1"/>
      <c r="DH1502" s="1"/>
      <c r="DI1502" s="1"/>
      <c r="DJ1502" s="1"/>
      <c r="DK1502" s="1"/>
      <c r="DL1502" s="1"/>
      <c r="DM1502" s="1"/>
      <c r="DN1502" s="1"/>
      <c r="DO1502" s="1"/>
      <c r="DP1502" s="1"/>
      <c r="DQ1502" s="1"/>
      <c r="DR1502" s="1"/>
      <c r="DS1502" s="1"/>
      <c r="DT1502" s="1"/>
      <c r="DU1502" s="1"/>
      <c r="DV1502" s="1"/>
      <c r="DW1502" s="1"/>
      <c r="DX1502" s="1"/>
      <c r="DY1502" s="1"/>
      <c r="DZ1502" s="1"/>
      <c r="EA1502" s="1"/>
      <c r="EB1502" s="1"/>
      <c r="EC1502" s="1"/>
      <c r="ED1502" s="1"/>
      <c r="EE1502" s="1"/>
      <c r="EF1502" s="1"/>
      <c r="EG1502" s="1"/>
      <c r="EH1502" s="1"/>
      <c r="EI1502" s="1"/>
      <c r="EJ1502" s="1"/>
      <c r="EK1502" s="1"/>
      <c r="EL1502" s="1"/>
      <c r="EM1502" s="1"/>
      <c r="EN1502" s="1"/>
      <c r="EO1502" s="1"/>
      <c r="EP1502" s="1"/>
      <c r="EQ1502" s="1"/>
      <c r="ER1502" s="1"/>
      <c r="ES1502" s="1"/>
      <c r="ET1502" s="1"/>
      <c r="EU1502" s="1"/>
      <c r="EV1502" s="1"/>
      <c r="EW1502" s="1"/>
      <c r="EX1502" s="1"/>
      <c r="EY1502" s="1"/>
      <c r="EZ1502" s="1"/>
      <c r="FA1502" s="1"/>
      <c r="FB1502" s="1"/>
      <c r="FC1502" s="1"/>
      <c r="FD1502" s="1"/>
      <c r="FE1502" s="1"/>
      <c r="FF1502" s="1"/>
      <c r="FG1502" s="1"/>
      <c r="FH1502" s="1"/>
      <c r="FI1502" s="1"/>
      <c r="FJ1502" s="1"/>
      <c r="FK1502" s="1"/>
      <c r="FL1502" s="1"/>
      <c r="FM1502" s="1"/>
      <c r="FN1502" s="1"/>
      <c r="FO1502" s="1"/>
      <c r="FP1502" s="1"/>
      <c r="FQ1502" s="1"/>
      <c r="FR1502" s="1"/>
      <c r="FS1502" s="1"/>
      <c r="FT1502" s="1"/>
      <c r="FU1502" s="1"/>
      <c r="FV1502" s="1"/>
      <c r="FW1502" s="1"/>
      <c r="FX1502" s="1"/>
      <c r="FY1502" s="1"/>
      <c r="FZ1502" s="1"/>
      <c r="GA1502" s="1"/>
      <c r="GB1502" s="1"/>
      <c r="GC1502" s="1"/>
      <c r="GD1502" s="1"/>
      <c r="GE1502" s="1"/>
      <c r="GF1502" s="1"/>
      <c r="GG1502" s="1"/>
      <c r="GH1502" s="1"/>
      <c r="GI1502" s="1"/>
      <c r="GJ1502" s="1"/>
      <c r="GK1502" s="1"/>
      <c r="GL1502" s="1"/>
      <c r="GM1502" s="1"/>
      <c r="GN1502" s="1"/>
      <c r="GO1502" s="1"/>
      <c r="GP1502" s="1"/>
      <c r="GQ1502" s="1"/>
      <c r="GR1502" s="1"/>
      <c r="GS1502" s="1"/>
      <c r="GT1502" s="1"/>
      <c r="GU1502" s="1"/>
      <c r="GV1502" s="1"/>
      <c r="GW1502" s="1"/>
      <c r="GX1502" s="1"/>
      <c r="GY1502" s="1"/>
      <c r="GZ1502" s="1"/>
      <c r="HA1502" s="1"/>
      <c r="HB1502" s="1"/>
      <c r="HC1502" s="1"/>
      <c r="HD1502" s="1"/>
      <c r="HE1502" s="1"/>
      <c r="HF1502" s="1"/>
      <c r="HG1502" s="1"/>
      <c r="HH1502" s="1"/>
      <c r="HI1502" s="1"/>
      <c r="HJ1502" s="1"/>
      <c r="HK1502" s="1"/>
      <c r="HL1502" s="1"/>
      <c r="HM1502" s="1"/>
      <c r="HN1502" s="1"/>
      <c r="HO1502" s="1"/>
      <c r="HP1502" s="1"/>
      <c r="HQ1502" s="1"/>
      <c r="HR1502" s="1"/>
      <c r="HS1502" s="1"/>
      <c r="HT1502" s="1"/>
      <c r="HU1502" s="1"/>
      <c r="HV1502" s="1"/>
      <c r="HW1502" s="1"/>
      <c r="HX1502" s="1"/>
      <c r="HY1502" s="1"/>
      <c r="HZ1502" s="1"/>
      <c r="IA1502" s="1"/>
      <c r="IB1502" s="1"/>
      <c r="IC1502" s="1"/>
      <c r="ID1502" s="1"/>
      <c r="IE1502" s="1"/>
      <c r="IF1502" s="1"/>
      <c r="IG1502" s="1"/>
      <c r="IH1502" s="1"/>
      <c r="II1502" s="1"/>
      <c r="IJ1502" s="1"/>
      <c r="IK1502" s="1"/>
      <c r="IL1502" s="1"/>
      <c r="IM1502" s="1"/>
      <c r="IN1502" s="1"/>
      <c r="IO1502" s="1"/>
      <c r="IP1502" s="1"/>
      <c r="IQ1502" s="1"/>
      <c r="IR1502" s="1"/>
      <c r="IS1502" s="1"/>
      <c r="IT1502" s="1"/>
      <c r="IU1502" s="1"/>
      <c r="IV1502" s="1"/>
      <c r="IW1502" s="1"/>
      <c r="IX1502" s="1"/>
      <c r="IY1502" s="1"/>
      <c r="IZ1502" s="1"/>
      <c r="JA1502" s="1"/>
      <c r="JB1502" s="1"/>
      <c r="JC1502" s="1"/>
      <c r="JD1502" s="1"/>
      <c r="JE1502" s="1"/>
      <c r="JF1502" s="1"/>
      <c r="JG1502" s="1"/>
      <c r="JH1502" s="1"/>
      <c r="JI1502" s="1"/>
      <c r="JJ1502" s="1"/>
      <c r="JK1502" s="1"/>
      <c r="JL1502" s="1"/>
      <c r="JM1502" s="1"/>
      <c r="JN1502" s="1"/>
      <c r="JO1502" s="1"/>
      <c r="JP1502" s="1"/>
      <c r="JQ1502" s="1"/>
      <c r="JR1502" s="1"/>
      <c r="JS1502" s="1"/>
      <c r="JT1502" s="1"/>
      <c r="JU1502" s="1"/>
      <c r="JV1502" s="1"/>
      <c r="JW1502" s="1"/>
      <c r="JX1502" s="1"/>
      <c r="JY1502" s="1"/>
      <c r="JZ1502" s="1"/>
      <c r="KA1502" s="1"/>
      <c r="KB1502" s="1"/>
      <c r="KC1502" s="1"/>
      <c r="KD1502" s="1"/>
      <c r="KE1502" s="1"/>
      <c r="KF1502" s="1"/>
      <c r="KG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  <c r="CW1503" s="1"/>
      <c r="CX1503" s="1"/>
      <c r="CY1503" s="1"/>
      <c r="CZ1503" s="1"/>
      <c r="DA1503" s="1"/>
      <c r="DB1503" s="1"/>
      <c r="DC1503" s="1"/>
      <c r="DD1503" s="1"/>
      <c r="DE1503" s="1"/>
      <c r="DF1503" s="1"/>
      <c r="DG1503" s="1"/>
      <c r="DH1503" s="1"/>
      <c r="DI1503" s="1"/>
      <c r="DJ1503" s="1"/>
      <c r="DK1503" s="1"/>
      <c r="DL1503" s="1"/>
      <c r="DM1503" s="1"/>
      <c r="DN1503" s="1"/>
      <c r="DO1503" s="1"/>
      <c r="DP1503" s="1"/>
      <c r="DQ1503" s="1"/>
      <c r="DR1503" s="1"/>
      <c r="DS1503" s="1"/>
      <c r="DT1503" s="1"/>
      <c r="DU1503" s="1"/>
      <c r="DV1503" s="1"/>
      <c r="DW1503" s="1"/>
      <c r="DX1503" s="1"/>
      <c r="DY1503" s="1"/>
      <c r="DZ1503" s="1"/>
      <c r="EA1503" s="1"/>
      <c r="EB1503" s="1"/>
      <c r="EC1503" s="1"/>
      <c r="ED1503" s="1"/>
      <c r="EE1503" s="1"/>
      <c r="EF1503" s="1"/>
      <c r="EG1503" s="1"/>
      <c r="EH1503" s="1"/>
      <c r="EI1503" s="1"/>
      <c r="EJ1503" s="1"/>
      <c r="EK1503" s="1"/>
      <c r="EL1503" s="1"/>
      <c r="EM1503" s="1"/>
      <c r="EN1503" s="1"/>
      <c r="EO1503" s="1"/>
      <c r="EP1503" s="1"/>
      <c r="EQ1503" s="1"/>
      <c r="ER1503" s="1"/>
      <c r="ES1503" s="1"/>
      <c r="ET1503" s="1"/>
      <c r="EU1503" s="1"/>
      <c r="EV1503" s="1"/>
      <c r="EW1503" s="1"/>
      <c r="EX1503" s="1"/>
      <c r="EY1503" s="1"/>
      <c r="EZ1503" s="1"/>
      <c r="FA1503" s="1"/>
      <c r="FB1503" s="1"/>
      <c r="FC1503" s="1"/>
      <c r="FD1503" s="1"/>
      <c r="FE1503" s="1"/>
      <c r="FF1503" s="1"/>
      <c r="FG1503" s="1"/>
      <c r="FH1503" s="1"/>
      <c r="FI1503" s="1"/>
      <c r="FJ1503" s="1"/>
      <c r="FK1503" s="1"/>
      <c r="FL1503" s="1"/>
      <c r="FM1503" s="1"/>
      <c r="FN1503" s="1"/>
      <c r="FO1503" s="1"/>
      <c r="FP1503" s="1"/>
      <c r="FQ1503" s="1"/>
      <c r="FR1503" s="1"/>
      <c r="FS1503" s="1"/>
      <c r="FT1503" s="1"/>
      <c r="FU1503" s="1"/>
      <c r="FV1503" s="1"/>
      <c r="FW1503" s="1"/>
      <c r="FX1503" s="1"/>
      <c r="FY1503" s="1"/>
      <c r="FZ1503" s="1"/>
      <c r="GA1503" s="1"/>
      <c r="GB1503" s="1"/>
      <c r="GC1503" s="1"/>
      <c r="GD1503" s="1"/>
      <c r="GE1503" s="1"/>
      <c r="GF1503" s="1"/>
      <c r="GG1503" s="1"/>
      <c r="GH1503" s="1"/>
      <c r="GI1503" s="1"/>
      <c r="GJ1503" s="1"/>
      <c r="GK1503" s="1"/>
      <c r="GL1503" s="1"/>
      <c r="GM1503" s="1"/>
      <c r="GN1503" s="1"/>
      <c r="GO1503" s="1"/>
      <c r="GP1503" s="1"/>
      <c r="GQ1503" s="1"/>
      <c r="GR1503" s="1"/>
      <c r="GS1503" s="1"/>
      <c r="GT1503" s="1"/>
      <c r="GU1503" s="1"/>
      <c r="GV1503" s="1"/>
      <c r="GW1503" s="1"/>
      <c r="GX1503" s="1"/>
      <c r="GY1503" s="1"/>
      <c r="GZ1503" s="1"/>
      <c r="HA1503" s="1"/>
      <c r="HB1503" s="1"/>
      <c r="HC1503" s="1"/>
      <c r="HD1503" s="1"/>
      <c r="HE1503" s="1"/>
      <c r="HF1503" s="1"/>
      <c r="HG1503" s="1"/>
      <c r="HH1503" s="1"/>
      <c r="HI1503" s="1"/>
      <c r="HJ1503" s="1"/>
      <c r="HK1503" s="1"/>
      <c r="HL1503" s="1"/>
      <c r="HM1503" s="1"/>
      <c r="HN1503" s="1"/>
      <c r="HO1503" s="1"/>
      <c r="HP1503" s="1"/>
      <c r="HQ1503" s="1"/>
      <c r="HR1503" s="1"/>
      <c r="HS1503" s="1"/>
      <c r="HT1503" s="1"/>
      <c r="HU1503" s="1"/>
      <c r="HV1503" s="1"/>
      <c r="HW1503" s="1"/>
      <c r="HX1503" s="1"/>
      <c r="HY1503" s="1"/>
      <c r="HZ1503" s="1"/>
      <c r="IA1503" s="1"/>
      <c r="IB1503" s="1"/>
      <c r="IC1503" s="1"/>
      <c r="ID1503" s="1"/>
      <c r="IE1503" s="1"/>
      <c r="IF1503" s="1"/>
      <c r="IG1503" s="1"/>
      <c r="IH1503" s="1"/>
      <c r="II1503" s="1"/>
      <c r="IJ1503" s="1"/>
      <c r="IK1503" s="1"/>
      <c r="IL1503" s="1"/>
      <c r="IM1503" s="1"/>
      <c r="IN1503" s="1"/>
      <c r="IO1503" s="1"/>
      <c r="IP1503" s="1"/>
      <c r="IQ1503" s="1"/>
      <c r="IR1503" s="1"/>
      <c r="IS1503" s="1"/>
      <c r="IT1503" s="1"/>
      <c r="IU1503" s="1"/>
      <c r="IV1503" s="1"/>
      <c r="IW1503" s="1"/>
      <c r="IX1503" s="1"/>
      <c r="IY1503" s="1"/>
      <c r="IZ1503" s="1"/>
      <c r="JA1503" s="1"/>
      <c r="JB1503" s="1"/>
      <c r="JC1503" s="1"/>
      <c r="JD1503" s="1"/>
      <c r="JE1503" s="1"/>
      <c r="JF1503" s="1"/>
      <c r="JG1503" s="1"/>
      <c r="JH1503" s="1"/>
      <c r="JI1503" s="1"/>
      <c r="JJ1503" s="1"/>
      <c r="JK1503" s="1"/>
      <c r="JL1503" s="1"/>
      <c r="JM1503" s="1"/>
      <c r="JN1503" s="1"/>
      <c r="JO1503" s="1"/>
      <c r="JP1503" s="1"/>
      <c r="JQ1503" s="1"/>
      <c r="JR1503" s="1"/>
      <c r="JS1503" s="1"/>
      <c r="JT1503" s="1"/>
      <c r="JU1503" s="1"/>
      <c r="JV1503" s="1"/>
      <c r="JW1503" s="1"/>
      <c r="JX1503" s="1"/>
      <c r="JY1503" s="1"/>
      <c r="JZ1503" s="1"/>
      <c r="KA1503" s="1"/>
      <c r="KB1503" s="1"/>
      <c r="KC1503" s="1"/>
      <c r="KD1503" s="1"/>
      <c r="KE1503" s="1"/>
      <c r="KF1503" s="1"/>
      <c r="KG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  <c r="CW1504" s="1"/>
      <c r="CX1504" s="1"/>
      <c r="CY1504" s="1"/>
      <c r="CZ1504" s="1"/>
      <c r="DA1504" s="1"/>
      <c r="DB1504" s="1"/>
      <c r="DC1504" s="1"/>
      <c r="DD1504" s="1"/>
      <c r="DE1504" s="1"/>
      <c r="DF1504" s="1"/>
      <c r="DG1504" s="1"/>
      <c r="DH1504" s="1"/>
      <c r="DI1504" s="1"/>
      <c r="DJ1504" s="1"/>
      <c r="DK1504" s="1"/>
      <c r="DL1504" s="1"/>
      <c r="DM1504" s="1"/>
      <c r="DN1504" s="1"/>
      <c r="DO1504" s="1"/>
      <c r="DP1504" s="1"/>
      <c r="DQ1504" s="1"/>
      <c r="DR1504" s="1"/>
      <c r="DS1504" s="1"/>
      <c r="DT1504" s="1"/>
      <c r="DU1504" s="1"/>
      <c r="DV1504" s="1"/>
      <c r="DW1504" s="1"/>
      <c r="DX1504" s="1"/>
      <c r="DY1504" s="1"/>
      <c r="DZ1504" s="1"/>
      <c r="EA1504" s="1"/>
      <c r="EB1504" s="1"/>
      <c r="EC1504" s="1"/>
      <c r="ED1504" s="1"/>
      <c r="EE1504" s="1"/>
      <c r="EF1504" s="1"/>
      <c r="EG1504" s="1"/>
      <c r="EH1504" s="1"/>
      <c r="EI1504" s="1"/>
      <c r="EJ1504" s="1"/>
      <c r="EK1504" s="1"/>
      <c r="EL1504" s="1"/>
      <c r="EM1504" s="1"/>
      <c r="EN1504" s="1"/>
      <c r="EO1504" s="1"/>
      <c r="EP1504" s="1"/>
      <c r="EQ1504" s="1"/>
      <c r="ER1504" s="1"/>
      <c r="ES1504" s="1"/>
      <c r="ET1504" s="1"/>
      <c r="EU1504" s="1"/>
      <c r="EV1504" s="1"/>
      <c r="EW1504" s="1"/>
      <c r="EX1504" s="1"/>
      <c r="EY1504" s="1"/>
      <c r="EZ1504" s="1"/>
      <c r="FA1504" s="1"/>
      <c r="FB1504" s="1"/>
      <c r="FC1504" s="1"/>
      <c r="FD1504" s="1"/>
      <c r="FE1504" s="1"/>
      <c r="FF1504" s="1"/>
      <c r="FG1504" s="1"/>
      <c r="FH1504" s="1"/>
      <c r="FI1504" s="1"/>
      <c r="FJ1504" s="1"/>
      <c r="FK1504" s="1"/>
      <c r="FL1504" s="1"/>
      <c r="FM1504" s="1"/>
      <c r="FN1504" s="1"/>
      <c r="FO1504" s="1"/>
      <c r="FP1504" s="1"/>
      <c r="FQ1504" s="1"/>
      <c r="FR1504" s="1"/>
      <c r="FS1504" s="1"/>
      <c r="FT1504" s="1"/>
      <c r="FU1504" s="1"/>
      <c r="FV1504" s="1"/>
      <c r="FW1504" s="1"/>
      <c r="FX1504" s="1"/>
      <c r="FY1504" s="1"/>
      <c r="FZ1504" s="1"/>
      <c r="GA1504" s="1"/>
      <c r="GB1504" s="1"/>
      <c r="GC1504" s="1"/>
      <c r="GD1504" s="1"/>
      <c r="GE1504" s="1"/>
      <c r="GF1504" s="1"/>
      <c r="GG1504" s="1"/>
      <c r="GH1504" s="1"/>
      <c r="GI1504" s="1"/>
      <c r="GJ1504" s="1"/>
      <c r="GK1504" s="1"/>
      <c r="GL1504" s="1"/>
      <c r="GM1504" s="1"/>
      <c r="GN1504" s="1"/>
      <c r="GO1504" s="1"/>
      <c r="GP1504" s="1"/>
      <c r="GQ1504" s="1"/>
      <c r="GR1504" s="1"/>
      <c r="GS1504" s="1"/>
      <c r="GT1504" s="1"/>
      <c r="GU1504" s="1"/>
      <c r="GV1504" s="1"/>
      <c r="GW1504" s="1"/>
      <c r="GX1504" s="1"/>
      <c r="GY1504" s="1"/>
      <c r="GZ1504" s="1"/>
      <c r="HA1504" s="1"/>
      <c r="HB1504" s="1"/>
      <c r="HC1504" s="1"/>
      <c r="HD1504" s="1"/>
      <c r="HE1504" s="1"/>
      <c r="HF1504" s="1"/>
      <c r="HG1504" s="1"/>
      <c r="HH1504" s="1"/>
      <c r="HI1504" s="1"/>
      <c r="HJ1504" s="1"/>
      <c r="HK1504" s="1"/>
      <c r="HL1504" s="1"/>
      <c r="HM1504" s="1"/>
      <c r="HN1504" s="1"/>
      <c r="HO1504" s="1"/>
      <c r="HP1504" s="1"/>
      <c r="HQ1504" s="1"/>
      <c r="HR1504" s="1"/>
      <c r="HS1504" s="1"/>
      <c r="HT1504" s="1"/>
      <c r="HU1504" s="1"/>
      <c r="HV1504" s="1"/>
      <c r="HW1504" s="1"/>
      <c r="HX1504" s="1"/>
      <c r="HY1504" s="1"/>
      <c r="HZ1504" s="1"/>
      <c r="IA1504" s="1"/>
      <c r="IB1504" s="1"/>
      <c r="IC1504" s="1"/>
      <c r="ID1504" s="1"/>
      <c r="IE1504" s="1"/>
      <c r="IF1504" s="1"/>
      <c r="IG1504" s="1"/>
      <c r="IH1504" s="1"/>
      <c r="II1504" s="1"/>
      <c r="IJ1504" s="1"/>
      <c r="IK1504" s="1"/>
      <c r="IL1504" s="1"/>
      <c r="IM1504" s="1"/>
      <c r="IN1504" s="1"/>
      <c r="IO1504" s="1"/>
      <c r="IP1504" s="1"/>
      <c r="IQ1504" s="1"/>
      <c r="IR1504" s="1"/>
      <c r="IS1504" s="1"/>
      <c r="IT1504" s="1"/>
      <c r="IU1504" s="1"/>
      <c r="IV1504" s="1"/>
      <c r="IW1504" s="1"/>
      <c r="IX1504" s="1"/>
      <c r="IY1504" s="1"/>
      <c r="IZ1504" s="1"/>
      <c r="JA1504" s="1"/>
      <c r="JB1504" s="1"/>
      <c r="JC1504" s="1"/>
      <c r="JD1504" s="1"/>
      <c r="JE1504" s="1"/>
      <c r="JF1504" s="1"/>
      <c r="JG1504" s="1"/>
      <c r="JH1504" s="1"/>
      <c r="JI1504" s="1"/>
      <c r="JJ1504" s="1"/>
      <c r="JK1504" s="1"/>
      <c r="JL1504" s="1"/>
      <c r="JM1504" s="1"/>
      <c r="JN1504" s="1"/>
      <c r="JO1504" s="1"/>
      <c r="JP1504" s="1"/>
      <c r="JQ1504" s="1"/>
      <c r="JR1504" s="1"/>
      <c r="JS1504" s="1"/>
      <c r="JT1504" s="1"/>
      <c r="JU1504" s="1"/>
      <c r="JV1504" s="1"/>
      <c r="JW1504" s="1"/>
      <c r="JX1504" s="1"/>
      <c r="JY1504" s="1"/>
      <c r="JZ1504" s="1"/>
      <c r="KA1504" s="1"/>
      <c r="KB1504" s="1"/>
      <c r="KC1504" s="1"/>
      <c r="KD1504" s="1"/>
      <c r="KE1504" s="1"/>
      <c r="KF1504" s="1"/>
      <c r="KG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  <c r="CW1505" s="1"/>
      <c r="CX1505" s="1"/>
      <c r="CY1505" s="1"/>
      <c r="CZ1505" s="1"/>
      <c r="DA1505" s="1"/>
      <c r="DB1505" s="1"/>
      <c r="DC1505" s="1"/>
      <c r="DD1505" s="1"/>
      <c r="DE1505" s="1"/>
      <c r="DF1505" s="1"/>
      <c r="DG1505" s="1"/>
      <c r="DH1505" s="1"/>
      <c r="DI1505" s="1"/>
      <c r="DJ1505" s="1"/>
      <c r="DK1505" s="1"/>
      <c r="DL1505" s="1"/>
      <c r="DM1505" s="1"/>
      <c r="DN1505" s="1"/>
      <c r="DO1505" s="1"/>
      <c r="DP1505" s="1"/>
      <c r="DQ1505" s="1"/>
      <c r="DR1505" s="1"/>
      <c r="DS1505" s="1"/>
      <c r="DT1505" s="1"/>
      <c r="DU1505" s="1"/>
      <c r="DV1505" s="1"/>
      <c r="DW1505" s="1"/>
      <c r="DX1505" s="1"/>
      <c r="DY1505" s="1"/>
      <c r="DZ1505" s="1"/>
      <c r="EA1505" s="1"/>
      <c r="EB1505" s="1"/>
      <c r="EC1505" s="1"/>
      <c r="ED1505" s="1"/>
      <c r="EE1505" s="1"/>
      <c r="EF1505" s="1"/>
      <c r="EG1505" s="1"/>
      <c r="EH1505" s="1"/>
      <c r="EI1505" s="1"/>
      <c r="EJ1505" s="1"/>
      <c r="EK1505" s="1"/>
      <c r="EL1505" s="1"/>
      <c r="EM1505" s="1"/>
      <c r="EN1505" s="1"/>
      <c r="EO1505" s="1"/>
      <c r="EP1505" s="1"/>
      <c r="EQ1505" s="1"/>
      <c r="ER1505" s="1"/>
      <c r="ES1505" s="1"/>
      <c r="ET1505" s="1"/>
      <c r="EU1505" s="1"/>
      <c r="EV1505" s="1"/>
      <c r="EW1505" s="1"/>
      <c r="EX1505" s="1"/>
      <c r="EY1505" s="1"/>
      <c r="EZ1505" s="1"/>
      <c r="FA1505" s="1"/>
      <c r="FB1505" s="1"/>
      <c r="FC1505" s="1"/>
      <c r="FD1505" s="1"/>
      <c r="FE1505" s="1"/>
      <c r="FF1505" s="1"/>
      <c r="FG1505" s="1"/>
      <c r="FH1505" s="1"/>
      <c r="FI1505" s="1"/>
      <c r="FJ1505" s="1"/>
      <c r="FK1505" s="1"/>
      <c r="FL1505" s="1"/>
      <c r="FM1505" s="1"/>
      <c r="FN1505" s="1"/>
      <c r="FO1505" s="1"/>
      <c r="FP1505" s="1"/>
      <c r="FQ1505" s="1"/>
      <c r="FR1505" s="1"/>
      <c r="FS1505" s="1"/>
      <c r="FT1505" s="1"/>
      <c r="FU1505" s="1"/>
      <c r="FV1505" s="1"/>
      <c r="FW1505" s="1"/>
      <c r="FX1505" s="1"/>
      <c r="FY1505" s="1"/>
      <c r="FZ1505" s="1"/>
      <c r="GA1505" s="1"/>
      <c r="GB1505" s="1"/>
      <c r="GC1505" s="1"/>
      <c r="GD1505" s="1"/>
      <c r="GE1505" s="1"/>
      <c r="GF1505" s="1"/>
      <c r="GG1505" s="1"/>
      <c r="GH1505" s="1"/>
      <c r="GI1505" s="1"/>
      <c r="GJ1505" s="1"/>
      <c r="GK1505" s="1"/>
      <c r="GL1505" s="1"/>
      <c r="GM1505" s="1"/>
      <c r="GN1505" s="1"/>
      <c r="GO1505" s="1"/>
      <c r="GP1505" s="1"/>
      <c r="GQ1505" s="1"/>
      <c r="GR1505" s="1"/>
      <c r="GS1505" s="1"/>
      <c r="GT1505" s="1"/>
      <c r="GU1505" s="1"/>
      <c r="GV1505" s="1"/>
      <c r="GW1505" s="1"/>
      <c r="GX1505" s="1"/>
      <c r="GY1505" s="1"/>
      <c r="GZ1505" s="1"/>
      <c r="HA1505" s="1"/>
      <c r="HB1505" s="1"/>
      <c r="HC1505" s="1"/>
      <c r="HD1505" s="1"/>
      <c r="HE1505" s="1"/>
      <c r="HF1505" s="1"/>
      <c r="HG1505" s="1"/>
      <c r="HH1505" s="1"/>
      <c r="HI1505" s="1"/>
      <c r="HJ1505" s="1"/>
      <c r="HK1505" s="1"/>
      <c r="HL1505" s="1"/>
      <c r="HM1505" s="1"/>
      <c r="HN1505" s="1"/>
      <c r="HO1505" s="1"/>
      <c r="HP1505" s="1"/>
      <c r="HQ1505" s="1"/>
      <c r="HR1505" s="1"/>
      <c r="HS1505" s="1"/>
      <c r="HT1505" s="1"/>
      <c r="HU1505" s="1"/>
      <c r="HV1505" s="1"/>
      <c r="HW1505" s="1"/>
      <c r="HX1505" s="1"/>
      <c r="HY1505" s="1"/>
      <c r="HZ1505" s="1"/>
      <c r="IA1505" s="1"/>
      <c r="IB1505" s="1"/>
      <c r="IC1505" s="1"/>
      <c r="ID1505" s="1"/>
      <c r="IE1505" s="1"/>
      <c r="IF1505" s="1"/>
      <c r="IG1505" s="1"/>
      <c r="IH1505" s="1"/>
      <c r="II1505" s="1"/>
      <c r="IJ1505" s="1"/>
      <c r="IK1505" s="1"/>
      <c r="IL1505" s="1"/>
      <c r="IM1505" s="1"/>
      <c r="IN1505" s="1"/>
      <c r="IO1505" s="1"/>
      <c r="IP1505" s="1"/>
      <c r="IQ1505" s="1"/>
      <c r="IR1505" s="1"/>
      <c r="IS1505" s="1"/>
      <c r="IT1505" s="1"/>
      <c r="IU1505" s="1"/>
      <c r="IV1505" s="1"/>
      <c r="IW1505" s="1"/>
      <c r="IX1505" s="1"/>
      <c r="IY1505" s="1"/>
      <c r="IZ1505" s="1"/>
      <c r="JA1505" s="1"/>
      <c r="JB1505" s="1"/>
      <c r="JC1505" s="1"/>
      <c r="JD1505" s="1"/>
      <c r="JE1505" s="1"/>
      <c r="JF1505" s="1"/>
      <c r="JG1505" s="1"/>
      <c r="JH1505" s="1"/>
      <c r="JI1505" s="1"/>
      <c r="JJ1505" s="1"/>
      <c r="JK1505" s="1"/>
      <c r="JL1505" s="1"/>
      <c r="JM1505" s="1"/>
      <c r="JN1505" s="1"/>
      <c r="JO1505" s="1"/>
      <c r="JP1505" s="1"/>
      <c r="JQ1505" s="1"/>
      <c r="JR1505" s="1"/>
      <c r="JS1505" s="1"/>
      <c r="JT1505" s="1"/>
      <c r="JU1505" s="1"/>
      <c r="JV1505" s="1"/>
      <c r="JW1505" s="1"/>
      <c r="JX1505" s="1"/>
      <c r="JY1505" s="1"/>
      <c r="JZ1505" s="1"/>
      <c r="KA1505" s="1"/>
      <c r="KB1505" s="1"/>
      <c r="KC1505" s="1"/>
      <c r="KD1505" s="1"/>
      <c r="KE1505" s="1"/>
      <c r="KF1505" s="1"/>
      <c r="KG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  <c r="CW1506" s="1"/>
      <c r="CX1506" s="1"/>
      <c r="CY1506" s="1"/>
      <c r="CZ1506" s="1"/>
      <c r="DA1506" s="1"/>
      <c r="DB1506" s="1"/>
      <c r="DC1506" s="1"/>
      <c r="DD1506" s="1"/>
      <c r="DE1506" s="1"/>
      <c r="DF1506" s="1"/>
      <c r="DG1506" s="1"/>
      <c r="DH1506" s="1"/>
      <c r="DI1506" s="1"/>
      <c r="DJ1506" s="1"/>
      <c r="DK1506" s="1"/>
      <c r="DL1506" s="1"/>
      <c r="DM1506" s="1"/>
      <c r="DN1506" s="1"/>
      <c r="DO1506" s="1"/>
      <c r="DP1506" s="1"/>
      <c r="DQ1506" s="1"/>
      <c r="DR1506" s="1"/>
      <c r="DS1506" s="1"/>
      <c r="DT1506" s="1"/>
      <c r="DU1506" s="1"/>
      <c r="DV1506" s="1"/>
      <c r="DW1506" s="1"/>
      <c r="DX1506" s="1"/>
      <c r="DY1506" s="1"/>
      <c r="DZ1506" s="1"/>
      <c r="EA1506" s="1"/>
      <c r="EB1506" s="1"/>
      <c r="EC1506" s="1"/>
      <c r="ED1506" s="1"/>
      <c r="EE1506" s="1"/>
      <c r="EF1506" s="1"/>
      <c r="EG1506" s="1"/>
      <c r="EH1506" s="1"/>
      <c r="EI1506" s="1"/>
      <c r="EJ1506" s="1"/>
      <c r="EK1506" s="1"/>
      <c r="EL1506" s="1"/>
      <c r="EM1506" s="1"/>
      <c r="EN1506" s="1"/>
      <c r="EO1506" s="1"/>
      <c r="EP1506" s="1"/>
      <c r="EQ1506" s="1"/>
      <c r="ER1506" s="1"/>
      <c r="ES1506" s="1"/>
      <c r="ET1506" s="1"/>
      <c r="EU1506" s="1"/>
      <c r="EV1506" s="1"/>
      <c r="EW1506" s="1"/>
      <c r="EX1506" s="1"/>
      <c r="EY1506" s="1"/>
      <c r="EZ1506" s="1"/>
      <c r="FA1506" s="1"/>
      <c r="FB1506" s="1"/>
      <c r="FC1506" s="1"/>
      <c r="FD1506" s="1"/>
      <c r="FE1506" s="1"/>
      <c r="FF1506" s="1"/>
      <c r="FG1506" s="1"/>
      <c r="FH1506" s="1"/>
      <c r="FI1506" s="1"/>
      <c r="FJ1506" s="1"/>
      <c r="FK1506" s="1"/>
      <c r="FL1506" s="1"/>
      <c r="FM1506" s="1"/>
      <c r="FN1506" s="1"/>
      <c r="FO1506" s="1"/>
      <c r="FP1506" s="1"/>
      <c r="FQ1506" s="1"/>
      <c r="FR1506" s="1"/>
      <c r="FS1506" s="1"/>
      <c r="FT1506" s="1"/>
      <c r="FU1506" s="1"/>
      <c r="FV1506" s="1"/>
      <c r="FW1506" s="1"/>
      <c r="FX1506" s="1"/>
      <c r="FY1506" s="1"/>
      <c r="FZ1506" s="1"/>
      <c r="GA1506" s="1"/>
      <c r="GB1506" s="1"/>
      <c r="GC1506" s="1"/>
      <c r="GD1506" s="1"/>
      <c r="GE1506" s="1"/>
      <c r="GF1506" s="1"/>
      <c r="GG1506" s="1"/>
      <c r="GH1506" s="1"/>
      <c r="GI1506" s="1"/>
      <c r="GJ1506" s="1"/>
      <c r="GK1506" s="1"/>
      <c r="GL1506" s="1"/>
      <c r="GM1506" s="1"/>
      <c r="GN1506" s="1"/>
      <c r="GO1506" s="1"/>
      <c r="GP1506" s="1"/>
      <c r="GQ1506" s="1"/>
      <c r="GR1506" s="1"/>
      <c r="GS1506" s="1"/>
      <c r="GT1506" s="1"/>
      <c r="GU1506" s="1"/>
      <c r="GV1506" s="1"/>
      <c r="GW1506" s="1"/>
      <c r="GX1506" s="1"/>
      <c r="GY1506" s="1"/>
      <c r="GZ1506" s="1"/>
      <c r="HA1506" s="1"/>
      <c r="HB1506" s="1"/>
      <c r="HC1506" s="1"/>
      <c r="HD1506" s="1"/>
      <c r="HE1506" s="1"/>
      <c r="HF1506" s="1"/>
      <c r="HG1506" s="1"/>
      <c r="HH1506" s="1"/>
      <c r="HI1506" s="1"/>
      <c r="HJ1506" s="1"/>
      <c r="HK1506" s="1"/>
      <c r="HL1506" s="1"/>
      <c r="HM1506" s="1"/>
      <c r="HN1506" s="1"/>
      <c r="HO1506" s="1"/>
      <c r="HP1506" s="1"/>
      <c r="HQ1506" s="1"/>
      <c r="HR1506" s="1"/>
      <c r="HS1506" s="1"/>
      <c r="HT1506" s="1"/>
      <c r="HU1506" s="1"/>
      <c r="HV1506" s="1"/>
      <c r="HW1506" s="1"/>
      <c r="HX1506" s="1"/>
      <c r="HY1506" s="1"/>
      <c r="HZ1506" s="1"/>
      <c r="IA1506" s="1"/>
      <c r="IB1506" s="1"/>
      <c r="IC1506" s="1"/>
      <c r="ID1506" s="1"/>
      <c r="IE1506" s="1"/>
      <c r="IF1506" s="1"/>
      <c r="IG1506" s="1"/>
      <c r="IH1506" s="1"/>
      <c r="II1506" s="1"/>
      <c r="IJ1506" s="1"/>
      <c r="IK1506" s="1"/>
      <c r="IL1506" s="1"/>
      <c r="IM1506" s="1"/>
      <c r="IN1506" s="1"/>
      <c r="IO1506" s="1"/>
      <c r="IP1506" s="1"/>
      <c r="IQ1506" s="1"/>
      <c r="IR1506" s="1"/>
      <c r="IS1506" s="1"/>
      <c r="IT1506" s="1"/>
      <c r="IU1506" s="1"/>
      <c r="IV1506" s="1"/>
      <c r="IW1506" s="1"/>
      <c r="IX1506" s="1"/>
      <c r="IY1506" s="1"/>
      <c r="IZ1506" s="1"/>
      <c r="JA1506" s="1"/>
      <c r="JB1506" s="1"/>
      <c r="JC1506" s="1"/>
      <c r="JD1506" s="1"/>
      <c r="JE1506" s="1"/>
      <c r="JF1506" s="1"/>
      <c r="JG1506" s="1"/>
      <c r="JH1506" s="1"/>
      <c r="JI1506" s="1"/>
      <c r="JJ1506" s="1"/>
      <c r="JK1506" s="1"/>
      <c r="JL1506" s="1"/>
      <c r="JM1506" s="1"/>
      <c r="JN1506" s="1"/>
      <c r="JO1506" s="1"/>
      <c r="JP1506" s="1"/>
      <c r="JQ1506" s="1"/>
      <c r="JR1506" s="1"/>
      <c r="JS1506" s="1"/>
      <c r="JT1506" s="1"/>
      <c r="JU1506" s="1"/>
      <c r="JV1506" s="1"/>
      <c r="JW1506" s="1"/>
      <c r="JX1506" s="1"/>
      <c r="JY1506" s="1"/>
      <c r="JZ1506" s="1"/>
      <c r="KA1506" s="1"/>
      <c r="KB1506" s="1"/>
      <c r="KC1506" s="1"/>
      <c r="KD1506" s="1"/>
      <c r="KE1506" s="1"/>
      <c r="KF1506" s="1"/>
      <c r="KG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  <c r="CW1507" s="1"/>
      <c r="CX1507" s="1"/>
      <c r="CY1507" s="1"/>
      <c r="CZ1507" s="1"/>
      <c r="DA1507" s="1"/>
      <c r="DB1507" s="1"/>
      <c r="DC1507" s="1"/>
      <c r="DD1507" s="1"/>
      <c r="DE1507" s="1"/>
      <c r="DF1507" s="1"/>
      <c r="DG1507" s="1"/>
      <c r="DH1507" s="1"/>
      <c r="DI1507" s="1"/>
      <c r="DJ1507" s="1"/>
      <c r="DK1507" s="1"/>
      <c r="DL1507" s="1"/>
      <c r="DM1507" s="1"/>
      <c r="DN1507" s="1"/>
      <c r="DO1507" s="1"/>
      <c r="DP1507" s="1"/>
      <c r="DQ1507" s="1"/>
      <c r="DR1507" s="1"/>
      <c r="DS1507" s="1"/>
      <c r="DT1507" s="1"/>
      <c r="DU1507" s="1"/>
      <c r="DV1507" s="1"/>
      <c r="DW1507" s="1"/>
      <c r="DX1507" s="1"/>
      <c r="DY1507" s="1"/>
      <c r="DZ1507" s="1"/>
      <c r="EA1507" s="1"/>
      <c r="EB1507" s="1"/>
      <c r="EC1507" s="1"/>
      <c r="ED1507" s="1"/>
      <c r="EE1507" s="1"/>
      <c r="EF1507" s="1"/>
      <c r="EG1507" s="1"/>
      <c r="EH1507" s="1"/>
      <c r="EI1507" s="1"/>
      <c r="EJ1507" s="1"/>
      <c r="EK1507" s="1"/>
      <c r="EL1507" s="1"/>
      <c r="EM1507" s="1"/>
      <c r="EN1507" s="1"/>
      <c r="EO1507" s="1"/>
      <c r="EP1507" s="1"/>
      <c r="EQ1507" s="1"/>
      <c r="ER1507" s="1"/>
      <c r="ES1507" s="1"/>
      <c r="ET1507" s="1"/>
      <c r="EU1507" s="1"/>
      <c r="EV1507" s="1"/>
      <c r="EW1507" s="1"/>
      <c r="EX1507" s="1"/>
      <c r="EY1507" s="1"/>
      <c r="EZ1507" s="1"/>
      <c r="FA1507" s="1"/>
      <c r="FB1507" s="1"/>
      <c r="FC1507" s="1"/>
      <c r="FD1507" s="1"/>
      <c r="FE1507" s="1"/>
      <c r="FF1507" s="1"/>
      <c r="FG1507" s="1"/>
      <c r="FH1507" s="1"/>
      <c r="FI1507" s="1"/>
      <c r="FJ1507" s="1"/>
      <c r="FK1507" s="1"/>
      <c r="FL1507" s="1"/>
      <c r="FM1507" s="1"/>
      <c r="FN1507" s="1"/>
      <c r="FO1507" s="1"/>
      <c r="FP1507" s="1"/>
      <c r="FQ1507" s="1"/>
      <c r="FR1507" s="1"/>
      <c r="FS1507" s="1"/>
      <c r="FT1507" s="1"/>
      <c r="FU1507" s="1"/>
      <c r="FV1507" s="1"/>
      <c r="FW1507" s="1"/>
      <c r="FX1507" s="1"/>
      <c r="FY1507" s="1"/>
      <c r="FZ1507" s="1"/>
      <c r="GA1507" s="1"/>
      <c r="GB1507" s="1"/>
      <c r="GC1507" s="1"/>
      <c r="GD1507" s="1"/>
      <c r="GE1507" s="1"/>
      <c r="GF1507" s="1"/>
      <c r="GG1507" s="1"/>
      <c r="GH1507" s="1"/>
      <c r="GI1507" s="1"/>
      <c r="GJ1507" s="1"/>
      <c r="GK1507" s="1"/>
      <c r="GL1507" s="1"/>
      <c r="GM1507" s="1"/>
      <c r="GN1507" s="1"/>
      <c r="GO1507" s="1"/>
      <c r="GP1507" s="1"/>
      <c r="GQ1507" s="1"/>
      <c r="GR1507" s="1"/>
      <c r="GS1507" s="1"/>
      <c r="GT1507" s="1"/>
      <c r="GU1507" s="1"/>
      <c r="GV1507" s="1"/>
      <c r="GW1507" s="1"/>
      <c r="GX1507" s="1"/>
      <c r="GY1507" s="1"/>
      <c r="GZ1507" s="1"/>
      <c r="HA1507" s="1"/>
      <c r="HB1507" s="1"/>
      <c r="HC1507" s="1"/>
      <c r="HD1507" s="1"/>
      <c r="HE1507" s="1"/>
      <c r="HF1507" s="1"/>
      <c r="HG1507" s="1"/>
      <c r="HH1507" s="1"/>
      <c r="HI1507" s="1"/>
      <c r="HJ1507" s="1"/>
      <c r="HK1507" s="1"/>
      <c r="HL1507" s="1"/>
      <c r="HM1507" s="1"/>
      <c r="HN1507" s="1"/>
      <c r="HO1507" s="1"/>
      <c r="HP1507" s="1"/>
      <c r="HQ1507" s="1"/>
      <c r="HR1507" s="1"/>
      <c r="HS1507" s="1"/>
      <c r="HT1507" s="1"/>
      <c r="HU1507" s="1"/>
      <c r="HV1507" s="1"/>
      <c r="HW1507" s="1"/>
      <c r="HX1507" s="1"/>
      <c r="HY1507" s="1"/>
      <c r="HZ1507" s="1"/>
      <c r="IA1507" s="1"/>
      <c r="IB1507" s="1"/>
      <c r="IC1507" s="1"/>
      <c r="ID1507" s="1"/>
      <c r="IE1507" s="1"/>
      <c r="IF1507" s="1"/>
      <c r="IG1507" s="1"/>
      <c r="IH1507" s="1"/>
      <c r="II1507" s="1"/>
      <c r="IJ1507" s="1"/>
      <c r="IK1507" s="1"/>
      <c r="IL1507" s="1"/>
      <c r="IM1507" s="1"/>
      <c r="IN1507" s="1"/>
      <c r="IO1507" s="1"/>
      <c r="IP1507" s="1"/>
      <c r="IQ1507" s="1"/>
      <c r="IR1507" s="1"/>
      <c r="IS1507" s="1"/>
      <c r="IT1507" s="1"/>
      <c r="IU1507" s="1"/>
      <c r="IV1507" s="1"/>
      <c r="IW1507" s="1"/>
      <c r="IX1507" s="1"/>
      <c r="IY1507" s="1"/>
      <c r="IZ1507" s="1"/>
      <c r="JA1507" s="1"/>
      <c r="JB1507" s="1"/>
      <c r="JC1507" s="1"/>
      <c r="JD1507" s="1"/>
      <c r="JE1507" s="1"/>
      <c r="JF1507" s="1"/>
      <c r="JG1507" s="1"/>
      <c r="JH1507" s="1"/>
      <c r="JI1507" s="1"/>
      <c r="JJ1507" s="1"/>
      <c r="JK1507" s="1"/>
      <c r="JL1507" s="1"/>
      <c r="JM1507" s="1"/>
      <c r="JN1507" s="1"/>
      <c r="JO1507" s="1"/>
      <c r="JP1507" s="1"/>
      <c r="JQ1507" s="1"/>
      <c r="JR1507" s="1"/>
      <c r="JS1507" s="1"/>
      <c r="JT1507" s="1"/>
      <c r="JU1507" s="1"/>
      <c r="JV1507" s="1"/>
      <c r="JW1507" s="1"/>
      <c r="JX1507" s="1"/>
      <c r="JY1507" s="1"/>
      <c r="JZ1507" s="1"/>
      <c r="KA1507" s="1"/>
      <c r="KB1507" s="1"/>
      <c r="KC1507" s="1"/>
      <c r="KD1507" s="1"/>
      <c r="KE1507" s="1"/>
      <c r="KF1507" s="1"/>
      <c r="KG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  <c r="CW1508" s="1"/>
      <c r="CX1508" s="1"/>
      <c r="CY1508" s="1"/>
      <c r="CZ1508" s="1"/>
      <c r="DA1508" s="1"/>
      <c r="DB1508" s="1"/>
      <c r="DC1508" s="1"/>
      <c r="DD1508" s="1"/>
      <c r="DE1508" s="1"/>
      <c r="DF1508" s="1"/>
      <c r="DG1508" s="1"/>
      <c r="DH1508" s="1"/>
      <c r="DI1508" s="1"/>
      <c r="DJ1508" s="1"/>
      <c r="DK1508" s="1"/>
      <c r="DL1508" s="1"/>
      <c r="DM1508" s="1"/>
      <c r="DN1508" s="1"/>
      <c r="DO1508" s="1"/>
      <c r="DP1508" s="1"/>
      <c r="DQ1508" s="1"/>
      <c r="DR1508" s="1"/>
      <c r="DS1508" s="1"/>
      <c r="DT1508" s="1"/>
      <c r="DU1508" s="1"/>
      <c r="DV1508" s="1"/>
      <c r="DW1508" s="1"/>
      <c r="DX1508" s="1"/>
      <c r="DY1508" s="1"/>
      <c r="DZ1508" s="1"/>
      <c r="EA1508" s="1"/>
      <c r="EB1508" s="1"/>
      <c r="EC1508" s="1"/>
      <c r="ED1508" s="1"/>
      <c r="EE1508" s="1"/>
      <c r="EF1508" s="1"/>
      <c r="EG1508" s="1"/>
      <c r="EH1508" s="1"/>
      <c r="EI1508" s="1"/>
      <c r="EJ1508" s="1"/>
      <c r="EK1508" s="1"/>
      <c r="EL1508" s="1"/>
      <c r="EM1508" s="1"/>
      <c r="EN1508" s="1"/>
      <c r="EO1508" s="1"/>
      <c r="EP1508" s="1"/>
      <c r="EQ1508" s="1"/>
      <c r="ER1508" s="1"/>
      <c r="ES1508" s="1"/>
      <c r="ET1508" s="1"/>
      <c r="EU1508" s="1"/>
      <c r="EV1508" s="1"/>
      <c r="EW1508" s="1"/>
      <c r="EX1508" s="1"/>
      <c r="EY1508" s="1"/>
      <c r="EZ1508" s="1"/>
      <c r="FA1508" s="1"/>
      <c r="FB1508" s="1"/>
      <c r="FC1508" s="1"/>
      <c r="FD1508" s="1"/>
      <c r="FE1508" s="1"/>
      <c r="FF1508" s="1"/>
      <c r="FG1508" s="1"/>
      <c r="FH1508" s="1"/>
      <c r="FI1508" s="1"/>
      <c r="FJ1508" s="1"/>
      <c r="FK1508" s="1"/>
      <c r="FL1508" s="1"/>
      <c r="FM1508" s="1"/>
      <c r="FN1508" s="1"/>
      <c r="FO1508" s="1"/>
      <c r="FP1508" s="1"/>
      <c r="FQ1508" s="1"/>
      <c r="FR1508" s="1"/>
      <c r="FS1508" s="1"/>
      <c r="FT1508" s="1"/>
      <c r="FU1508" s="1"/>
      <c r="FV1508" s="1"/>
      <c r="FW1508" s="1"/>
      <c r="FX1508" s="1"/>
      <c r="FY1508" s="1"/>
      <c r="FZ1508" s="1"/>
      <c r="GA1508" s="1"/>
      <c r="GB1508" s="1"/>
      <c r="GC1508" s="1"/>
      <c r="GD1508" s="1"/>
      <c r="GE1508" s="1"/>
      <c r="GF1508" s="1"/>
      <c r="GG1508" s="1"/>
      <c r="GH1508" s="1"/>
      <c r="GI1508" s="1"/>
      <c r="GJ1508" s="1"/>
      <c r="GK1508" s="1"/>
      <c r="GL1508" s="1"/>
      <c r="GM1508" s="1"/>
      <c r="GN1508" s="1"/>
      <c r="GO1508" s="1"/>
      <c r="GP1508" s="1"/>
      <c r="GQ1508" s="1"/>
      <c r="GR1508" s="1"/>
      <c r="GS1508" s="1"/>
      <c r="GT1508" s="1"/>
      <c r="GU1508" s="1"/>
      <c r="GV1508" s="1"/>
      <c r="GW1508" s="1"/>
      <c r="GX1508" s="1"/>
      <c r="GY1508" s="1"/>
      <c r="GZ1508" s="1"/>
      <c r="HA1508" s="1"/>
      <c r="HB1508" s="1"/>
      <c r="HC1508" s="1"/>
      <c r="HD1508" s="1"/>
      <c r="HE1508" s="1"/>
      <c r="HF1508" s="1"/>
      <c r="HG1508" s="1"/>
      <c r="HH1508" s="1"/>
      <c r="HI1508" s="1"/>
      <c r="HJ1508" s="1"/>
      <c r="HK1508" s="1"/>
      <c r="HL1508" s="1"/>
      <c r="HM1508" s="1"/>
      <c r="HN1508" s="1"/>
      <c r="HO1508" s="1"/>
      <c r="HP1508" s="1"/>
      <c r="HQ1508" s="1"/>
      <c r="HR1508" s="1"/>
      <c r="HS1508" s="1"/>
      <c r="HT1508" s="1"/>
      <c r="HU1508" s="1"/>
      <c r="HV1508" s="1"/>
      <c r="HW1508" s="1"/>
      <c r="HX1508" s="1"/>
      <c r="HY1508" s="1"/>
      <c r="HZ1508" s="1"/>
      <c r="IA1508" s="1"/>
      <c r="IB1508" s="1"/>
      <c r="IC1508" s="1"/>
      <c r="ID1508" s="1"/>
      <c r="IE1508" s="1"/>
      <c r="IF1508" s="1"/>
      <c r="IG1508" s="1"/>
      <c r="IH1508" s="1"/>
      <c r="II1508" s="1"/>
      <c r="IJ1508" s="1"/>
      <c r="IK1508" s="1"/>
      <c r="IL1508" s="1"/>
      <c r="IM1508" s="1"/>
      <c r="IN1508" s="1"/>
      <c r="IO1508" s="1"/>
      <c r="IP1508" s="1"/>
      <c r="IQ1508" s="1"/>
      <c r="IR1508" s="1"/>
      <c r="IS1508" s="1"/>
      <c r="IT1508" s="1"/>
      <c r="IU1508" s="1"/>
      <c r="IV1508" s="1"/>
      <c r="IW1508" s="1"/>
      <c r="IX1508" s="1"/>
      <c r="IY1508" s="1"/>
      <c r="IZ1508" s="1"/>
      <c r="JA1508" s="1"/>
      <c r="JB1508" s="1"/>
      <c r="JC1508" s="1"/>
      <c r="JD1508" s="1"/>
      <c r="JE1508" s="1"/>
      <c r="JF1508" s="1"/>
      <c r="JG1508" s="1"/>
      <c r="JH1508" s="1"/>
      <c r="JI1508" s="1"/>
      <c r="JJ1508" s="1"/>
      <c r="JK1508" s="1"/>
      <c r="JL1508" s="1"/>
      <c r="JM1508" s="1"/>
      <c r="JN1508" s="1"/>
      <c r="JO1508" s="1"/>
      <c r="JP1508" s="1"/>
      <c r="JQ1508" s="1"/>
      <c r="JR1508" s="1"/>
      <c r="JS1508" s="1"/>
      <c r="JT1508" s="1"/>
      <c r="JU1508" s="1"/>
      <c r="JV1508" s="1"/>
      <c r="JW1508" s="1"/>
      <c r="JX1508" s="1"/>
      <c r="JY1508" s="1"/>
      <c r="JZ1508" s="1"/>
      <c r="KA1508" s="1"/>
      <c r="KB1508" s="1"/>
      <c r="KC1508" s="1"/>
      <c r="KD1508" s="1"/>
      <c r="KE1508" s="1"/>
      <c r="KF1508" s="1"/>
      <c r="KG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  <c r="CW1509" s="1"/>
      <c r="CX1509" s="1"/>
      <c r="CY1509" s="1"/>
      <c r="CZ1509" s="1"/>
      <c r="DA1509" s="1"/>
      <c r="DB1509" s="1"/>
      <c r="DC1509" s="1"/>
      <c r="DD1509" s="1"/>
      <c r="DE1509" s="1"/>
      <c r="DF1509" s="1"/>
      <c r="DG1509" s="1"/>
      <c r="DH1509" s="1"/>
      <c r="DI1509" s="1"/>
      <c r="DJ1509" s="1"/>
      <c r="DK1509" s="1"/>
      <c r="DL1509" s="1"/>
      <c r="DM1509" s="1"/>
      <c r="DN1509" s="1"/>
      <c r="DO1509" s="1"/>
      <c r="DP1509" s="1"/>
      <c r="DQ1509" s="1"/>
      <c r="DR1509" s="1"/>
      <c r="DS1509" s="1"/>
      <c r="DT1509" s="1"/>
      <c r="DU1509" s="1"/>
      <c r="DV1509" s="1"/>
      <c r="DW1509" s="1"/>
      <c r="DX1509" s="1"/>
      <c r="DY1509" s="1"/>
      <c r="DZ1509" s="1"/>
      <c r="EA1509" s="1"/>
      <c r="EB1509" s="1"/>
      <c r="EC1509" s="1"/>
      <c r="ED1509" s="1"/>
      <c r="EE1509" s="1"/>
      <c r="EF1509" s="1"/>
      <c r="EG1509" s="1"/>
      <c r="EH1509" s="1"/>
      <c r="EI1509" s="1"/>
      <c r="EJ1509" s="1"/>
      <c r="EK1509" s="1"/>
      <c r="EL1509" s="1"/>
      <c r="EM1509" s="1"/>
      <c r="EN1509" s="1"/>
      <c r="EO1509" s="1"/>
      <c r="EP1509" s="1"/>
      <c r="EQ1509" s="1"/>
      <c r="ER1509" s="1"/>
      <c r="ES1509" s="1"/>
      <c r="ET1509" s="1"/>
      <c r="EU1509" s="1"/>
      <c r="EV1509" s="1"/>
      <c r="EW1509" s="1"/>
      <c r="EX1509" s="1"/>
      <c r="EY1509" s="1"/>
      <c r="EZ1509" s="1"/>
      <c r="FA1509" s="1"/>
      <c r="FB1509" s="1"/>
      <c r="FC1509" s="1"/>
      <c r="FD1509" s="1"/>
      <c r="FE1509" s="1"/>
      <c r="FF1509" s="1"/>
      <c r="FG1509" s="1"/>
      <c r="FH1509" s="1"/>
      <c r="FI1509" s="1"/>
      <c r="FJ1509" s="1"/>
      <c r="FK1509" s="1"/>
      <c r="FL1509" s="1"/>
      <c r="FM1509" s="1"/>
      <c r="FN1509" s="1"/>
      <c r="FO1509" s="1"/>
      <c r="FP1509" s="1"/>
      <c r="FQ1509" s="1"/>
      <c r="FR1509" s="1"/>
      <c r="FS1509" s="1"/>
      <c r="FT1509" s="1"/>
      <c r="FU1509" s="1"/>
      <c r="FV1509" s="1"/>
      <c r="FW1509" s="1"/>
      <c r="FX1509" s="1"/>
      <c r="FY1509" s="1"/>
      <c r="FZ1509" s="1"/>
      <c r="GA1509" s="1"/>
      <c r="GB1509" s="1"/>
      <c r="GC1509" s="1"/>
      <c r="GD1509" s="1"/>
      <c r="GE1509" s="1"/>
      <c r="GF1509" s="1"/>
      <c r="GG1509" s="1"/>
      <c r="GH1509" s="1"/>
      <c r="GI1509" s="1"/>
      <c r="GJ1509" s="1"/>
      <c r="GK1509" s="1"/>
      <c r="GL1509" s="1"/>
      <c r="GM1509" s="1"/>
      <c r="GN1509" s="1"/>
      <c r="GO1509" s="1"/>
      <c r="GP1509" s="1"/>
      <c r="GQ1509" s="1"/>
      <c r="GR1509" s="1"/>
      <c r="GS1509" s="1"/>
      <c r="GT1509" s="1"/>
      <c r="GU1509" s="1"/>
      <c r="GV1509" s="1"/>
      <c r="GW1509" s="1"/>
      <c r="GX1509" s="1"/>
      <c r="GY1509" s="1"/>
      <c r="GZ1509" s="1"/>
      <c r="HA1509" s="1"/>
      <c r="HB1509" s="1"/>
      <c r="HC1509" s="1"/>
      <c r="HD1509" s="1"/>
      <c r="HE1509" s="1"/>
      <c r="HF1509" s="1"/>
      <c r="HG1509" s="1"/>
      <c r="HH1509" s="1"/>
      <c r="HI1509" s="1"/>
      <c r="HJ1509" s="1"/>
      <c r="HK1509" s="1"/>
      <c r="HL1509" s="1"/>
      <c r="HM1509" s="1"/>
      <c r="HN1509" s="1"/>
      <c r="HO1509" s="1"/>
      <c r="HP1509" s="1"/>
      <c r="HQ1509" s="1"/>
      <c r="HR1509" s="1"/>
      <c r="HS1509" s="1"/>
      <c r="HT1509" s="1"/>
      <c r="HU1509" s="1"/>
      <c r="HV1509" s="1"/>
      <c r="HW1509" s="1"/>
      <c r="HX1509" s="1"/>
      <c r="HY1509" s="1"/>
      <c r="HZ1509" s="1"/>
      <c r="IA1509" s="1"/>
      <c r="IB1509" s="1"/>
      <c r="IC1509" s="1"/>
      <c r="ID1509" s="1"/>
      <c r="IE1509" s="1"/>
      <c r="IF1509" s="1"/>
      <c r="IG1509" s="1"/>
      <c r="IH1509" s="1"/>
      <c r="II1509" s="1"/>
      <c r="IJ1509" s="1"/>
      <c r="IK1509" s="1"/>
      <c r="IL1509" s="1"/>
      <c r="IM1509" s="1"/>
      <c r="IN1509" s="1"/>
      <c r="IO1509" s="1"/>
      <c r="IP1509" s="1"/>
      <c r="IQ1509" s="1"/>
      <c r="IR1509" s="1"/>
      <c r="IS1509" s="1"/>
      <c r="IT1509" s="1"/>
      <c r="IU1509" s="1"/>
      <c r="IV1509" s="1"/>
      <c r="IW1509" s="1"/>
      <c r="IX1509" s="1"/>
      <c r="IY1509" s="1"/>
      <c r="IZ1509" s="1"/>
      <c r="JA1509" s="1"/>
      <c r="JB1509" s="1"/>
      <c r="JC1509" s="1"/>
      <c r="JD1509" s="1"/>
      <c r="JE1509" s="1"/>
      <c r="JF1509" s="1"/>
      <c r="JG1509" s="1"/>
      <c r="JH1509" s="1"/>
      <c r="JI1509" s="1"/>
      <c r="JJ1509" s="1"/>
      <c r="JK1509" s="1"/>
      <c r="JL1509" s="1"/>
      <c r="JM1509" s="1"/>
      <c r="JN1509" s="1"/>
      <c r="JO1509" s="1"/>
      <c r="JP1509" s="1"/>
      <c r="JQ1509" s="1"/>
      <c r="JR1509" s="1"/>
      <c r="JS1509" s="1"/>
      <c r="JT1509" s="1"/>
      <c r="JU1509" s="1"/>
      <c r="JV1509" s="1"/>
      <c r="JW1509" s="1"/>
      <c r="JX1509" s="1"/>
      <c r="JY1509" s="1"/>
      <c r="JZ1509" s="1"/>
      <c r="KA1509" s="1"/>
      <c r="KB1509" s="1"/>
      <c r="KC1509" s="1"/>
      <c r="KD1509" s="1"/>
      <c r="KE1509" s="1"/>
      <c r="KF1509" s="1"/>
      <c r="KG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  <c r="CW1510" s="1"/>
      <c r="CX1510" s="1"/>
      <c r="CY1510" s="1"/>
      <c r="CZ1510" s="1"/>
      <c r="DA1510" s="1"/>
      <c r="DB1510" s="1"/>
      <c r="DC1510" s="1"/>
      <c r="DD1510" s="1"/>
      <c r="DE1510" s="1"/>
      <c r="DF1510" s="1"/>
      <c r="DG1510" s="1"/>
      <c r="DH1510" s="1"/>
      <c r="DI1510" s="1"/>
      <c r="DJ1510" s="1"/>
      <c r="DK1510" s="1"/>
      <c r="DL1510" s="1"/>
      <c r="DM1510" s="1"/>
      <c r="DN1510" s="1"/>
      <c r="DO1510" s="1"/>
      <c r="DP1510" s="1"/>
      <c r="DQ1510" s="1"/>
      <c r="DR1510" s="1"/>
      <c r="DS1510" s="1"/>
      <c r="DT1510" s="1"/>
      <c r="DU1510" s="1"/>
      <c r="DV1510" s="1"/>
      <c r="DW1510" s="1"/>
      <c r="DX1510" s="1"/>
      <c r="DY1510" s="1"/>
      <c r="DZ1510" s="1"/>
      <c r="EA1510" s="1"/>
      <c r="EB1510" s="1"/>
      <c r="EC1510" s="1"/>
      <c r="ED1510" s="1"/>
      <c r="EE1510" s="1"/>
      <c r="EF1510" s="1"/>
      <c r="EG1510" s="1"/>
      <c r="EH1510" s="1"/>
      <c r="EI1510" s="1"/>
      <c r="EJ1510" s="1"/>
      <c r="EK1510" s="1"/>
      <c r="EL1510" s="1"/>
      <c r="EM1510" s="1"/>
      <c r="EN1510" s="1"/>
      <c r="EO1510" s="1"/>
      <c r="EP1510" s="1"/>
      <c r="EQ1510" s="1"/>
      <c r="ER1510" s="1"/>
      <c r="ES1510" s="1"/>
      <c r="ET1510" s="1"/>
      <c r="EU1510" s="1"/>
      <c r="EV1510" s="1"/>
      <c r="EW1510" s="1"/>
      <c r="EX1510" s="1"/>
      <c r="EY1510" s="1"/>
      <c r="EZ1510" s="1"/>
      <c r="FA1510" s="1"/>
      <c r="FB1510" s="1"/>
      <c r="FC1510" s="1"/>
      <c r="FD1510" s="1"/>
      <c r="FE1510" s="1"/>
      <c r="FF1510" s="1"/>
      <c r="FG1510" s="1"/>
      <c r="FH1510" s="1"/>
      <c r="FI1510" s="1"/>
      <c r="FJ1510" s="1"/>
      <c r="FK1510" s="1"/>
      <c r="FL1510" s="1"/>
      <c r="FM1510" s="1"/>
      <c r="FN1510" s="1"/>
      <c r="FO1510" s="1"/>
      <c r="FP1510" s="1"/>
      <c r="FQ1510" s="1"/>
      <c r="FR1510" s="1"/>
      <c r="FS1510" s="1"/>
      <c r="FT1510" s="1"/>
      <c r="FU1510" s="1"/>
      <c r="FV1510" s="1"/>
      <c r="FW1510" s="1"/>
      <c r="FX1510" s="1"/>
      <c r="FY1510" s="1"/>
      <c r="FZ1510" s="1"/>
      <c r="GA1510" s="1"/>
      <c r="GB1510" s="1"/>
      <c r="GC1510" s="1"/>
      <c r="GD1510" s="1"/>
      <c r="GE1510" s="1"/>
      <c r="GF1510" s="1"/>
      <c r="GG1510" s="1"/>
      <c r="GH1510" s="1"/>
      <c r="GI1510" s="1"/>
      <c r="GJ1510" s="1"/>
      <c r="GK1510" s="1"/>
      <c r="GL1510" s="1"/>
      <c r="GM1510" s="1"/>
      <c r="GN1510" s="1"/>
      <c r="GO1510" s="1"/>
      <c r="GP1510" s="1"/>
      <c r="GQ1510" s="1"/>
      <c r="GR1510" s="1"/>
      <c r="GS1510" s="1"/>
      <c r="GT1510" s="1"/>
      <c r="GU1510" s="1"/>
      <c r="GV1510" s="1"/>
      <c r="GW1510" s="1"/>
      <c r="GX1510" s="1"/>
      <c r="GY1510" s="1"/>
      <c r="GZ1510" s="1"/>
      <c r="HA1510" s="1"/>
      <c r="HB1510" s="1"/>
      <c r="HC1510" s="1"/>
      <c r="HD1510" s="1"/>
      <c r="HE1510" s="1"/>
      <c r="HF1510" s="1"/>
      <c r="HG1510" s="1"/>
      <c r="HH1510" s="1"/>
      <c r="HI1510" s="1"/>
      <c r="HJ1510" s="1"/>
      <c r="HK1510" s="1"/>
      <c r="HL1510" s="1"/>
      <c r="HM1510" s="1"/>
      <c r="HN1510" s="1"/>
      <c r="HO1510" s="1"/>
      <c r="HP1510" s="1"/>
      <c r="HQ1510" s="1"/>
      <c r="HR1510" s="1"/>
      <c r="HS1510" s="1"/>
      <c r="HT1510" s="1"/>
      <c r="HU1510" s="1"/>
      <c r="HV1510" s="1"/>
      <c r="HW1510" s="1"/>
      <c r="HX1510" s="1"/>
      <c r="HY1510" s="1"/>
      <c r="HZ1510" s="1"/>
      <c r="IA1510" s="1"/>
      <c r="IB1510" s="1"/>
      <c r="IC1510" s="1"/>
      <c r="ID1510" s="1"/>
      <c r="IE1510" s="1"/>
      <c r="IF1510" s="1"/>
      <c r="IG1510" s="1"/>
      <c r="IH1510" s="1"/>
      <c r="II1510" s="1"/>
      <c r="IJ1510" s="1"/>
      <c r="IK1510" s="1"/>
      <c r="IL1510" s="1"/>
      <c r="IM1510" s="1"/>
      <c r="IN1510" s="1"/>
      <c r="IO1510" s="1"/>
      <c r="IP1510" s="1"/>
      <c r="IQ1510" s="1"/>
      <c r="IR1510" s="1"/>
      <c r="IS1510" s="1"/>
      <c r="IT1510" s="1"/>
      <c r="IU1510" s="1"/>
      <c r="IV1510" s="1"/>
      <c r="IW1510" s="1"/>
      <c r="IX1510" s="1"/>
      <c r="IY1510" s="1"/>
      <c r="IZ1510" s="1"/>
      <c r="JA1510" s="1"/>
      <c r="JB1510" s="1"/>
      <c r="JC1510" s="1"/>
      <c r="JD1510" s="1"/>
      <c r="JE1510" s="1"/>
      <c r="JF1510" s="1"/>
      <c r="JG1510" s="1"/>
      <c r="JH1510" s="1"/>
      <c r="JI1510" s="1"/>
      <c r="JJ1510" s="1"/>
      <c r="JK1510" s="1"/>
      <c r="JL1510" s="1"/>
      <c r="JM1510" s="1"/>
      <c r="JN1510" s="1"/>
      <c r="JO1510" s="1"/>
      <c r="JP1510" s="1"/>
      <c r="JQ1510" s="1"/>
      <c r="JR1510" s="1"/>
      <c r="JS1510" s="1"/>
      <c r="JT1510" s="1"/>
      <c r="JU1510" s="1"/>
      <c r="JV1510" s="1"/>
      <c r="JW1510" s="1"/>
      <c r="JX1510" s="1"/>
      <c r="JY1510" s="1"/>
      <c r="JZ1510" s="1"/>
      <c r="KA1510" s="1"/>
      <c r="KB1510" s="1"/>
      <c r="KC1510" s="1"/>
      <c r="KD1510" s="1"/>
      <c r="KE1510" s="1"/>
      <c r="KF1510" s="1"/>
      <c r="KG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  <c r="CW1511" s="1"/>
      <c r="CX1511" s="1"/>
      <c r="CY1511" s="1"/>
      <c r="CZ1511" s="1"/>
      <c r="DA1511" s="1"/>
      <c r="DB1511" s="1"/>
      <c r="DC1511" s="1"/>
      <c r="DD1511" s="1"/>
      <c r="DE1511" s="1"/>
      <c r="DF1511" s="1"/>
      <c r="DG1511" s="1"/>
      <c r="DH1511" s="1"/>
      <c r="DI1511" s="1"/>
      <c r="DJ1511" s="1"/>
      <c r="DK1511" s="1"/>
      <c r="DL1511" s="1"/>
      <c r="DM1511" s="1"/>
      <c r="DN1511" s="1"/>
      <c r="DO1511" s="1"/>
      <c r="DP1511" s="1"/>
      <c r="DQ1511" s="1"/>
      <c r="DR1511" s="1"/>
      <c r="DS1511" s="1"/>
      <c r="DT1511" s="1"/>
      <c r="DU1511" s="1"/>
      <c r="DV1511" s="1"/>
      <c r="DW1511" s="1"/>
      <c r="DX1511" s="1"/>
      <c r="DY1511" s="1"/>
      <c r="DZ1511" s="1"/>
      <c r="EA1511" s="1"/>
      <c r="EB1511" s="1"/>
      <c r="EC1511" s="1"/>
      <c r="ED1511" s="1"/>
      <c r="EE1511" s="1"/>
      <c r="EF1511" s="1"/>
      <c r="EG1511" s="1"/>
      <c r="EH1511" s="1"/>
      <c r="EI1511" s="1"/>
      <c r="EJ1511" s="1"/>
      <c r="EK1511" s="1"/>
      <c r="EL1511" s="1"/>
      <c r="EM1511" s="1"/>
      <c r="EN1511" s="1"/>
      <c r="EO1511" s="1"/>
      <c r="EP1511" s="1"/>
      <c r="EQ1511" s="1"/>
      <c r="ER1511" s="1"/>
      <c r="ES1511" s="1"/>
      <c r="ET1511" s="1"/>
      <c r="EU1511" s="1"/>
      <c r="EV1511" s="1"/>
      <c r="EW1511" s="1"/>
      <c r="EX1511" s="1"/>
      <c r="EY1511" s="1"/>
      <c r="EZ1511" s="1"/>
      <c r="FA1511" s="1"/>
      <c r="FB1511" s="1"/>
      <c r="FC1511" s="1"/>
      <c r="FD1511" s="1"/>
      <c r="FE1511" s="1"/>
      <c r="FF1511" s="1"/>
      <c r="FG1511" s="1"/>
      <c r="FH1511" s="1"/>
      <c r="FI1511" s="1"/>
      <c r="FJ1511" s="1"/>
      <c r="FK1511" s="1"/>
      <c r="FL1511" s="1"/>
      <c r="FM1511" s="1"/>
      <c r="FN1511" s="1"/>
      <c r="FO1511" s="1"/>
      <c r="FP1511" s="1"/>
      <c r="FQ1511" s="1"/>
      <c r="FR1511" s="1"/>
      <c r="FS1511" s="1"/>
      <c r="FT1511" s="1"/>
      <c r="FU1511" s="1"/>
      <c r="FV1511" s="1"/>
      <c r="FW1511" s="1"/>
      <c r="FX1511" s="1"/>
      <c r="FY1511" s="1"/>
      <c r="FZ1511" s="1"/>
      <c r="GA1511" s="1"/>
      <c r="GB1511" s="1"/>
      <c r="GC1511" s="1"/>
      <c r="GD1511" s="1"/>
      <c r="GE1511" s="1"/>
      <c r="GF1511" s="1"/>
      <c r="GG1511" s="1"/>
      <c r="GH1511" s="1"/>
      <c r="GI1511" s="1"/>
      <c r="GJ1511" s="1"/>
      <c r="GK1511" s="1"/>
      <c r="GL1511" s="1"/>
      <c r="GM1511" s="1"/>
      <c r="GN1511" s="1"/>
      <c r="GO1511" s="1"/>
      <c r="GP1511" s="1"/>
      <c r="GQ1511" s="1"/>
      <c r="GR1511" s="1"/>
      <c r="GS1511" s="1"/>
      <c r="GT1511" s="1"/>
      <c r="GU1511" s="1"/>
      <c r="GV1511" s="1"/>
      <c r="GW1511" s="1"/>
      <c r="GX1511" s="1"/>
      <c r="GY1511" s="1"/>
      <c r="GZ1511" s="1"/>
      <c r="HA1511" s="1"/>
      <c r="HB1511" s="1"/>
      <c r="HC1511" s="1"/>
      <c r="HD1511" s="1"/>
      <c r="HE1511" s="1"/>
      <c r="HF1511" s="1"/>
      <c r="HG1511" s="1"/>
      <c r="HH1511" s="1"/>
      <c r="HI1511" s="1"/>
      <c r="HJ1511" s="1"/>
      <c r="HK1511" s="1"/>
      <c r="HL1511" s="1"/>
      <c r="HM1511" s="1"/>
      <c r="HN1511" s="1"/>
      <c r="HO1511" s="1"/>
      <c r="HP1511" s="1"/>
      <c r="HQ1511" s="1"/>
      <c r="HR1511" s="1"/>
      <c r="HS1511" s="1"/>
      <c r="HT1511" s="1"/>
      <c r="HU1511" s="1"/>
      <c r="HV1511" s="1"/>
      <c r="HW1511" s="1"/>
      <c r="HX1511" s="1"/>
      <c r="HY1511" s="1"/>
      <c r="HZ1511" s="1"/>
      <c r="IA1511" s="1"/>
      <c r="IB1511" s="1"/>
      <c r="IC1511" s="1"/>
      <c r="ID1511" s="1"/>
      <c r="IE1511" s="1"/>
      <c r="IF1511" s="1"/>
      <c r="IG1511" s="1"/>
      <c r="IH1511" s="1"/>
      <c r="II1511" s="1"/>
      <c r="IJ1511" s="1"/>
      <c r="IK1511" s="1"/>
      <c r="IL1511" s="1"/>
      <c r="IM1511" s="1"/>
      <c r="IN1511" s="1"/>
      <c r="IO1511" s="1"/>
      <c r="IP1511" s="1"/>
      <c r="IQ1511" s="1"/>
      <c r="IR1511" s="1"/>
      <c r="IS1511" s="1"/>
      <c r="IT1511" s="1"/>
      <c r="IU1511" s="1"/>
      <c r="IV1511" s="1"/>
      <c r="IW1511" s="1"/>
      <c r="IX1511" s="1"/>
      <c r="IY1511" s="1"/>
      <c r="IZ1511" s="1"/>
      <c r="JA1511" s="1"/>
      <c r="JB1511" s="1"/>
      <c r="JC1511" s="1"/>
      <c r="JD1511" s="1"/>
      <c r="JE1511" s="1"/>
      <c r="JF1511" s="1"/>
      <c r="JG1511" s="1"/>
      <c r="JH1511" s="1"/>
      <c r="JI1511" s="1"/>
      <c r="JJ1511" s="1"/>
      <c r="JK1511" s="1"/>
      <c r="JL1511" s="1"/>
      <c r="JM1511" s="1"/>
      <c r="JN1511" s="1"/>
      <c r="JO1511" s="1"/>
      <c r="JP1511" s="1"/>
      <c r="JQ1511" s="1"/>
      <c r="JR1511" s="1"/>
      <c r="JS1511" s="1"/>
      <c r="JT1511" s="1"/>
      <c r="JU1511" s="1"/>
      <c r="JV1511" s="1"/>
      <c r="JW1511" s="1"/>
      <c r="JX1511" s="1"/>
      <c r="JY1511" s="1"/>
      <c r="JZ1511" s="1"/>
      <c r="KA1511" s="1"/>
      <c r="KB1511" s="1"/>
      <c r="KC1511" s="1"/>
      <c r="KD1511" s="1"/>
      <c r="KE1511" s="1"/>
      <c r="KF1511" s="1"/>
      <c r="KG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  <c r="CW1512" s="1"/>
      <c r="CX1512" s="1"/>
      <c r="CY1512" s="1"/>
      <c r="CZ1512" s="1"/>
      <c r="DA1512" s="1"/>
      <c r="DB1512" s="1"/>
      <c r="DC1512" s="1"/>
      <c r="DD1512" s="1"/>
      <c r="DE1512" s="1"/>
      <c r="DF1512" s="1"/>
      <c r="DG1512" s="1"/>
      <c r="DH1512" s="1"/>
      <c r="DI1512" s="1"/>
      <c r="DJ1512" s="1"/>
      <c r="DK1512" s="1"/>
      <c r="DL1512" s="1"/>
      <c r="DM1512" s="1"/>
      <c r="DN1512" s="1"/>
      <c r="DO1512" s="1"/>
      <c r="DP1512" s="1"/>
      <c r="DQ1512" s="1"/>
      <c r="DR1512" s="1"/>
      <c r="DS1512" s="1"/>
      <c r="DT1512" s="1"/>
      <c r="DU1512" s="1"/>
      <c r="DV1512" s="1"/>
      <c r="DW1512" s="1"/>
      <c r="DX1512" s="1"/>
      <c r="DY1512" s="1"/>
      <c r="DZ1512" s="1"/>
      <c r="EA1512" s="1"/>
      <c r="EB1512" s="1"/>
      <c r="EC1512" s="1"/>
      <c r="ED1512" s="1"/>
      <c r="EE1512" s="1"/>
      <c r="EF1512" s="1"/>
      <c r="EG1512" s="1"/>
      <c r="EH1512" s="1"/>
      <c r="EI1512" s="1"/>
      <c r="EJ1512" s="1"/>
      <c r="EK1512" s="1"/>
      <c r="EL1512" s="1"/>
      <c r="EM1512" s="1"/>
      <c r="EN1512" s="1"/>
      <c r="EO1512" s="1"/>
      <c r="EP1512" s="1"/>
      <c r="EQ1512" s="1"/>
      <c r="ER1512" s="1"/>
      <c r="ES1512" s="1"/>
      <c r="ET1512" s="1"/>
      <c r="EU1512" s="1"/>
      <c r="EV1512" s="1"/>
      <c r="EW1512" s="1"/>
      <c r="EX1512" s="1"/>
      <c r="EY1512" s="1"/>
      <c r="EZ1512" s="1"/>
      <c r="FA1512" s="1"/>
      <c r="FB1512" s="1"/>
      <c r="FC1512" s="1"/>
      <c r="FD1512" s="1"/>
      <c r="FE1512" s="1"/>
      <c r="FF1512" s="1"/>
      <c r="FG1512" s="1"/>
      <c r="FH1512" s="1"/>
      <c r="FI1512" s="1"/>
      <c r="FJ1512" s="1"/>
      <c r="FK1512" s="1"/>
      <c r="FL1512" s="1"/>
      <c r="FM1512" s="1"/>
      <c r="FN1512" s="1"/>
      <c r="FO1512" s="1"/>
      <c r="FP1512" s="1"/>
      <c r="FQ1512" s="1"/>
      <c r="FR1512" s="1"/>
      <c r="FS1512" s="1"/>
      <c r="FT1512" s="1"/>
      <c r="FU1512" s="1"/>
      <c r="FV1512" s="1"/>
      <c r="FW1512" s="1"/>
      <c r="FX1512" s="1"/>
      <c r="FY1512" s="1"/>
      <c r="FZ1512" s="1"/>
      <c r="GA1512" s="1"/>
      <c r="GB1512" s="1"/>
      <c r="GC1512" s="1"/>
      <c r="GD1512" s="1"/>
      <c r="GE1512" s="1"/>
      <c r="GF1512" s="1"/>
      <c r="GG1512" s="1"/>
      <c r="GH1512" s="1"/>
      <c r="GI1512" s="1"/>
      <c r="GJ1512" s="1"/>
      <c r="GK1512" s="1"/>
      <c r="GL1512" s="1"/>
      <c r="GM1512" s="1"/>
      <c r="GN1512" s="1"/>
      <c r="GO1512" s="1"/>
      <c r="GP1512" s="1"/>
      <c r="GQ1512" s="1"/>
      <c r="GR1512" s="1"/>
      <c r="GS1512" s="1"/>
      <c r="GT1512" s="1"/>
      <c r="GU1512" s="1"/>
      <c r="GV1512" s="1"/>
      <c r="GW1512" s="1"/>
      <c r="GX1512" s="1"/>
      <c r="GY1512" s="1"/>
      <c r="GZ1512" s="1"/>
      <c r="HA1512" s="1"/>
      <c r="HB1512" s="1"/>
      <c r="HC1512" s="1"/>
      <c r="HD1512" s="1"/>
      <c r="HE1512" s="1"/>
      <c r="HF1512" s="1"/>
      <c r="HG1512" s="1"/>
      <c r="HH1512" s="1"/>
      <c r="HI1512" s="1"/>
      <c r="HJ1512" s="1"/>
      <c r="HK1512" s="1"/>
      <c r="HL1512" s="1"/>
      <c r="HM1512" s="1"/>
      <c r="HN1512" s="1"/>
      <c r="HO1512" s="1"/>
      <c r="HP1512" s="1"/>
      <c r="HQ1512" s="1"/>
      <c r="HR1512" s="1"/>
      <c r="HS1512" s="1"/>
      <c r="HT1512" s="1"/>
      <c r="HU1512" s="1"/>
      <c r="HV1512" s="1"/>
      <c r="HW1512" s="1"/>
      <c r="HX1512" s="1"/>
      <c r="HY1512" s="1"/>
      <c r="HZ1512" s="1"/>
      <c r="IA1512" s="1"/>
      <c r="IB1512" s="1"/>
      <c r="IC1512" s="1"/>
      <c r="ID1512" s="1"/>
      <c r="IE1512" s="1"/>
      <c r="IF1512" s="1"/>
      <c r="IG1512" s="1"/>
      <c r="IH1512" s="1"/>
      <c r="II1512" s="1"/>
      <c r="IJ1512" s="1"/>
      <c r="IK1512" s="1"/>
      <c r="IL1512" s="1"/>
      <c r="IM1512" s="1"/>
      <c r="IN1512" s="1"/>
      <c r="IO1512" s="1"/>
      <c r="IP1512" s="1"/>
      <c r="IQ1512" s="1"/>
      <c r="IR1512" s="1"/>
      <c r="IS1512" s="1"/>
      <c r="IT1512" s="1"/>
      <c r="IU1512" s="1"/>
      <c r="IV1512" s="1"/>
      <c r="IW1512" s="1"/>
      <c r="IX1512" s="1"/>
      <c r="IY1512" s="1"/>
      <c r="IZ1512" s="1"/>
      <c r="JA1512" s="1"/>
      <c r="JB1512" s="1"/>
      <c r="JC1512" s="1"/>
      <c r="JD1512" s="1"/>
      <c r="JE1512" s="1"/>
      <c r="JF1512" s="1"/>
      <c r="JG1512" s="1"/>
      <c r="JH1512" s="1"/>
      <c r="JI1512" s="1"/>
      <c r="JJ1512" s="1"/>
      <c r="JK1512" s="1"/>
      <c r="JL1512" s="1"/>
      <c r="JM1512" s="1"/>
      <c r="JN1512" s="1"/>
      <c r="JO1512" s="1"/>
      <c r="JP1512" s="1"/>
      <c r="JQ1512" s="1"/>
      <c r="JR1512" s="1"/>
      <c r="JS1512" s="1"/>
      <c r="JT1512" s="1"/>
      <c r="JU1512" s="1"/>
      <c r="JV1512" s="1"/>
      <c r="JW1512" s="1"/>
      <c r="JX1512" s="1"/>
      <c r="JY1512" s="1"/>
      <c r="JZ1512" s="1"/>
      <c r="KA1512" s="1"/>
      <c r="KB1512" s="1"/>
      <c r="KC1512" s="1"/>
      <c r="KD1512" s="1"/>
      <c r="KE1512" s="1"/>
      <c r="KF1512" s="1"/>
      <c r="KG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  <c r="CW1513" s="1"/>
      <c r="CX1513" s="1"/>
      <c r="CY1513" s="1"/>
      <c r="CZ1513" s="1"/>
      <c r="DA1513" s="1"/>
      <c r="DB1513" s="1"/>
      <c r="DC1513" s="1"/>
      <c r="DD1513" s="1"/>
      <c r="DE1513" s="1"/>
      <c r="DF1513" s="1"/>
      <c r="DG1513" s="1"/>
      <c r="DH1513" s="1"/>
      <c r="DI1513" s="1"/>
      <c r="DJ1513" s="1"/>
      <c r="DK1513" s="1"/>
      <c r="DL1513" s="1"/>
      <c r="DM1513" s="1"/>
      <c r="DN1513" s="1"/>
      <c r="DO1513" s="1"/>
      <c r="DP1513" s="1"/>
      <c r="DQ1513" s="1"/>
      <c r="DR1513" s="1"/>
      <c r="DS1513" s="1"/>
      <c r="DT1513" s="1"/>
      <c r="DU1513" s="1"/>
      <c r="DV1513" s="1"/>
      <c r="DW1513" s="1"/>
      <c r="DX1513" s="1"/>
      <c r="DY1513" s="1"/>
      <c r="DZ1513" s="1"/>
      <c r="EA1513" s="1"/>
      <c r="EB1513" s="1"/>
      <c r="EC1513" s="1"/>
      <c r="ED1513" s="1"/>
      <c r="EE1513" s="1"/>
      <c r="EF1513" s="1"/>
      <c r="EG1513" s="1"/>
      <c r="EH1513" s="1"/>
      <c r="EI1513" s="1"/>
      <c r="EJ1513" s="1"/>
      <c r="EK1513" s="1"/>
      <c r="EL1513" s="1"/>
      <c r="EM1513" s="1"/>
      <c r="EN1513" s="1"/>
      <c r="EO1513" s="1"/>
      <c r="EP1513" s="1"/>
      <c r="EQ1513" s="1"/>
      <c r="ER1513" s="1"/>
      <c r="ES1513" s="1"/>
      <c r="ET1513" s="1"/>
      <c r="EU1513" s="1"/>
      <c r="EV1513" s="1"/>
      <c r="EW1513" s="1"/>
      <c r="EX1513" s="1"/>
      <c r="EY1513" s="1"/>
      <c r="EZ1513" s="1"/>
      <c r="FA1513" s="1"/>
      <c r="FB1513" s="1"/>
      <c r="FC1513" s="1"/>
      <c r="FD1513" s="1"/>
      <c r="FE1513" s="1"/>
      <c r="FF1513" s="1"/>
      <c r="FG1513" s="1"/>
      <c r="FH1513" s="1"/>
      <c r="FI1513" s="1"/>
      <c r="FJ1513" s="1"/>
      <c r="FK1513" s="1"/>
      <c r="FL1513" s="1"/>
      <c r="FM1513" s="1"/>
      <c r="FN1513" s="1"/>
      <c r="FO1513" s="1"/>
      <c r="FP1513" s="1"/>
      <c r="FQ1513" s="1"/>
      <c r="FR1513" s="1"/>
      <c r="FS1513" s="1"/>
      <c r="FT1513" s="1"/>
      <c r="FU1513" s="1"/>
      <c r="FV1513" s="1"/>
      <c r="FW1513" s="1"/>
      <c r="FX1513" s="1"/>
      <c r="FY1513" s="1"/>
      <c r="FZ1513" s="1"/>
      <c r="GA1513" s="1"/>
      <c r="GB1513" s="1"/>
      <c r="GC1513" s="1"/>
      <c r="GD1513" s="1"/>
      <c r="GE1513" s="1"/>
      <c r="GF1513" s="1"/>
      <c r="GG1513" s="1"/>
      <c r="GH1513" s="1"/>
      <c r="GI1513" s="1"/>
      <c r="GJ1513" s="1"/>
      <c r="GK1513" s="1"/>
      <c r="GL1513" s="1"/>
      <c r="GM1513" s="1"/>
      <c r="GN1513" s="1"/>
      <c r="GO1513" s="1"/>
      <c r="GP1513" s="1"/>
      <c r="GQ1513" s="1"/>
      <c r="GR1513" s="1"/>
      <c r="GS1513" s="1"/>
      <c r="GT1513" s="1"/>
      <c r="GU1513" s="1"/>
      <c r="GV1513" s="1"/>
      <c r="GW1513" s="1"/>
      <c r="GX1513" s="1"/>
      <c r="GY1513" s="1"/>
      <c r="GZ1513" s="1"/>
      <c r="HA1513" s="1"/>
      <c r="HB1513" s="1"/>
      <c r="HC1513" s="1"/>
      <c r="HD1513" s="1"/>
      <c r="HE1513" s="1"/>
      <c r="HF1513" s="1"/>
      <c r="HG1513" s="1"/>
      <c r="HH1513" s="1"/>
      <c r="HI1513" s="1"/>
      <c r="HJ1513" s="1"/>
      <c r="HK1513" s="1"/>
      <c r="HL1513" s="1"/>
      <c r="HM1513" s="1"/>
      <c r="HN1513" s="1"/>
      <c r="HO1513" s="1"/>
      <c r="HP1513" s="1"/>
      <c r="HQ1513" s="1"/>
      <c r="HR1513" s="1"/>
      <c r="HS1513" s="1"/>
      <c r="HT1513" s="1"/>
      <c r="HU1513" s="1"/>
      <c r="HV1513" s="1"/>
      <c r="HW1513" s="1"/>
      <c r="HX1513" s="1"/>
      <c r="HY1513" s="1"/>
      <c r="HZ1513" s="1"/>
      <c r="IA1513" s="1"/>
      <c r="IB1513" s="1"/>
      <c r="IC1513" s="1"/>
      <c r="ID1513" s="1"/>
      <c r="IE1513" s="1"/>
      <c r="IF1513" s="1"/>
      <c r="IG1513" s="1"/>
      <c r="IH1513" s="1"/>
      <c r="II1513" s="1"/>
      <c r="IJ1513" s="1"/>
      <c r="IK1513" s="1"/>
      <c r="IL1513" s="1"/>
      <c r="IM1513" s="1"/>
      <c r="IN1513" s="1"/>
      <c r="IO1513" s="1"/>
      <c r="IP1513" s="1"/>
      <c r="IQ1513" s="1"/>
      <c r="IR1513" s="1"/>
      <c r="IS1513" s="1"/>
      <c r="IT1513" s="1"/>
      <c r="IU1513" s="1"/>
      <c r="IV1513" s="1"/>
      <c r="IW1513" s="1"/>
      <c r="IX1513" s="1"/>
      <c r="IY1513" s="1"/>
      <c r="IZ1513" s="1"/>
      <c r="JA1513" s="1"/>
      <c r="JB1513" s="1"/>
      <c r="JC1513" s="1"/>
      <c r="JD1513" s="1"/>
      <c r="JE1513" s="1"/>
      <c r="JF1513" s="1"/>
      <c r="JG1513" s="1"/>
      <c r="JH1513" s="1"/>
      <c r="JI1513" s="1"/>
      <c r="JJ1513" s="1"/>
      <c r="JK1513" s="1"/>
      <c r="JL1513" s="1"/>
      <c r="JM1513" s="1"/>
      <c r="JN1513" s="1"/>
      <c r="JO1513" s="1"/>
      <c r="JP1513" s="1"/>
      <c r="JQ1513" s="1"/>
      <c r="JR1513" s="1"/>
      <c r="JS1513" s="1"/>
      <c r="JT1513" s="1"/>
      <c r="JU1513" s="1"/>
      <c r="JV1513" s="1"/>
      <c r="JW1513" s="1"/>
      <c r="JX1513" s="1"/>
      <c r="JY1513" s="1"/>
      <c r="JZ1513" s="1"/>
      <c r="KA1513" s="1"/>
      <c r="KB1513" s="1"/>
      <c r="KC1513" s="1"/>
      <c r="KD1513" s="1"/>
      <c r="KE1513" s="1"/>
      <c r="KF1513" s="1"/>
      <c r="KG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  <c r="CW1514" s="1"/>
      <c r="CX1514" s="1"/>
      <c r="CY1514" s="1"/>
      <c r="CZ1514" s="1"/>
      <c r="DA1514" s="1"/>
      <c r="DB1514" s="1"/>
      <c r="DC1514" s="1"/>
      <c r="DD1514" s="1"/>
      <c r="DE1514" s="1"/>
      <c r="DF1514" s="1"/>
      <c r="DG1514" s="1"/>
      <c r="DH1514" s="1"/>
      <c r="DI1514" s="1"/>
      <c r="DJ1514" s="1"/>
      <c r="DK1514" s="1"/>
      <c r="DL1514" s="1"/>
      <c r="DM1514" s="1"/>
      <c r="DN1514" s="1"/>
      <c r="DO1514" s="1"/>
      <c r="DP1514" s="1"/>
      <c r="DQ1514" s="1"/>
      <c r="DR1514" s="1"/>
      <c r="DS1514" s="1"/>
      <c r="DT1514" s="1"/>
      <c r="DU1514" s="1"/>
      <c r="DV1514" s="1"/>
      <c r="DW1514" s="1"/>
      <c r="DX1514" s="1"/>
      <c r="DY1514" s="1"/>
      <c r="DZ1514" s="1"/>
      <c r="EA1514" s="1"/>
      <c r="EB1514" s="1"/>
      <c r="EC1514" s="1"/>
      <c r="ED1514" s="1"/>
      <c r="EE1514" s="1"/>
      <c r="EF1514" s="1"/>
      <c r="EG1514" s="1"/>
      <c r="EH1514" s="1"/>
      <c r="EI1514" s="1"/>
      <c r="EJ1514" s="1"/>
      <c r="EK1514" s="1"/>
      <c r="EL1514" s="1"/>
      <c r="EM1514" s="1"/>
      <c r="EN1514" s="1"/>
      <c r="EO1514" s="1"/>
      <c r="EP1514" s="1"/>
      <c r="EQ1514" s="1"/>
      <c r="ER1514" s="1"/>
      <c r="ES1514" s="1"/>
      <c r="ET1514" s="1"/>
      <c r="EU1514" s="1"/>
      <c r="EV1514" s="1"/>
      <c r="EW1514" s="1"/>
      <c r="EX1514" s="1"/>
      <c r="EY1514" s="1"/>
      <c r="EZ1514" s="1"/>
      <c r="FA1514" s="1"/>
      <c r="FB1514" s="1"/>
      <c r="FC1514" s="1"/>
      <c r="FD1514" s="1"/>
      <c r="FE1514" s="1"/>
      <c r="FF1514" s="1"/>
      <c r="FG1514" s="1"/>
      <c r="FH1514" s="1"/>
      <c r="FI1514" s="1"/>
      <c r="FJ1514" s="1"/>
      <c r="FK1514" s="1"/>
      <c r="FL1514" s="1"/>
      <c r="FM1514" s="1"/>
      <c r="FN1514" s="1"/>
      <c r="FO1514" s="1"/>
      <c r="FP1514" s="1"/>
      <c r="FQ1514" s="1"/>
      <c r="FR1514" s="1"/>
      <c r="FS1514" s="1"/>
      <c r="FT1514" s="1"/>
      <c r="FU1514" s="1"/>
      <c r="FV1514" s="1"/>
      <c r="FW1514" s="1"/>
      <c r="FX1514" s="1"/>
      <c r="FY1514" s="1"/>
      <c r="FZ1514" s="1"/>
      <c r="GA1514" s="1"/>
      <c r="GB1514" s="1"/>
      <c r="GC1514" s="1"/>
      <c r="GD1514" s="1"/>
      <c r="GE1514" s="1"/>
      <c r="GF1514" s="1"/>
      <c r="GG1514" s="1"/>
      <c r="GH1514" s="1"/>
      <c r="GI1514" s="1"/>
      <c r="GJ1514" s="1"/>
      <c r="GK1514" s="1"/>
      <c r="GL1514" s="1"/>
      <c r="GM1514" s="1"/>
      <c r="GN1514" s="1"/>
      <c r="GO1514" s="1"/>
      <c r="GP1514" s="1"/>
      <c r="GQ1514" s="1"/>
      <c r="GR1514" s="1"/>
      <c r="GS1514" s="1"/>
      <c r="GT1514" s="1"/>
      <c r="GU1514" s="1"/>
      <c r="GV1514" s="1"/>
      <c r="GW1514" s="1"/>
      <c r="GX1514" s="1"/>
      <c r="GY1514" s="1"/>
      <c r="GZ1514" s="1"/>
      <c r="HA1514" s="1"/>
      <c r="HB1514" s="1"/>
      <c r="HC1514" s="1"/>
      <c r="HD1514" s="1"/>
      <c r="HE1514" s="1"/>
      <c r="HF1514" s="1"/>
      <c r="HG1514" s="1"/>
      <c r="HH1514" s="1"/>
      <c r="HI1514" s="1"/>
      <c r="HJ1514" s="1"/>
      <c r="HK1514" s="1"/>
      <c r="HL1514" s="1"/>
      <c r="HM1514" s="1"/>
      <c r="HN1514" s="1"/>
      <c r="HO1514" s="1"/>
      <c r="HP1514" s="1"/>
      <c r="HQ1514" s="1"/>
      <c r="HR1514" s="1"/>
      <c r="HS1514" s="1"/>
      <c r="HT1514" s="1"/>
      <c r="HU1514" s="1"/>
      <c r="HV1514" s="1"/>
      <c r="HW1514" s="1"/>
      <c r="HX1514" s="1"/>
      <c r="HY1514" s="1"/>
      <c r="HZ1514" s="1"/>
      <c r="IA1514" s="1"/>
      <c r="IB1514" s="1"/>
      <c r="IC1514" s="1"/>
      <c r="ID1514" s="1"/>
      <c r="IE1514" s="1"/>
      <c r="IF1514" s="1"/>
      <c r="IG1514" s="1"/>
      <c r="IH1514" s="1"/>
      <c r="II1514" s="1"/>
      <c r="IJ1514" s="1"/>
      <c r="IK1514" s="1"/>
      <c r="IL1514" s="1"/>
      <c r="IM1514" s="1"/>
      <c r="IN1514" s="1"/>
      <c r="IO1514" s="1"/>
      <c r="IP1514" s="1"/>
      <c r="IQ1514" s="1"/>
      <c r="IR1514" s="1"/>
      <c r="IS1514" s="1"/>
      <c r="IT1514" s="1"/>
      <c r="IU1514" s="1"/>
      <c r="IV1514" s="1"/>
      <c r="IW1514" s="1"/>
      <c r="IX1514" s="1"/>
      <c r="IY1514" s="1"/>
      <c r="IZ1514" s="1"/>
      <c r="JA1514" s="1"/>
      <c r="JB1514" s="1"/>
      <c r="JC1514" s="1"/>
      <c r="JD1514" s="1"/>
      <c r="JE1514" s="1"/>
      <c r="JF1514" s="1"/>
      <c r="JG1514" s="1"/>
      <c r="JH1514" s="1"/>
      <c r="JI1514" s="1"/>
      <c r="JJ1514" s="1"/>
      <c r="JK1514" s="1"/>
      <c r="JL1514" s="1"/>
      <c r="JM1514" s="1"/>
      <c r="JN1514" s="1"/>
      <c r="JO1514" s="1"/>
      <c r="JP1514" s="1"/>
      <c r="JQ1514" s="1"/>
      <c r="JR1514" s="1"/>
      <c r="JS1514" s="1"/>
      <c r="JT1514" s="1"/>
      <c r="JU1514" s="1"/>
      <c r="JV1514" s="1"/>
      <c r="JW1514" s="1"/>
      <c r="JX1514" s="1"/>
      <c r="JY1514" s="1"/>
      <c r="JZ1514" s="1"/>
      <c r="KA1514" s="1"/>
      <c r="KB1514" s="1"/>
      <c r="KC1514" s="1"/>
      <c r="KD1514" s="1"/>
      <c r="KE1514" s="1"/>
      <c r="KF1514" s="1"/>
      <c r="KG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  <c r="CW1515" s="1"/>
      <c r="CX1515" s="1"/>
      <c r="CY1515" s="1"/>
      <c r="CZ1515" s="1"/>
      <c r="DA1515" s="1"/>
      <c r="DB1515" s="1"/>
      <c r="DC1515" s="1"/>
      <c r="DD1515" s="1"/>
      <c r="DE1515" s="1"/>
      <c r="DF1515" s="1"/>
      <c r="DG1515" s="1"/>
      <c r="DH1515" s="1"/>
      <c r="DI1515" s="1"/>
      <c r="DJ1515" s="1"/>
      <c r="DK1515" s="1"/>
      <c r="DL1515" s="1"/>
      <c r="DM1515" s="1"/>
      <c r="DN1515" s="1"/>
      <c r="DO1515" s="1"/>
      <c r="DP1515" s="1"/>
      <c r="DQ1515" s="1"/>
      <c r="DR1515" s="1"/>
      <c r="DS1515" s="1"/>
      <c r="DT1515" s="1"/>
      <c r="DU1515" s="1"/>
      <c r="DV1515" s="1"/>
      <c r="DW1515" s="1"/>
      <c r="DX1515" s="1"/>
      <c r="DY1515" s="1"/>
      <c r="DZ1515" s="1"/>
      <c r="EA1515" s="1"/>
      <c r="EB1515" s="1"/>
      <c r="EC1515" s="1"/>
      <c r="ED1515" s="1"/>
      <c r="EE1515" s="1"/>
      <c r="EF1515" s="1"/>
      <c r="EG1515" s="1"/>
      <c r="EH1515" s="1"/>
      <c r="EI1515" s="1"/>
      <c r="EJ1515" s="1"/>
      <c r="EK1515" s="1"/>
      <c r="EL1515" s="1"/>
      <c r="EM1515" s="1"/>
      <c r="EN1515" s="1"/>
      <c r="EO1515" s="1"/>
      <c r="EP1515" s="1"/>
      <c r="EQ1515" s="1"/>
      <c r="ER1515" s="1"/>
      <c r="ES1515" s="1"/>
      <c r="ET1515" s="1"/>
      <c r="EU1515" s="1"/>
      <c r="EV1515" s="1"/>
      <c r="EW1515" s="1"/>
      <c r="EX1515" s="1"/>
      <c r="EY1515" s="1"/>
      <c r="EZ1515" s="1"/>
      <c r="FA1515" s="1"/>
      <c r="FB1515" s="1"/>
      <c r="FC1515" s="1"/>
      <c r="FD1515" s="1"/>
      <c r="FE1515" s="1"/>
      <c r="FF1515" s="1"/>
      <c r="FG1515" s="1"/>
      <c r="FH1515" s="1"/>
      <c r="FI1515" s="1"/>
      <c r="FJ1515" s="1"/>
      <c r="FK1515" s="1"/>
      <c r="FL1515" s="1"/>
      <c r="FM1515" s="1"/>
      <c r="FN1515" s="1"/>
      <c r="FO1515" s="1"/>
      <c r="FP1515" s="1"/>
      <c r="FQ1515" s="1"/>
      <c r="FR1515" s="1"/>
      <c r="FS1515" s="1"/>
      <c r="FT1515" s="1"/>
      <c r="FU1515" s="1"/>
      <c r="FV1515" s="1"/>
      <c r="FW1515" s="1"/>
      <c r="FX1515" s="1"/>
      <c r="FY1515" s="1"/>
      <c r="FZ1515" s="1"/>
      <c r="GA1515" s="1"/>
      <c r="GB1515" s="1"/>
      <c r="GC1515" s="1"/>
      <c r="GD1515" s="1"/>
      <c r="GE1515" s="1"/>
      <c r="GF1515" s="1"/>
      <c r="GG1515" s="1"/>
      <c r="GH1515" s="1"/>
      <c r="GI1515" s="1"/>
      <c r="GJ1515" s="1"/>
      <c r="GK1515" s="1"/>
      <c r="GL1515" s="1"/>
      <c r="GM1515" s="1"/>
      <c r="GN1515" s="1"/>
      <c r="GO1515" s="1"/>
      <c r="GP1515" s="1"/>
      <c r="GQ1515" s="1"/>
      <c r="GR1515" s="1"/>
      <c r="GS1515" s="1"/>
      <c r="GT1515" s="1"/>
      <c r="GU1515" s="1"/>
      <c r="GV1515" s="1"/>
      <c r="GW1515" s="1"/>
      <c r="GX1515" s="1"/>
      <c r="GY1515" s="1"/>
      <c r="GZ1515" s="1"/>
      <c r="HA1515" s="1"/>
      <c r="HB1515" s="1"/>
      <c r="HC1515" s="1"/>
      <c r="HD1515" s="1"/>
      <c r="HE1515" s="1"/>
      <c r="HF1515" s="1"/>
      <c r="HG1515" s="1"/>
      <c r="HH1515" s="1"/>
      <c r="HI1515" s="1"/>
      <c r="HJ1515" s="1"/>
      <c r="HK1515" s="1"/>
      <c r="HL1515" s="1"/>
      <c r="HM1515" s="1"/>
      <c r="HN1515" s="1"/>
      <c r="HO1515" s="1"/>
      <c r="HP1515" s="1"/>
      <c r="HQ1515" s="1"/>
      <c r="HR1515" s="1"/>
      <c r="HS1515" s="1"/>
      <c r="HT1515" s="1"/>
      <c r="HU1515" s="1"/>
      <c r="HV1515" s="1"/>
      <c r="HW1515" s="1"/>
      <c r="HX1515" s="1"/>
      <c r="HY1515" s="1"/>
      <c r="HZ1515" s="1"/>
      <c r="IA1515" s="1"/>
      <c r="IB1515" s="1"/>
      <c r="IC1515" s="1"/>
      <c r="ID1515" s="1"/>
      <c r="IE1515" s="1"/>
      <c r="IF1515" s="1"/>
      <c r="IG1515" s="1"/>
      <c r="IH1515" s="1"/>
      <c r="II1515" s="1"/>
      <c r="IJ1515" s="1"/>
      <c r="IK1515" s="1"/>
      <c r="IL1515" s="1"/>
      <c r="IM1515" s="1"/>
      <c r="IN1515" s="1"/>
      <c r="IO1515" s="1"/>
      <c r="IP1515" s="1"/>
      <c r="IQ1515" s="1"/>
      <c r="IR1515" s="1"/>
      <c r="IS1515" s="1"/>
      <c r="IT1515" s="1"/>
      <c r="IU1515" s="1"/>
      <c r="IV1515" s="1"/>
      <c r="IW1515" s="1"/>
      <c r="IX1515" s="1"/>
      <c r="IY1515" s="1"/>
      <c r="IZ1515" s="1"/>
      <c r="JA1515" s="1"/>
      <c r="JB1515" s="1"/>
      <c r="JC1515" s="1"/>
      <c r="JD1515" s="1"/>
      <c r="JE1515" s="1"/>
      <c r="JF1515" s="1"/>
      <c r="JG1515" s="1"/>
      <c r="JH1515" s="1"/>
      <c r="JI1515" s="1"/>
      <c r="JJ1515" s="1"/>
      <c r="JK1515" s="1"/>
      <c r="JL1515" s="1"/>
      <c r="JM1515" s="1"/>
      <c r="JN1515" s="1"/>
      <c r="JO1515" s="1"/>
      <c r="JP1515" s="1"/>
      <c r="JQ1515" s="1"/>
      <c r="JR1515" s="1"/>
      <c r="JS1515" s="1"/>
      <c r="JT1515" s="1"/>
      <c r="JU1515" s="1"/>
      <c r="JV1515" s="1"/>
      <c r="JW1515" s="1"/>
      <c r="JX1515" s="1"/>
      <c r="JY1515" s="1"/>
      <c r="JZ1515" s="1"/>
      <c r="KA1515" s="1"/>
      <c r="KB1515" s="1"/>
      <c r="KC1515" s="1"/>
      <c r="KD1515" s="1"/>
      <c r="KE1515" s="1"/>
      <c r="KF1515" s="1"/>
      <c r="KG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  <c r="CW1516" s="1"/>
      <c r="CX1516" s="1"/>
      <c r="CY1516" s="1"/>
      <c r="CZ1516" s="1"/>
      <c r="DA1516" s="1"/>
      <c r="DB1516" s="1"/>
      <c r="DC1516" s="1"/>
      <c r="DD1516" s="1"/>
      <c r="DE1516" s="1"/>
      <c r="DF1516" s="1"/>
      <c r="DG1516" s="1"/>
      <c r="DH1516" s="1"/>
      <c r="DI1516" s="1"/>
      <c r="DJ1516" s="1"/>
      <c r="DK1516" s="1"/>
      <c r="DL1516" s="1"/>
      <c r="DM1516" s="1"/>
      <c r="DN1516" s="1"/>
      <c r="DO1516" s="1"/>
      <c r="DP1516" s="1"/>
      <c r="DQ1516" s="1"/>
      <c r="DR1516" s="1"/>
      <c r="DS1516" s="1"/>
      <c r="DT1516" s="1"/>
      <c r="DU1516" s="1"/>
      <c r="DV1516" s="1"/>
      <c r="DW1516" s="1"/>
      <c r="DX1516" s="1"/>
      <c r="DY1516" s="1"/>
      <c r="DZ1516" s="1"/>
      <c r="EA1516" s="1"/>
      <c r="EB1516" s="1"/>
      <c r="EC1516" s="1"/>
      <c r="ED1516" s="1"/>
      <c r="EE1516" s="1"/>
      <c r="EF1516" s="1"/>
      <c r="EG1516" s="1"/>
      <c r="EH1516" s="1"/>
      <c r="EI1516" s="1"/>
      <c r="EJ1516" s="1"/>
      <c r="EK1516" s="1"/>
      <c r="EL1516" s="1"/>
      <c r="EM1516" s="1"/>
      <c r="EN1516" s="1"/>
      <c r="EO1516" s="1"/>
      <c r="EP1516" s="1"/>
      <c r="EQ1516" s="1"/>
      <c r="ER1516" s="1"/>
      <c r="ES1516" s="1"/>
      <c r="ET1516" s="1"/>
      <c r="EU1516" s="1"/>
      <c r="EV1516" s="1"/>
      <c r="EW1516" s="1"/>
      <c r="EX1516" s="1"/>
      <c r="EY1516" s="1"/>
      <c r="EZ1516" s="1"/>
      <c r="FA1516" s="1"/>
      <c r="FB1516" s="1"/>
      <c r="FC1516" s="1"/>
      <c r="FD1516" s="1"/>
      <c r="FE1516" s="1"/>
      <c r="FF1516" s="1"/>
      <c r="FG1516" s="1"/>
      <c r="FH1516" s="1"/>
      <c r="FI1516" s="1"/>
      <c r="FJ1516" s="1"/>
      <c r="FK1516" s="1"/>
      <c r="FL1516" s="1"/>
      <c r="FM1516" s="1"/>
      <c r="FN1516" s="1"/>
      <c r="FO1516" s="1"/>
      <c r="FP1516" s="1"/>
      <c r="FQ1516" s="1"/>
      <c r="FR1516" s="1"/>
      <c r="FS1516" s="1"/>
      <c r="FT1516" s="1"/>
      <c r="FU1516" s="1"/>
      <c r="FV1516" s="1"/>
      <c r="FW1516" s="1"/>
      <c r="FX1516" s="1"/>
      <c r="FY1516" s="1"/>
      <c r="FZ1516" s="1"/>
      <c r="GA1516" s="1"/>
      <c r="GB1516" s="1"/>
      <c r="GC1516" s="1"/>
      <c r="GD1516" s="1"/>
      <c r="GE1516" s="1"/>
      <c r="GF1516" s="1"/>
      <c r="GG1516" s="1"/>
      <c r="GH1516" s="1"/>
      <c r="GI1516" s="1"/>
      <c r="GJ1516" s="1"/>
      <c r="GK1516" s="1"/>
      <c r="GL1516" s="1"/>
      <c r="GM1516" s="1"/>
      <c r="GN1516" s="1"/>
      <c r="GO1516" s="1"/>
      <c r="GP1516" s="1"/>
      <c r="GQ1516" s="1"/>
      <c r="GR1516" s="1"/>
      <c r="GS1516" s="1"/>
      <c r="GT1516" s="1"/>
      <c r="GU1516" s="1"/>
      <c r="GV1516" s="1"/>
      <c r="GW1516" s="1"/>
      <c r="GX1516" s="1"/>
      <c r="GY1516" s="1"/>
      <c r="GZ1516" s="1"/>
      <c r="HA1516" s="1"/>
      <c r="HB1516" s="1"/>
      <c r="HC1516" s="1"/>
      <c r="HD1516" s="1"/>
      <c r="HE1516" s="1"/>
      <c r="HF1516" s="1"/>
      <c r="HG1516" s="1"/>
      <c r="HH1516" s="1"/>
      <c r="HI1516" s="1"/>
      <c r="HJ1516" s="1"/>
      <c r="HK1516" s="1"/>
      <c r="HL1516" s="1"/>
      <c r="HM1516" s="1"/>
      <c r="HN1516" s="1"/>
      <c r="HO1516" s="1"/>
      <c r="HP1516" s="1"/>
      <c r="HQ1516" s="1"/>
      <c r="HR1516" s="1"/>
      <c r="HS1516" s="1"/>
      <c r="HT1516" s="1"/>
      <c r="HU1516" s="1"/>
      <c r="HV1516" s="1"/>
      <c r="HW1516" s="1"/>
      <c r="HX1516" s="1"/>
      <c r="HY1516" s="1"/>
      <c r="HZ1516" s="1"/>
      <c r="IA1516" s="1"/>
      <c r="IB1516" s="1"/>
      <c r="IC1516" s="1"/>
      <c r="ID1516" s="1"/>
      <c r="IE1516" s="1"/>
      <c r="IF1516" s="1"/>
      <c r="IG1516" s="1"/>
      <c r="IH1516" s="1"/>
      <c r="II1516" s="1"/>
      <c r="IJ1516" s="1"/>
      <c r="IK1516" s="1"/>
      <c r="IL1516" s="1"/>
      <c r="IM1516" s="1"/>
      <c r="IN1516" s="1"/>
      <c r="IO1516" s="1"/>
      <c r="IP1516" s="1"/>
      <c r="IQ1516" s="1"/>
      <c r="IR1516" s="1"/>
      <c r="IS1516" s="1"/>
      <c r="IT1516" s="1"/>
      <c r="IU1516" s="1"/>
      <c r="IV1516" s="1"/>
      <c r="IW1516" s="1"/>
      <c r="IX1516" s="1"/>
      <c r="IY1516" s="1"/>
      <c r="IZ1516" s="1"/>
      <c r="JA1516" s="1"/>
      <c r="JB1516" s="1"/>
      <c r="JC1516" s="1"/>
      <c r="JD1516" s="1"/>
      <c r="JE1516" s="1"/>
      <c r="JF1516" s="1"/>
      <c r="JG1516" s="1"/>
      <c r="JH1516" s="1"/>
      <c r="JI1516" s="1"/>
      <c r="JJ1516" s="1"/>
      <c r="JK1516" s="1"/>
      <c r="JL1516" s="1"/>
      <c r="JM1516" s="1"/>
      <c r="JN1516" s="1"/>
      <c r="JO1516" s="1"/>
      <c r="JP1516" s="1"/>
      <c r="JQ1516" s="1"/>
      <c r="JR1516" s="1"/>
      <c r="JS1516" s="1"/>
      <c r="JT1516" s="1"/>
      <c r="JU1516" s="1"/>
      <c r="JV1516" s="1"/>
      <c r="JW1516" s="1"/>
      <c r="JX1516" s="1"/>
      <c r="JY1516" s="1"/>
      <c r="JZ1516" s="1"/>
      <c r="KA1516" s="1"/>
      <c r="KB1516" s="1"/>
      <c r="KC1516" s="1"/>
      <c r="KD1516" s="1"/>
      <c r="KE1516" s="1"/>
      <c r="KF1516" s="1"/>
      <c r="KG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  <c r="CW1517" s="1"/>
      <c r="CX1517" s="1"/>
      <c r="CY1517" s="1"/>
      <c r="CZ1517" s="1"/>
      <c r="DA1517" s="1"/>
      <c r="DB1517" s="1"/>
      <c r="DC1517" s="1"/>
      <c r="DD1517" s="1"/>
      <c r="DE1517" s="1"/>
      <c r="DF1517" s="1"/>
      <c r="DG1517" s="1"/>
      <c r="DH1517" s="1"/>
      <c r="DI1517" s="1"/>
      <c r="DJ1517" s="1"/>
      <c r="DK1517" s="1"/>
      <c r="DL1517" s="1"/>
      <c r="DM1517" s="1"/>
      <c r="DN1517" s="1"/>
      <c r="DO1517" s="1"/>
      <c r="DP1517" s="1"/>
      <c r="DQ1517" s="1"/>
      <c r="DR1517" s="1"/>
      <c r="DS1517" s="1"/>
      <c r="DT1517" s="1"/>
      <c r="DU1517" s="1"/>
      <c r="DV1517" s="1"/>
      <c r="DW1517" s="1"/>
      <c r="DX1517" s="1"/>
      <c r="DY1517" s="1"/>
      <c r="DZ1517" s="1"/>
      <c r="EA1517" s="1"/>
      <c r="EB1517" s="1"/>
      <c r="EC1517" s="1"/>
      <c r="ED1517" s="1"/>
      <c r="EE1517" s="1"/>
      <c r="EF1517" s="1"/>
      <c r="EG1517" s="1"/>
      <c r="EH1517" s="1"/>
      <c r="EI1517" s="1"/>
      <c r="EJ1517" s="1"/>
      <c r="EK1517" s="1"/>
      <c r="EL1517" s="1"/>
      <c r="EM1517" s="1"/>
      <c r="EN1517" s="1"/>
      <c r="EO1517" s="1"/>
      <c r="EP1517" s="1"/>
      <c r="EQ1517" s="1"/>
      <c r="ER1517" s="1"/>
      <c r="ES1517" s="1"/>
      <c r="ET1517" s="1"/>
      <c r="EU1517" s="1"/>
      <c r="EV1517" s="1"/>
      <c r="EW1517" s="1"/>
      <c r="EX1517" s="1"/>
      <c r="EY1517" s="1"/>
      <c r="EZ1517" s="1"/>
      <c r="FA1517" s="1"/>
      <c r="FB1517" s="1"/>
      <c r="FC1517" s="1"/>
      <c r="FD1517" s="1"/>
      <c r="FE1517" s="1"/>
      <c r="FF1517" s="1"/>
      <c r="FG1517" s="1"/>
      <c r="FH1517" s="1"/>
      <c r="FI1517" s="1"/>
      <c r="FJ1517" s="1"/>
      <c r="FK1517" s="1"/>
      <c r="FL1517" s="1"/>
      <c r="FM1517" s="1"/>
      <c r="FN1517" s="1"/>
      <c r="FO1517" s="1"/>
      <c r="FP1517" s="1"/>
      <c r="FQ1517" s="1"/>
      <c r="FR1517" s="1"/>
      <c r="FS1517" s="1"/>
      <c r="FT1517" s="1"/>
      <c r="FU1517" s="1"/>
      <c r="FV1517" s="1"/>
      <c r="FW1517" s="1"/>
      <c r="FX1517" s="1"/>
      <c r="FY1517" s="1"/>
      <c r="FZ1517" s="1"/>
      <c r="GA1517" s="1"/>
      <c r="GB1517" s="1"/>
      <c r="GC1517" s="1"/>
      <c r="GD1517" s="1"/>
      <c r="GE1517" s="1"/>
      <c r="GF1517" s="1"/>
      <c r="GG1517" s="1"/>
      <c r="GH1517" s="1"/>
      <c r="GI1517" s="1"/>
      <c r="GJ1517" s="1"/>
      <c r="GK1517" s="1"/>
      <c r="GL1517" s="1"/>
      <c r="GM1517" s="1"/>
      <c r="GN1517" s="1"/>
      <c r="GO1517" s="1"/>
      <c r="GP1517" s="1"/>
      <c r="GQ1517" s="1"/>
      <c r="GR1517" s="1"/>
      <c r="GS1517" s="1"/>
      <c r="GT1517" s="1"/>
      <c r="GU1517" s="1"/>
      <c r="GV1517" s="1"/>
      <c r="GW1517" s="1"/>
      <c r="GX1517" s="1"/>
      <c r="GY1517" s="1"/>
      <c r="GZ1517" s="1"/>
      <c r="HA1517" s="1"/>
      <c r="HB1517" s="1"/>
      <c r="HC1517" s="1"/>
      <c r="HD1517" s="1"/>
      <c r="HE1517" s="1"/>
      <c r="HF1517" s="1"/>
      <c r="HG1517" s="1"/>
      <c r="HH1517" s="1"/>
      <c r="HI1517" s="1"/>
      <c r="HJ1517" s="1"/>
      <c r="HK1517" s="1"/>
      <c r="HL1517" s="1"/>
      <c r="HM1517" s="1"/>
      <c r="HN1517" s="1"/>
      <c r="HO1517" s="1"/>
      <c r="HP1517" s="1"/>
      <c r="HQ1517" s="1"/>
      <c r="HR1517" s="1"/>
      <c r="HS1517" s="1"/>
      <c r="HT1517" s="1"/>
      <c r="HU1517" s="1"/>
      <c r="HV1517" s="1"/>
      <c r="HW1517" s="1"/>
      <c r="HX1517" s="1"/>
      <c r="HY1517" s="1"/>
      <c r="HZ1517" s="1"/>
      <c r="IA1517" s="1"/>
      <c r="IB1517" s="1"/>
      <c r="IC1517" s="1"/>
      <c r="ID1517" s="1"/>
      <c r="IE1517" s="1"/>
      <c r="IF1517" s="1"/>
      <c r="IG1517" s="1"/>
      <c r="IH1517" s="1"/>
      <c r="II1517" s="1"/>
      <c r="IJ1517" s="1"/>
      <c r="IK1517" s="1"/>
      <c r="IL1517" s="1"/>
      <c r="IM1517" s="1"/>
      <c r="IN1517" s="1"/>
      <c r="IO1517" s="1"/>
      <c r="IP1517" s="1"/>
      <c r="IQ1517" s="1"/>
      <c r="IR1517" s="1"/>
      <c r="IS1517" s="1"/>
      <c r="IT1517" s="1"/>
      <c r="IU1517" s="1"/>
      <c r="IV1517" s="1"/>
      <c r="IW1517" s="1"/>
      <c r="IX1517" s="1"/>
      <c r="IY1517" s="1"/>
      <c r="IZ1517" s="1"/>
      <c r="JA1517" s="1"/>
      <c r="JB1517" s="1"/>
      <c r="JC1517" s="1"/>
      <c r="JD1517" s="1"/>
      <c r="JE1517" s="1"/>
      <c r="JF1517" s="1"/>
      <c r="JG1517" s="1"/>
      <c r="JH1517" s="1"/>
      <c r="JI1517" s="1"/>
      <c r="JJ1517" s="1"/>
      <c r="JK1517" s="1"/>
      <c r="JL1517" s="1"/>
      <c r="JM1517" s="1"/>
      <c r="JN1517" s="1"/>
      <c r="JO1517" s="1"/>
      <c r="JP1517" s="1"/>
      <c r="JQ1517" s="1"/>
      <c r="JR1517" s="1"/>
      <c r="JS1517" s="1"/>
      <c r="JT1517" s="1"/>
      <c r="JU1517" s="1"/>
      <c r="JV1517" s="1"/>
      <c r="JW1517" s="1"/>
      <c r="JX1517" s="1"/>
      <c r="JY1517" s="1"/>
      <c r="JZ1517" s="1"/>
      <c r="KA1517" s="1"/>
      <c r="KB1517" s="1"/>
      <c r="KC1517" s="1"/>
      <c r="KD1517" s="1"/>
      <c r="KE1517" s="1"/>
      <c r="KF1517" s="1"/>
      <c r="KG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  <c r="CW1518" s="1"/>
      <c r="CX1518" s="1"/>
      <c r="CY1518" s="1"/>
      <c r="CZ1518" s="1"/>
      <c r="DA1518" s="1"/>
      <c r="DB1518" s="1"/>
      <c r="DC1518" s="1"/>
      <c r="DD1518" s="1"/>
      <c r="DE1518" s="1"/>
      <c r="DF1518" s="1"/>
      <c r="DG1518" s="1"/>
      <c r="DH1518" s="1"/>
      <c r="DI1518" s="1"/>
      <c r="DJ1518" s="1"/>
      <c r="DK1518" s="1"/>
      <c r="DL1518" s="1"/>
      <c r="DM1518" s="1"/>
      <c r="DN1518" s="1"/>
      <c r="DO1518" s="1"/>
      <c r="DP1518" s="1"/>
      <c r="DQ1518" s="1"/>
      <c r="DR1518" s="1"/>
      <c r="DS1518" s="1"/>
      <c r="DT1518" s="1"/>
      <c r="DU1518" s="1"/>
      <c r="DV1518" s="1"/>
      <c r="DW1518" s="1"/>
      <c r="DX1518" s="1"/>
      <c r="DY1518" s="1"/>
      <c r="DZ1518" s="1"/>
      <c r="EA1518" s="1"/>
      <c r="EB1518" s="1"/>
      <c r="EC1518" s="1"/>
      <c r="ED1518" s="1"/>
      <c r="EE1518" s="1"/>
      <c r="EF1518" s="1"/>
      <c r="EG1518" s="1"/>
      <c r="EH1518" s="1"/>
      <c r="EI1518" s="1"/>
      <c r="EJ1518" s="1"/>
      <c r="EK1518" s="1"/>
      <c r="EL1518" s="1"/>
      <c r="EM1518" s="1"/>
      <c r="EN1518" s="1"/>
      <c r="EO1518" s="1"/>
      <c r="EP1518" s="1"/>
      <c r="EQ1518" s="1"/>
      <c r="ER1518" s="1"/>
      <c r="ES1518" s="1"/>
      <c r="ET1518" s="1"/>
      <c r="EU1518" s="1"/>
      <c r="EV1518" s="1"/>
      <c r="EW1518" s="1"/>
      <c r="EX1518" s="1"/>
      <c r="EY1518" s="1"/>
      <c r="EZ1518" s="1"/>
      <c r="FA1518" s="1"/>
      <c r="FB1518" s="1"/>
      <c r="FC1518" s="1"/>
      <c r="FD1518" s="1"/>
      <c r="FE1518" s="1"/>
      <c r="FF1518" s="1"/>
      <c r="FG1518" s="1"/>
      <c r="FH1518" s="1"/>
      <c r="FI1518" s="1"/>
      <c r="FJ1518" s="1"/>
      <c r="FK1518" s="1"/>
      <c r="FL1518" s="1"/>
      <c r="FM1518" s="1"/>
      <c r="FN1518" s="1"/>
      <c r="FO1518" s="1"/>
      <c r="FP1518" s="1"/>
      <c r="FQ1518" s="1"/>
      <c r="FR1518" s="1"/>
      <c r="FS1518" s="1"/>
      <c r="FT1518" s="1"/>
      <c r="FU1518" s="1"/>
      <c r="FV1518" s="1"/>
      <c r="FW1518" s="1"/>
      <c r="FX1518" s="1"/>
      <c r="FY1518" s="1"/>
      <c r="FZ1518" s="1"/>
      <c r="GA1518" s="1"/>
      <c r="GB1518" s="1"/>
      <c r="GC1518" s="1"/>
      <c r="GD1518" s="1"/>
      <c r="GE1518" s="1"/>
      <c r="GF1518" s="1"/>
      <c r="GG1518" s="1"/>
      <c r="GH1518" s="1"/>
      <c r="GI1518" s="1"/>
      <c r="GJ1518" s="1"/>
      <c r="GK1518" s="1"/>
      <c r="GL1518" s="1"/>
      <c r="GM1518" s="1"/>
      <c r="GN1518" s="1"/>
      <c r="GO1518" s="1"/>
      <c r="GP1518" s="1"/>
      <c r="GQ1518" s="1"/>
      <c r="GR1518" s="1"/>
      <c r="GS1518" s="1"/>
      <c r="GT1518" s="1"/>
      <c r="GU1518" s="1"/>
      <c r="GV1518" s="1"/>
      <c r="GW1518" s="1"/>
      <c r="GX1518" s="1"/>
      <c r="GY1518" s="1"/>
      <c r="GZ1518" s="1"/>
      <c r="HA1518" s="1"/>
      <c r="HB1518" s="1"/>
      <c r="HC1518" s="1"/>
      <c r="HD1518" s="1"/>
      <c r="HE1518" s="1"/>
      <c r="HF1518" s="1"/>
      <c r="HG1518" s="1"/>
      <c r="HH1518" s="1"/>
      <c r="HI1518" s="1"/>
      <c r="HJ1518" s="1"/>
      <c r="HK1518" s="1"/>
      <c r="HL1518" s="1"/>
      <c r="HM1518" s="1"/>
      <c r="HN1518" s="1"/>
      <c r="HO1518" s="1"/>
      <c r="HP1518" s="1"/>
      <c r="HQ1518" s="1"/>
      <c r="HR1518" s="1"/>
      <c r="HS1518" s="1"/>
      <c r="HT1518" s="1"/>
      <c r="HU1518" s="1"/>
      <c r="HV1518" s="1"/>
      <c r="HW1518" s="1"/>
      <c r="HX1518" s="1"/>
      <c r="HY1518" s="1"/>
      <c r="HZ1518" s="1"/>
      <c r="IA1518" s="1"/>
      <c r="IB1518" s="1"/>
      <c r="IC1518" s="1"/>
      <c r="ID1518" s="1"/>
      <c r="IE1518" s="1"/>
      <c r="IF1518" s="1"/>
      <c r="IG1518" s="1"/>
      <c r="IH1518" s="1"/>
      <c r="II1518" s="1"/>
      <c r="IJ1518" s="1"/>
      <c r="IK1518" s="1"/>
      <c r="IL1518" s="1"/>
      <c r="IM1518" s="1"/>
      <c r="IN1518" s="1"/>
      <c r="IO1518" s="1"/>
      <c r="IP1518" s="1"/>
      <c r="IQ1518" s="1"/>
      <c r="IR1518" s="1"/>
      <c r="IS1518" s="1"/>
      <c r="IT1518" s="1"/>
      <c r="IU1518" s="1"/>
      <c r="IV1518" s="1"/>
      <c r="IW1518" s="1"/>
      <c r="IX1518" s="1"/>
      <c r="IY1518" s="1"/>
      <c r="IZ1518" s="1"/>
      <c r="JA1518" s="1"/>
      <c r="JB1518" s="1"/>
      <c r="JC1518" s="1"/>
      <c r="JD1518" s="1"/>
      <c r="JE1518" s="1"/>
      <c r="JF1518" s="1"/>
      <c r="JG1518" s="1"/>
      <c r="JH1518" s="1"/>
      <c r="JI1518" s="1"/>
      <c r="JJ1518" s="1"/>
      <c r="JK1518" s="1"/>
      <c r="JL1518" s="1"/>
      <c r="JM1518" s="1"/>
      <c r="JN1518" s="1"/>
      <c r="JO1518" s="1"/>
      <c r="JP1518" s="1"/>
      <c r="JQ1518" s="1"/>
      <c r="JR1518" s="1"/>
      <c r="JS1518" s="1"/>
      <c r="JT1518" s="1"/>
      <c r="JU1518" s="1"/>
      <c r="JV1518" s="1"/>
      <c r="JW1518" s="1"/>
      <c r="JX1518" s="1"/>
      <c r="JY1518" s="1"/>
      <c r="JZ1518" s="1"/>
      <c r="KA1518" s="1"/>
      <c r="KB1518" s="1"/>
      <c r="KC1518" s="1"/>
      <c r="KD1518" s="1"/>
      <c r="KE1518" s="1"/>
      <c r="KF1518" s="1"/>
      <c r="KG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  <c r="CW1519" s="1"/>
      <c r="CX1519" s="1"/>
      <c r="CY1519" s="1"/>
      <c r="CZ1519" s="1"/>
      <c r="DA1519" s="1"/>
      <c r="DB1519" s="1"/>
      <c r="DC1519" s="1"/>
      <c r="DD1519" s="1"/>
      <c r="DE1519" s="1"/>
      <c r="DF1519" s="1"/>
      <c r="DG1519" s="1"/>
      <c r="DH1519" s="1"/>
      <c r="DI1519" s="1"/>
      <c r="DJ1519" s="1"/>
      <c r="DK1519" s="1"/>
      <c r="DL1519" s="1"/>
      <c r="DM1519" s="1"/>
      <c r="DN1519" s="1"/>
      <c r="DO1519" s="1"/>
      <c r="DP1519" s="1"/>
      <c r="DQ1519" s="1"/>
      <c r="DR1519" s="1"/>
      <c r="DS1519" s="1"/>
      <c r="DT1519" s="1"/>
      <c r="DU1519" s="1"/>
      <c r="DV1519" s="1"/>
      <c r="DW1519" s="1"/>
      <c r="DX1519" s="1"/>
      <c r="DY1519" s="1"/>
      <c r="DZ1519" s="1"/>
      <c r="EA1519" s="1"/>
      <c r="EB1519" s="1"/>
      <c r="EC1519" s="1"/>
      <c r="ED1519" s="1"/>
      <c r="EE1519" s="1"/>
      <c r="EF1519" s="1"/>
      <c r="EG1519" s="1"/>
      <c r="EH1519" s="1"/>
      <c r="EI1519" s="1"/>
      <c r="EJ1519" s="1"/>
      <c r="EK1519" s="1"/>
      <c r="EL1519" s="1"/>
      <c r="EM1519" s="1"/>
      <c r="EN1519" s="1"/>
      <c r="EO1519" s="1"/>
      <c r="EP1519" s="1"/>
      <c r="EQ1519" s="1"/>
      <c r="ER1519" s="1"/>
      <c r="ES1519" s="1"/>
      <c r="ET1519" s="1"/>
      <c r="EU1519" s="1"/>
      <c r="EV1519" s="1"/>
      <c r="EW1519" s="1"/>
      <c r="EX1519" s="1"/>
      <c r="EY1519" s="1"/>
      <c r="EZ1519" s="1"/>
      <c r="FA1519" s="1"/>
      <c r="FB1519" s="1"/>
      <c r="FC1519" s="1"/>
      <c r="FD1519" s="1"/>
      <c r="FE1519" s="1"/>
      <c r="FF1519" s="1"/>
      <c r="FG1519" s="1"/>
      <c r="FH1519" s="1"/>
      <c r="FI1519" s="1"/>
      <c r="FJ1519" s="1"/>
      <c r="FK1519" s="1"/>
      <c r="FL1519" s="1"/>
      <c r="FM1519" s="1"/>
      <c r="FN1519" s="1"/>
      <c r="FO1519" s="1"/>
      <c r="FP1519" s="1"/>
      <c r="FQ1519" s="1"/>
      <c r="FR1519" s="1"/>
      <c r="FS1519" s="1"/>
      <c r="FT1519" s="1"/>
      <c r="FU1519" s="1"/>
      <c r="FV1519" s="1"/>
      <c r="FW1519" s="1"/>
      <c r="FX1519" s="1"/>
      <c r="FY1519" s="1"/>
      <c r="FZ1519" s="1"/>
      <c r="GA1519" s="1"/>
      <c r="GB1519" s="1"/>
      <c r="GC1519" s="1"/>
      <c r="GD1519" s="1"/>
      <c r="GE1519" s="1"/>
      <c r="GF1519" s="1"/>
      <c r="GG1519" s="1"/>
      <c r="GH1519" s="1"/>
      <c r="GI1519" s="1"/>
      <c r="GJ1519" s="1"/>
      <c r="GK1519" s="1"/>
      <c r="GL1519" s="1"/>
      <c r="GM1519" s="1"/>
      <c r="GN1519" s="1"/>
      <c r="GO1519" s="1"/>
      <c r="GP1519" s="1"/>
      <c r="GQ1519" s="1"/>
      <c r="GR1519" s="1"/>
      <c r="GS1519" s="1"/>
      <c r="GT1519" s="1"/>
      <c r="GU1519" s="1"/>
      <c r="GV1519" s="1"/>
      <c r="GW1519" s="1"/>
      <c r="GX1519" s="1"/>
      <c r="GY1519" s="1"/>
      <c r="GZ1519" s="1"/>
      <c r="HA1519" s="1"/>
      <c r="HB1519" s="1"/>
      <c r="HC1519" s="1"/>
      <c r="HD1519" s="1"/>
      <c r="HE1519" s="1"/>
      <c r="HF1519" s="1"/>
      <c r="HG1519" s="1"/>
      <c r="HH1519" s="1"/>
      <c r="HI1519" s="1"/>
      <c r="HJ1519" s="1"/>
      <c r="HK1519" s="1"/>
      <c r="HL1519" s="1"/>
      <c r="HM1519" s="1"/>
      <c r="HN1519" s="1"/>
      <c r="HO1519" s="1"/>
      <c r="HP1519" s="1"/>
      <c r="HQ1519" s="1"/>
      <c r="HR1519" s="1"/>
      <c r="HS1519" s="1"/>
      <c r="HT1519" s="1"/>
      <c r="HU1519" s="1"/>
      <c r="HV1519" s="1"/>
      <c r="HW1519" s="1"/>
      <c r="HX1519" s="1"/>
      <c r="HY1519" s="1"/>
      <c r="HZ1519" s="1"/>
      <c r="IA1519" s="1"/>
      <c r="IB1519" s="1"/>
      <c r="IC1519" s="1"/>
      <c r="ID1519" s="1"/>
      <c r="IE1519" s="1"/>
      <c r="IF1519" s="1"/>
      <c r="IG1519" s="1"/>
      <c r="IH1519" s="1"/>
      <c r="II1519" s="1"/>
      <c r="IJ1519" s="1"/>
      <c r="IK1519" s="1"/>
      <c r="IL1519" s="1"/>
      <c r="IM1519" s="1"/>
      <c r="IN1519" s="1"/>
      <c r="IO1519" s="1"/>
      <c r="IP1519" s="1"/>
      <c r="IQ1519" s="1"/>
      <c r="IR1519" s="1"/>
      <c r="IS1519" s="1"/>
      <c r="IT1519" s="1"/>
      <c r="IU1519" s="1"/>
      <c r="IV1519" s="1"/>
      <c r="IW1519" s="1"/>
      <c r="IX1519" s="1"/>
      <c r="IY1519" s="1"/>
      <c r="IZ1519" s="1"/>
      <c r="JA1519" s="1"/>
      <c r="JB1519" s="1"/>
      <c r="JC1519" s="1"/>
      <c r="JD1519" s="1"/>
      <c r="JE1519" s="1"/>
      <c r="JF1519" s="1"/>
      <c r="JG1519" s="1"/>
      <c r="JH1519" s="1"/>
      <c r="JI1519" s="1"/>
      <c r="JJ1519" s="1"/>
      <c r="JK1519" s="1"/>
      <c r="JL1519" s="1"/>
      <c r="JM1519" s="1"/>
      <c r="JN1519" s="1"/>
      <c r="JO1519" s="1"/>
      <c r="JP1519" s="1"/>
      <c r="JQ1519" s="1"/>
      <c r="JR1519" s="1"/>
      <c r="JS1519" s="1"/>
      <c r="JT1519" s="1"/>
      <c r="JU1519" s="1"/>
      <c r="JV1519" s="1"/>
      <c r="JW1519" s="1"/>
      <c r="JX1519" s="1"/>
      <c r="JY1519" s="1"/>
      <c r="JZ1519" s="1"/>
      <c r="KA1519" s="1"/>
      <c r="KB1519" s="1"/>
      <c r="KC1519" s="1"/>
      <c r="KD1519" s="1"/>
      <c r="KE1519" s="1"/>
      <c r="KF1519" s="1"/>
      <c r="KG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  <c r="CW1520" s="1"/>
      <c r="CX1520" s="1"/>
      <c r="CY1520" s="1"/>
      <c r="CZ1520" s="1"/>
      <c r="DA1520" s="1"/>
      <c r="DB1520" s="1"/>
      <c r="DC1520" s="1"/>
      <c r="DD1520" s="1"/>
      <c r="DE1520" s="1"/>
      <c r="DF1520" s="1"/>
      <c r="DG1520" s="1"/>
      <c r="DH1520" s="1"/>
      <c r="DI1520" s="1"/>
      <c r="DJ1520" s="1"/>
      <c r="DK1520" s="1"/>
      <c r="DL1520" s="1"/>
      <c r="DM1520" s="1"/>
      <c r="DN1520" s="1"/>
      <c r="DO1520" s="1"/>
      <c r="DP1520" s="1"/>
      <c r="DQ1520" s="1"/>
      <c r="DR1520" s="1"/>
      <c r="DS1520" s="1"/>
      <c r="DT1520" s="1"/>
      <c r="DU1520" s="1"/>
      <c r="DV1520" s="1"/>
      <c r="DW1520" s="1"/>
      <c r="DX1520" s="1"/>
      <c r="DY1520" s="1"/>
      <c r="DZ1520" s="1"/>
      <c r="EA1520" s="1"/>
      <c r="EB1520" s="1"/>
      <c r="EC1520" s="1"/>
      <c r="ED1520" s="1"/>
      <c r="EE1520" s="1"/>
      <c r="EF1520" s="1"/>
      <c r="EG1520" s="1"/>
      <c r="EH1520" s="1"/>
      <c r="EI1520" s="1"/>
      <c r="EJ1520" s="1"/>
      <c r="EK1520" s="1"/>
      <c r="EL1520" s="1"/>
      <c r="EM1520" s="1"/>
      <c r="EN1520" s="1"/>
      <c r="EO1520" s="1"/>
      <c r="EP1520" s="1"/>
      <c r="EQ1520" s="1"/>
      <c r="ER1520" s="1"/>
      <c r="ES1520" s="1"/>
      <c r="ET1520" s="1"/>
      <c r="EU1520" s="1"/>
      <c r="EV1520" s="1"/>
      <c r="EW1520" s="1"/>
      <c r="EX1520" s="1"/>
      <c r="EY1520" s="1"/>
      <c r="EZ1520" s="1"/>
      <c r="FA1520" s="1"/>
      <c r="FB1520" s="1"/>
      <c r="FC1520" s="1"/>
      <c r="FD1520" s="1"/>
      <c r="FE1520" s="1"/>
      <c r="FF1520" s="1"/>
      <c r="FG1520" s="1"/>
      <c r="FH1520" s="1"/>
      <c r="FI1520" s="1"/>
      <c r="FJ1520" s="1"/>
      <c r="FK1520" s="1"/>
      <c r="FL1520" s="1"/>
      <c r="FM1520" s="1"/>
      <c r="FN1520" s="1"/>
      <c r="FO1520" s="1"/>
      <c r="FP1520" s="1"/>
      <c r="FQ1520" s="1"/>
      <c r="FR1520" s="1"/>
      <c r="FS1520" s="1"/>
      <c r="FT1520" s="1"/>
      <c r="FU1520" s="1"/>
      <c r="FV1520" s="1"/>
      <c r="FW1520" s="1"/>
      <c r="FX1520" s="1"/>
      <c r="FY1520" s="1"/>
      <c r="FZ1520" s="1"/>
      <c r="GA1520" s="1"/>
      <c r="GB1520" s="1"/>
      <c r="GC1520" s="1"/>
      <c r="GD1520" s="1"/>
      <c r="GE1520" s="1"/>
      <c r="GF1520" s="1"/>
      <c r="GG1520" s="1"/>
      <c r="GH1520" s="1"/>
      <c r="GI1520" s="1"/>
      <c r="GJ1520" s="1"/>
      <c r="GK1520" s="1"/>
      <c r="GL1520" s="1"/>
      <c r="GM1520" s="1"/>
      <c r="GN1520" s="1"/>
      <c r="GO1520" s="1"/>
      <c r="GP1520" s="1"/>
      <c r="GQ1520" s="1"/>
      <c r="GR1520" s="1"/>
      <c r="GS1520" s="1"/>
      <c r="GT1520" s="1"/>
      <c r="GU1520" s="1"/>
      <c r="GV1520" s="1"/>
      <c r="GW1520" s="1"/>
      <c r="GX1520" s="1"/>
      <c r="GY1520" s="1"/>
      <c r="GZ1520" s="1"/>
      <c r="HA1520" s="1"/>
      <c r="HB1520" s="1"/>
      <c r="HC1520" s="1"/>
      <c r="HD1520" s="1"/>
      <c r="HE1520" s="1"/>
      <c r="HF1520" s="1"/>
      <c r="HG1520" s="1"/>
      <c r="HH1520" s="1"/>
      <c r="HI1520" s="1"/>
      <c r="HJ1520" s="1"/>
      <c r="HK1520" s="1"/>
      <c r="HL1520" s="1"/>
      <c r="HM1520" s="1"/>
      <c r="HN1520" s="1"/>
      <c r="HO1520" s="1"/>
      <c r="HP1520" s="1"/>
      <c r="HQ1520" s="1"/>
      <c r="HR1520" s="1"/>
      <c r="HS1520" s="1"/>
      <c r="HT1520" s="1"/>
      <c r="HU1520" s="1"/>
      <c r="HV1520" s="1"/>
      <c r="HW1520" s="1"/>
      <c r="HX1520" s="1"/>
      <c r="HY1520" s="1"/>
      <c r="HZ1520" s="1"/>
      <c r="IA1520" s="1"/>
      <c r="IB1520" s="1"/>
      <c r="IC1520" s="1"/>
      <c r="ID1520" s="1"/>
      <c r="IE1520" s="1"/>
      <c r="IF1520" s="1"/>
      <c r="IG1520" s="1"/>
      <c r="IH1520" s="1"/>
      <c r="II1520" s="1"/>
      <c r="IJ1520" s="1"/>
      <c r="IK1520" s="1"/>
      <c r="IL1520" s="1"/>
      <c r="IM1520" s="1"/>
      <c r="IN1520" s="1"/>
      <c r="IO1520" s="1"/>
      <c r="IP1520" s="1"/>
      <c r="IQ1520" s="1"/>
      <c r="IR1520" s="1"/>
      <c r="IS1520" s="1"/>
      <c r="IT1520" s="1"/>
      <c r="IU1520" s="1"/>
      <c r="IV1520" s="1"/>
      <c r="IW1520" s="1"/>
      <c r="IX1520" s="1"/>
      <c r="IY1520" s="1"/>
      <c r="IZ1520" s="1"/>
      <c r="JA1520" s="1"/>
      <c r="JB1520" s="1"/>
      <c r="JC1520" s="1"/>
      <c r="JD1520" s="1"/>
      <c r="JE1520" s="1"/>
      <c r="JF1520" s="1"/>
      <c r="JG1520" s="1"/>
      <c r="JH1520" s="1"/>
      <c r="JI1520" s="1"/>
      <c r="JJ1520" s="1"/>
      <c r="JK1520" s="1"/>
      <c r="JL1520" s="1"/>
      <c r="JM1520" s="1"/>
      <c r="JN1520" s="1"/>
      <c r="JO1520" s="1"/>
      <c r="JP1520" s="1"/>
      <c r="JQ1520" s="1"/>
      <c r="JR1520" s="1"/>
      <c r="JS1520" s="1"/>
      <c r="JT1520" s="1"/>
      <c r="JU1520" s="1"/>
      <c r="JV1520" s="1"/>
      <c r="JW1520" s="1"/>
      <c r="JX1520" s="1"/>
      <c r="JY1520" s="1"/>
      <c r="JZ1520" s="1"/>
      <c r="KA1520" s="1"/>
      <c r="KB1520" s="1"/>
      <c r="KC1520" s="1"/>
      <c r="KD1520" s="1"/>
      <c r="KE1520" s="1"/>
      <c r="KF1520" s="1"/>
      <c r="KG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  <c r="CW1521" s="1"/>
      <c r="CX1521" s="1"/>
      <c r="CY1521" s="1"/>
      <c r="CZ1521" s="1"/>
      <c r="DA1521" s="1"/>
      <c r="DB1521" s="1"/>
      <c r="DC1521" s="1"/>
      <c r="DD1521" s="1"/>
      <c r="DE1521" s="1"/>
      <c r="DF1521" s="1"/>
      <c r="DG1521" s="1"/>
      <c r="DH1521" s="1"/>
      <c r="DI1521" s="1"/>
      <c r="DJ1521" s="1"/>
      <c r="DK1521" s="1"/>
      <c r="DL1521" s="1"/>
      <c r="DM1521" s="1"/>
      <c r="DN1521" s="1"/>
      <c r="DO1521" s="1"/>
      <c r="DP1521" s="1"/>
      <c r="DQ1521" s="1"/>
      <c r="DR1521" s="1"/>
      <c r="DS1521" s="1"/>
      <c r="DT1521" s="1"/>
      <c r="DU1521" s="1"/>
      <c r="DV1521" s="1"/>
      <c r="DW1521" s="1"/>
      <c r="DX1521" s="1"/>
      <c r="DY1521" s="1"/>
      <c r="DZ1521" s="1"/>
      <c r="EA1521" s="1"/>
      <c r="EB1521" s="1"/>
      <c r="EC1521" s="1"/>
      <c r="ED1521" s="1"/>
      <c r="EE1521" s="1"/>
      <c r="EF1521" s="1"/>
      <c r="EG1521" s="1"/>
      <c r="EH1521" s="1"/>
      <c r="EI1521" s="1"/>
      <c r="EJ1521" s="1"/>
      <c r="EK1521" s="1"/>
      <c r="EL1521" s="1"/>
      <c r="EM1521" s="1"/>
      <c r="EN1521" s="1"/>
      <c r="EO1521" s="1"/>
      <c r="EP1521" s="1"/>
      <c r="EQ1521" s="1"/>
      <c r="ER1521" s="1"/>
      <c r="ES1521" s="1"/>
      <c r="ET1521" s="1"/>
      <c r="EU1521" s="1"/>
      <c r="EV1521" s="1"/>
      <c r="EW1521" s="1"/>
      <c r="EX1521" s="1"/>
      <c r="EY1521" s="1"/>
      <c r="EZ1521" s="1"/>
      <c r="FA1521" s="1"/>
      <c r="FB1521" s="1"/>
      <c r="FC1521" s="1"/>
      <c r="FD1521" s="1"/>
      <c r="FE1521" s="1"/>
      <c r="FF1521" s="1"/>
      <c r="FG1521" s="1"/>
      <c r="FH1521" s="1"/>
      <c r="FI1521" s="1"/>
      <c r="FJ1521" s="1"/>
      <c r="FK1521" s="1"/>
      <c r="FL1521" s="1"/>
      <c r="FM1521" s="1"/>
      <c r="FN1521" s="1"/>
      <c r="FO1521" s="1"/>
      <c r="FP1521" s="1"/>
      <c r="FQ1521" s="1"/>
      <c r="FR1521" s="1"/>
      <c r="FS1521" s="1"/>
      <c r="FT1521" s="1"/>
      <c r="FU1521" s="1"/>
      <c r="FV1521" s="1"/>
      <c r="FW1521" s="1"/>
      <c r="FX1521" s="1"/>
      <c r="FY1521" s="1"/>
      <c r="FZ1521" s="1"/>
      <c r="GA1521" s="1"/>
      <c r="GB1521" s="1"/>
      <c r="GC1521" s="1"/>
      <c r="GD1521" s="1"/>
      <c r="GE1521" s="1"/>
      <c r="GF1521" s="1"/>
      <c r="GG1521" s="1"/>
      <c r="GH1521" s="1"/>
      <c r="GI1521" s="1"/>
      <c r="GJ1521" s="1"/>
      <c r="GK1521" s="1"/>
      <c r="GL1521" s="1"/>
      <c r="GM1521" s="1"/>
      <c r="GN1521" s="1"/>
      <c r="GO1521" s="1"/>
      <c r="GP1521" s="1"/>
      <c r="GQ1521" s="1"/>
      <c r="GR1521" s="1"/>
      <c r="GS1521" s="1"/>
      <c r="GT1521" s="1"/>
      <c r="GU1521" s="1"/>
      <c r="GV1521" s="1"/>
      <c r="GW1521" s="1"/>
      <c r="GX1521" s="1"/>
      <c r="GY1521" s="1"/>
      <c r="GZ1521" s="1"/>
      <c r="HA1521" s="1"/>
      <c r="HB1521" s="1"/>
      <c r="HC1521" s="1"/>
      <c r="HD1521" s="1"/>
      <c r="HE1521" s="1"/>
      <c r="HF1521" s="1"/>
      <c r="HG1521" s="1"/>
      <c r="HH1521" s="1"/>
      <c r="HI1521" s="1"/>
      <c r="HJ1521" s="1"/>
      <c r="HK1521" s="1"/>
      <c r="HL1521" s="1"/>
      <c r="HM1521" s="1"/>
      <c r="HN1521" s="1"/>
      <c r="HO1521" s="1"/>
      <c r="HP1521" s="1"/>
      <c r="HQ1521" s="1"/>
      <c r="HR1521" s="1"/>
      <c r="HS1521" s="1"/>
      <c r="HT1521" s="1"/>
      <c r="HU1521" s="1"/>
      <c r="HV1521" s="1"/>
      <c r="HW1521" s="1"/>
      <c r="HX1521" s="1"/>
      <c r="HY1521" s="1"/>
      <c r="HZ1521" s="1"/>
      <c r="IA1521" s="1"/>
      <c r="IB1521" s="1"/>
      <c r="IC1521" s="1"/>
      <c r="ID1521" s="1"/>
      <c r="IE1521" s="1"/>
      <c r="IF1521" s="1"/>
      <c r="IG1521" s="1"/>
      <c r="IH1521" s="1"/>
      <c r="II1521" s="1"/>
      <c r="IJ1521" s="1"/>
      <c r="IK1521" s="1"/>
      <c r="IL1521" s="1"/>
      <c r="IM1521" s="1"/>
      <c r="IN1521" s="1"/>
      <c r="IO1521" s="1"/>
      <c r="IP1521" s="1"/>
      <c r="IQ1521" s="1"/>
      <c r="IR1521" s="1"/>
      <c r="IS1521" s="1"/>
      <c r="IT1521" s="1"/>
      <c r="IU1521" s="1"/>
      <c r="IV1521" s="1"/>
      <c r="IW1521" s="1"/>
      <c r="IX1521" s="1"/>
      <c r="IY1521" s="1"/>
      <c r="IZ1521" s="1"/>
      <c r="JA1521" s="1"/>
      <c r="JB1521" s="1"/>
      <c r="JC1521" s="1"/>
      <c r="JD1521" s="1"/>
      <c r="JE1521" s="1"/>
      <c r="JF1521" s="1"/>
      <c r="JG1521" s="1"/>
      <c r="JH1521" s="1"/>
      <c r="JI1521" s="1"/>
      <c r="JJ1521" s="1"/>
      <c r="JK1521" s="1"/>
      <c r="JL1521" s="1"/>
      <c r="JM1521" s="1"/>
      <c r="JN1521" s="1"/>
      <c r="JO1521" s="1"/>
      <c r="JP1521" s="1"/>
      <c r="JQ1521" s="1"/>
      <c r="JR1521" s="1"/>
      <c r="JS1521" s="1"/>
      <c r="JT1521" s="1"/>
      <c r="JU1521" s="1"/>
      <c r="JV1521" s="1"/>
      <c r="JW1521" s="1"/>
      <c r="JX1521" s="1"/>
      <c r="JY1521" s="1"/>
      <c r="JZ1521" s="1"/>
      <c r="KA1521" s="1"/>
      <c r="KB1521" s="1"/>
      <c r="KC1521" s="1"/>
      <c r="KD1521" s="1"/>
      <c r="KE1521" s="1"/>
      <c r="KF1521" s="1"/>
      <c r="KG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  <c r="CW1522" s="1"/>
      <c r="CX1522" s="1"/>
      <c r="CY1522" s="1"/>
      <c r="CZ1522" s="1"/>
      <c r="DA1522" s="1"/>
      <c r="DB1522" s="1"/>
      <c r="DC1522" s="1"/>
      <c r="DD1522" s="1"/>
      <c r="DE1522" s="1"/>
      <c r="DF1522" s="1"/>
      <c r="DG1522" s="1"/>
      <c r="DH1522" s="1"/>
      <c r="DI1522" s="1"/>
      <c r="DJ1522" s="1"/>
      <c r="DK1522" s="1"/>
      <c r="DL1522" s="1"/>
      <c r="DM1522" s="1"/>
      <c r="DN1522" s="1"/>
      <c r="DO1522" s="1"/>
      <c r="DP1522" s="1"/>
      <c r="DQ1522" s="1"/>
      <c r="DR1522" s="1"/>
      <c r="DS1522" s="1"/>
      <c r="DT1522" s="1"/>
      <c r="DU1522" s="1"/>
      <c r="DV1522" s="1"/>
      <c r="DW1522" s="1"/>
      <c r="DX1522" s="1"/>
      <c r="DY1522" s="1"/>
      <c r="DZ1522" s="1"/>
      <c r="EA1522" s="1"/>
      <c r="EB1522" s="1"/>
      <c r="EC1522" s="1"/>
      <c r="ED1522" s="1"/>
      <c r="EE1522" s="1"/>
      <c r="EF1522" s="1"/>
      <c r="EG1522" s="1"/>
      <c r="EH1522" s="1"/>
      <c r="EI1522" s="1"/>
      <c r="EJ1522" s="1"/>
      <c r="EK1522" s="1"/>
      <c r="EL1522" s="1"/>
      <c r="EM1522" s="1"/>
      <c r="EN1522" s="1"/>
      <c r="EO1522" s="1"/>
      <c r="EP1522" s="1"/>
      <c r="EQ1522" s="1"/>
      <c r="ER1522" s="1"/>
      <c r="ES1522" s="1"/>
      <c r="ET1522" s="1"/>
      <c r="EU1522" s="1"/>
      <c r="EV1522" s="1"/>
      <c r="EW1522" s="1"/>
      <c r="EX1522" s="1"/>
      <c r="EY1522" s="1"/>
      <c r="EZ1522" s="1"/>
      <c r="FA1522" s="1"/>
      <c r="FB1522" s="1"/>
      <c r="FC1522" s="1"/>
      <c r="FD1522" s="1"/>
      <c r="FE1522" s="1"/>
      <c r="FF1522" s="1"/>
      <c r="FG1522" s="1"/>
      <c r="FH1522" s="1"/>
      <c r="FI1522" s="1"/>
      <c r="FJ1522" s="1"/>
      <c r="FK1522" s="1"/>
      <c r="FL1522" s="1"/>
      <c r="FM1522" s="1"/>
      <c r="FN1522" s="1"/>
      <c r="FO1522" s="1"/>
      <c r="FP1522" s="1"/>
      <c r="FQ1522" s="1"/>
      <c r="FR1522" s="1"/>
      <c r="FS1522" s="1"/>
      <c r="FT1522" s="1"/>
      <c r="FU1522" s="1"/>
      <c r="FV1522" s="1"/>
      <c r="FW1522" s="1"/>
      <c r="FX1522" s="1"/>
      <c r="FY1522" s="1"/>
      <c r="FZ1522" s="1"/>
      <c r="GA1522" s="1"/>
      <c r="GB1522" s="1"/>
      <c r="GC1522" s="1"/>
      <c r="GD1522" s="1"/>
      <c r="GE1522" s="1"/>
      <c r="GF1522" s="1"/>
      <c r="GG1522" s="1"/>
      <c r="GH1522" s="1"/>
      <c r="GI1522" s="1"/>
      <c r="GJ1522" s="1"/>
      <c r="GK1522" s="1"/>
      <c r="GL1522" s="1"/>
      <c r="GM1522" s="1"/>
      <c r="GN1522" s="1"/>
      <c r="GO1522" s="1"/>
      <c r="GP1522" s="1"/>
      <c r="GQ1522" s="1"/>
      <c r="GR1522" s="1"/>
      <c r="GS1522" s="1"/>
      <c r="GT1522" s="1"/>
      <c r="GU1522" s="1"/>
      <c r="GV1522" s="1"/>
      <c r="GW1522" s="1"/>
      <c r="GX1522" s="1"/>
      <c r="GY1522" s="1"/>
      <c r="GZ1522" s="1"/>
      <c r="HA1522" s="1"/>
      <c r="HB1522" s="1"/>
      <c r="HC1522" s="1"/>
      <c r="HD1522" s="1"/>
      <c r="HE1522" s="1"/>
      <c r="HF1522" s="1"/>
      <c r="HG1522" s="1"/>
      <c r="HH1522" s="1"/>
      <c r="HI1522" s="1"/>
      <c r="HJ1522" s="1"/>
      <c r="HK1522" s="1"/>
      <c r="HL1522" s="1"/>
      <c r="HM1522" s="1"/>
      <c r="HN1522" s="1"/>
      <c r="HO1522" s="1"/>
      <c r="HP1522" s="1"/>
      <c r="HQ1522" s="1"/>
      <c r="HR1522" s="1"/>
      <c r="HS1522" s="1"/>
      <c r="HT1522" s="1"/>
      <c r="HU1522" s="1"/>
      <c r="HV1522" s="1"/>
      <c r="HW1522" s="1"/>
      <c r="HX1522" s="1"/>
      <c r="HY1522" s="1"/>
      <c r="HZ1522" s="1"/>
      <c r="IA1522" s="1"/>
      <c r="IB1522" s="1"/>
      <c r="IC1522" s="1"/>
      <c r="ID1522" s="1"/>
      <c r="IE1522" s="1"/>
      <c r="IF1522" s="1"/>
      <c r="IG1522" s="1"/>
      <c r="IH1522" s="1"/>
      <c r="II1522" s="1"/>
      <c r="IJ1522" s="1"/>
      <c r="IK1522" s="1"/>
      <c r="IL1522" s="1"/>
      <c r="IM1522" s="1"/>
      <c r="IN1522" s="1"/>
      <c r="IO1522" s="1"/>
      <c r="IP1522" s="1"/>
      <c r="IQ1522" s="1"/>
      <c r="IR1522" s="1"/>
      <c r="IS1522" s="1"/>
      <c r="IT1522" s="1"/>
      <c r="IU1522" s="1"/>
      <c r="IV1522" s="1"/>
      <c r="IW1522" s="1"/>
      <c r="IX1522" s="1"/>
      <c r="IY1522" s="1"/>
      <c r="IZ1522" s="1"/>
      <c r="JA1522" s="1"/>
      <c r="JB1522" s="1"/>
      <c r="JC1522" s="1"/>
      <c r="JD1522" s="1"/>
      <c r="JE1522" s="1"/>
      <c r="JF1522" s="1"/>
      <c r="JG1522" s="1"/>
      <c r="JH1522" s="1"/>
      <c r="JI1522" s="1"/>
      <c r="JJ1522" s="1"/>
      <c r="JK1522" s="1"/>
      <c r="JL1522" s="1"/>
      <c r="JM1522" s="1"/>
      <c r="JN1522" s="1"/>
      <c r="JO1522" s="1"/>
      <c r="JP1522" s="1"/>
      <c r="JQ1522" s="1"/>
      <c r="JR1522" s="1"/>
      <c r="JS1522" s="1"/>
      <c r="JT1522" s="1"/>
      <c r="JU1522" s="1"/>
      <c r="JV1522" s="1"/>
      <c r="JW1522" s="1"/>
      <c r="JX1522" s="1"/>
      <c r="JY1522" s="1"/>
      <c r="JZ1522" s="1"/>
      <c r="KA1522" s="1"/>
      <c r="KB1522" s="1"/>
      <c r="KC1522" s="1"/>
      <c r="KD1522" s="1"/>
      <c r="KE1522" s="1"/>
      <c r="KF1522" s="1"/>
      <c r="KG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  <c r="CW1523" s="1"/>
      <c r="CX1523" s="1"/>
      <c r="CY1523" s="1"/>
      <c r="CZ1523" s="1"/>
      <c r="DA1523" s="1"/>
      <c r="DB1523" s="1"/>
      <c r="DC1523" s="1"/>
      <c r="DD1523" s="1"/>
      <c r="DE1523" s="1"/>
      <c r="DF1523" s="1"/>
      <c r="DG1523" s="1"/>
      <c r="DH1523" s="1"/>
      <c r="DI1523" s="1"/>
      <c r="DJ1523" s="1"/>
      <c r="DK1523" s="1"/>
      <c r="DL1523" s="1"/>
      <c r="DM1523" s="1"/>
      <c r="DN1523" s="1"/>
      <c r="DO1523" s="1"/>
      <c r="DP1523" s="1"/>
      <c r="DQ1523" s="1"/>
      <c r="DR1523" s="1"/>
      <c r="DS1523" s="1"/>
      <c r="DT1523" s="1"/>
      <c r="DU1523" s="1"/>
      <c r="DV1523" s="1"/>
      <c r="DW1523" s="1"/>
      <c r="DX1523" s="1"/>
      <c r="DY1523" s="1"/>
      <c r="DZ1523" s="1"/>
      <c r="EA1523" s="1"/>
      <c r="EB1523" s="1"/>
      <c r="EC1523" s="1"/>
      <c r="ED1523" s="1"/>
      <c r="EE1523" s="1"/>
      <c r="EF1523" s="1"/>
      <c r="EG1523" s="1"/>
      <c r="EH1523" s="1"/>
      <c r="EI1523" s="1"/>
      <c r="EJ1523" s="1"/>
      <c r="EK1523" s="1"/>
      <c r="EL1523" s="1"/>
      <c r="EM1523" s="1"/>
      <c r="EN1523" s="1"/>
      <c r="EO1523" s="1"/>
      <c r="EP1523" s="1"/>
      <c r="EQ1523" s="1"/>
      <c r="ER1523" s="1"/>
      <c r="ES1523" s="1"/>
      <c r="ET1523" s="1"/>
      <c r="EU1523" s="1"/>
      <c r="EV1523" s="1"/>
      <c r="EW1523" s="1"/>
      <c r="EX1523" s="1"/>
      <c r="EY1523" s="1"/>
      <c r="EZ1523" s="1"/>
      <c r="FA1523" s="1"/>
      <c r="FB1523" s="1"/>
      <c r="FC1523" s="1"/>
      <c r="FD1523" s="1"/>
      <c r="FE1523" s="1"/>
      <c r="FF1523" s="1"/>
      <c r="FG1523" s="1"/>
      <c r="FH1523" s="1"/>
      <c r="FI1523" s="1"/>
      <c r="FJ1523" s="1"/>
      <c r="FK1523" s="1"/>
      <c r="FL1523" s="1"/>
      <c r="FM1523" s="1"/>
      <c r="FN1523" s="1"/>
      <c r="FO1523" s="1"/>
      <c r="FP1523" s="1"/>
      <c r="FQ1523" s="1"/>
      <c r="FR1523" s="1"/>
      <c r="FS1523" s="1"/>
      <c r="FT1523" s="1"/>
      <c r="FU1523" s="1"/>
      <c r="FV1523" s="1"/>
      <c r="FW1523" s="1"/>
      <c r="FX1523" s="1"/>
      <c r="FY1523" s="1"/>
      <c r="FZ1523" s="1"/>
      <c r="GA1523" s="1"/>
      <c r="GB1523" s="1"/>
      <c r="GC1523" s="1"/>
      <c r="GD1523" s="1"/>
      <c r="GE1523" s="1"/>
      <c r="GF1523" s="1"/>
      <c r="GG1523" s="1"/>
      <c r="GH1523" s="1"/>
      <c r="GI1523" s="1"/>
      <c r="GJ1523" s="1"/>
      <c r="GK1523" s="1"/>
      <c r="GL1523" s="1"/>
      <c r="GM1523" s="1"/>
      <c r="GN1523" s="1"/>
      <c r="GO1523" s="1"/>
      <c r="GP1523" s="1"/>
      <c r="GQ1523" s="1"/>
      <c r="GR1523" s="1"/>
      <c r="GS1523" s="1"/>
      <c r="GT1523" s="1"/>
      <c r="GU1523" s="1"/>
      <c r="GV1523" s="1"/>
      <c r="GW1523" s="1"/>
      <c r="GX1523" s="1"/>
      <c r="GY1523" s="1"/>
      <c r="GZ1523" s="1"/>
      <c r="HA1523" s="1"/>
      <c r="HB1523" s="1"/>
      <c r="HC1523" s="1"/>
      <c r="HD1523" s="1"/>
      <c r="HE1523" s="1"/>
      <c r="HF1523" s="1"/>
      <c r="HG1523" s="1"/>
      <c r="HH1523" s="1"/>
      <c r="HI1523" s="1"/>
      <c r="HJ1523" s="1"/>
      <c r="HK1523" s="1"/>
      <c r="HL1523" s="1"/>
      <c r="HM1523" s="1"/>
      <c r="HN1523" s="1"/>
      <c r="HO1523" s="1"/>
      <c r="HP1523" s="1"/>
      <c r="HQ1523" s="1"/>
      <c r="HR1523" s="1"/>
      <c r="HS1523" s="1"/>
      <c r="HT1523" s="1"/>
      <c r="HU1523" s="1"/>
      <c r="HV1523" s="1"/>
      <c r="HW1523" s="1"/>
      <c r="HX1523" s="1"/>
      <c r="HY1523" s="1"/>
      <c r="HZ1523" s="1"/>
      <c r="IA1523" s="1"/>
      <c r="IB1523" s="1"/>
      <c r="IC1523" s="1"/>
      <c r="ID1523" s="1"/>
      <c r="IE1523" s="1"/>
      <c r="IF1523" s="1"/>
      <c r="IG1523" s="1"/>
      <c r="IH1523" s="1"/>
      <c r="II1523" s="1"/>
      <c r="IJ1523" s="1"/>
      <c r="IK1523" s="1"/>
      <c r="IL1523" s="1"/>
      <c r="IM1523" s="1"/>
      <c r="IN1523" s="1"/>
      <c r="IO1523" s="1"/>
      <c r="IP1523" s="1"/>
      <c r="IQ1523" s="1"/>
      <c r="IR1523" s="1"/>
      <c r="IS1523" s="1"/>
      <c r="IT1523" s="1"/>
      <c r="IU1523" s="1"/>
      <c r="IV1523" s="1"/>
      <c r="IW1523" s="1"/>
      <c r="IX1523" s="1"/>
      <c r="IY1523" s="1"/>
      <c r="IZ1523" s="1"/>
      <c r="JA1523" s="1"/>
      <c r="JB1523" s="1"/>
      <c r="JC1523" s="1"/>
      <c r="JD1523" s="1"/>
      <c r="JE1523" s="1"/>
      <c r="JF1523" s="1"/>
      <c r="JG1523" s="1"/>
      <c r="JH1523" s="1"/>
      <c r="JI1523" s="1"/>
      <c r="JJ1523" s="1"/>
      <c r="JK1523" s="1"/>
      <c r="JL1523" s="1"/>
      <c r="JM1523" s="1"/>
      <c r="JN1523" s="1"/>
      <c r="JO1523" s="1"/>
      <c r="JP1523" s="1"/>
      <c r="JQ1523" s="1"/>
      <c r="JR1523" s="1"/>
      <c r="JS1523" s="1"/>
      <c r="JT1523" s="1"/>
      <c r="JU1523" s="1"/>
      <c r="JV1523" s="1"/>
      <c r="JW1523" s="1"/>
      <c r="JX1523" s="1"/>
      <c r="JY1523" s="1"/>
      <c r="JZ1523" s="1"/>
      <c r="KA1523" s="1"/>
      <c r="KB1523" s="1"/>
      <c r="KC1523" s="1"/>
      <c r="KD1523" s="1"/>
      <c r="KE1523" s="1"/>
      <c r="KF1523" s="1"/>
      <c r="KG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  <c r="CW1524" s="1"/>
      <c r="CX1524" s="1"/>
      <c r="CY1524" s="1"/>
      <c r="CZ1524" s="1"/>
      <c r="DA1524" s="1"/>
      <c r="DB1524" s="1"/>
      <c r="DC1524" s="1"/>
      <c r="DD1524" s="1"/>
      <c r="DE1524" s="1"/>
      <c r="DF1524" s="1"/>
      <c r="DG1524" s="1"/>
      <c r="DH1524" s="1"/>
      <c r="DI1524" s="1"/>
      <c r="DJ1524" s="1"/>
      <c r="DK1524" s="1"/>
      <c r="DL1524" s="1"/>
      <c r="DM1524" s="1"/>
      <c r="DN1524" s="1"/>
      <c r="DO1524" s="1"/>
      <c r="DP1524" s="1"/>
      <c r="DQ1524" s="1"/>
      <c r="DR1524" s="1"/>
      <c r="DS1524" s="1"/>
      <c r="DT1524" s="1"/>
      <c r="DU1524" s="1"/>
      <c r="DV1524" s="1"/>
      <c r="DW1524" s="1"/>
      <c r="DX1524" s="1"/>
      <c r="DY1524" s="1"/>
      <c r="DZ1524" s="1"/>
      <c r="EA1524" s="1"/>
      <c r="EB1524" s="1"/>
      <c r="EC1524" s="1"/>
      <c r="ED1524" s="1"/>
      <c r="EE1524" s="1"/>
      <c r="EF1524" s="1"/>
      <c r="EG1524" s="1"/>
      <c r="EH1524" s="1"/>
      <c r="EI1524" s="1"/>
      <c r="EJ1524" s="1"/>
      <c r="EK1524" s="1"/>
      <c r="EL1524" s="1"/>
      <c r="EM1524" s="1"/>
      <c r="EN1524" s="1"/>
      <c r="EO1524" s="1"/>
      <c r="EP1524" s="1"/>
      <c r="EQ1524" s="1"/>
      <c r="ER1524" s="1"/>
      <c r="ES1524" s="1"/>
      <c r="ET1524" s="1"/>
      <c r="EU1524" s="1"/>
      <c r="EV1524" s="1"/>
      <c r="EW1524" s="1"/>
      <c r="EX1524" s="1"/>
      <c r="EY1524" s="1"/>
      <c r="EZ1524" s="1"/>
      <c r="FA1524" s="1"/>
      <c r="FB1524" s="1"/>
      <c r="FC1524" s="1"/>
      <c r="FD1524" s="1"/>
      <c r="FE1524" s="1"/>
      <c r="FF1524" s="1"/>
      <c r="FG1524" s="1"/>
      <c r="FH1524" s="1"/>
      <c r="FI1524" s="1"/>
      <c r="FJ1524" s="1"/>
      <c r="FK1524" s="1"/>
      <c r="FL1524" s="1"/>
      <c r="FM1524" s="1"/>
      <c r="FN1524" s="1"/>
      <c r="FO1524" s="1"/>
      <c r="FP1524" s="1"/>
      <c r="FQ1524" s="1"/>
      <c r="FR1524" s="1"/>
      <c r="FS1524" s="1"/>
      <c r="FT1524" s="1"/>
      <c r="FU1524" s="1"/>
      <c r="FV1524" s="1"/>
      <c r="FW1524" s="1"/>
      <c r="FX1524" s="1"/>
      <c r="FY1524" s="1"/>
      <c r="FZ1524" s="1"/>
      <c r="GA1524" s="1"/>
      <c r="GB1524" s="1"/>
      <c r="GC1524" s="1"/>
      <c r="GD1524" s="1"/>
      <c r="GE1524" s="1"/>
      <c r="GF1524" s="1"/>
      <c r="GG1524" s="1"/>
      <c r="GH1524" s="1"/>
      <c r="GI1524" s="1"/>
      <c r="GJ1524" s="1"/>
      <c r="GK1524" s="1"/>
      <c r="GL1524" s="1"/>
      <c r="GM1524" s="1"/>
      <c r="GN1524" s="1"/>
      <c r="GO1524" s="1"/>
      <c r="GP1524" s="1"/>
      <c r="GQ1524" s="1"/>
      <c r="GR1524" s="1"/>
      <c r="GS1524" s="1"/>
      <c r="GT1524" s="1"/>
      <c r="GU1524" s="1"/>
      <c r="GV1524" s="1"/>
      <c r="GW1524" s="1"/>
      <c r="GX1524" s="1"/>
      <c r="GY1524" s="1"/>
      <c r="GZ1524" s="1"/>
      <c r="HA1524" s="1"/>
      <c r="HB1524" s="1"/>
      <c r="HC1524" s="1"/>
      <c r="HD1524" s="1"/>
      <c r="HE1524" s="1"/>
      <c r="HF1524" s="1"/>
      <c r="HG1524" s="1"/>
      <c r="HH1524" s="1"/>
      <c r="HI1524" s="1"/>
      <c r="HJ1524" s="1"/>
      <c r="HK1524" s="1"/>
      <c r="HL1524" s="1"/>
      <c r="HM1524" s="1"/>
      <c r="HN1524" s="1"/>
      <c r="HO1524" s="1"/>
      <c r="HP1524" s="1"/>
      <c r="HQ1524" s="1"/>
      <c r="HR1524" s="1"/>
      <c r="HS1524" s="1"/>
      <c r="HT1524" s="1"/>
      <c r="HU1524" s="1"/>
      <c r="HV1524" s="1"/>
      <c r="HW1524" s="1"/>
      <c r="HX1524" s="1"/>
      <c r="HY1524" s="1"/>
      <c r="HZ1524" s="1"/>
      <c r="IA1524" s="1"/>
      <c r="IB1524" s="1"/>
      <c r="IC1524" s="1"/>
      <c r="ID1524" s="1"/>
      <c r="IE1524" s="1"/>
      <c r="IF1524" s="1"/>
      <c r="IG1524" s="1"/>
      <c r="IH1524" s="1"/>
      <c r="II1524" s="1"/>
      <c r="IJ1524" s="1"/>
      <c r="IK1524" s="1"/>
      <c r="IL1524" s="1"/>
      <c r="IM1524" s="1"/>
      <c r="IN1524" s="1"/>
      <c r="IO1524" s="1"/>
      <c r="IP1524" s="1"/>
      <c r="IQ1524" s="1"/>
      <c r="IR1524" s="1"/>
      <c r="IS1524" s="1"/>
      <c r="IT1524" s="1"/>
      <c r="IU1524" s="1"/>
      <c r="IV1524" s="1"/>
      <c r="IW1524" s="1"/>
      <c r="IX1524" s="1"/>
      <c r="IY1524" s="1"/>
      <c r="IZ1524" s="1"/>
      <c r="JA1524" s="1"/>
      <c r="JB1524" s="1"/>
      <c r="JC1524" s="1"/>
      <c r="JD1524" s="1"/>
      <c r="JE1524" s="1"/>
      <c r="JF1524" s="1"/>
      <c r="JG1524" s="1"/>
      <c r="JH1524" s="1"/>
      <c r="JI1524" s="1"/>
      <c r="JJ1524" s="1"/>
      <c r="JK1524" s="1"/>
      <c r="JL1524" s="1"/>
      <c r="JM1524" s="1"/>
      <c r="JN1524" s="1"/>
      <c r="JO1524" s="1"/>
      <c r="JP1524" s="1"/>
      <c r="JQ1524" s="1"/>
      <c r="JR1524" s="1"/>
      <c r="JS1524" s="1"/>
      <c r="JT1524" s="1"/>
      <c r="JU1524" s="1"/>
      <c r="JV1524" s="1"/>
      <c r="JW1524" s="1"/>
      <c r="JX1524" s="1"/>
      <c r="JY1524" s="1"/>
      <c r="JZ1524" s="1"/>
      <c r="KA1524" s="1"/>
      <c r="KB1524" s="1"/>
      <c r="KC1524" s="1"/>
      <c r="KD1524" s="1"/>
      <c r="KE1524" s="1"/>
      <c r="KF1524" s="1"/>
      <c r="KG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  <c r="CW1525" s="1"/>
      <c r="CX1525" s="1"/>
      <c r="CY1525" s="1"/>
      <c r="CZ1525" s="1"/>
      <c r="DA1525" s="1"/>
      <c r="DB1525" s="1"/>
      <c r="DC1525" s="1"/>
      <c r="DD1525" s="1"/>
      <c r="DE1525" s="1"/>
      <c r="DF1525" s="1"/>
      <c r="DG1525" s="1"/>
      <c r="DH1525" s="1"/>
      <c r="DI1525" s="1"/>
      <c r="DJ1525" s="1"/>
      <c r="DK1525" s="1"/>
      <c r="DL1525" s="1"/>
      <c r="DM1525" s="1"/>
      <c r="DN1525" s="1"/>
      <c r="DO1525" s="1"/>
      <c r="DP1525" s="1"/>
      <c r="DQ1525" s="1"/>
      <c r="DR1525" s="1"/>
      <c r="DS1525" s="1"/>
      <c r="DT1525" s="1"/>
      <c r="DU1525" s="1"/>
      <c r="DV1525" s="1"/>
      <c r="DW1525" s="1"/>
      <c r="DX1525" s="1"/>
      <c r="DY1525" s="1"/>
      <c r="DZ1525" s="1"/>
      <c r="EA1525" s="1"/>
      <c r="EB1525" s="1"/>
      <c r="EC1525" s="1"/>
      <c r="ED1525" s="1"/>
      <c r="EE1525" s="1"/>
      <c r="EF1525" s="1"/>
      <c r="EG1525" s="1"/>
      <c r="EH1525" s="1"/>
      <c r="EI1525" s="1"/>
      <c r="EJ1525" s="1"/>
      <c r="EK1525" s="1"/>
      <c r="EL1525" s="1"/>
      <c r="EM1525" s="1"/>
      <c r="EN1525" s="1"/>
      <c r="EO1525" s="1"/>
      <c r="EP1525" s="1"/>
      <c r="EQ1525" s="1"/>
      <c r="ER1525" s="1"/>
      <c r="ES1525" s="1"/>
      <c r="ET1525" s="1"/>
      <c r="EU1525" s="1"/>
      <c r="EV1525" s="1"/>
      <c r="EW1525" s="1"/>
      <c r="EX1525" s="1"/>
      <c r="EY1525" s="1"/>
      <c r="EZ1525" s="1"/>
      <c r="FA1525" s="1"/>
      <c r="FB1525" s="1"/>
      <c r="FC1525" s="1"/>
      <c r="FD1525" s="1"/>
      <c r="FE1525" s="1"/>
      <c r="FF1525" s="1"/>
      <c r="FG1525" s="1"/>
      <c r="FH1525" s="1"/>
      <c r="FI1525" s="1"/>
      <c r="FJ1525" s="1"/>
      <c r="FK1525" s="1"/>
      <c r="FL1525" s="1"/>
      <c r="FM1525" s="1"/>
      <c r="FN1525" s="1"/>
      <c r="FO1525" s="1"/>
      <c r="FP1525" s="1"/>
      <c r="FQ1525" s="1"/>
      <c r="FR1525" s="1"/>
      <c r="FS1525" s="1"/>
      <c r="FT1525" s="1"/>
      <c r="FU1525" s="1"/>
      <c r="FV1525" s="1"/>
      <c r="FW1525" s="1"/>
      <c r="FX1525" s="1"/>
      <c r="FY1525" s="1"/>
      <c r="FZ1525" s="1"/>
      <c r="GA1525" s="1"/>
      <c r="GB1525" s="1"/>
      <c r="GC1525" s="1"/>
      <c r="GD1525" s="1"/>
      <c r="GE1525" s="1"/>
      <c r="GF1525" s="1"/>
      <c r="GG1525" s="1"/>
      <c r="GH1525" s="1"/>
      <c r="GI1525" s="1"/>
      <c r="GJ1525" s="1"/>
      <c r="GK1525" s="1"/>
      <c r="GL1525" s="1"/>
      <c r="GM1525" s="1"/>
      <c r="GN1525" s="1"/>
      <c r="GO1525" s="1"/>
      <c r="GP1525" s="1"/>
      <c r="GQ1525" s="1"/>
      <c r="GR1525" s="1"/>
      <c r="GS1525" s="1"/>
      <c r="GT1525" s="1"/>
      <c r="GU1525" s="1"/>
      <c r="GV1525" s="1"/>
      <c r="GW1525" s="1"/>
      <c r="GX1525" s="1"/>
      <c r="GY1525" s="1"/>
      <c r="GZ1525" s="1"/>
      <c r="HA1525" s="1"/>
      <c r="HB1525" s="1"/>
      <c r="HC1525" s="1"/>
      <c r="HD1525" s="1"/>
      <c r="HE1525" s="1"/>
      <c r="HF1525" s="1"/>
      <c r="HG1525" s="1"/>
      <c r="HH1525" s="1"/>
      <c r="HI1525" s="1"/>
      <c r="HJ1525" s="1"/>
      <c r="HK1525" s="1"/>
      <c r="HL1525" s="1"/>
      <c r="HM1525" s="1"/>
      <c r="HN1525" s="1"/>
      <c r="HO1525" s="1"/>
      <c r="HP1525" s="1"/>
      <c r="HQ1525" s="1"/>
      <c r="HR1525" s="1"/>
      <c r="HS1525" s="1"/>
      <c r="HT1525" s="1"/>
      <c r="HU1525" s="1"/>
      <c r="HV1525" s="1"/>
      <c r="HW1525" s="1"/>
      <c r="HX1525" s="1"/>
      <c r="HY1525" s="1"/>
      <c r="HZ1525" s="1"/>
      <c r="IA1525" s="1"/>
      <c r="IB1525" s="1"/>
      <c r="IC1525" s="1"/>
      <c r="ID1525" s="1"/>
      <c r="IE1525" s="1"/>
      <c r="IF1525" s="1"/>
      <c r="IG1525" s="1"/>
      <c r="IH1525" s="1"/>
      <c r="II1525" s="1"/>
      <c r="IJ1525" s="1"/>
      <c r="IK1525" s="1"/>
      <c r="IL1525" s="1"/>
      <c r="IM1525" s="1"/>
      <c r="IN1525" s="1"/>
      <c r="IO1525" s="1"/>
      <c r="IP1525" s="1"/>
      <c r="IQ1525" s="1"/>
      <c r="IR1525" s="1"/>
      <c r="IS1525" s="1"/>
      <c r="IT1525" s="1"/>
      <c r="IU1525" s="1"/>
      <c r="IV1525" s="1"/>
      <c r="IW1525" s="1"/>
      <c r="IX1525" s="1"/>
      <c r="IY1525" s="1"/>
      <c r="IZ1525" s="1"/>
      <c r="JA1525" s="1"/>
      <c r="JB1525" s="1"/>
      <c r="JC1525" s="1"/>
      <c r="JD1525" s="1"/>
      <c r="JE1525" s="1"/>
      <c r="JF1525" s="1"/>
      <c r="JG1525" s="1"/>
      <c r="JH1525" s="1"/>
      <c r="JI1525" s="1"/>
      <c r="JJ1525" s="1"/>
      <c r="JK1525" s="1"/>
      <c r="JL1525" s="1"/>
      <c r="JM1525" s="1"/>
      <c r="JN1525" s="1"/>
      <c r="JO1525" s="1"/>
      <c r="JP1525" s="1"/>
      <c r="JQ1525" s="1"/>
      <c r="JR1525" s="1"/>
      <c r="JS1525" s="1"/>
      <c r="JT1525" s="1"/>
      <c r="JU1525" s="1"/>
      <c r="JV1525" s="1"/>
      <c r="JW1525" s="1"/>
      <c r="JX1525" s="1"/>
      <c r="JY1525" s="1"/>
      <c r="JZ1525" s="1"/>
      <c r="KA1525" s="1"/>
      <c r="KB1525" s="1"/>
      <c r="KC1525" s="1"/>
      <c r="KD1525" s="1"/>
      <c r="KE1525" s="1"/>
      <c r="KF1525" s="1"/>
      <c r="KG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  <c r="CW1526" s="1"/>
      <c r="CX1526" s="1"/>
      <c r="CY1526" s="1"/>
      <c r="CZ1526" s="1"/>
      <c r="DA1526" s="1"/>
      <c r="DB1526" s="1"/>
      <c r="DC1526" s="1"/>
      <c r="DD1526" s="1"/>
      <c r="DE1526" s="1"/>
      <c r="DF1526" s="1"/>
      <c r="DG1526" s="1"/>
      <c r="DH1526" s="1"/>
      <c r="DI1526" s="1"/>
      <c r="DJ1526" s="1"/>
      <c r="DK1526" s="1"/>
      <c r="DL1526" s="1"/>
      <c r="DM1526" s="1"/>
      <c r="DN1526" s="1"/>
      <c r="DO1526" s="1"/>
      <c r="DP1526" s="1"/>
      <c r="DQ1526" s="1"/>
      <c r="DR1526" s="1"/>
      <c r="DS1526" s="1"/>
      <c r="DT1526" s="1"/>
      <c r="DU1526" s="1"/>
      <c r="DV1526" s="1"/>
      <c r="DW1526" s="1"/>
      <c r="DX1526" s="1"/>
      <c r="DY1526" s="1"/>
      <c r="DZ1526" s="1"/>
      <c r="EA1526" s="1"/>
      <c r="EB1526" s="1"/>
      <c r="EC1526" s="1"/>
      <c r="ED1526" s="1"/>
      <c r="EE1526" s="1"/>
      <c r="EF1526" s="1"/>
      <c r="EG1526" s="1"/>
      <c r="EH1526" s="1"/>
      <c r="EI1526" s="1"/>
      <c r="EJ1526" s="1"/>
      <c r="EK1526" s="1"/>
      <c r="EL1526" s="1"/>
      <c r="EM1526" s="1"/>
      <c r="EN1526" s="1"/>
      <c r="EO1526" s="1"/>
      <c r="EP1526" s="1"/>
      <c r="EQ1526" s="1"/>
      <c r="ER1526" s="1"/>
      <c r="ES1526" s="1"/>
      <c r="ET1526" s="1"/>
      <c r="EU1526" s="1"/>
      <c r="EV1526" s="1"/>
      <c r="EW1526" s="1"/>
      <c r="EX1526" s="1"/>
      <c r="EY1526" s="1"/>
      <c r="EZ1526" s="1"/>
      <c r="FA1526" s="1"/>
      <c r="FB1526" s="1"/>
      <c r="FC1526" s="1"/>
      <c r="FD1526" s="1"/>
      <c r="FE1526" s="1"/>
      <c r="FF1526" s="1"/>
      <c r="FG1526" s="1"/>
      <c r="FH1526" s="1"/>
      <c r="FI1526" s="1"/>
      <c r="FJ1526" s="1"/>
      <c r="FK1526" s="1"/>
      <c r="FL1526" s="1"/>
      <c r="FM1526" s="1"/>
      <c r="FN1526" s="1"/>
      <c r="FO1526" s="1"/>
      <c r="FP1526" s="1"/>
      <c r="FQ1526" s="1"/>
      <c r="FR1526" s="1"/>
      <c r="FS1526" s="1"/>
      <c r="FT1526" s="1"/>
      <c r="FU1526" s="1"/>
      <c r="FV1526" s="1"/>
      <c r="FW1526" s="1"/>
      <c r="FX1526" s="1"/>
      <c r="FY1526" s="1"/>
      <c r="FZ1526" s="1"/>
      <c r="GA1526" s="1"/>
      <c r="GB1526" s="1"/>
      <c r="GC1526" s="1"/>
      <c r="GD1526" s="1"/>
      <c r="GE1526" s="1"/>
      <c r="GF1526" s="1"/>
      <c r="GG1526" s="1"/>
      <c r="GH1526" s="1"/>
      <c r="GI1526" s="1"/>
      <c r="GJ1526" s="1"/>
      <c r="GK1526" s="1"/>
      <c r="GL1526" s="1"/>
      <c r="GM1526" s="1"/>
      <c r="GN1526" s="1"/>
      <c r="GO1526" s="1"/>
      <c r="GP1526" s="1"/>
      <c r="GQ1526" s="1"/>
      <c r="GR1526" s="1"/>
      <c r="GS1526" s="1"/>
      <c r="GT1526" s="1"/>
      <c r="GU1526" s="1"/>
      <c r="GV1526" s="1"/>
      <c r="GW1526" s="1"/>
      <c r="GX1526" s="1"/>
      <c r="GY1526" s="1"/>
      <c r="GZ1526" s="1"/>
      <c r="HA1526" s="1"/>
      <c r="HB1526" s="1"/>
      <c r="HC1526" s="1"/>
      <c r="HD1526" s="1"/>
      <c r="HE1526" s="1"/>
      <c r="HF1526" s="1"/>
      <c r="HG1526" s="1"/>
      <c r="HH1526" s="1"/>
      <c r="HI1526" s="1"/>
      <c r="HJ1526" s="1"/>
      <c r="HK1526" s="1"/>
      <c r="HL1526" s="1"/>
      <c r="HM1526" s="1"/>
      <c r="HN1526" s="1"/>
      <c r="HO1526" s="1"/>
      <c r="HP1526" s="1"/>
      <c r="HQ1526" s="1"/>
      <c r="HR1526" s="1"/>
      <c r="HS1526" s="1"/>
      <c r="HT1526" s="1"/>
      <c r="HU1526" s="1"/>
      <c r="HV1526" s="1"/>
      <c r="HW1526" s="1"/>
      <c r="HX1526" s="1"/>
      <c r="HY1526" s="1"/>
      <c r="HZ1526" s="1"/>
      <c r="IA1526" s="1"/>
      <c r="IB1526" s="1"/>
      <c r="IC1526" s="1"/>
      <c r="ID1526" s="1"/>
      <c r="IE1526" s="1"/>
      <c r="IF1526" s="1"/>
      <c r="IG1526" s="1"/>
      <c r="IH1526" s="1"/>
      <c r="II1526" s="1"/>
      <c r="IJ1526" s="1"/>
      <c r="IK1526" s="1"/>
      <c r="IL1526" s="1"/>
      <c r="IM1526" s="1"/>
      <c r="IN1526" s="1"/>
      <c r="IO1526" s="1"/>
      <c r="IP1526" s="1"/>
      <c r="IQ1526" s="1"/>
      <c r="IR1526" s="1"/>
      <c r="IS1526" s="1"/>
      <c r="IT1526" s="1"/>
      <c r="IU1526" s="1"/>
      <c r="IV1526" s="1"/>
      <c r="IW1526" s="1"/>
      <c r="IX1526" s="1"/>
      <c r="IY1526" s="1"/>
      <c r="IZ1526" s="1"/>
      <c r="JA1526" s="1"/>
      <c r="JB1526" s="1"/>
      <c r="JC1526" s="1"/>
      <c r="JD1526" s="1"/>
      <c r="JE1526" s="1"/>
      <c r="JF1526" s="1"/>
      <c r="JG1526" s="1"/>
      <c r="JH1526" s="1"/>
      <c r="JI1526" s="1"/>
      <c r="JJ1526" s="1"/>
      <c r="JK1526" s="1"/>
      <c r="JL1526" s="1"/>
      <c r="JM1526" s="1"/>
      <c r="JN1526" s="1"/>
      <c r="JO1526" s="1"/>
      <c r="JP1526" s="1"/>
      <c r="JQ1526" s="1"/>
      <c r="JR1526" s="1"/>
      <c r="JS1526" s="1"/>
      <c r="JT1526" s="1"/>
      <c r="JU1526" s="1"/>
      <c r="JV1526" s="1"/>
      <c r="JW1526" s="1"/>
      <c r="JX1526" s="1"/>
      <c r="JY1526" s="1"/>
      <c r="JZ1526" s="1"/>
      <c r="KA1526" s="1"/>
      <c r="KB1526" s="1"/>
      <c r="KC1526" s="1"/>
      <c r="KD1526" s="1"/>
      <c r="KE1526" s="1"/>
      <c r="KF1526" s="1"/>
      <c r="KG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  <c r="CW1527" s="1"/>
      <c r="CX1527" s="1"/>
      <c r="CY1527" s="1"/>
      <c r="CZ1527" s="1"/>
      <c r="DA1527" s="1"/>
      <c r="DB1527" s="1"/>
      <c r="DC1527" s="1"/>
      <c r="DD1527" s="1"/>
      <c r="DE1527" s="1"/>
      <c r="DF1527" s="1"/>
      <c r="DG1527" s="1"/>
      <c r="DH1527" s="1"/>
      <c r="DI1527" s="1"/>
      <c r="DJ1527" s="1"/>
      <c r="DK1527" s="1"/>
      <c r="DL1527" s="1"/>
      <c r="DM1527" s="1"/>
      <c r="DN1527" s="1"/>
      <c r="DO1527" s="1"/>
      <c r="DP1527" s="1"/>
      <c r="DQ1527" s="1"/>
      <c r="DR1527" s="1"/>
      <c r="DS1527" s="1"/>
      <c r="DT1527" s="1"/>
      <c r="DU1527" s="1"/>
      <c r="DV1527" s="1"/>
      <c r="DW1527" s="1"/>
      <c r="DX1527" s="1"/>
      <c r="DY1527" s="1"/>
      <c r="DZ1527" s="1"/>
      <c r="EA1527" s="1"/>
      <c r="EB1527" s="1"/>
      <c r="EC1527" s="1"/>
      <c r="ED1527" s="1"/>
      <c r="EE1527" s="1"/>
      <c r="EF1527" s="1"/>
      <c r="EG1527" s="1"/>
      <c r="EH1527" s="1"/>
      <c r="EI1527" s="1"/>
      <c r="EJ1527" s="1"/>
      <c r="EK1527" s="1"/>
      <c r="EL1527" s="1"/>
      <c r="EM1527" s="1"/>
      <c r="EN1527" s="1"/>
      <c r="EO1527" s="1"/>
      <c r="EP1527" s="1"/>
      <c r="EQ1527" s="1"/>
      <c r="ER1527" s="1"/>
      <c r="ES1527" s="1"/>
      <c r="ET1527" s="1"/>
      <c r="EU1527" s="1"/>
      <c r="EV1527" s="1"/>
      <c r="EW1527" s="1"/>
      <c r="EX1527" s="1"/>
      <c r="EY1527" s="1"/>
      <c r="EZ1527" s="1"/>
      <c r="FA1527" s="1"/>
      <c r="FB1527" s="1"/>
      <c r="FC1527" s="1"/>
      <c r="FD1527" s="1"/>
      <c r="FE1527" s="1"/>
      <c r="FF1527" s="1"/>
      <c r="FG1527" s="1"/>
      <c r="FH1527" s="1"/>
      <c r="FI1527" s="1"/>
      <c r="FJ1527" s="1"/>
      <c r="FK1527" s="1"/>
      <c r="FL1527" s="1"/>
      <c r="FM1527" s="1"/>
      <c r="FN1527" s="1"/>
      <c r="FO1527" s="1"/>
      <c r="FP1527" s="1"/>
      <c r="FQ1527" s="1"/>
      <c r="FR1527" s="1"/>
      <c r="FS1527" s="1"/>
      <c r="FT1527" s="1"/>
      <c r="FU1527" s="1"/>
      <c r="FV1527" s="1"/>
      <c r="FW1527" s="1"/>
      <c r="FX1527" s="1"/>
      <c r="FY1527" s="1"/>
      <c r="FZ1527" s="1"/>
      <c r="GA1527" s="1"/>
      <c r="GB1527" s="1"/>
      <c r="GC1527" s="1"/>
      <c r="GD1527" s="1"/>
      <c r="GE1527" s="1"/>
      <c r="GF1527" s="1"/>
      <c r="GG1527" s="1"/>
      <c r="GH1527" s="1"/>
      <c r="GI1527" s="1"/>
      <c r="GJ1527" s="1"/>
      <c r="GK1527" s="1"/>
      <c r="GL1527" s="1"/>
      <c r="GM1527" s="1"/>
      <c r="GN1527" s="1"/>
      <c r="GO1527" s="1"/>
      <c r="GP1527" s="1"/>
      <c r="GQ1527" s="1"/>
      <c r="GR1527" s="1"/>
      <c r="GS1527" s="1"/>
      <c r="GT1527" s="1"/>
      <c r="GU1527" s="1"/>
      <c r="GV1527" s="1"/>
      <c r="GW1527" s="1"/>
      <c r="GX1527" s="1"/>
      <c r="GY1527" s="1"/>
      <c r="GZ1527" s="1"/>
      <c r="HA1527" s="1"/>
      <c r="HB1527" s="1"/>
      <c r="HC1527" s="1"/>
      <c r="HD1527" s="1"/>
      <c r="HE1527" s="1"/>
      <c r="HF1527" s="1"/>
      <c r="HG1527" s="1"/>
      <c r="HH1527" s="1"/>
      <c r="HI1527" s="1"/>
      <c r="HJ1527" s="1"/>
      <c r="HK1527" s="1"/>
      <c r="HL1527" s="1"/>
      <c r="HM1527" s="1"/>
      <c r="HN1527" s="1"/>
      <c r="HO1527" s="1"/>
      <c r="HP1527" s="1"/>
      <c r="HQ1527" s="1"/>
      <c r="HR1527" s="1"/>
      <c r="HS1527" s="1"/>
      <c r="HT1527" s="1"/>
      <c r="HU1527" s="1"/>
      <c r="HV1527" s="1"/>
      <c r="HW1527" s="1"/>
      <c r="HX1527" s="1"/>
      <c r="HY1527" s="1"/>
      <c r="HZ1527" s="1"/>
      <c r="IA1527" s="1"/>
      <c r="IB1527" s="1"/>
      <c r="IC1527" s="1"/>
      <c r="ID1527" s="1"/>
      <c r="IE1527" s="1"/>
      <c r="IF1527" s="1"/>
      <c r="IG1527" s="1"/>
      <c r="IH1527" s="1"/>
      <c r="II1527" s="1"/>
      <c r="IJ1527" s="1"/>
      <c r="IK1527" s="1"/>
      <c r="IL1527" s="1"/>
      <c r="IM1527" s="1"/>
      <c r="IN1527" s="1"/>
      <c r="IO1527" s="1"/>
      <c r="IP1527" s="1"/>
      <c r="IQ1527" s="1"/>
      <c r="IR1527" s="1"/>
      <c r="IS1527" s="1"/>
      <c r="IT1527" s="1"/>
      <c r="IU1527" s="1"/>
      <c r="IV1527" s="1"/>
      <c r="IW1527" s="1"/>
      <c r="IX1527" s="1"/>
      <c r="IY1527" s="1"/>
      <c r="IZ1527" s="1"/>
      <c r="JA1527" s="1"/>
      <c r="JB1527" s="1"/>
      <c r="JC1527" s="1"/>
      <c r="JD1527" s="1"/>
      <c r="JE1527" s="1"/>
      <c r="JF1527" s="1"/>
      <c r="JG1527" s="1"/>
      <c r="JH1527" s="1"/>
      <c r="JI1527" s="1"/>
      <c r="JJ1527" s="1"/>
      <c r="JK1527" s="1"/>
      <c r="JL1527" s="1"/>
      <c r="JM1527" s="1"/>
      <c r="JN1527" s="1"/>
      <c r="JO1527" s="1"/>
      <c r="JP1527" s="1"/>
      <c r="JQ1527" s="1"/>
      <c r="JR1527" s="1"/>
      <c r="JS1527" s="1"/>
      <c r="JT1527" s="1"/>
      <c r="JU1527" s="1"/>
      <c r="JV1527" s="1"/>
      <c r="JW1527" s="1"/>
      <c r="JX1527" s="1"/>
      <c r="JY1527" s="1"/>
      <c r="JZ1527" s="1"/>
      <c r="KA1527" s="1"/>
      <c r="KB1527" s="1"/>
      <c r="KC1527" s="1"/>
      <c r="KD1527" s="1"/>
      <c r="KE1527" s="1"/>
      <c r="KF1527" s="1"/>
      <c r="KG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  <c r="CW1528" s="1"/>
      <c r="CX1528" s="1"/>
      <c r="CY1528" s="1"/>
      <c r="CZ1528" s="1"/>
      <c r="DA1528" s="1"/>
      <c r="DB1528" s="1"/>
      <c r="DC1528" s="1"/>
      <c r="DD1528" s="1"/>
      <c r="DE1528" s="1"/>
      <c r="DF1528" s="1"/>
      <c r="DG1528" s="1"/>
      <c r="DH1528" s="1"/>
      <c r="DI1528" s="1"/>
      <c r="DJ1528" s="1"/>
      <c r="DK1528" s="1"/>
      <c r="DL1528" s="1"/>
      <c r="DM1528" s="1"/>
      <c r="DN1528" s="1"/>
      <c r="DO1528" s="1"/>
      <c r="DP1528" s="1"/>
      <c r="DQ1528" s="1"/>
      <c r="DR1528" s="1"/>
      <c r="DS1528" s="1"/>
      <c r="DT1528" s="1"/>
      <c r="DU1528" s="1"/>
      <c r="DV1528" s="1"/>
      <c r="DW1528" s="1"/>
      <c r="DX1528" s="1"/>
      <c r="DY1528" s="1"/>
      <c r="DZ1528" s="1"/>
      <c r="EA1528" s="1"/>
      <c r="EB1528" s="1"/>
      <c r="EC1528" s="1"/>
      <c r="ED1528" s="1"/>
      <c r="EE1528" s="1"/>
      <c r="EF1528" s="1"/>
      <c r="EG1528" s="1"/>
      <c r="EH1528" s="1"/>
      <c r="EI1528" s="1"/>
      <c r="EJ1528" s="1"/>
      <c r="EK1528" s="1"/>
      <c r="EL1528" s="1"/>
      <c r="EM1528" s="1"/>
      <c r="EN1528" s="1"/>
      <c r="EO1528" s="1"/>
      <c r="EP1528" s="1"/>
      <c r="EQ1528" s="1"/>
      <c r="ER1528" s="1"/>
      <c r="ES1528" s="1"/>
      <c r="ET1528" s="1"/>
      <c r="EU1528" s="1"/>
      <c r="EV1528" s="1"/>
      <c r="EW1528" s="1"/>
      <c r="EX1528" s="1"/>
      <c r="EY1528" s="1"/>
      <c r="EZ1528" s="1"/>
      <c r="FA1528" s="1"/>
      <c r="FB1528" s="1"/>
      <c r="FC1528" s="1"/>
      <c r="FD1528" s="1"/>
      <c r="FE1528" s="1"/>
      <c r="FF1528" s="1"/>
      <c r="FG1528" s="1"/>
      <c r="FH1528" s="1"/>
      <c r="FI1528" s="1"/>
      <c r="FJ1528" s="1"/>
      <c r="FK1528" s="1"/>
      <c r="FL1528" s="1"/>
      <c r="FM1528" s="1"/>
      <c r="FN1528" s="1"/>
      <c r="FO1528" s="1"/>
      <c r="FP1528" s="1"/>
      <c r="FQ1528" s="1"/>
      <c r="FR1528" s="1"/>
      <c r="FS1528" s="1"/>
      <c r="FT1528" s="1"/>
      <c r="FU1528" s="1"/>
      <c r="FV1528" s="1"/>
      <c r="FW1528" s="1"/>
      <c r="FX1528" s="1"/>
      <c r="FY1528" s="1"/>
      <c r="FZ1528" s="1"/>
      <c r="GA1528" s="1"/>
      <c r="GB1528" s="1"/>
      <c r="GC1528" s="1"/>
      <c r="GD1528" s="1"/>
      <c r="GE1528" s="1"/>
      <c r="GF1528" s="1"/>
      <c r="GG1528" s="1"/>
      <c r="GH1528" s="1"/>
      <c r="GI1528" s="1"/>
      <c r="GJ1528" s="1"/>
      <c r="GK1528" s="1"/>
      <c r="GL1528" s="1"/>
      <c r="GM1528" s="1"/>
      <c r="GN1528" s="1"/>
      <c r="GO1528" s="1"/>
      <c r="GP1528" s="1"/>
      <c r="GQ1528" s="1"/>
      <c r="GR1528" s="1"/>
      <c r="GS1528" s="1"/>
      <c r="GT1528" s="1"/>
      <c r="GU1528" s="1"/>
      <c r="GV1528" s="1"/>
      <c r="GW1528" s="1"/>
      <c r="GX1528" s="1"/>
      <c r="GY1528" s="1"/>
      <c r="GZ1528" s="1"/>
      <c r="HA1528" s="1"/>
      <c r="HB1528" s="1"/>
      <c r="HC1528" s="1"/>
      <c r="HD1528" s="1"/>
      <c r="HE1528" s="1"/>
      <c r="HF1528" s="1"/>
      <c r="HG1528" s="1"/>
      <c r="HH1528" s="1"/>
      <c r="HI1528" s="1"/>
      <c r="HJ1528" s="1"/>
      <c r="HK1528" s="1"/>
      <c r="HL1528" s="1"/>
      <c r="HM1528" s="1"/>
      <c r="HN1528" s="1"/>
      <c r="HO1528" s="1"/>
      <c r="HP1528" s="1"/>
      <c r="HQ1528" s="1"/>
      <c r="HR1528" s="1"/>
      <c r="HS1528" s="1"/>
      <c r="HT1528" s="1"/>
      <c r="HU1528" s="1"/>
      <c r="HV1528" s="1"/>
      <c r="HW1528" s="1"/>
      <c r="HX1528" s="1"/>
      <c r="HY1528" s="1"/>
      <c r="HZ1528" s="1"/>
      <c r="IA1528" s="1"/>
      <c r="IB1528" s="1"/>
      <c r="IC1528" s="1"/>
      <c r="ID1528" s="1"/>
      <c r="IE1528" s="1"/>
      <c r="IF1528" s="1"/>
      <c r="IG1528" s="1"/>
      <c r="IH1528" s="1"/>
      <c r="II1528" s="1"/>
      <c r="IJ1528" s="1"/>
      <c r="IK1528" s="1"/>
      <c r="IL1528" s="1"/>
      <c r="IM1528" s="1"/>
      <c r="IN1528" s="1"/>
      <c r="IO1528" s="1"/>
      <c r="IP1528" s="1"/>
      <c r="IQ1528" s="1"/>
      <c r="IR1528" s="1"/>
      <c r="IS1528" s="1"/>
      <c r="IT1528" s="1"/>
      <c r="IU1528" s="1"/>
      <c r="IV1528" s="1"/>
      <c r="IW1528" s="1"/>
      <c r="IX1528" s="1"/>
      <c r="IY1528" s="1"/>
      <c r="IZ1528" s="1"/>
      <c r="JA1528" s="1"/>
      <c r="JB1528" s="1"/>
      <c r="JC1528" s="1"/>
      <c r="JD1528" s="1"/>
      <c r="JE1528" s="1"/>
      <c r="JF1528" s="1"/>
      <c r="JG1528" s="1"/>
      <c r="JH1528" s="1"/>
      <c r="JI1528" s="1"/>
      <c r="JJ1528" s="1"/>
      <c r="JK1528" s="1"/>
      <c r="JL1528" s="1"/>
      <c r="JM1528" s="1"/>
      <c r="JN1528" s="1"/>
      <c r="JO1528" s="1"/>
      <c r="JP1528" s="1"/>
      <c r="JQ1528" s="1"/>
      <c r="JR1528" s="1"/>
      <c r="JS1528" s="1"/>
      <c r="JT1528" s="1"/>
      <c r="JU1528" s="1"/>
      <c r="JV1528" s="1"/>
      <c r="JW1528" s="1"/>
      <c r="JX1528" s="1"/>
      <c r="JY1528" s="1"/>
      <c r="JZ1528" s="1"/>
      <c r="KA1528" s="1"/>
      <c r="KB1528" s="1"/>
      <c r="KC1528" s="1"/>
      <c r="KD1528" s="1"/>
      <c r="KE1528" s="1"/>
      <c r="KF1528" s="1"/>
      <c r="KG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  <c r="CW1529" s="1"/>
      <c r="CX1529" s="1"/>
      <c r="CY1529" s="1"/>
      <c r="CZ1529" s="1"/>
      <c r="DA1529" s="1"/>
      <c r="DB1529" s="1"/>
      <c r="DC1529" s="1"/>
      <c r="DD1529" s="1"/>
      <c r="DE1529" s="1"/>
      <c r="DF1529" s="1"/>
      <c r="DG1529" s="1"/>
      <c r="DH1529" s="1"/>
      <c r="DI1529" s="1"/>
      <c r="DJ1529" s="1"/>
      <c r="DK1529" s="1"/>
      <c r="DL1529" s="1"/>
      <c r="DM1529" s="1"/>
      <c r="DN1529" s="1"/>
      <c r="DO1529" s="1"/>
      <c r="DP1529" s="1"/>
      <c r="DQ1529" s="1"/>
      <c r="DR1529" s="1"/>
      <c r="DS1529" s="1"/>
      <c r="DT1529" s="1"/>
      <c r="DU1529" s="1"/>
      <c r="DV1529" s="1"/>
      <c r="DW1529" s="1"/>
      <c r="DX1529" s="1"/>
      <c r="DY1529" s="1"/>
      <c r="DZ1529" s="1"/>
      <c r="EA1529" s="1"/>
      <c r="EB1529" s="1"/>
      <c r="EC1529" s="1"/>
      <c r="ED1529" s="1"/>
      <c r="EE1529" s="1"/>
      <c r="EF1529" s="1"/>
      <c r="EG1529" s="1"/>
      <c r="EH1529" s="1"/>
      <c r="EI1529" s="1"/>
      <c r="EJ1529" s="1"/>
      <c r="EK1529" s="1"/>
      <c r="EL1529" s="1"/>
      <c r="EM1529" s="1"/>
      <c r="EN1529" s="1"/>
      <c r="EO1529" s="1"/>
      <c r="EP1529" s="1"/>
      <c r="EQ1529" s="1"/>
      <c r="ER1529" s="1"/>
      <c r="ES1529" s="1"/>
      <c r="ET1529" s="1"/>
      <c r="EU1529" s="1"/>
      <c r="EV1529" s="1"/>
      <c r="EW1529" s="1"/>
      <c r="EX1529" s="1"/>
      <c r="EY1529" s="1"/>
      <c r="EZ1529" s="1"/>
      <c r="FA1529" s="1"/>
      <c r="FB1529" s="1"/>
      <c r="FC1529" s="1"/>
      <c r="FD1529" s="1"/>
      <c r="FE1529" s="1"/>
      <c r="FF1529" s="1"/>
      <c r="FG1529" s="1"/>
      <c r="FH1529" s="1"/>
      <c r="FI1529" s="1"/>
      <c r="FJ1529" s="1"/>
      <c r="FK1529" s="1"/>
      <c r="FL1529" s="1"/>
      <c r="FM1529" s="1"/>
      <c r="FN1529" s="1"/>
      <c r="FO1529" s="1"/>
      <c r="FP1529" s="1"/>
      <c r="FQ1529" s="1"/>
      <c r="FR1529" s="1"/>
      <c r="FS1529" s="1"/>
      <c r="FT1529" s="1"/>
      <c r="FU1529" s="1"/>
      <c r="FV1529" s="1"/>
      <c r="FW1529" s="1"/>
      <c r="FX1529" s="1"/>
      <c r="FY1529" s="1"/>
      <c r="FZ1529" s="1"/>
      <c r="GA1529" s="1"/>
      <c r="GB1529" s="1"/>
      <c r="GC1529" s="1"/>
      <c r="GD1529" s="1"/>
      <c r="GE1529" s="1"/>
      <c r="GF1529" s="1"/>
      <c r="GG1529" s="1"/>
      <c r="GH1529" s="1"/>
      <c r="GI1529" s="1"/>
      <c r="GJ1529" s="1"/>
      <c r="GK1529" s="1"/>
      <c r="GL1529" s="1"/>
      <c r="GM1529" s="1"/>
      <c r="GN1529" s="1"/>
      <c r="GO1529" s="1"/>
      <c r="GP1529" s="1"/>
      <c r="GQ1529" s="1"/>
      <c r="GR1529" s="1"/>
      <c r="GS1529" s="1"/>
      <c r="GT1529" s="1"/>
      <c r="GU1529" s="1"/>
      <c r="GV1529" s="1"/>
      <c r="GW1529" s="1"/>
      <c r="GX1529" s="1"/>
      <c r="GY1529" s="1"/>
      <c r="GZ1529" s="1"/>
      <c r="HA1529" s="1"/>
      <c r="HB1529" s="1"/>
      <c r="HC1529" s="1"/>
      <c r="HD1529" s="1"/>
      <c r="HE1529" s="1"/>
      <c r="HF1529" s="1"/>
      <c r="HG1529" s="1"/>
      <c r="HH1529" s="1"/>
      <c r="HI1529" s="1"/>
      <c r="HJ1529" s="1"/>
      <c r="HK1529" s="1"/>
      <c r="HL1529" s="1"/>
      <c r="HM1529" s="1"/>
      <c r="HN1529" s="1"/>
      <c r="HO1529" s="1"/>
      <c r="HP1529" s="1"/>
      <c r="HQ1529" s="1"/>
      <c r="HR1529" s="1"/>
      <c r="HS1529" s="1"/>
      <c r="HT1529" s="1"/>
      <c r="HU1529" s="1"/>
      <c r="HV1529" s="1"/>
      <c r="HW1529" s="1"/>
      <c r="HX1529" s="1"/>
      <c r="HY1529" s="1"/>
      <c r="HZ1529" s="1"/>
      <c r="IA1529" s="1"/>
      <c r="IB1529" s="1"/>
      <c r="IC1529" s="1"/>
      <c r="ID1529" s="1"/>
      <c r="IE1529" s="1"/>
      <c r="IF1529" s="1"/>
      <c r="IG1529" s="1"/>
      <c r="IH1529" s="1"/>
      <c r="II1529" s="1"/>
      <c r="IJ1529" s="1"/>
      <c r="IK1529" s="1"/>
      <c r="IL1529" s="1"/>
      <c r="IM1529" s="1"/>
      <c r="IN1529" s="1"/>
      <c r="IO1529" s="1"/>
      <c r="IP1529" s="1"/>
      <c r="IQ1529" s="1"/>
      <c r="IR1529" s="1"/>
      <c r="IS1529" s="1"/>
      <c r="IT1529" s="1"/>
      <c r="IU1529" s="1"/>
      <c r="IV1529" s="1"/>
      <c r="IW1529" s="1"/>
      <c r="IX1529" s="1"/>
      <c r="IY1529" s="1"/>
      <c r="IZ1529" s="1"/>
      <c r="JA1529" s="1"/>
      <c r="JB1529" s="1"/>
      <c r="JC1529" s="1"/>
      <c r="JD1529" s="1"/>
      <c r="JE1529" s="1"/>
      <c r="JF1529" s="1"/>
      <c r="JG1529" s="1"/>
      <c r="JH1529" s="1"/>
      <c r="JI1529" s="1"/>
      <c r="JJ1529" s="1"/>
      <c r="JK1529" s="1"/>
      <c r="JL1529" s="1"/>
      <c r="JM1529" s="1"/>
      <c r="JN1529" s="1"/>
      <c r="JO1529" s="1"/>
      <c r="JP1529" s="1"/>
      <c r="JQ1529" s="1"/>
      <c r="JR1529" s="1"/>
      <c r="JS1529" s="1"/>
      <c r="JT1529" s="1"/>
      <c r="JU1529" s="1"/>
      <c r="JV1529" s="1"/>
      <c r="JW1529" s="1"/>
      <c r="JX1529" s="1"/>
      <c r="JY1529" s="1"/>
      <c r="JZ1529" s="1"/>
      <c r="KA1529" s="1"/>
      <c r="KB1529" s="1"/>
      <c r="KC1529" s="1"/>
      <c r="KD1529" s="1"/>
      <c r="KE1529" s="1"/>
      <c r="KF1529" s="1"/>
      <c r="KG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  <c r="CW1530" s="1"/>
      <c r="CX1530" s="1"/>
      <c r="CY1530" s="1"/>
      <c r="CZ1530" s="1"/>
      <c r="DA1530" s="1"/>
      <c r="DB1530" s="1"/>
      <c r="DC1530" s="1"/>
      <c r="DD1530" s="1"/>
      <c r="DE1530" s="1"/>
      <c r="DF1530" s="1"/>
      <c r="DG1530" s="1"/>
      <c r="DH1530" s="1"/>
      <c r="DI1530" s="1"/>
      <c r="DJ1530" s="1"/>
      <c r="DK1530" s="1"/>
      <c r="DL1530" s="1"/>
      <c r="DM1530" s="1"/>
      <c r="DN1530" s="1"/>
      <c r="DO1530" s="1"/>
      <c r="DP1530" s="1"/>
      <c r="DQ1530" s="1"/>
      <c r="DR1530" s="1"/>
      <c r="DS1530" s="1"/>
      <c r="DT1530" s="1"/>
      <c r="DU1530" s="1"/>
      <c r="DV1530" s="1"/>
      <c r="DW1530" s="1"/>
      <c r="DX1530" s="1"/>
      <c r="DY1530" s="1"/>
      <c r="DZ1530" s="1"/>
      <c r="EA1530" s="1"/>
      <c r="EB1530" s="1"/>
      <c r="EC1530" s="1"/>
      <c r="ED1530" s="1"/>
      <c r="EE1530" s="1"/>
      <c r="EF1530" s="1"/>
      <c r="EG1530" s="1"/>
      <c r="EH1530" s="1"/>
      <c r="EI1530" s="1"/>
      <c r="EJ1530" s="1"/>
      <c r="EK1530" s="1"/>
      <c r="EL1530" s="1"/>
      <c r="EM1530" s="1"/>
      <c r="EN1530" s="1"/>
      <c r="EO1530" s="1"/>
      <c r="EP1530" s="1"/>
      <c r="EQ1530" s="1"/>
      <c r="ER1530" s="1"/>
      <c r="ES1530" s="1"/>
      <c r="ET1530" s="1"/>
      <c r="EU1530" s="1"/>
      <c r="EV1530" s="1"/>
      <c r="EW1530" s="1"/>
      <c r="EX1530" s="1"/>
      <c r="EY1530" s="1"/>
      <c r="EZ1530" s="1"/>
      <c r="FA1530" s="1"/>
      <c r="FB1530" s="1"/>
      <c r="FC1530" s="1"/>
      <c r="FD1530" s="1"/>
      <c r="FE1530" s="1"/>
      <c r="FF1530" s="1"/>
      <c r="FG1530" s="1"/>
      <c r="FH1530" s="1"/>
      <c r="FI1530" s="1"/>
      <c r="FJ1530" s="1"/>
      <c r="FK1530" s="1"/>
      <c r="FL1530" s="1"/>
      <c r="FM1530" s="1"/>
      <c r="FN1530" s="1"/>
      <c r="FO1530" s="1"/>
      <c r="FP1530" s="1"/>
      <c r="FQ1530" s="1"/>
      <c r="FR1530" s="1"/>
      <c r="FS1530" s="1"/>
      <c r="FT1530" s="1"/>
      <c r="FU1530" s="1"/>
      <c r="FV1530" s="1"/>
      <c r="FW1530" s="1"/>
      <c r="FX1530" s="1"/>
      <c r="FY1530" s="1"/>
      <c r="FZ1530" s="1"/>
      <c r="GA1530" s="1"/>
      <c r="GB1530" s="1"/>
      <c r="GC1530" s="1"/>
      <c r="GD1530" s="1"/>
      <c r="GE1530" s="1"/>
      <c r="GF1530" s="1"/>
      <c r="GG1530" s="1"/>
      <c r="GH1530" s="1"/>
      <c r="GI1530" s="1"/>
      <c r="GJ1530" s="1"/>
      <c r="GK1530" s="1"/>
      <c r="GL1530" s="1"/>
      <c r="GM1530" s="1"/>
      <c r="GN1530" s="1"/>
      <c r="GO1530" s="1"/>
      <c r="GP1530" s="1"/>
      <c r="GQ1530" s="1"/>
      <c r="GR1530" s="1"/>
      <c r="GS1530" s="1"/>
      <c r="GT1530" s="1"/>
      <c r="GU1530" s="1"/>
      <c r="GV1530" s="1"/>
      <c r="GW1530" s="1"/>
      <c r="GX1530" s="1"/>
      <c r="GY1530" s="1"/>
      <c r="GZ1530" s="1"/>
      <c r="HA1530" s="1"/>
      <c r="HB1530" s="1"/>
      <c r="HC1530" s="1"/>
      <c r="HD1530" s="1"/>
      <c r="HE1530" s="1"/>
      <c r="HF1530" s="1"/>
      <c r="HG1530" s="1"/>
      <c r="HH1530" s="1"/>
      <c r="HI1530" s="1"/>
      <c r="HJ1530" s="1"/>
      <c r="HK1530" s="1"/>
      <c r="HL1530" s="1"/>
      <c r="HM1530" s="1"/>
      <c r="HN1530" s="1"/>
      <c r="HO1530" s="1"/>
      <c r="HP1530" s="1"/>
      <c r="HQ1530" s="1"/>
      <c r="HR1530" s="1"/>
      <c r="HS1530" s="1"/>
      <c r="HT1530" s="1"/>
      <c r="HU1530" s="1"/>
      <c r="HV1530" s="1"/>
      <c r="HW1530" s="1"/>
      <c r="HX1530" s="1"/>
      <c r="HY1530" s="1"/>
      <c r="HZ1530" s="1"/>
      <c r="IA1530" s="1"/>
      <c r="IB1530" s="1"/>
      <c r="IC1530" s="1"/>
      <c r="ID1530" s="1"/>
      <c r="IE1530" s="1"/>
      <c r="IF1530" s="1"/>
      <c r="IG1530" s="1"/>
      <c r="IH1530" s="1"/>
      <c r="II1530" s="1"/>
      <c r="IJ1530" s="1"/>
      <c r="IK1530" s="1"/>
      <c r="IL1530" s="1"/>
      <c r="IM1530" s="1"/>
      <c r="IN1530" s="1"/>
      <c r="IO1530" s="1"/>
      <c r="IP1530" s="1"/>
      <c r="IQ1530" s="1"/>
      <c r="IR1530" s="1"/>
      <c r="IS1530" s="1"/>
      <c r="IT1530" s="1"/>
      <c r="IU1530" s="1"/>
      <c r="IV1530" s="1"/>
      <c r="IW1530" s="1"/>
      <c r="IX1530" s="1"/>
      <c r="IY1530" s="1"/>
      <c r="IZ1530" s="1"/>
      <c r="JA1530" s="1"/>
      <c r="JB1530" s="1"/>
      <c r="JC1530" s="1"/>
      <c r="JD1530" s="1"/>
      <c r="JE1530" s="1"/>
      <c r="JF1530" s="1"/>
      <c r="JG1530" s="1"/>
      <c r="JH1530" s="1"/>
      <c r="JI1530" s="1"/>
      <c r="JJ1530" s="1"/>
      <c r="JK1530" s="1"/>
      <c r="JL1530" s="1"/>
      <c r="JM1530" s="1"/>
      <c r="JN1530" s="1"/>
      <c r="JO1530" s="1"/>
      <c r="JP1530" s="1"/>
      <c r="JQ1530" s="1"/>
      <c r="JR1530" s="1"/>
      <c r="JS1530" s="1"/>
      <c r="JT1530" s="1"/>
      <c r="JU1530" s="1"/>
      <c r="JV1530" s="1"/>
      <c r="JW1530" s="1"/>
      <c r="JX1530" s="1"/>
      <c r="JY1530" s="1"/>
      <c r="JZ1530" s="1"/>
      <c r="KA1530" s="1"/>
      <c r="KB1530" s="1"/>
      <c r="KC1530" s="1"/>
      <c r="KD1530" s="1"/>
      <c r="KE1530" s="1"/>
      <c r="KF1530" s="1"/>
      <c r="KG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  <c r="CW1531" s="1"/>
      <c r="CX1531" s="1"/>
      <c r="CY1531" s="1"/>
      <c r="CZ1531" s="1"/>
      <c r="DA1531" s="1"/>
      <c r="DB1531" s="1"/>
      <c r="DC1531" s="1"/>
      <c r="DD1531" s="1"/>
      <c r="DE1531" s="1"/>
      <c r="DF1531" s="1"/>
      <c r="DG1531" s="1"/>
      <c r="DH1531" s="1"/>
      <c r="DI1531" s="1"/>
      <c r="DJ1531" s="1"/>
      <c r="DK1531" s="1"/>
      <c r="DL1531" s="1"/>
      <c r="DM1531" s="1"/>
      <c r="DN1531" s="1"/>
      <c r="DO1531" s="1"/>
      <c r="DP1531" s="1"/>
      <c r="DQ1531" s="1"/>
      <c r="DR1531" s="1"/>
      <c r="DS1531" s="1"/>
      <c r="DT1531" s="1"/>
      <c r="DU1531" s="1"/>
      <c r="DV1531" s="1"/>
      <c r="DW1531" s="1"/>
      <c r="DX1531" s="1"/>
      <c r="DY1531" s="1"/>
      <c r="DZ1531" s="1"/>
      <c r="EA1531" s="1"/>
      <c r="EB1531" s="1"/>
      <c r="EC1531" s="1"/>
      <c r="ED1531" s="1"/>
      <c r="EE1531" s="1"/>
      <c r="EF1531" s="1"/>
      <c r="EG1531" s="1"/>
      <c r="EH1531" s="1"/>
      <c r="EI1531" s="1"/>
      <c r="EJ1531" s="1"/>
      <c r="EK1531" s="1"/>
      <c r="EL1531" s="1"/>
      <c r="EM1531" s="1"/>
      <c r="EN1531" s="1"/>
      <c r="EO1531" s="1"/>
      <c r="EP1531" s="1"/>
      <c r="EQ1531" s="1"/>
      <c r="ER1531" s="1"/>
      <c r="ES1531" s="1"/>
      <c r="ET1531" s="1"/>
      <c r="EU1531" s="1"/>
      <c r="EV1531" s="1"/>
      <c r="EW1531" s="1"/>
      <c r="EX1531" s="1"/>
      <c r="EY1531" s="1"/>
      <c r="EZ1531" s="1"/>
      <c r="FA1531" s="1"/>
      <c r="FB1531" s="1"/>
      <c r="FC1531" s="1"/>
      <c r="FD1531" s="1"/>
      <c r="FE1531" s="1"/>
      <c r="FF1531" s="1"/>
      <c r="FG1531" s="1"/>
      <c r="FH1531" s="1"/>
      <c r="FI1531" s="1"/>
      <c r="FJ1531" s="1"/>
      <c r="FK1531" s="1"/>
      <c r="FL1531" s="1"/>
      <c r="FM1531" s="1"/>
      <c r="FN1531" s="1"/>
      <c r="FO1531" s="1"/>
      <c r="FP1531" s="1"/>
      <c r="FQ1531" s="1"/>
      <c r="FR1531" s="1"/>
      <c r="FS1531" s="1"/>
      <c r="FT1531" s="1"/>
      <c r="FU1531" s="1"/>
      <c r="FV1531" s="1"/>
      <c r="FW1531" s="1"/>
      <c r="FX1531" s="1"/>
      <c r="FY1531" s="1"/>
      <c r="FZ1531" s="1"/>
      <c r="GA1531" s="1"/>
      <c r="GB1531" s="1"/>
      <c r="GC1531" s="1"/>
      <c r="GD1531" s="1"/>
      <c r="GE1531" s="1"/>
      <c r="GF1531" s="1"/>
      <c r="GG1531" s="1"/>
      <c r="GH1531" s="1"/>
      <c r="GI1531" s="1"/>
      <c r="GJ1531" s="1"/>
      <c r="GK1531" s="1"/>
      <c r="GL1531" s="1"/>
      <c r="GM1531" s="1"/>
      <c r="GN1531" s="1"/>
      <c r="GO1531" s="1"/>
      <c r="GP1531" s="1"/>
      <c r="GQ1531" s="1"/>
      <c r="GR1531" s="1"/>
      <c r="GS1531" s="1"/>
      <c r="GT1531" s="1"/>
      <c r="GU1531" s="1"/>
      <c r="GV1531" s="1"/>
      <c r="GW1531" s="1"/>
      <c r="GX1531" s="1"/>
      <c r="GY1531" s="1"/>
      <c r="GZ1531" s="1"/>
      <c r="HA1531" s="1"/>
      <c r="HB1531" s="1"/>
      <c r="HC1531" s="1"/>
      <c r="HD1531" s="1"/>
      <c r="HE1531" s="1"/>
      <c r="HF1531" s="1"/>
      <c r="HG1531" s="1"/>
      <c r="HH1531" s="1"/>
      <c r="HI1531" s="1"/>
      <c r="HJ1531" s="1"/>
      <c r="HK1531" s="1"/>
      <c r="HL1531" s="1"/>
      <c r="HM1531" s="1"/>
      <c r="HN1531" s="1"/>
      <c r="HO1531" s="1"/>
      <c r="HP1531" s="1"/>
      <c r="HQ1531" s="1"/>
      <c r="HR1531" s="1"/>
      <c r="HS1531" s="1"/>
      <c r="HT1531" s="1"/>
      <c r="HU1531" s="1"/>
      <c r="HV1531" s="1"/>
      <c r="HW1531" s="1"/>
      <c r="HX1531" s="1"/>
      <c r="HY1531" s="1"/>
      <c r="HZ1531" s="1"/>
      <c r="IA1531" s="1"/>
      <c r="IB1531" s="1"/>
      <c r="IC1531" s="1"/>
      <c r="ID1531" s="1"/>
      <c r="IE1531" s="1"/>
      <c r="IF1531" s="1"/>
      <c r="IG1531" s="1"/>
      <c r="IH1531" s="1"/>
      <c r="II1531" s="1"/>
      <c r="IJ1531" s="1"/>
      <c r="IK1531" s="1"/>
      <c r="IL1531" s="1"/>
      <c r="IM1531" s="1"/>
      <c r="IN1531" s="1"/>
      <c r="IO1531" s="1"/>
      <c r="IP1531" s="1"/>
      <c r="IQ1531" s="1"/>
      <c r="IR1531" s="1"/>
      <c r="IS1531" s="1"/>
      <c r="IT1531" s="1"/>
      <c r="IU1531" s="1"/>
      <c r="IV1531" s="1"/>
      <c r="IW1531" s="1"/>
      <c r="IX1531" s="1"/>
      <c r="IY1531" s="1"/>
      <c r="IZ1531" s="1"/>
      <c r="JA1531" s="1"/>
      <c r="JB1531" s="1"/>
      <c r="JC1531" s="1"/>
      <c r="JD1531" s="1"/>
      <c r="JE1531" s="1"/>
      <c r="JF1531" s="1"/>
      <c r="JG1531" s="1"/>
      <c r="JH1531" s="1"/>
      <c r="JI1531" s="1"/>
      <c r="JJ1531" s="1"/>
      <c r="JK1531" s="1"/>
      <c r="JL1531" s="1"/>
      <c r="JM1531" s="1"/>
      <c r="JN1531" s="1"/>
      <c r="JO1531" s="1"/>
      <c r="JP1531" s="1"/>
      <c r="JQ1531" s="1"/>
      <c r="JR1531" s="1"/>
      <c r="JS1531" s="1"/>
      <c r="JT1531" s="1"/>
      <c r="JU1531" s="1"/>
      <c r="JV1531" s="1"/>
      <c r="JW1531" s="1"/>
      <c r="JX1531" s="1"/>
      <c r="JY1531" s="1"/>
      <c r="JZ1531" s="1"/>
      <c r="KA1531" s="1"/>
      <c r="KB1531" s="1"/>
      <c r="KC1531" s="1"/>
      <c r="KD1531" s="1"/>
      <c r="KE1531" s="1"/>
      <c r="KF1531" s="1"/>
      <c r="KG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  <c r="CW1532" s="1"/>
      <c r="CX1532" s="1"/>
      <c r="CY1532" s="1"/>
      <c r="CZ1532" s="1"/>
      <c r="DA1532" s="1"/>
      <c r="DB1532" s="1"/>
      <c r="DC1532" s="1"/>
      <c r="DD1532" s="1"/>
      <c r="DE1532" s="1"/>
      <c r="DF1532" s="1"/>
      <c r="DG1532" s="1"/>
      <c r="DH1532" s="1"/>
      <c r="DI1532" s="1"/>
      <c r="DJ1532" s="1"/>
      <c r="DK1532" s="1"/>
      <c r="DL1532" s="1"/>
      <c r="DM1532" s="1"/>
      <c r="DN1532" s="1"/>
      <c r="DO1532" s="1"/>
      <c r="DP1532" s="1"/>
      <c r="DQ1532" s="1"/>
      <c r="DR1532" s="1"/>
      <c r="DS1532" s="1"/>
      <c r="DT1532" s="1"/>
      <c r="DU1532" s="1"/>
      <c r="DV1532" s="1"/>
      <c r="DW1532" s="1"/>
      <c r="DX1532" s="1"/>
      <c r="DY1532" s="1"/>
      <c r="DZ1532" s="1"/>
      <c r="EA1532" s="1"/>
      <c r="EB1532" s="1"/>
      <c r="EC1532" s="1"/>
      <c r="ED1532" s="1"/>
      <c r="EE1532" s="1"/>
      <c r="EF1532" s="1"/>
      <c r="EG1532" s="1"/>
      <c r="EH1532" s="1"/>
      <c r="EI1532" s="1"/>
      <c r="EJ1532" s="1"/>
      <c r="EK1532" s="1"/>
      <c r="EL1532" s="1"/>
      <c r="EM1532" s="1"/>
      <c r="EN1532" s="1"/>
      <c r="EO1532" s="1"/>
      <c r="EP1532" s="1"/>
      <c r="EQ1532" s="1"/>
      <c r="ER1532" s="1"/>
      <c r="ES1532" s="1"/>
      <c r="ET1532" s="1"/>
      <c r="EU1532" s="1"/>
      <c r="EV1532" s="1"/>
      <c r="EW1532" s="1"/>
      <c r="EX1532" s="1"/>
      <c r="EY1532" s="1"/>
      <c r="EZ1532" s="1"/>
      <c r="FA1532" s="1"/>
      <c r="FB1532" s="1"/>
      <c r="FC1532" s="1"/>
      <c r="FD1532" s="1"/>
      <c r="FE1532" s="1"/>
      <c r="FF1532" s="1"/>
      <c r="FG1532" s="1"/>
      <c r="FH1532" s="1"/>
      <c r="FI1532" s="1"/>
      <c r="FJ1532" s="1"/>
      <c r="FK1532" s="1"/>
      <c r="FL1532" s="1"/>
      <c r="FM1532" s="1"/>
      <c r="FN1532" s="1"/>
      <c r="FO1532" s="1"/>
      <c r="FP1532" s="1"/>
      <c r="FQ1532" s="1"/>
      <c r="FR1532" s="1"/>
      <c r="FS1532" s="1"/>
      <c r="FT1532" s="1"/>
      <c r="FU1532" s="1"/>
      <c r="FV1532" s="1"/>
      <c r="FW1532" s="1"/>
      <c r="FX1532" s="1"/>
      <c r="FY1532" s="1"/>
      <c r="FZ1532" s="1"/>
      <c r="GA1532" s="1"/>
      <c r="GB1532" s="1"/>
      <c r="GC1532" s="1"/>
      <c r="GD1532" s="1"/>
      <c r="GE1532" s="1"/>
      <c r="GF1532" s="1"/>
      <c r="GG1532" s="1"/>
      <c r="GH1532" s="1"/>
      <c r="GI1532" s="1"/>
      <c r="GJ1532" s="1"/>
      <c r="GK1532" s="1"/>
      <c r="GL1532" s="1"/>
      <c r="GM1532" s="1"/>
      <c r="GN1532" s="1"/>
      <c r="GO1532" s="1"/>
      <c r="GP1532" s="1"/>
      <c r="GQ1532" s="1"/>
      <c r="GR1532" s="1"/>
      <c r="GS1532" s="1"/>
      <c r="GT1532" s="1"/>
      <c r="GU1532" s="1"/>
      <c r="GV1532" s="1"/>
      <c r="GW1532" s="1"/>
      <c r="GX1532" s="1"/>
      <c r="GY1532" s="1"/>
      <c r="GZ1532" s="1"/>
      <c r="HA1532" s="1"/>
      <c r="HB1532" s="1"/>
      <c r="HC1532" s="1"/>
      <c r="HD1532" s="1"/>
      <c r="HE1532" s="1"/>
      <c r="HF1532" s="1"/>
      <c r="HG1532" s="1"/>
      <c r="HH1532" s="1"/>
      <c r="HI1532" s="1"/>
      <c r="HJ1532" s="1"/>
      <c r="HK1532" s="1"/>
      <c r="HL1532" s="1"/>
      <c r="HM1532" s="1"/>
      <c r="HN1532" s="1"/>
      <c r="HO1532" s="1"/>
      <c r="HP1532" s="1"/>
      <c r="HQ1532" s="1"/>
      <c r="HR1532" s="1"/>
      <c r="HS1532" s="1"/>
      <c r="HT1532" s="1"/>
      <c r="HU1532" s="1"/>
      <c r="HV1532" s="1"/>
      <c r="HW1532" s="1"/>
      <c r="HX1532" s="1"/>
      <c r="HY1532" s="1"/>
      <c r="HZ1532" s="1"/>
      <c r="IA1532" s="1"/>
      <c r="IB1532" s="1"/>
      <c r="IC1532" s="1"/>
      <c r="ID1532" s="1"/>
      <c r="IE1532" s="1"/>
      <c r="IF1532" s="1"/>
      <c r="IG1532" s="1"/>
      <c r="IH1532" s="1"/>
      <c r="II1532" s="1"/>
      <c r="IJ1532" s="1"/>
      <c r="IK1532" s="1"/>
      <c r="IL1532" s="1"/>
      <c r="IM1532" s="1"/>
      <c r="IN1532" s="1"/>
      <c r="IO1532" s="1"/>
      <c r="IP1532" s="1"/>
      <c r="IQ1532" s="1"/>
      <c r="IR1532" s="1"/>
      <c r="IS1532" s="1"/>
      <c r="IT1532" s="1"/>
      <c r="IU1532" s="1"/>
      <c r="IV1532" s="1"/>
      <c r="IW1532" s="1"/>
      <c r="IX1532" s="1"/>
      <c r="IY1532" s="1"/>
      <c r="IZ1532" s="1"/>
      <c r="JA1532" s="1"/>
      <c r="JB1532" s="1"/>
      <c r="JC1532" s="1"/>
      <c r="JD1532" s="1"/>
      <c r="JE1532" s="1"/>
      <c r="JF1532" s="1"/>
      <c r="JG1532" s="1"/>
      <c r="JH1532" s="1"/>
      <c r="JI1532" s="1"/>
      <c r="JJ1532" s="1"/>
      <c r="JK1532" s="1"/>
      <c r="JL1532" s="1"/>
      <c r="JM1532" s="1"/>
      <c r="JN1532" s="1"/>
      <c r="JO1532" s="1"/>
      <c r="JP1532" s="1"/>
      <c r="JQ1532" s="1"/>
      <c r="JR1532" s="1"/>
      <c r="JS1532" s="1"/>
      <c r="JT1532" s="1"/>
      <c r="JU1532" s="1"/>
      <c r="JV1532" s="1"/>
      <c r="JW1532" s="1"/>
      <c r="JX1532" s="1"/>
      <c r="JY1532" s="1"/>
      <c r="JZ1532" s="1"/>
      <c r="KA1532" s="1"/>
      <c r="KB1532" s="1"/>
      <c r="KC1532" s="1"/>
      <c r="KD1532" s="1"/>
      <c r="KE1532" s="1"/>
      <c r="KF1532" s="1"/>
      <c r="KG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  <c r="CW1533" s="1"/>
      <c r="CX1533" s="1"/>
      <c r="CY1533" s="1"/>
      <c r="CZ1533" s="1"/>
      <c r="DA1533" s="1"/>
      <c r="DB1533" s="1"/>
      <c r="DC1533" s="1"/>
      <c r="DD1533" s="1"/>
      <c r="DE1533" s="1"/>
      <c r="DF1533" s="1"/>
      <c r="DG1533" s="1"/>
      <c r="DH1533" s="1"/>
      <c r="DI1533" s="1"/>
      <c r="DJ1533" s="1"/>
      <c r="DK1533" s="1"/>
      <c r="DL1533" s="1"/>
      <c r="DM1533" s="1"/>
      <c r="DN1533" s="1"/>
      <c r="DO1533" s="1"/>
      <c r="DP1533" s="1"/>
      <c r="DQ1533" s="1"/>
      <c r="DR1533" s="1"/>
      <c r="DS1533" s="1"/>
      <c r="DT1533" s="1"/>
      <c r="DU1533" s="1"/>
      <c r="DV1533" s="1"/>
      <c r="DW1533" s="1"/>
      <c r="DX1533" s="1"/>
      <c r="DY1533" s="1"/>
      <c r="DZ1533" s="1"/>
      <c r="EA1533" s="1"/>
      <c r="EB1533" s="1"/>
      <c r="EC1533" s="1"/>
      <c r="ED1533" s="1"/>
      <c r="EE1533" s="1"/>
      <c r="EF1533" s="1"/>
      <c r="EG1533" s="1"/>
      <c r="EH1533" s="1"/>
      <c r="EI1533" s="1"/>
      <c r="EJ1533" s="1"/>
      <c r="EK1533" s="1"/>
      <c r="EL1533" s="1"/>
      <c r="EM1533" s="1"/>
      <c r="EN1533" s="1"/>
      <c r="EO1533" s="1"/>
      <c r="EP1533" s="1"/>
      <c r="EQ1533" s="1"/>
      <c r="ER1533" s="1"/>
      <c r="ES1533" s="1"/>
      <c r="ET1533" s="1"/>
      <c r="EU1533" s="1"/>
      <c r="EV1533" s="1"/>
      <c r="EW1533" s="1"/>
      <c r="EX1533" s="1"/>
      <c r="EY1533" s="1"/>
      <c r="EZ1533" s="1"/>
      <c r="FA1533" s="1"/>
      <c r="FB1533" s="1"/>
      <c r="FC1533" s="1"/>
      <c r="FD1533" s="1"/>
      <c r="FE1533" s="1"/>
      <c r="FF1533" s="1"/>
      <c r="FG1533" s="1"/>
      <c r="FH1533" s="1"/>
      <c r="FI1533" s="1"/>
      <c r="FJ1533" s="1"/>
      <c r="FK1533" s="1"/>
      <c r="FL1533" s="1"/>
      <c r="FM1533" s="1"/>
      <c r="FN1533" s="1"/>
      <c r="FO1533" s="1"/>
      <c r="FP1533" s="1"/>
      <c r="FQ1533" s="1"/>
      <c r="FR1533" s="1"/>
      <c r="FS1533" s="1"/>
      <c r="FT1533" s="1"/>
      <c r="FU1533" s="1"/>
      <c r="FV1533" s="1"/>
      <c r="FW1533" s="1"/>
      <c r="FX1533" s="1"/>
      <c r="FY1533" s="1"/>
      <c r="FZ1533" s="1"/>
      <c r="GA1533" s="1"/>
      <c r="GB1533" s="1"/>
      <c r="GC1533" s="1"/>
      <c r="GD1533" s="1"/>
      <c r="GE1533" s="1"/>
      <c r="GF1533" s="1"/>
      <c r="GG1533" s="1"/>
      <c r="GH1533" s="1"/>
      <c r="GI1533" s="1"/>
      <c r="GJ1533" s="1"/>
      <c r="GK1533" s="1"/>
      <c r="GL1533" s="1"/>
      <c r="GM1533" s="1"/>
      <c r="GN1533" s="1"/>
      <c r="GO1533" s="1"/>
      <c r="GP1533" s="1"/>
      <c r="GQ1533" s="1"/>
      <c r="GR1533" s="1"/>
      <c r="GS1533" s="1"/>
      <c r="GT1533" s="1"/>
      <c r="GU1533" s="1"/>
      <c r="GV1533" s="1"/>
      <c r="GW1533" s="1"/>
      <c r="GX1533" s="1"/>
      <c r="GY1533" s="1"/>
      <c r="GZ1533" s="1"/>
      <c r="HA1533" s="1"/>
      <c r="HB1533" s="1"/>
      <c r="HC1533" s="1"/>
      <c r="HD1533" s="1"/>
      <c r="HE1533" s="1"/>
      <c r="HF1533" s="1"/>
      <c r="HG1533" s="1"/>
      <c r="HH1533" s="1"/>
      <c r="HI1533" s="1"/>
      <c r="HJ1533" s="1"/>
      <c r="HK1533" s="1"/>
      <c r="HL1533" s="1"/>
      <c r="HM1533" s="1"/>
      <c r="HN1533" s="1"/>
      <c r="HO1533" s="1"/>
      <c r="HP1533" s="1"/>
      <c r="HQ1533" s="1"/>
      <c r="HR1533" s="1"/>
      <c r="HS1533" s="1"/>
      <c r="HT1533" s="1"/>
      <c r="HU1533" s="1"/>
      <c r="HV1533" s="1"/>
      <c r="HW1533" s="1"/>
      <c r="HX1533" s="1"/>
      <c r="HY1533" s="1"/>
      <c r="HZ1533" s="1"/>
      <c r="IA1533" s="1"/>
      <c r="IB1533" s="1"/>
      <c r="IC1533" s="1"/>
      <c r="ID1533" s="1"/>
      <c r="IE1533" s="1"/>
      <c r="IF1533" s="1"/>
      <c r="IG1533" s="1"/>
      <c r="IH1533" s="1"/>
      <c r="II1533" s="1"/>
      <c r="IJ1533" s="1"/>
      <c r="IK1533" s="1"/>
      <c r="IL1533" s="1"/>
      <c r="IM1533" s="1"/>
      <c r="IN1533" s="1"/>
      <c r="IO1533" s="1"/>
      <c r="IP1533" s="1"/>
      <c r="IQ1533" s="1"/>
      <c r="IR1533" s="1"/>
      <c r="IS1533" s="1"/>
      <c r="IT1533" s="1"/>
      <c r="IU1533" s="1"/>
      <c r="IV1533" s="1"/>
      <c r="IW1533" s="1"/>
      <c r="IX1533" s="1"/>
      <c r="IY1533" s="1"/>
      <c r="IZ1533" s="1"/>
      <c r="JA1533" s="1"/>
      <c r="JB1533" s="1"/>
      <c r="JC1533" s="1"/>
      <c r="JD1533" s="1"/>
      <c r="JE1533" s="1"/>
      <c r="JF1533" s="1"/>
      <c r="JG1533" s="1"/>
      <c r="JH1533" s="1"/>
      <c r="JI1533" s="1"/>
      <c r="JJ1533" s="1"/>
      <c r="JK1533" s="1"/>
      <c r="JL1533" s="1"/>
      <c r="JM1533" s="1"/>
      <c r="JN1533" s="1"/>
      <c r="JO1533" s="1"/>
      <c r="JP1533" s="1"/>
      <c r="JQ1533" s="1"/>
      <c r="JR1533" s="1"/>
      <c r="JS1533" s="1"/>
      <c r="JT1533" s="1"/>
      <c r="JU1533" s="1"/>
      <c r="JV1533" s="1"/>
      <c r="JW1533" s="1"/>
      <c r="JX1533" s="1"/>
      <c r="JY1533" s="1"/>
      <c r="JZ1533" s="1"/>
      <c r="KA1533" s="1"/>
      <c r="KB1533" s="1"/>
      <c r="KC1533" s="1"/>
      <c r="KD1533" s="1"/>
      <c r="KE1533" s="1"/>
      <c r="KF1533" s="1"/>
      <c r="KG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  <c r="CW1534" s="1"/>
      <c r="CX1534" s="1"/>
      <c r="CY1534" s="1"/>
      <c r="CZ1534" s="1"/>
      <c r="DA1534" s="1"/>
      <c r="DB1534" s="1"/>
      <c r="DC1534" s="1"/>
      <c r="DD1534" s="1"/>
      <c r="DE1534" s="1"/>
      <c r="DF1534" s="1"/>
      <c r="DG1534" s="1"/>
      <c r="DH1534" s="1"/>
      <c r="DI1534" s="1"/>
      <c r="DJ1534" s="1"/>
      <c r="DK1534" s="1"/>
      <c r="DL1534" s="1"/>
      <c r="DM1534" s="1"/>
      <c r="DN1534" s="1"/>
      <c r="DO1534" s="1"/>
      <c r="DP1534" s="1"/>
      <c r="DQ1534" s="1"/>
      <c r="DR1534" s="1"/>
      <c r="DS1534" s="1"/>
      <c r="DT1534" s="1"/>
      <c r="DU1534" s="1"/>
      <c r="DV1534" s="1"/>
      <c r="DW1534" s="1"/>
      <c r="DX1534" s="1"/>
      <c r="DY1534" s="1"/>
      <c r="DZ1534" s="1"/>
      <c r="EA1534" s="1"/>
      <c r="EB1534" s="1"/>
      <c r="EC1534" s="1"/>
      <c r="ED1534" s="1"/>
      <c r="EE1534" s="1"/>
      <c r="EF1534" s="1"/>
      <c r="EG1534" s="1"/>
      <c r="EH1534" s="1"/>
      <c r="EI1534" s="1"/>
      <c r="EJ1534" s="1"/>
      <c r="EK1534" s="1"/>
      <c r="EL1534" s="1"/>
      <c r="EM1534" s="1"/>
      <c r="EN1534" s="1"/>
      <c r="EO1534" s="1"/>
      <c r="EP1534" s="1"/>
      <c r="EQ1534" s="1"/>
      <c r="ER1534" s="1"/>
      <c r="ES1534" s="1"/>
      <c r="ET1534" s="1"/>
      <c r="EU1534" s="1"/>
      <c r="EV1534" s="1"/>
      <c r="EW1534" s="1"/>
      <c r="EX1534" s="1"/>
      <c r="EY1534" s="1"/>
      <c r="EZ1534" s="1"/>
      <c r="FA1534" s="1"/>
      <c r="FB1534" s="1"/>
      <c r="FC1534" s="1"/>
      <c r="FD1534" s="1"/>
      <c r="FE1534" s="1"/>
      <c r="FF1534" s="1"/>
      <c r="FG1534" s="1"/>
      <c r="FH1534" s="1"/>
      <c r="FI1534" s="1"/>
      <c r="FJ1534" s="1"/>
      <c r="FK1534" s="1"/>
      <c r="FL1534" s="1"/>
      <c r="FM1534" s="1"/>
      <c r="FN1534" s="1"/>
      <c r="FO1534" s="1"/>
      <c r="FP1534" s="1"/>
      <c r="FQ1534" s="1"/>
      <c r="FR1534" s="1"/>
      <c r="FS1534" s="1"/>
      <c r="FT1534" s="1"/>
      <c r="FU1534" s="1"/>
      <c r="FV1534" s="1"/>
      <c r="FW1534" s="1"/>
      <c r="FX1534" s="1"/>
      <c r="FY1534" s="1"/>
      <c r="FZ1534" s="1"/>
      <c r="GA1534" s="1"/>
      <c r="GB1534" s="1"/>
      <c r="GC1534" s="1"/>
      <c r="GD1534" s="1"/>
      <c r="GE1534" s="1"/>
      <c r="GF1534" s="1"/>
      <c r="GG1534" s="1"/>
      <c r="GH1534" s="1"/>
      <c r="GI1534" s="1"/>
      <c r="GJ1534" s="1"/>
      <c r="GK1534" s="1"/>
      <c r="GL1534" s="1"/>
      <c r="GM1534" s="1"/>
      <c r="GN1534" s="1"/>
      <c r="GO1534" s="1"/>
      <c r="GP1534" s="1"/>
      <c r="GQ1534" s="1"/>
      <c r="GR1534" s="1"/>
      <c r="GS1534" s="1"/>
      <c r="GT1534" s="1"/>
      <c r="GU1534" s="1"/>
      <c r="GV1534" s="1"/>
      <c r="GW1534" s="1"/>
      <c r="GX1534" s="1"/>
      <c r="GY1534" s="1"/>
      <c r="GZ1534" s="1"/>
      <c r="HA1534" s="1"/>
      <c r="HB1534" s="1"/>
      <c r="HC1534" s="1"/>
      <c r="HD1534" s="1"/>
      <c r="HE1534" s="1"/>
      <c r="HF1534" s="1"/>
      <c r="HG1534" s="1"/>
      <c r="HH1534" s="1"/>
      <c r="HI1534" s="1"/>
      <c r="HJ1534" s="1"/>
      <c r="HK1534" s="1"/>
      <c r="HL1534" s="1"/>
      <c r="HM1534" s="1"/>
      <c r="HN1534" s="1"/>
      <c r="HO1534" s="1"/>
      <c r="HP1534" s="1"/>
      <c r="HQ1534" s="1"/>
      <c r="HR1534" s="1"/>
      <c r="HS1534" s="1"/>
      <c r="HT1534" s="1"/>
      <c r="HU1534" s="1"/>
      <c r="HV1534" s="1"/>
      <c r="HW1534" s="1"/>
      <c r="HX1534" s="1"/>
      <c r="HY1534" s="1"/>
      <c r="HZ1534" s="1"/>
      <c r="IA1534" s="1"/>
      <c r="IB1534" s="1"/>
      <c r="IC1534" s="1"/>
      <c r="ID1534" s="1"/>
      <c r="IE1534" s="1"/>
      <c r="IF1534" s="1"/>
      <c r="IG1534" s="1"/>
      <c r="IH1534" s="1"/>
      <c r="II1534" s="1"/>
      <c r="IJ1534" s="1"/>
      <c r="IK1534" s="1"/>
      <c r="IL1534" s="1"/>
      <c r="IM1534" s="1"/>
      <c r="IN1534" s="1"/>
      <c r="IO1534" s="1"/>
      <c r="IP1534" s="1"/>
      <c r="IQ1534" s="1"/>
      <c r="IR1534" s="1"/>
      <c r="IS1534" s="1"/>
      <c r="IT1534" s="1"/>
      <c r="IU1534" s="1"/>
      <c r="IV1534" s="1"/>
      <c r="IW1534" s="1"/>
      <c r="IX1534" s="1"/>
      <c r="IY1534" s="1"/>
      <c r="IZ1534" s="1"/>
      <c r="JA1534" s="1"/>
      <c r="JB1534" s="1"/>
      <c r="JC1534" s="1"/>
      <c r="JD1534" s="1"/>
      <c r="JE1534" s="1"/>
      <c r="JF1534" s="1"/>
      <c r="JG1534" s="1"/>
      <c r="JH1534" s="1"/>
      <c r="JI1534" s="1"/>
      <c r="JJ1534" s="1"/>
      <c r="JK1534" s="1"/>
      <c r="JL1534" s="1"/>
      <c r="JM1534" s="1"/>
      <c r="JN1534" s="1"/>
      <c r="JO1534" s="1"/>
      <c r="JP1534" s="1"/>
      <c r="JQ1534" s="1"/>
      <c r="JR1534" s="1"/>
      <c r="JS1534" s="1"/>
      <c r="JT1534" s="1"/>
      <c r="JU1534" s="1"/>
      <c r="JV1534" s="1"/>
      <c r="JW1534" s="1"/>
      <c r="JX1534" s="1"/>
      <c r="JY1534" s="1"/>
      <c r="JZ1534" s="1"/>
      <c r="KA1534" s="1"/>
      <c r="KB1534" s="1"/>
      <c r="KC1534" s="1"/>
      <c r="KD1534" s="1"/>
      <c r="KE1534" s="1"/>
      <c r="KF1534" s="1"/>
      <c r="KG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  <c r="CW1535" s="1"/>
      <c r="CX1535" s="1"/>
      <c r="CY1535" s="1"/>
      <c r="CZ1535" s="1"/>
      <c r="DA1535" s="1"/>
      <c r="DB1535" s="1"/>
      <c r="DC1535" s="1"/>
      <c r="DD1535" s="1"/>
      <c r="DE1535" s="1"/>
      <c r="DF1535" s="1"/>
      <c r="DG1535" s="1"/>
      <c r="DH1535" s="1"/>
      <c r="DI1535" s="1"/>
      <c r="DJ1535" s="1"/>
      <c r="DK1535" s="1"/>
      <c r="DL1535" s="1"/>
      <c r="DM1535" s="1"/>
      <c r="DN1535" s="1"/>
      <c r="DO1535" s="1"/>
      <c r="DP1535" s="1"/>
      <c r="DQ1535" s="1"/>
      <c r="DR1535" s="1"/>
      <c r="DS1535" s="1"/>
      <c r="DT1535" s="1"/>
      <c r="DU1535" s="1"/>
      <c r="DV1535" s="1"/>
      <c r="DW1535" s="1"/>
      <c r="DX1535" s="1"/>
      <c r="DY1535" s="1"/>
      <c r="DZ1535" s="1"/>
      <c r="EA1535" s="1"/>
      <c r="EB1535" s="1"/>
      <c r="EC1535" s="1"/>
      <c r="ED1535" s="1"/>
      <c r="EE1535" s="1"/>
      <c r="EF1535" s="1"/>
      <c r="EG1535" s="1"/>
      <c r="EH1535" s="1"/>
      <c r="EI1535" s="1"/>
      <c r="EJ1535" s="1"/>
      <c r="EK1535" s="1"/>
      <c r="EL1535" s="1"/>
      <c r="EM1535" s="1"/>
      <c r="EN1535" s="1"/>
      <c r="EO1535" s="1"/>
      <c r="EP1535" s="1"/>
      <c r="EQ1535" s="1"/>
      <c r="ER1535" s="1"/>
      <c r="ES1535" s="1"/>
      <c r="ET1535" s="1"/>
      <c r="EU1535" s="1"/>
      <c r="EV1535" s="1"/>
      <c r="EW1535" s="1"/>
      <c r="EX1535" s="1"/>
      <c r="EY1535" s="1"/>
      <c r="EZ1535" s="1"/>
      <c r="FA1535" s="1"/>
      <c r="FB1535" s="1"/>
      <c r="FC1535" s="1"/>
      <c r="FD1535" s="1"/>
      <c r="FE1535" s="1"/>
      <c r="FF1535" s="1"/>
      <c r="FG1535" s="1"/>
      <c r="FH1535" s="1"/>
      <c r="FI1535" s="1"/>
      <c r="FJ1535" s="1"/>
      <c r="FK1535" s="1"/>
      <c r="FL1535" s="1"/>
      <c r="FM1535" s="1"/>
      <c r="FN1535" s="1"/>
      <c r="FO1535" s="1"/>
      <c r="FP1535" s="1"/>
      <c r="FQ1535" s="1"/>
      <c r="FR1535" s="1"/>
      <c r="FS1535" s="1"/>
      <c r="FT1535" s="1"/>
      <c r="FU1535" s="1"/>
      <c r="FV1535" s="1"/>
      <c r="FW1535" s="1"/>
      <c r="FX1535" s="1"/>
      <c r="FY1535" s="1"/>
      <c r="FZ1535" s="1"/>
      <c r="GA1535" s="1"/>
      <c r="GB1535" s="1"/>
      <c r="GC1535" s="1"/>
      <c r="GD1535" s="1"/>
      <c r="GE1535" s="1"/>
      <c r="GF1535" s="1"/>
      <c r="GG1535" s="1"/>
      <c r="GH1535" s="1"/>
      <c r="GI1535" s="1"/>
      <c r="GJ1535" s="1"/>
      <c r="GK1535" s="1"/>
      <c r="GL1535" s="1"/>
      <c r="GM1535" s="1"/>
      <c r="GN1535" s="1"/>
      <c r="GO1535" s="1"/>
      <c r="GP1535" s="1"/>
      <c r="GQ1535" s="1"/>
      <c r="GR1535" s="1"/>
      <c r="GS1535" s="1"/>
      <c r="GT1535" s="1"/>
      <c r="GU1535" s="1"/>
      <c r="GV1535" s="1"/>
      <c r="GW1535" s="1"/>
      <c r="GX1535" s="1"/>
      <c r="GY1535" s="1"/>
      <c r="GZ1535" s="1"/>
      <c r="HA1535" s="1"/>
      <c r="HB1535" s="1"/>
      <c r="HC1535" s="1"/>
      <c r="HD1535" s="1"/>
      <c r="HE1535" s="1"/>
      <c r="HF1535" s="1"/>
      <c r="HG1535" s="1"/>
      <c r="HH1535" s="1"/>
      <c r="HI1535" s="1"/>
      <c r="HJ1535" s="1"/>
      <c r="HK1535" s="1"/>
      <c r="HL1535" s="1"/>
      <c r="HM1535" s="1"/>
      <c r="HN1535" s="1"/>
      <c r="HO1535" s="1"/>
      <c r="HP1535" s="1"/>
      <c r="HQ1535" s="1"/>
      <c r="HR1535" s="1"/>
      <c r="HS1535" s="1"/>
      <c r="HT1535" s="1"/>
      <c r="HU1535" s="1"/>
      <c r="HV1535" s="1"/>
      <c r="HW1535" s="1"/>
      <c r="HX1535" s="1"/>
      <c r="HY1535" s="1"/>
      <c r="HZ1535" s="1"/>
      <c r="IA1535" s="1"/>
      <c r="IB1535" s="1"/>
      <c r="IC1535" s="1"/>
      <c r="ID1535" s="1"/>
      <c r="IE1535" s="1"/>
      <c r="IF1535" s="1"/>
      <c r="IG1535" s="1"/>
      <c r="IH1535" s="1"/>
      <c r="II1535" s="1"/>
      <c r="IJ1535" s="1"/>
      <c r="IK1535" s="1"/>
      <c r="IL1535" s="1"/>
      <c r="IM1535" s="1"/>
      <c r="IN1535" s="1"/>
      <c r="IO1535" s="1"/>
      <c r="IP1535" s="1"/>
      <c r="IQ1535" s="1"/>
      <c r="IR1535" s="1"/>
      <c r="IS1535" s="1"/>
      <c r="IT1535" s="1"/>
      <c r="IU1535" s="1"/>
      <c r="IV1535" s="1"/>
      <c r="IW1535" s="1"/>
      <c r="IX1535" s="1"/>
      <c r="IY1535" s="1"/>
      <c r="IZ1535" s="1"/>
      <c r="JA1535" s="1"/>
      <c r="JB1535" s="1"/>
      <c r="JC1535" s="1"/>
      <c r="JD1535" s="1"/>
      <c r="JE1535" s="1"/>
      <c r="JF1535" s="1"/>
      <c r="JG1535" s="1"/>
      <c r="JH1535" s="1"/>
      <c r="JI1535" s="1"/>
      <c r="JJ1535" s="1"/>
      <c r="JK1535" s="1"/>
      <c r="JL1535" s="1"/>
      <c r="JM1535" s="1"/>
      <c r="JN1535" s="1"/>
      <c r="JO1535" s="1"/>
      <c r="JP1535" s="1"/>
      <c r="JQ1535" s="1"/>
      <c r="JR1535" s="1"/>
      <c r="JS1535" s="1"/>
      <c r="JT1535" s="1"/>
      <c r="JU1535" s="1"/>
      <c r="JV1535" s="1"/>
      <c r="JW1535" s="1"/>
      <c r="JX1535" s="1"/>
      <c r="JY1535" s="1"/>
      <c r="JZ1535" s="1"/>
      <c r="KA1535" s="1"/>
      <c r="KB1535" s="1"/>
      <c r="KC1535" s="1"/>
      <c r="KD1535" s="1"/>
      <c r="KE1535" s="1"/>
      <c r="KF1535" s="1"/>
      <c r="KG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  <c r="CW1536" s="1"/>
      <c r="CX1536" s="1"/>
      <c r="CY1536" s="1"/>
      <c r="CZ1536" s="1"/>
      <c r="DA1536" s="1"/>
      <c r="DB1536" s="1"/>
      <c r="DC1536" s="1"/>
      <c r="DD1536" s="1"/>
      <c r="DE1536" s="1"/>
      <c r="DF1536" s="1"/>
      <c r="DG1536" s="1"/>
      <c r="DH1536" s="1"/>
      <c r="DI1536" s="1"/>
      <c r="DJ1536" s="1"/>
      <c r="DK1536" s="1"/>
      <c r="DL1536" s="1"/>
      <c r="DM1536" s="1"/>
      <c r="DN1536" s="1"/>
      <c r="DO1536" s="1"/>
      <c r="DP1536" s="1"/>
      <c r="DQ1536" s="1"/>
      <c r="DR1536" s="1"/>
      <c r="DS1536" s="1"/>
      <c r="DT1536" s="1"/>
      <c r="DU1536" s="1"/>
      <c r="DV1536" s="1"/>
      <c r="DW1536" s="1"/>
      <c r="DX1536" s="1"/>
      <c r="DY1536" s="1"/>
      <c r="DZ1536" s="1"/>
      <c r="EA1536" s="1"/>
      <c r="EB1536" s="1"/>
      <c r="EC1536" s="1"/>
      <c r="ED1536" s="1"/>
      <c r="EE1536" s="1"/>
      <c r="EF1536" s="1"/>
      <c r="EG1536" s="1"/>
      <c r="EH1536" s="1"/>
      <c r="EI1536" s="1"/>
      <c r="EJ1536" s="1"/>
      <c r="EK1536" s="1"/>
      <c r="EL1536" s="1"/>
      <c r="EM1536" s="1"/>
      <c r="EN1536" s="1"/>
      <c r="EO1536" s="1"/>
      <c r="EP1536" s="1"/>
      <c r="EQ1536" s="1"/>
      <c r="ER1536" s="1"/>
      <c r="ES1536" s="1"/>
      <c r="ET1536" s="1"/>
      <c r="EU1536" s="1"/>
      <c r="EV1536" s="1"/>
      <c r="EW1536" s="1"/>
      <c r="EX1536" s="1"/>
      <c r="EY1536" s="1"/>
      <c r="EZ1536" s="1"/>
      <c r="FA1536" s="1"/>
      <c r="FB1536" s="1"/>
      <c r="FC1536" s="1"/>
      <c r="FD1536" s="1"/>
      <c r="FE1536" s="1"/>
      <c r="FF1536" s="1"/>
      <c r="FG1536" s="1"/>
      <c r="FH1536" s="1"/>
      <c r="FI1536" s="1"/>
      <c r="FJ1536" s="1"/>
      <c r="FK1536" s="1"/>
      <c r="FL1536" s="1"/>
      <c r="FM1536" s="1"/>
      <c r="FN1536" s="1"/>
      <c r="FO1536" s="1"/>
      <c r="FP1536" s="1"/>
      <c r="FQ1536" s="1"/>
      <c r="FR1536" s="1"/>
      <c r="FS1536" s="1"/>
      <c r="FT1536" s="1"/>
      <c r="FU1536" s="1"/>
      <c r="FV1536" s="1"/>
      <c r="FW1536" s="1"/>
      <c r="FX1536" s="1"/>
      <c r="FY1536" s="1"/>
      <c r="FZ1536" s="1"/>
      <c r="GA1536" s="1"/>
      <c r="GB1536" s="1"/>
      <c r="GC1536" s="1"/>
      <c r="GD1536" s="1"/>
      <c r="GE1536" s="1"/>
      <c r="GF1536" s="1"/>
      <c r="GG1536" s="1"/>
      <c r="GH1536" s="1"/>
      <c r="GI1536" s="1"/>
      <c r="GJ1536" s="1"/>
      <c r="GK1536" s="1"/>
      <c r="GL1536" s="1"/>
      <c r="GM1536" s="1"/>
      <c r="GN1536" s="1"/>
      <c r="GO1536" s="1"/>
      <c r="GP1536" s="1"/>
      <c r="GQ1536" s="1"/>
      <c r="GR1536" s="1"/>
      <c r="GS1536" s="1"/>
      <c r="GT1536" s="1"/>
      <c r="GU1536" s="1"/>
      <c r="GV1536" s="1"/>
      <c r="GW1536" s="1"/>
      <c r="GX1536" s="1"/>
      <c r="GY1536" s="1"/>
      <c r="GZ1536" s="1"/>
      <c r="HA1536" s="1"/>
      <c r="HB1536" s="1"/>
      <c r="HC1536" s="1"/>
      <c r="HD1536" s="1"/>
      <c r="HE1536" s="1"/>
      <c r="HF1536" s="1"/>
      <c r="HG1536" s="1"/>
      <c r="HH1536" s="1"/>
      <c r="HI1536" s="1"/>
      <c r="HJ1536" s="1"/>
      <c r="HK1536" s="1"/>
      <c r="HL1536" s="1"/>
      <c r="HM1536" s="1"/>
      <c r="HN1536" s="1"/>
      <c r="HO1536" s="1"/>
      <c r="HP1536" s="1"/>
      <c r="HQ1536" s="1"/>
      <c r="HR1536" s="1"/>
      <c r="HS1536" s="1"/>
      <c r="HT1536" s="1"/>
      <c r="HU1536" s="1"/>
      <c r="HV1536" s="1"/>
      <c r="HW1536" s="1"/>
      <c r="HX1536" s="1"/>
      <c r="HY1536" s="1"/>
      <c r="HZ1536" s="1"/>
      <c r="IA1536" s="1"/>
      <c r="IB1536" s="1"/>
      <c r="IC1536" s="1"/>
      <c r="ID1536" s="1"/>
      <c r="IE1536" s="1"/>
      <c r="IF1536" s="1"/>
      <c r="IG1536" s="1"/>
      <c r="IH1536" s="1"/>
      <c r="II1536" s="1"/>
      <c r="IJ1536" s="1"/>
      <c r="IK1536" s="1"/>
      <c r="IL1536" s="1"/>
      <c r="IM1536" s="1"/>
      <c r="IN1536" s="1"/>
      <c r="IO1536" s="1"/>
      <c r="IP1536" s="1"/>
      <c r="IQ1536" s="1"/>
      <c r="IR1536" s="1"/>
      <c r="IS1536" s="1"/>
      <c r="IT1536" s="1"/>
      <c r="IU1536" s="1"/>
      <c r="IV1536" s="1"/>
      <c r="IW1536" s="1"/>
      <c r="IX1536" s="1"/>
      <c r="IY1536" s="1"/>
      <c r="IZ1536" s="1"/>
      <c r="JA1536" s="1"/>
      <c r="JB1536" s="1"/>
      <c r="JC1536" s="1"/>
      <c r="JD1536" s="1"/>
      <c r="JE1536" s="1"/>
      <c r="JF1536" s="1"/>
      <c r="JG1536" s="1"/>
      <c r="JH1536" s="1"/>
      <c r="JI1536" s="1"/>
      <c r="JJ1536" s="1"/>
      <c r="JK1536" s="1"/>
      <c r="JL1536" s="1"/>
      <c r="JM1536" s="1"/>
      <c r="JN1536" s="1"/>
      <c r="JO1536" s="1"/>
      <c r="JP1536" s="1"/>
      <c r="JQ1536" s="1"/>
      <c r="JR1536" s="1"/>
      <c r="JS1536" s="1"/>
      <c r="JT1536" s="1"/>
      <c r="JU1536" s="1"/>
      <c r="JV1536" s="1"/>
      <c r="JW1536" s="1"/>
      <c r="JX1536" s="1"/>
      <c r="JY1536" s="1"/>
      <c r="JZ1536" s="1"/>
      <c r="KA1536" s="1"/>
      <c r="KB1536" s="1"/>
      <c r="KC1536" s="1"/>
      <c r="KD1536" s="1"/>
      <c r="KE1536" s="1"/>
      <c r="KF1536" s="1"/>
      <c r="KG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  <c r="CW1537" s="1"/>
      <c r="CX1537" s="1"/>
      <c r="CY1537" s="1"/>
      <c r="CZ1537" s="1"/>
      <c r="DA1537" s="1"/>
      <c r="DB1537" s="1"/>
      <c r="DC1537" s="1"/>
      <c r="DD1537" s="1"/>
      <c r="DE1537" s="1"/>
      <c r="DF1537" s="1"/>
      <c r="DG1537" s="1"/>
      <c r="DH1537" s="1"/>
      <c r="DI1537" s="1"/>
      <c r="DJ1537" s="1"/>
      <c r="DK1537" s="1"/>
      <c r="DL1537" s="1"/>
      <c r="DM1537" s="1"/>
      <c r="DN1537" s="1"/>
      <c r="DO1537" s="1"/>
      <c r="DP1537" s="1"/>
      <c r="DQ1537" s="1"/>
      <c r="DR1537" s="1"/>
      <c r="DS1537" s="1"/>
      <c r="DT1537" s="1"/>
      <c r="DU1537" s="1"/>
      <c r="DV1537" s="1"/>
      <c r="DW1537" s="1"/>
      <c r="DX1537" s="1"/>
      <c r="DY1537" s="1"/>
      <c r="DZ1537" s="1"/>
      <c r="EA1537" s="1"/>
      <c r="EB1537" s="1"/>
      <c r="EC1537" s="1"/>
      <c r="ED1537" s="1"/>
      <c r="EE1537" s="1"/>
      <c r="EF1537" s="1"/>
      <c r="EG1537" s="1"/>
      <c r="EH1537" s="1"/>
      <c r="EI1537" s="1"/>
      <c r="EJ1537" s="1"/>
      <c r="EK1537" s="1"/>
      <c r="EL1537" s="1"/>
      <c r="EM1537" s="1"/>
      <c r="EN1537" s="1"/>
      <c r="EO1537" s="1"/>
      <c r="EP1537" s="1"/>
      <c r="EQ1537" s="1"/>
      <c r="ER1537" s="1"/>
      <c r="ES1537" s="1"/>
      <c r="ET1537" s="1"/>
      <c r="EU1537" s="1"/>
      <c r="EV1537" s="1"/>
      <c r="EW1537" s="1"/>
      <c r="EX1537" s="1"/>
      <c r="EY1537" s="1"/>
      <c r="EZ1537" s="1"/>
      <c r="FA1537" s="1"/>
      <c r="FB1537" s="1"/>
      <c r="FC1537" s="1"/>
      <c r="FD1537" s="1"/>
      <c r="FE1537" s="1"/>
      <c r="FF1537" s="1"/>
      <c r="FG1537" s="1"/>
      <c r="FH1537" s="1"/>
      <c r="FI1537" s="1"/>
      <c r="FJ1537" s="1"/>
      <c r="FK1537" s="1"/>
      <c r="FL1537" s="1"/>
      <c r="FM1537" s="1"/>
      <c r="FN1537" s="1"/>
      <c r="FO1537" s="1"/>
      <c r="FP1537" s="1"/>
      <c r="FQ1537" s="1"/>
      <c r="FR1537" s="1"/>
      <c r="FS1537" s="1"/>
      <c r="FT1537" s="1"/>
      <c r="FU1537" s="1"/>
      <c r="FV1537" s="1"/>
      <c r="FW1537" s="1"/>
      <c r="FX1537" s="1"/>
      <c r="FY1537" s="1"/>
      <c r="FZ1537" s="1"/>
      <c r="GA1537" s="1"/>
      <c r="GB1537" s="1"/>
      <c r="GC1537" s="1"/>
      <c r="GD1537" s="1"/>
      <c r="GE1537" s="1"/>
      <c r="GF1537" s="1"/>
      <c r="GG1537" s="1"/>
      <c r="GH1537" s="1"/>
      <c r="GI1537" s="1"/>
      <c r="GJ1537" s="1"/>
      <c r="GK1537" s="1"/>
      <c r="GL1537" s="1"/>
      <c r="GM1537" s="1"/>
      <c r="GN1537" s="1"/>
      <c r="GO1537" s="1"/>
      <c r="GP1537" s="1"/>
      <c r="GQ1537" s="1"/>
      <c r="GR1537" s="1"/>
      <c r="GS1537" s="1"/>
      <c r="GT1537" s="1"/>
      <c r="GU1537" s="1"/>
      <c r="GV1537" s="1"/>
      <c r="GW1537" s="1"/>
      <c r="GX1537" s="1"/>
      <c r="GY1537" s="1"/>
      <c r="GZ1537" s="1"/>
      <c r="HA1537" s="1"/>
      <c r="HB1537" s="1"/>
      <c r="HC1537" s="1"/>
      <c r="HD1537" s="1"/>
      <c r="HE1537" s="1"/>
      <c r="HF1537" s="1"/>
      <c r="HG1537" s="1"/>
      <c r="HH1537" s="1"/>
      <c r="HI1537" s="1"/>
      <c r="HJ1537" s="1"/>
      <c r="HK1537" s="1"/>
      <c r="HL1537" s="1"/>
      <c r="HM1537" s="1"/>
      <c r="HN1537" s="1"/>
      <c r="HO1537" s="1"/>
      <c r="HP1537" s="1"/>
      <c r="HQ1537" s="1"/>
      <c r="HR1537" s="1"/>
      <c r="HS1537" s="1"/>
      <c r="HT1537" s="1"/>
      <c r="HU1537" s="1"/>
      <c r="HV1537" s="1"/>
      <c r="HW1537" s="1"/>
      <c r="HX1537" s="1"/>
      <c r="HY1537" s="1"/>
      <c r="HZ1537" s="1"/>
      <c r="IA1537" s="1"/>
      <c r="IB1537" s="1"/>
      <c r="IC1537" s="1"/>
      <c r="ID1537" s="1"/>
      <c r="IE1537" s="1"/>
      <c r="IF1537" s="1"/>
      <c r="IG1537" s="1"/>
      <c r="IH1537" s="1"/>
      <c r="II1537" s="1"/>
      <c r="IJ1537" s="1"/>
      <c r="IK1537" s="1"/>
      <c r="IL1537" s="1"/>
      <c r="IM1537" s="1"/>
      <c r="IN1537" s="1"/>
      <c r="IO1537" s="1"/>
      <c r="IP1537" s="1"/>
      <c r="IQ1537" s="1"/>
      <c r="IR1537" s="1"/>
      <c r="IS1537" s="1"/>
      <c r="IT1537" s="1"/>
      <c r="IU1537" s="1"/>
      <c r="IV1537" s="1"/>
      <c r="IW1537" s="1"/>
      <c r="IX1537" s="1"/>
      <c r="IY1537" s="1"/>
      <c r="IZ1537" s="1"/>
      <c r="JA1537" s="1"/>
      <c r="JB1537" s="1"/>
      <c r="JC1537" s="1"/>
      <c r="JD1537" s="1"/>
      <c r="JE1537" s="1"/>
      <c r="JF1537" s="1"/>
      <c r="JG1537" s="1"/>
      <c r="JH1537" s="1"/>
      <c r="JI1537" s="1"/>
      <c r="JJ1537" s="1"/>
      <c r="JK1537" s="1"/>
      <c r="JL1537" s="1"/>
      <c r="JM1537" s="1"/>
      <c r="JN1537" s="1"/>
      <c r="JO1537" s="1"/>
      <c r="JP1537" s="1"/>
      <c r="JQ1537" s="1"/>
      <c r="JR1537" s="1"/>
      <c r="JS1537" s="1"/>
      <c r="JT1537" s="1"/>
      <c r="JU1537" s="1"/>
      <c r="JV1537" s="1"/>
      <c r="JW1537" s="1"/>
      <c r="JX1537" s="1"/>
      <c r="JY1537" s="1"/>
      <c r="JZ1537" s="1"/>
      <c r="KA1537" s="1"/>
      <c r="KB1537" s="1"/>
      <c r="KC1537" s="1"/>
      <c r="KD1537" s="1"/>
      <c r="KE1537" s="1"/>
      <c r="KF1537" s="1"/>
      <c r="KG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  <c r="CW1538" s="1"/>
      <c r="CX1538" s="1"/>
      <c r="CY1538" s="1"/>
      <c r="CZ1538" s="1"/>
      <c r="DA1538" s="1"/>
      <c r="DB1538" s="1"/>
      <c r="DC1538" s="1"/>
      <c r="DD1538" s="1"/>
      <c r="DE1538" s="1"/>
      <c r="DF1538" s="1"/>
      <c r="DG1538" s="1"/>
      <c r="DH1538" s="1"/>
      <c r="DI1538" s="1"/>
      <c r="DJ1538" s="1"/>
      <c r="DK1538" s="1"/>
      <c r="DL1538" s="1"/>
      <c r="DM1538" s="1"/>
      <c r="DN1538" s="1"/>
      <c r="DO1538" s="1"/>
      <c r="DP1538" s="1"/>
      <c r="DQ1538" s="1"/>
      <c r="DR1538" s="1"/>
      <c r="DS1538" s="1"/>
      <c r="DT1538" s="1"/>
      <c r="DU1538" s="1"/>
      <c r="DV1538" s="1"/>
      <c r="DW1538" s="1"/>
      <c r="DX1538" s="1"/>
      <c r="DY1538" s="1"/>
      <c r="DZ1538" s="1"/>
      <c r="EA1538" s="1"/>
      <c r="EB1538" s="1"/>
      <c r="EC1538" s="1"/>
      <c r="ED1538" s="1"/>
      <c r="EE1538" s="1"/>
      <c r="EF1538" s="1"/>
      <c r="EG1538" s="1"/>
      <c r="EH1538" s="1"/>
      <c r="EI1538" s="1"/>
      <c r="EJ1538" s="1"/>
      <c r="EK1538" s="1"/>
      <c r="EL1538" s="1"/>
      <c r="EM1538" s="1"/>
      <c r="EN1538" s="1"/>
      <c r="EO1538" s="1"/>
      <c r="EP1538" s="1"/>
      <c r="EQ1538" s="1"/>
      <c r="ER1538" s="1"/>
      <c r="ES1538" s="1"/>
      <c r="ET1538" s="1"/>
      <c r="EU1538" s="1"/>
      <c r="EV1538" s="1"/>
      <c r="EW1538" s="1"/>
      <c r="EX1538" s="1"/>
      <c r="EY1538" s="1"/>
      <c r="EZ1538" s="1"/>
      <c r="FA1538" s="1"/>
      <c r="FB1538" s="1"/>
      <c r="FC1538" s="1"/>
      <c r="FD1538" s="1"/>
      <c r="FE1538" s="1"/>
      <c r="FF1538" s="1"/>
      <c r="FG1538" s="1"/>
      <c r="FH1538" s="1"/>
      <c r="FI1538" s="1"/>
      <c r="FJ1538" s="1"/>
      <c r="FK1538" s="1"/>
      <c r="FL1538" s="1"/>
      <c r="FM1538" s="1"/>
      <c r="FN1538" s="1"/>
      <c r="FO1538" s="1"/>
      <c r="FP1538" s="1"/>
      <c r="FQ1538" s="1"/>
      <c r="FR1538" s="1"/>
      <c r="FS1538" s="1"/>
      <c r="FT1538" s="1"/>
      <c r="FU1538" s="1"/>
      <c r="FV1538" s="1"/>
      <c r="FW1538" s="1"/>
      <c r="FX1538" s="1"/>
      <c r="FY1538" s="1"/>
      <c r="FZ1538" s="1"/>
      <c r="GA1538" s="1"/>
      <c r="GB1538" s="1"/>
      <c r="GC1538" s="1"/>
      <c r="GD1538" s="1"/>
      <c r="GE1538" s="1"/>
      <c r="GF1538" s="1"/>
      <c r="GG1538" s="1"/>
      <c r="GH1538" s="1"/>
      <c r="GI1538" s="1"/>
      <c r="GJ1538" s="1"/>
      <c r="GK1538" s="1"/>
      <c r="GL1538" s="1"/>
      <c r="GM1538" s="1"/>
      <c r="GN1538" s="1"/>
      <c r="GO1538" s="1"/>
      <c r="GP1538" s="1"/>
      <c r="GQ1538" s="1"/>
      <c r="GR1538" s="1"/>
      <c r="GS1538" s="1"/>
      <c r="GT1538" s="1"/>
      <c r="GU1538" s="1"/>
      <c r="GV1538" s="1"/>
      <c r="GW1538" s="1"/>
      <c r="GX1538" s="1"/>
      <c r="GY1538" s="1"/>
      <c r="GZ1538" s="1"/>
      <c r="HA1538" s="1"/>
      <c r="HB1538" s="1"/>
      <c r="HC1538" s="1"/>
      <c r="HD1538" s="1"/>
      <c r="HE1538" s="1"/>
      <c r="HF1538" s="1"/>
      <c r="HG1538" s="1"/>
      <c r="HH1538" s="1"/>
      <c r="HI1538" s="1"/>
      <c r="HJ1538" s="1"/>
      <c r="HK1538" s="1"/>
      <c r="HL1538" s="1"/>
      <c r="HM1538" s="1"/>
      <c r="HN1538" s="1"/>
      <c r="HO1538" s="1"/>
      <c r="HP1538" s="1"/>
      <c r="HQ1538" s="1"/>
      <c r="HR1538" s="1"/>
      <c r="HS1538" s="1"/>
      <c r="HT1538" s="1"/>
      <c r="HU1538" s="1"/>
      <c r="HV1538" s="1"/>
      <c r="HW1538" s="1"/>
      <c r="HX1538" s="1"/>
      <c r="HY1538" s="1"/>
      <c r="HZ1538" s="1"/>
      <c r="IA1538" s="1"/>
      <c r="IB1538" s="1"/>
      <c r="IC1538" s="1"/>
      <c r="ID1538" s="1"/>
      <c r="IE1538" s="1"/>
      <c r="IF1538" s="1"/>
      <c r="IG1538" s="1"/>
      <c r="IH1538" s="1"/>
      <c r="II1538" s="1"/>
      <c r="IJ1538" s="1"/>
      <c r="IK1538" s="1"/>
      <c r="IL1538" s="1"/>
      <c r="IM1538" s="1"/>
      <c r="IN1538" s="1"/>
      <c r="IO1538" s="1"/>
      <c r="IP1538" s="1"/>
      <c r="IQ1538" s="1"/>
      <c r="IR1538" s="1"/>
      <c r="IS1538" s="1"/>
      <c r="IT1538" s="1"/>
      <c r="IU1538" s="1"/>
      <c r="IV1538" s="1"/>
      <c r="IW1538" s="1"/>
      <c r="IX1538" s="1"/>
      <c r="IY1538" s="1"/>
      <c r="IZ1538" s="1"/>
      <c r="JA1538" s="1"/>
      <c r="JB1538" s="1"/>
      <c r="JC1538" s="1"/>
      <c r="JD1538" s="1"/>
      <c r="JE1538" s="1"/>
      <c r="JF1538" s="1"/>
      <c r="JG1538" s="1"/>
      <c r="JH1538" s="1"/>
      <c r="JI1538" s="1"/>
      <c r="JJ1538" s="1"/>
      <c r="JK1538" s="1"/>
      <c r="JL1538" s="1"/>
      <c r="JM1538" s="1"/>
      <c r="JN1538" s="1"/>
      <c r="JO1538" s="1"/>
      <c r="JP1538" s="1"/>
      <c r="JQ1538" s="1"/>
      <c r="JR1538" s="1"/>
      <c r="JS1538" s="1"/>
      <c r="JT1538" s="1"/>
      <c r="JU1538" s="1"/>
      <c r="JV1538" s="1"/>
      <c r="JW1538" s="1"/>
      <c r="JX1538" s="1"/>
      <c r="JY1538" s="1"/>
      <c r="JZ1538" s="1"/>
      <c r="KA1538" s="1"/>
      <c r="KB1538" s="1"/>
      <c r="KC1538" s="1"/>
      <c r="KD1538" s="1"/>
      <c r="KE1538" s="1"/>
      <c r="KF1538" s="1"/>
      <c r="KG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  <c r="CW1539" s="1"/>
      <c r="CX1539" s="1"/>
      <c r="CY1539" s="1"/>
      <c r="CZ1539" s="1"/>
      <c r="DA1539" s="1"/>
      <c r="DB1539" s="1"/>
      <c r="DC1539" s="1"/>
      <c r="DD1539" s="1"/>
      <c r="DE1539" s="1"/>
      <c r="DF1539" s="1"/>
      <c r="DG1539" s="1"/>
      <c r="DH1539" s="1"/>
      <c r="DI1539" s="1"/>
      <c r="DJ1539" s="1"/>
      <c r="DK1539" s="1"/>
      <c r="DL1539" s="1"/>
      <c r="DM1539" s="1"/>
      <c r="DN1539" s="1"/>
      <c r="DO1539" s="1"/>
      <c r="DP1539" s="1"/>
      <c r="DQ1539" s="1"/>
      <c r="DR1539" s="1"/>
      <c r="DS1539" s="1"/>
      <c r="DT1539" s="1"/>
      <c r="DU1539" s="1"/>
      <c r="DV1539" s="1"/>
      <c r="DW1539" s="1"/>
      <c r="DX1539" s="1"/>
      <c r="DY1539" s="1"/>
      <c r="DZ1539" s="1"/>
      <c r="EA1539" s="1"/>
      <c r="EB1539" s="1"/>
      <c r="EC1539" s="1"/>
      <c r="ED1539" s="1"/>
      <c r="EE1539" s="1"/>
      <c r="EF1539" s="1"/>
      <c r="EG1539" s="1"/>
      <c r="EH1539" s="1"/>
      <c r="EI1539" s="1"/>
      <c r="EJ1539" s="1"/>
      <c r="EK1539" s="1"/>
      <c r="EL1539" s="1"/>
      <c r="EM1539" s="1"/>
      <c r="EN1539" s="1"/>
      <c r="EO1539" s="1"/>
      <c r="EP1539" s="1"/>
      <c r="EQ1539" s="1"/>
      <c r="ER1539" s="1"/>
      <c r="ES1539" s="1"/>
      <c r="ET1539" s="1"/>
      <c r="EU1539" s="1"/>
      <c r="EV1539" s="1"/>
      <c r="EW1539" s="1"/>
      <c r="EX1539" s="1"/>
      <c r="EY1539" s="1"/>
      <c r="EZ1539" s="1"/>
      <c r="FA1539" s="1"/>
      <c r="FB1539" s="1"/>
      <c r="FC1539" s="1"/>
      <c r="FD1539" s="1"/>
      <c r="FE1539" s="1"/>
      <c r="FF1539" s="1"/>
      <c r="FG1539" s="1"/>
      <c r="FH1539" s="1"/>
      <c r="FI1539" s="1"/>
      <c r="FJ1539" s="1"/>
      <c r="FK1539" s="1"/>
      <c r="FL1539" s="1"/>
      <c r="FM1539" s="1"/>
      <c r="FN1539" s="1"/>
      <c r="FO1539" s="1"/>
      <c r="FP1539" s="1"/>
      <c r="FQ1539" s="1"/>
      <c r="FR1539" s="1"/>
      <c r="FS1539" s="1"/>
      <c r="FT1539" s="1"/>
      <c r="FU1539" s="1"/>
      <c r="FV1539" s="1"/>
      <c r="FW1539" s="1"/>
      <c r="FX1539" s="1"/>
      <c r="FY1539" s="1"/>
      <c r="FZ1539" s="1"/>
      <c r="GA1539" s="1"/>
      <c r="GB1539" s="1"/>
      <c r="GC1539" s="1"/>
      <c r="GD1539" s="1"/>
      <c r="GE1539" s="1"/>
      <c r="GF1539" s="1"/>
      <c r="GG1539" s="1"/>
      <c r="GH1539" s="1"/>
      <c r="GI1539" s="1"/>
      <c r="GJ1539" s="1"/>
      <c r="GK1539" s="1"/>
      <c r="GL1539" s="1"/>
      <c r="GM1539" s="1"/>
      <c r="GN1539" s="1"/>
      <c r="GO1539" s="1"/>
      <c r="GP1539" s="1"/>
      <c r="GQ1539" s="1"/>
      <c r="GR1539" s="1"/>
      <c r="GS1539" s="1"/>
      <c r="GT1539" s="1"/>
      <c r="GU1539" s="1"/>
      <c r="GV1539" s="1"/>
      <c r="GW1539" s="1"/>
      <c r="GX1539" s="1"/>
      <c r="GY1539" s="1"/>
      <c r="GZ1539" s="1"/>
      <c r="HA1539" s="1"/>
      <c r="HB1539" s="1"/>
      <c r="HC1539" s="1"/>
      <c r="HD1539" s="1"/>
      <c r="HE1539" s="1"/>
      <c r="HF1539" s="1"/>
      <c r="HG1539" s="1"/>
      <c r="HH1539" s="1"/>
      <c r="HI1539" s="1"/>
      <c r="HJ1539" s="1"/>
      <c r="HK1539" s="1"/>
      <c r="HL1539" s="1"/>
      <c r="HM1539" s="1"/>
      <c r="HN1539" s="1"/>
      <c r="HO1539" s="1"/>
      <c r="HP1539" s="1"/>
      <c r="HQ1539" s="1"/>
      <c r="HR1539" s="1"/>
      <c r="HS1539" s="1"/>
      <c r="HT1539" s="1"/>
      <c r="HU1539" s="1"/>
      <c r="HV1539" s="1"/>
      <c r="HW1539" s="1"/>
      <c r="HX1539" s="1"/>
      <c r="HY1539" s="1"/>
      <c r="HZ1539" s="1"/>
      <c r="IA1539" s="1"/>
      <c r="IB1539" s="1"/>
      <c r="IC1539" s="1"/>
      <c r="ID1539" s="1"/>
      <c r="IE1539" s="1"/>
      <c r="IF1539" s="1"/>
      <c r="IG1539" s="1"/>
      <c r="IH1539" s="1"/>
      <c r="II1539" s="1"/>
      <c r="IJ1539" s="1"/>
      <c r="IK1539" s="1"/>
      <c r="IL1539" s="1"/>
      <c r="IM1539" s="1"/>
      <c r="IN1539" s="1"/>
      <c r="IO1539" s="1"/>
      <c r="IP1539" s="1"/>
      <c r="IQ1539" s="1"/>
      <c r="IR1539" s="1"/>
      <c r="IS1539" s="1"/>
      <c r="IT1539" s="1"/>
      <c r="IU1539" s="1"/>
      <c r="IV1539" s="1"/>
      <c r="IW1539" s="1"/>
      <c r="IX1539" s="1"/>
      <c r="IY1539" s="1"/>
      <c r="IZ1539" s="1"/>
      <c r="JA1539" s="1"/>
      <c r="JB1539" s="1"/>
      <c r="JC1539" s="1"/>
      <c r="JD1539" s="1"/>
      <c r="JE1539" s="1"/>
      <c r="JF1539" s="1"/>
      <c r="JG1539" s="1"/>
      <c r="JH1539" s="1"/>
      <c r="JI1539" s="1"/>
      <c r="JJ1539" s="1"/>
      <c r="JK1539" s="1"/>
      <c r="JL1539" s="1"/>
      <c r="JM1539" s="1"/>
      <c r="JN1539" s="1"/>
      <c r="JO1539" s="1"/>
      <c r="JP1539" s="1"/>
      <c r="JQ1539" s="1"/>
      <c r="JR1539" s="1"/>
      <c r="JS1539" s="1"/>
      <c r="JT1539" s="1"/>
      <c r="JU1539" s="1"/>
      <c r="JV1539" s="1"/>
      <c r="JW1539" s="1"/>
      <c r="JX1539" s="1"/>
      <c r="JY1539" s="1"/>
      <c r="JZ1539" s="1"/>
      <c r="KA1539" s="1"/>
      <c r="KB1539" s="1"/>
      <c r="KC1539" s="1"/>
      <c r="KD1539" s="1"/>
      <c r="KE1539" s="1"/>
      <c r="KF1539" s="1"/>
      <c r="KG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  <c r="CW1540" s="1"/>
      <c r="CX1540" s="1"/>
      <c r="CY1540" s="1"/>
      <c r="CZ1540" s="1"/>
      <c r="DA1540" s="1"/>
      <c r="DB1540" s="1"/>
      <c r="DC1540" s="1"/>
      <c r="DD1540" s="1"/>
      <c r="DE1540" s="1"/>
      <c r="DF1540" s="1"/>
      <c r="DG1540" s="1"/>
      <c r="DH1540" s="1"/>
      <c r="DI1540" s="1"/>
      <c r="DJ1540" s="1"/>
      <c r="DK1540" s="1"/>
      <c r="DL1540" s="1"/>
      <c r="DM1540" s="1"/>
      <c r="DN1540" s="1"/>
      <c r="DO1540" s="1"/>
      <c r="DP1540" s="1"/>
      <c r="DQ1540" s="1"/>
      <c r="DR1540" s="1"/>
      <c r="DS1540" s="1"/>
      <c r="DT1540" s="1"/>
      <c r="DU1540" s="1"/>
      <c r="DV1540" s="1"/>
      <c r="DW1540" s="1"/>
      <c r="DX1540" s="1"/>
      <c r="DY1540" s="1"/>
      <c r="DZ1540" s="1"/>
      <c r="EA1540" s="1"/>
      <c r="EB1540" s="1"/>
      <c r="EC1540" s="1"/>
      <c r="ED1540" s="1"/>
      <c r="EE1540" s="1"/>
      <c r="EF1540" s="1"/>
      <c r="EG1540" s="1"/>
      <c r="EH1540" s="1"/>
      <c r="EI1540" s="1"/>
      <c r="EJ1540" s="1"/>
      <c r="EK1540" s="1"/>
      <c r="EL1540" s="1"/>
      <c r="EM1540" s="1"/>
      <c r="EN1540" s="1"/>
      <c r="EO1540" s="1"/>
      <c r="EP1540" s="1"/>
      <c r="EQ1540" s="1"/>
      <c r="ER1540" s="1"/>
      <c r="ES1540" s="1"/>
      <c r="ET1540" s="1"/>
      <c r="EU1540" s="1"/>
      <c r="EV1540" s="1"/>
      <c r="EW1540" s="1"/>
      <c r="EX1540" s="1"/>
      <c r="EY1540" s="1"/>
      <c r="EZ1540" s="1"/>
      <c r="FA1540" s="1"/>
      <c r="FB1540" s="1"/>
      <c r="FC1540" s="1"/>
      <c r="FD1540" s="1"/>
      <c r="FE1540" s="1"/>
      <c r="FF1540" s="1"/>
      <c r="FG1540" s="1"/>
      <c r="FH1540" s="1"/>
      <c r="FI1540" s="1"/>
      <c r="FJ1540" s="1"/>
      <c r="FK1540" s="1"/>
      <c r="FL1540" s="1"/>
      <c r="FM1540" s="1"/>
      <c r="FN1540" s="1"/>
      <c r="FO1540" s="1"/>
      <c r="FP1540" s="1"/>
      <c r="FQ1540" s="1"/>
      <c r="FR1540" s="1"/>
      <c r="FS1540" s="1"/>
      <c r="FT1540" s="1"/>
      <c r="FU1540" s="1"/>
      <c r="FV1540" s="1"/>
      <c r="FW1540" s="1"/>
      <c r="FX1540" s="1"/>
      <c r="FY1540" s="1"/>
      <c r="FZ1540" s="1"/>
      <c r="GA1540" s="1"/>
      <c r="GB1540" s="1"/>
      <c r="GC1540" s="1"/>
      <c r="GD1540" s="1"/>
      <c r="GE1540" s="1"/>
      <c r="GF1540" s="1"/>
      <c r="GG1540" s="1"/>
      <c r="GH1540" s="1"/>
      <c r="GI1540" s="1"/>
      <c r="GJ1540" s="1"/>
      <c r="GK1540" s="1"/>
      <c r="GL1540" s="1"/>
      <c r="GM1540" s="1"/>
      <c r="GN1540" s="1"/>
      <c r="GO1540" s="1"/>
      <c r="GP1540" s="1"/>
      <c r="GQ1540" s="1"/>
      <c r="GR1540" s="1"/>
      <c r="GS1540" s="1"/>
      <c r="GT1540" s="1"/>
      <c r="GU1540" s="1"/>
      <c r="GV1540" s="1"/>
      <c r="GW1540" s="1"/>
      <c r="GX1540" s="1"/>
      <c r="GY1540" s="1"/>
      <c r="GZ1540" s="1"/>
      <c r="HA1540" s="1"/>
      <c r="HB1540" s="1"/>
      <c r="HC1540" s="1"/>
      <c r="HD1540" s="1"/>
      <c r="HE1540" s="1"/>
      <c r="HF1540" s="1"/>
      <c r="HG1540" s="1"/>
      <c r="HH1540" s="1"/>
      <c r="HI1540" s="1"/>
      <c r="HJ1540" s="1"/>
      <c r="HK1540" s="1"/>
      <c r="HL1540" s="1"/>
      <c r="HM1540" s="1"/>
      <c r="HN1540" s="1"/>
      <c r="HO1540" s="1"/>
      <c r="HP1540" s="1"/>
      <c r="HQ1540" s="1"/>
      <c r="HR1540" s="1"/>
      <c r="HS1540" s="1"/>
      <c r="HT1540" s="1"/>
      <c r="HU1540" s="1"/>
      <c r="HV1540" s="1"/>
      <c r="HW1540" s="1"/>
      <c r="HX1540" s="1"/>
      <c r="HY1540" s="1"/>
      <c r="HZ1540" s="1"/>
      <c r="IA1540" s="1"/>
      <c r="IB1540" s="1"/>
      <c r="IC1540" s="1"/>
      <c r="ID1540" s="1"/>
      <c r="IE1540" s="1"/>
      <c r="IF1540" s="1"/>
      <c r="IG1540" s="1"/>
      <c r="IH1540" s="1"/>
      <c r="II1540" s="1"/>
      <c r="IJ1540" s="1"/>
      <c r="IK1540" s="1"/>
      <c r="IL1540" s="1"/>
      <c r="IM1540" s="1"/>
      <c r="IN1540" s="1"/>
      <c r="IO1540" s="1"/>
      <c r="IP1540" s="1"/>
      <c r="IQ1540" s="1"/>
      <c r="IR1540" s="1"/>
      <c r="IS1540" s="1"/>
      <c r="IT1540" s="1"/>
      <c r="IU1540" s="1"/>
      <c r="IV1540" s="1"/>
      <c r="IW1540" s="1"/>
      <c r="IX1540" s="1"/>
      <c r="IY1540" s="1"/>
      <c r="IZ1540" s="1"/>
      <c r="JA1540" s="1"/>
      <c r="JB1540" s="1"/>
      <c r="JC1540" s="1"/>
      <c r="JD1540" s="1"/>
      <c r="JE1540" s="1"/>
      <c r="JF1540" s="1"/>
      <c r="JG1540" s="1"/>
      <c r="JH1540" s="1"/>
      <c r="JI1540" s="1"/>
      <c r="JJ1540" s="1"/>
      <c r="JK1540" s="1"/>
      <c r="JL1540" s="1"/>
      <c r="JM1540" s="1"/>
      <c r="JN1540" s="1"/>
      <c r="JO1540" s="1"/>
      <c r="JP1540" s="1"/>
      <c r="JQ1540" s="1"/>
      <c r="JR1540" s="1"/>
      <c r="JS1540" s="1"/>
      <c r="JT1540" s="1"/>
      <c r="JU1540" s="1"/>
      <c r="JV1540" s="1"/>
      <c r="JW1540" s="1"/>
      <c r="JX1540" s="1"/>
      <c r="JY1540" s="1"/>
      <c r="JZ1540" s="1"/>
      <c r="KA1540" s="1"/>
      <c r="KB1540" s="1"/>
      <c r="KC1540" s="1"/>
      <c r="KD1540" s="1"/>
      <c r="KE1540" s="1"/>
      <c r="KF1540" s="1"/>
      <c r="KG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  <c r="CW1541" s="1"/>
      <c r="CX1541" s="1"/>
      <c r="CY1541" s="1"/>
      <c r="CZ1541" s="1"/>
      <c r="DA1541" s="1"/>
      <c r="DB1541" s="1"/>
      <c r="DC1541" s="1"/>
      <c r="DD1541" s="1"/>
      <c r="DE1541" s="1"/>
      <c r="DF1541" s="1"/>
      <c r="DG1541" s="1"/>
      <c r="DH1541" s="1"/>
      <c r="DI1541" s="1"/>
      <c r="DJ1541" s="1"/>
      <c r="DK1541" s="1"/>
      <c r="DL1541" s="1"/>
      <c r="DM1541" s="1"/>
      <c r="DN1541" s="1"/>
      <c r="DO1541" s="1"/>
      <c r="DP1541" s="1"/>
      <c r="DQ1541" s="1"/>
      <c r="DR1541" s="1"/>
      <c r="DS1541" s="1"/>
      <c r="DT1541" s="1"/>
      <c r="DU1541" s="1"/>
      <c r="DV1541" s="1"/>
      <c r="DW1541" s="1"/>
      <c r="DX1541" s="1"/>
      <c r="DY1541" s="1"/>
      <c r="DZ1541" s="1"/>
      <c r="EA1541" s="1"/>
      <c r="EB1541" s="1"/>
      <c r="EC1541" s="1"/>
      <c r="ED1541" s="1"/>
      <c r="EE1541" s="1"/>
      <c r="EF1541" s="1"/>
      <c r="EG1541" s="1"/>
      <c r="EH1541" s="1"/>
      <c r="EI1541" s="1"/>
      <c r="EJ1541" s="1"/>
      <c r="EK1541" s="1"/>
      <c r="EL1541" s="1"/>
      <c r="EM1541" s="1"/>
      <c r="EN1541" s="1"/>
      <c r="EO1541" s="1"/>
      <c r="EP1541" s="1"/>
      <c r="EQ1541" s="1"/>
      <c r="ER1541" s="1"/>
      <c r="ES1541" s="1"/>
      <c r="ET1541" s="1"/>
      <c r="EU1541" s="1"/>
      <c r="EV1541" s="1"/>
      <c r="EW1541" s="1"/>
      <c r="EX1541" s="1"/>
      <c r="EY1541" s="1"/>
      <c r="EZ1541" s="1"/>
      <c r="FA1541" s="1"/>
      <c r="FB1541" s="1"/>
      <c r="FC1541" s="1"/>
      <c r="FD1541" s="1"/>
      <c r="FE1541" s="1"/>
      <c r="FF1541" s="1"/>
      <c r="FG1541" s="1"/>
      <c r="FH1541" s="1"/>
      <c r="FI1541" s="1"/>
      <c r="FJ1541" s="1"/>
      <c r="FK1541" s="1"/>
      <c r="FL1541" s="1"/>
      <c r="FM1541" s="1"/>
      <c r="FN1541" s="1"/>
      <c r="FO1541" s="1"/>
      <c r="FP1541" s="1"/>
      <c r="FQ1541" s="1"/>
      <c r="FR1541" s="1"/>
      <c r="FS1541" s="1"/>
      <c r="FT1541" s="1"/>
      <c r="FU1541" s="1"/>
      <c r="FV1541" s="1"/>
      <c r="FW1541" s="1"/>
      <c r="FX1541" s="1"/>
      <c r="FY1541" s="1"/>
      <c r="FZ1541" s="1"/>
      <c r="GA1541" s="1"/>
      <c r="GB1541" s="1"/>
      <c r="GC1541" s="1"/>
      <c r="GD1541" s="1"/>
      <c r="GE1541" s="1"/>
      <c r="GF1541" s="1"/>
      <c r="GG1541" s="1"/>
      <c r="GH1541" s="1"/>
      <c r="GI1541" s="1"/>
      <c r="GJ1541" s="1"/>
      <c r="GK1541" s="1"/>
      <c r="GL1541" s="1"/>
      <c r="GM1541" s="1"/>
      <c r="GN1541" s="1"/>
      <c r="GO1541" s="1"/>
      <c r="GP1541" s="1"/>
      <c r="GQ1541" s="1"/>
      <c r="GR1541" s="1"/>
      <c r="GS1541" s="1"/>
      <c r="GT1541" s="1"/>
      <c r="GU1541" s="1"/>
      <c r="GV1541" s="1"/>
      <c r="GW1541" s="1"/>
      <c r="GX1541" s="1"/>
      <c r="GY1541" s="1"/>
      <c r="GZ1541" s="1"/>
      <c r="HA1541" s="1"/>
      <c r="HB1541" s="1"/>
      <c r="HC1541" s="1"/>
      <c r="HD1541" s="1"/>
      <c r="HE1541" s="1"/>
      <c r="HF1541" s="1"/>
      <c r="HG1541" s="1"/>
      <c r="HH1541" s="1"/>
      <c r="HI1541" s="1"/>
      <c r="HJ1541" s="1"/>
      <c r="HK1541" s="1"/>
      <c r="HL1541" s="1"/>
      <c r="HM1541" s="1"/>
      <c r="HN1541" s="1"/>
      <c r="HO1541" s="1"/>
      <c r="HP1541" s="1"/>
      <c r="HQ1541" s="1"/>
      <c r="HR1541" s="1"/>
      <c r="HS1541" s="1"/>
      <c r="HT1541" s="1"/>
      <c r="HU1541" s="1"/>
      <c r="HV1541" s="1"/>
      <c r="HW1541" s="1"/>
      <c r="HX1541" s="1"/>
      <c r="HY1541" s="1"/>
      <c r="HZ1541" s="1"/>
      <c r="IA1541" s="1"/>
      <c r="IB1541" s="1"/>
      <c r="IC1541" s="1"/>
      <c r="ID1541" s="1"/>
      <c r="IE1541" s="1"/>
      <c r="IF1541" s="1"/>
      <c r="IG1541" s="1"/>
      <c r="IH1541" s="1"/>
      <c r="II1541" s="1"/>
      <c r="IJ1541" s="1"/>
      <c r="IK1541" s="1"/>
      <c r="IL1541" s="1"/>
      <c r="IM1541" s="1"/>
      <c r="IN1541" s="1"/>
      <c r="IO1541" s="1"/>
      <c r="IP1541" s="1"/>
      <c r="IQ1541" s="1"/>
      <c r="IR1541" s="1"/>
      <c r="IS1541" s="1"/>
      <c r="IT1541" s="1"/>
      <c r="IU1541" s="1"/>
      <c r="IV1541" s="1"/>
      <c r="IW1541" s="1"/>
      <c r="IX1541" s="1"/>
      <c r="IY1541" s="1"/>
      <c r="IZ1541" s="1"/>
      <c r="JA1541" s="1"/>
      <c r="JB1541" s="1"/>
      <c r="JC1541" s="1"/>
      <c r="JD1541" s="1"/>
      <c r="JE1541" s="1"/>
      <c r="JF1541" s="1"/>
      <c r="JG1541" s="1"/>
      <c r="JH1541" s="1"/>
      <c r="JI1541" s="1"/>
      <c r="JJ1541" s="1"/>
      <c r="JK1541" s="1"/>
      <c r="JL1541" s="1"/>
      <c r="JM1541" s="1"/>
      <c r="JN1541" s="1"/>
      <c r="JO1541" s="1"/>
      <c r="JP1541" s="1"/>
      <c r="JQ1541" s="1"/>
      <c r="JR1541" s="1"/>
      <c r="JS1541" s="1"/>
      <c r="JT1541" s="1"/>
      <c r="JU1541" s="1"/>
      <c r="JV1541" s="1"/>
      <c r="JW1541" s="1"/>
      <c r="JX1541" s="1"/>
      <c r="JY1541" s="1"/>
      <c r="JZ1541" s="1"/>
      <c r="KA1541" s="1"/>
      <c r="KB1541" s="1"/>
      <c r="KC1541" s="1"/>
      <c r="KD1541" s="1"/>
      <c r="KE1541" s="1"/>
      <c r="KF1541" s="1"/>
      <c r="KG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  <c r="CW1542" s="1"/>
      <c r="CX1542" s="1"/>
      <c r="CY1542" s="1"/>
      <c r="CZ1542" s="1"/>
      <c r="DA1542" s="1"/>
      <c r="DB1542" s="1"/>
      <c r="DC1542" s="1"/>
      <c r="DD1542" s="1"/>
      <c r="DE1542" s="1"/>
      <c r="DF1542" s="1"/>
      <c r="DG1542" s="1"/>
      <c r="DH1542" s="1"/>
      <c r="DI1542" s="1"/>
      <c r="DJ1542" s="1"/>
      <c r="DK1542" s="1"/>
      <c r="DL1542" s="1"/>
      <c r="DM1542" s="1"/>
      <c r="DN1542" s="1"/>
      <c r="DO1542" s="1"/>
      <c r="DP1542" s="1"/>
      <c r="DQ1542" s="1"/>
      <c r="DR1542" s="1"/>
      <c r="DS1542" s="1"/>
      <c r="DT1542" s="1"/>
      <c r="DU1542" s="1"/>
      <c r="DV1542" s="1"/>
      <c r="DW1542" s="1"/>
      <c r="DX1542" s="1"/>
      <c r="DY1542" s="1"/>
      <c r="DZ1542" s="1"/>
      <c r="EA1542" s="1"/>
      <c r="EB1542" s="1"/>
      <c r="EC1542" s="1"/>
      <c r="ED1542" s="1"/>
      <c r="EE1542" s="1"/>
      <c r="EF1542" s="1"/>
      <c r="EG1542" s="1"/>
      <c r="EH1542" s="1"/>
      <c r="EI1542" s="1"/>
      <c r="EJ1542" s="1"/>
      <c r="EK1542" s="1"/>
      <c r="EL1542" s="1"/>
      <c r="EM1542" s="1"/>
      <c r="EN1542" s="1"/>
      <c r="EO1542" s="1"/>
      <c r="EP1542" s="1"/>
      <c r="EQ1542" s="1"/>
      <c r="ER1542" s="1"/>
      <c r="ES1542" s="1"/>
      <c r="ET1542" s="1"/>
      <c r="EU1542" s="1"/>
      <c r="EV1542" s="1"/>
      <c r="EW1542" s="1"/>
      <c r="EX1542" s="1"/>
      <c r="EY1542" s="1"/>
      <c r="EZ1542" s="1"/>
      <c r="FA1542" s="1"/>
      <c r="FB1542" s="1"/>
      <c r="FC1542" s="1"/>
      <c r="FD1542" s="1"/>
      <c r="FE1542" s="1"/>
      <c r="FF1542" s="1"/>
      <c r="FG1542" s="1"/>
      <c r="FH1542" s="1"/>
      <c r="FI1542" s="1"/>
      <c r="FJ1542" s="1"/>
      <c r="FK1542" s="1"/>
      <c r="FL1542" s="1"/>
      <c r="FM1542" s="1"/>
      <c r="FN1542" s="1"/>
      <c r="FO1542" s="1"/>
      <c r="FP1542" s="1"/>
      <c r="FQ1542" s="1"/>
      <c r="FR1542" s="1"/>
      <c r="FS1542" s="1"/>
      <c r="FT1542" s="1"/>
      <c r="FU1542" s="1"/>
      <c r="FV1542" s="1"/>
      <c r="FW1542" s="1"/>
      <c r="FX1542" s="1"/>
      <c r="FY1542" s="1"/>
      <c r="FZ1542" s="1"/>
      <c r="GA1542" s="1"/>
      <c r="GB1542" s="1"/>
      <c r="GC1542" s="1"/>
      <c r="GD1542" s="1"/>
      <c r="GE1542" s="1"/>
      <c r="GF1542" s="1"/>
      <c r="GG1542" s="1"/>
      <c r="GH1542" s="1"/>
      <c r="GI1542" s="1"/>
      <c r="GJ1542" s="1"/>
      <c r="GK1542" s="1"/>
      <c r="GL1542" s="1"/>
      <c r="GM1542" s="1"/>
      <c r="GN1542" s="1"/>
      <c r="GO1542" s="1"/>
      <c r="GP1542" s="1"/>
      <c r="GQ1542" s="1"/>
      <c r="GR1542" s="1"/>
      <c r="GS1542" s="1"/>
      <c r="GT1542" s="1"/>
      <c r="GU1542" s="1"/>
      <c r="GV1542" s="1"/>
      <c r="GW1542" s="1"/>
      <c r="GX1542" s="1"/>
      <c r="GY1542" s="1"/>
      <c r="GZ1542" s="1"/>
      <c r="HA1542" s="1"/>
      <c r="HB1542" s="1"/>
      <c r="HC1542" s="1"/>
      <c r="HD1542" s="1"/>
      <c r="HE1542" s="1"/>
      <c r="HF1542" s="1"/>
      <c r="HG1542" s="1"/>
      <c r="HH1542" s="1"/>
      <c r="HI1542" s="1"/>
      <c r="HJ1542" s="1"/>
      <c r="HK1542" s="1"/>
      <c r="HL1542" s="1"/>
      <c r="HM1542" s="1"/>
      <c r="HN1542" s="1"/>
      <c r="HO1542" s="1"/>
      <c r="HP1542" s="1"/>
      <c r="HQ1542" s="1"/>
      <c r="HR1542" s="1"/>
      <c r="HS1542" s="1"/>
      <c r="HT1542" s="1"/>
      <c r="HU1542" s="1"/>
      <c r="HV1542" s="1"/>
      <c r="HW1542" s="1"/>
      <c r="HX1542" s="1"/>
      <c r="HY1542" s="1"/>
      <c r="HZ1542" s="1"/>
      <c r="IA1542" s="1"/>
      <c r="IB1542" s="1"/>
      <c r="IC1542" s="1"/>
      <c r="ID1542" s="1"/>
      <c r="IE1542" s="1"/>
      <c r="IF1542" s="1"/>
      <c r="IG1542" s="1"/>
      <c r="IH1542" s="1"/>
      <c r="II1542" s="1"/>
      <c r="IJ1542" s="1"/>
      <c r="IK1542" s="1"/>
      <c r="IL1542" s="1"/>
      <c r="IM1542" s="1"/>
      <c r="IN1542" s="1"/>
      <c r="IO1542" s="1"/>
      <c r="IP1542" s="1"/>
      <c r="IQ1542" s="1"/>
      <c r="IR1542" s="1"/>
      <c r="IS1542" s="1"/>
      <c r="IT1542" s="1"/>
      <c r="IU1542" s="1"/>
      <c r="IV1542" s="1"/>
      <c r="IW1542" s="1"/>
      <c r="IX1542" s="1"/>
      <c r="IY1542" s="1"/>
      <c r="IZ1542" s="1"/>
      <c r="JA1542" s="1"/>
      <c r="JB1542" s="1"/>
      <c r="JC1542" s="1"/>
      <c r="JD1542" s="1"/>
      <c r="JE1542" s="1"/>
      <c r="JF1542" s="1"/>
      <c r="JG1542" s="1"/>
      <c r="JH1542" s="1"/>
      <c r="JI1542" s="1"/>
      <c r="JJ1542" s="1"/>
      <c r="JK1542" s="1"/>
      <c r="JL1542" s="1"/>
      <c r="JM1542" s="1"/>
      <c r="JN1542" s="1"/>
      <c r="JO1542" s="1"/>
      <c r="JP1542" s="1"/>
      <c r="JQ1542" s="1"/>
      <c r="JR1542" s="1"/>
      <c r="JS1542" s="1"/>
      <c r="JT1542" s="1"/>
      <c r="JU1542" s="1"/>
      <c r="JV1542" s="1"/>
      <c r="JW1542" s="1"/>
      <c r="JX1542" s="1"/>
      <c r="JY1542" s="1"/>
      <c r="JZ1542" s="1"/>
      <c r="KA1542" s="1"/>
      <c r="KB1542" s="1"/>
      <c r="KC1542" s="1"/>
      <c r="KD1542" s="1"/>
      <c r="KE1542" s="1"/>
      <c r="KF1542" s="1"/>
      <c r="KG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  <c r="CW1543" s="1"/>
      <c r="CX1543" s="1"/>
      <c r="CY1543" s="1"/>
      <c r="CZ1543" s="1"/>
      <c r="DA1543" s="1"/>
      <c r="DB1543" s="1"/>
      <c r="DC1543" s="1"/>
      <c r="DD1543" s="1"/>
      <c r="DE1543" s="1"/>
      <c r="DF1543" s="1"/>
      <c r="DG1543" s="1"/>
      <c r="DH1543" s="1"/>
      <c r="DI1543" s="1"/>
      <c r="DJ1543" s="1"/>
      <c r="DK1543" s="1"/>
      <c r="DL1543" s="1"/>
      <c r="DM1543" s="1"/>
      <c r="DN1543" s="1"/>
      <c r="DO1543" s="1"/>
      <c r="DP1543" s="1"/>
      <c r="DQ1543" s="1"/>
      <c r="DR1543" s="1"/>
      <c r="DS1543" s="1"/>
      <c r="DT1543" s="1"/>
      <c r="DU1543" s="1"/>
      <c r="DV1543" s="1"/>
      <c r="DW1543" s="1"/>
      <c r="DX1543" s="1"/>
      <c r="DY1543" s="1"/>
      <c r="DZ1543" s="1"/>
      <c r="EA1543" s="1"/>
      <c r="EB1543" s="1"/>
      <c r="EC1543" s="1"/>
      <c r="ED1543" s="1"/>
      <c r="EE1543" s="1"/>
      <c r="EF1543" s="1"/>
      <c r="EG1543" s="1"/>
      <c r="EH1543" s="1"/>
      <c r="EI1543" s="1"/>
      <c r="EJ1543" s="1"/>
      <c r="EK1543" s="1"/>
      <c r="EL1543" s="1"/>
      <c r="EM1543" s="1"/>
      <c r="EN1543" s="1"/>
      <c r="EO1543" s="1"/>
      <c r="EP1543" s="1"/>
      <c r="EQ1543" s="1"/>
      <c r="ER1543" s="1"/>
      <c r="ES1543" s="1"/>
      <c r="ET1543" s="1"/>
      <c r="EU1543" s="1"/>
      <c r="EV1543" s="1"/>
      <c r="EW1543" s="1"/>
      <c r="EX1543" s="1"/>
      <c r="EY1543" s="1"/>
      <c r="EZ1543" s="1"/>
      <c r="FA1543" s="1"/>
      <c r="FB1543" s="1"/>
      <c r="FC1543" s="1"/>
      <c r="FD1543" s="1"/>
      <c r="FE1543" s="1"/>
      <c r="FF1543" s="1"/>
      <c r="FG1543" s="1"/>
      <c r="FH1543" s="1"/>
      <c r="FI1543" s="1"/>
      <c r="FJ1543" s="1"/>
      <c r="FK1543" s="1"/>
      <c r="FL1543" s="1"/>
      <c r="FM1543" s="1"/>
      <c r="FN1543" s="1"/>
      <c r="FO1543" s="1"/>
      <c r="FP1543" s="1"/>
      <c r="FQ1543" s="1"/>
      <c r="FR1543" s="1"/>
      <c r="FS1543" s="1"/>
      <c r="FT1543" s="1"/>
      <c r="FU1543" s="1"/>
      <c r="FV1543" s="1"/>
      <c r="FW1543" s="1"/>
      <c r="FX1543" s="1"/>
      <c r="FY1543" s="1"/>
      <c r="FZ1543" s="1"/>
      <c r="GA1543" s="1"/>
      <c r="GB1543" s="1"/>
      <c r="GC1543" s="1"/>
      <c r="GD1543" s="1"/>
      <c r="GE1543" s="1"/>
      <c r="GF1543" s="1"/>
      <c r="GG1543" s="1"/>
      <c r="GH1543" s="1"/>
      <c r="GI1543" s="1"/>
      <c r="GJ1543" s="1"/>
      <c r="GK1543" s="1"/>
      <c r="GL1543" s="1"/>
      <c r="GM1543" s="1"/>
      <c r="GN1543" s="1"/>
      <c r="GO1543" s="1"/>
      <c r="GP1543" s="1"/>
      <c r="GQ1543" s="1"/>
      <c r="GR1543" s="1"/>
      <c r="GS1543" s="1"/>
      <c r="GT1543" s="1"/>
      <c r="GU1543" s="1"/>
      <c r="GV1543" s="1"/>
      <c r="GW1543" s="1"/>
      <c r="GX1543" s="1"/>
      <c r="GY1543" s="1"/>
      <c r="GZ1543" s="1"/>
      <c r="HA1543" s="1"/>
      <c r="HB1543" s="1"/>
      <c r="HC1543" s="1"/>
      <c r="HD1543" s="1"/>
      <c r="HE1543" s="1"/>
      <c r="HF1543" s="1"/>
      <c r="HG1543" s="1"/>
      <c r="HH1543" s="1"/>
      <c r="HI1543" s="1"/>
      <c r="HJ1543" s="1"/>
      <c r="HK1543" s="1"/>
      <c r="HL1543" s="1"/>
      <c r="HM1543" s="1"/>
      <c r="HN1543" s="1"/>
      <c r="HO1543" s="1"/>
      <c r="HP1543" s="1"/>
      <c r="HQ1543" s="1"/>
      <c r="HR1543" s="1"/>
      <c r="HS1543" s="1"/>
      <c r="HT1543" s="1"/>
      <c r="HU1543" s="1"/>
      <c r="HV1543" s="1"/>
      <c r="HW1543" s="1"/>
      <c r="HX1543" s="1"/>
      <c r="HY1543" s="1"/>
      <c r="HZ1543" s="1"/>
      <c r="IA1543" s="1"/>
      <c r="IB1543" s="1"/>
      <c r="IC1543" s="1"/>
      <c r="ID1543" s="1"/>
      <c r="IE1543" s="1"/>
      <c r="IF1543" s="1"/>
      <c r="IG1543" s="1"/>
      <c r="IH1543" s="1"/>
      <c r="II1543" s="1"/>
      <c r="IJ1543" s="1"/>
      <c r="IK1543" s="1"/>
      <c r="IL1543" s="1"/>
      <c r="IM1543" s="1"/>
      <c r="IN1543" s="1"/>
      <c r="IO1543" s="1"/>
      <c r="IP1543" s="1"/>
      <c r="IQ1543" s="1"/>
      <c r="IR1543" s="1"/>
      <c r="IS1543" s="1"/>
      <c r="IT1543" s="1"/>
      <c r="IU1543" s="1"/>
      <c r="IV1543" s="1"/>
      <c r="IW1543" s="1"/>
      <c r="IX1543" s="1"/>
      <c r="IY1543" s="1"/>
      <c r="IZ1543" s="1"/>
      <c r="JA1543" s="1"/>
      <c r="JB1543" s="1"/>
      <c r="JC1543" s="1"/>
      <c r="JD1543" s="1"/>
      <c r="JE1543" s="1"/>
      <c r="JF1543" s="1"/>
      <c r="JG1543" s="1"/>
      <c r="JH1543" s="1"/>
      <c r="JI1543" s="1"/>
      <c r="JJ1543" s="1"/>
      <c r="JK1543" s="1"/>
      <c r="JL1543" s="1"/>
      <c r="JM1543" s="1"/>
      <c r="JN1543" s="1"/>
      <c r="JO1543" s="1"/>
      <c r="JP1543" s="1"/>
      <c r="JQ1543" s="1"/>
      <c r="JR1543" s="1"/>
      <c r="JS1543" s="1"/>
      <c r="JT1543" s="1"/>
      <c r="JU1543" s="1"/>
      <c r="JV1543" s="1"/>
      <c r="JW1543" s="1"/>
      <c r="JX1543" s="1"/>
      <c r="JY1543" s="1"/>
      <c r="JZ1543" s="1"/>
      <c r="KA1543" s="1"/>
      <c r="KB1543" s="1"/>
      <c r="KC1543" s="1"/>
      <c r="KD1543" s="1"/>
      <c r="KE1543" s="1"/>
      <c r="KF1543" s="1"/>
      <c r="KG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  <c r="CW1544" s="1"/>
      <c r="CX1544" s="1"/>
      <c r="CY1544" s="1"/>
      <c r="CZ1544" s="1"/>
      <c r="DA1544" s="1"/>
      <c r="DB1544" s="1"/>
      <c r="DC1544" s="1"/>
      <c r="DD1544" s="1"/>
      <c r="DE1544" s="1"/>
      <c r="DF1544" s="1"/>
      <c r="DG1544" s="1"/>
      <c r="DH1544" s="1"/>
      <c r="DI1544" s="1"/>
      <c r="DJ1544" s="1"/>
      <c r="DK1544" s="1"/>
      <c r="DL1544" s="1"/>
      <c r="DM1544" s="1"/>
      <c r="DN1544" s="1"/>
      <c r="DO1544" s="1"/>
      <c r="DP1544" s="1"/>
      <c r="DQ1544" s="1"/>
      <c r="DR1544" s="1"/>
      <c r="DS1544" s="1"/>
      <c r="DT1544" s="1"/>
      <c r="DU1544" s="1"/>
      <c r="DV1544" s="1"/>
      <c r="DW1544" s="1"/>
      <c r="DX1544" s="1"/>
      <c r="DY1544" s="1"/>
      <c r="DZ1544" s="1"/>
      <c r="EA1544" s="1"/>
      <c r="EB1544" s="1"/>
      <c r="EC1544" s="1"/>
      <c r="ED1544" s="1"/>
      <c r="EE1544" s="1"/>
      <c r="EF1544" s="1"/>
      <c r="EG1544" s="1"/>
      <c r="EH1544" s="1"/>
      <c r="EI1544" s="1"/>
      <c r="EJ1544" s="1"/>
      <c r="EK1544" s="1"/>
      <c r="EL1544" s="1"/>
      <c r="EM1544" s="1"/>
      <c r="EN1544" s="1"/>
      <c r="EO1544" s="1"/>
      <c r="EP1544" s="1"/>
      <c r="EQ1544" s="1"/>
      <c r="ER1544" s="1"/>
      <c r="ES1544" s="1"/>
      <c r="ET1544" s="1"/>
      <c r="EU1544" s="1"/>
      <c r="EV1544" s="1"/>
      <c r="EW1544" s="1"/>
      <c r="EX1544" s="1"/>
      <c r="EY1544" s="1"/>
      <c r="EZ1544" s="1"/>
      <c r="FA1544" s="1"/>
      <c r="FB1544" s="1"/>
      <c r="FC1544" s="1"/>
      <c r="FD1544" s="1"/>
      <c r="FE1544" s="1"/>
      <c r="FF1544" s="1"/>
      <c r="FG1544" s="1"/>
      <c r="FH1544" s="1"/>
      <c r="FI1544" s="1"/>
      <c r="FJ1544" s="1"/>
      <c r="FK1544" s="1"/>
      <c r="FL1544" s="1"/>
      <c r="FM1544" s="1"/>
      <c r="FN1544" s="1"/>
      <c r="FO1544" s="1"/>
      <c r="FP1544" s="1"/>
      <c r="FQ1544" s="1"/>
      <c r="FR1544" s="1"/>
      <c r="FS1544" s="1"/>
      <c r="FT1544" s="1"/>
      <c r="FU1544" s="1"/>
      <c r="FV1544" s="1"/>
      <c r="FW1544" s="1"/>
      <c r="FX1544" s="1"/>
      <c r="FY1544" s="1"/>
      <c r="FZ1544" s="1"/>
      <c r="GA1544" s="1"/>
      <c r="GB1544" s="1"/>
      <c r="GC1544" s="1"/>
      <c r="GD1544" s="1"/>
      <c r="GE1544" s="1"/>
      <c r="GF1544" s="1"/>
      <c r="GG1544" s="1"/>
      <c r="GH1544" s="1"/>
      <c r="GI1544" s="1"/>
      <c r="GJ1544" s="1"/>
      <c r="GK1544" s="1"/>
      <c r="GL1544" s="1"/>
      <c r="GM1544" s="1"/>
      <c r="GN1544" s="1"/>
      <c r="GO1544" s="1"/>
      <c r="GP1544" s="1"/>
      <c r="GQ1544" s="1"/>
      <c r="GR1544" s="1"/>
      <c r="GS1544" s="1"/>
      <c r="GT1544" s="1"/>
      <c r="GU1544" s="1"/>
      <c r="GV1544" s="1"/>
      <c r="GW1544" s="1"/>
      <c r="GX1544" s="1"/>
      <c r="GY1544" s="1"/>
      <c r="GZ1544" s="1"/>
      <c r="HA1544" s="1"/>
      <c r="HB1544" s="1"/>
      <c r="HC1544" s="1"/>
      <c r="HD1544" s="1"/>
      <c r="HE1544" s="1"/>
      <c r="HF1544" s="1"/>
      <c r="HG1544" s="1"/>
      <c r="HH1544" s="1"/>
      <c r="HI1544" s="1"/>
      <c r="HJ1544" s="1"/>
      <c r="HK1544" s="1"/>
      <c r="HL1544" s="1"/>
      <c r="HM1544" s="1"/>
      <c r="HN1544" s="1"/>
      <c r="HO1544" s="1"/>
      <c r="HP1544" s="1"/>
      <c r="HQ1544" s="1"/>
      <c r="HR1544" s="1"/>
      <c r="HS1544" s="1"/>
      <c r="HT1544" s="1"/>
      <c r="HU1544" s="1"/>
      <c r="HV1544" s="1"/>
      <c r="HW1544" s="1"/>
      <c r="HX1544" s="1"/>
      <c r="HY1544" s="1"/>
      <c r="HZ1544" s="1"/>
      <c r="IA1544" s="1"/>
      <c r="IB1544" s="1"/>
      <c r="IC1544" s="1"/>
      <c r="ID1544" s="1"/>
      <c r="IE1544" s="1"/>
      <c r="IF1544" s="1"/>
      <c r="IG1544" s="1"/>
      <c r="IH1544" s="1"/>
      <c r="II1544" s="1"/>
      <c r="IJ1544" s="1"/>
      <c r="IK1544" s="1"/>
      <c r="IL1544" s="1"/>
      <c r="IM1544" s="1"/>
      <c r="IN1544" s="1"/>
      <c r="IO1544" s="1"/>
      <c r="IP1544" s="1"/>
      <c r="IQ1544" s="1"/>
      <c r="IR1544" s="1"/>
      <c r="IS1544" s="1"/>
      <c r="IT1544" s="1"/>
      <c r="IU1544" s="1"/>
      <c r="IV1544" s="1"/>
      <c r="IW1544" s="1"/>
      <c r="IX1544" s="1"/>
      <c r="IY1544" s="1"/>
      <c r="IZ1544" s="1"/>
      <c r="JA1544" s="1"/>
      <c r="JB1544" s="1"/>
      <c r="JC1544" s="1"/>
      <c r="JD1544" s="1"/>
      <c r="JE1544" s="1"/>
      <c r="JF1544" s="1"/>
      <c r="JG1544" s="1"/>
      <c r="JH1544" s="1"/>
      <c r="JI1544" s="1"/>
      <c r="JJ1544" s="1"/>
      <c r="JK1544" s="1"/>
      <c r="JL1544" s="1"/>
      <c r="JM1544" s="1"/>
      <c r="JN1544" s="1"/>
      <c r="JO1544" s="1"/>
      <c r="JP1544" s="1"/>
      <c r="JQ1544" s="1"/>
      <c r="JR1544" s="1"/>
      <c r="JS1544" s="1"/>
      <c r="JT1544" s="1"/>
      <c r="JU1544" s="1"/>
      <c r="JV1544" s="1"/>
      <c r="JW1544" s="1"/>
      <c r="JX1544" s="1"/>
      <c r="JY1544" s="1"/>
      <c r="JZ1544" s="1"/>
      <c r="KA1544" s="1"/>
      <c r="KB1544" s="1"/>
      <c r="KC1544" s="1"/>
      <c r="KD1544" s="1"/>
      <c r="KE1544" s="1"/>
      <c r="KF1544" s="1"/>
      <c r="KG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  <c r="CW1545" s="1"/>
      <c r="CX1545" s="1"/>
      <c r="CY1545" s="1"/>
      <c r="CZ1545" s="1"/>
      <c r="DA1545" s="1"/>
      <c r="DB1545" s="1"/>
      <c r="DC1545" s="1"/>
      <c r="DD1545" s="1"/>
      <c r="DE1545" s="1"/>
      <c r="DF1545" s="1"/>
      <c r="DG1545" s="1"/>
      <c r="DH1545" s="1"/>
      <c r="DI1545" s="1"/>
      <c r="DJ1545" s="1"/>
      <c r="DK1545" s="1"/>
      <c r="DL1545" s="1"/>
      <c r="DM1545" s="1"/>
      <c r="DN1545" s="1"/>
      <c r="DO1545" s="1"/>
      <c r="DP1545" s="1"/>
      <c r="DQ1545" s="1"/>
      <c r="DR1545" s="1"/>
      <c r="DS1545" s="1"/>
      <c r="DT1545" s="1"/>
      <c r="DU1545" s="1"/>
      <c r="DV1545" s="1"/>
      <c r="DW1545" s="1"/>
      <c r="DX1545" s="1"/>
      <c r="DY1545" s="1"/>
      <c r="DZ1545" s="1"/>
      <c r="EA1545" s="1"/>
      <c r="EB1545" s="1"/>
      <c r="EC1545" s="1"/>
      <c r="ED1545" s="1"/>
      <c r="EE1545" s="1"/>
      <c r="EF1545" s="1"/>
      <c r="EG1545" s="1"/>
      <c r="EH1545" s="1"/>
      <c r="EI1545" s="1"/>
      <c r="EJ1545" s="1"/>
      <c r="EK1545" s="1"/>
      <c r="EL1545" s="1"/>
      <c r="EM1545" s="1"/>
      <c r="EN1545" s="1"/>
      <c r="EO1545" s="1"/>
      <c r="EP1545" s="1"/>
      <c r="EQ1545" s="1"/>
      <c r="ER1545" s="1"/>
      <c r="ES1545" s="1"/>
      <c r="ET1545" s="1"/>
      <c r="EU1545" s="1"/>
      <c r="EV1545" s="1"/>
      <c r="EW1545" s="1"/>
      <c r="EX1545" s="1"/>
      <c r="EY1545" s="1"/>
      <c r="EZ1545" s="1"/>
      <c r="FA1545" s="1"/>
      <c r="FB1545" s="1"/>
      <c r="FC1545" s="1"/>
      <c r="FD1545" s="1"/>
      <c r="FE1545" s="1"/>
      <c r="FF1545" s="1"/>
      <c r="FG1545" s="1"/>
      <c r="FH1545" s="1"/>
      <c r="FI1545" s="1"/>
      <c r="FJ1545" s="1"/>
      <c r="FK1545" s="1"/>
      <c r="FL1545" s="1"/>
      <c r="FM1545" s="1"/>
      <c r="FN1545" s="1"/>
      <c r="FO1545" s="1"/>
      <c r="FP1545" s="1"/>
      <c r="FQ1545" s="1"/>
      <c r="FR1545" s="1"/>
      <c r="FS1545" s="1"/>
      <c r="FT1545" s="1"/>
      <c r="FU1545" s="1"/>
      <c r="FV1545" s="1"/>
      <c r="FW1545" s="1"/>
      <c r="FX1545" s="1"/>
      <c r="FY1545" s="1"/>
      <c r="FZ1545" s="1"/>
      <c r="GA1545" s="1"/>
      <c r="GB1545" s="1"/>
      <c r="GC1545" s="1"/>
      <c r="GD1545" s="1"/>
      <c r="GE1545" s="1"/>
      <c r="GF1545" s="1"/>
      <c r="GG1545" s="1"/>
      <c r="GH1545" s="1"/>
      <c r="GI1545" s="1"/>
      <c r="GJ1545" s="1"/>
      <c r="GK1545" s="1"/>
      <c r="GL1545" s="1"/>
      <c r="GM1545" s="1"/>
      <c r="GN1545" s="1"/>
      <c r="GO1545" s="1"/>
      <c r="GP1545" s="1"/>
      <c r="GQ1545" s="1"/>
      <c r="GR1545" s="1"/>
      <c r="GS1545" s="1"/>
      <c r="GT1545" s="1"/>
      <c r="GU1545" s="1"/>
      <c r="GV1545" s="1"/>
      <c r="GW1545" s="1"/>
      <c r="GX1545" s="1"/>
      <c r="GY1545" s="1"/>
      <c r="GZ1545" s="1"/>
      <c r="HA1545" s="1"/>
      <c r="HB1545" s="1"/>
      <c r="HC1545" s="1"/>
      <c r="HD1545" s="1"/>
      <c r="HE1545" s="1"/>
      <c r="HF1545" s="1"/>
      <c r="HG1545" s="1"/>
      <c r="HH1545" s="1"/>
      <c r="HI1545" s="1"/>
      <c r="HJ1545" s="1"/>
      <c r="HK1545" s="1"/>
      <c r="HL1545" s="1"/>
      <c r="HM1545" s="1"/>
      <c r="HN1545" s="1"/>
      <c r="HO1545" s="1"/>
      <c r="HP1545" s="1"/>
      <c r="HQ1545" s="1"/>
      <c r="HR1545" s="1"/>
      <c r="HS1545" s="1"/>
      <c r="HT1545" s="1"/>
      <c r="HU1545" s="1"/>
      <c r="HV1545" s="1"/>
      <c r="HW1545" s="1"/>
      <c r="HX1545" s="1"/>
      <c r="HY1545" s="1"/>
      <c r="HZ1545" s="1"/>
      <c r="IA1545" s="1"/>
      <c r="IB1545" s="1"/>
      <c r="IC1545" s="1"/>
      <c r="ID1545" s="1"/>
      <c r="IE1545" s="1"/>
      <c r="IF1545" s="1"/>
      <c r="IG1545" s="1"/>
      <c r="IH1545" s="1"/>
      <c r="II1545" s="1"/>
      <c r="IJ1545" s="1"/>
      <c r="IK1545" s="1"/>
      <c r="IL1545" s="1"/>
      <c r="IM1545" s="1"/>
      <c r="IN1545" s="1"/>
      <c r="IO1545" s="1"/>
      <c r="IP1545" s="1"/>
      <c r="IQ1545" s="1"/>
      <c r="IR1545" s="1"/>
      <c r="IS1545" s="1"/>
      <c r="IT1545" s="1"/>
      <c r="IU1545" s="1"/>
      <c r="IV1545" s="1"/>
      <c r="IW1545" s="1"/>
      <c r="IX1545" s="1"/>
      <c r="IY1545" s="1"/>
      <c r="IZ1545" s="1"/>
      <c r="JA1545" s="1"/>
      <c r="JB1545" s="1"/>
      <c r="JC1545" s="1"/>
      <c r="JD1545" s="1"/>
      <c r="JE1545" s="1"/>
      <c r="JF1545" s="1"/>
      <c r="JG1545" s="1"/>
      <c r="JH1545" s="1"/>
      <c r="JI1545" s="1"/>
      <c r="JJ1545" s="1"/>
      <c r="JK1545" s="1"/>
      <c r="JL1545" s="1"/>
      <c r="JM1545" s="1"/>
      <c r="JN1545" s="1"/>
      <c r="JO1545" s="1"/>
      <c r="JP1545" s="1"/>
      <c r="JQ1545" s="1"/>
      <c r="JR1545" s="1"/>
      <c r="JS1545" s="1"/>
      <c r="JT1545" s="1"/>
      <c r="JU1545" s="1"/>
      <c r="JV1545" s="1"/>
      <c r="JW1545" s="1"/>
      <c r="JX1545" s="1"/>
      <c r="JY1545" s="1"/>
      <c r="JZ1545" s="1"/>
      <c r="KA1545" s="1"/>
      <c r="KB1545" s="1"/>
      <c r="KC1545" s="1"/>
      <c r="KD1545" s="1"/>
      <c r="KE1545" s="1"/>
      <c r="KF1545" s="1"/>
      <c r="KG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  <c r="CW1546" s="1"/>
      <c r="CX1546" s="1"/>
      <c r="CY1546" s="1"/>
      <c r="CZ1546" s="1"/>
      <c r="DA1546" s="1"/>
      <c r="DB1546" s="1"/>
      <c r="DC1546" s="1"/>
      <c r="DD1546" s="1"/>
      <c r="DE1546" s="1"/>
      <c r="DF1546" s="1"/>
      <c r="DG1546" s="1"/>
      <c r="DH1546" s="1"/>
      <c r="DI1546" s="1"/>
      <c r="DJ1546" s="1"/>
      <c r="DK1546" s="1"/>
      <c r="DL1546" s="1"/>
      <c r="DM1546" s="1"/>
      <c r="DN1546" s="1"/>
      <c r="DO1546" s="1"/>
      <c r="DP1546" s="1"/>
      <c r="DQ1546" s="1"/>
      <c r="DR1546" s="1"/>
      <c r="DS1546" s="1"/>
      <c r="DT1546" s="1"/>
      <c r="DU1546" s="1"/>
      <c r="DV1546" s="1"/>
      <c r="DW1546" s="1"/>
      <c r="DX1546" s="1"/>
      <c r="DY1546" s="1"/>
      <c r="DZ1546" s="1"/>
      <c r="EA1546" s="1"/>
      <c r="EB1546" s="1"/>
      <c r="EC1546" s="1"/>
      <c r="ED1546" s="1"/>
      <c r="EE1546" s="1"/>
      <c r="EF1546" s="1"/>
      <c r="EG1546" s="1"/>
      <c r="EH1546" s="1"/>
      <c r="EI1546" s="1"/>
      <c r="EJ1546" s="1"/>
      <c r="EK1546" s="1"/>
      <c r="EL1546" s="1"/>
      <c r="EM1546" s="1"/>
      <c r="EN1546" s="1"/>
      <c r="EO1546" s="1"/>
      <c r="EP1546" s="1"/>
      <c r="EQ1546" s="1"/>
      <c r="ER1546" s="1"/>
      <c r="ES1546" s="1"/>
      <c r="ET1546" s="1"/>
      <c r="EU1546" s="1"/>
      <c r="EV1546" s="1"/>
      <c r="EW1546" s="1"/>
      <c r="EX1546" s="1"/>
      <c r="EY1546" s="1"/>
      <c r="EZ1546" s="1"/>
      <c r="FA1546" s="1"/>
      <c r="FB1546" s="1"/>
      <c r="FC1546" s="1"/>
      <c r="FD1546" s="1"/>
      <c r="FE1546" s="1"/>
      <c r="FF1546" s="1"/>
      <c r="FG1546" s="1"/>
      <c r="FH1546" s="1"/>
      <c r="FI1546" s="1"/>
      <c r="FJ1546" s="1"/>
      <c r="FK1546" s="1"/>
      <c r="FL1546" s="1"/>
      <c r="FM1546" s="1"/>
      <c r="FN1546" s="1"/>
      <c r="FO1546" s="1"/>
      <c r="FP1546" s="1"/>
      <c r="FQ1546" s="1"/>
      <c r="FR1546" s="1"/>
      <c r="FS1546" s="1"/>
      <c r="FT1546" s="1"/>
      <c r="FU1546" s="1"/>
      <c r="FV1546" s="1"/>
      <c r="FW1546" s="1"/>
      <c r="FX1546" s="1"/>
      <c r="FY1546" s="1"/>
      <c r="FZ1546" s="1"/>
      <c r="GA1546" s="1"/>
      <c r="GB1546" s="1"/>
      <c r="GC1546" s="1"/>
      <c r="GD1546" s="1"/>
      <c r="GE1546" s="1"/>
      <c r="GF1546" s="1"/>
      <c r="GG1546" s="1"/>
      <c r="GH1546" s="1"/>
      <c r="GI1546" s="1"/>
      <c r="GJ1546" s="1"/>
      <c r="GK1546" s="1"/>
      <c r="GL1546" s="1"/>
      <c r="GM1546" s="1"/>
      <c r="GN1546" s="1"/>
      <c r="GO1546" s="1"/>
      <c r="GP1546" s="1"/>
      <c r="GQ1546" s="1"/>
      <c r="GR1546" s="1"/>
      <c r="GS1546" s="1"/>
      <c r="GT1546" s="1"/>
      <c r="GU1546" s="1"/>
      <c r="GV1546" s="1"/>
      <c r="GW1546" s="1"/>
      <c r="GX1546" s="1"/>
      <c r="GY1546" s="1"/>
      <c r="GZ1546" s="1"/>
      <c r="HA1546" s="1"/>
      <c r="HB1546" s="1"/>
      <c r="HC1546" s="1"/>
      <c r="HD1546" s="1"/>
      <c r="HE1546" s="1"/>
      <c r="HF1546" s="1"/>
      <c r="HG1546" s="1"/>
      <c r="HH1546" s="1"/>
      <c r="HI1546" s="1"/>
      <c r="HJ1546" s="1"/>
      <c r="HK1546" s="1"/>
      <c r="HL1546" s="1"/>
      <c r="HM1546" s="1"/>
      <c r="HN1546" s="1"/>
      <c r="HO1546" s="1"/>
      <c r="HP1546" s="1"/>
      <c r="HQ1546" s="1"/>
      <c r="HR1546" s="1"/>
      <c r="HS1546" s="1"/>
      <c r="HT1546" s="1"/>
      <c r="HU1546" s="1"/>
      <c r="HV1546" s="1"/>
      <c r="HW1546" s="1"/>
      <c r="HX1546" s="1"/>
      <c r="HY1546" s="1"/>
      <c r="HZ1546" s="1"/>
      <c r="IA1546" s="1"/>
      <c r="IB1546" s="1"/>
      <c r="IC1546" s="1"/>
      <c r="ID1546" s="1"/>
      <c r="IE1546" s="1"/>
      <c r="IF1546" s="1"/>
      <c r="IG1546" s="1"/>
      <c r="IH1546" s="1"/>
      <c r="II1546" s="1"/>
      <c r="IJ1546" s="1"/>
      <c r="IK1546" s="1"/>
      <c r="IL1546" s="1"/>
      <c r="IM1546" s="1"/>
      <c r="IN1546" s="1"/>
      <c r="IO1546" s="1"/>
      <c r="IP1546" s="1"/>
      <c r="IQ1546" s="1"/>
      <c r="IR1546" s="1"/>
      <c r="IS1546" s="1"/>
      <c r="IT1546" s="1"/>
      <c r="IU1546" s="1"/>
      <c r="IV1546" s="1"/>
      <c r="IW1546" s="1"/>
      <c r="IX1546" s="1"/>
      <c r="IY1546" s="1"/>
      <c r="IZ1546" s="1"/>
      <c r="JA1546" s="1"/>
      <c r="JB1546" s="1"/>
      <c r="JC1546" s="1"/>
      <c r="JD1546" s="1"/>
      <c r="JE1546" s="1"/>
      <c r="JF1546" s="1"/>
      <c r="JG1546" s="1"/>
      <c r="JH1546" s="1"/>
      <c r="JI1546" s="1"/>
      <c r="JJ1546" s="1"/>
      <c r="JK1546" s="1"/>
      <c r="JL1546" s="1"/>
      <c r="JM1546" s="1"/>
      <c r="JN1546" s="1"/>
      <c r="JO1546" s="1"/>
      <c r="JP1546" s="1"/>
      <c r="JQ1546" s="1"/>
      <c r="JR1546" s="1"/>
      <c r="JS1546" s="1"/>
      <c r="JT1546" s="1"/>
      <c r="JU1546" s="1"/>
      <c r="JV1546" s="1"/>
      <c r="JW1546" s="1"/>
      <c r="JX1546" s="1"/>
      <c r="JY1546" s="1"/>
      <c r="JZ1546" s="1"/>
      <c r="KA1546" s="1"/>
      <c r="KB1546" s="1"/>
      <c r="KC1546" s="1"/>
      <c r="KD1546" s="1"/>
      <c r="KE1546" s="1"/>
      <c r="KF1546" s="1"/>
      <c r="KG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  <c r="CW1547" s="1"/>
      <c r="CX1547" s="1"/>
      <c r="CY1547" s="1"/>
      <c r="CZ1547" s="1"/>
      <c r="DA1547" s="1"/>
      <c r="DB1547" s="1"/>
      <c r="DC1547" s="1"/>
      <c r="DD1547" s="1"/>
      <c r="DE1547" s="1"/>
      <c r="DF1547" s="1"/>
      <c r="DG1547" s="1"/>
      <c r="DH1547" s="1"/>
      <c r="DI1547" s="1"/>
      <c r="DJ1547" s="1"/>
      <c r="DK1547" s="1"/>
      <c r="DL1547" s="1"/>
      <c r="DM1547" s="1"/>
      <c r="DN1547" s="1"/>
      <c r="DO1547" s="1"/>
      <c r="DP1547" s="1"/>
      <c r="DQ1547" s="1"/>
      <c r="DR1547" s="1"/>
      <c r="DS1547" s="1"/>
      <c r="DT1547" s="1"/>
      <c r="DU1547" s="1"/>
      <c r="DV1547" s="1"/>
      <c r="DW1547" s="1"/>
      <c r="DX1547" s="1"/>
      <c r="DY1547" s="1"/>
      <c r="DZ1547" s="1"/>
      <c r="EA1547" s="1"/>
      <c r="EB1547" s="1"/>
      <c r="EC1547" s="1"/>
      <c r="ED1547" s="1"/>
      <c r="EE1547" s="1"/>
      <c r="EF1547" s="1"/>
      <c r="EG1547" s="1"/>
      <c r="EH1547" s="1"/>
      <c r="EI1547" s="1"/>
      <c r="EJ1547" s="1"/>
      <c r="EK1547" s="1"/>
      <c r="EL1547" s="1"/>
      <c r="EM1547" s="1"/>
      <c r="EN1547" s="1"/>
      <c r="EO1547" s="1"/>
      <c r="EP1547" s="1"/>
      <c r="EQ1547" s="1"/>
      <c r="ER1547" s="1"/>
      <c r="ES1547" s="1"/>
      <c r="ET1547" s="1"/>
      <c r="EU1547" s="1"/>
      <c r="EV1547" s="1"/>
      <c r="EW1547" s="1"/>
      <c r="EX1547" s="1"/>
      <c r="EY1547" s="1"/>
      <c r="EZ1547" s="1"/>
      <c r="FA1547" s="1"/>
      <c r="FB1547" s="1"/>
      <c r="FC1547" s="1"/>
      <c r="FD1547" s="1"/>
      <c r="FE1547" s="1"/>
      <c r="FF1547" s="1"/>
      <c r="FG1547" s="1"/>
      <c r="FH1547" s="1"/>
      <c r="FI1547" s="1"/>
      <c r="FJ1547" s="1"/>
      <c r="FK1547" s="1"/>
      <c r="FL1547" s="1"/>
      <c r="FM1547" s="1"/>
      <c r="FN1547" s="1"/>
      <c r="FO1547" s="1"/>
      <c r="FP1547" s="1"/>
      <c r="FQ1547" s="1"/>
      <c r="FR1547" s="1"/>
      <c r="FS1547" s="1"/>
      <c r="FT1547" s="1"/>
      <c r="FU1547" s="1"/>
      <c r="FV1547" s="1"/>
      <c r="FW1547" s="1"/>
      <c r="FX1547" s="1"/>
      <c r="FY1547" s="1"/>
      <c r="FZ1547" s="1"/>
      <c r="GA1547" s="1"/>
      <c r="GB1547" s="1"/>
      <c r="GC1547" s="1"/>
      <c r="GD1547" s="1"/>
      <c r="GE1547" s="1"/>
      <c r="GF1547" s="1"/>
      <c r="GG1547" s="1"/>
      <c r="GH1547" s="1"/>
      <c r="GI1547" s="1"/>
      <c r="GJ1547" s="1"/>
      <c r="GK1547" s="1"/>
      <c r="GL1547" s="1"/>
      <c r="GM1547" s="1"/>
      <c r="GN1547" s="1"/>
      <c r="GO1547" s="1"/>
      <c r="GP1547" s="1"/>
      <c r="GQ1547" s="1"/>
      <c r="GR1547" s="1"/>
      <c r="GS1547" s="1"/>
      <c r="GT1547" s="1"/>
      <c r="GU1547" s="1"/>
      <c r="GV1547" s="1"/>
      <c r="GW1547" s="1"/>
      <c r="GX1547" s="1"/>
      <c r="GY1547" s="1"/>
      <c r="GZ1547" s="1"/>
      <c r="HA1547" s="1"/>
      <c r="HB1547" s="1"/>
      <c r="HC1547" s="1"/>
      <c r="HD1547" s="1"/>
      <c r="HE1547" s="1"/>
      <c r="HF1547" s="1"/>
      <c r="HG1547" s="1"/>
      <c r="HH1547" s="1"/>
      <c r="HI1547" s="1"/>
      <c r="HJ1547" s="1"/>
      <c r="HK1547" s="1"/>
      <c r="HL1547" s="1"/>
      <c r="HM1547" s="1"/>
      <c r="HN1547" s="1"/>
      <c r="HO1547" s="1"/>
      <c r="HP1547" s="1"/>
      <c r="HQ1547" s="1"/>
      <c r="HR1547" s="1"/>
      <c r="HS1547" s="1"/>
      <c r="HT1547" s="1"/>
      <c r="HU1547" s="1"/>
      <c r="HV1547" s="1"/>
      <c r="HW1547" s="1"/>
      <c r="HX1547" s="1"/>
      <c r="HY1547" s="1"/>
      <c r="HZ1547" s="1"/>
      <c r="IA1547" s="1"/>
      <c r="IB1547" s="1"/>
      <c r="IC1547" s="1"/>
      <c r="ID1547" s="1"/>
      <c r="IE1547" s="1"/>
      <c r="IF1547" s="1"/>
      <c r="IG1547" s="1"/>
      <c r="IH1547" s="1"/>
      <c r="II1547" s="1"/>
      <c r="IJ1547" s="1"/>
      <c r="IK1547" s="1"/>
      <c r="IL1547" s="1"/>
      <c r="IM1547" s="1"/>
      <c r="IN1547" s="1"/>
      <c r="IO1547" s="1"/>
      <c r="IP1547" s="1"/>
      <c r="IQ1547" s="1"/>
      <c r="IR1547" s="1"/>
      <c r="IS1547" s="1"/>
      <c r="IT1547" s="1"/>
      <c r="IU1547" s="1"/>
      <c r="IV1547" s="1"/>
      <c r="IW1547" s="1"/>
      <c r="IX1547" s="1"/>
      <c r="IY1547" s="1"/>
      <c r="IZ1547" s="1"/>
      <c r="JA1547" s="1"/>
      <c r="JB1547" s="1"/>
      <c r="JC1547" s="1"/>
      <c r="JD1547" s="1"/>
      <c r="JE1547" s="1"/>
      <c r="JF1547" s="1"/>
      <c r="JG1547" s="1"/>
      <c r="JH1547" s="1"/>
      <c r="JI1547" s="1"/>
      <c r="JJ1547" s="1"/>
      <c r="JK1547" s="1"/>
      <c r="JL1547" s="1"/>
      <c r="JM1547" s="1"/>
      <c r="JN1547" s="1"/>
      <c r="JO1547" s="1"/>
      <c r="JP1547" s="1"/>
      <c r="JQ1547" s="1"/>
      <c r="JR1547" s="1"/>
      <c r="JS1547" s="1"/>
      <c r="JT1547" s="1"/>
      <c r="JU1547" s="1"/>
      <c r="JV1547" s="1"/>
      <c r="JW1547" s="1"/>
      <c r="JX1547" s="1"/>
      <c r="JY1547" s="1"/>
      <c r="JZ1547" s="1"/>
      <c r="KA1547" s="1"/>
      <c r="KB1547" s="1"/>
      <c r="KC1547" s="1"/>
      <c r="KD1547" s="1"/>
      <c r="KE1547" s="1"/>
      <c r="KF1547" s="1"/>
      <c r="KG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  <c r="CW1548" s="1"/>
      <c r="CX1548" s="1"/>
      <c r="CY1548" s="1"/>
      <c r="CZ1548" s="1"/>
      <c r="DA1548" s="1"/>
      <c r="DB1548" s="1"/>
      <c r="DC1548" s="1"/>
      <c r="DD1548" s="1"/>
      <c r="DE1548" s="1"/>
      <c r="DF1548" s="1"/>
      <c r="DG1548" s="1"/>
      <c r="DH1548" s="1"/>
      <c r="DI1548" s="1"/>
      <c r="DJ1548" s="1"/>
      <c r="DK1548" s="1"/>
      <c r="DL1548" s="1"/>
      <c r="DM1548" s="1"/>
      <c r="DN1548" s="1"/>
      <c r="DO1548" s="1"/>
      <c r="DP1548" s="1"/>
      <c r="DQ1548" s="1"/>
      <c r="DR1548" s="1"/>
      <c r="DS1548" s="1"/>
      <c r="DT1548" s="1"/>
      <c r="DU1548" s="1"/>
      <c r="DV1548" s="1"/>
      <c r="DW1548" s="1"/>
      <c r="DX1548" s="1"/>
      <c r="DY1548" s="1"/>
      <c r="DZ1548" s="1"/>
      <c r="EA1548" s="1"/>
      <c r="EB1548" s="1"/>
      <c r="EC1548" s="1"/>
      <c r="ED1548" s="1"/>
      <c r="EE1548" s="1"/>
      <c r="EF1548" s="1"/>
      <c r="EG1548" s="1"/>
      <c r="EH1548" s="1"/>
      <c r="EI1548" s="1"/>
      <c r="EJ1548" s="1"/>
      <c r="EK1548" s="1"/>
      <c r="EL1548" s="1"/>
      <c r="EM1548" s="1"/>
      <c r="EN1548" s="1"/>
      <c r="EO1548" s="1"/>
      <c r="EP1548" s="1"/>
      <c r="EQ1548" s="1"/>
      <c r="ER1548" s="1"/>
      <c r="ES1548" s="1"/>
      <c r="ET1548" s="1"/>
      <c r="EU1548" s="1"/>
      <c r="EV1548" s="1"/>
      <c r="EW1548" s="1"/>
      <c r="EX1548" s="1"/>
      <c r="EY1548" s="1"/>
      <c r="EZ1548" s="1"/>
      <c r="FA1548" s="1"/>
      <c r="FB1548" s="1"/>
      <c r="FC1548" s="1"/>
      <c r="FD1548" s="1"/>
      <c r="FE1548" s="1"/>
      <c r="FF1548" s="1"/>
      <c r="FG1548" s="1"/>
      <c r="FH1548" s="1"/>
      <c r="FI1548" s="1"/>
      <c r="FJ1548" s="1"/>
      <c r="FK1548" s="1"/>
      <c r="FL1548" s="1"/>
      <c r="FM1548" s="1"/>
      <c r="FN1548" s="1"/>
      <c r="FO1548" s="1"/>
      <c r="FP1548" s="1"/>
      <c r="FQ1548" s="1"/>
      <c r="FR1548" s="1"/>
      <c r="FS1548" s="1"/>
      <c r="FT1548" s="1"/>
      <c r="FU1548" s="1"/>
      <c r="FV1548" s="1"/>
      <c r="FW1548" s="1"/>
      <c r="FX1548" s="1"/>
      <c r="FY1548" s="1"/>
      <c r="FZ1548" s="1"/>
      <c r="GA1548" s="1"/>
      <c r="GB1548" s="1"/>
      <c r="GC1548" s="1"/>
      <c r="GD1548" s="1"/>
      <c r="GE1548" s="1"/>
      <c r="GF1548" s="1"/>
      <c r="GG1548" s="1"/>
      <c r="GH1548" s="1"/>
      <c r="GI1548" s="1"/>
      <c r="GJ1548" s="1"/>
      <c r="GK1548" s="1"/>
      <c r="GL1548" s="1"/>
      <c r="GM1548" s="1"/>
      <c r="GN1548" s="1"/>
      <c r="GO1548" s="1"/>
      <c r="GP1548" s="1"/>
      <c r="GQ1548" s="1"/>
      <c r="GR1548" s="1"/>
      <c r="GS1548" s="1"/>
      <c r="GT1548" s="1"/>
      <c r="GU1548" s="1"/>
      <c r="GV1548" s="1"/>
      <c r="GW1548" s="1"/>
      <c r="GX1548" s="1"/>
      <c r="GY1548" s="1"/>
      <c r="GZ1548" s="1"/>
      <c r="HA1548" s="1"/>
      <c r="HB1548" s="1"/>
      <c r="HC1548" s="1"/>
      <c r="HD1548" s="1"/>
      <c r="HE1548" s="1"/>
      <c r="HF1548" s="1"/>
      <c r="HG1548" s="1"/>
      <c r="HH1548" s="1"/>
      <c r="HI1548" s="1"/>
      <c r="HJ1548" s="1"/>
      <c r="HK1548" s="1"/>
      <c r="HL1548" s="1"/>
      <c r="HM1548" s="1"/>
      <c r="HN1548" s="1"/>
      <c r="HO1548" s="1"/>
      <c r="HP1548" s="1"/>
      <c r="HQ1548" s="1"/>
      <c r="HR1548" s="1"/>
      <c r="HS1548" s="1"/>
      <c r="HT1548" s="1"/>
      <c r="HU1548" s="1"/>
      <c r="HV1548" s="1"/>
      <c r="HW1548" s="1"/>
      <c r="HX1548" s="1"/>
      <c r="HY1548" s="1"/>
      <c r="HZ1548" s="1"/>
      <c r="IA1548" s="1"/>
      <c r="IB1548" s="1"/>
      <c r="IC1548" s="1"/>
      <c r="ID1548" s="1"/>
      <c r="IE1548" s="1"/>
      <c r="IF1548" s="1"/>
      <c r="IG1548" s="1"/>
      <c r="IH1548" s="1"/>
      <c r="II1548" s="1"/>
      <c r="IJ1548" s="1"/>
      <c r="IK1548" s="1"/>
      <c r="IL1548" s="1"/>
      <c r="IM1548" s="1"/>
      <c r="IN1548" s="1"/>
      <c r="IO1548" s="1"/>
      <c r="IP1548" s="1"/>
      <c r="IQ1548" s="1"/>
      <c r="IR1548" s="1"/>
      <c r="IS1548" s="1"/>
      <c r="IT1548" s="1"/>
      <c r="IU1548" s="1"/>
      <c r="IV1548" s="1"/>
      <c r="IW1548" s="1"/>
      <c r="IX1548" s="1"/>
      <c r="IY1548" s="1"/>
      <c r="IZ1548" s="1"/>
      <c r="JA1548" s="1"/>
      <c r="JB1548" s="1"/>
      <c r="JC1548" s="1"/>
      <c r="JD1548" s="1"/>
      <c r="JE1548" s="1"/>
      <c r="JF1548" s="1"/>
      <c r="JG1548" s="1"/>
      <c r="JH1548" s="1"/>
      <c r="JI1548" s="1"/>
      <c r="JJ1548" s="1"/>
      <c r="JK1548" s="1"/>
      <c r="JL1548" s="1"/>
      <c r="JM1548" s="1"/>
      <c r="JN1548" s="1"/>
      <c r="JO1548" s="1"/>
      <c r="JP1548" s="1"/>
      <c r="JQ1548" s="1"/>
      <c r="JR1548" s="1"/>
      <c r="JS1548" s="1"/>
      <c r="JT1548" s="1"/>
      <c r="JU1548" s="1"/>
      <c r="JV1548" s="1"/>
      <c r="JW1548" s="1"/>
      <c r="JX1548" s="1"/>
      <c r="JY1548" s="1"/>
      <c r="JZ1548" s="1"/>
      <c r="KA1548" s="1"/>
      <c r="KB1548" s="1"/>
      <c r="KC1548" s="1"/>
      <c r="KD1548" s="1"/>
      <c r="KE1548" s="1"/>
      <c r="KF1548" s="1"/>
      <c r="KG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  <c r="CW1549" s="1"/>
      <c r="CX1549" s="1"/>
      <c r="CY1549" s="1"/>
      <c r="CZ1549" s="1"/>
      <c r="DA1549" s="1"/>
      <c r="DB1549" s="1"/>
      <c r="DC1549" s="1"/>
      <c r="DD1549" s="1"/>
      <c r="DE1549" s="1"/>
      <c r="DF1549" s="1"/>
      <c r="DG1549" s="1"/>
      <c r="DH1549" s="1"/>
      <c r="DI1549" s="1"/>
      <c r="DJ1549" s="1"/>
      <c r="DK1549" s="1"/>
      <c r="DL1549" s="1"/>
      <c r="DM1549" s="1"/>
      <c r="DN1549" s="1"/>
      <c r="DO1549" s="1"/>
      <c r="DP1549" s="1"/>
      <c r="DQ1549" s="1"/>
      <c r="DR1549" s="1"/>
      <c r="DS1549" s="1"/>
      <c r="DT1549" s="1"/>
      <c r="DU1549" s="1"/>
      <c r="DV1549" s="1"/>
      <c r="DW1549" s="1"/>
      <c r="DX1549" s="1"/>
      <c r="DY1549" s="1"/>
      <c r="DZ1549" s="1"/>
      <c r="EA1549" s="1"/>
      <c r="EB1549" s="1"/>
      <c r="EC1549" s="1"/>
      <c r="ED1549" s="1"/>
      <c r="EE1549" s="1"/>
      <c r="EF1549" s="1"/>
      <c r="EG1549" s="1"/>
      <c r="EH1549" s="1"/>
      <c r="EI1549" s="1"/>
      <c r="EJ1549" s="1"/>
      <c r="EK1549" s="1"/>
      <c r="EL1549" s="1"/>
      <c r="EM1549" s="1"/>
      <c r="EN1549" s="1"/>
      <c r="EO1549" s="1"/>
      <c r="EP1549" s="1"/>
      <c r="EQ1549" s="1"/>
      <c r="ER1549" s="1"/>
      <c r="ES1549" s="1"/>
      <c r="ET1549" s="1"/>
      <c r="EU1549" s="1"/>
      <c r="EV1549" s="1"/>
      <c r="EW1549" s="1"/>
      <c r="EX1549" s="1"/>
      <c r="EY1549" s="1"/>
      <c r="EZ1549" s="1"/>
      <c r="FA1549" s="1"/>
      <c r="FB1549" s="1"/>
      <c r="FC1549" s="1"/>
      <c r="FD1549" s="1"/>
      <c r="FE1549" s="1"/>
      <c r="FF1549" s="1"/>
      <c r="FG1549" s="1"/>
      <c r="FH1549" s="1"/>
      <c r="FI1549" s="1"/>
      <c r="FJ1549" s="1"/>
      <c r="FK1549" s="1"/>
      <c r="FL1549" s="1"/>
      <c r="FM1549" s="1"/>
      <c r="FN1549" s="1"/>
      <c r="FO1549" s="1"/>
      <c r="FP1549" s="1"/>
      <c r="FQ1549" s="1"/>
      <c r="FR1549" s="1"/>
      <c r="FS1549" s="1"/>
      <c r="FT1549" s="1"/>
      <c r="FU1549" s="1"/>
      <c r="FV1549" s="1"/>
      <c r="FW1549" s="1"/>
      <c r="FX1549" s="1"/>
      <c r="FY1549" s="1"/>
      <c r="FZ1549" s="1"/>
      <c r="GA1549" s="1"/>
      <c r="GB1549" s="1"/>
      <c r="GC1549" s="1"/>
      <c r="GD1549" s="1"/>
      <c r="GE1549" s="1"/>
      <c r="GF1549" s="1"/>
      <c r="GG1549" s="1"/>
      <c r="GH1549" s="1"/>
      <c r="GI1549" s="1"/>
      <c r="GJ1549" s="1"/>
      <c r="GK1549" s="1"/>
      <c r="GL1549" s="1"/>
      <c r="GM1549" s="1"/>
      <c r="GN1549" s="1"/>
      <c r="GO1549" s="1"/>
      <c r="GP1549" s="1"/>
      <c r="GQ1549" s="1"/>
      <c r="GR1549" s="1"/>
      <c r="GS1549" s="1"/>
      <c r="GT1549" s="1"/>
      <c r="GU1549" s="1"/>
      <c r="GV1549" s="1"/>
      <c r="GW1549" s="1"/>
      <c r="GX1549" s="1"/>
      <c r="GY1549" s="1"/>
      <c r="GZ1549" s="1"/>
      <c r="HA1549" s="1"/>
      <c r="HB1549" s="1"/>
      <c r="HC1549" s="1"/>
      <c r="HD1549" s="1"/>
      <c r="HE1549" s="1"/>
      <c r="HF1549" s="1"/>
      <c r="HG1549" s="1"/>
      <c r="HH1549" s="1"/>
      <c r="HI1549" s="1"/>
      <c r="HJ1549" s="1"/>
      <c r="HK1549" s="1"/>
      <c r="HL1549" s="1"/>
      <c r="HM1549" s="1"/>
      <c r="HN1549" s="1"/>
      <c r="HO1549" s="1"/>
      <c r="HP1549" s="1"/>
      <c r="HQ1549" s="1"/>
      <c r="HR1549" s="1"/>
      <c r="HS1549" s="1"/>
      <c r="HT1549" s="1"/>
      <c r="HU1549" s="1"/>
      <c r="HV1549" s="1"/>
      <c r="HW1549" s="1"/>
      <c r="HX1549" s="1"/>
      <c r="HY1549" s="1"/>
      <c r="HZ1549" s="1"/>
      <c r="IA1549" s="1"/>
      <c r="IB1549" s="1"/>
      <c r="IC1549" s="1"/>
      <c r="ID1549" s="1"/>
      <c r="IE1549" s="1"/>
      <c r="IF1549" s="1"/>
      <c r="IG1549" s="1"/>
      <c r="IH1549" s="1"/>
      <c r="II1549" s="1"/>
      <c r="IJ1549" s="1"/>
      <c r="IK1549" s="1"/>
      <c r="IL1549" s="1"/>
      <c r="IM1549" s="1"/>
      <c r="IN1549" s="1"/>
      <c r="IO1549" s="1"/>
      <c r="IP1549" s="1"/>
      <c r="IQ1549" s="1"/>
      <c r="IR1549" s="1"/>
      <c r="IS1549" s="1"/>
      <c r="IT1549" s="1"/>
      <c r="IU1549" s="1"/>
      <c r="IV1549" s="1"/>
      <c r="IW1549" s="1"/>
      <c r="IX1549" s="1"/>
      <c r="IY1549" s="1"/>
      <c r="IZ1549" s="1"/>
      <c r="JA1549" s="1"/>
      <c r="JB1549" s="1"/>
      <c r="JC1549" s="1"/>
      <c r="JD1549" s="1"/>
      <c r="JE1549" s="1"/>
      <c r="JF1549" s="1"/>
      <c r="JG1549" s="1"/>
      <c r="JH1549" s="1"/>
      <c r="JI1549" s="1"/>
      <c r="JJ1549" s="1"/>
      <c r="JK1549" s="1"/>
      <c r="JL1549" s="1"/>
      <c r="JM1549" s="1"/>
      <c r="JN1549" s="1"/>
      <c r="JO1549" s="1"/>
      <c r="JP1549" s="1"/>
      <c r="JQ1549" s="1"/>
      <c r="JR1549" s="1"/>
      <c r="JS1549" s="1"/>
      <c r="JT1549" s="1"/>
      <c r="JU1549" s="1"/>
      <c r="JV1549" s="1"/>
      <c r="JW1549" s="1"/>
      <c r="JX1549" s="1"/>
      <c r="JY1549" s="1"/>
      <c r="JZ1549" s="1"/>
      <c r="KA1549" s="1"/>
      <c r="KB1549" s="1"/>
      <c r="KC1549" s="1"/>
      <c r="KD1549" s="1"/>
      <c r="KE1549" s="1"/>
      <c r="KF1549" s="1"/>
      <c r="KG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  <c r="CW1550" s="1"/>
      <c r="CX1550" s="1"/>
      <c r="CY1550" s="1"/>
      <c r="CZ1550" s="1"/>
      <c r="DA1550" s="1"/>
      <c r="DB1550" s="1"/>
      <c r="DC1550" s="1"/>
      <c r="DD1550" s="1"/>
      <c r="DE1550" s="1"/>
      <c r="DF1550" s="1"/>
      <c r="DG1550" s="1"/>
      <c r="DH1550" s="1"/>
      <c r="DI1550" s="1"/>
      <c r="DJ1550" s="1"/>
      <c r="DK1550" s="1"/>
      <c r="DL1550" s="1"/>
      <c r="DM1550" s="1"/>
      <c r="DN1550" s="1"/>
      <c r="DO1550" s="1"/>
      <c r="DP1550" s="1"/>
      <c r="DQ1550" s="1"/>
      <c r="DR1550" s="1"/>
      <c r="DS1550" s="1"/>
      <c r="DT1550" s="1"/>
      <c r="DU1550" s="1"/>
      <c r="DV1550" s="1"/>
      <c r="DW1550" s="1"/>
      <c r="DX1550" s="1"/>
      <c r="DY1550" s="1"/>
      <c r="DZ1550" s="1"/>
      <c r="EA1550" s="1"/>
      <c r="EB1550" s="1"/>
      <c r="EC1550" s="1"/>
      <c r="ED1550" s="1"/>
      <c r="EE1550" s="1"/>
      <c r="EF1550" s="1"/>
      <c r="EG1550" s="1"/>
      <c r="EH1550" s="1"/>
      <c r="EI1550" s="1"/>
      <c r="EJ1550" s="1"/>
      <c r="EK1550" s="1"/>
      <c r="EL1550" s="1"/>
      <c r="EM1550" s="1"/>
      <c r="EN1550" s="1"/>
      <c r="EO1550" s="1"/>
      <c r="EP1550" s="1"/>
      <c r="EQ1550" s="1"/>
      <c r="ER1550" s="1"/>
      <c r="ES1550" s="1"/>
      <c r="ET1550" s="1"/>
      <c r="EU1550" s="1"/>
      <c r="EV1550" s="1"/>
      <c r="EW1550" s="1"/>
      <c r="EX1550" s="1"/>
      <c r="EY1550" s="1"/>
      <c r="EZ1550" s="1"/>
      <c r="FA1550" s="1"/>
      <c r="FB1550" s="1"/>
      <c r="FC1550" s="1"/>
      <c r="FD1550" s="1"/>
      <c r="FE1550" s="1"/>
      <c r="FF1550" s="1"/>
      <c r="FG1550" s="1"/>
      <c r="FH1550" s="1"/>
      <c r="FI1550" s="1"/>
      <c r="FJ1550" s="1"/>
      <c r="FK1550" s="1"/>
      <c r="FL1550" s="1"/>
      <c r="FM1550" s="1"/>
      <c r="FN1550" s="1"/>
      <c r="FO1550" s="1"/>
      <c r="FP1550" s="1"/>
      <c r="FQ1550" s="1"/>
      <c r="FR1550" s="1"/>
      <c r="FS1550" s="1"/>
      <c r="FT1550" s="1"/>
      <c r="FU1550" s="1"/>
      <c r="FV1550" s="1"/>
      <c r="FW1550" s="1"/>
      <c r="FX1550" s="1"/>
      <c r="FY1550" s="1"/>
      <c r="FZ1550" s="1"/>
      <c r="GA1550" s="1"/>
      <c r="GB1550" s="1"/>
      <c r="GC1550" s="1"/>
      <c r="GD1550" s="1"/>
      <c r="GE1550" s="1"/>
      <c r="GF1550" s="1"/>
      <c r="GG1550" s="1"/>
      <c r="GH1550" s="1"/>
      <c r="GI1550" s="1"/>
      <c r="GJ1550" s="1"/>
      <c r="GK1550" s="1"/>
      <c r="GL1550" s="1"/>
      <c r="GM1550" s="1"/>
      <c r="GN1550" s="1"/>
      <c r="GO1550" s="1"/>
      <c r="GP1550" s="1"/>
      <c r="GQ1550" s="1"/>
      <c r="GR1550" s="1"/>
      <c r="GS1550" s="1"/>
      <c r="GT1550" s="1"/>
      <c r="GU1550" s="1"/>
      <c r="GV1550" s="1"/>
      <c r="GW1550" s="1"/>
      <c r="GX1550" s="1"/>
      <c r="GY1550" s="1"/>
      <c r="GZ1550" s="1"/>
      <c r="HA1550" s="1"/>
      <c r="HB1550" s="1"/>
      <c r="HC1550" s="1"/>
      <c r="HD1550" s="1"/>
      <c r="HE1550" s="1"/>
      <c r="HF1550" s="1"/>
      <c r="HG1550" s="1"/>
      <c r="HH1550" s="1"/>
      <c r="HI1550" s="1"/>
      <c r="HJ1550" s="1"/>
      <c r="HK1550" s="1"/>
      <c r="HL1550" s="1"/>
      <c r="HM1550" s="1"/>
      <c r="HN1550" s="1"/>
      <c r="HO1550" s="1"/>
      <c r="HP1550" s="1"/>
      <c r="HQ1550" s="1"/>
      <c r="HR1550" s="1"/>
      <c r="HS1550" s="1"/>
      <c r="HT1550" s="1"/>
      <c r="HU1550" s="1"/>
      <c r="HV1550" s="1"/>
      <c r="HW1550" s="1"/>
      <c r="HX1550" s="1"/>
      <c r="HY1550" s="1"/>
      <c r="HZ1550" s="1"/>
      <c r="IA1550" s="1"/>
      <c r="IB1550" s="1"/>
      <c r="IC1550" s="1"/>
      <c r="ID1550" s="1"/>
      <c r="IE1550" s="1"/>
      <c r="IF1550" s="1"/>
      <c r="IG1550" s="1"/>
      <c r="IH1550" s="1"/>
      <c r="II1550" s="1"/>
      <c r="IJ1550" s="1"/>
      <c r="IK1550" s="1"/>
      <c r="IL1550" s="1"/>
      <c r="IM1550" s="1"/>
      <c r="IN1550" s="1"/>
      <c r="IO1550" s="1"/>
      <c r="IP1550" s="1"/>
      <c r="IQ1550" s="1"/>
      <c r="IR1550" s="1"/>
      <c r="IS1550" s="1"/>
      <c r="IT1550" s="1"/>
      <c r="IU1550" s="1"/>
      <c r="IV1550" s="1"/>
      <c r="IW1550" s="1"/>
      <c r="IX1550" s="1"/>
      <c r="IY1550" s="1"/>
      <c r="IZ1550" s="1"/>
      <c r="JA1550" s="1"/>
      <c r="JB1550" s="1"/>
      <c r="JC1550" s="1"/>
      <c r="JD1550" s="1"/>
      <c r="JE1550" s="1"/>
      <c r="JF1550" s="1"/>
      <c r="JG1550" s="1"/>
      <c r="JH1550" s="1"/>
      <c r="JI1550" s="1"/>
      <c r="JJ1550" s="1"/>
      <c r="JK1550" s="1"/>
      <c r="JL1550" s="1"/>
      <c r="JM1550" s="1"/>
      <c r="JN1550" s="1"/>
      <c r="JO1550" s="1"/>
      <c r="JP1550" s="1"/>
      <c r="JQ1550" s="1"/>
      <c r="JR1550" s="1"/>
      <c r="JS1550" s="1"/>
      <c r="JT1550" s="1"/>
      <c r="JU1550" s="1"/>
      <c r="JV1550" s="1"/>
      <c r="JW1550" s="1"/>
      <c r="JX1550" s="1"/>
      <c r="JY1550" s="1"/>
      <c r="JZ1550" s="1"/>
      <c r="KA1550" s="1"/>
      <c r="KB1550" s="1"/>
      <c r="KC1550" s="1"/>
      <c r="KD1550" s="1"/>
      <c r="KE1550" s="1"/>
      <c r="KF1550" s="1"/>
      <c r="KG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  <c r="CW1551" s="1"/>
      <c r="CX1551" s="1"/>
      <c r="CY1551" s="1"/>
      <c r="CZ1551" s="1"/>
      <c r="DA1551" s="1"/>
      <c r="DB1551" s="1"/>
      <c r="DC1551" s="1"/>
      <c r="DD1551" s="1"/>
      <c r="DE1551" s="1"/>
      <c r="DF1551" s="1"/>
      <c r="DG1551" s="1"/>
      <c r="DH1551" s="1"/>
      <c r="DI1551" s="1"/>
      <c r="DJ1551" s="1"/>
      <c r="DK1551" s="1"/>
      <c r="DL1551" s="1"/>
      <c r="DM1551" s="1"/>
      <c r="DN1551" s="1"/>
      <c r="DO1551" s="1"/>
      <c r="DP1551" s="1"/>
      <c r="DQ1551" s="1"/>
      <c r="DR1551" s="1"/>
      <c r="DS1551" s="1"/>
      <c r="DT1551" s="1"/>
      <c r="DU1551" s="1"/>
      <c r="DV1551" s="1"/>
      <c r="DW1551" s="1"/>
      <c r="DX1551" s="1"/>
      <c r="DY1551" s="1"/>
      <c r="DZ1551" s="1"/>
      <c r="EA1551" s="1"/>
      <c r="EB1551" s="1"/>
      <c r="EC1551" s="1"/>
      <c r="ED1551" s="1"/>
      <c r="EE1551" s="1"/>
      <c r="EF1551" s="1"/>
      <c r="EG1551" s="1"/>
      <c r="EH1551" s="1"/>
      <c r="EI1551" s="1"/>
      <c r="EJ1551" s="1"/>
      <c r="EK1551" s="1"/>
      <c r="EL1551" s="1"/>
      <c r="EM1551" s="1"/>
      <c r="EN1551" s="1"/>
      <c r="EO1551" s="1"/>
      <c r="EP1551" s="1"/>
      <c r="EQ1551" s="1"/>
      <c r="ER1551" s="1"/>
      <c r="ES1551" s="1"/>
      <c r="ET1551" s="1"/>
      <c r="EU1551" s="1"/>
      <c r="EV1551" s="1"/>
      <c r="EW1551" s="1"/>
      <c r="EX1551" s="1"/>
      <c r="EY1551" s="1"/>
      <c r="EZ1551" s="1"/>
      <c r="FA1551" s="1"/>
      <c r="FB1551" s="1"/>
      <c r="FC1551" s="1"/>
      <c r="FD1551" s="1"/>
      <c r="FE1551" s="1"/>
      <c r="FF1551" s="1"/>
      <c r="FG1551" s="1"/>
      <c r="FH1551" s="1"/>
      <c r="FI1551" s="1"/>
      <c r="FJ1551" s="1"/>
      <c r="FK1551" s="1"/>
      <c r="FL1551" s="1"/>
      <c r="FM1551" s="1"/>
      <c r="FN1551" s="1"/>
      <c r="FO1551" s="1"/>
      <c r="FP1551" s="1"/>
      <c r="FQ1551" s="1"/>
      <c r="FR1551" s="1"/>
      <c r="FS1551" s="1"/>
      <c r="FT1551" s="1"/>
      <c r="FU1551" s="1"/>
      <c r="FV1551" s="1"/>
      <c r="FW1551" s="1"/>
      <c r="FX1551" s="1"/>
      <c r="FY1551" s="1"/>
      <c r="FZ1551" s="1"/>
      <c r="GA1551" s="1"/>
      <c r="GB1551" s="1"/>
      <c r="GC1551" s="1"/>
      <c r="GD1551" s="1"/>
      <c r="GE1551" s="1"/>
      <c r="GF1551" s="1"/>
      <c r="GG1551" s="1"/>
      <c r="GH1551" s="1"/>
      <c r="GI1551" s="1"/>
      <c r="GJ1551" s="1"/>
      <c r="GK1551" s="1"/>
      <c r="GL1551" s="1"/>
      <c r="GM1551" s="1"/>
      <c r="GN1551" s="1"/>
      <c r="GO1551" s="1"/>
      <c r="GP1551" s="1"/>
      <c r="GQ1551" s="1"/>
      <c r="GR1551" s="1"/>
      <c r="GS1551" s="1"/>
      <c r="GT1551" s="1"/>
      <c r="GU1551" s="1"/>
      <c r="GV1551" s="1"/>
      <c r="GW1551" s="1"/>
      <c r="GX1551" s="1"/>
      <c r="GY1551" s="1"/>
      <c r="GZ1551" s="1"/>
      <c r="HA1551" s="1"/>
      <c r="HB1551" s="1"/>
      <c r="HC1551" s="1"/>
      <c r="HD1551" s="1"/>
      <c r="HE1551" s="1"/>
      <c r="HF1551" s="1"/>
      <c r="HG1551" s="1"/>
      <c r="HH1551" s="1"/>
      <c r="HI1551" s="1"/>
      <c r="HJ1551" s="1"/>
      <c r="HK1551" s="1"/>
      <c r="HL1551" s="1"/>
      <c r="HM1551" s="1"/>
      <c r="HN1551" s="1"/>
      <c r="HO1551" s="1"/>
      <c r="HP1551" s="1"/>
      <c r="HQ1551" s="1"/>
      <c r="HR1551" s="1"/>
      <c r="HS1551" s="1"/>
      <c r="HT1551" s="1"/>
      <c r="HU1551" s="1"/>
      <c r="HV1551" s="1"/>
      <c r="HW1551" s="1"/>
      <c r="HX1551" s="1"/>
      <c r="HY1551" s="1"/>
      <c r="HZ1551" s="1"/>
      <c r="IA1551" s="1"/>
      <c r="IB1551" s="1"/>
      <c r="IC1551" s="1"/>
      <c r="ID1551" s="1"/>
      <c r="IE1551" s="1"/>
      <c r="IF1551" s="1"/>
      <c r="IG1551" s="1"/>
      <c r="IH1551" s="1"/>
      <c r="II1551" s="1"/>
      <c r="IJ1551" s="1"/>
      <c r="IK1551" s="1"/>
      <c r="IL1551" s="1"/>
      <c r="IM1551" s="1"/>
      <c r="IN1551" s="1"/>
      <c r="IO1551" s="1"/>
      <c r="IP1551" s="1"/>
      <c r="IQ1551" s="1"/>
      <c r="IR1551" s="1"/>
      <c r="IS1551" s="1"/>
      <c r="IT1551" s="1"/>
      <c r="IU1551" s="1"/>
      <c r="IV1551" s="1"/>
      <c r="IW1551" s="1"/>
      <c r="IX1551" s="1"/>
      <c r="IY1551" s="1"/>
      <c r="IZ1551" s="1"/>
      <c r="JA1551" s="1"/>
      <c r="JB1551" s="1"/>
      <c r="JC1551" s="1"/>
      <c r="JD1551" s="1"/>
      <c r="JE1551" s="1"/>
      <c r="JF1551" s="1"/>
      <c r="JG1551" s="1"/>
      <c r="JH1551" s="1"/>
      <c r="JI1551" s="1"/>
      <c r="JJ1551" s="1"/>
      <c r="JK1551" s="1"/>
      <c r="JL1551" s="1"/>
      <c r="JM1551" s="1"/>
      <c r="JN1551" s="1"/>
      <c r="JO1551" s="1"/>
      <c r="JP1551" s="1"/>
      <c r="JQ1551" s="1"/>
      <c r="JR1551" s="1"/>
      <c r="JS1551" s="1"/>
      <c r="JT1551" s="1"/>
      <c r="JU1551" s="1"/>
      <c r="JV1551" s="1"/>
      <c r="JW1551" s="1"/>
      <c r="JX1551" s="1"/>
      <c r="JY1551" s="1"/>
      <c r="JZ1551" s="1"/>
      <c r="KA1551" s="1"/>
      <c r="KB1551" s="1"/>
      <c r="KC1551" s="1"/>
      <c r="KD1551" s="1"/>
      <c r="KE1551" s="1"/>
      <c r="KF1551" s="1"/>
      <c r="KG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  <c r="CW1552" s="1"/>
      <c r="CX1552" s="1"/>
      <c r="CY1552" s="1"/>
      <c r="CZ1552" s="1"/>
      <c r="DA1552" s="1"/>
      <c r="DB1552" s="1"/>
      <c r="DC1552" s="1"/>
      <c r="DD1552" s="1"/>
      <c r="DE1552" s="1"/>
      <c r="DF1552" s="1"/>
      <c r="DG1552" s="1"/>
      <c r="DH1552" s="1"/>
      <c r="DI1552" s="1"/>
      <c r="DJ1552" s="1"/>
      <c r="DK1552" s="1"/>
      <c r="DL1552" s="1"/>
      <c r="DM1552" s="1"/>
      <c r="DN1552" s="1"/>
      <c r="DO1552" s="1"/>
      <c r="DP1552" s="1"/>
      <c r="DQ1552" s="1"/>
      <c r="DR1552" s="1"/>
      <c r="DS1552" s="1"/>
      <c r="DT1552" s="1"/>
      <c r="DU1552" s="1"/>
      <c r="DV1552" s="1"/>
      <c r="DW1552" s="1"/>
      <c r="DX1552" s="1"/>
      <c r="DY1552" s="1"/>
      <c r="DZ1552" s="1"/>
      <c r="EA1552" s="1"/>
      <c r="EB1552" s="1"/>
      <c r="EC1552" s="1"/>
      <c r="ED1552" s="1"/>
      <c r="EE1552" s="1"/>
      <c r="EF1552" s="1"/>
      <c r="EG1552" s="1"/>
      <c r="EH1552" s="1"/>
      <c r="EI1552" s="1"/>
      <c r="EJ1552" s="1"/>
      <c r="EK1552" s="1"/>
      <c r="EL1552" s="1"/>
      <c r="EM1552" s="1"/>
      <c r="EN1552" s="1"/>
      <c r="EO1552" s="1"/>
      <c r="EP1552" s="1"/>
      <c r="EQ1552" s="1"/>
      <c r="ER1552" s="1"/>
      <c r="ES1552" s="1"/>
      <c r="ET1552" s="1"/>
      <c r="EU1552" s="1"/>
      <c r="EV1552" s="1"/>
      <c r="EW1552" s="1"/>
      <c r="EX1552" s="1"/>
      <c r="EY1552" s="1"/>
      <c r="EZ1552" s="1"/>
      <c r="FA1552" s="1"/>
      <c r="FB1552" s="1"/>
      <c r="FC1552" s="1"/>
      <c r="FD1552" s="1"/>
      <c r="FE1552" s="1"/>
      <c r="FF1552" s="1"/>
      <c r="FG1552" s="1"/>
      <c r="FH1552" s="1"/>
      <c r="FI1552" s="1"/>
      <c r="FJ1552" s="1"/>
      <c r="FK1552" s="1"/>
      <c r="FL1552" s="1"/>
      <c r="FM1552" s="1"/>
      <c r="FN1552" s="1"/>
      <c r="FO1552" s="1"/>
      <c r="FP1552" s="1"/>
      <c r="FQ1552" s="1"/>
      <c r="FR1552" s="1"/>
      <c r="FS1552" s="1"/>
      <c r="FT1552" s="1"/>
      <c r="FU1552" s="1"/>
      <c r="FV1552" s="1"/>
      <c r="FW1552" s="1"/>
      <c r="FX1552" s="1"/>
      <c r="FY1552" s="1"/>
      <c r="FZ1552" s="1"/>
      <c r="GA1552" s="1"/>
      <c r="GB1552" s="1"/>
      <c r="GC1552" s="1"/>
      <c r="GD1552" s="1"/>
      <c r="GE1552" s="1"/>
      <c r="GF1552" s="1"/>
      <c r="GG1552" s="1"/>
      <c r="GH1552" s="1"/>
      <c r="GI1552" s="1"/>
      <c r="GJ1552" s="1"/>
      <c r="GK1552" s="1"/>
      <c r="GL1552" s="1"/>
      <c r="GM1552" s="1"/>
      <c r="GN1552" s="1"/>
      <c r="GO1552" s="1"/>
      <c r="GP1552" s="1"/>
      <c r="GQ1552" s="1"/>
      <c r="GR1552" s="1"/>
      <c r="GS1552" s="1"/>
      <c r="GT1552" s="1"/>
      <c r="GU1552" s="1"/>
      <c r="GV1552" s="1"/>
      <c r="GW1552" s="1"/>
      <c r="GX1552" s="1"/>
      <c r="GY1552" s="1"/>
      <c r="GZ1552" s="1"/>
      <c r="HA1552" s="1"/>
      <c r="HB1552" s="1"/>
      <c r="HC1552" s="1"/>
      <c r="HD1552" s="1"/>
      <c r="HE1552" s="1"/>
      <c r="HF1552" s="1"/>
      <c r="HG1552" s="1"/>
      <c r="HH1552" s="1"/>
      <c r="HI1552" s="1"/>
      <c r="HJ1552" s="1"/>
      <c r="HK1552" s="1"/>
      <c r="HL1552" s="1"/>
      <c r="HM1552" s="1"/>
      <c r="HN1552" s="1"/>
      <c r="HO1552" s="1"/>
      <c r="HP1552" s="1"/>
      <c r="HQ1552" s="1"/>
      <c r="HR1552" s="1"/>
      <c r="HS1552" s="1"/>
      <c r="HT1552" s="1"/>
      <c r="HU1552" s="1"/>
      <c r="HV1552" s="1"/>
      <c r="HW1552" s="1"/>
      <c r="HX1552" s="1"/>
      <c r="HY1552" s="1"/>
      <c r="HZ1552" s="1"/>
      <c r="IA1552" s="1"/>
      <c r="IB1552" s="1"/>
      <c r="IC1552" s="1"/>
      <c r="ID1552" s="1"/>
      <c r="IE1552" s="1"/>
      <c r="IF1552" s="1"/>
      <c r="IG1552" s="1"/>
      <c r="IH1552" s="1"/>
      <c r="II1552" s="1"/>
      <c r="IJ1552" s="1"/>
      <c r="IK1552" s="1"/>
      <c r="IL1552" s="1"/>
      <c r="IM1552" s="1"/>
      <c r="IN1552" s="1"/>
      <c r="IO1552" s="1"/>
      <c r="IP1552" s="1"/>
      <c r="IQ1552" s="1"/>
      <c r="IR1552" s="1"/>
      <c r="IS1552" s="1"/>
      <c r="IT1552" s="1"/>
      <c r="IU1552" s="1"/>
      <c r="IV1552" s="1"/>
      <c r="IW1552" s="1"/>
      <c r="IX1552" s="1"/>
      <c r="IY1552" s="1"/>
      <c r="IZ1552" s="1"/>
      <c r="JA1552" s="1"/>
      <c r="JB1552" s="1"/>
      <c r="JC1552" s="1"/>
      <c r="JD1552" s="1"/>
      <c r="JE1552" s="1"/>
      <c r="JF1552" s="1"/>
      <c r="JG1552" s="1"/>
      <c r="JH1552" s="1"/>
      <c r="JI1552" s="1"/>
      <c r="JJ1552" s="1"/>
      <c r="JK1552" s="1"/>
      <c r="JL1552" s="1"/>
      <c r="JM1552" s="1"/>
      <c r="JN1552" s="1"/>
      <c r="JO1552" s="1"/>
      <c r="JP1552" s="1"/>
      <c r="JQ1552" s="1"/>
      <c r="JR1552" s="1"/>
      <c r="JS1552" s="1"/>
      <c r="JT1552" s="1"/>
      <c r="JU1552" s="1"/>
      <c r="JV1552" s="1"/>
      <c r="JW1552" s="1"/>
      <c r="JX1552" s="1"/>
      <c r="JY1552" s="1"/>
      <c r="JZ1552" s="1"/>
      <c r="KA1552" s="1"/>
      <c r="KB1552" s="1"/>
      <c r="KC1552" s="1"/>
      <c r="KD1552" s="1"/>
      <c r="KE1552" s="1"/>
      <c r="KF1552" s="1"/>
      <c r="KG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  <c r="CW1553" s="1"/>
      <c r="CX1553" s="1"/>
      <c r="CY1553" s="1"/>
      <c r="CZ1553" s="1"/>
      <c r="DA1553" s="1"/>
      <c r="DB1553" s="1"/>
      <c r="DC1553" s="1"/>
      <c r="DD1553" s="1"/>
      <c r="DE1553" s="1"/>
      <c r="DF1553" s="1"/>
      <c r="DG1553" s="1"/>
      <c r="DH1553" s="1"/>
      <c r="DI1553" s="1"/>
      <c r="DJ1553" s="1"/>
      <c r="DK1553" s="1"/>
      <c r="DL1553" s="1"/>
      <c r="DM1553" s="1"/>
      <c r="DN1553" s="1"/>
      <c r="DO1553" s="1"/>
      <c r="DP1553" s="1"/>
      <c r="DQ1553" s="1"/>
      <c r="DR1553" s="1"/>
      <c r="DS1553" s="1"/>
      <c r="DT1553" s="1"/>
      <c r="DU1553" s="1"/>
      <c r="DV1553" s="1"/>
      <c r="DW1553" s="1"/>
      <c r="DX1553" s="1"/>
      <c r="DY1553" s="1"/>
      <c r="DZ1553" s="1"/>
      <c r="EA1553" s="1"/>
      <c r="EB1553" s="1"/>
      <c r="EC1553" s="1"/>
      <c r="ED1553" s="1"/>
      <c r="EE1553" s="1"/>
      <c r="EF1553" s="1"/>
      <c r="EG1553" s="1"/>
      <c r="EH1553" s="1"/>
      <c r="EI1553" s="1"/>
      <c r="EJ1553" s="1"/>
      <c r="EK1553" s="1"/>
      <c r="EL1553" s="1"/>
      <c r="EM1553" s="1"/>
      <c r="EN1553" s="1"/>
      <c r="EO1553" s="1"/>
      <c r="EP1553" s="1"/>
      <c r="EQ1553" s="1"/>
      <c r="ER1553" s="1"/>
      <c r="ES1553" s="1"/>
      <c r="ET1553" s="1"/>
      <c r="EU1553" s="1"/>
      <c r="EV1553" s="1"/>
      <c r="EW1553" s="1"/>
      <c r="EX1553" s="1"/>
      <c r="EY1553" s="1"/>
      <c r="EZ1553" s="1"/>
      <c r="FA1553" s="1"/>
      <c r="FB1553" s="1"/>
      <c r="FC1553" s="1"/>
      <c r="FD1553" s="1"/>
      <c r="FE1553" s="1"/>
      <c r="FF1553" s="1"/>
      <c r="FG1553" s="1"/>
      <c r="FH1553" s="1"/>
      <c r="FI1553" s="1"/>
      <c r="FJ1553" s="1"/>
      <c r="FK1553" s="1"/>
      <c r="FL1553" s="1"/>
      <c r="FM1553" s="1"/>
      <c r="FN1553" s="1"/>
      <c r="FO1553" s="1"/>
      <c r="FP1553" s="1"/>
      <c r="FQ1553" s="1"/>
      <c r="FR1553" s="1"/>
      <c r="FS1553" s="1"/>
      <c r="FT1553" s="1"/>
      <c r="FU1553" s="1"/>
      <c r="FV1553" s="1"/>
      <c r="FW1553" s="1"/>
      <c r="FX1553" s="1"/>
      <c r="FY1553" s="1"/>
      <c r="FZ1553" s="1"/>
      <c r="GA1553" s="1"/>
      <c r="GB1553" s="1"/>
      <c r="GC1553" s="1"/>
      <c r="GD1553" s="1"/>
      <c r="GE1553" s="1"/>
      <c r="GF1553" s="1"/>
      <c r="GG1553" s="1"/>
      <c r="GH1553" s="1"/>
      <c r="GI1553" s="1"/>
      <c r="GJ1553" s="1"/>
      <c r="GK1553" s="1"/>
      <c r="GL1553" s="1"/>
      <c r="GM1553" s="1"/>
      <c r="GN1553" s="1"/>
      <c r="GO1553" s="1"/>
      <c r="GP1553" s="1"/>
      <c r="GQ1553" s="1"/>
      <c r="GR1553" s="1"/>
      <c r="GS1553" s="1"/>
      <c r="GT1553" s="1"/>
      <c r="GU1553" s="1"/>
      <c r="GV1553" s="1"/>
      <c r="GW1553" s="1"/>
      <c r="GX1553" s="1"/>
      <c r="GY1553" s="1"/>
      <c r="GZ1553" s="1"/>
      <c r="HA1553" s="1"/>
      <c r="HB1553" s="1"/>
      <c r="HC1553" s="1"/>
      <c r="HD1553" s="1"/>
      <c r="HE1553" s="1"/>
      <c r="HF1553" s="1"/>
      <c r="HG1553" s="1"/>
      <c r="HH1553" s="1"/>
      <c r="HI1553" s="1"/>
      <c r="HJ1553" s="1"/>
      <c r="HK1553" s="1"/>
      <c r="HL1553" s="1"/>
      <c r="HM1553" s="1"/>
      <c r="HN1553" s="1"/>
      <c r="HO1553" s="1"/>
      <c r="HP1553" s="1"/>
      <c r="HQ1553" s="1"/>
      <c r="HR1553" s="1"/>
      <c r="HS1553" s="1"/>
      <c r="HT1553" s="1"/>
      <c r="HU1553" s="1"/>
      <c r="HV1553" s="1"/>
      <c r="HW1553" s="1"/>
      <c r="HX1553" s="1"/>
      <c r="HY1553" s="1"/>
      <c r="HZ1553" s="1"/>
      <c r="IA1553" s="1"/>
      <c r="IB1553" s="1"/>
      <c r="IC1553" s="1"/>
      <c r="ID1553" s="1"/>
      <c r="IE1553" s="1"/>
      <c r="IF1553" s="1"/>
      <c r="IG1553" s="1"/>
      <c r="IH1553" s="1"/>
      <c r="II1553" s="1"/>
      <c r="IJ1553" s="1"/>
      <c r="IK1553" s="1"/>
      <c r="IL1553" s="1"/>
      <c r="IM1553" s="1"/>
      <c r="IN1553" s="1"/>
      <c r="IO1553" s="1"/>
      <c r="IP1553" s="1"/>
      <c r="IQ1553" s="1"/>
      <c r="IR1553" s="1"/>
      <c r="IS1553" s="1"/>
      <c r="IT1553" s="1"/>
      <c r="IU1553" s="1"/>
      <c r="IV1553" s="1"/>
      <c r="IW1553" s="1"/>
      <c r="IX1553" s="1"/>
      <c r="IY1553" s="1"/>
      <c r="IZ1553" s="1"/>
      <c r="JA1553" s="1"/>
      <c r="JB1553" s="1"/>
      <c r="JC1553" s="1"/>
      <c r="JD1553" s="1"/>
      <c r="JE1553" s="1"/>
      <c r="JF1553" s="1"/>
      <c r="JG1553" s="1"/>
      <c r="JH1553" s="1"/>
      <c r="JI1553" s="1"/>
      <c r="JJ1553" s="1"/>
      <c r="JK1553" s="1"/>
      <c r="JL1553" s="1"/>
      <c r="JM1553" s="1"/>
      <c r="JN1553" s="1"/>
      <c r="JO1553" s="1"/>
      <c r="JP1553" s="1"/>
      <c r="JQ1553" s="1"/>
      <c r="JR1553" s="1"/>
      <c r="JS1553" s="1"/>
      <c r="JT1553" s="1"/>
      <c r="JU1553" s="1"/>
      <c r="JV1553" s="1"/>
      <c r="JW1553" s="1"/>
      <c r="JX1553" s="1"/>
      <c r="JY1553" s="1"/>
      <c r="JZ1553" s="1"/>
      <c r="KA1553" s="1"/>
      <c r="KB1553" s="1"/>
      <c r="KC1553" s="1"/>
      <c r="KD1553" s="1"/>
      <c r="KE1553" s="1"/>
      <c r="KF1553" s="1"/>
      <c r="KG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  <c r="CW1554" s="1"/>
      <c r="CX1554" s="1"/>
      <c r="CY1554" s="1"/>
      <c r="CZ1554" s="1"/>
      <c r="DA1554" s="1"/>
      <c r="DB1554" s="1"/>
      <c r="DC1554" s="1"/>
      <c r="DD1554" s="1"/>
      <c r="DE1554" s="1"/>
      <c r="DF1554" s="1"/>
      <c r="DG1554" s="1"/>
      <c r="DH1554" s="1"/>
      <c r="DI1554" s="1"/>
      <c r="DJ1554" s="1"/>
      <c r="DK1554" s="1"/>
      <c r="DL1554" s="1"/>
      <c r="DM1554" s="1"/>
      <c r="DN1554" s="1"/>
      <c r="DO1554" s="1"/>
      <c r="DP1554" s="1"/>
      <c r="DQ1554" s="1"/>
      <c r="DR1554" s="1"/>
      <c r="DS1554" s="1"/>
      <c r="DT1554" s="1"/>
      <c r="DU1554" s="1"/>
      <c r="DV1554" s="1"/>
      <c r="DW1554" s="1"/>
      <c r="DX1554" s="1"/>
      <c r="DY1554" s="1"/>
      <c r="DZ1554" s="1"/>
      <c r="EA1554" s="1"/>
      <c r="EB1554" s="1"/>
      <c r="EC1554" s="1"/>
      <c r="ED1554" s="1"/>
      <c r="EE1554" s="1"/>
      <c r="EF1554" s="1"/>
      <c r="EG1554" s="1"/>
      <c r="EH1554" s="1"/>
      <c r="EI1554" s="1"/>
      <c r="EJ1554" s="1"/>
      <c r="EK1554" s="1"/>
      <c r="EL1554" s="1"/>
      <c r="EM1554" s="1"/>
      <c r="EN1554" s="1"/>
      <c r="EO1554" s="1"/>
      <c r="EP1554" s="1"/>
      <c r="EQ1554" s="1"/>
      <c r="ER1554" s="1"/>
      <c r="ES1554" s="1"/>
      <c r="ET1554" s="1"/>
      <c r="EU1554" s="1"/>
      <c r="EV1554" s="1"/>
      <c r="EW1554" s="1"/>
      <c r="EX1554" s="1"/>
      <c r="EY1554" s="1"/>
      <c r="EZ1554" s="1"/>
      <c r="FA1554" s="1"/>
      <c r="FB1554" s="1"/>
      <c r="FC1554" s="1"/>
      <c r="FD1554" s="1"/>
      <c r="FE1554" s="1"/>
      <c r="FF1554" s="1"/>
      <c r="FG1554" s="1"/>
      <c r="FH1554" s="1"/>
      <c r="FI1554" s="1"/>
      <c r="FJ1554" s="1"/>
      <c r="FK1554" s="1"/>
      <c r="FL1554" s="1"/>
      <c r="FM1554" s="1"/>
      <c r="FN1554" s="1"/>
      <c r="FO1554" s="1"/>
      <c r="FP1554" s="1"/>
      <c r="FQ1554" s="1"/>
      <c r="FR1554" s="1"/>
      <c r="FS1554" s="1"/>
      <c r="FT1554" s="1"/>
      <c r="FU1554" s="1"/>
      <c r="FV1554" s="1"/>
      <c r="FW1554" s="1"/>
      <c r="FX1554" s="1"/>
      <c r="FY1554" s="1"/>
      <c r="FZ1554" s="1"/>
      <c r="GA1554" s="1"/>
      <c r="GB1554" s="1"/>
      <c r="GC1554" s="1"/>
      <c r="GD1554" s="1"/>
      <c r="GE1554" s="1"/>
      <c r="GF1554" s="1"/>
      <c r="GG1554" s="1"/>
      <c r="GH1554" s="1"/>
      <c r="GI1554" s="1"/>
      <c r="GJ1554" s="1"/>
      <c r="GK1554" s="1"/>
      <c r="GL1554" s="1"/>
      <c r="GM1554" s="1"/>
      <c r="GN1554" s="1"/>
      <c r="GO1554" s="1"/>
      <c r="GP1554" s="1"/>
      <c r="GQ1554" s="1"/>
      <c r="GR1554" s="1"/>
      <c r="GS1554" s="1"/>
      <c r="GT1554" s="1"/>
      <c r="GU1554" s="1"/>
      <c r="GV1554" s="1"/>
      <c r="GW1554" s="1"/>
      <c r="GX1554" s="1"/>
      <c r="GY1554" s="1"/>
      <c r="GZ1554" s="1"/>
      <c r="HA1554" s="1"/>
      <c r="HB1554" s="1"/>
      <c r="HC1554" s="1"/>
      <c r="HD1554" s="1"/>
      <c r="HE1554" s="1"/>
      <c r="HF1554" s="1"/>
      <c r="HG1554" s="1"/>
      <c r="HH1554" s="1"/>
      <c r="HI1554" s="1"/>
      <c r="HJ1554" s="1"/>
      <c r="HK1554" s="1"/>
      <c r="HL1554" s="1"/>
      <c r="HM1554" s="1"/>
      <c r="HN1554" s="1"/>
      <c r="HO1554" s="1"/>
      <c r="HP1554" s="1"/>
      <c r="HQ1554" s="1"/>
      <c r="HR1554" s="1"/>
      <c r="HS1554" s="1"/>
      <c r="HT1554" s="1"/>
      <c r="HU1554" s="1"/>
      <c r="HV1554" s="1"/>
      <c r="HW1554" s="1"/>
      <c r="HX1554" s="1"/>
      <c r="HY1554" s="1"/>
      <c r="HZ1554" s="1"/>
      <c r="IA1554" s="1"/>
      <c r="IB1554" s="1"/>
      <c r="IC1554" s="1"/>
      <c r="ID1554" s="1"/>
      <c r="IE1554" s="1"/>
      <c r="IF1554" s="1"/>
      <c r="IG1554" s="1"/>
      <c r="IH1554" s="1"/>
      <c r="II1554" s="1"/>
      <c r="IJ1554" s="1"/>
      <c r="IK1554" s="1"/>
      <c r="IL1554" s="1"/>
      <c r="IM1554" s="1"/>
      <c r="IN1554" s="1"/>
      <c r="IO1554" s="1"/>
      <c r="IP1554" s="1"/>
      <c r="IQ1554" s="1"/>
      <c r="IR1554" s="1"/>
      <c r="IS1554" s="1"/>
      <c r="IT1554" s="1"/>
      <c r="IU1554" s="1"/>
      <c r="IV1554" s="1"/>
      <c r="IW1554" s="1"/>
      <c r="IX1554" s="1"/>
      <c r="IY1554" s="1"/>
      <c r="IZ1554" s="1"/>
      <c r="JA1554" s="1"/>
      <c r="JB1554" s="1"/>
      <c r="JC1554" s="1"/>
      <c r="JD1554" s="1"/>
      <c r="JE1554" s="1"/>
      <c r="JF1554" s="1"/>
      <c r="JG1554" s="1"/>
      <c r="JH1554" s="1"/>
      <c r="JI1554" s="1"/>
      <c r="JJ1554" s="1"/>
      <c r="JK1554" s="1"/>
      <c r="JL1554" s="1"/>
      <c r="JM1554" s="1"/>
      <c r="JN1554" s="1"/>
      <c r="JO1554" s="1"/>
      <c r="JP1554" s="1"/>
      <c r="JQ1554" s="1"/>
      <c r="JR1554" s="1"/>
      <c r="JS1554" s="1"/>
      <c r="JT1554" s="1"/>
      <c r="JU1554" s="1"/>
      <c r="JV1554" s="1"/>
      <c r="JW1554" s="1"/>
      <c r="JX1554" s="1"/>
      <c r="JY1554" s="1"/>
      <c r="JZ1554" s="1"/>
      <c r="KA1554" s="1"/>
      <c r="KB1554" s="1"/>
      <c r="KC1554" s="1"/>
      <c r="KD1554" s="1"/>
      <c r="KE1554" s="1"/>
      <c r="KF1554" s="1"/>
      <c r="KG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  <c r="CW1555" s="1"/>
      <c r="CX1555" s="1"/>
      <c r="CY1555" s="1"/>
      <c r="CZ1555" s="1"/>
      <c r="DA1555" s="1"/>
      <c r="DB1555" s="1"/>
      <c r="DC1555" s="1"/>
      <c r="DD1555" s="1"/>
      <c r="DE1555" s="1"/>
      <c r="DF1555" s="1"/>
      <c r="DG1555" s="1"/>
      <c r="DH1555" s="1"/>
      <c r="DI1555" s="1"/>
      <c r="DJ1555" s="1"/>
      <c r="DK1555" s="1"/>
      <c r="DL1555" s="1"/>
      <c r="DM1555" s="1"/>
      <c r="DN1555" s="1"/>
      <c r="DO1555" s="1"/>
      <c r="DP1555" s="1"/>
      <c r="DQ1555" s="1"/>
      <c r="DR1555" s="1"/>
      <c r="DS1555" s="1"/>
      <c r="DT1555" s="1"/>
      <c r="DU1555" s="1"/>
      <c r="DV1555" s="1"/>
      <c r="DW1555" s="1"/>
      <c r="DX1555" s="1"/>
      <c r="DY1555" s="1"/>
      <c r="DZ1555" s="1"/>
      <c r="EA1555" s="1"/>
      <c r="EB1555" s="1"/>
      <c r="EC1555" s="1"/>
      <c r="ED1555" s="1"/>
      <c r="EE1555" s="1"/>
      <c r="EF1555" s="1"/>
      <c r="EG1555" s="1"/>
      <c r="EH1555" s="1"/>
      <c r="EI1555" s="1"/>
      <c r="EJ1555" s="1"/>
      <c r="EK1555" s="1"/>
      <c r="EL1555" s="1"/>
      <c r="EM1555" s="1"/>
      <c r="EN1555" s="1"/>
      <c r="EO1555" s="1"/>
      <c r="EP1555" s="1"/>
      <c r="EQ1555" s="1"/>
      <c r="ER1555" s="1"/>
      <c r="ES1555" s="1"/>
      <c r="ET1555" s="1"/>
      <c r="EU1555" s="1"/>
      <c r="EV1555" s="1"/>
      <c r="EW1555" s="1"/>
      <c r="EX1555" s="1"/>
      <c r="EY1555" s="1"/>
      <c r="EZ1555" s="1"/>
      <c r="FA1555" s="1"/>
      <c r="FB1555" s="1"/>
      <c r="FC1555" s="1"/>
      <c r="FD1555" s="1"/>
      <c r="FE1555" s="1"/>
      <c r="FF1555" s="1"/>
      <c r="FG1555" s="1"/>
      <c r="FH1555" s="1"/>
      <c r="FI1555" s="1"/>
      <c r="FJ1555" s="1"/>
      <c r="FK1555" s="1"/>
      <c r="FL1555" s="1"/>
      <c r="FM1555" s="1"/>
      <c r="FN1555" s="1"/>
      <c r="FO1555" s="1"/>
      <c r="FP1555" s="1"/>
      <c r="FQ1555" s="1"/>
      <c r="FR1555" s="1"/>
      <c r="FS1555" s="1"/>
      <c r="FT1555" s="1"/>
      <c r="FU1555" s="1"/>
      <c r="FV1555" s="1"/>
      <c r="FW1555" s="1"/>
      <c r="FX1555" s="1"/>
      <c r="FY1555" s="1"/>
      <c r="FZ1555" s="1"/>
      <c r="GA1555" s="1"/>
      <c r="GB1555" s="1"/>
      <c r="GC1555" s="1"/>
      <c r="GD1555" s="1"/>
      <c r="GE1555" s="1"/>
      <c r="GF1555" s="1"/>
      <c r="GG1555" s="1"/>
      <c r="GH1555" s="1"/>
      <c r="GI1555" s="1"/>
      <c r="GJ1555" s="1"/>
      <c r="GK1555" s="1"/>
      <c r="GL1555" s="1"/>
      <c r="GM1555" s="1"/>
      <c r="GN1555" s="1"/>
      <c r="GO1555" s="1"/>
      <c r="GP1555" s="1"/>
      <c r="GQ1555" s="1"/>
      <c r="GR1555" s="1"/>
      <c r="GS1555" s="1"/>
      <c r="GT1555" s="1"/>
      <c r="GU1555" s="1"/>
      <c r="GV1555" s="1"/>
      <c r="GW1555" s="1"/>
      <c r="GX1555" s="1"/>
      <c r="GY1555" s="1"/>
      <c r="GZ1555" s="1"/>
      <c r="HA1555" s="1"/>
      <c r="HB1555" s="1"/>
      <c r="HC1555" s="1"/>
      <c r="HD1555" s="1"/>
      <c r="HE1555" s="1"/>
      <c r="HF1555" s="1"/>
      <c r="HG1555" s="1"/>
      <c r="HH1555" s="1"/>
      <c r="HI1555" s="1"/>
      <c r="HJ1555" s="1"/>
      <c r="HK1555" s="1"/>
      <c r="HL1555" s="1"/>
      <c r="HM1555" s="1"/>
      <c r="HN1555" s="1"/>
      <c r="HO1555" s="1"/>
      <c r="HP1555" s="1"/>
      <c r="HQ1555" s="1"/>
      <c r="HR1555" s="1"/>
      <c r="HS1555" s="1"/>
      <c r="HT1555" s="1"/>
      <c r="HU1555" s="1"/>
      <c r="HV1555" s="1"/>
      <c r="HW1555" s="1"/>
      <c r="HX1555" s="1"/>
      <c r="HY1555" s="1"/>
      <c r="HZ1555" s="1"/>
      <c r="IA1555" s="1"/>
      <c r="IB1555" s="1"/>
      <c r="IC1555" s="1"/>
      <c r="ID1555" s="1"/>
      <c r="IE1555" s="1"/>
      <c r="IF1555" s="1"/>
      <c r="IG1555" s="1"/>
      <c r="IH1555" s="1"/>
      <c r="II1555" s="1"/>
      <c r="IJ1555" s="1"/>
      <c r="IK1555" s="1"/>
      <c r="IL1555" s="1"/>
      <c r="IM1555" s="1"/>
      <c r="IN1555" s="1"/>
      <c r="IO1555" s="1"/>
      <c r="IP1555" s="1"/>
      <c r="IQ1555" s="1"/>
      <c r="IR1555" s="1"/>
      <c r="IS1555" s="1"/>
      <c r="IT1555" s="1"/>
      <c r="IU1555" s="1"/>
      <c r="IV1555" s="1"/>
      <c r="IW1555" s="1"/>
      <c r="IX1555" s="1"/>
      <c r="IY1555" s="1"/>
      <c r="IZ1555" s="1"/>
      <c r="JA1555" s="1"/>
      <c r="JB1555" s="1"/>
      <c r="JC1555" s="1"/>
      <c r="JD1555" s="1"/>
      <c r="JE1555" s="1"/>
      <c r="JF1555" s="1"/>
      <c r="JG1555" s="1"/>
      <c r="JH1555" s="1"/>
      <c r="JI1555" s="1"/>
      <c r="JJ1555" s="1"/>
      <c r="JK1555" s="1"/>
      <c r="JL1555" s="1"/>
      <c r="JM1555" s="1"/>
      <c r="JN1555" s="1"/>
      <c r="JO1555" s="1"/>
      <c r="JP1555" s="1"/>
      <c r="JQ1555" s="1"/>
      <c r="JR1555" s="1"/>
      <c r="JS1555" s="1"/>
      <c r="JT1555" s="1"/>
      <c r="JU1555" s="1"/>
      <c r="JV1555" s="1"/>
      <c r="JW1555" s="1"/>
      <c r="JX1555" s="1"/>
      <c r="JY1555" s="1"/>
      <c r="JZ1555" s="1"/>
      <c r="KA1555" s="1"/>
      <c r="KB1555" s="1"/>
      <c r="KC1555" s="1"/>
      <c r="KD1555" s="1"/>
      <c r="KE1555" s="1"/>
      <c r="KF1555" s="1"/>
      <c r="KG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  <c r="CW1556" s="1"/>
      <c r="CX1556" s="1"/>
      <c r="CY1556" s="1"/>
      <c r="CZ1556" s="1"/>
      <c r="DA1556" s="1"/>
      <c r="DB1556" s="1"/>
      <c r="DC1556" s="1"/>
      <c r="DD1556" s="1"/>
      <c r="DE1556" s="1"/>
      <c r="DF1556" s="1"/>
      <c r="DG1556" s="1"/>
      <c r="DH1556" s="1"/>
      <c r="DI1556" s="1"/>
      <c r="DJ1556" s="1"/>
      <c r="DK1556" s="1"/>
      <c r="DL1556" s="1"/>
      <c r="DM1556" s="1"/>
      <c r="DN1556" s="1"/>
      <c r="DO1556" s="1"/>
      <c r="DP1556" s="1"/>
      <c r="DQ1556" s="1"/>
      <c r="DR1556" s="1"/>
      <c r="DS1556" s="1"/>
      <c r="DT1556" s="1"/>
      <c r="DU1556" s="1"/>
      <c r="DV1556" s="1"/>
      <c r="DW1556" s="1"/>
      <c r="DX1556" s="1"/>
      <c r="DY1556" s="1"/>
      <c r="DZ1556" s="1"/>
      <c r="EA1556" s="1"/>
      <c r="EB1556" s="1"/>
      <c r="EC1556" s="1"/>
      <c r="ED1556" s="1"/>
      <c r="EE1556" s="1"/>
      <c r="EF1556" s="1"/>
      <c r="EG1556" s="1"/>
      <c r="EH1556" s="1"/>
      <c r="EI1556" s="1"/>
      <c r="EJ1556" s="1"/>
      <c r="EK1556" s="1"/>
      <c r="EL1556" s="1"/>
      <c r="EM1556" s="1"/>
      <c r="EN1556" s="1"/>
      <c r="EO1556" s="1"/>
      <c r="EP1556" s="1"/>
      <c r="EQ1556" s="1"/>
      <c r="ER1556" s="1"/>
      <c r="ES1556" s="1"/>
      <c r="ET1556" s="1"/>
      <c r="EU1556" s="1"/>
      <c r="EV1556" s="1"/>
      <c r="EW1556" s="1"/>
      <c r="EX1556" s="1"/>
      <c r="EY1556" s="1"/>
      <c r="EZ1556" s="1"/>
      <c r="FA1556" s="1"/>
      <c r="FB1556" s="1"/>
      <c r="FC1556" s="1"/>
      <c r="FD1556" s="1"/>
      <c r="FE1556" s="1"/>
      <c r="FF1556" s="1"/>
      <c r="FG1556" s="1"/>
      <c r="FH1556" s="1"/>
      <c r="FI1556" s="1"/>
      <c r="FJ1556" s="1"/>
      <c r="FK1556" s="1"/>
      <c r="FL1556" s="1"/>
      <c r="FM1556" s="1"/>
      <c r="FN1556" s="1"/>
      <c r="FO1556" s="1"/>
      <c r="FP1556" s="1"/>
      <c r="FQ1556" s="1"/>
      <c r="FR1556" s="1"/>
      <c r="FS1556" s="1"/>
      <c r="FT1556" s="1"/>
      <c r="FU1556" s="1"/>
      <c r="FV1556" s="1"/>
      <c r="FW1556" s="1"/>
      <c r="FX1556" s="1"/>
      <c r="FY1556" s="1"/>
      <c r="FZ1556" s="1"/>
      <c r="GA1556" s="1"/>
      <c r="GB1556" s="1"/>
      <c r="GC1556" s="1"/>
      <c r="GD1556" s="1"/>
      <c r="GE1556" s="1"/>
      <c r="GF1556" s="1"/>
      <c r="GG1556" s="1"/>
      <c r="GH1556" s="1"/>
      <c r="GI1556" s="1"/>
      <c r="GJ1556" s="1"/>
      <c r="GK1556" s="1"/>
      <c r="GL1556" s="1"/>
      <c r="GM1556" s="1"/>
      <c r="GN1556" s="1"/>
      <c r="GO1556" s="1"/>
      <c r="GP1556" s="1"/>
      <c r="GQ1556" s="1"/>
      <c r="GR1556" s="1"/>
      <c r="GS1556" s="1"/>
      <c r="GT1556" s="1"/>
      <c r="GU1556" s="1"/>
      <c r="GV1556" s="1"/>
      <c r="GW1556" s="1"/>
      <c r="GX1556" s="1"/>
      <c r="GY1556" s="1"/>
      <c r="GZ1556" s="1"/>
      <c r="HA1556" s="1"/>
      <c r="HB1556" s="1"/>
      <c r="HC1556" s="1"/>
      <c r="HD1556" s="1"/>
      <c r="HE1556" s="1"/>
      <c r="HF1556" s="1"/>
      <c r="HG1556" s="1"/>
      <c r="HH1556" s="1"/>
      <c r="HI1556" s="1"/>
      <c r="HJ1556" s="1"/>
      <c r="HK1556" s="1"/>
      <c r="HL1556" s="1"/>
      <c r="HM1556" s="1"/>
      <c r="HN1556" s="1"/>
      <c r="HO1556" s="1"/>
      <c r="HP1556" s="1"/>
      <c r="HQ1556" s="1"/>
      <c r="HR1556" s="1"/>
      <c r="HS1556" s="1"/>
      <c r="HT1556" s="1"/>
      <c r="HU1556" s="1"/>
      <c r="HV1556" s="1"/>
      <c r="HW1556" s="1"/>
      <c r="HX1556" s="1"/>
      <c r="HY1556" s="1"/>
      <c r="HZ1556" s="1"/>
      <c r="IA1556" s="1"/>
      <c r="IB1556" s="1"/>
      <c r="IC1556" s="1"/>
      <c r="ID1556" s="1"/>
      <c r="IE1556" s="1"/>
      <c r="IF1556" s="1"/>
      <c r="IG1556" s="1"/>
      <c r="IH1556" s="1"/>
      <c r="II1556" s="1"/>
      <c r="IJ1556" s="1"/>
      <c r="IK1556" s="1"/>
      <c r="IL1556" s="1"/>
      <c r="IM1556" s="1"/>
      <c r="IN1556" s="1"/>
      <c r="IO1556" s="1"/>
      <c r="IP1556" s="1"/>
      <c r="IQ1556" s="1"/>
      <c r="IR1556" s="1"/>
      <c r="IS1556" s="1"/>
      <c r="IT1556" s="1"/>
      <c r="IU1556" s="1"/>
      <c r="IV1556" s="1"/>
      <c r="IW1556" s="1"/>
      <c r="IX1556" s="1"/>
      <c r="IY1556" s="1"/>
      <c r="IZ1556" s="1"/>
      <c r="JA1556" s="1"/>
      <c r="JB1556" s="1"/>
      <c r="JC1556" s="1"/>
      <c r="JD1556" s="1"/>
      <c r="JE1556" s="1"/>
      <c r="JF1556" s="1"/>
      <c r="JG1556" s="1"/>
      <c r="JH1556" s="1"/>
      <c r="JI1556" s="1"/>
      <c r="JJ1556" s="1"/>
      <c r="JK1556" s="1"/>
      <c r="JL1556" s="1"/>
      <c r="JM1556" s="1"/>
      <c r="JN1556" s="1"/>
      <c r="JO1556" s="1"/>
      <c r="JP1556" s="1"/>
      <c r="JQ1556" s="1"/>
      <c r="JR1556" s="1"/>
      <c r="JS1556" s="1"/>
      <c r="JT1556" s="1"/>
      <c r="JU1556" s="1"/>
      <c r="JV1556" s="1"/>
      <c r="JW1556" s="1"/>
      <c r="JX1556" s="1"/>
      <c r="JY1556" s="1"/>
      <c r="JZ1556" s="1"/>
      <c r="KA1556" s="1"/>
      <c r="KB1556" s="1"/>
      <c r="KC1556" s="1"/>
      <c r="KD1556" s="1"/>
      <c r="KE1556" s="1"/>
      <c r="KF1556" s="1"/>
      <c r="KG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  <c r="CW1557" s="1"/>
      <c r="CX1557" s="1"/>
      <c r="CY1557" s="1"/>
      <c r="CZ1557" s="1"/>
      <c r="DA1557" s="1"/>
      <c r="DB1557" s="1"/>
      <c r="DC1557" s="1"/>
      <c r="DD1557" s="1"/>
      <c r="DE1557" s="1"/>
      <c r="DF1557" s="1"/>
      <c r="DG1557" s="1"/>
      <c r="DH1557" s="1"/>
      <c r="DI1557" s="1"/>
      <c r="DJ1557" s="1"/>
      <c r="DK1557" s="1"/>
      <c r="DL1557" s="1"/>
      <c r="DM1557" s="1"/>
      <c r="DN1557" s="1"/>
      <c r="DO1557" s="1"/>
      <c r="DP1557" s="1"/>
      <c r="DQ1557" s="1"/>
      <c r="DR1557" s="1"/>
      <c r="DS1557" s="1"/>
      <c r="DT1557" s="1"/>
      <c r="DU1557" s="1"/>
      <c r="DV1557" s="1"/>
      <c r="DW1557" s="1"/>
      <c r="DX1557" s="1"/>
      <c r="DY1557" s="1"/>
      <c r="DZ1557" s="1"/>
      <c r="EA1557" s="1"/>
      <c r="EB1557" s="1"/>
      <c r="EC1557" s="1"/>
      <c r="ED1557" s="1"/>
      <c r="EE1557" s="1"/>
      <c r="EF1557" s="1"/>
      <c r="EG1557" s="1"/>
      <c r="EH1557" s="1"/>
      <c r="EI1557" s="1"/>
      <c r="EJ1557" s="1"/>
      <c r="EK1557" s="1"/>
      <c r="EL1557" s="1"/>
      <c r="EM1557" s="1"/>
      <c r="EN1557" s="1"/>
      <c r="EO1557" s="1"/>
      <c r="EP1557" s="1"/>
      <c r="EQ1557" s="1"/>
      <c r="ER1557" s="1"/>
      <c r="ES1557" s="1"/>
      <c r="ET1557" s="1"/>
      <c r="EU1557" s="1"/>
      <c r="EV1557" s="1"/>
      <c r="EW1557" s="1"/>
      <c r="EX1557" s="1"/>
      <c r="EY1557" s="1"/>
      <c r="EZ1557" s="1"/>
      <c r="FA1557" s="1"/>
      <c r="FB1557" s="1"/>
      <c r="FC1557" s="1"/>
      <c r="FD1557" s="1"/>
      <c r="FE1557" s="1"/>
      <c r="FF1557" s="1"/>
      <c r="FG1557" s="1"/>
      <c r="FH1557" s="1"/>
      <c r="FI1557" s="1"/>
      <c r="FJ1557" s="1"/>
      <c r="FK1557" s="1"/>
      <c r="FL1557" s="1"/>
      <c r="FM1557" s="1"/>
      <c r="FN1557" s="1"/>
      <c r="FO1557" s="1"/>
      <c r="FP1557" s="1"/>
      <c r="FQ1557" s="1"/>
      <c r="FR1557" s="1"/>
      <c r="FS1557" s="1"/>
      <c r="FT1557" s="1"/>
      <c r="FU1557" s="1"/>
      <c r="FV1557" s="1"/>
      <c r="FW1557" s="1"/>
      <c r="FX1557" s="1"/>
      <c r="FY1557" s="1"/>
      <c r="FZ1557" s="1"/>
      <c r="GA1557" s="1"/>
      <c r="GB1557" s="1"/>
      <c r="GC1557" s="1"/>
      <c r="GD1557" s="1"/>
      <c r="GE1557" s="1"/>
      <c r="GF1557" s="1"/>
      <c r="GG1557" s="1"/>
      <c r="GH1557" s="1"/>
      <c r="GI1557" s="1"/>
      <c r="GJ1557" s="1"/>
      <c r="GK1557" s="1"/>
      <c r="GL1557" s="1"/>
      <c r="GM1557" s="1"/>
      <c r="GN1557" s="1"/>
      <c r="GO1557" s="1"/>
      <c r="GP1557" s="1"/>
      <c r="GQ1557" s="1"/>
      <c r="GR1557" s="1"/>
      <c r="GS1557" s="1"/>
      <c r="GT1557" s="1"/>
      <c r="GU1557" s="1"/>
      <c r="GV1557" s="1"/>
      <c r="GW1557" s="1"/>
      <c r="GX1557" s="1"/>
      <c r="GY1557" s="1"/>
      <c r="GZ1557" s="1"/>
      <c r="HA1557" s="1"/>
      <c r="HB1557" s="1"/>
      <c r="HC1557" s="1"/>
      <c r="HD1557" s="1"/>
      <c r="HE1557" s="1"/>
      <c r="HF1557" s="1"/>
      <c r="HG1557" s="1"/>
      <c r="HH1557" s="1"/>
      <c r="HI1557" s="1"/>
      <c r="HJ1557" s="1"/>
      <c r="HK1557" s="1"/>
      <c r="HL1557" s="1"/>
      <c r="HM1557" s="1"/>
      <c r="HN1557" s="1"/>
      <c r="HO1557" s="1"/>
      <c r="HP1557" s="1"/>
      <c r="HQ1557" s="1"/>
      <c r="HR1557" s="1"/>
      <c r="HS1557" s="1"/>
      <c r="HT1557" s="1"/>
      <c r="HU1557" s="1"/>
      <c r="HV1557" s="1"/>
      <c r="HW1557" s="1"/>
      <c r="HX1557" s="1"/>
      <c r="HY1557" s="1"/>
      <c r="HZ1557" s="1"/>
      <c r="IA1557" s="1"/>
      <c r="IB1557" s="1"/>
      <c r="IC1557" s="1"/>
      <c r="ID1557" s="1"/>
      <c r="IE1557" s="1"/>
      <c r="IF1557" s="1"/>
      <c r="IG1557" s="1"/>
      <c r="IH1557" s="1"/>
      <c r="II1557" s="1"/>
      <c r="IJ1557" s="1"/>
      <c r="IK1557" s="1"/>
      <c r="IL1557" s="1"/>
      <c r="IM1557" s="1"/>
      <c r="IN1557" s="1"/>
      <c r="IO1557" s="1"/>
      <c r="IP1557" s="1"/>
      <c r="IQ1557" s="1"/>
      <c r="IR1557" s="1"/>
      <c r="IS1557" s="1"/>
      <c r="IT1557" s="1"/>
      <c r="IU1557" s="1"/>
      <c r="IV1557" s="1"/>
      <c r="IW1557" s="1"/>
      <c r="IX1557" s="1"/>
      <c r="IY1557" s="1"/>
      <c r="IZ1557" s="1"/>
      <c r="JA1557" s="1"/>
      <c r="JB1557" s="1"/>
      <c r="JC1557" s="1"/>
      <c r="JD1557" s="1"/>
      <c r="JE1557" s="1"/>
      <c r="JF1557" s="1"/>
      <c r="JG1557" s="1"/>
      <c r="JH1557" s="1"/>
      <c r="JI1557" s="1"/>
      <c r="JJ1557" s="1"/>
      <c r="JK1557" s="1"/>
      <c r="JL1557" s="1"/>
      <c r="JM1557" s="1"/>
      <c r="JN1557" s="1"/>
      <c r="JO1557" s="1"/>
      <c r="JP1557" s="1"/>
      <c r="JQ1557" s="1"/>
      <c r="JR1557" s="1"/>
      <c r="JS1557" s="1"/>
      <c r="JT1557" s="1"/>
      <c r="JU1557" s="1"/>
      <c r="JV1557" s="1"/>
      <c r="JW1557" s="1"/>
      <c r="JX1557" s="1"/>
      <c r="JY1557" s="1"/>
      <c r="JZ1557" s="1"/>
      <c r="KA1557" s="1"/>
      <c r="KB1557" s="1"/>
      <c r="KC1557" s="1"/>
      <c r="KD1557" s="1"/>
      <c r="KE1557" s="1"/>
      <c r="KF1557" s="1"/>
      <c r="KG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  <c r="CW1558" s="1"/>
      <c r="CX1558" s="1"/>
      <c r="CY1558" s="1"/>
      <c r="CZ1558" s="1"/>
      <c r="DA1558" s="1"/>
      <c r="DB1558" s="1"/>
      <c r="DC1558" s="1"/>
      <c r="DD1558" s="1"/>
      <c r="DE1558" s="1"/>
      <c r="DF1558" s="1"/>
      <c r="DG1558" s="1"/>
      <c r="DH1558" s="1"/>
      <c r="DI1558" s="1"/>
      <c r="DJ1558" s="1"/>
      <c r="DK1558" s="1"/>
      <c r="DL1558" s="1"/>
      <c r="DM1558" s="1"/>
      <c r="DN1558" s="1"/>
      <c r="DO1558" s="1"/>
      <c r="DP1558" s="1"/>
      <c r="DQ1558" s="1"/>
      <c r="DR1558" s="1"/>
      <c r="DS1558" s="1"/>
      <c r="DT1558" s="1"/>
      <c r="DU1558" s="1"/>
      <c r="DV1558" s="1"/>
      <c r="DW1558" s="1"/>
      <c r="DX1558" s="1"/>
      <c r="DY1558" s="1"/>
      <c r="DZ1558" s="1"/>
      <c r="EA1558" s="1"/>
      <c r="EB1558" s="1"/>
      <c r="EC1558" s="1"/>
      <c r="ED1558" s="1"/>
      <c r="EE1558" s="1"/>
      <c r="EF1558" s="1"/>
      <c r="EG1558" s="1"/>
      <c r="EH1558" s="1"/>
      <c r="EI1558" s="1"/>
      <c r="EJ1558" s="1"/>
      <c r="EK1558" s="1"/>
      <c r="EL1558" s="1"/>
      <c r="EM1558" s="1"/>
      <c r="EN1558" s="1"/>
      <c r="EO1558" s="1"/>
      <c r="EP1558" s="1"/>
      <c r="EQ1558" s="1"/>
      <c r="ER1558" s="1"/>
      <c r="ES1558" s="1"/>
      <c r="ET1558" s="1"/>
      <c r="EU1558" s="1"/>
      <c r="EV1558" s="1"/>
      <c r="EW1558" s="1"/>
      <c r="EX1558" s="1"/>
      <c r="EY1558" s="1"/>
      <c r="EZ1558" s="1"/>
      <c r="FA1558" s="1"/>
      <c r="FB1558" s="1"/>
      <c r="FC1558" s="1"/>
      <c r="FD1558" s="1"/>
      <c r="FE1558" s="1"/>
      <c r="FF1558" s="1"/>
      <c r="FG1558" s="1"/>
      <c r="FH1558" s="1"/>
      <c r="FI1558" s="1"/>
      <c r="FJ1558" s="1"/>
      <c r="FK1558" s="1"/>
      <c r="FL1558" s="1"/>
      <c r="FM1558" s="1"/>
      <c r="FN1558" s="1"/>
      <c r="FO1558" s="1"/>
      <c r="FP1558" s="1"/>
      <c r="FQ1558" s="1"/>
      <c r="FR1558" s="1"/>
      <c r="FS1558" s="1"/>
      <c r="FT1558" s="1"/>
      <c r="FU1558" s="1"/>
      <c r="FV1558" s="1"/>
      <c r="FW1558" s="1"/>
      <c r="FX1558" s="1"/>
      <c r="FY1558" s="1"/>
      <c r="FZ1558" s="1"/>
      <c r="GA1558" s="1"/>
      <c r="GB1558" s="1"/>
      <c r="GC1558" s="1"/>
      <c r="GD1558" s="1"/>
      <c r="GE1558" s="1"/>
      <c r="GF1558" s="1"/>
      <c r="GG1558" s="1"/>
      <c r="GH1558" s="1"/>
      <c r="GI1558" s="1"/>
      <c r="GJ1558" s="1"/>
      <c r="GK1558" s="1"/>
      <c r="GL1558" s="1"/>
      <c r="GM1558" s="1"/>
      <c r="GN1558" s="1"/>
      <c r="GO1558" s="1"/>
      <c r="GP1558" s="1"/>
      <c r="GQ1558" s="1"/>
      <c r="GR1558" s="1"/>
      <c r="GS1558" s="1"/>
      <c r="GT1558" s="1"/>
      <c r="GU1558" s="1"/>
      <c r="GV1558" s="1"/>
      <c r="GW1558" s="1"/>
      <c r="GX1558" s="1"/>
      <c r="GY1558" s="1"/>
      <c r="GZ1558" s="1"/>
      <c r="HA1558" s="1"/>
      <c r="HB1558" s="1"/>
      <c r="HC1558" s="1"/>
      <c r="HD1558" s="1"/>
      <c r="HE1558" s="1"/>
      <c r="HF1558" s="1"/>
      <c r="HG1558" s="1"/>
      <c r="HH1558" s="1"/>
      <c r="HI1558" s="1"/>
      <c r="HJ1558" s="1"/>
      <c r="HK1558" s="1"/>
      <c r="HL1558" s="1"/>
      <c r="HM1558" s="1"/>
      <c r="HN1558" s="1"/>
      <c r="HO1558" s="1"/>
      <c r="HP1558" s="1"/>
      <c r="HQ1558" s="1"/>
      <c r="HR1558" s="1"/>
      <c r="HS1558" s="1"/>
      <c r="HT1558" s="1"/>
      <c r="HU1558" s="1"/>
      <c r="HV1558" s="1"/>
      <c r="HW1558" s="1"/>
      <c r="HX1558" s="1"/>
      <c r="HY1558" s="1"/>
      <c r="HZ1558" s="1"/>
      <c r="IA1558" s="1"/>
      <c r="IB1558" s="1"/>
      <c r="IC1558" s="1"/>
      <c r="ID1558" s="1"/>
      <c r="IE1558" s="1"/>
      <c r="IF1558" s="1"/>
      <c r="IG1558" s="1"/>
      <c r="IH1558" s="1"/>
      <c r="II1558" s="1"/>
      <c r="IJ1558" s="1"/>
      <c r="IK1558" s="1"/>
      <c r="IL1558" s="1"/>
      <c r="IM1558" s="1"/>
      <c r="IN1558" s="1"/>
      <c r="IO1558" s="1"/>
      <c r="IP1558" s="1"/>
      <c r="IQ1558" s="1"/>
      <c r="IR1558" s="1"/>
      <c r="IS1558" s="1"/>
      <c r="IT1558" s="1"/>
      <c r="IU1558" s="1"/>
      <c r="IV1558" s="1"/>
      <c r="IW1558" s="1"/>
      <c r="IX1558" s="1"/>
      <c r="IY1558" s="1"/>
      <c r="IZ1558" s="1"/>
      <c r="JA1558" s="1"/>
      <c r="JB1558" s="1"/>
      <c r="JC1558" s="1"/>
      <c r="JD1558" s="1"/>
      <c r="JE1558" s="1"/>
      <c r="JF1558" s="1"/>
      <c r="JG1558" s="1"/>
      <c r="JH1558" s="1"/>
      <c r="JI1558" s="1"/>
      <c r="JJ1558" s="1"/>
      <c r="JK1558" s="1"/>
      <c r="JL1558" s="1"/>
      <c r="JM1558" s="1"/>
      <c r="JN1558" s="1"/>
      <c r="JO1558" s="1"/>
      <c r="JP1558" s="1"/>
      <c r="JQ1558" s="1"/>
      <c r="JR1558" s="1"/>
      <c r="JS1558" s="1"/>
      <c r="JT1558" s="1"/>
      <c r="JU1558" s="1"/>
      <c r="JV1558" s="1"/>
      <c r="JW1558" s="1"/>
      <c r="JX1558" s="1"/>
      <c r="JY1558" s="1"/>
      <c r="JZ1558" s="1"/>
      <c r="KA1558" s="1"/>
      <c r="KB1558" s="1"/>
      <c r="KC1558" s="1"/>
      <c r="KD1558" s="1"/>
      <c r="KE1558" s="1"/>
      <c r="KF1558" s="1"/>
      <c r="KG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  <c r="CW1559" s="1"/>
      <c r="CX1559" s="1"/>
      <c r="CY1559" s="1"/>
      <c r="CZ1559" s="1"/>
      <c r="DA1559" s="1"/>
      <c r="DB1559" s="1"/>
      <c r="DC1559" s="1"/>
      <c r="DD1559" s="1"/>
      <c r="DE1559" s="1"/>
      <c r="DF1559" s="1"/>
      <c r="DG1559" s="1"/>
      <c r="DH1559" s="1"/>
      <c r="DI1559" s="1"/>
      <c r="DJ1559" s="1"/>
      <c r="DK1559" s="1"/>
      <c r="DL1559" s="1"/>
      <c r="DM1559" s="1"/>
      <c r="DN1559" s="1"/>
      <c r="DO1559" s="1"/>
      <c r="DP1559" s="1"/>
      <c r="DQ1559" s="1"/>
      <c r="DR1559" s="1"/>
      <c r="DS1559" s="1"/>
      <c r="DT1559" s="1"/>
      <c r="DU1559" s="1"/>
      <c r="DV1559" s="1"/>
      <c r="DW1559" s="1"/>
      <c r="DX1559" s="1"/>
      <c r="DY1559" s="1"/>
      <c r="DZ1559" s="1"/>
      <c r="EA1559" s="1"/>
      <c r="EB1559" s="1"/>
      <c r="EC1559" s="1"/>
      <c r="ED1559" s="1"/>
      <c r="EE1559" s="1"/>
      <c r="EF1559" s="1"/>
      <c r="EG1559" s="1"/>
      <c r="EH1559" s="1"/>
      <c r="EI1559" s="1"/>
      <c r="EJ1559" s="1"/>
      <c r="EK1559" s="1"/>
      <c r="EL1559" s="1"/>
      <c r="EM1559" s="1"/>
      <c r="EN1559" s="1"/>
      <c r="EO1559" s="1"/>
      <c r="EP1559" s="1"/>
      <c r="EQ1559" s="1"/>
      <c r="ER1559" s="1"/>
      <c r="ES1559" s="1"/>
      <c r="ET1559" s="1"/>
      <c r="EU1559" s="1"/>
      <c r="EV1559" s="1"/>
      <c r="EW1559" s="1"/>
      <c r="EX1559" s="1"/>
      <c r="EY1559" s="1"/>
      <c r="EZ1559" s="1"/>
      <c r="FA1559" s="1"/>
      <c r="FB1559" s="1"/>
      <c r="FC1559" s="1"/>
      <c r="FD1559" s="1"/>
      <c r="FE1559" s="1"/>
      <c r="FF1559" s="1"/>
      <c r="FG1559" s="1"/>
      <c r="FH1559" s="1"/>
      <c r="FI1559" s="1"/>
      <c r="FJ1559" s="1"/>
      <c r="FK1559" s="1"/>
      <c r="FL1559" s="1"/>
      <c r="FM1559" s="1"/>
      <c r="FN1559" s="1"/>
      <c r="FO1559" s="1"/>
      <c r="FP1559" s="1"/>
      <c r="FQ1559" s="1"/>
      <c r="FR1559" s="1"/>
      <c r="FS1559" s="1"/>
      <c r="FT1559" s="1"/>
      <c r="FU1559" s="1"/>
      <c r="FV1559" s="1"/>
      <c r="FW1559" s="1"/>
      <c r="FX1559" s="1"/>
      <c r="FY1559" s="1"/>
      <c r="FZ1559" s="1"/>
      <c r="GA1559" s="1"/>
      <c r="GB1559" s="1"/>
      <c r="GC1559" s="1"/>
      <c r="GD1559" s="1"/>
      <c r="GE1559" s="1"/>
      <c r="GF1559" s="1"/>
      <c r="GG1559" s="1"/>
      <c r="GH1559" s="1"/>
      <c r="GI1559" s="1"/>
      <c r="GJ1559" s="1"/>
      <c r="GK1559" s="1"/>
      <c r="GL1559" s="1"/>
      <c r="GM1559" s="1"/>
      <c r="GN1559" s="1"/>
      <c r="GO1559" s="1"/>
      <c r="GP1559" s="1"/>
      <c r="GQ1559" s="1"/>
      <c r="GR1559" s="1"/>
      <c r="GS1559" s="1"/>
      <c r="GT1559" s="1"/>
      <c r="GU1559" s="1"/>
      <c r="GV1559" s="1"/>
      <c r="GW1559" s="1"/>
      <c r="GX1559" s="1"/>
      <c r="GY1559" s="1"/>
      <c r="GZ1559" s="1"/>
      <c r="HA1559" s="1"/>
      <c r="HB1559" s="1"/>
      <c r="HC1559" s="1"/>
      <c r="HD1559" s="1"/>
      <c r="HE1559" s="1"/>
      <c r="HF1559" s="1"/>
      <c r="HG1559" s="1"/>
      <c r="HH1559" s="1"/>
      <c r="HI1559" s="1"/>
      <c r="HJ1559" s="1"/>
      <c r="HK1559" s="1"/>
      <c r="HL1559" s="1"/>
      <c r="HM1559" s="1"/>
      <c r="HN1559" s="1"/>
      <c r="HO1559" s="1"/>
      <c r="HP1559" s="1"/>
      <c r="HQ1559" s="1"/>
      <c r="HR1559" s="1"/>
      <c r="HS1559" s="1"/>
      <c r="HT1559" s="1"/>
      <c r="HU1559" s="1"/>
      <c r="HV1559" s="1"/>
      <c r="HW1559" s="1"/>
      <c r="HX1559" s="1"/>
      <c r="HY1559" s="1"/>
      <c r="HZ1559" s="1"/>
      <c r="IA1559" s="1"/>
      <c r="IB1559" s="1"/>
      <c r="IC1559" s="1"/>
      <c r="ID1559" s="1"/>
      <c r="IE1559" s="1"/>
      <c r="IF1559" s="1"/>
      <c r="IG1559" s="1"/>
      <c r="IH1559" s="1"/>
      <c r="II1559" s="1"/>
      <c r="IJ1559" s="1"/>
      <c r="IK1559" s="1"/>
      <c r="IL1559" s="1"/>
      <c r="IM1559" s="1"/>
      <c r="IN1559" s="1"/>
      <c r="IO1559" s="1"/>
      <c r="IP1559" s="1"/>
      <c r="IQ1559" s="1"/>
      <c r="IR1559" s="1"/>
      <c r="IS1559" s="1"/>
      <c r="IT1559" s="1"/>
      <c r="IU1559" s="1"/>
      <c r="IV1559" s="1"/>
      <c r="IW1559" s="1"/>
      <c r="IX1559" s="1"/>
      <c r="IY1559" s="1"/>
      <c r="IZ1559" s="1"/>
      <c r="JA1559" s="1"/>
      <c r="JB1559" s="1"/>
      <c r="JC1559" s="1"/>
      <c r="JD1559" s="1"/>
      <c r="JE1559" s="1"/>
      <c r="JF1559" s="1"/>
      <c r="JG1559" s="1"/>
      <c r="JH1559" s="1"/>
      <c r="JI1559" s="1"/>
      <c r="JJ1559" s="1"/>
      <c r="JK1559" s="1"/>
      <c r="JL1559" s="1"/>
      <c r="JM1559" s="1"/>
      <c r="JN1559" s="1"/>
      <c r="JO1559" s="1"/>
      <c r="JP1559" s="1"/>
      <c r="JQ1559" s="1"/>
      <c r="JR1559" s="1"/>
      <c r="JS1559" s="1"/>
      <c r="JT1559" s="1"/>
      <c r="JU1559" s="1"/>
      <c r="JV1559" s="1"/>
      <c r="JW1559" s="1"/>
      <c r="JX1559" s="1"/>
      <c r="JY1559" s="1"/>
      <c r="JZ1559" s="1"/>
      <c r="KA1559" s="1"/>
      <c r="KB1559" s="1"/>
      <c r="KC1559" s="1"/>
      <c r="KD1559" s="1"/>
      <c r="KE1559" s="1"/>
      <c r="KF1559" s="1"/>
      <c r="KG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  <c r="CW1560" s="1"/>
      <c r="CX1560" s="1"/>
      <c r="CY1560" s="1"/>
      <c r="CZ1560" s="1"/>
      <c r="DA1560" s="1"/>
      <c r="DB1560" s="1"/>
      <c r="DC1560" s="1"/>
      <c r="DD1560" s="1"/>
      <c r="DE1560" s="1"/>
      <c r="DF1560" s="1"/>
      <c r="DG1560" s="1"/>
      <c r="DH1560" s="1"/>
      <c r="DI1560" s="1"/>
      <c r="DJ1560" s="1"/>
      <c r="DK1560" s="1"/>
      <c r="DL1560" s="1"/>
      <c r="DM1560" s="1"/>
      <c r="DN1560" s="1"/>
      <c r="DO1560" s="1"/>
      <c r="DP1560" s="1"/>
      <c r="DQ1560" s="1"/>
      <c r="DR1560" s="1"/>
      <c r="DS1560" s="1"/>
      <c r="DT1560" s="1"/>
      <c r="DU1560" s="1"/>
      <c r="DV1560" s="1"/>
      <c r="DW1560" s="1"/>
      <c r="DX1560" s="1"/>
      <c r="DY1560" s="1"/>
      <c r="DZ1560" s="1"/>
      <c r="EA1560" s="1"/>
      <c r="EB1560" s="1"/>
      <c r="EC1560" s="1"/>
      <c r="ED1560" s="1"/>
      <c r="EE1560" s="1"/>
      <c r="EF1560" s="1"/>
      <c r="EG1560" s="1"/>
      <c r="EH1560" s="1"/>
      <c r="EI1560" s="1"/>
      <c r="EJ1560" s="1"/>
      <c r="EK1560" s="1"/>
      <c r="EL1560" s="1"/>
      <c r="EM1560" s="1"/>
      <c r="EN1560" s="1"/>
      <c r="EO1560" s="1"/>
      <c r="EP1560" s="1"/>
      <c r="EQ1560" s="1"/>
      <c r="ER1560" s="1"/>
      <c r="ES1560" s="1"/>
      <c r="ET1560" s="1"/>
      <c r="EU1560" s="1"/>
      <c r="EV1560" s="1"/>
      <c r="EW1560" s="1"/>
      <c r="EX1560" s="1"/>
      <c r="EY1560" s="1"/>
      <c r="EZ1560" s="1"/>
      <c r="FA1560" s="1"/>
      <c r="FB1560" s="1"/>
      <c r="FC1560" s="1"/>
      <c r="FD1560" s="1"/>
      <c r="FE1560" s="1"/>
      <c r="FF1560" s="1"/>
      <c r="FG1560" s="1"/>
      <c r="FH1560" s="1"/>
      <c r="FI1560" s="1"/>
      <c r="FJ1560" s="1"/>
      <c r="FK1560" s="1"/>
      <c r="FL1560" s="1"/>
      <c r="FM1560" s="1"/>
      <c r="FN1560" s="1"/>
      <c r="FO1560" s="1"/>
      <c r="FP1560" s="1"/>
      <c r="FQ1560" s="1"/>
      <c r="FR1560" s="1"/>
      <c r="FS1560" s="1"/>
      <c r="FT1560" s="1"/>
      <c r="FU1560" s="1"/>
      <c r="FV1560" s="1"/>
      <c r="FW1560" s="1"/>
      <c r="FX1560" s="1"/>
      <c r="FY1560" s="1"/>
      <c r="FZ1560" s="1"/>
      <c r="GA1560" s="1"/>
      <c r="GB1560" s="1"/>
      <c r="GC1560" s="1"/>
      <c r="GD1560" s="1"/>
      <c r="GE1560" s="1"/>
      <c r="GF1560" s="1"/>
      <c r="GG1560" s="1"/>
      <c r="GH1560" s="1"/>
      <c r="GI1560" s="1"/>
      <c r="GJ1560" s="1"/>
      <c r="GK1560" s="1"/>
      <c r="GL1560" s="1"/>
      <c r="GM1560" s="1"/>
      <c r="GN1560" s="1"/>
      <c r="GO1560" s="1"/>
      <c r="GP1560" s="1"/>
      <c r="GQ1560" s="1"/>
      <c r="GR1560" s="1"/>
      <c r="GS1560" s="1"/>
      <c r="GT1560" s="1"/>
      <c r="GU1560" s="1"/>
      <c r="GV1560" s="1"/>
      <c r="GW1560" s="1"/>
      <c r="GX1560" s="1"/>
      <c r="GY1560" s="1"/>
      <c r="GZ1560" s="1"/>
      <c r="HA1560" s="1"/>
      <c r="HB1560" s="1"/>
      <c r="HC1560" s="1"/>
      <c r="HD1560" s="1"/>
      <c r="HE1560" s="1"/>
      <c r="HF1560" s="1"/>
      <c r="HG1560" s="1"/>
      <c r="HH1560" s="1"/>
      <c r="HI1560" s="1"/>
      <c r="HJ1560" s="1"/>
      <c r="HK1560" s="1"/>
      <c r="HL1560" s="1"/>
      <c r="HM1560" s="1"/>
      <c r="HN1560" s="1"/>
      <c r="HO1560" s="1"/>
      <c r="HP1560" s="1"/>
      <c r="HQ1560" s="1"/>
      <c r="HR1560" s="1"/>
      <c r="HS1560" s="1"/>
      <c r="HT1560" s="1"/>
      <c r="HU1560" s="1"/>
      <c r="HV1560" s="1"/>
      <c r="HW1560" s="1"/>
      <c r="HX1560" s="1"/>
      <c r="HY1560" s="1"/>
      <c r="HZ1560" s="1"/>
      <c r="IA1560" s="1"/>
      <c r="IB1560" s="1"/>
      <c r="IC1560" s="1"/>
      <c r="ID1560" s="1"/>
      <c r="IE1560" s="1"/>
      <c r="IF1560" s="1"/>
      <c r="IG1560" s="1"/>
      <c r="IH1560" s="1"/>
      <c r="II1560" s="1"/>
      <c r="IJ1560" s="1"/>
      <c r="IK1560" s="1"/>
      <c r="IL1560" s="1"/>
      <c r="IM1560" s="1"/>
      <c r="IN1560" s="1"/>
      <c r="IO1560" s="1"/>
      <c r="IP1560" s="1"/>
      <c r="IQ1560" s="1"/>
      <c r="IR1560" s="1"/>
      <c r="IS1560" s="1"/>
      <c r="IT1560" s="1"/>
      <c r="IU1560" s="1"/>
      <c r="IV1560" s="1"/>
      <c r="IW1560" s="1"/>
      <c r="IX1560" s="1"/>
      <c r="IY1560" s="1"/>
      <c r="IZ1560" s="1"/>
      <c r="JA1560" s="1"/>
      <c r="JB1560" s="1"/>
      <c r="JC1560" s="1"/>
      <c r="JD1560" s="1"/>
      <c r="JE1560" s="1"/>
      <c r="JF1560" s="1"/>
      <c r="JG1560" s="1"/>
      <c r="JH1560" s="1"/>
      <c r="JI1560" s="1"/>
      <c r="JJ1560" s="1"/>
      <c r="JK1560" s="1"/>
      <c r="JL1560" s="1"/>
      <c r="JM1560" s="1"/>
      <c r="JN1560" s="1"/>
      <c r="JO1560" s="1"/>
      <c r="JP1560" s="1"/>
      <c r="JQ1560" s="1"/>
      <c r="JR1560" s="1"/>
      <c r="JS1560" s="1"/>
      <c r="JT1560" s="1"/>
      <c r="JU1560" s="1"/>
      <c r="JV1560" s="1"/>
      <c r="JW1560" s="1"/>
      <c r="JX1560" s="1"/>
      <c r="JY1560" s="1"/>
      <c r="JZ1560" s="1"/>
      <c r="KA1560" s="1"/>
      <c r="KB1560" s="1"/>
      <c r="KC1560" s="1"/>
      <c r="KD1560" s="1"/>
      <c r="KE1560" s="1"/>
      <c r="KF1560" s="1"/>
      <c r="KG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  <c r="CW1561" s="1"/>
      <c r="CX1561" s="1"/>
      <c r="CY1561" s="1"/>
      <c r="CZ1561" s="1"/>
      <c r="DA1561" s="1"/>
      <c r="DB1561" s="1"/>
      <c r="DC1561" s="1"/>
      <c r="DD1561" s="1"/>
      <c r="DE1561" s="1"/>
      <c r="DF1561" s="1"/>
      <c r="DG1561" s="1"/>
      <c r="DH1561" s="1"/>
      <c r="DI1561" s="1"/>
      <c r="DJ1561" s="1"/>
      <c r="DK1561" s="1"/>
      <c r="DL1561" s="1"/>
      <c r="DM1561" s="1"/>
      <c r="DN1561" s="1"/>
      <c r="DO1561" s="1"/>
      <c r="DP1561" s="1"/>
      <c r="DQ1561" s="1"/>
      <c r="DR1561" s="1"/>
      <c r="DS1561" s="1"/>
      <c r="DT1561" s="1"/>
      <c r="DU1561" s="1"/>
      <c r="DV1561" s="1"/>
      <c r="DW1561" s="1"/>
      <c r="DX1561" s="1"/>
      <c r="DY1561" s="1"/>
      <c r="DZ1561" s="1"/>
      <c r="EA1561" s="1"/>
      <c r="EB1561" s="1"/>
      <c r="EC1561" s="1"/>
      <c r="ED1561" s="1"/>
      <c r="EE1561" s="1"/>
      <c r="EF1561" s="1"/>
      <c r="EG1561" s="1"/>
      <c r="EH1561" s="1"/>
      <c r="EI1561" s="1"/>
      <c r="EJ1561" s="1"/>
      <c r="EK1561" s="1"/>
      <c r="EL1561" s="1"/>
      <c r="EM1561" s="1"/>
      <c r="EN1561" s="1"/>
      <c r="EO1561" s="1"/>
      <c r="EP1561" s="1"/>
      <c r="EQ1561" s="1"/>
      <c r="ER1561" s="1"/>
      <c r="ES1561" s="1"/>
      <c r="ET1561" s="1"/>
      <c r="EU1561" s="1"/>
      <c r="EV1561" s="1"/>
      <c r="EW1561" s="1"/>
      <c r="EX1561" s="1"/>
      <c r="EY1561" s="1"/>
      <c r="EZ1561" s="1"/>
      <c r="FA1561" s="1"/>
      <c r="FB1561" s="1"/>
      <c r="FC1561" s="1"/>
      <c r="FD1561" s="1"/>
      <c r="FE1561" s="1"/>
      <c r="FF1561" s="1"/>
      <c r="FG1561" s="1"/>
      <c r="FH1561" s="1"/>
      <c r="FI1561" s="1"/>
      <c r="FJ1561" s="1"/>
      <c r="FK1561" s="1"/>
      <c r="FL1561" s="1"/>
      <c r="FM1561" s="1"/>
      <c r="FN1561" s="1"/>
      <c r="FO1561" s="1"/>
      <c r="FP1561" s="1"/>
      <c r="FQ1561" s="1"/>
      <c r="FR1561" s="1"/>
      <c r="FS1561" s="1"/>
      <c r="FT1561" s="1"/>
      <c r="FU1561" s="1"/>
      <c r="FV1561" s="1"/>
      <c r="FW1561" s="1"/>
      <c r="FX1561" s="1"/>
      <c r="FY1561" s="1"/>
      <c r="FZ1561" s="1"/>
      <c r="GA1561" s="1"/>
      <c r="GB1561" s="1"/>
      <c r="GC1561" s="1"/>
      <c r="GD1561" s="1"/>
      <c r="GE1561" s="1"/>
      <c r="GF1561" s="1"/>
      <c r="GG1561" s="1"/>
      <c r="GH1561" s="1"/>
      <c r="GI1561" s="1"/>
      <c r="GJ1561" s="1"/>
      <c r="GK1561" s="1"/>
      <c r="GL1561" s="1"/>
      <c r="GM1561" s="1"/>
      <c r="GN1561" s="1"/>
      <c r="GO1561" s="1"/>
      <c r="GP1561" s="1"/>
      <c r="GQ1561" s="1"/>
      <c r="GR1561" s="1"/>
      <c r="GS1561" s="1"/>
      <c r="GT1561" s="1"/>
      <c r="GU1561" s="1"/>
      <c r="GV1561" s="1"/>
      <c r="GW1561" s="1"/>
      <c r="GX1561" s="1"/>
      <c r="GY1561" s="1"/>
      <c r="GZ1561" s="1"/>
      <c r="HA1561" s="1"/>
      <c r="HB1561" s="1"/>
      <c r="HC1561" s="1"/>
      <c r="HD1561" s="1"/>
      <c r="HE1561" s="1"/>
      <c r="HF1561" s="1"/>
      <c r="HG1561" s="1"/>
      <c r="HH1561" s="1"/>
      <c r="HI1561" s="1"/>
      <c r="HJ1561" s="1"/>
      <c r="HK1561" s="1"/>
      <c r="HL1561" s="1"/>
      <c r="HM1561" s="1"/>
      <c r="HN1561" s="1"/>
      <c r="HO1561" s="1"/>
      <c r="HP1561" s="1"/>
      <c r="HQ1561" s="1"/>
      <c r="HR1561" s="1"/>
      <c r="HS1561" s="1"/>
      <c r="HT1561" s="1"/>
      <c r="HU1561" s="1"/>
      <c r="HV1561" s="1"/>
      <c r="HW1561" s="1"/>
      <c r="HX1561" s="1"/>
      <c r="HY1561" s="1"/>
      <c r="HZ1561" s="1"/>
      <c r="IA1561" s="1"/>
      <c r="IB1561" s="1"/>
      <c r="IC1561" s="1"/>
      <c r="ID1561" s="1"/>
      <c r="IE1561" s="1"/>
      <c r="IF1561" s="1"/>
      <c r="IG1561" s="1"/>
      <c r="IH1561" s="1"/>
      <c r="II1561" s="1"/>
      <c r="IJ1561" s="1"/>
      <c r="IK1561" s="1"/>
      <c r="IL1561" s="1"/>
      <c r="IM1561" s="1"/>
      <c r="IN1561" s="1"/>
      <c r="IO1561" s="1"/>
      <c r="IP1561" s="1"/>
      <c r="IQ1561" s="1"/>
      <c r="IR1561" s="1"/>
      <c r="IS1561" s="1"/>
      <c r="IT1561" s="1"/>
      <c r="IU1561" s="1"/>
      <c r="IV1561" s="1"/>
      <c r="IW1561" s="1"/>
      <c r="IX1561" s="1"/>
      <c r="IY1561" s="1"/>
      <c r="IZ1561" s="1"/>
      <c r="JA1561" s="1"/>
      <c r="JB1561" s="1"/>
      <c r="JC1561" s="1"/>
      <c r="JD1561" s="1"/>
      <c r="JE1561" s="1"/>
      <c r="JF1561" s="1"/>
      <c r="JG1561" s="1"/>
      <c r="JH1561" s="1"/>
      <c r="JI1561" s="1"/>
      <c r="JJ1561" s="1"/>
      <c r="JK1561" s="1"/>
      <c r="JL1561" s="1"/>
      <c r="JM1561" s="1"/>
      <c r="JN1561" s="1"/>
      <c r="JO1561" s="1"/>
      <c r="JP1561" s="1"/>
      <c r="JQ1561" s="1"/>
      <c r="JR1561" s="1"/>
      <c r="JS1561" s="1"/>
      <c r="JT1561" s="1"/>
      <c r="JU1561" s="1"/>
      <c r="JV1561" s="1"/>
      <c r="JW1561" s="1"/>
      <c r="JX1561" s="1"/>
      <c r="JY1561" s="1"/>
      <c r="JZ1561" s="1"/>
      <c r="KA1561" s="1"/>
      <c r="KB1561" s="1"/>
      <c r="KC1561" s="1"/>
      <c r="KD1561" s="1"/>
      <c r="KE1561" s="1"/>
      <c r="KF1561" s="1"/>
      <c r="KG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  <c r="CW1562" s="1"/>
      <c r="CX1562" s="1"/>
      <c r="CY1562" s="1"/>
      <c r="CZ1562" s="1"/>
      <c r="DA1562" s="1"/>
      <c r="DB1562" s="1"/>
      <c r="DC1562" s="1"/>
      <c r="DD1562" s="1"/>
      <c r="DE1562" s="1"/>
      <c r="DF1562" s="1"/>
      <c r="DG1562" s="1"/>
      <c r="DH1562" s="1"/>
      <c r="DI1562" s="1"/>
      <c r="DJ1562" s="1"/>
      <c r="DK1562" s="1"/>
      <c r="DL1562" s="1"/>
      <c r="DM1562" s="1"/>
      <c r="DN1562" s="1"/>
      <c r="DO1562" s="1"/>
      <c r="DP1562" s="1"/>
      <c r="DQ1562" s="1"/>
      <c r="DR1562" s="1"/>
      <c r="DS1562" s="1"/>
      <c r="DT1562" s="1"/>
      <c r="DU1562" s="1"/>
      <c r="DV1562" s="1"/>
      <c r="DW1562" s="1"/>
      <c r="DX1562" s="1"/>
      <c r="DY1562" s="1"/>
      <c r="DZ1562" s="1"/>
      <c r="EA1562" s="1"/>
      <c r="EB1562" s="1"/>
      <c r="EC1562" s="1"/>
      <c r="ED1562" s="1"/>
      <c r="EE1562" s="1"/>
      <c r="EF1562" s="1"/>
      <c r="EG1562" s="1"/>
      <c r="EH1562" s="1"/>
      <c r="EI1562" s="1"/>
      <c r="EJ1562" s="1"/>
      <c r="EK1562" s="1"/>
      <c r="EL1562" s="1"/>
      <c r="EM1562" s="1"/>
      <c r="EN1562" s="1"/>
      <c r="EO1562" s="1"/>
      <c r="EP1562" s="1"/>
      <c r="EQ1562" s="1"/>
      <c r="ER1562" s="1"/>
      <c r="ES1562" s="1"/>
      <c r="ET1562" s="1"/>
      <c r="EU1562" s="1"/>
      <c r="EV1562" s="1"/>
      <c r="EW1562" s="1"/>
      <c r="EX1562" s="1"/>
      <c r="EY1562" s="1"/>
      <c r="EZ1562" s="1"/>
      <c r="FA1562" s="1"/>
      <c r="FB1562" s="1"/>
      <c r="FC1562" s="1"/>
      <c r="FD1562" s="1"/>
      <c r="FE1562" s="1"/>
      <c r="FF1562" s="1"/>
      <c r="FG1562" s="1"/>
      <c r="FH1562" s="1"/>
      <c r="FI1562" s="1"/>
      <c r="FJ1562" s="1"/>
      <c r="FK1562" s="1"/>
      <c r="FL1562" s="1"/>
      <c r="FM1562" s="1"/>
      <c r="FN1562" s="1"/>
      <c r="FO1562" s="1"/>
      <c r="FP1562" s="1"/>
      <c r="FQ1562" s="1"/>
      <c r="FR1562" s="1"/>
      <c r="FS1562" s="1"/>
      <c r="FT1562" s="1"/>
      <c r="FU1562" s="1"/>
      <c r="FV1562" s="1"/>
      <c r="FW1562" s="1"/>
      <c r="FX1562" s="1"/>
      <c r="FY1562" s="1"/>
      <c r="FZ1562" s="1"/>
      <c r="GA1562" s="1"/>
      <c r="GB1562" s="1"/>
      <c r="GC1562" s="1"/>
      <c r="GD1562" s="1"/>
      <c r="GE1562" s="1"/>
      <c r="GF1562" s="1"/>
      <c r="GG1562" s="1"/>
      <c r="GH1562" s="1"/>
      <c r="GI1562" s="1"/>
      <c r="GJ1562" s="1"/>
      <c r="GK1562" s="1"/>
      <c r="GL1562" s="1"/>
      <c r="GM1562" s="1"/>
      <c r="GN1562" s="1"/>
      <c r="GO1562" s="1"/>
      <c r="GP1562" s="1"/>
      <c r="GQ1562" s="1"/>
      <c r="GR1562" s="1"/>
      <c r="GS1562" s="1"/>
      <c r="GT1562" s="1"/>
      <c r="GU1562" s="1"/>
      <c r="GV1562" s="1"/>
      <c r="GW1562" s="1"/>
      <c r="GX1562" s="1"/>
      <c r="GY1562" s="1"/>
      <c r="GZ1562" s="1"/>
      <c r="HA1562" s="1"/>
      <c r="HB1562" s="1"/>
      <c r="HC1562" s="1"/>
      <c r="HD1562" s="1"/>
      <c r="HE1562" s="1"/>
      <c r="HF1562" s="1"/>
      <c r="HG1562" s="1"/>
      <c r="HH1562" s="1"/>
      <c r="HI1562" s="1"/>
      <c r="HJ1562" s="1"/>
      <c r="HK1562" s="1"/>
      <c r="HL1562" s="1"/>
      <c r="HM1562" s="1"/>
      <c r="HN1562" s="1"/>
      <c r="HO1562" s="1"/>
      <c r="HP1562" s="1"/>
      <c r="HQ1562" s="1"/>
      <c r="HR1562" s="1"/>
      <c r="HS1562" s="1"/>
      <c r="HT1562" s="1"/>
      <c r="HU1562" s="1"/>
      <c r="HV1562" s="1"/>
      <c r="HW1562" s="1"/>
      <c r="HX1562" s="1"/>
      <c r="HY1562" s="1"/>
      <c r="HZ1562" s="1"/>
      <c r="IA1562" s="1"/>
      <c r="IB1562" s="1"/>
      <c r="IC1562" s="1"/>
      <c r="ID1562" s="1"/>
      <c r="IE1562" s="1"/>
      <c r="IF1562" s="1"/>
      <c r="IG1562" s="1"/>
      <c r="IH1562" s="1"/>
      <c r="II1562" s="1"/>
      <c r="IJ1562" s="1"/>
      <c r="IK1562" s="1"/>
      <c r="IL1562" s="1"/>
      <c r="IM1562" s="1"/>
      <c r="IN1562" s="1"/>
      <c r="IO1562" s="1"/>
      <c r="IP1562" s="1"/>
      <c r="IQ1562" s="1"/>
      <c r="IR1562" s="1"/>
      <c r="IS1562" s="1"/>
      <c r="IT1562" s="1"/>
      <c r="IU1562" s="1"/>
      <c r="IV1562" s="1"/>
      <c r="IW1562" s="1"/>
      <c r="IX1562" s="1"/>
      <c r="IY1562" s="1"/>
      <c r="IZ1562" s="1"/>
      <c r="JA1562" s="1"/>
      <c r="JB1562" s="1"/>
      <c r="JC1562" s="1"/>
      <c r="JD1562" s="1"/>
      <c r="JE1562" s="1"/>
      <c r="JF1562" s="1"/>
      <c r="JG1562" s="1"/>
      <c r="JH1562" s="1"/>
      <c r="JI1562" s="1"/>
      <c r="JJ1562" s="1"/>
      <c r="JK1562" s="1"/>
      <c r="JL1562" s="1"/>
      <c r="JM1562" s="1"/>
      <c r="JN1562" s="1"/>
      <c r="JO1562" s="1"/>
      <c r="JP1562" s="1"/>
      <c r="JQ1562" s="1"/>
      <c r="JR1562" s="1"/>
      <c r="JS1562" s="1"/>
      <c r="JT1562" s="1"/>
      <c r="JU1562" s="1"/>
      <c r="JV1562" s="1"/>
      <c r="JW1562" s="1"/>
      <c r="JX1562" s="1"/>
      <c r="JY1562" s="1"/>
      <c r="JZ1562" s="1"/>
      <c r="KA1562" s="1"/>
      <c r="KB1562" s="1"/>
      <c r="KC1562" s="1"/>
      <c r="KD1562" s="1"/>
      <c r="KE1562" s="1"/>
      <c r="KF1562" s="1"/>
      <c r="KG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  <c r="CW1563" s="1"/>
      <c r="CX1563" s="1"/>
      <c r="CY1563" s="1"/>
      <c r="CZ1563" s="1"/>
      <c r="DA1563" s="1"/>
      <c r="DB1563" s="1"/>
      <c r="DC1563" s="1"/>
      <c r="DD1563" s="1"/>
      <c r="DE1563" s="1"/>
      <c r="DF1563" s="1"/>
      <c r="DG1563" s="1"/>
      <c r="DH1563" s="1"/>
      <c r="DI1563" s="1"/>
      <c r="DJ1563" s="1"/>
      <c r="DK1563" s="1"/>
      <c r="DL1563" s="1"/>
      <c r="DM1563" s="1"/>
      <c r="DN1563" s="1"/>
      <c r="DO1563" s="1"/>
      <c r="DP1563" s="1"/>
      <c r="DQ1563" s="1"/>
      <c r="DR1563" s="1"/>
      <c r="DS1563" s="1"/>
      <c r="DT1563" s="1"/>
      <c r="DU1563" s="1"/>
      <c r="DV1563" s="1"/>
      <c r="DW1563" s="1"/>
      <c r="DX1563" s="1"/>
      <c r="DY1563" s="1"/>
      <c r="DZ1563" s="1"/>
      <c r="EA1563" s="1"/>
      <c r="EB1563" s="1"/>
      <c r="EC1563" s="1"/>
      <c r="ED1563" s="1"/>
      <c r="EE1563" s="1"/>
      <c r="EF1563" s="1"/>
      <c r="EG1563" s="1"/>
      <c r="EH1563" s="1"/>
      <c r="EI1563" s="1"/>
      <c r="EJ1563" s="1"/>
      <c r="EK1563" s="1"/>
      <c r="EL1563" s="1"/>
      <c r="EM1563" s="1"/>
      <c r="EN1563" s="1"/>
      <c r="EO1563" s="1"/>
      <c r="EP1563" s="1"/>
      <c r="EQ1563" s="1"/>
      <c r="ER1563" s="1"/>
      <c r="ES1563" s="1"/>
      <c r="ET1563" s="1"/>
      <c r="EU1563" s="1"/>
      <c r="EV1563" s="1"/>
      <c r="EW1563" s="1"/>
      <c r="EX1563" s="1"/>
      <c r="EY1563" s="1"/>
      <c r="EZ1563" s="1"/>
      <c r="FA1563" s="1"/>
      <c r="FB1563" s="1"/>
      <c r="FC1563" s="1"/>
      <c r="FD1563" s="1"/>
      <c r="FE1563" s="1"/>
      <c r="FF1563" s="1"/>
      <c r="FG1563" s="1"/>
      <c r="FH1563" s="1"/>
      <c r="FI1563" s="1"/>
      <c r="FJ1563" s="1"/>
      <c r="FK1563" s="1"/>
      <c r="FL1563" s="1"/>
      <c r="FM1563" s="1"/>
      <c r="FN1563" s="1"/>
      <c r="FO1563" s="1"/>
      <c r="FP1563" s="1"/>
      <c r="FQ1563" s="1"/>
      <c r="FR1563" s="1"/>
      <c r="FS1563" s="1"/>
      <c r="FT1563" s="1"/>
      <c r="FU1563" s="1"/>
      <c r="FV1563" s="1"/>
      <c r="FW1563" s="1"/>
      <c r="FX1563" s="1"/>
      <c r="FY1563" s="1"/>
      <c r="FZ1563" s="1"/>
      <c r="GA1563" s="1"/>
      <c r="GB1563" s="1"/>
      <c r="GC1563" s="1"/>
      <c r="GD1563" s="1"/>
      <c r="GE1563" s="1"/>
      <c r="GF1563" s="1"/>
      <c r="GG1563" s="1"/>
      <c r="GH1563" s="1"/>
      <c r="GI1563" s="1"/>
      <c r="GJ1563" s="1"/>
      <c r="GK1563" s="1"/>
      <c r="GL1563" s="1"/>
      <c r="GM1563" s="1"/>
      <c r="GN1563" s="1"/>
      <c r="GO1563" s="1"/>
      <c r="GP1563" s="1"/>
      <c r="GQ1563" s="1"/>
      <c r="GR1563" s="1"/>
      <c r="GS1563" s="1"/>
      <c r="GT1563" s="1"/>
      <c r="GU1563" s="1"/>
      <c r="GV1563" s="1"/>
      <c r="GW1563" s="1"/>
      <c r="GX1563" s="1"/>
      <c r="GY1563" s="1"/>
      <c r="GZ1563" s="1"/>
      <c r="HA1563" s="1"/>
      <c r="HB1563" s="1"/>
      <c r="HC1563" s="1"/>
      <c r="HD1563" s="1"/>
      <c r="HE1563" s="1"/>
      <c r="HF1563" s="1"/>
      <c r="HG1563" s="1"/>
      <c r="HH1563" s="1"/>
      <c r="HI1563" s="1"/>
      <c r="HJ1563" s="1"/>
      <c r="HK1563" s="1"/>
      <c r="HL1563" s="1"/>
      <c r="HM1563" s="1"/>
      <c r="HN1563" s="1"/>
      <c r="HO1563" s="1"/>
      <c r="HP1563" s="1"/>
      <c r="HQ1563" s="1"/>
      <c r="HR1563" s="1"/>
      <c r="HS1563" s="1"/>
      <c r="HT1563" s="1"/>
      <c r="HU1563" s="1"/>
      <c r="HV1563" s="1"/>
      <c r="HW1563" s="1"/>
      <c r="HX1563" s="1"/>
      <c r="HY1563" s="1"/>
      <c r="HZ1563" s="1"/>
      <c r="IA1563" s="1"/>
      <c r="IB1563" s="1"/>
      <c r="IC1563" s="1"/>
      <c r="ID1563" s="1"/>
      <c r="IE1563" s="1"/>
      <c r="IF1563" s="1"/>
      <c r="IG1563" s="1"/>
      <c r="IH1563" s="1"/>
      <c r="II1563" s="1"/>
      <c r="IJ1563" s="1"/>
      <c r="IK1563" s="1"/>
      <c r="IL1563" s="1"/>
      <c r="IM1563" s="1"/>
      <c r="IN1563" s="1"/>
      <c r="IO1563" s="1"/>
      <c r="IP1563" s="1"/>
      <c r="IQ1563" s="1"/>
      <c r="IR1563" s="1"/>
      <c r="IS1563" s="1"/>
      <c r="IT1563" s="1"/>
      <c r="IU1563" s="1"/>
      <c r="IV1563" s="1"/>
      <c r="IW1563" s="1"/>
      <c r="IX1563" s="1"/>
      <c r="IY1563" s="1"/>
      <c r="IZ1563" s="1"/>
      <c r="JA1563" s="1"/>
      <c r="JB1563" s="1"/>
      <c r="JC1563" s="1"/>
      <c r="JD1563" s="1"/>
      <c r="JE1563" s="1"/>
      <c r="JF1563" s="1"/>
      <c r="JG1563" s="1"/>
      <c r="JH1563" s="1"/>
      <c r="JI1563" s="1"/>
      <c r="JJ1563" s="1"/>
      <c r="JK1563" s="1"/>
      <c r="JL1563" s="1"/>
      <c r="JM1563" s="1"/>
      <c r="JN1563" s="1"/>
      <c r="JO1563" s="1"/>
      <c r="JP1563" s="1"/>
      <c r="JQ1563" s="1"/>
      <c r="JR1563" s="1"/>
      <c r="JS1563" s="1"/>
      <c r="JT1563" s="1"/>
      <c r="JU1563" s="1"/>
      <c r="JV1563" s="1"/>
      <c r="JW1563" s="1"/>
      <c r="JX1563" s="1"/>
      <c r="JY1563" s="1"/>
      <c r="JZ1563" s="1"/>
      <c r="KA1563" s="1"/>
      <c r="KB1563" s="1"/>
      <c r="KC1563" s="1"/>
      <c r="KD1563" s="1"/>
      <c r="KE1563" s="1"/>
      <c r="KF1563" s="1"/>
      <c r="KG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  <c r="CW1564" s="1"/>
      <c r="CX1564" s="1"/>
      <c r="CY1564" s="1"/>
      <c r="CZ1564" s="1"/>
      <c r="DA1564" s="1"/>
      <c r="DB1564" s="1"/>
      <c r="DC1564" s="1"/>
      <c r="DD1564" s="1"/>
      <c r="DE1564" s="1"/>
      <c r="DF1564" s="1"/>
      <c r="DG1564" s="1"/>
      <c r="DH1564" s="1"/>
      <c r="DI1564" s="1"/>
      <c r="DJ1564" s="1"/>
      <c r="DK1564" s="1"/>
      <c r="DL1564" s="1"/>
      <c r="DM1564" s="1"/>
      <c r="DN1564" s="1"/>
      <c r="DO1564" s="1"/>
      <c r="DP1564" s="1"/>
      <c r="DQ1564" s="1"/>
      <c r="DR1564" s="1"/>
      <c r="DS1564" s="1"/>
      <c r="DT1564" s="1"/>
      <c r="DU1564" s="1"/>
      <c r="DV1564" s="1"/>
      <c r="DW1564" s="1"/>
      <c r="DX1564" s="1"/>
      <c r="DY1564" s="1"/>
      <c r="DZ1564" s="1"/>
      <c r="EA1564" s="1"/>
      <c r="EB1564" s="1"/>
      <c r="EC1564" s="1"/>
      <c r="ED1564" s="1"/>
      <c r="EE1564" s="1"/>
      <c r="EF1564" s="1"/>
      <c r="EG1564" s="1"/>
      <c r="EH1564" s="1"/>
      <c r="EI1564" s="1"/>
      <c r="EJ1564" s="1"/>
      <c r="EK1564" s="1"/>
      <c r="EL1564" s="1"/>
      <c r="EM1564" s="1"/>
      <c r="EN1564" s="1"/>
      <c r="EO1564" s="1"/>
      <c r="EP1564" s="1"/>
      <c r="EQ1564" s="1"/>
      <c r="ER1564" s="1"/>
      <c r="ES1564" s="1"/>
      <c r="ET1564" s="1"/>
      <c r="EU1564" s="1"/>
      <c r="EV1564" s="1"/>
      <c r="EW1564" s="1"/>
      <c r="EX1564" s="1"/>
      <c r="EY1564" s="1"/>
      <c r="EZ1564" s="1"/>
      <c r="FA1564" s="1"/>
      <c r="FB1564" s="1"/>
      <c r="FC1564" s="1"/>
      <c r="FD1564" s="1"/>
      <c r="FE1564" s="1"/>
      <c r="FF1564" s="1"/>
      <c r="FG1564" s="1"/>
      <c r="FH1564" s="1"/>
      <c r="FI1564" s="1"/>
      <c r="FJ1564" s="1"/>
      <c r="FK1564" s="1"/>
      <c r="FL1564" s="1"/>
      <c r="FM1564" s="1"/>
      <c r="FN1564" s="1"/>
      <c r="FO1564" s="1"/>
      <c r="FP1564" s="1"/>
      <c r="FQ1564" s="1"/>
      <c r="FR1564" s="1"/>
      <c r="FS1564" s="1"/>
      <c r="FT1564" s="1"/>
      <c r="FU1564" s="1"/>
      <c r="FV1564" s="1"/>
      <c r="FW1564" s="1"/>
      <c r="FX1564" s="1"/>
      <c r="FY1564" s="1"/>
      <c r="FZ1564" s="1"/>
      <c r="GA1564" s="1"/>
      <c r="GB1564" s="1"/>
      <c r="GC1564" s="1"/>
      <c r="GD1564" s="1"/>
      <c r="GE1564" s="1"/>
      <c r="GF1564" s="1"/>
      <c r="GG1564" s="1"/>
      <c r="GH1564" s="1"/>
      <c r="GI1564" s="1"/>
      <c r="GJ1564" s="1"/>
      <c r="GK1564" s="1"/>
      <c r="GL1564" s="1"/>
      <c r="GM1564" s="1"/>
      <c r="GN1564" s="1"/>
      <c r="GO1564" s="1"/>
      <c r="GP1564" s="1"/>
      <c r="GQ1564" s="1"/>
      <c r="GR1564" s="1"/>
      <c r="GS1564" s="1"/>
      <c r="GT1564" s="1"/>
      <c r="GU1564" s="1"/>
      <c r="GV1564" s="1"/>
      <c r="GW1564" s="1"/>
      <c r="GX1564" s="1"/>
      <c r="GY1564" s="1"/>
      <c r="GZ1564" s="1"/>
      <c r="HA1564" s="1"/>
      <c r="HB1564" s="1"/>
      <c r="HC1564" s="1"/>
      <c r="HD1564" s="1"/>
      <c r="HE1564" s="1"/>
      <c r="HF1564" s="1"/>
      <c r="HG1564" s="1"/>
      <c r="HH1564" s="1"/>
      <c r="HI1564" s="1"/>
      <c r="HJ1564" s="1"/>
      <c r="HK1564" s="1"/>
      <c r="HL1564" s="1"/>
      <c r="HM1564" s="1"/>
      <c r="HN1564" s="1"/>
      <c r="HO1564" s="1"/>
      <c r="HP1564" s="1"/>
      <c r="HQ1564" s="1"/>
      <c r="HR1564" s="1"/>
      <c r="HS1564" s="1"/>
      <c r="HT1564" s="1"/>
      <c r="HU1564" s="1"/>
      <c r="HV1564" s="1"/>
      <c r="HW1564" s="1"/>
      <c r="HX1564" s="1"/>
      <c r="HY1564" s="1"/>
      <c r="HZ1564" s="1"/>
      <c r="IA1564" s="1"/>
      <c r="IB1564" s="1"/>
      <c r="IC1564" s="1"/>
      <c r="ID1564" s="1"/>
      <c r="IE1564" s="1"/>
      <c r="IF1564" s="1"/>
      <c r="IG1564" s="1"/>
      <c r="IH1564" s="1"/>
      <c r="II1564" s="1"/>
      <c r="IJ1564" s="1"/>
      <c r="IK1564" s="1"/>
      <c r="IL1564" s="1"/>
      <c r="IM1564" s="1"/>
      <c r="IN1564" s="1"/>
      <c r="IO1564" s="1"/>
      <c r="IP1564" s="1"/>
      <c r="IQ1564" s="1"/>
      <c r="IR1564" s="1"/>
      <c r="IS1564" s="1"/>
      <c r="IT1564" s="1"/>
      <c r="IU1564" s="1"/>
      <c r="IV1564" s="1"/>
      <c r="IW1564" s="1"/>
      <c r="IX1564" s="1"/>
      <c r="IY1564" s="1"/>
      <c r="IZ1564" s="1"/>
      <c r="JA1564" s="1"/>
      <c r="JB1564" s="1"/>
      <c r="JC1564" s="1"/>
      <c r="JD1564" s="1"/>
      <c r="JE1564" s="1"/>
      <c r="JF1564" s="1"/>
      <c r="JG1564" s="1"/>
      <c r="JH1564" s="1"/>
      <c r="JI1564" s="1"/>
      <c r="JJ1564" s="1"/>
      <c r="JK1564" s="1"/>
      <c r="JL1564" s="1"/>
      <c r="JM1564" s="1"/>
      <c r="JN1564" s="1"/>
      <c r="JO1564" s="1"/>
      <c r="JP1564" s="1"/>
      <c r="JQ1564" s="1"/>
      <c r="JR1564" s="1"/>
      <c r="JS1564" s="1"/>
      <c r="JT1564" s="1"/>
      <c r="JU1564" s="1"/>
      <c r="JV1564" s="1"/>
      <c r="JW1564" s="1"/>
      <c r="JX1564" s="1"/>
      <c r="JY1564" s="1"/>
      <c r="JZ1564" s="1"/>
      <c r="KA1564" s="1"/>
      <c r="KB1564" s="1"/>
      <c r="KC1564" s="1"/>
      <c r="KD1564" s="1"/>
      <c r="KE1564" s="1"/>
      <c r="KF1564" s="1"/>
      <c r="KG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  <c r="CW1565" s="1"/>
      <c r="CX1565" s="1"/>
      <c r="CY1565" s="1"/>
      <c r="CZ1565" s="1"/>
      <c r="DA1565" s="1"/>
      <c r="DB1565" s="1"/>
      <c r="DC1565" s="1"/>
      <c r="DD1565" s="1"/>
      <c r="DE1565" s="1"/>
      <c r="DF1565" s="1"/>
      <c r="DG1565" s="1"/>
      <c r="DH1565" s="1"/>
      <c r="DI1565" s="1"/>
      <c r="DJ1565" s="1"/>
      <c r="DK1565" s="1"/>
      <c r="DL1565" s="1"/>
      <c r="DM1565" s="1"/>
      <c r="DN1565" s="1"/>
      <c r="DO1565" s="1"/>
      <c r="DP1565" s="1"/>
      <c r="DQ1565" s="1"/>
      <c r="DR1565" s="1"/>
      <c r="DS1565" s="1"/>
      <c r="DT1565" s="1"/>
      <c r="DU1565" s="1"/>
      <c r="DV1565" s="1"/>
      <c r="DW1565" s="1"/>
      <c r="DX1565" s="1"/>
      <c r="DY1565" s="1"/>
      <c r="DZ1565" s="1"/>
      <c r="EA1565" s="1"/>
      <c r="EB1565" s="1"/>
      <c r="EC1565" s="1"/>
      <c r="ED1565" s="1"/>
      <c r="EE1565" s="1"/>
      <c r="EF1565" s="1"/>
      <c r="EG1565" s="1"/>
      <c r="EH1565" s="1"/>
      <c r="EI1565" s="1"/>
      <c r="EJ1565" s="1"/>
      <c r="EK1565" s="1"/>
      <c r="EL1565" s="1"/>
      <c r="EM1565" s="1"/>
      <c r="EN1565" s="1"/>
      <c r="EO1565" s="1"/>
      <c r="EP1565" s="1"/>
      <c r="EQ1565" s="1"/>
      <c r="ER1565" s="1"/>
      <c r="ES1565" s="1"/>
      <c r="ET1565" s="1"/>
      <c r="EU1565" s="1"/>
      <c r="EV1565" s="1"/>
      <c r="EW1565" s="1"/>
      <c r="EX1565" s="1"/>
      <c r="EY1565" s="1"/>
      <c r="EZ1565" s="1"/>
      <c r="FA1565" s="1"/>
      <c r="FB1565" s="1"/>
      <c r="FC1565" s="1"/>
      <c r="FD1565" s="1"/>
      <c r="FE1565" s="1"/>
      <c r="FF1565" s="1"/>
      <c r="FG1565" s="1"/>
      <c r="FH1565" s="1"/>
      <c r="FI1565" s="1"/>
      <c r="FJ1565" s="1"/>
      <c r="FK1565" s="1"/>
      <c r="FL1565" s="1"/>
      <c r="FM1565" s="1"/>
      <c r="FN1565" s="1"/>
      <c r="FO1565" s="1"/>
      <c r="FP1565" s="1"/>
      <c r="FQ1565" s="1"/>
      <c r="FR1565" s="1"/>
      <c r="FS1565" s="1"/>
      <c r="FT1565" s="1"/>
      <c r="FU1565" s="1"/>
      <c r="FV1565" s="1"/>
      <c r="FW1565" s="1"/>
      <c r="FX1565" s="1"/>
      <c r="FY1565" s="1"/>
      <c r="FZ1565" s="1"/>
      <c r="GA1565" s="1"/>
      <c r="GB1565" s="1"/>
      <c r="GC1565" s="1"/>
      <c r="GD1565" s="1"/>
      <c r="GE1565" s="1"/>
      <c r="GF1565" s="1"/>
      <c r="GG1565" s="1"/>
      <c r="GH1565" s="1"/>
      <c r="GI1565" s="1"/>
      <c r="GJ1565" s="1"/>
      <c r="GK1565" s="1"/>
      <c r="GL1565" s="1"/>
      <c r="GM1565" s="1"/>
      <c r="GN1565" s="1"/>
      <c r="GO1565" s="1"/>
      <c r="GP1565" s="1"/>
      <c r="GQ1565" s="1"/>
      <c r="GR1565" s="1"/>
      <c r="GS1565" s="1"/>
      <c r="GT1565" s="1"/>
      <c r="GU1565" s="1"/>
      <c r="GV1565" s="1"/>
      <c r="GW1565" s="1"/>
      <c r="GX1565" s="1"/>
      <c r="GY1565" s="1"/>
      <c r="GZ1565" s="1"/>
      <c r="HA1565" s="1"/>
      <c r="HB1565" s="1"/>
      <c r="HC1565" s="1"/>
      <c r="HD1565" s="1"/>
      <c r="HE1565" s="1"/>
      <c r="HF1565" s="1"/>
      <c r="HG1565" s="1"/>
      <c r="HH1565" s="1"/>
      <c r="HI1565" s="1"/>
      <c r="HJ1565" s="1"/>
      <c r="HK1565" s="1"/>
      <c r="HL1565" s="1"/>
      <c r="HM1565" s="1"/>
      <c r="HN1565" s="1"/>
      <c r="HO1565" s="1"/>
      <c r="HP1565" s="1"/>
      <c r="HQ1565" s="1"/>
      <c r="HR1565" s="1"/>
      <c r="HS1565" s="1"/>
      <c r="HT1565" s="1"/>
      <c r="HU1565" s="1"/>
      <c r="HV1565" s="1"/>
      <c r="HW1565" s="1"/>
      <c r="HX1565" s="1"/>
      <c r="HY1565" s="1"/>
      <c r="HZ1565" s="1"/>
      <c r="IA1565" s="1"/>
      <c r="IB1565" s="1"/>
      <c r="IC1565" s="1"/>
      <c r="ID1565" s="1"/>
      <c r="IE1565" s="1"/>
      <c r="IF1565" s="1"/>
      <c r="IG1565" s="1"/>
      <c r="IH1565" s="1"/>
      <c r="II1565" s="1"/>
      <c r="IJ1565" s="1"/>
      <c r="IK1565" s="1"/>
      <c r="IL1565" s="1"/>
      <c r="IM1565" s="1"/>
      <c r="IN1565" s="1"/>
      <c r="IO1565" s="1"/>
      <c r="IP1565" s="1"/>
      <c r="IQ1565" s="1"/>
      <c r="IR1565" s="1"/>
      <c r="IS1565" s="1"/>
      <c r="IT1565" s="1"/>
      <c r="IU1565" s="1"/>
      <c r="IV1565" s="1"/>
      <c r="IW1565" s="1"/>
      <c r="IX1565" s="1"/>
      <c r="IY1565" s="1"/>
      <c r="IZ1565" s="1"/>
      <c r="JA1565" s="1"/>
      <c r="JB1565" s="1"/>
      <c r="JC1565" s="1"/>
      <c r="JD1565" s="1"/>
      <c r="JE1565" s="1"/>
      <c r="JF1565" s="1"/>
      <c r="JG1565" s="1"/>
      <c r="JH1565" s="1"/>
      <c r="JI1565" s="1"/>
      <c r="JJ1565" s="1"/>
      <c r="JK1565" s="1"/>
      <c r="JL1565" s="1"/>
      <c r="JM1565" s="1"/>
      <c r="JN1565" s="1"/>
      <c r="JO1565" s="1"/>
      <c r="JP1565" s="1"/>
      <c r="JQ1565" s="1"/>
      <c r="JR1565" s="1"/>
      <c r="JS1565" s="1"/>
      <c r="JT1565" s="1"/>
      <c r="JU1565" s="1"/>
      <c r="JV1565" s="1"/>
      <c r="JW1565" s="1"/>
      <c r="JX1565" s="1"/>
      <c r="JY1565" s="1"/>
      <c r="JZ1565" s="1"/>
      <c r="KA1565" s="1"/>
      <c r="KB1565" s="1"/>
      <c r="KC1565" s="1"/>
      <c r="KD1565" s="1"/>
      <c r="KE1565" s="1"/>
      <c r="KF1565" s="1"/>
      <c r="KG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  <c r="CW1566" s="1"/>
      <c r="CX1566" s="1"/>
      <c r="CY1566" s="1"/>
      <c r="CZ1566" s="1"/>
      <c r="DA1566" s="1"/>
      <c r="DB1566" s="1"/>
      <c r="DC1566" s="1"/>
      <c r="DD1566" s="1"/>
      <c r="DE1566" s="1"/>
      <c r="DF1566" s="1"/>
      <c r="DG1566" s="1"/>
      <c r="DH1566" s="1"/>
      <c r="DI1566" s="1"/>
      <c r="DJ1566" s="1"/>
      <c r="DK1566" s="1"/>
      <c r="DL1566" s="1"/>
      <c r="DM1566" s="1"/>
      <c r="DN1566" s="1"/>
      <c r="DO1566" s="1"/>
      <c r="DP1566" s="1"/>
      <c r="DQ1566" s="1"/>
      <c r="DR1566" s="1"/>
      <c r="DS1566" s="1"/>
      <c r="DT1566" s="1"/>
      <c r="DU1566" s="1"/>
      <c r="DV1566" s="1"/>
      <c r="DW1566" s="1"/>
      <c r="DX1566" s="1"/>
      <c r="DY1566" s="1"/>
      <c r="DZ1566" s="1"/>
      <c r="EA1566" s="1"/>
      <c r="EB1566" s="1"/>
      <c r="EC1566" s="1"/>
      <c r="ED1566" s="1"/>
      <c r="EE1566" s="1"/>
      <c r="EF1566" s="1"/>
      <c r="EG1566" s="1"/>
      <c r="EH1566" s="1"/>
      <c r="EI1566" s="1"/>
      <c r="EJ1566" s="1"/>
      <c r="EK1566" s="1"/>
      <c r="EL1566" s="1"/>
      <c r="EM1566" s="1"/>
      <c r="EN1566" s="1"/>
      <c r="EO1566" s="1"/>
      <c r="EP1566" s="1"/>
      <c r="EQ1566" s="1"/>
      <c r="ER1566" s="1"/>
      <c r="ES1566" s="1"/>
      <c r="ET1566" s="1"/>
      <c r="EU1566" s="1"/>
      <c r="EV1566" s="1"/>
      <c r="EW1566" s="1"/>
      <c r="EX1566" s="1"/>
      <c r="EY1566" s="1"/>
      <c r="EZ1566" s="1"/>
      <c r="FA1566" s="1"/>
      <c r="FB1566" s="1"/>
      <c r="FC1566" s="1"/>
      <c r="FD1566" s="1"/>
      <c r="FE1566" s="1"/>
      <c r="FF1566" s="1"/>
      <c r="FG1566" s="1"/>
      <c r="FH1566" s="1"/>
      <c r="FI1566" s="1"/>
      <c r="FJ1566" s="1"/>
      <c r="FK1566" s="1"/>
      <c r="FL1566" s="1"/>
      <c r="FM1566" s="1"/>
      <c r="FN1566" s="1"/>
      <c r="FO1566" s="1"/>
      <c r="FP1566" s="1"/>
      <c r="FQ1566" s="1"/>
      <c r="FR1566" s="1"/>
      <c r="FS1566" s="1"/>
      <c r="FT1566" s="1"/>
      <c r="FU1566" s="1"/>
      <c r="FV1566" s="1"/>
      <c r="FW1566" s="1"/>
      <c r="FX1566" s="1"/>
      <c r="FY1566" s="1"/>
      <c r="FZ1566" s="1"/>
      <c r="GA1566" s="1"/>
      <c r="GB1566" s="1"/>
      <c r="GC1566" s="1"/>
      <c r="GD1566" s="1"/>
      <c r="GE1566" s="1"/>
      <c r="GF1566" s="1"/>
      <c r="GG1566" s="1"/>
      <c r="GH1566" s="1"/>
      <c r="GI1566" s="1"/>
      <c r="GJ1566" s="1"/>
      <c r="GK1566" s="1"/>
      <c r="GL1566" s="1"/>
      <c r="GM1566" s="1"/>
      <c r="GN1566" s="1"/>
      <c r="GO1566" s="1"/>
      <c r="GP1566" s="1"/>
      <c r="GQ1566" s="1"/>
      <c r="GR1566" s="1"/>
      <c r="GS1566" s="1"/>
      <c r="GT1566" s="1"/>
      <c r="GU1566" s="1"/>
      <c r="GV1566" s="1"/>
      <c r="GW1566" s="1"/>
      <c r="GX1566" s="1"/>
      <c r="GY1566" s="1"/>
      <c r="GZ1566" s="1"/>
      <c r="HA1566" s="1"/>
      <c r="HB1566" s="1"/>
      <c r="HC1566" s="1"/>
      <c r="HD1566" s="1"/>
      <c r="HE1566" s="1"/>
      <c r="HF1566" s="1"/>
      <c r="HG1566" s="1"/>
      <c r="HH1566" s="1"/>
      <c r="HI1566" s="1"/>
      <c r="HJ1566" s="1"/>
      <c r="HK1566" s="1"/>
      <c r="HL1566" s="1"/>
      <c r="HM1566" s="1"/>
      <c r="HN1566" s="1"/>
      <c r="HO1566" s="1"/>
      <c r="HP1566" s="1"/>
      <c r="HQ1566" s="1"/>
      <c r="HR1566" s="1"/>
      <c r="HS1566" s="1"/>
      <c r="HT1566" s="1"/>
      <c r="HU1566" s="1"/>
      <c r="HV1566" s="1"/>
      <c r="HW1566" s="1"/>
      <c r="HX1566" s="1"/>
      <c r="HY1566" s="1"/>
      <c r="HZ1566" s="1"/>
      <c r="IA1566" s="1"/>
      <c r="IB1566" s="1"/>
      <c r="IC1566" s="1"/>
      <c r="ID1566" s="1"/>
      <c r="IE1566" s="1"/>
      <c r="IF1566" s="1"/>
      <c r="IG1566" s="1"/>
      <c r="IH1566" s="1"/>
      <c r="II1566" s="1"/>
      <c r="IJ1566" s="1"/>
      <c r="IK1566" s="1"/>
      <c r="IL1566" s="1"/>
      <c r="IM1566" s="1"/>
      <c r="IN1566" s="1"/>
      <c r="IO1566" s="1"/>
      <c r="IP1566" s="1"/>
      <c r="IQ1566" s="1"/>
      <c r="IR1566" s="1"/>
      <c r="IS1566" s="1"/>
      <c r="IT1566" s="1"/>
      <c r="IU1566" s="1"/>
      <c r="IV1566" s="1"/>
      <c r="IW1566" s="1"/>
      <c r="IX1566" s="1"/>
      <c r="IY1566" s="1"/>
      <c r="IZ1566" s="1"/>
      <c r="JA1566" s="1"/>
      <c r="JB1566" s="1"/>
      <c r="JC1566" s="1"/>
      <c r="JD1566" s="1"/>
      <c r="JE1566" s="1"/>
      <c r="JF1566" s="1"/>
      <c r="JG1566" s="1"/>
      <c r="JH1566" s="1"/>
      <c r="JI1566" s="1"/>
      <c r="JJ1566" s="1"/>
      <c r="JK1566" s="1"/>
      <c r="JL1566" s="1"/>
      <c r="JM1566" s="1"/>
      <c r="JN1566" s="1"/>
      <c r="JO1566" s="1"/>
      <c r="JP1566" s="1"/>
      <c r="JQ1566" s="1"/>
      <c r="JR1566" s="1"/>
      <c r="JS1566" s="1"/>
      <c r="JT1566" s="1"/>
      <c r="JU1566" s="1"/>
      <c r="JV1566" s="1"/>
      <c r="JW1566" s="1"/>
      <c r="JX1566" s="1"/>
      <c r="JY1566" s="1"/>
      <c r="JZ1566" s="1"/>
      <c r="KA1566" s="1"/>
      <c r="KB1566" s="1"/>
      <c r="KC1566" s="1"/>
      <c r="KD1566" s="1"/>
      <c r="KE1566" s="1"/>
      <c r="KF1566" s="1"/>
      <c r="KG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  <c r="CW1567" s="1"/>
      <c r="CX1567" s="1"/>
      <c r="CY1567" s="1"/>
      <c r="CZ1567" s="1"/>
      <c r="DA1567" s="1"/>
      <c r="DB1567" s="1"/>
      <c r="DC1567" s="1"/>
      <c r="DD1567" s="1"/>
      <c r="DE1567" s="1"/>
      <c r="DF1567" s="1"/>
      <c r="DG1567" s="1"/>
      <c r="DH1567" s="1"/>
      <c r="DI1567" s="1"/>
      <c r="DJ1567" s="1"/>
      <c r="DK1567" s="1"/>
      <c r="DL1567" s="1"/>
      <c r="DM1567" s="1"/>
      <c r="DN1567" s="1"/>
      <c r="DO1567" s="1"/>
      <c r="DP1567" s="1"/>
      <c r="DQ1567" s="1"/>
      <c r="DR1567" s="1"/>
      <c r="DS1567" s="1"/>
      <c r="DT1567" s="1"/>
      <c r="DU1567" s="1"/>
      <c r="DV1567" s="1"/>
      <c r="DW1567" s="1"/>
      <c r="DX1567" s="1"/>
      <c r="DY1567" s="1"/>
      <c r="DZ1567" s="1"/>
      <c r="EA1567" s="1"/>
      <c r="EB1567" s="1"/>
      <c r="EC1567" s="1"/>
      <c r="ED1567" s="1"/>
      <c r="EE1567" s="1"/>
      <c r="EF1567" s="1"/>
      <c r="EG1567" s="1"/>
      <c r="EH1567" s="1"/>
      <c r="EI1567" s="1"/>
      <c r="EJ1567" s="1"/>
      <c r="EK1567" s="1"/>
      <c r="EL1567" s="1"/>
      <c r="EM1567" s="1"/>
      <c r="EN1567" s="1"/>
      <c r="EO1567" s="1"/>
      <c r="EP1567" s="1"/>
      <c r="EQ1567" s="1"/>
      <c r="ER1567" s="1"/>
      <c r="ES1567" s="1"/>
      <c r="ET1567" s="1"/>
      <c r="EU1567" s="1"/>
      <c r="EV1567" s="1"/>
      <c r="EW1567" s="1"/>
      <c r="EX1567" s="1"/>
      <c r="EY1567" s="1"/>
      <c r="EZ1567" s="1"/>
      <c r="FA1567" s="1"/>
      <c r="FB1567" s="1"/>
      <c r="FC1567" s="1"/>
      <c r="FD1567" s="1"/>
      <c r="FE1567" s="1"/>
      <c r="FF1567" s="1"/>
      <c r="FG1567" s="1"/>
      <c r="FH1567" s="1"/>
      <c r="FI1567" s="1"/>
      <c r="FJ1567" s="1"/>
      <c r="FK1567" s="1"/>
      <c r="FL1567" s="1"/>
      <c r="FM1567" s="1"/>
      <c r="FN1567" s="1"/>
      <c r="FO1567" s="1"/>
      <c r="FP1567" s="1"/>
      <c r="FQ1567" s="1"/>
      <c r="FR1567" s="1"/>
      <c r="FS1567" s="1"/>
      <c r="FT1567" s="1"/>
      <c r="FU1567" s="1"/>
      <c r="FV1567" s="1"/>
      <c r="FW1567" s="1"/>
      <c r="FX1567" s="1"/>
      <c r="FY1567" s="1"/>
      <c r="FZ1567" s="1"/>
      <c r="GA1567" s="1"/>
      <c r="GB1567" s="1"/>
      <c r="GC1567" s="1"/>
      <c r="GD1567" s="1"/>
      <c r="GE1567" s="1"/>
      <c r="GF1567" s="1"/>
      <c r="GG1567" s="1"/>
      <c r="GH1567" s="1"/>
      <c r="GI1567" s="1"/>
      <c r="GJ1567" s="1"/>
      <c r="GK1567" s="1"/>
      <c r="GL1567" s="1"/>
      <c r="GM1567" s="1"/>
      <c r="GN1567" s="1"/>
      <c r="GO1567" s="1"/>
      <c r="GP1567" s="1"/>
      <c r="GQ1567" s="1"/>
      <c r="GR1567" s="1"/>
      <c r="GS1567" s="1"/>
      <c r="GT1567" s="1"/>
      <c r="GU1567" s="1"/>
      <c r="GV1567" s="1"/>
      <c r="GW1567" s="1"/>
      <c r="GX1567" s="1"/>
      <c r="GY1567" s="1"/>
      <c r="GZ1567" s="1"/>
      <c r="HA1567" s="1"/>
      <c r="HB1567" s="1"/>
      <c r="HC1567" s="1"/>
      <c r="HD1567" s="1"/>
      <c r="HE1567" s="1"/>
      <c r="HF1567" s="1"/>
      <c r="HG1567" s="1"/>
      <c r="HH1567" s="1"/>
      <c r="HI1567" s="1"/>
      <c r="HJ1567" s="1"/>
      <c r="HK1567" s="1"/>
      <c r="HL1567" s="1"/>
      <c r="HM1567" s="1"/>
      <c r="HN1567" s="1"/>
      <c r="HO1567" s="1"/>
      <c r="HP1567" s="1"/>
      <c r="HQ1567" s="1"/>
      <c r="HR1567" s="1"/>
      <c r="HS1567" s="1"/>
      <c r="HT1567" s="1"/>
      <c r="HU1567" s="1"/>
      <c r="HV1567" s="1"/>
      <c r="HW1567" s="1"/>
      <c r="HX1567" s="1"/>
      <c r="HY1567" s="1"/>
      <c r="HZ1567" s="1"/>
      <c r="IA1567" s="1"/>
      <c r="IB1567" s="1"/>
      <c r="IC1567" s="1"/>
      <c r="ID1567" s="1"/>
      <c r="IE1567" s="1"/>
      <c r="IF1567" s="1"/>
      <c r="IG1567" s="1"/>
      <c r="IH1567" s="1"/>
      <c r="II1567" s="1"/>
      <c r="IJ1567" s="1"/>
      <c r="IK1567" s="1"/>
      <c r="IL1567" s="1"/>
      <c r="IM1567" s="1"/>
      <c r="IN1567" s="1"/>
      <c r="IO1567" s="1"/>
      <c r="IP1567" s="1"/>
      <c r="IQ1567" s="1"/>
      <c r="IR1567" s="1"/>
      <c r="IS1567" s="1"/>
      <c r="IT1567" s="1"/>
      <c r="IU1567" s="1"/>
      <c r="IV1567" s="1"/>
      <c r="IW1567" s="1"/>
      <c r="IX1567" s="1"/>
      <c r="IY1567" s="1"/>
      <c r="IZ1567" s="1"/>
      <c r="JA1567" s="1"/>
      <c r="JB1567" s="1"/>
      <c r="JC1567" s="1"/>
      <c r="JD1567" s="1"/>
      <c r="JE1567" s="1"/>
      <c r="JF1567" s="1"/>
      <c r="JG1567" s="1"/>
      <c r="JH1567" s="1"/>
      <c r="JI1567" s="1"/>
      <c r="JJ1567" s="1"/>
      <c r="JK1567" s="1"/>
      <c r="JL1567" s="1"/>
      <c r="JM1567" s="1"/>
      <c r="JN1567" s="1"/>
      <c r="JO1567" s="1"/>
      <c r="JP1567" s="1"/>
      <c r="JQ1567" s="1"/>
      <c r="JR1567" s="1"/>
      <c r="JS1567" s="1"/>
      <c r="JT1567" s="1"/>
      <c r="JU1567" s="1"/>
      <c r="JV1567" s="1"/>
      <c r="JW1567" s="1"/>
      <c r="JX1567" s="1"/>
      <c r="JY1567" s="1"/>
      <c r="JZ1567" s="1"/>
      <c r="KA1567" s="1"/>
      <c r="KB1567" s="1"/>
      <c r="KC1567" s="1"/>
      <c r="KD1567" s="1"/>
      <c r="KE1567" s="1"/>
      <c r="KF1567" s="1"/>
      <c r="KG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  <c r="CW1568" s="1"/>
      <c r="CX1568" s="1"/>
      <c r="CY1568" s="1"/>
      <c r="CZ1568" s="1"/>
      <c r="DA1568" s="1"/>
      <c r="DB1568" s="1"/>
      <c r="DC1568" s="1"/>
      <c r="DD1568" s="1"/>
      <c r="DE1568" s="1"/>
      <c r="DF1568" s="1"/>
      <c r="DG1568" s="1"/>
      <c r="DH1568" s="1"/>
      <c r="DI1568" s="1"/>
      <c r="DJ1568" s="1"/>
      <c r="DK1568" s="1"/>
      <c r="DL1568" s="1"/>
      <c r="DM1568" s="1"/>
      <c r="DN1568" s="1"/>
      <c r="DO1568" s="1"/>
      <c r="DP1568" s="1"/>
      <c r="DQ1568" s="1"/>
      <c r="DR1568" s="1"/>
      <c r="DS1568" s="1"/>
      <c r="DT1568" s="1"/>
      <c r="DU1568" s="1"/>
      <c r="DV1568" s="1"/>
      <c r="DW1568" s="1"/>
      <c r="DX1568" s="1"/>
      <c r="DY1568" s="1"/>
      <c r="DZ1568" s="1"/>
      <c r="EA1568" s="1"/>
      <c r="EB1568" s="1"/>
      <c r="EC1568" s="1"/>
      <c r="ED1568" s="1"/>
      <c r="EE1568" s="1"/>
      <c r="EF1568" s="1"/>
      <c r="EG1568" s="1"/>
      <c r="EH1568" s="1"/>
      <c r="EI1568" s="1"/>
      <c r="EJ1568" s="1"/>
      <c r="EK1568" s="1"/>
      <c r="EL1568" s="1"/>
      <c r="EM1568" s="1"/>
      <c r="EN1568" s="1"/>
      <c r="EO1568" s="1"/>
      <c r="EP1568" s="1"/>
      <c r="EQ1568" s="1"/>
      <c r="ER1568" s="1"/>
      <c r="ES1568" s="1"/>
      <c r="ET1568" s="1"/>
      <c r="EU1568" s="1"/>
      <c r="EV1568" s="1"/>
      <c r="EW1568" s="1"/>
      <c r="EX1568" s="1"/>
      <c r="EY1568" s="1"/>
      <c r="EZ1568" s="1"/>
      <c r="FA1568" s="1"/>
      <c r="FB1568" s="1"/>
      <c r="FC1568" s="1"/>
      <c r="FD1568" s="1"/>
      <c r="FE1568" s="1"/>
      <c r="FF1568" s="1"/>
      <c r="FG1568" s="1"/>
      <c r="FH1568" s="1"/>
      <c r="FI1568" s="1"/>
      <c r="FJ1568" s="1"/>
      <c r="FK1568" s="1"/>
      <c r="FL1568" s="1"/>
      <c r="FM1568" s="1"/>
      <c r="FN1568" s="1"/>
      <c r="FO1568" s="1"/>
      <c r="FP1568" s="1"/>
      <c r="FQ1568" s="1"/>
      <c r="FR1568" s="1"/>
      <c r="FS1568" s="1"/>
      <c r="FT1568" s="1"/>
      <c r="FU1568" s="1"/>
      <c r="FV1568" s="1"/>
      <c r="FW1568" s="1"/>
      <c r="FX1568" s="1"/>
      <c r="FY1568" s="1"/>
      <c r="FZ1568" s="1"/>
      <c r="GA1568" s="1"/>
      <c r="GB1568" s="1"/>
      <c r="GC1568" s="1"/>
      <c r="GD1568" s="1"/>
      <c r="GE1568" s="1"/>
      <c r="GF1568" s="1"/>
      <c r="GG1568" s="1"/>
      <c r="GH1568" s="1"/>
      <c r="GI1568" s="1"/>
      <c r="GJ1568" s="1"/>
      <c r="GK1568" s="1"/>
      <c r="GL1568" s="1"/>
      <c r="GM1568" s="1"/>
      <c r="GN1568" s="1"/>
      <c r="GO1568" s="1"/>
      <c r="GP1568" s="1"/>
      <c r="GQ1568" s="1"/>
      <c r="GR1568" s="1"/>
      <c r="GS1568" s="1"/>
      <c r="GT1568" s="1"/>
      <c r="GU1568" s="1"/>
      <c r="GV1568" s="1"/>
      <c r="GW1568" s="1"/>
      <c r="GX1568" s="1"/>
      <c r="GY1568" s="1"/>
      <c r="GZ1568" s="1"/>
      <c r="HA1568" s="1"/>
      <c r="HB1568" s="1"/>
      <c r="HC1568" s="1"/>
      <c r="HD1568" s="1"/>
      <c r="HE1568" s="1"/>
      <c r="HF1568" s="1"/>
      <c r="HG1568" s="1"/>
      <c r="HH1568" s="1"/>
      <c r="HI1568" s="1"/>
      <c r="HJ1568" s="1"/>
      <c r="HK1568" s="1"/>
      <c r="HL1568" s="1"/>
      <c r="HM1568" s="1"/>
      <c r="HN1568" s="1"/>
      <c r="HO1568" s="1"/>
      <c r="HP1568" s="1"/>
      <c r="HQ1568" s="1"/>
      <c r="HR1568" s="1"/>
      <c r="HS1568" s="1"/>
      <c r="HT1568" s="1"/>
      <c r="HU1568" s="1"/>
      <c r="HV1568" s="1"/>
      <c r="HW1568" s="1"/>
      <c r="HX1568" s="1"/>
      <c r="HY1568" s="1"/>
      <c r="HZ1568" s="1"/>
      <c r="IA1568" s="1"/>
      <c r="IB1568" s="1"/>
      <c r="IC1568" s="1"/>
      <c r="ID1568" s="1"/>
      <c r="IE1568" s="1"/>
      <c r="IF1568" s="1"/>
      <c r="IG1568" s="1"/>
      <c r="IH1568" s="1"/>
      <c r="II1568" s="1"/>
      <c r="IJ1568" s="1"/>
      <c r="IK1568" s="1"/>
      <c r="IL1568" s="1"/>
      <c r="IM1568" s="1"/>
      <c r="IN1568" s="1"/>
      <c r="IO1568" s="1"/>
      <c r="IP1568" s="1"/>
      <c r="IQ1568" s="1"/>
      <c r="IR1568" s="1"/>
      <c r="IS1568" s="1"/>
      <c r="IT1568" s="1"/>
      <c r="IU1568" s="1"/>
      <c r="IV1568" s="1"/>
      <c r="IW1568" s="1"/>
      <c r="IX1568" s="1"/>
      <c r="IY1568" s="1"/>
      <c r="IZ1568" s="1"/>
      <c r="JA1568" s="1"/>
      <c r="JB1568" s="1"/>
      <c r="JC1568" s="1"/>
      <c r="JD1568" s="1"/>
      <c r="JE1568" s="1"/>
      <c r="JF1568" s="1"/>
      <c r="JG1568" s="1"/>
      <c r="JH1568" s="1"/>
      <c r="JI1568" s="1"/>
      <c r="JJ1568" s="1"/>
      <c r="JK1568" s="1"/>
      <c r="JL1568" s="1"/>
      <c r="JM1568" s="1"/>
      <c r="JN1568" s="1"/>
      <c r="JO1568" s="1"/>
      <c r="JP1568" s="1"/>
      <c r="JQ1568" s="1"/>
      <c r="JR1568" s="1"/>
      <c r="JS1568" s="1"/>
      <c r="JT1568" s="1"/>
      <c r="JU1568" s="1"/>
      <c r="JV1568" s="1"/>
      <c r="JW1568" s="1"/>
      <c r="JX1568" s="1"/>
      <c r="JY1568" s="1"/>
      <c r="JZ1568" s="1"/>
      <c r="KA1568" s="1"/>
      <c r="KB1568" s="1"/>
      <c r="KC1568" s="1"/>
      <c r="KD1568" s="1"/>
      <c r="KE1568" s="1"/>
      <c r="KF1568" s="1"/>
      <c r="KG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  <c r="CW1569" s="1"/>
      <c r="CX1569" s="1"/>
      <c r="CY1569" s="1"/>
      <c r="CZ1569" s="1"/>
      <c r="DA1569" s="1"/>
      <c r="DB1569" s="1"/>
      <c r="DC1569" s="1"/>
      <c r="DD1569" s="1"/>
      <c r="DE1569" s="1"/>
      <c r="DF1569" s="1"/>
      <c r="DG1569" s="1"/>
      <c r="DH1569" s="1"/>
      <c r="DI1569" s="1"/>
      <c r="DJ1569" s="1"/>
      <c r="DK1569" s="1"/>
      <c r="DL1569" s="1"/>
      <c r="DM1569" s="1"/>
      <c r="DN1569" s="1"/>
      <c r="DO1569" s="1"/>
      <c r="DP1569" s="1"/>
      <c r="DQ1569" s="1"/>
      <c r="DR1569" s="1"/>
      <c r="DS1569" s="1"/>
      <c r="DT1569" s="1"/>
      <c r="DU1569" s="1"/>
      <c r="DV1569" s="1"/>
      <c r="DW1569" s="1"/>
      <c r="DX1569" s="1"/>
      <c r="DY1569" s="1"/>
      <c r="DZ1569" s="1"/>
      <c r="EA1569" s="1"/>
      <c r="EB1569" s="1"/>
      <c r="EC1569" s="1"/>
      <c r="ED1569" s="1"/>
      <c r="EE1569" s="1"/>
      <c r="EF1569" s="1"/>
      <c r="EG1569" s="1"/>
      <c r="EH1569" s="1"/>
      <c r="EI1569" s="1"/>
      <c r="EJ1569" s="1"/>
      <c r="EK1569" s="1"/>
      <c r="EL1569" s="1"/>
      <c r="EM1569" s="1"/>
      <c r="EN1569" s="1"/>
      <c r="EO1569" s="1"/>
      <c r="EP1569" s="1"/>
      <c r="EQ1569" s="1"/>
      <c r="ER1569" s="1"/>
      <c r="ES1569" s="1"/>
      <c r="ET1569" s="1"/>
      <c r="EU1569" s="1"/>
      <c r="EV1569" s="1"/>
      <c r="EW1569" s="1"/>
      <c r="EX1569" s="1"/>
      <c r="EY1569" s="1"/>
      <c r="EZ1569" s="1"/>
      <c r="FA1569" s="1"/>
      <c r="FB1569" s="1"/>
      <c r="FC1569" s="1"/>
      <c r="FD1569" s="1"/>
      <c r="FE1569" s="1"/>
      <c r="FF1569" s="1"/>
      <c r="FG1569" s="1"/>
      <c r="FH1569" s="1"/>
      <c r="FI1569" s="1"/>
      <c r="FJ1569" s="1"/>
      <c r="FK1569" s="1"/>
      <c r="FL1569" s="1"/>
      <c r="FM1569" s="1"/>
      <c r="FN1569" s="1"/>
      <c r="FO1569" s="1"/>
      <c r="FP1569" s="1"/>
      <c r="FQ1569" s="1"/>
      <c r="FR1569" s="1"/>
      <c r="FS1569" s="1"/>
      <c r="FT1569" s="1"/>
      <c r="FU1569" s="1"/>
      <c r="FV1569" s="1"/>
      <c r="FW1569" s="1"/>
      <c r="FX1569" s="1"/>
      <c r="FY1569" s="1"/>
      <c r="FZ1569" s="1"/>
      <c r="GA1569" s="1"/>
      <c r="GB1569" s="1"/>
      <c r="GC1569" s="1"/>
      <c r="GD1569" s="1"/>
      <c r="GE1569" s="1"/>
      <c r="GF1569" s="1"/>
      <c r="GG1569" s="1"/>
      <c r="GH1569" s="1"/>
      <c r="GI1569" s="1"/>
      <c r="GJ1569" s="1"/>
      <c r="GK1569" s="1"/>
      <c r="GL1569" s="1"/>
      <c r="GM1569" s="1"/>
      <c r="GN1569" s="1"/>
      <c r="GO1569" s="1"/>
      <c r="GP1569" s="1"/>
      <c r="GQ1569" s="1"/>
      <c r="GR1569" s="1"/>
      <c r="GS1569" s="1"/>
      <c r="GT1569" s="1"/>
      <c r="GU1569" s="1"/>
      <c r="GV1569" s="1"/>
      <c r="GW1569" s="1"/>
      <c r="GX1569" s="1"/>
      <c r="GY1569" s="1"/>
      <c r="GZ1569" s="1"/>
      <c r="HA1569" s="1"/>
      <c r="HB1569" s="1"/>
      <c r="HC1569" s="1"/>
      <c r="HD1569" s="1"/>
      <c r="HE1569" s="1"/>
      <c r="HF1569" s="1"/>
      <c r="HG1569" s="1"/>
      <c r="HH1569" s="1"/>
      <c r="HI1569" s="1"/>
      <c r="HJ1569" s="1"/>
      <c r="HK1569" s="1"/>
      <c r="HL1569" s="1"/>
      <c r="HM1569" s="1"/>
      <c r="HN1569" s="1"/>
      <c r="HO1569" s="1"/>
      <c r="HP1569" s="1"/>
      <c r="HQ1569" s="1"/>
      <c r="HR1569" s="1"/>
      <c r="HS1569" s="1"/>
      <c r="HT1569" s="1"/>
      <c r="HU1569" s="1"/>
      <c r="HV1569" s="1"/>
      <c r="HW1569" s="1"/>
      <c r="HX1569" s="1"/>
      <c r="HY1569" s="1"/>
      <c r="HZ1569" s="1"/>
      <c r="IA1569" s="1"/>
      <c r="IB1569" s="1"/>
      <c r="IC1569" s="1"/>
      <c r="ID1569" s="1"/>
      <c r="IE1569" s="1"/>
      <c r="IF1569" s="1"/>
      <c r="IG1569" s="1"/>
      <c r="IH1569" s="1"/>
      <c r="II1569" s="1"/>
      <c r="IJ1569" s="1"/>
      <c r="IK1569" s="1"/>
      <c r="IL1569" s="1"/>
      <c r="IM1569" s="1"/>
      <c r="IN1569" s="1"/>
      <c r="IO1569" s="1"/>
      <c r="IP1569" s="1"/>
      <c r="IQ1569" s="1"/>
      <c r="IR1569" s="1"/>
      <c r="IS1569" s="1"/>
      <c r="IT1569" s="1"/>
      <c r="IU1569" s="1"/>
      <c r="IV1569" s="1"/>
      <c r="IW1569" s="1"/>
      <c r="IX1569" s="1"/>
      <c r="IY1569" s="1"/>
      <c r="IZ1569" s="1"/>
      <c r="JA1569" s="1"/>
      <c r="JB1569" s="1"/>
      <c r="JC1569" s="1"/>
      <c r="JD1569" s="1"/>
      <c r="JE1569" s="1"/>
      <c r="JF1569" s="1"/>
      <c r="JG1569" s="1"/>
      <c r="JH1569" s="1"/>
      <c r="JI1569" s="1"/>
      <c r="JJ1569" s="1"/>
      <c r="JK1569" s="1"/>
      <c r="JL1569" s="1"/>
      <c r="JM1569" s="1"/>
      <c r="JN1569" s="1"/>
      <c r="JO1569" s="1"/>
      <c r="JP1569" s="1"/>
      <c r="JQ1569" s="1"/>
      <c r="JR1569" s="1"/>
      <c r="JS1569" s="1"/>
      <c r="JT1569" s="1"/>
      <c r="JU1569" s="1"/>
      <c r="JV1569" s="1"/>
      <c r="JW1569" s="1"/>
      <c r="JX1569" s="1"/>
      <c r="JY1569" s="1"/>
      <c r="JZ1569" s="1"/>
      <c r="KA1569" s="1"/>
      <c r="KB1569" s="1"/>
      <c r="KC1569" s="1"/>
      <c r="KD1569" s="1"/>
      <c r="KE1569" s="1"/>
      <c r="KF1569" s="1"/>
      <c r="KG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  <c r="CW1570" s="1"/>
      <c r="CX1570" s="1"/>
      <c r="CY1570" s="1"/>
      <c r="CZ1570" s="1"/>
      <c r="DA1570" s="1"/>
      <c r="DB1570" s="1"/>
      <c r="DC1570" s="1"/>
      <c r="DD1570" s="1"/>
      <c r="DE1570" s="1"/>
      <c r="DF1570" s="1"/>
      <c r="DG1570" s="1"/>
      <c r="DH1570" s="1"/>
      <c r="DI1570" s="1"/>
      <c r="DJ1570" s="1"/>
      <c r="DK1570" s="1"/>
      <c r="DL1570" s="1"/>
      <c r="DM1570" s="1"/>
      <c r="DN1570" s="1"/>
      <c r="DO1570" s="1"/>
      <c r="DP1570" s="1"/>
      <c r="DQ1570" s="1"/>
      <c r="DR1570" s="1"/>
      <c r="DS1570" s="1"/>
      <c r="DT1570" s="1"/>
      <c r="DU1570" s="1"/>
      <c r="DV1570" s="1"/>
      <c r="DW1570" s="1"/>
      <c r="DX1570" s="1"/>
      <c r="DY1570" s="1"/>
      <c r="DZ1570" s="1"/>
      <c r="EA1570" s="1"/>
      <c r="EB1570" s="1"/>
      <c r="EC1570" s="1"/>
      <c r="ED1570" s="1"/>
      <c r="EE1570" s="1"/>
      <c r="EF1570" s="1"/>
      <c r="EG1570" s="1"/>
      <c r="EH1570" s="1"/>
      <c r="EI1570" s="1"/>
      <c r="EJ1570" s="1"/>
      <c r="EK1570" s="1"/>
      <c r="EL1570" s="1"/>
      <c r="EM1570" s="1"/>
      <c r="EN1570" s="1"/>
      <c r="EO1570" s="1"/>
      <c r="EP1570" s="1"/>
      <c r="EQ1570" s="1"/>
      <c r="ER1570" s="1"/>
      <c r="ES1570" s="1"/>
      <c r="ET1570" s="1"/>
      <c r="EU1570" s="1"/>
      <c r="EV1570" s="1"/>
      <c r="EW1570" s="1"/>
      <c r="EX1570" s="1"/>
      <c r="EY1570" s="1"/>
      <c r="EZ1570" s="1"/>
      <c r="FA1570" s="1"/>
      <c r="FB1570" s="1"/>
      <c r="FC1570" s="1"/>
      <c r="FD1570" s="1"/>
      <c r="FE1570" s="1"/>
      <c r="FF1570" s="1"/>
      <c r="FG1570" s="1"/>
      <c r="FH1570" s="1"/>
      <c r="FI1570" s="1"/>
      <c r="FJ1570" s="1"/>
      <c r="FK1570" s="1"/>
      <c r="FL1570" s="1"/>
      <c r="FM1570" s="1"/>
      <c r="FN1570" s="1"/>
      <c r="FO1570" s="1"/>
      <c r="FP1570" s="1"/>
      <c r="FQ1570" s="1"/>
      <c r="FR1570" s="1"/>
      <c r="FS1570" s="1"/>
      <c r="FT1570" s="1"/>
      <c r="FU1570" s="1"/>
      <c r="FV1570" s="1"/>
      <c r="FW1570" s="1"/>
      <c r="FX1570" s="1"/>
      <c r="FY1570" s="1"/>
      <c r="FZ1570" s="1"/>
      <c r="GA1570" s="1"/>
      <c r="GB1570" s="1"/>
      <c r="GC1570" s="1"/>
      <c r="GD1570" s="1"/>
      <c r="GE1570" s="1"/>
      <c r="GF1570" s="1"/>
      <c r="GG1570" s="1"/>
      <c r="GH1570" s="1"/>
      <c r="GI1570" s="1"/>
      <c r="GJ1570" s="1"/>
      <c r="GK1570" s="1"/>
      <c r="GL1570" s="1"/>
      <c r="GM1570" s="1"/>
      <c r="GN1570" s="1"/>
      <c r="GO1570" s="1"/>
      <c r="GP1570" s="1"/>
      <c r="GQ1570" s="1"/>
      <c r="GR1570" s="1"/>
      <c r="GS1570" s="1"/>
      <c r="GT1570" s="1"/>
      <c r="GU1570" s="1"/>
      <c r="GV1570" s="1"/>
      <c r="GW1570" s="1"/>
      <c r="GX1570" s="1"/>
      <c r="GY1570" s="1"/>
      <c r="GZ1570" s="1"/>
      <c r="HA1570" s="1"/>
      <c r="HB1570" s="1"/>
      <c r="HC1570" s="1"/>
      <c r="HD1570" s="1"/>
      <c r="HE1570" s="1"/>
      <c r="HF1570" s="1"/>
      <c r="HG1570" s="1"/>
      <c r="HH1570" s="1"/>
      <c r="HI1570" s="1"/>
      <c r="HJ1570" s="1"/>
      <c r="HK1570" s="1"/>
      <c r="HL1570" s="1"/>
      <c r="HM1570" s="1"/>
      <c r="HN1570" s="1"/>
      <c r="HO1570" s="1"/>
      <c r="HP1570" s="1"/>
      <c r="HQ1570" s="1"/>
      <c r="HR1570" s="1"/>
      <c r="HS1570" s="1"/>
      <c r="HT1570" s="1"/>
      <c r="HU1570" s="1"/>
      <c r="HV1570" s="1"/>
      <c r="HW1570" s="1"/>
      <c r="HX1570" s="1"/>
      <c r="HY1570" s="1"/>
      <c r="HZ1570" s="1"/>
      <c r="IA1570" s="1"/>
      <c r="IB1570" s="1"/>
      <c r="IC1570" s="1"/>
      <c r="ID1570" s="1"/>
      <c r="IE1570" s="1"/>
      <c r="IF1570" s="1"/>
      <c r="IG1570" s="1"/>
      <c r="IH1570" s="1"/>
      <c r="II1570" s="1"/>
      <c r="IJ1570" s="1"/>
      <c r="IK1570" s="1"/>
      <c r="IL1570" s="1"/>
      <c r="IM1570" s="1"/>
      <c r="IN1570" s="1"/>
      <c r="IO1570" s="1"/>
      <c r="IP1570" s="1"/>
      <c r="IQ1570" s="1"/>
      <c r="IR1570" s="1"/>
      <c r="IS1570" s="1"/>
      <c r="IT1570" s="1"/>
      <c r="IU1570" s="1"/>
      <c r="IV1570" s="1"/>
      <c r="IW1570" s="1"/>
      <c r="IX1570" s="1"/>
      <c r="IY1570" s="1"/>
      <c r="IZ1570" s="1"/>
      <c r="JA1570" s="1"/>
      <c r="JB1570" s="1"/>
      <c r="JC1570" s="1"/>
      <c r="JD1570" s="1"/>
      <c r="JE1570" s="1"/>
      <c r="JF1570" s="1"/>
      <c r="JG1570" s="1"/>
      <c r="JH1570" s="1"/>
      <c r="JI1570" s="1"/>
      <c r="JJ1570" s="1"/>
      <c r="JK1570" s="1"/>
      <c r="JL1570" s="1"/>
      <c r="JM1570" s="1"/>
      <c r="JN1570" s="1"/>
      <c r="JO1570" s="1"/>
      <c r="JP1570" s="1"/>
      <c r="JQ1570" s="1"/>
      <c r="JR1570" s="1"/>
      <c r="JS1570" s="1"/>
      <c r="JT1570" s="1"/>
      <c r="JU1570" s="1"/>
      <c r="JV1570" s="1"/>
      <c r="JW1570" s="1"/>
      <c r="JX1570" s="1"/>
      <c r="JY1570" s="1"/>
      <c r="JZ1570" s="1"/>
      <c r="KA1570" s="1"/>
      <c r="KB1570" s="1"/>
      <c r="KC1570" s="1"/>
      <c r="KD1570" s="1"/>
      <c r="KE1570" s="1"/>
      <c r="KF1570" s="1"/>
      <c r="KG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  <c r="CW1571" s="1"/>
      <c r="CX1571" s="1"/>
      <c r="CY1571" s="1"/>
      <c r="CZ1571" s="1"/>
      <c r="DA1571" s="1"/>
      <c r="DB1571" s="1"/>
      <c r="DC1571" s="1"/>
      <c r="DD1571" s="1"/>
      <c r="DE1571" s="1"/>
      <c r="DF1571" s="1"/>
      <c r="DG1571" s="1"/>
      <c r="DH1571" s="1"/>
      <c r="DI1571" s="1"/>
      <c r="DJ1571" s="1"/>
      <c r="DK1571" s="1"/>
      <c r="DL1571" s="1"/>
      <c r="DM1571" s="1"/>
      <c r="DN1571" s="1"/>
      <c r="DO1571" s="1"/>
      <c r="DP1571" s="1"/>
      <c r="DQ1571" s="1"/>
      <c r="DR1571" s="1"/>
      <c r="DS1571" s="1"/>
      <c r="DT1571" s="1"/>
      <c r="DU1571" s="1"/>
      <c r="DV1571" s="1"/>
      <c r="DW1571" s="1"/>
      <c r="DX1571" s="1"/>
      <c r="DY1571" s="1"/>
      <c r="DZ1571" s="1"/>
      <c r="EA1571" s="1"/>
      <c r="EB1571" s="1"/>
      <c r="EC1571" s="1"/>
      <c r="ED1571" s="1"/>
      <c r="EE1571" s="1"/>
      <c r="EF1571" s="1"/>
      <c r="EG1571" s="1"/>
      <c r="EH1571" s="1"/>
      <c r="EI1571" s="1"/>
      <c r="EJ1571" s="1"/>
      <c r="EK1571" s="1"/>
      <c r="EL1571" s="1"/>
      <c r="EM1571" s="1"/>
      <c r="EN1571" s="1"/>
      <c r="EO1571" s="1"/>
      <c r="EP1571" s="1"/>
      <c r="EQ1571" s="1"/>
      <c r="ER1571" s="1"/>
      <c r="ES1571" s="1"/>
      <c r="ET1571" s="1"/>
      <c r="EU1571" s="1"/>
      <c r="EV1571" s="1"/>
      <c r="EW1571" s="1"/>
      <c r="EX1571" s="1"/>
      <c r="EY1571" s="1"/>
      <c r="EZ1571" s="1"/>
      <c r="FA1571" s="1"/>
      <c r="FB1571" s="1"/>
      <c r="FC1571" s="1"/>
      <c r="FD1571" s="1"/>
      <c r="FE1571" s="1"/>
      <c r="FF1571" s="1"/>
      <c r="FG1571" s="1"/>
      <c r="FH1571" s="1"/>
      <c r="FI1571" s="1"/>
      <c r="FJ1571" s="1"/>
      <c r="FK1571" s="1"/>
      <c r="FL1571" s="1"/>
      <c r="FM1571" s="1"/>
      <c r="FN1571" s="1"/>
      <c r="FO1571" s="1"/>
      <c r="FP1571" s="1"/>
      <c r="FQ1571" s="1"/>
      <c r="FR1571" s="1"/>
      <c r="FS1571" s="1"/>
      <c r="FT1571" s="1"/>
      <c r="FU1571" s="1"/>
      <c r="FV1571" s="1"/>
      <c r="FW1571" s="1"/>
      <c r="FX1571" s="1"/>
      <c r="FY1571" s="1"/>
      <c r="FZ1571" s="1"/>
      <c r="GA1571" s="1"/>
      <c r="GB1571" s="1"/>
      <c r="GC1571" s="1"/>
      <c r="GD1571" s="1"/>
      <c r="GE1571" s="1"/>
      <c r="GF1571" s="1"/>
      <c r="GG1571" s="1"/>
      <c r="GH1571" s="1"/>
      <c r="GI1571" s="1"/>
      <c r="GJ1571" s="1"/>
      <c r="GK1571" s="1"/>
      <c r="GL1571" s="1"/>
      <c r="GM1571" s="1"/>
      <c r="GN1571" s="1"/>
      <c r="GO1571" s="1"/>
      <c r="GP1571" s="1"/>
      <c r="GQ1571" s="1"/>
      <c r="GR1571" s="1"/>
      <c r="GS1571" s="1"/>
      <c r="GT1571" s="1"/>
      <c r="GU1571" s="1"/>
      <c r="GV1571" s="1"/>
      <c r="GW1571" s="1"/>
      <c r="GX1571" s="1"/>
      <c r="GY1571" s="1"/>
      <c r="GZ1571" s="1"/>
      <c r="HA1571" s="1"/>
      <c r="HB1571" s="1"/>
      <c r="HC1571" s="1"/>
      <c r="HD1571" s="1"/>
      <c r="HE1571" s="1"/>
      <c r="HF1571" s="1"/>
      <c r="HG1571" s="1"/>
      <c r="HH1571" s="1"/>
      <c r="HI1571" s="1"/>
      <c r="HJ1571" s="1"/>
      <c r="HK1571" s="1"/>
      <c r="HL1571" s="1"/>
      <c r="HM1571" s="1"/>
      <c r="HN1571" s="1"/>
      <c r="HO1571" s="1"/>
      <c r="HP1571" s="1"/>
      <c r="HQ1571" s="1"/>
      <c r="HR1571" s="1"/>
      <c r="HS1571" s="1"/>
      <c r="HT1571" s="1"/>
      <c r="HU1571" s="1"/>
      <c r="HV1571" s="1"/>
      <c r="HW1571" s="1"/>
      <c r="HX1571" s="1"/>
      <c r="HY1571" s="1"/>
      <c r="HZ1571" s="1"/>
      <c r="IA1571" s="1"/>
      <c r="IB1571" s="1"/>
      <c r="IC1571" s="1"/>
      <c r="ID1571" s="1"/>
      <c r="IE1571" s="1"/>
      <c r="IF1571" s="1"/>
      <c r="IG1571" s="1"/>
      <c r="IH1571" s="1"/>
      <c r="II1571" s="1"/>
      <c r="IJ1571" s="1"/>
      <c r="IK1571" s="1"/>
      <c r="IL1571" s="1"/>
      <c r="IM1571" s="1"/>
      <c r="IN1571" s="1"/>
      <c r="IO1571" s="1"/>
      <c r="IP1571" s="1"/>
      <c r="IQ1571" s="1"/>
      <c r="IR1571" s="1"/>
      <c r="IS1571" s="1"/>
      <c r="IT1571" s="1"/>
      <c r="IU1571" s="1"/>
      <c r="IV1571" s="1"/>
      <c r="IW1571" s="1"/>
      <c r="IX1571" s="1"/>
      <c r="IY1571" s="1"/>
      <c r="IZ1571" s="1"/>
      <c r="JA1571" s="1"/>
      <c r="JB1571" s="1"/>
      <c r="JC1571" s="1"/>
      <c r="JD1571" s="1"/>
      <c r="JE1571" s="1"/>
      <c r="JF1571" s="1"/>
      <c r="JG1571" s="1"/>
      <c r="JH1571" s="1"/>
      <c r="JI1571" s="1"/>
      <c r="JJ1571" s="1"/>
      <c r="JK1571" s="1"/>
      <c r="JL1571" s="1"/>
      <c r="JM1571" s="1"/>
      <c r="JN1571" s="1"/>
      <c r="JO1571" s="1"/>
      <c r="JP1571" s="1"/>
      <c r="JQ1571" s="1"/>
      <c r="JR1571" s="1"/>
      <c r="JS1571" s="1"/>
      <c r="JT1571" s="1"/>
      <c r="JU1571" s="1"/>
      <c r="JV1571" s="1"/>
      <c r="JW1571" s="1"/>
      <c r="JX1571" s="1"/>
      <c r="JY1571" s="1"/>
      <c r="JZ1571" s="1"/>
      <c r="KA1571" s="1"/>
      <c r="KB1571" s="1"/>
      <c r="KC1571" s="1"/>
      <c r="KD1571" s="1"/>
      <c r="KE1571" s="1"/>
      <c r="KF1571" s="1"/>
      <c r="KG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  <c r="CW1572" s="1"/>
      <c r="CX1572" s="1"/>
      <c r="CY1572" s="1"/>
      <c r="CZ1572" s="1"/>
      <c r="DA1572" s="1"/>
      <c r="DB1572" s="1"/>
      <c r="DC1572" s="1"/>
      <c r="DD1572" s="1"/>
      <c r="DE1572" s="1"/>
      <c r="DF1572" s="1"/>
      <c r="DG1572" s="1"/>
      <c r="DH1572" s="1"/>
      <c r="DI1572" s="1"/>
      <c r="DJ1572" s="1"/>
      <c r="DK1572" s="1"/>
      <c r="DL1572" s="1"/>
      <c r="DM1572" s="1"/>
      <c r="DN1572" s="1"/>
      <c r="DO1572" s="1"/>
      <c r="DP1572" s="1"/>
      <c r="DQ1572" s="1"/>
      <c r="DR1572" s="1"/>
      <c r="DS1572" s="1"/>
      <c r="DT1572" s="1"/>
      <c r="DU1572" s="1"/>
      <c r="DV1572" s="1"/>
      <c r="DW1572" s="1"/>
      <c r="DX1572" s="1"/>
      <c r="DY1572" s="1"/>
      <c r="DZ1572" s="1"/>
      <c r="EA1572" s="1"/>
      <c r="EB1572" s="1"/>
      <c r="EC1572" s="1"/>
      <c r="ED1572" s="1"/>
      <c r="EE1572" s="1"/>
      <c r="EF1572" s="1"/>
      <c r="EG1572" s="1"/>
      <c r="EH1572" s="1"/>
      <c r="EI1572" s="1"/>
      <c r="EJ1572" s="1"/>
      <c r="EK1572" s="1"/>
      <c r="EL1572" s="1"/>
      <c r="EM1572" s="1"/>
      <c r="EN1572" s="1"/>
      <c r="EO1572" s="1"/>
      <c r="EP1572" s="1"/>
      <c r="EQ1572" s="1"/>
      <c r="ER1572" s="1"/>
      <c r="ES1572" s="1"/>
      <c r="ET1572" s="1"/>
      <c r="EU1572" s="1"/>
      <c r="EV1572" s="1"/>
      <c r="EW1572" s="1"/>
      <c r="EX1572" s="1"/>
      <c r="EY1572" s="1"/>
      <c r="EZ1572" s="1"/>
      <c r="FA1572" s="1"/>
      <c r="FB1572" s="1"/>
      <c r="FC1572" s="1"/>
      <c r="FD1572" s="1"/>
      <c r="FE1572" s="1"/>
      <c r="FF1572" s="1"/>
      <c r="FG1572" s="1"/>
      <c r="FH1572" s="1"/>
      <c r="FI1572" s="1"/>
      <c r="FJ1572" s="1"/>
      <c r="FK1572" s="1"/>
      <c r="FL1572" s="1"/>
      <c r="FM1572" s="1"/>
      <c r="FN1572" s="1"/>
      <c r="FO1572" s="1"/>
      <c r="FP1572" s="1"/>
      <c r="FQ1572" s="1"/>
      <c r="FR1572" s="1"/>
      <c r="FS1572" s="1"/>
      <c r="FT1572" s="1"/>
      <c r="FU1572" s="1"/>
      <c r="FV1572" s="1"/>
      <c r="FW1572" s="1"/>
      <c r="FX1572" s="1"/>
      <c r="FY1572" s="1"/>
      <c r="FZ1572" s="1"/>
      <c r="GA1572" s="1"/>
      <c r="GB1572" s="1"/>
      <c r="GC1572" s="1"/>
      <c r="GD1572" s="1"/>
      <c r="GE1572" s="1"/>
      <c r="GF1572" s="1"/>
      <c r="GG1572" s="1"/>
      <c r="GH1572" s="1"/>
      <c r="GI1572" s="1"/>
      <c r="GJ1572" s="1"/>
      <c r="GK1572" s="1"/>
      <c r="GL1572" s="1"/>
      <c r="GM1572" s="1"/>
      <c r="GN1572" s="1"/>
      <c r="GO1572" s="1"/>
      <c r="GP1572" s="1"/>
      <c r="GQ1572" s="1"/>
      <c r="GR1572" s="1"/>
      <c r="GS1572" s="1"/>
      <c r="GT1572" s="1"/>
      <c r="GU1572" s="1"/>
      <c r="GV1572" s="1"/>
      <c r="GW1572" s="1"/>
      <c r="GX1572" s="1"/>
      <c r="GY1572" s="1"/>
      <c r="GZ1572" s="1"/>
      <c r="HA1572" s="1"/>
      <c r="HB1572" s="1"/>
      <c r="HC1572" s="1"/>
      <c r="HD1572" s="1"/>
      <c r="HE1572" s="1"/>
      <c r="HF1572" s="1"/>
      <c r="HG1572" s="1"/>
      <c r="HH1572" s="1"/>
      <c r="HI1572" s="1"/>
      <c r="HJ1572" s="1"/>
      <c r="HK1572" s="1"/>
      <c r="HL1572" s="1"/>
      <c r="HM1572" s="1"/>
      <c r="HN1572" s="1"/>
      <c r="HO1572" s="1"/>
      <c r="HP1572" s="1"/>
      <c r="HQ1572" s="1"/>
      <c r="HR1572" s="1"/>
      <c r="HS1572" s="1"/>
      <c r="HT1572" s="1"/>
      <c r="HU1572" s="1"/>
      <c r="HV1572" s="1"/>
      <c r="HW1572" s="1"/>
      <c r="HX1572" s="1"/>
      <c r="HY1572" s="1"/>
      <c r="HZ1572" s="1"/>
      <c r="IA1572" s="1"/>
      <c r="IB1572" s="1"/>
      <c r="IC1572" s="1"/>
      <c r="ID1572" s="1"/>
      <c r="IE1572" s="1"/>
      <c r="IF1572" s="1"/>
      <c r="IG1572" s="1"/>
      <c r="IH1572" s="1"/>
      <c r="II1572" s="1"/>
      <c r="IJ1572" s="1"/>
      <c r="IK1572" s="1"/>
      <c r="IL1572" s="1"/>
      <c r="IM1572" s="1"/>
      <c r="IN1572" s="1"/>
      <c r="IO1572" s="1"/>
      <c r="IP1572" s="1"/>
      <c r="IQ1572" s="1"/>
      <c r="IR1572" s="1"/>
      <c r="IS1572" s="1"/>
      <c r="IT1572" s="1"/>
      <c r="IU1572" s="1"/>
      <c r="IV1572" s="1"/>
      <c r="IW1572" s="1"/>
      <c r="IX1572" s="1"/>
      <c r="IY1572" s="1"/>
      <c r="IZ1572" s="1"/>
      <c r="JA1572" s="1"/>
      <c r="JB1572" s="1"/>
      <c r="JC1572" s="1"/>
      <c r="JD1572" s="1"/>
      <c r="JE1572" s="1"/>
      <c r="JF1572" s="1"/>
      <c r="JG1572" s="1"/>
      <c r="JH1572" s="1"/>
      <c r="JI1572" s="1"/>
      <c r="JJ1572" s="1"/>
      <c r="JK1572" s="1"/>
      <c r="JL1572" s="1"/>
      <c r="JM1572" s="1"/>
      <c r="JN1572" s="1"/>
      <c r="JO1572" s="1"/>
      <c r="JP1572" s="1"/>
      <c r="JQ1572" s="1"/>
      <c r="JR1572" s="1"/>
      <c r="JS1572" s="1"/>
      <c r="JT1572" s="1"/>
      <c r="JU1572" s="1"/>
      <c r="JV1572" s="1"/>
      <c r="JW1572" s="1"/>
      <c r="JX1572" s="1"/>
      <c r="JY1572" s="1"/>
      <c r="JZ1572" s="1"/>
      <c r="KA1572" s="1"/>
      <c r="KB1572" s="1"/>
      <c r="KC1572" s="1"/>
      <c r="KD1572" s="1"/>
      <c r="KE1572" s="1"/>
      <c r="KF1572" s="1"/>
      <c r="KG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  <c r="CW1573" s="1"/>
      <c r="CX1573" s="1"/>
      <c r="CY1573" s="1"/>
      <c r="CZ1573" s="1"/>
      <c r="DA1573" s="1"/>
      <c r="DB1573" s="1"/>
      <c r="DC1573" s="1"/>
      <c r="DD1573" s="1"/>
      <c r="DE1573" s="1"/>
      <c r="DF1573" s="1"/>
      <c r="DG1573" s="1"/>
      <c r="DH1573" s="1"/>
      <c r="DI1573" s="1"/>
      <c r="DJ1573" s="1"/>
      <c r="DK1573" s="1"/>
      <c r="DL1573" s="1"/>
      <c r="DM1573" s="1"/>
      <c r="DN1573" s="1"/>
      <c r="DO1573" s="1"/>
      <c r="DP1573" s="1"/>
      <c r="DQ1573" s="1"/>
      <c r="DR1573" s="1"/>
      <c r="DS1573" s="1"/>
      <c r="DT1573" s="1"/>
      <c r="DU1573" s="1"/>
      <c r="DV1573" s="1"/>
      <c r="DW1573" s="1"/>
      <c r="DX1573" s="1"/>
      <c r="DY1573" s="1"/>
      <c r="DZ1573" s="1"/>
      <c r="EA1573" s="1"/>
      <c r="EB1573" s="1"/>
      <c r="EC1573" s="1"/>
      <c r="ED1573" s="1"/>
      <c r="EE1573" s="1"/>
      <c r="EF1573" s="1"/>
      <c r="EG1573" s="1"/>
      <c r="EH1573" s="1"/>
      <c r="EI1573" s="1"/>
      <c r="EJ1573" s="1"/>
      <c r="EK1573" s="1"/>
      <c r="EL1573" s="1"/>
      <c r="EM1573" s="1"/>
      <c r="EN1573" s="1"/>
      <c r="EO1573" s="1"/>
      <c r="EP1573" s="1"/>
      <c r="EQ1573" s="1"/>
      <c r="ER1573" s="1"/>
      <c r="ES1573" s="1"/>
      <c r="ET1573" s="1"/>
      <c r="EU1573" s="1"/>
      <c r="EV1573" s="1"/>
      <c r="EW1573" s="1"/>
      <c r="EX1573" s="1"/>
      <c r="EY1573" s="1"/>
      <c r="EZ1573" s="1"/>
      <c r="FA1573" s="1"/>
      <c r="FB1573" s="1"/>
      <c r="FC1573" s="1"/>
      <c r="FD1573" s="1"/>
      <c r="FE1573" s="1"/>
      <c r="FF1573" s="1"/>
      <c r="FG1573" s="1"/>
      <c r="FH1573" s="1"/>
      <c r="FI1573" s="1"/>
      <c r="FJ1573" s="1"/>
      <c r="FK1573" s="1"/>
      <c r="FL1573" s="1"/>
      <c r="FM1573" s="1"/>
      <c r="FN1573" s="1"/>
      <c r="FO1573" s="1"/>
      <c r="FP1573" s="1"/>
      <c r="FQ1573" s="1"/>
      <c r="FR1573" s="1"/>
      <c r="FS1573" s="1"/>
      <c r="FT1573" s="1"/>
      <c r="FU1573" s="1"/>
      <c r="FV1573" s="1"/>
      <c r="FW1573" s="1"/>
      <c r="FX1573" s="1"/>
      <c r="FY1573" s="1"/>
      <c r="FZ1573" s="1"/>
      <c r="GA1573" s="1"/>
      <c r="GB1573" s="1"/>
      <c r="GC1573" s="1"/>
      <c r="GD1573" s="1"/>
      <c r="GE1573" s="1"/>
      <c r="GF1573" s="1"/>
      <c r="GG1573" s="1"/>
      <c r="GH1573" s="1"/>
      <c r="GI1573" s="1"/>
      <c r="GJ1573" s="1"/>
      <c r="GK1573" s="1"/>
      <c r="GL1573" s="1"/>
      <c r="GM1573" s="1"/>
      <c r="GN1573" s="1"/>
      <c r="GO1573" s="1"/>
      <c r="GP1573" s="1"/>
      <c r="GQ1573" s="1"/>
      <c r="GR1573" s="1"/>
      <c r="GS1573" s="1"/>
      <c r="GT1573" s="1"/>
      <c r="GU1573" s="1"/>
      <c r="GV1573" s="1"/>
      <c r="GW1573" s="1"/>
      <c r="GX1573" s="1"/>
      <c r="GY1573" s="1"/>
      <c r="GZ1573" s="1"/>
      <c r="HA1573" s="1"/>
      <c r="HB1573" s="1"/>
      <c r="HC1573" s="1"/>
      <c r="HD1573" s="1"/>
      <c r="HE1573" s="1"/>
      <c r="HF1573" s="1"/>
      <c r="HG1573" s="1"/>
      <c r="HH1573" s="1"/>
      <c r="HI1573" s="1"/>
      <c r="HJ1573" s="1"/>
      <c r="HK1573" s="1"/>
      <c r="HL1573" s="1"/>
      <c r="HM1573" s="1"/>
      <c r="HN1573" s="1"/>
      <c r="HO1573" s="1"/>
      <c r="HP1573" s="1"/>
      <c r="HQ1573" s="1"/>
      <c r="HR1573" s="1"/>
      <c r="HS1573" s="1"/>
      <c r="HT1573" s="1"/>
      <c r="HU1573" s="1"/>
      <c r="HV1573" s="1"/>
      <c r="HW1573" s="1"/>
      <c r="HX1573" s="1"/>
      <c r="HY1573" s="1"/>
      <c r="HZ1573" s="1"/>
      <c r="IA1573" s="1"/>
      <c r="IB1573" s="1"/>
      <c r="IC1573" s="1"/>
      <c r="ID1573" s="1"/>
      <c r="IE1573" s="1"/>
      <c r="IF1573" s="1"/>
      <c r="IG1573" s="1"/>
      <c r="IH1573" s="1"/>
      <c r="II1573" s="1"/>
      <c r="IJ1573" s="1"/>
      <c r="IK1573" s="1"/>
      <c r="IL1573" s="1"/>
      <c r="IM1573" s="1"/>
      <c r="IN1573" s="1"/>
      <c r="IO1573" s="1"/>
      <c r="IP1573" s="1"/>
      <c r="IQ1573" s="1"/>
      <c r="IR1573" s="1"/>
      <c r="IS1573" s="1"/>
      <c r="IT1573" s="1"/>
      <c r="IU1573" s="1"/>
      <c r="IV1573" s="1"/>
      <c r="IW1573" s="1"/>
      <c r="IX1573" s="1"/>
      <c r="IY1573" s="1"/>
      <c r="IZ1573" s="1"/>
      <c r="JA1573" s="1"/>
      <c r="JB1573" s="1"/>
      <c r="JC1573" s="1"/>
      <c r="JD1573" s="1"/>
      <c r="JE1573" s="1"/>
      <c r="JF1573" s="1"/>
      <c r="JG1573" s="1"/>
      <c r="JH1573" s="1"/>
      <c r="JI1573" s="1"/>
      <c r="JJ1573" s="1"/>
      <c r="JK1573" s="1"/>
      <c r="JL1573" s="1"/>
      <c r="JM1573" s="1"/>
      <c r="JN1573" s="1"/>
      <c r="JO1573" s="1"/>
      <c r="JP1573" s="1"/>
      <c r="JQ1573" s="1"/>
      <c r="JR1573" s="1"/>
      <c r="JS1573" s="1"/>
      <c r="JT1573" s="1"/>
      <c r="JU1573" s="1"/>
      <c r="JV1573" s="1"/>
      <c r="JW1573" s="1"/>
      <c r="JX1573" s="1"/>
      <c r="JY1573" s="1"/>
      <c r="JZ1573" s="1"/>
      <c r="KA1573" s="1"/>
      <c r="KB1573" s="1"/>
      <c r="KC1573" s="1"/>
      <c r="KD1573" s="1"/>
      <c r="KE1573" s="1"/>
      <c r="KF1573" s="1"/>
      <c r="KG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  <c r="CW1574" s="1"/>
      <c r="CX1574" s="1"/>
      <c r="CY1574" s="1"/>
      <c r="CZ1574" s="1"/>
      <c r="DA1574" s="1"/>
      <c r="DB1574" s="1"/>
      <c r="DC1574" s="1"/>
      <c r="DD1574" s="1"/>
      <c r="DE1574" s="1"/>
      <c r="DF1574" s="1"/>
      <c r="DG1574" s="1"/>
      <c r="DH1574" s="1"/>
      <c r="DI1574" s="1"/>
      <c r="DJ1574" s="1"/>
      <c r="DK1574" s="1"/>
      <c r="DL1574" s="1"/>
      <c r="DM1574" s="1"/>
      <c r="DN1574" s="1"/>
      <c r="DO1574" s="1"/>
      <c r="DP1574" s="1"/>
      <c r="DQ1574" s="1"/>
      <c r="DR1574" s="1"/>
      <c r="DS1574" s="1"/>
      <c r="DT1574" s="1"/>
      <c r="DU1574" s="1"/>
      <c r="DV1574" s="1"/>
      <c r="DW1574" s="1"/>
      <c r="DX1574" s="1"/>
      <c r="DY1574" s="1"/>
      <c r="DZ1574" s="1"/>
      <c r="EA1574" s="1"/>
      <c r="EB1574" s="1"/>
      <c r="EC1574" s="1"/>
      <c r="ED1574" s="1"/>
      <c r="EE1574" s="1"/>
      <c r="EF1574" s="1"/>
      <c r="EG1574" s="1"/>
      <c r="EH1574" s="1"/>
      <c r="EI1574" s="1"/>
      <c r="EJ1574" s="1"/>
      <c r="EK1574" s="1"/>
      <c r="EL1574" s="1"/>
      <c r="EM1574" s="1"/>
      <c r="EN1574" s="1"/>
      <c r="EO1574" s="1"/>
      <c r="EP1574" s="1"/>
      <c r="EQ1574" s="1"/>
      <c r="ER1574" s="1"/>
      <c r="ES1574" s="1"/>
      <c r="ET1574" s="1"/>
      <c r="EU1574" s="1"/>
      <c r="EV1574" s="1"/>
      <c r="EW1574" s="1"/>
      <c r="EX1574" s="1"/>
      <c r="EY1574" s="1"/>
      <c r="EZ1574" s="1"/>
      <c r="FA1574" s="1"/>
      <c r="FB1574" s="1"/>
      <c r="FC1574" s="1"/>
      <c r="FD1574" s="1"/>
      <c r="FE1574" s="1"/>
      <c r="FF1574" s="1"/>
      <c r="FG1574" s="1"/>
      <c r="FH1574" s="1"/>
      <c r="FI1574" s="1"/>
      <c r="FJ1574" s="1"/>
      <c r="FK1574" s="1"/>
      <c r="FL1574" s="1"/>
      <c r="FM1574" s="1"/>
      <c r="FN1574" s="1"/>
      <c r="FO1574" s="1"/>
      <c r="FP1574" s="1"/>
      <c r="FQ1574" s="1"/>
      <c r="FR1574" s="1"/>
      <c r="FS1574" s="1"/>
      <c r="FT1574" s="1"/>
      <c r="FU1574" s="1"/>
      <c r="FV1574" s="1"/>
      <c r="FW1574" s="1"/>
      <c r="FX1574" s="1"/>
      <c r="FY1574" s="1"/>
      <c r="FZ1574" s="1"/>
      <c r="GA1574" s="1"/>
      <c r="GB1574" s="1"/>
      <c r="GC1574" s="1"/>
      <c r="GD1574" s="1"/>
      <c r="GE1574" s="1"/>
      <c r="GF1574" s="1"/>
      <c r="GG1574" s="1"/>
      <c r="GH1574" s="1"/>
      <c r="GI1574" s="1"/>
      <c r="GJ1574" s="1"/>
      <c r="GK1574" s="1"/>
      <c r="GL1574" s="1"/>
      <c r="GM1574" s="1"/>
      <c r="GN1574" s="1"/>
      <c r="GO1574" s="1"/>
      <c r="GP1574" s="1"/>
      <c r="GQ1574" s="1"/>
      <c r="GR1574" s="1"/>
      <c r="GS1574" s="1"/>
      <c r="GT1574" s="1"/>
      <c r="GU1574" s="1"/>
      <c r="GV1574" s="1"/>
      <c r="GW1574" s="1"/>
      <c r="GX1574" s="1"/>
      <c r="GY1574" s="1"/>
      <c r="GZ1574" s="1"/>
      <c r="HA1574" s="1"/>
      <c r="HB1574" s="1"/>
      <c r="HC1574" s="1"/>
      <c r="HD1574" s="1"/>
      <c r="HE1574" s="1"/>
      <c r="HF1574" s="1"/>
      <c r="HG1574" s="1"/>
      <c r="HH1574" s="1"/>
      <c r="HI1574" s="1"/>
      <c r="HJ1574" s="1"/>
      <c r="HK1574" s="1"/>
      <c r="HL1574" s="1"/>
      <c r="HM1574" s="1"/>
      <c r="HN1574" s="1"/>
      <c r="HO1574" s="1"/>
      <c r="HP1574" s="1"/>
      <c r="HQ1574" s="1"/>
      <c r="HR1574" s="1"/>
      <c r="HS1574" s="1"/>
      <c r="HT1574" s="1"/>
      <c r="HU1574" s="1"/>
      <c r="HV1574" s="1"/>
      <c r="HW1574" s="1"/>
      <c r="HX1574" s="1"/>
      <c r="HY1574" s="1"/>
      <c r="HZ1574" s="1"/>
      <c r="IA1574" s="1"/>
      <c r="IB1574" s="1"/>
      <c r="IC1574" s="1"/>
      <c r="ID1574" s="1"/>
      <c r="IE1574" s="1"/>
      <c r="IF1574" s="1"/>
      <c r="IG1574" s="1"/>
      <c r="IH1574" s="1"/>
      <c r="II1574" s="1"/>
      <c r="IJ1574" s="1"/>
      <c r="IK1574" s="1"/>
      <c r="IL1574" s="1"/>
      <c r="IM1574" s="1"/>
      <c r="IN1574" s="1"/>
      <c r="IO1574" s="1"/>
      <c r="IP1574" s="1"/>
      <c r="IQ1574" s="1"/>
      <c r="IR1574" s="1"/>
      <c r="IS1574" s="1"/>
      <c r="IT1574" s="1"/>
      <c r="IU1574" s="1"/>
      <c r="IV1574" s="1"/>
      <c r="IW1574" s="1"/>
      <c r="IX1574" s="1"/>
      <c r="IY1574" s="1"/>
      <c r="IZ1574" s="1"/>
      <c r="JA1574" s="1"/>
      <c r="JB1574" s="1"/>
      <c r="JC1574" s="1"/>
      <c r="JD1574" s="1"/>
      <c r="JE1574" s="1"/>
      <c r="JF1574" s="1"/>
      <c r="JG1574" s="1"/>
      <c r="JH1574" s="1"/>
      <c r="JI1574" s="1"/>
      <c r="JJ1574" s="1"/>
      <c r="JK1574" s="1"/>
      <c r="JL1574" s="1"/>
      <c r="JM1574" s="1"/>
      <c r="JN1574" s="1"/>
      <c r="JO1574" s="1"/>
      <c r="JP1574" s="1"/>
      <c r="JQ1574" s="1"/>
      <c r="JR1574" s="1"/>
      <c r="JS1574" s="1"/>
      <c r="JT1574" s="1"/>
      <c r="JU1574" s="1"/>
      <c r="JV1574" s="1"/>
      <c r="JW1574" s="1"/>
      <c r="JX1574" s="1"/>
      <c r="JY1574" s="1"/>
      <c r="JZ1574" s="1"/>
      <c r="KA1574" s="1"/>
      <c r="KB1574" s="1"/>
      <c r="KC1574" s="1"/>
      <c r="KD1574" s="1"/>
      <c r="KE1574" s="1"/>
      <c r="KF1574" s="1"/>
      <c r="KG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  <c r="CW1575" s="1"/>
      <c r="CX1575" s="1"/>
      <c r="CY1575" s="1"/>
      <c r="CZ1575" s="1"/>
      <c r="DA1575" s="1"/>
      <c r="DB1575" s="1"/>
      <c r="DC1575" s="1"/>
      <c r="DD1575" s="1"/>
      <c r="DE1575" s="1"/>
      <c r="DF1575" s="1"/>
      <c r="DG1575" s="1"/>
      <c r="DH1575" s="1"/>
      <c r="DI1575" s="1"/>
      <c r="DJ1575" s="1"/>
      <c r="DK1575" s="1"/>
      <c r="DL1575" s="1"/>
      <c r="DM1575" s="1"/>
      <c r="DN1575" s="1"/>
      <c r="DO1575" s="1"/>
      <c r="DP1575" s="1"/>
      <c r="DQ1575" s="1"/>
      <c r="DR1575" s="1"/>
      <c r="DS1575" s="1"/>
      <c r="DT1575" s="1"/>
      <c r="DU1575" s="1"/>
      <c r="DV1575" s="1"/>
      <c r="DW1575" s="1"/>
      <c r="DX1575" s="1"/>
      <c r="DY1575" s="1"/>
      <c r="DZ1575" s="1"/>
      <c r="EA1575" s="1"/>
      <c r="EB1575" s="1"/>
      <c r="EC1575" s="1"/>
      <c r="ED1575" s="1"/>
      <c r="EE1575" s="1"/>
      <c r="EF1575" s="1"/>
      <c r="EG1575" s="1"/>
      <c r="EH1575" s="1"/>
      <c r="EI1575" s="1"/>
      <c r="EJ1575" s="1"/>
      <c r="EK1575" s="1"/>
      <c r="EL1575" s="1"/>
      <c r="EM1575" s="1"/>
      <c r="EN1575" s="1"/>
      <c r="EO1575" s="1"/>
      <c r="EP1575" s="1"/>
      <c r="EQ1575" s="1"/>
      <c r="ER1575" s="1"/>
      <c r="ES1575" s="1"/>
      <c r="ET1575" s="1"/>
      <c r="EU1575" s="1"/>
      <c r="EV1575" s="1"/>
      <c r="EW1575" s="1"/>
      <c r="EX1575" s="1"/>
      <c r="EY1575" s="1"/>
      <c r="EZ1575" s="1"/>
      <c r="FA1575" s="1"/>
      <c r="FB1575" s="1"/>
      <c r="FC1575" s="1"/>
      <c r="FD1575" s="1"/>
      <c r="FE1575" s="1"/>
      <c r="FF1575" s="1"/>
      <c r="FG1575" s="1"/>
      <c r="FH1575" s="1"/>
      <c r="FI1575" s="1"/>
      <c r="FJ1575" s="1"/>
      <c r="FK1575" s="1"/>
      <c r="FL1575" s="1"/>
      <c r="FM1575" s="1"/>
      <c r="FN1575" s="1"/>
      <c r="FO1575" s="1"/>
      <c r="FP1575" s="1"/>
      <c r="FQ1575" s="1"/>
      <c r="FR1575" s="1"/>
      <c r="FS1575" s="1"/>
      <c r="FT1575" s="1"/>
      <c r="FU1575" s="1"/>
      <c r="FV1575" s="1"/>
      <c r="FW1575" s="1"/>
      <c r="FX1575" s="1"/>
      <c r="FY1575" s="1"/>
      <c r="FZ1575" s="1"/>
      <c r="GA1575" s="1"/>
      <c r="GB1575" s="1"/>
      <c r="GC1575" s="1"/>
      <c r="GD1575" s="1"/>
      <c r="GE1575" s="1"/>
      <c r="GF1575" s="1"/>
      <c r="GG1575" s="1"/>
      <c r="GH1575" s="1"/>
      <c r="GI1575" s="1"/>
      <c r="GJ1575" s="1"/>
      <c r="GK1575" s="1"/>
      <c r="GL1575" s="1"/>
      <c r="GM1575" s="1"/>
      <c r="GN1575" s="1"/>
      <c r="GO1575" s="1"/>
      <c r="GP1575" s="1"/>
      <c r="GQ1575" s="1"/>
      <c r="GR1575" s="1"/>
      <c r="GS1575" s="1"/>
      <c r="GT1575" s="1"/>
      <c r="GU1575" s="1"/>
      <c r="GV1575" s="1"/>
      <c r="GW1575" s="1"/>
      <c r="GX1575" s="1"/>
      <c r="GY1575" s="1"/>
      <c r="GZ1575" s="1"/>
      <c r="HA1575" s="1"/>
      <c r="HB1575" s="1"/>
      <c r="HC1575" s="1"/>
      <c r="HD1575" s="1"/>
      <c r="HE1575" s="1"/>
      <c r="HF1575" s="1"/>
      <c r="HG1575" s="1"/>
      <c r="HH1575" s="1"/>
      <c r="HI1575" s="1"/>
      <c r="HJ1575" s="1"/>
      <c r="HK1575" s="1"/>
      <c r="HL1575" s="1"/>
      <c r="HM1575" s="1"/>
      <c r="HN1575" s="1"/>
      <c r="HO1575" s="1"/>
      <c r="HP1575" s="1"/>
      <c r="HQ1575" s="1"/>
      <c r="HR1575" s="1"/>
      <c r="HS1575" s="1"/>
      <c r="HT1575" s="1"/>
      <c r="HU1575" s="1"/>
      <c r="HV1575" s="1"/>
      <c r="HW1575" s="1"/>
      <c r="HX1575" s="1"/>
      <c r="HY1575" s="1"/>
      <c r="HZ1575" s="1"/>
      <c r="IA1575" s="1"/>
      <c r="IB1575" s="1"/>
      <c r="IC1575" s="1"/>
      <c r="ID1575" s="1"/>
      <c r="IE1575" s="1"/>
      <c r="IF1575" s="1"/>
      <c r="IG1575" s="1"/>
      <c r="IH1575" s="1"/>
      <c r="II1575" s="1"/>
      <c r="IJ1575" s="1"/>
      <c r="IK1575" s="1"/>
      <c r="IL1575" s="1"/>
      <c r="IM1575" s="1"/>
      <c r="IN1575" s="1"/>
      <c r="IO1575" s="1"/>
      <c r="IP1575" s="1"/>
      <c r="IQ1575" s="1"/>
      <c r="IR1575" s="1"/>
      <c r="IS1575" s="1"/>
      <c r="IT1575" s="1"/>
      <c r="IU1575" s="1"/>
      <c r="IV1575" s="1"/>
      <c r="IW1575" s="1"/>
      <c r="IX1575" s="1"/>
      <c r="IY1575" s="1"/>
      <c r="IZ1575" s="1"/>
      <c r="JA1575" s="1"/>
      <c r="JB1575" s="1"/>
      <c r="JC1575" s="1"/>
      <c r="JD1575" s="1"/>
      <c r="JE1575" s="1"/>
      <c r="JF1575" s="1"/>
      <c r="JG1575" s="1"/>
      <c r="JH1575" s="1"/>
      <c r="JI1575" s="1"/>
      <c r="JJ1575" s="1"/>
      <c r="JK1575" s="1"/>
      <c r="JL1575" s="1"/>
      <c r="JM1575" s="1"/>
      <c r="JN1575" s="1"/>
      <c r="JO1575" s="1"/>
      <c r="JP1575" s="1"/>
      <c r="JQ1575" s="1"/>
      <c r="JR1575" s="1"/>
      <c r="JS1575" s="1"/>
      <c r="JT1575" s="1"/>
      <c r="JU1575" s="1"/>
      <c r="JV1575" s="1"/>
      <c r="JW1575" s="1"/>
      <c r="JX1575" s="1"/>
      <c r="JY1575" s="1"/>
      <c r="JZ1575" s="1"/>
      <c r="KA1575" s="1"/>
      <c r="KB1575" s="1"/>
      <c r="KC1575" s="1"/>
      <c r="KD1575" s="1"/>
      <c r="KE1575" s="1"/>
      <c r="KF1575" s="1"/>
      <c r="KG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  <c r="CW1576" s="1"/>
      <c r="CX1576" s="1"/>
      <c r="CY1576" s="1"/>
      <c r="CZ1576" s="1"/>
      <c r="DA1576" s="1"/>
      <c r="DB1576" s="1"/>
      <c r="DC1576" s="1"/>
      <c r="DD1576" s="1"/>
      <c r="DE1576" s="1"/>
      <c r="DF1576" s="1"/>
      <c r="DG1576" s="1"/>
      <c r="DH1576" s="1"/>
      <c r="DI1576" s="1"/>
      <c r="DJ1576" s="1"/>
      <c r="DK1576" s="1"/>
      <c r="DL1576" s="1"/>
      <c r="DM1576" s="1"/>
      <c r="DN1576" s="1"/>
      <c r="DO1576" s="1"/>
      <c r="DP1576" s="1"/>
      <c r="DQ1576" s="1"/>
      <c r="DR1576" s="1"/>
      <c r="DS1576" s="1"/>
      <c r="DT1576" s="1"/>
      <c r="DU1576" s="1"/>
      <c r="DV1576" s="1"/>
      <c r="DW1576" s="1"/>
      <c r="DX1576" s="1"/>
      <c r="DY1576" s="1"/>
      <c r="DZ1576" s="1"/>
      <c r="EA1576" s="1"/>
      <c r="EB1576" s="1"/>
      <c r="EC1576" s="1"/>
      <c r="ED1576" s="1"/>
      <c r="EE1576" s="1"/>
      <c r="EF1576" s="1"/>
      <c r="EG1576" s="1"/>
      <c r="EH1576" s="1"/>
      <c r="EI1576" s="1"/>
      <c r="EJ1576" s="1"/>
      <c r="EK1576" s="1"/>
      <c r="EL1576" s="1"/>
      <c r="EM1576" s="1"/>
      <c r="EN1576" s="1"/>
      <c r="EO1576" s="1"/>
      <c r="EP1576" s="1"/>
      <c r="EQ1576" s="1"/>
      <c r="ER1576" s="1"/>
      <c r="ES1576" s="1"/>
      <c r="ET1576" s="1"/>
      <c r="EU1576" s="1"/>
      <c r="EV1576" s="1"/>
      <c r="EW1576" s="1"/>
      <c r="EX1576" s="1"/>
      <c r="EY1576" s="1"/>
      <c r="EZ1576" s="1"/>
      <c r="FA1576" s="1"/>
      <c r="FB1576" s="1"/>
      <c r="FC1576" s="1"/>
      <c r="FD1576" s="1"/>
      <c r="FE1576" s="1"/>
      <c r="FF1576" s="1"/>
      <c r="FG1576" s="1"/>
      <c r="FH1576" s="1"/>
      <c r="FI1576" s="1"/>
      <c r="FJ1576" s="1"/>
      <c r="FK1576" s="1"/>
      <c r="FL1576" s="1"/>
      <c r="FM1576" s="1"/>
      <c r="FN1576" s="1"/>
      <c r="FO1576" s="1"/>
      <c r="FP1576" s="1"/>
      <c r="FQ1576" s="1"/>
      <c r="FR1576" s="1"/>
      <c r="FS1576" s="1"/>
      <c r="FT1576" s="1"/>
      <c r="FU1576" s="1"/>
      <c r="FV1576" s="1"/>
      <c r="FW1576" s="1"/>
      <c r="FX1576" s="1"/>
      <c r="FY1576" s="1"/>
      <c r="FZ1576" s="1"/>
      <c r="GA1576" s="1"/>
      <c r="GB1576" s="1"/>
      <c r="GC1576" s="1"/>
      <c r="GD1576" s="1"/>
      <c r="GE1576" s="1"/>
      <c r="GF1576" s="1"/>
      <c r="GG1576" s="1"/>
      <c r="GH1576" s="1"/>
      <c r="GI1576" s="1"/>
      <c r="GJ1576" s="1"/>
      <c r="GK1576" s="1"/>
      <c r="GL1576" s="1"/>
      <c r="GM1576" s="1"/>
      <c r="GN1576" s="1"/>
      <c r="GO1576" s="1"/>
      <c r="GP1576" s="1"/>
      <c r="GQ1576" s="1"/>
      <c r="GR1576" s="1"/>
      <c r="GS1576" s="1"/>
      <c r="GT1576" s="1"/>
      <c r="GU1576" s="1"/>
      <c r="GV1576" s="1"/>
      <c r="GW1576" s="1"/>
      <c r="GX1576" s="1"/>
      <c r="GY1576" s="1"/>
      <c r="GZ1576" s="1"/>
      <c r="HA1576" s="1"/>
      <c r="HB1576" s="1"/>
      <c r="HC1576" s="1"/>
      <c r="HD1576" s="1"/>
      <c r="HE1576" s="1"/>
      <c r="HF1576" s="1"/>
      <c r="HG1576" s="1"/>
      <c r="HH1576" s="1"/>
      <c r="HI1576" s="1"/>
      <c r="HJ1576" s="1"/>
      <c r="HK1576" s="1"/>
      <c r="HL1576" s="1"/>
      <c r="HM1576" s="1"/>
      <c r="HN1576" s="1"/>
      <c r="HO1576" s="1"/>
      <c r="HP1576" s="1"/>
      <c r="HQ1576" s="1"/>
      <c r="HR1576" s="1"/>
      <c r="HS1576" s="1"/>
      <c r="HT1576" s="1"/>
      <c r="HU1576" s="1"/>
      <c r="HV1576" s="1"/>
      <c r="HW1576" s="1"/>
      <c r="HX1576" s="1"/>
      <c r="HY1576" s="1"/>
      <c r="HZ1576" s="1"/>
      <c r="IA1576" s="1"/>
      <c r="IB1576" s="1"/>
      <c r="IC1576" s="1"/>
      <c r="ID1576" s="1"/>
      <c r="IE1576" s="1"/>
      <c r="IF1576" s="1"/>
      <c r="IG1576" s="1"/>
      <c r="IH1576" s="1"/>
      <c r="II1576" s="1"/>
      <c r="IJ1576" s="1"/>
      <c r="IK1576" s="1"/>
      <c r="IL1576" s="1"/>
      <c r="IM1576" s="1"/>
      <c r="IN1576" s="1"/>
      <c r="IO1576" s="1"/>
      <c r="IP1576" s="1"/>
      <c r="IQ1576" s="1"/>
      <c r="IR1576" s="1"/>
      <c r="IS1576" s="1"/>
      <c r="IT1576" s="1"/>
      <c r="IU1576" s="1"/>
      <c r="IV1576" s="1"/>
      <c r="IW1576" s="1"/>
      <c r="IX1576" s="1"/>
      <c r="IY1576" s="1"/>
      <c r="IZ1576" s="1"/>
      <c r="JA1576" s="1"/>
      <c r="JB1576" s="1"/>
      <c r="JC1576" s="1"/>
      <c r="JD1576" s="1"/>
      <c r="JE1576" s="1"/>
      <c r="JF1576" s="1"/>
      <c r="JG1576" s="1"/>
      <c r="JH1576" s="1"/>
      <c r="JI1576" s="1"/>
      <c r="JJ1576" s="1"/>
      <c r="JK1576" s="1"/>
      <c r="JL1576" s="1"/>
      <c r="JM1576" s="1"/>
      <c r="JN1576" s="1"/>
      <c r="JO1576" s="1"/>
      <c r="JP1576" s="1"/>
      <c r="JQ1576" s="1"/>
      <c r="JR1576" s="1"/>
      <c r="JS1576" s="1"/>
      <c r="JT1576" s="1"/>
      <c r="JU1576" s="1"/>
      <c r="JV1576" s="1"/>
      <c r="JW1576" s="1"/>
      <c r="JX1576" s="1"/>
      <c r="JY1576" s="1"/>
      <c r="JZ1576" s="1"/>
      <c r="KA1576" s="1"/>
      <c r="KB1576" s="1"/>
      <c r="KC1576" s="1"/>
      <c r="KD1576" s="1"/>
      <c r="KE1576" s="1"/>
      <c r="KF1576" s="1"/>
      <c r="KG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  <c r="CW1577" s="1"/>
      <c r="CX1577" s="1"/>
      <c r="CY1577" s="1"/>
      <c r="CZ1577" s="1"/>
      <c r="DA1577" s="1"/>
      <c r="DB1577" s="1"/>
      <c r="DC1577" s="1"/>
      <c r="DD1577" s="1"/>
      <c r="DE1577" s="1"/>
      <c r="DF1577" s="1"/>
      <c r="DG1577" s="1"/>
      <c r="DH1577" s="1"/>
      <c r="DI1577" s="1"/>
      <c r="DJ1577" s="1"/>
      <c r="DK1577" s="1"/>
      <c r="DL1577" s="1"/>
      <c r="DM1577" s="1"/>
      <c r="DN1577" s="1"/>
      <c r="DO1577" s="1"/>
      <c r="DP1577" s="1"/>
      <c r="DQ1577" s="1"/>
      <c r="DR1577" s="1"/>
      <c r="DS1577" s="1"/>
      <c r="DT1577" s="1"/>
      <c r="DU1577" s="1"/>
      <c r="DV1577" s="1"/>
      <c r="DW1577" s="1"/>
      <c r="DX1577" s="1"/>
      <c r="DY1577" s="1"/>
      <c r="DZ1577" s="1"/>
      <c r="EA1577" s="1"/>
      <c r="EB1577" s="1"/>
      <c r="EC1577" s="1"/>
      <c r="ED1577" s="1"/>
      <c r="EE1577" s="1"/>
      <c r="EF1577" s="1"/>
      <c r="EG1577" s="1"/>
      <c r="EH1577" s="1"/>
      <c r="EI1577" s="1"/>
      <c r="EJ1577" s="1"/>
      <c r="EK1577" s="1"/>
      <c r="EL1577" s="1"/>
      <c r="EM1577" s="1"/>
      <c r="EN1577" s="1"/>
      <c r="EO1577" s="1"/>
      <c r="EP1577" s="1"/>
      <c r="EQ1577" s="1"/>
      <c r="ER1577" s="1"/>
      <c r="ES1577" s="1"/>
      <c r="ET1577" s="1"/>
      <c r="EU1577" s="1"/>
      <c r="EV1577" s="1"/>
      <c r="EW1577" s="1"/>
      <c r="EX1577" s="1"/>
      <c r="EY1577" s="1"/>
      <c r="EZ1577" s="1"/>
      <c r="FA1577" s="1"/>
      <c r="FB1577" s="1"/>
      <c r="FC1577" s="1"/>
      <c r="FD1577" s="1"/>
      <c r="FE1577" s="1"/>
      <c r="FF1577" s="1"/>
      <c r="FG1577" s="1"/>
      <c r="FH1577" s="1"/>
      <c r="FI1577" s="1"/>
      <c r="FJ1577" s="1"/>
      <c r="FK1577" s="1"/>
      <c r="FL1577" s="1"/>
      <c r="FM1577" s="1"/>
      <c r="FN1577" s="1"/>
      <c r="FO1577" s="1"/>
      <c r="FP1577" s="1"/>
      <c r="FQ1577" s="1"/>
      <c r="FR1577" s="1"/>
      <c r="FS1577" s="1"/>
      <c r="FT1577" s="1"/>
      <c r="FU1577" s="1"/>
      <c r="FV1577" s="1"/>
      <c r="FW1577" s="1"/>
      <c r="FX1577" s="1"/>
      <c r="FY1577" s="1"/>
      <c r="FZ1577" s="1"/>
      <c r="GA1577" s="1"/>
      <c r="GB1577" s="1"/>
      <c r="GC1577" s="1"/>
      <c r="GD1577" s="1"/>
      <c r="GE1577" s="1"/>
      <c r="GF1577" s="1"/>
      <c r="GG1577" s="1"/>
      <c r="GH1577" s="1"/>
      <c r="GI1577" s="1"/>
      <c r="GJ1577" s="1"/>
      <c r="GK1577" s="1"/>
      <c r="GL1577" s="1"/>
      <c r="GM1577" s="1"/>
      <c r="GN1577" s="1"/>
      <c r="GO1577" s="1"/>
      <c r="GP1577" s="1"/>
      <c r="GQ1577" s="1"/>
      <c r="GR1577" s="1"/>
      <c r="GS1577" s="1"/>
      <c r="GT1577" s="1"/>
      <c r="GU1577" s="1"/>
      <c r="GV1577" s="1"/>
      <c r="GW1577" s="1"/>
      <c r="GX1577" s="1"/>
      <c r="GY1577" s="1"/>
      <c r="GZ1577" s="1"/>
      <c r="HA1577" s="1"/>
      <c r="HB1577" s="1"/>
      <c r="HC1577" s="1"/>
      <c r="HD1577" s="1"/>
      <c r="HE1577" s="1"/>
      <c r="HF1577" s="1"/>
      <c r="HG1577" s="1"/>
      <c r="HH1577" s="1"/>
      <c r="HI1577" s="1"/>
      <c r="HJ1577" s="1"/>
      <c r="HK1577" s="1"/>
      <c r="HL1577" s="1"/>
      <c r="HM1577" s="1"/>
      <c r="HN1577" s="1"/>
      <c r="HO1577" s="1"/>
      <c r="HP1577" s="1"/>
      <c r="HQ1577" s="1"/>
      <c r="HR1577" s="1"/>
      <c r="HS1577" s="1"/>
      <c r="HT1577" s="1"/>
      <c r="HU1577" s="1"/>
      <c r="HV1577" s="1"/>
      <c r="HW1577" s="1"/>
      <c r="HX1577" s="1"/>
      <c r="HY1577" s="1"/>
      <c r="HZ1577" s="1"/>
      <c r="IA1577" s="1"/>
      <c r="IB1577" s="1"/>
      <c r="IC1577" s="1"/>
      <c r="ID1577" s="1"/>
      <c r="IE1577" s="1"/>
      <c r="IF1577" s="1"/>
      <c r="IG1577" s="1"/>
      <c r="IH1577" s="1"/>
      <c r="II1577" s="1"/>
      <c r="IJ1577" s="1"/>
      <c r="IK1577" s="1"/>
      <c r="IL1577" s="1"/>
      <c r="IM1577" s="1"/>
      <c r="IN1577" s="1"/>
      <c r="IO1577" s="1"/>
      <c r="IP1577" s="1"/>
      <c r="IQ1577" s="1"/>
      <c r="IR1577" s="1"/>
      <c r="IS1577" s="1"/>
      <c r="IT1577" s="1"/>
      <c r="IU1577" s="1"/>
      <c r="IV1577" s="1"/>
      <c r="IW1577" s="1"/>
      <c r="IX1577" s="1"/>
      <c r="IY1577" s="1"/>
      <c r="IZ1577" s="1"/>
      <c r="JA1577" s="1"/>
      <c r="JB1577" s="1"/>
      <c r="JC1577" s="1"/>
      <c r="JD1577" s="1"/>
      <c r="JE1577" s="1"/>
      <c r="JF1577" s="1"/>
      <c r="JG1577" s="1"/>
      <c r="JH1577" s="1"/>
      <c r="JI1577" s="1"/>
      <c r="JJ1577" s="1"/>
      <c r="JK1577" s="1"/>
      <c r="JL1577" s="1"/>
      <c r="JM1577" s="1"/>
      <c r="JN1577" s="1"/>
      <c r="JO1577" s="1"/>
      <c r="JP1577" s="1"/>
      <c r="JQ1577" s="1"/>
      <c r="JR1577" s="1"/>
      <c r="JS1577" s="1"/>
      <c r="JT1577" s="1"/>
      <c r="JU1577" s="1"/>
      <c r="JV1577" s="1"/>
      <c r="JW1577" s="1"/>
      <c r="JX1577" s="1"/>
      <c r="JY1577" s="1"/>
      <c r="JZ1577" s="1"/>
      <c r="KA1577" s="1"/>
      <c r="KB1577" s="1"/>
      <c r="KC1577" s="1"/>
      <c r="KD1577" s="1"/>
      <c r="KE1577" s="1"/>
      <c r="KF1577" s="1"/>
      <c r="KG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  <c r="CW1578" s="1"/>
      <c r="CX1578" s="1"/>
      <c r="CY1578" s="1"/>
      <c r="CZ1578" s="1"/>
      <c r="DA1578" s="1"/>
      <c r="DB1578" s="1"/>
      <c r="DC1578" s="1"/>
      <c r="DD1578" s="1"/>
      <c r="DE1578" s="1"/>
      <c r="DF1578" s="1"/>
      <c r="DG1578" s="1"/>
      <c r="DH1578" s="1"/>
      <c r="DI1578" s="1"/>
      <c r="DJ1578" s="1"/>
      <c r="DK1578" s="1"/>
      <c r="DL1578" s="1"/>
      <c r="DM1578" s="1"/>
      <c r="DN1578" s="1"/>
      <c r="DO1578" s="1"/>
      <c r="DP1578" s="1"/>
      <c r="DQ1578" s="1"/>
      <c r="DR1578" s="1"/>
      <c r="DS1578" s="1"/>
      <c r="DT1578" s="1"/>
      <c r="DU1578" s="1"/>
      <c r="DV1578" s="1"/>
      <c r="DW1578" s="1"/>
      <c r="DX1578" s="1"/>
      <c r="DY1578" s="1"/>
      <c r="DZ1578" s="1"/>
      <c r="EA1578" s="1"/>
      <c r="EB1578" s="1"/>
      <c r="EC1578" s="1"/>
      <c r="ED1578" s="1"/>
      <c r="EE1578" s="1"/>
      <c r="EF1578" s="1"/>
      <c r="EG1578" s="1"/>
      <c r="EH1578" s="1"/>
      <c r="EI1578" s="1"/>
      <c r="EJ1578" s="1"/>
      <c r="EK1578" s="1"/>
      <c r="EL1578" s="1"/>
      <c r="EM1578" s="1"/>
      <c r="EN1578" s="1"/>
      <c r="EO1578" s="1"/>
      <c r="EP1578" s="1"/>
      <c r="EQ1578" s="1"/>
      <c r="ER1578" s="1"/>
      <c r="ES1578" s="1"/>
      <c r="ET1578" s="1"/>
      <c r="EU1578" s="1"/>
      <c r="EV1578" s="1"/>
      <c r="EW1578" s="1"/>
      <c r="EX1578" s="1"/>
      <c r="EY1578" s="1"/>
      <c r="EZ1578" s="1"/>
      <c r="FA1578" s="1"/>
      <c r="FB1578" s="1"/>
      <c r="FC1578" s="1"/>
      <c r="FD1578" s="1"/>
      <c r="FE1578" s="1"/>
      <c r="FF1578" s="1"/>
      <c r="FG1578" s="1"/>
      <c r="FH1578" s="1"/>
      <c r="FI1578" s="1"/>
      <c r="FJ1578" s="1"/>
      <c r="FK1578" s="1"/>
      <c r="FL1578" s="1"/>
      <c r="FM1578" s="1"/>
      <c r="FN1578" s="1"/>
      <c r="FO1578" s="1"/>
      <c r="FP1578" s="1"/>
      <c r="FQ1578" s="1"/>
      <c r="FR1578" s="1"/>
      <c r="FS1578" s="1"/>
      <c r="FT1578" s="1"/>
      <c r="FU1578" s="1"/>
      <c r="FV1578" s="1"/>
      <c r="FW1578" s="1"/>
      <c r="FX1578" s="1"/>
      <c r="FY1578" s="1"/>
      <c r="FZ1578" s="1"/>
      <c r="GA1578" s="1"/>
      <c r="GB1578" s="1"/>
      <c r="GC1578" s="1"/>
      <c r="GD1578" s="1"/>
      <c r="GE1578" s="1"/>
      <c r="GF1578" s="1"/>
      <c r="GG1578" s="1"/>
      <c r="GH1578" s="1"/>
      <c r="GI1578" s="1"/>
      <c r="GJ1578" s="1"/>
      <c r="GK1578" s="1"/>
      <c r="GL1578" s="1"/>
      <c r="GM1578" s="1"/>
      <c r="GN1578" s="1"/>
      <c r="GO1578" s="1"/>
      <c r="GP1578" s="1"/>
      <c r="GQ1578" s="1"/>
      <c r="GR1578" s="1"/>
      <c r="GS1578" s="1"/>
      <c r="GT1578" s="1"/>
      <c r="GU1578" s="1"/>
      <c r="GV1578" s="1"/>
      <c r="GW1578" s="1"/>
      <c r="GX1578" s="1"/>
      <c r="GY1578" s="1"/>
      <c r="GZ1578" s="1"/>
      <c r="HA1578" s="1"/>
      <c r="HB1578" s="1"/>
      <c r="HC1578" s="1"/>
      <c r="HD1578" s="1"/>
      <c r="HE1578" s="1"/>
      <c r="HF1578" s="1"/>
      <c r="HG1578" s="1"/>
      <c r="HH1578" s="1"/>
      <c r="HI1578" s="1"/>
      <c r="HJ1578" s="1"/>
      <c r="HK1578" s="1"/>
      <c r="HL1578" s="1"/>
      <c r="HM1578" s="1"/>
      <c r="HN1578" s="1"/>
      <c r="HO1578" s="1"/>
      <c r="HP1578" s="1"/>
      <c r="HQ1578" s="1"/>
      <c r="HR1578" s="1"/>
      <c r="HS1578" s="1"/>
      <c r="HT1578" s="1"/>
      <c r="HU1578" s="1"/>
      <c r="HV1578" s="1"/>
      <c r="HW1578" s="1"/>
      <c r="HX1578" s="1"/>
      <c r="HY1578" s="1"/>
      <c r="HZ1578" s="1"/>
      <c r="IA1578" s="1"/>
      <c r="IB1578" s="1"/>
      <c r="IC1578" s="1"/>
      <c r="ID1578" s="1"/>
      <c r="IE1578" s="1"/>
      <c r="IF1578" s="1"/>
      <c r="IG1578" s="1"/>
      <c r="IH1578" s="1"/>
      <c r="II1578" s="1"/>
      <c r="IJ1578" s="1"/>
      <c r="IK1578" s="1"/>
      <c r="IL1578" s="1"/>
      <c r="IM1578" s="1"/>
      <c r="IN1578" s="1"/>
      <c r="IO1578" s="1"/>
      <c r="IP1578" s="1"/>
      <c r="IQ1578" s="1"/>
      <c r="IR1578" s="1"/>
      <c r="IS1578" s="1"/>
      <c r="IT1578" s="1"/>
      <c r="IU1578" s="1"/>
      <c r="IV1578" s="1"/>
      <c r="IW1578" s="1"/>
      <c r="IX1578" s="1"/>
      <c r="IY1578" s="1"/>
      <c r="IZ1578" s="1"/>
      <c r="JA1578" s="1"/>
      <c r="JB1578" s="1"/>
      <c r="JC1578" s="1"/>
      <c r="JD1578" s="1"/>
      <c r="JE1578" s="1"/>
      <c r="JF1578" s="1"/>
      <c r="JG1578" s="1"/>
      <c r="JH1578" s="1"/>
      <c r="JI1578" s="1"/>
      <c r="JJ1578" s="1"/>
      <c r="JK1578" s="1"/>
      <c r="JL1578" s="1"/>
      <c r="JM1578" s="1"/>
      <c r="JN1578" s="1"/>
      <c r="JO1578" s="1"/>
      <c r="JP1578" s="1"/>
      <c r="JQ1578" s="1"/>
      <c r="JR1578" s="1"/>
      <c r="JS1578" s="1"/>
      <c r="JT1578" s="1"/>
      <c r="JU1578" s="1"/>
      <c r="JV1578" s="1"/>
      <c r="JW1578" s="1"/>
      <c r="JX1578" s="1"/>
      <c r="JY1578" s="1"/>
      <c r="JZ1578" s="1"/>
      <c r="KA1578" s="1"/>
      <c r="KB1578" s="1"/>
      <c r="KC1578" s="1"/>
      <c r="KD1578" s="1"/>
      <c r="KE1578" s="1"/>
      <c r="KF1578" s="1"/>
      <c r="KG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  <c r="CW1579" s="1"/>
      <c r="CX1579" s="1"/>
      <c r="CY1579" s="1"/>
      <c r="CZ1579" s="1"/>
      <c r="DA1579" s="1"/>
      <c r="DB1579" s="1"/>
      <c r="DC1579" s="1"/>
      <c r="DD1579" s="1"/>
      <c r="DE1579" s="1"/>
      <c r="DF1579" s="1"/>
      <c r="DG1579" s="1"/>
      <c r="DH1579" s="1"/>
      <c r="DI1579" s="1"/>
      <c r="DJ1579" s="1"/>
      <c r="DK1579" s="1"/>
      <c r="DL1579" s="1"/>
      <c r="DM1579" s="1"/>
      <c r="DN1579" s="1"/>
      <c r="DO1579" s="1"/>
      <c r="DP1579" s="1"/>
      <c r="DQ1579" s="1"/>
      <c r="DR1579" s="1"/>
      <c r="DS1579" s="1"/>
      <c r="DT1579" s="1"/>
      <c r="DU1579" s="1"/>
      <c r="DV1579" s="1"/>
      <c r="DW1579" s="1"/>
      <c r="DX1579" s="1"/>
      <c r="DY1579" s="1"/>
      <c r="DZ1579" s="1"/>
      <c r="EA1579" s="1"/>
      <c r="EB1579" s="1"/>
      <c r="EC1579" s="1"/>
      <c r="ED1579" s="1"/>
      <c r="EE1579" s="1"/>
      <c r="EF1579" s="1"/>
      <c r="EG1579" s="1"/>
      <c r="EH1579" s="1"/>
      <c r="EI1579" s="1"/>
      <c r="EJ1579" s="1"/>
      <c r="EK1579" s="1"/>
      <c r="EL1579" s="1"/>
      <c r="EM1579" s="1"/>
      <c r="EN1579" s="1"/>
      <c r="EO1579" s="1"/>
      <c r="EP1579" s="1"/>
      <c r="EQ1579" s="1"/>
      <c r="ER1579" s="1"/>
      <c r="ES1579" s="1"/>
      <c r="ET1579" s="1"/>
      <c r="EU1579" s="1"/>
      <c r="EV1579" s="1"/>
      <c r="EW1579" s="1"/>
      <c r="EX1579" s="1"/>
      <c r="EY1579" s="1"/>
      <c r="EZ1579" s="1"/>
      <c r="FA1579" s="1"/>
      <c r="FB1579" s="1"/>
      <c r="FC1579" s="1"/>
      <c r="FD1579" s="1"/>
      <c r="FE1579" s="1"/>
      <c r="FF1579" s="1"/>
      <c r="FG1579" s="1"/>
      <c r="FH1579" s="1"/>
      <c r="FI1579" s="1"/>
      <c r="FJ1579" s="1"/>
      <c r="FK1579" s="1"/>
      <c r="FL1579" s="1"/>
      <c r="FM1579" s="1"/>
      <c r="FN1579" s="1"/>
      <c r="FO1579" s="1"/>
      <c r="FP1579" s="1"/>
      <c r="FQ1579" s="1"/>
      <c r="FR1579" s="1"/>
      <c r="FS1579" s="1"/>
      <c r="FT1579" s="1"/>
      <c r="FU1579" s="1"/>
      <c r="FV1579" s="1"/>
      <c r="FW1579" s="1"/>
      <c r="FX1579" s="1"/>
      <c r="FY1579" s="1"/>
      <c r="FZ1579" s="1"/>
      <c r="GA1579" s="1"/>
      <c r="GB1579" s="1"/>
      <c r="GC1579" s="1"/>
      <c r="GD1579" s="1"/>
      <c r="GE1579" s="1"/>
      <c r="GF1579" s="1"/>
      <c r="GG1579" s="1"/>
      <c r="GH1579" s="1"/>
      <c r="GI1579" s="1"/>
      <c r="GJ1579" s="1"/>
      <c r="GK1579" s="1"/>
      <c r="GL1579" s="1"/>
      <c r="GM1579" s="1"/>
      <c r="GN1579" s="1"/>
      <c r="GO1579" s="1"/>
      <c r="GP1579" s="1"/>
      <c r="GQ1579" s="1"/>
      <c r="GR1579" s="1"/>
      <c r="GS1579" s="1"/>
      <c r="GT1579" s="1"/>
      <c r="GU1579" s="1"/>
      <c r="GV1579" s="1"/>
      <c r="GW1579" s="1"/>
      <c r="GX1579" s="1"/>
      <c r="GY1579" s="1"/>
      <c r="GZ1579" s="1"/>
      <c r="HA1579" s="1"/>
      <c r="HB1579" s="1"/>
      <c r="HC1579" s="1"/>
      <c r="HD1579" s="1"/>
      <c r="HE1579" s="1"/>
      <c r="HF1579" s="1"/>
      <c r="HG1579" s="1"/>
      <c r="HH1579" s="1"/>
      <c r="HI1579" s="1"/>
      <c r="HJ1579" s="1"/>
      <c r="HK1579" s="1"/>
      <c r="HL1579" s="1"/>
      <c r="HM1579" s="1"/>
      <c r="HN1579" s="1"/>
      <c r="HO1579" s="1"/>
      <c r="HP1579" s="1"/>
      <c r="HQ1579" s="1"/>
      <c r="HR1579" s="1"/>
      <c r="HS1579" s="1"/>
      <c r="HT1579" s="1"/>
      <c r="HU1579" s="1"/>
      <c r="HV1579" s="1"/>
      <c r="HW1579" s="1"/>
      <c r="HX1579" s="1"/>
      <c r="HY1579" s="1"/>
      <c r="HZ1579" s="1"/>
      <c r="IA1579" s="1"/>
      <c r="IB1579" s="1"/>
      <c r="IC1579" s="1"/>
      <c r="ID1579" s="1"/>
      <c r="IE1579" s="1"/>
      <c r="IF1579" s="1"/>
      <c r="IG1579" s="1"/>
      <c r="IH1579" s="1"/>
      <c r="II1579" s="1"/>
      <c r="IJ1579" s="1"/>
      <c r="IK1579" s="1"/>
      <c r="IL1579" s="1"/>
      <c r="IM1579" s="1"/>
      <c r="IN1579" s="1"/>
      <c r="IO1579" s="1"/>
      <c r="IP1579" s="1"/>
      <c r="IQ1579" s="1"/>
      <c r="IR1579" s="1"/>
      <c r="IS1579" s="1"/>
      <c r="IT1579" s="1"/>
      <c r="IU1579" s="1"/>
      <c r="IV1579" s="1"/>
      <c r="IW1579" s="1"/>
      <c r="IX1579" s="1"/>
      <c r="IY1579" s="1"/>
      <c r="IZ1579" s="1"/>
      <c r="JA1579" s="1"/>
      <c r="JB1579" s="1"/>
      <c r="JC1579" s="1"/>
      <c r="JD1579" s="1"/>
      <c r="JE1579" s="1"/>
      <c r="JF1579" s="1"/>
      <c r="JG1579" s="1"/>
      <c r="JH1579" s="1"/>
      <c r="JI1579" s="1"/>
      <c r="JJ1579" s="1"/>
      <c r="JK1579" s="1"/>
      <c r="JL1579" s="1"/>
      <c r="JM1579" s="1"/>
      <c r="JN1579" s="1"/>
      <c r="JO1579" s="1"/>
      <c r="JP1579" s="1"/>
      <c r="JQ1579" s="1"/>
      <c r="JR1579" s="1"/>
      <c r="JS1579" s="1"/>
      <c r="JT1579" s="1"/>
      <c r="JU1579" s="1"/>
      <c r="JV1579" s="1"/>
      <c r="JW1579" s="1"/>
      <c r="JX1579" s="1"/>
      <c r="JY1579" s="1"/>
      <c r="JZ1579" s="1"/>
      <c r="KA1579" s="1"/>
      <c r="KB1579" s="1"/>
      <c r="KC1579" s="1"/>
      <c r="KD1579" s="1"/>
      <c r="KE1579" s="1"/>
      <c r="KF1579" s="1"/>
      <c r="KG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  <c r="CW1580" s="1"/>
      <c r="CX1580" s="1"/>
      <c r="CY1580" s="1"/>
      <c r="CZ1580" s="1"/>
      <c r="DA1580" s="1"/>
      <c r="DB1580" s="1"/>
      <c r="DC1580" s="1"/>
      <c r="DD1580" s="1"/>
      <c r="DE1580" s="1"/>
      <c r="DF1580" s="1"/>
      <c r="DG1580" s="1"/>
      <c r="DH1580" s="1"/>
      <c r="DI1580" s="1"/>
      <c r="DJ1580" s="1"/>
      <c r="DK1580" s="1"/>
      <c r="DL1580" s="1"/>
      <c r="DM1580" s="1"/>
      <c r="DN1580" s="1"/>
      <c r="DO1580" s="1"/>
      <c r="DP1580" s="1"/>
      <c r="DQ1580" s="1"/>
      <c r="DR1580" s="1"/>
      <c r="DS1580" s="1"/>
      <c r="DT1580" s="1"/>
      <c r="DU1580" s="1"/>
      <c r="DV1580" s="1"/>
      <c r="DW1580" s="1"/>
      <c r="DX1580" s="1"/>
      <c r="DY1580" s="1"/>
      <c r="DZ1580" s="1"/>
      <c r="EA1580" s="1"/>
      <c r="EB1580" s="1"/>
      <c r="EC1580" s="1"/>
      <c r="ED1580" s="1"/>
      <c r="EE1580" s="1"/>
      <c r="EF1580" s="1"/>
      <c r="EG1580" s="1"/>
      <c r="EH1580" s="1"/>
      <c r="EI1580" s="1"/>
      <c r="EJ1580" s="1"/>
      <c r="EK1580" s="1"/>
      <c r="EL1580" s="1"/>
      <c r="EM1580" s="1"/>
      <c r="EN1580" s="1"/>
      <c r="EO1580" s="1"/>
      <c r="EP1580" s="1"/>
      <c r="EQ1580" s="1"/>
      <c r="ER1580" s="1"/>
      <c r="ES1580" s="1"/>
      <c r="ET1580" s="1"/>
      <c r="EU1580" s="1"/>
      <c r="EV1580" s="1"/>
      <c r="EW1580" s="1"/>
      <c r="EX1580" s="1"/>
      <c r="EY1580" s="1"/>
      <c r="EZ1580" s="1"/>
      <c r="FA1580" s="1"/>
      <c r="FB1580" s="1"/>
      <c r="FC1580" s="1"/>
      <c r="FD1580" s="1"/>
      <c r="FE1580" s="1"/>
      <c r="FF1580" s="1"/>
      <c r="FG1580" s="1"/>
      <c r="FH1580" s="1"/>
      <c r="FI1580" s="1"/>
      <c r="FJ1580" s="1"/>
      <c r="FK1580" s="1"/>
      <c r="FL1580" s="1"/>
      <c r="FM1580" s="1"/>
      <c r="FN1580" s="1"/>
      <c r="FO1580" s="1"/>
      <c r="FP1580" s="1"/>
      <c r="FQ1580" s="1"/>
      <c r="FR1580" s="1"/>
      <c r="FS1580" s="1"/>
      <c r="FT1580" s="1"/>
      <c r="FU1580" s="1"/>
      <c r="FV1580" s="1"/>
      <c r="FW1580" s="1"/>
      <c r="FX1580" s="1"/>
      <c r="FY1580" s="1"/>
      <c r="FZ1580" s="1"/>
      <c r="GA1580" s="1"/>
      <c r="GB1580" s="1"/>
      <c r="GC1580" s="1"/>
      <c r="GD1580" s="1"/>
      <c r="GE1580" s="1"/>
      <c r="GF1580" s="1"/>
      <c r="GG1580" s="1"/>
      <c r="GH1580" s="1"/>
      <c r="GI1580" s="1"/>
      <c r="GJ1580" s="1"/>
      <c r="GK1580" s="1"/>
      <c r="GL1580" s="1"/>
      <c r="GM1580" s="1"/>
      <c r="GN1580" s="1"/>
      <c r="GO1580" s="1"/>
      <c r="GP1580" s="1"/>
      <c r="GQ1580" s="1"/>
      <c r="GR1580" s="1"/>
      <c r="GS1580" s="1"/>
      <c r="GT1580" s="1"/>
      <c r="GU1580" s="1"/>
      <c r="GV1580" s="1"/>
      <c r="GW1580" s="1"/>
      <c r="GX1580" s="1"/>
      <c r="GY1580" s="1"/>
      <c r="GZ1580" s="1"/>
      <c r="HA1580" s="1"/>
      <c r="HB1580" s="1"/>
      <c r="HC1580" s="1"/>
      <c r="HD1580" s="1"/>
      <c r="HE1580" s="1"/>
      <c r="HF1580" s="1"/>
      <c r="HG1580" s="1"/>
      <c r="HH1580" s="1"/>
      <c r="HI1580" s="1"/>
      <c r="HJ1580" s="1"/>
      <c r="HK1580" s="1"/>
      <c r="HL1580" s="1"/>
      <c r="HM1580" s="1"/>
      <c r="HN1580" s="1"/>
      <c r="HO1580" s="1"/>
      <c r="HP1580" s="1"/>
      <c r="HQ1580" s="1"/>
      <c r="HR1580" s="1"/>
      <c r="HS1580" s="1"/>
      <c r="HT1580" s="1"/>
      <c r="HU1580" s="1"/>
      <c r="HV1580" s="1"/>
      <c r="HW1580" s="1"/>
      <c r="HX1580" s="1"/>
      <c r="HY1580" s="1"/>
      <c r="HZ1580" s="1"/>
      <c r="IA1580" s="1"/>
      <c r="IB1580" s="1"/>
      <c r="IC1580" s="1"/>
      <c r="ID1580" s="1"/>
      <c r="IE1580" s="1"/>
      <c r="IF1580" s="1"/>
      <c r="IG1580" s="1"/>
      <c r="IH1580" s="1"/>
      <c r="II1580" s="1"/>
      <c r="IJ1580" s="1"/>
      <c r="IK1580" s="1"/>
      <c r="IL1580" s="1"/>
      <c r="IM1580" s="1"/>
      <c r="IN1580" s="1"/>
      <c r="IO1580" s="1"/>
      <c r="IP1580" s="1"/>
      <c r="IQ1580" s="1"/>
      <c r="IR1580" s="1"/>
      <c r="IS1580" s="1"/>
      <c r="IT1580" s="1"/>
      <c r="IU1580" s="1"/>
      <c r="IV1580" s="1"/>
      <c r="IW1580" s="1"/>
      <c r="IX1580" s="1"/>
      <c r="IY1580" s="1"/>
      <c r="IZ1580" s="1"/>
      <c r="JA1580" s="1"/>
      <c r="JB1580" s="1"/>
      <c r="JC1580" s="1"/>
      <c r="JD1580" s="1"/>
      <c r="JE1580" s="1"/>
      <c r="JF1580" s="1"/>
      <c r="JG1580" s="1"/>
      <c r="JH1580" s="1"/>
      <c r="JI1580" s="1"/>
      <c r="JJ1580" s="1"/>
      <c r="JK1580" s="1"/>
      <c r="JL1580" s="1"/>
      <c r="JM1580" s="1"/>
      <c r="JN1580" s="1"/>
      <c r="JO1580" s="1"/>
      <c r="JP1580" s="1"/>
      <c r="JQ1580" s="1"/>
      <c r="JR1580" s="1"/>
      <c r="JS1580" s="1"/>
      <c r="JT1580" s="1"/>
      <c r="JU1580" s="1"/>
      <c r="JV1580" s="1"/>
      <c r="JW1580" s="1"/>
      <c r="JX1580" s="1"/>
      <c r="JY1580" s="1"/>
      <c r="JZ1580" s="1"/>
      <c r="KA1580" s="1"/>
      <c r="KB1580" s="1"/>
      <c r="KC1580" s="1"/>
      <c r="KD1580" s="1"/>
      <c r="KE1580" s="1"/>
      <c r="KF1580" s="1"/>
      <c r="KG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  <c r="CW1581" s="1"/>
      <c r="CX1581" s="1"/>
      <c r="CY1581" s="1"/>
      <c r="CZ1581" s="1"/>
      <c r="DA1581" s="1"/>
      <c r="DB1581" s="1"/>
      <c r="DC1581" s="1"/>
      <c r="DD1581" s="1"/>
      <c r="DE1581" s="1"/>
      <c r="DF1581" s="1"/>
      <c r="DG1581" s="1"/>
      <c r="DH1581" s="1"/>
      <c r="DI1581" s="1"/>
      <c r="DJ1581" s="1"/>
      <c r="DK1581" s="1"/>
      <c r="DL1581" s="1"/>
      <c r="DM1581" s="1"/>
      <c r="DN1581" s="1"/>
      <c r="DO1581" s="1"/>
      <c r="DP1581" s="1"/>
      <c r="DQ1581" s="1"/>
      <c r="DR1581" s="1"/>
      <c r="DS1581" s="1"/>
      <c r="DT1581" s="1"/>
      <c r="DU1581" s="1"/>
      <c r="DV1581" s="1"/>
      <c r="DW1581" s="1"/>
      <c r="DX1581" s="1"/>
      <c r="DY1581" s="1"/>
      <c r="DZ1581" s="1"/>
      <c r="EA1581" s="1"/>
      <c r="EB1581" s="1"/>
      <c r="EC1581" s="1"/>
      <c r="ED1581" s="1"/>
      <c r="EE1581" s="1"/>
      <c r="EF1581" s="1"/>
      <c r="EG1581" s="1"/>
      <c r="EH1581" s="1"/>
      <c r="EI1581" s="1"/>
      <c r="EJ1581" s="1"/>
      <c r="EK1581" s="1"/>
      <c r="EL1581" s="1"/>
      <c r="EM1581" s="1"/>
      <c r="EN1581" s="1"/>
      <c r="EO1581" s="1"/>
      <c r="EP1581" s="1"/>
      <c r="EQ1581" s="1"/>
      <c r="ER1581" s="1"/>
      <c r="ES1581" s="1"/>
      <c r="ET1581" s="1"/>
      <c r="EU1581" s="1"/>
      <c r="EV1581" s="1"/>
      <c r="EW1581" s="1"/>
      <c r="EX1581" s="1"/>
      <c r="EY1581" s="1"/>
      <c r="EZ1581" s="1"/>
      <c r="FA1581" s="1"/>
      <c r="FB1581" s="1"/>
      <c r="FC1581" s="1"/>
      <c r="FD1581" s="1"/>
      <c r="FE1581" s="1"/>
      <c r="FF1581" s="1"/>
      <c r="FG1581" s="1"/>
      <c r="FH1581" s="1"/>
      <c r="FI1581" s="1"/>
      <c r="FJ1581" s="1"/>
      <c r="FK1581" s="1"/>
      <c r="FL1581" s="1"/>
      <c r="FM1581" s="1"/>
      <c r="FN1581" s="1"/>
      <c r="FO1581" s="1"/>
      <c r="FP1581" s="1"/>
      <c r="FQ1581" s="1"/>
      <c r="FR1581" s="1"/>
      <c r="FS1581" s="1"/>
      <c r="FT1581" s="1"/>
      <c r="FU1581" s="1"/>
      <c r="FV1581" s="1"/>
      <c r="FW1581" s="1"/>
      <c r="FX1581" s="1"/>
      <c r="FY1581" s="1"/>
      <c r="FZ1581" s="1"/>
      <c r="GA1581" s="1"/>
      <c r="GB1581" s="1"/>
      <c r="GC1581" s="1"/>
      <c r="GD1581" s="1"/>
      <c r="GE1581" s="1"/>
      <c r="GF1581" s="1"/>
      <c r="GG1581" s="1"/>
      <c r="GH1581" s="1"/>
      <c r="GI1581" s="1"/>
      <c r="GJ1581" s="1"/>
      <c r="GK1581" s="1"/>
      <c r="GL1581" s="1"/>
      <c r="GM1581" s="1"/>
      <c r="GN1581" s="1"/>
      <c r="GO1581" s="1"/>
      <c r="GP1581" s="1"/>
      <c r="GQ1581" s="1"/>
      <c r="GR1581" s="1"/>
      <c r="GS1581" s="1"/>
      <c r="GT1581" s="1"/>
      <c r="GU1581" s="1"/>
      <c r="GV1581" s="1"/>
      <c r="GW1581" s="1"/>
      <c r="GX1581" s="1"/>
      <c r="GY1581" s="1"/>
      <c r="GZ1581" s="1"/>
      <c r="HA1581" s="1"/>
      <c r="HB1581" s="1"/>
      <c r="HC1581" s="1"/>
      <c r="HD1581" s="1"/>
      <c r="HE1581" s="1"/>
      <c r="HF1581" s="1"/>
      <c r="HG1581" s="1"/>
      <c r="HH1581" s="1"/>
      <c r="HI1581" s="1"/>
      <c r="HJ1581" s="1"/>
      <c r="HK1581" s="1"/>
      <c r="HL1581" s="1"/>
      <c r="HM1581" s="1"/>
      <c r="HN1581" s="1"/>
      <c r="HO1581" s="1"/>
      <c r="HP1581" s="1"/>
      <c r="HQ1581" s="1"/>
      <c r="HR1581" s="1"/>
      <c r="HS1581" s="1"/>
      <c r="HT1581" s="1"/>
      <c r="HU1581" s="1"/>
      <c r="HV1581" s="1"/>
      <c r="HW1581" s="1"/>
      <c r="HX1581" s="1"/>
      <c r="HY1581" s="1"/>
      <c r="HZ1581" s="1"/>
      <c r="IA1581" s="1"/>
      <c r="IB1581" s="1"/>
      <c r="IC1581" s="1"/>
      <c r="ID1581" s="1"/>
      <c r="IE1581" s="1"/>
      <c r="IF1581" s="1"/>
      <c r="IG1581" s="1"/>
      <c r="IH1581" s="1"/>
      <c r="II1581" s="1"/>
      <c r="IJ1581" s="1"/>
      <c r="IK1581" s="1"/>
      <c r="IL1581" s="1"/>
      <c r="IM1581" s="1"/>
      <c r="IN1581" s="1"/>
      <c r="IO1581" s="1"/>
      <c r="IP1581" s="1"/>
      <c r="IQ1581" s="1"/>
      <c r="IR1581" s="1"/>
      <c r="IS1581" s="1"/>
      <c r="IT1581" s="1"/>
      <c r="IU1581" s="1"/>
      <c r="IV1581" s="1"/>
      <c r="IW1581" s="1"/>
      <c r="IX1581" s="1"/>
      <c r="IY1581" s="1"/>
      <c r="IZ1581" s="1"/>
      <c r="JA1581" s="1"/>
      <c r="JB1581" s="1"/>
      <c r="JC1581" s="1"/>
      <c r="JD1581" s="1"/>
      <c r="JE1581" s="1"/>
      <c r="JF1581" s="1"/>
      <c r="JG1581" s="1"/>
      <c r="JH1581" s="1"/>
      <c r="JI1581" s="1"/>
      <c r="JJ1581" s="1"/>
      <c r="JK1581" s="1"/>
      <c r="JL1581" s="1"/>
      <c r="JM1581" s="1"/>
      <c r="JN1581" s="1"/>
      <c r="JO1581" s="1"/>
      <c r="JP1581" s="1"/>
      <c r="JQ1581" s="1"/>
      <c r="JR1581" s="1"/>
      <c r="JS1581" s="1"/>
      <c r="JT1581" s="1"/>
      <c r="JU1581" s="1"/>
      <c r="JV1581" s="1"/>
      <c r="JW1581" s="1"/>
      <c r="JX1581" s="1"/>
      <c r="JY1581" s="1"/>
      <c r="JZ1581" s="1"/>
      <c r="KA1581" s="1"/>
      <c r="KB1581" s="1"/>
      <c r="KC1581" s="1"/>
      <c r="KD1581" s="1"/>
      <c r="KE1581" s="1"/>
      <c r="KF1581" s="1"/>
      <c r="KG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  <c r="CW1582" s="1"/>
      <c r="CX1582" s="1"/>
      <c r="CY1582" s="1"/>
      <c r="CZ1582" s="1"/>
      <c r="DA1582" s="1"/>
      <c r="DB1582" s="1"/>
      <c r="DC1582" s="1"/>
      <c r="DD1582" s="1"/>
      <c r="DE1582" s="1"/>
      <c r="DF1582" s="1"/>
      <c r="DG1582" s="1"/>
      <c r="DH1582" s="1"/>
      <c r="DI1582" s="1"/>
      <c r="DJ1582" s="1"/>
      <c r="DK1582" s="1"/>
      <c r="DL1582" s="1"/>
      <c r="DM1582" s="1"/>
      <c r="DN1582" s="1"/>
      <c r="DO1582" s="1"/>
      <c r="DP1582" s="1"/>
      <c r="DQ1582" s="1"/>
      <c r="DR1582" s="1"/>
      <c r="DS1582" s="1"/>
      <c r="DT1582" s="1"/>
      <c r="DU1582" s="1"/>
      <c r="DV1582" s="1"/>
      <c r="DW1582" s="1"/>
      <c r="DX1582" s="1"/>
      <c r="DY1582" s="1"/>
      <c r="DZ1582" s="1"/>
      <c r="EA1582" s="1"/>
      <c r="EB1582" s="1"/>
      <c r="EC1582" s="1"/>
      <c r="ED1582" s="1"/>
      <c r="EE1582" s="1"/>
      <c r="EF1582" s="1"/>
      <c r="EG1582" s="1"/>
      <c r="EH1582" s="1"/>
      <c r="EI1582" s="1"/>
      <c r="EJ1582" s="1"/>
      <c r="EK1582" s="1"/>
      <c r="EL1582" s="1"/>
      <c r="EM1582" s="1"/>
      <c r="EN1582" s="1"/>
      <c r="EO1582" s="1"/>
      <c r="EP1582" s="1"/>
      <c r="EQ1582" s="1"/>
      <c r="ER1582" s="1"/>
      <c r="ES1582" s="1"/>
      <c r="ET1582" s="1"/>
      <c r="EU1582" s="1"/>
      <c r="EV1582" s="1"/>
      <c r="EW1582" s="1"/>
      <c r="EX1582" s="1"/>
      <c r="EY1582" s="1"/>
      <c r="EZ1582" s="1"/>
      <c r="FA1582" s="1"/>
      <c r="FB1582" s="1"/>
      <c r="FC1582" s="1"/>
      <c r="FD1582" s="1"/>
      <c r="FE1582" s="1"/>
      <c r="FF1582" s="1"/>
      <c r="FG1582" s="1"/>
      <c r="FH1582" s="1"/>
      <c r="FI1582" s="1"/>
      <c r="FJ1582" s="1"/>
      <c r="FK1582" s="1"/>
      <c r="FL1582" s="1"/>
      <c r="FM1582" s="1"/>
      <c r="FN1582" s="1"/>
      <c r="FO1582" s="1"/>
      <c r="FP1582" s="1"/>
      <c r="FQ1582" s="1"/>
      <c r="FR1582" s="1"/>
      <c r="FS1582" s="1"/>
      <c r="FT1582" s="1"/>
      <c r="FU1582" s="1"/>
      <c r="FV1582" s="1"/>
      <c r="FW1582" s="1"/>
      <c r="FX1582" s="1"/>
      <c r="FY1582" s="1"/>
      <c r="FZ1582" s="1"/>
      <c r="GA1582" s="1"/>
      <c r="GB1582" s="1"/>
      <c r="GC1582" s="1"/>
      <c r="GD1582" s="1"/>
      <c r="GE1582" s="1"/>
      <c r="GF1582" s="1"/>
      <c r="GG1582" s="1"/>
      <c r="GH1582" s="1"/>
      <c r="GI1582" s="1"/>
      <c r="GJ1582" s="1"/>
      <c r="GK1582" s="1"/>
      <c r="GL1582" s="1"/>
      <c r="GM1582" s="1"/>
      <c r="GN1582" s="1"/>
      <c r="GO1582" s="1"/>
      <c r="GP1582" s="1"/>
      <c r="GQ1582" s="1"/>
      <c r="GR1582" s="1"/>
      <c r="GS1582" s="1"/>
      <c r="GT1582" s="1"/>
      <c r="GU1582" s="1"/>
      <c r="GV1582" s="1"/>
      <c r="GW1582" s="1"/>
      <c r="GX1582" s="1"/>
      <c r="GY1582" s="1"/>
      <c r="GZ1582" s="1"/>
      <c r="HA1582" s="1"/>
      <c r="HB1582" s="1"/>
      <c r="HC1582" s="1"/>
      <c r="HD1582" s="1"/>
      <c r="HE1582" s="1"/>
      <c r="HF1582" s="1"/>
      <c r="HG1582" s="1"/>
      <c r="HH1582" s="1"/>
      <c r="HI1582" s="1"/>
      <c r="HJ1582" s="1"/>
      <c r="HK1582" s="1"/>
      <c r="HL1582" s="1"/>
      <c r="HM1582" s="1"/>
      <c r="HN1582" s="1"/>
      <c r="HO1582" s="1"/>
      <c r="HP1582" s="1"/>
      <c r="HQ1582" s="1"/>
      <c r="HR1582" s="1"/>
      <c r="HS1582" s="1"/>
      <c r="HT1582" s="1"/>
      <c r="HU1582" s="1"/>
      <c r="HV1582" s="1"/>
      <c r="HW1582" s="1"/>
      <c r="HX1582" s="1"/>
      <c r="HY1582" s="1"/>
      <c r="HZ1582" s="1"/>
      <c r="IA1582" s="1"/>
      <c r="IB1582" s="1"/>
      <c r="IC1582" s="1"/>
      <c r="ID1582" s="1"/>
      <c r="IE1582" s="1"/>
      <c r="IF1582" s="1"/>
      <c r="IG1582" s="1"/>
      <c r="IH1582" s="1"/>
      <c r="II1582" s="1"/>
      <c r="IJ1582" s="1"/>
      <c r="IK1582" s="1"/>
      <c r="IL1582" s="1"/>
      <c r="IM1582" s="1"/>
      <c r="IN1582" s="1"/>
      <c r="IO1582" s="1"/>
      <c r="IP1582" s="1"/>
      <c r="IQ1582" s="1"/>
      <c r="IR1582" s="1"/>
      <c r="IS1582" s="1"/>
      <c r="IT1582" s="1"/>
      <c r="IU1582" s="1"/>
      <c r="IV1582" s="1"/>
      <c r="IW1582" s="1"/>
      <c r="IX1582" s="1"/>
      <c r="IY1582" s="1"/>
      <c r="IZ1582" s="1"/>
      <c r="JA1582" s="1"/>
      <c r="JB1582" s="1"/>
      <c r="JC1582" s="1"/>
      <c r="JD1582" s="1"/>
      <c r="JE1582" s="1"/>
      <c r="JF1582" s="1"/>
      <c r="JG1582" s="1"/>
      <c r="JH1582" s="1"/>
      <c r="JI1582" s="1"/>
      <c r="JJ1582" s="1"/>
      <c r="JK1582" s="1"/>
      <c r="JL1582" s="1"/>
      <c r="JM1582" s="1"/>
      <c r="JN1582" s="1"/>
      <c r="JO1582" s="1"/>
      <c r="JP1582" s="1"/>
      <c r="JQ1582" s="1"/>
      <c r="JR1582" s="1"/>
      <c r="JS1582" s="1"/>
      <c r="JT1582" s="1"/>
      <c r="JU1582" s="1"/>
      <c r="JV1582" s="1"/>
      <c r="JW1582" s="1"/>
      <c r="JX1582" s="1"/>
      <c r="JY1582" s="1"/>
      <c r="JZ1582" s="1"/>
      <c r="KA1582" s="1"/>
      <c r="KB1582" s="1"/>
      <c r="KC1582" s="1"/>
      <c r="KD1582" s="1"/>
      <c r="KE1582" s="1"/>
      <c r="KF1582" s="1"/>
      <c r="KG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  <c r="CW1583" s="1"/>
      <c r="CX1583" s="1"/>
      <c r="CY1583" s="1"/>
      <c r="CZ1583" s="1"/>
      <c r="DA1583" s="1"/>
      <c r="DB1583" s="1"/>
      <c r="DC1583" s="1"/>
      <c r="DD1583" s="1"/>
      <c r="DE1583" s="1"/>
      <c r="DF1583" s="1"/>
      <c r="DG1583" s="1"/>
      <c r="DH1583" s="1"/>
      <c r="DI1583" s="1"/>
      <c r="DJ1583" s="1"/>
      <c r="DK1583" s="1"/>
      <c r="DL1583" s="1"/>
      <c r="DM1583" s="1"/>
      <c r="DN1583" s="1"/>
      <c r="DO1583" s="1"/>
      <c r="DP1583" s="1"/>
      <c r="DQ1583" s="1"/>
      <c r="DR1583" s="1"/>
      <c r="DS1583" s="1"/>
      <c r="DT1583" s="1"/>
      <c r="DU1583" s="1"/>
      <c r="DV1583" s="1"/>
      <c r="DW1583" s="1"/>
      <c r="DX1583" s="1"/>
      <c r="DY1583" s="1"/>
      <c r="DZ1583" s="1"/>
      <c r="EA1583" s="1"/>
      <c r="EB1583" s="1"/>
      <c r="EC1583" s="1"/>
      <c r="ED1583" s="1"/>
      <c r="EE1583" s="1"/>
      <c r="EF1583" s="1"/>
      <c r="EG1583" s="1"/>
      <c r="EH1583" s="1"/>
      <c r="EI1583" s="1"/>
      <c r="EJ1583" s="1"/>
      <c r="EK1583" s="1"/>
      <c r="EL1583" s="1"/>
      <c r="EM1583" s="1"/>
      <c r="EN1583" s="1"/>
      <c r="EO1583" s="1"/>
      <c r="EP1583" s="1"/>
      <c r="EQ1583" s="1"/>
      <c r="ER1583" s="1"/>
      <c r="ES1583" s="1"/>
      <c r="ET1583" s="1"/>
      <c r="EU1583" s="1"/>
      <c r="EV1583" s="1"/>
      <c r="EW1583" s="1"/>
      <c r="EX1583" s="1"/>
      <c r="EY1583" s="1"/>
      <c r="EZ1583" s="1"/>
      <c r="FA1583" s="1"/>
      <c r="FB1583" s="1"/>
      <c r="FC1583" s="1"/>
      <c r="FD1583" s="1"/>
      <c r="FE1583" s="1"/>
      <c r="FF1583" s="1"/>
      <c r="FG1583" s="1"/>
      <c r="FH1583" s="1"/>
      <c r="FI1583" s="1"/>
      <c r="FJ1583" s="1"/>
      <c r="FK1583" s="1"/>
      <c r="FL1583" s="1"/>
      <c r="FM1583" s="1"/>
      <c r="FN1583" s="1"/>
      <c r="FO1583" s="1"/>
      <c r="FP1583" s="1"/>
      <c r="FQ1583" s="1"/>
      <c r="FR1583" s="1"/>
      <c r="FS1583" s="1"/>
      <c r="FT1583" s="1"/>
      <c r="FU1583" s="1"/>
      <c r="FV1583" s="1"/>
      <c r="FW1583" s="1"/>
      <c r="FX1583" s="1"/>
      <c r="FY1583" s="1"/>
      <c r="FZ1583" s="1"/>
      <c r="GA1583" s="1"/>
      <c r="GB1583" s="1"/>
      <c r="GC1583" s="1"/>
      <c r="GD1583" s="1"/>
      <c r="GE1583" s="1"/>
      <c r="GF1583" s="1"/>
      <c r="GG1583" s="1"/>
      <c r="GH1583" s="1"/>
      <c r="GI1583" s="1"/>
      <c r="GJ1583" s="1"/>
      <c r="GK1583" s="1"/>
      <c r="GL1583" s="1"/>
      <c r="GM1583" s="1"/>
      <c r="GN1583" s="1"/>
      <c r="GO1583" s="1"/>
      <c r="GP1583" s="1"/>
      <c r="GQ1583" s="1"/>
      <c r="GR1583" s="1"/>
      <c r="GS1583" s="1"/>
      <c r="GT1583" s="1"/>
      <c r="GU1583" s="1"/>
      <c r="GV1583" s="1"/>
      <c r="GW1583" s="1"/>
      <c r="GX1583" s="1"/>
      <c r="GY1583" s="1"/>
      <c r="GZ1583" s="1"/>
      <c r="HA1583" s="1"/>
      <c r="HB1583" s="1"/>
      <c r="HC1583" s="1"/>
      <c r="HD1583" s="1"/>
      <c r="HE1583" s="1"/>
      <c r="HF1583" s="1"/>
      <c r="HG1583" s="1"/>
      <c r="HH1583" s="1"/>
      <c r="HI1583" s="1"/>
      <c r="HJ1583" s="1"/>
      <c r="HK1583" s="1"/>
      <c r="HL1583" s="1"/>
      <c r="HM1583" s="1"/>
      <c r="HN1583" s="1"/>
      <c r="HO1583" s="1"/>
      <c r="HP1583" s="1"/>
      <c r="HQ1583" s="1"/>
      <c r="HR1583" s="1"/>
      <c r="HS1583" s="1"/>
      <c r="HT1583" s="1"/>
      <c r="HU1583" s="1"/>
      <c r="HV1583" s="1"/>
      <c r="HW1583" s="1"/>
      <c r="HX1583" s="1"/>
      <c r="HY1583" s="1"/>
      <c r="HZ1583" s="1"/>
      <c r="IA1583" s="1"/>
      <c r="IB1583" s="1"/>
      <c r="IC1583" s="1"/>
      <c r="ID1583" s="1"/>
      <c r="IE1583" s="1"/>
      <c r="IF1583" s="1"/>
      <c r="IG1583" s="1"/>
      <c r="IH1583" s="1"/>
      <c r="II1583" s="1"/>
      <c r="IJ1583" s="1"/>
      <c r="IK1583" s="1"/>
      <c r="IL1583" s="1"/>
      <c r="IM1583" s="1"/>
      <c r="IN1583" s="1"/>
      <c r="IO1583" s="1"/>
      <c r="IP1583" s="1"/>
      <c r="IQ1583" s="1"/>
      <c r="IR1583" s="1"/>
      <c r="IS1583" s="1"/>
      <c r="IT1583" s="1"/>
      <c r="IU1583" s="1"/>
      <c r="IV1583" s="1"/>
      <c r="IW1583" s="1"/>
      <c r="IX1583" s="1"/>
      <c r="IY1583" s="1"/>
      <c r="IZ1583" s="1"/>
      <c r="JA1583" s="1"/>
      <c r="JB1583" s="1"/>
      <c r="JC1583" s="1"/>
      <c r="JD1583" s="1"/>
      <c r="JE1583" s="1"/>
      <c r="JF1583" s="1"/>
      <c r="JG1583" s="1"/>
      <c r="JH1583" s="1"/>
      <c r="JI1583" s="1"/>
      <c r="JJ1583" s="1"/>
      <c r="JK1583" s="1"/>
      <c r="JL1583" s="1"/>
      <c r="JM1583" s="1"/>
      <c r="JN1583" s="1"/>
      <c r="JO1583" s="1"/>
      <c r="JP1583" s="1"/>
      <c r="JQ1583" s="1"/>
      <c r="JR1583" s="1"/>
      <c r="JS1583" s="1"/>
      <c r="JT1583" s="1"/>
      <c r="JU1583" s="1"/>
      <c r="JV1583" s="1"/>
      <c r="JW1583" s="1"/>
      <c r="JX1583" s="1"/>
      <c r="JY1583" s="1"/>
      <c r="JZ1583" s="1"/>
      <c r="KA1583" s="1"/>
      <c r="KB1583" s="1"/>
      <c r="KC1583" s="1"/>
      <c r="KD1583" s="1"/>
      <c r="KE1583" s="1"/>
      <c r="KF1583" s="1"/>
      <c r="KG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  <c r="CW1584" s="1"/>
      <c r="CX1584" s="1"/>
      <c r="CY1584" s="1"/>
      <c r="CZ1584" s="1"/>
      <c r="DA1584" s="1"/>
      <c r="DB1584" s="1"/>
      <c r="DC1584" s="1"/>
      <c r="DD1584" s="1"/>
      <c r="DE1584" s="1"/>
      <c r="DF1584" s="1"/>
      <c r="DG1584" s="1"/>
      <c r="DH1584" s="1"/>
      <c r="DI1584" s="1"/>
      <c r="DJ1584" s="1"/>
      <c r="DK1584" s="1"/>
      <c r="DL1584" s="1"/>
      <c r="DM1584" s="1"/>
      <c r="DN1584" s="1"/>
      <c r="DO1584" s="1"/>
      <c r="DP1584" s="1"/>
      <c r="DQ1584" s="1"/>
      <c r="DR1584" s="1"/>
      <c r="DS1584" s="1"/>
      <c r="DT1584" s="1"/>
      <c r="DU1584" s="1"/>
      <c r="DV1584" s="1"/>
      <c r="DW1584" s="1"/>
      <c r="DX1584" s="1"/>
      <c r="DY1584" s="1"/>
      <c r="DZ1584" s="1"/>
      <c r="EA1584" s="1"/>
      <c r="EB1584" s="1"/>
      <c r="EC1584" s="1"/>
      <c r="ED1584" s="1"/>
      <c r="EE1584" s="1"/>
      <c r="EF1584" s="1"/>
      <c r="EG1584" s="1"/>
      <c r="EH1584" s="1"/>
      <c r="EI1584" s="1"/>
      <c r="EJ1584" s="1"/>
      <c r="EK1584" s="1"/>
      <c r="EL1584" s="1"/>
      <c r="EM1584" s="1"/>
      <c r="EN1584" s="1"/>
      <c r="EO1584" s="1"/>
      <c r="EP1584" s="1"/>
      <c r="EQ1584" s="1"/>
      <c r="ER1584" s="1"/>
      <c r="ES1584" s="1"/>
      <c r="ET1584" s="1"/>
      <c r="EU1584" s="1"/>
      <c r="EV1584" s="1"/>
      <c r="EW1584" s="1"/>
      <c r="EX1584" s="1"/>
      <c r="EY1584" s="1"/>
      <c r="EZ1584" s="1"/>
      <c r="FA1584" s="1"/>
      <c r="FB1584" s="1"/>
      <c r="FC1584" s="1"/>
      <c r="FD1584" s="1"/>
      <c r="FE1584" s="1"/>
      <c r="FF1584" s="1"/>
      <c r="FG1584" s="1"/>
      <c r="FH1584" s="1"/>
      <c r="FI1584" s="1"/>
      <c r="FJ1584" s="1"/>
      <c r="FK1584" s="1"/>
      <c r="FL1584" s="1"/>
      <c r="FM1584" s="1"/>
      <c r="FN1584" s="1"/>
      <c r="FO1584" s="1"/>
      <c r="FP1584" s="1"/>
      <c r="FQ1584" s="1"/>
      <c r="FR1584" s="1"/>
      <c r="FS1584" s="1"/>
      <c r="FT1584" s="1"/>
      <c r="FU1584" s="1"/>
      <c r="FV1584" s="1"/>
      <c r="FW1584" s="1"/>
      <c r="FX1584" s="1"/>
      <c r="FY1584" s="1"/>
      <c r="FZ1584" s="1"/>
      <c r="GA1584" s="1"/>
      <c r="GB1584" s="1"/>
      <c r="GC1584" s="1"/>
      <c r="GD1584" s="1"/>
      <c r="GE1584" s="1"/>
      <c r="GF1584" s="1"/>
      <c r="GG1584" s="1"/>
      <c r="GH1584" s="1"/>
      <c r="GI1584" s="1"/>
      <c r="GJ1584" s="1"/>
      <c r="GK1584" s="1"/>
      <c r="GL1584" s="1"/>
      <c r="GM1584" s="1"/>
      <c r="GN1584" s="1"/>
      <c r="GO1584" s="1"/>
      <c r="GP1584" s="1"/>
      <c r="GQ1584" s="1"/>
      <c r="GR1584" s="1"/>
      <c r="GS1584" s="1"/>
      <c r="GT1584" s="1"/>
      <c r="GU1584" s="1"/>
      <c r="GV1584" s="1"/>
      <c r="GW1584" s="1"/>
      <c r="GX1584" s="1"/>
      <c r="GY1584" s="1"/>
      <c r="GZ1584" s="1"/>
      <c r="HA1584" s="1"/>
      <c r="HB1584" s="1"/>
      <c r="HC1584" s="1"/>
      <c r="HD1584" s="1"/>
      <c r="HE1584" s="1"/>
      <c r="HF1584" s="1"/>
      <c r="HG1584" s="1"/>
      <c r="HH1584" s="1"/>
      <c r="HI1584" s="1"/>
      <c r="HJ1584" s="1"/>
      <c r="HK1584" s="1"/>
      <c r="HL1584" s="1"/>
      <c r="HM1584" s="1"/>
      <c r="HN1584" s="1"/>
      <c r="HO1584" s="1"/>
      <c r="HP1584" s="1"/>
      <c r="HQ1584" s="1"/>
      <c r="HR1584" s="1"/>
      <c r="HS1584" s="1"/>
      <c r="HT1584" s="1"/>
      <c r="HU1584" s="1"/>
      <c r="HV1584" s="1"/>
      <c r="HW1584" s="1"/>
      <c r="HX1584" s="1"/>
      <c r="HY1584" s="1"/>
      <c r="HZ1584" s="1"/>
      <c r="IA1584" s="1"/>
      <c r="IB1584" s="1"/>
      <c r="IC1584" s="1"/>
      <c r="ID1584" s="1"/>
      <c r="IE1584" s="1"/>
      <c r="IF1584" s="1"/>
      <c r="IG1584" s="1"/>
      <c r="IH1584" s="1"/>
      <c r="II1584" s="1"/>
      <c r="IJ1584" s="1"/>
      <c r="IK1584" s="1"/>
      <c r="IL1584" s="1"/>
      <c r="IM1584" s="1"/>
      <c r="IN1584" s="1"/>
      <c r="IO1584" s="1"/>
      <c r="IP1584" s="1"/>
      <c r="IQ1584" s="1"/>
      <c r="IR1584" s="1"/>
      <c r="IS1584" s="1"/>
      <c r="IT1584" s="1"/>
      <c r="IU1584" s="1"/>
      <c r="IV1584" s="1"/>
      <c r="IW1584" s="1"/>
      <c r="IX1584" s="1"/>
      <c r="IY1584" s="1"/>
      <c r="IZ1584" s="1"/>
      <c r="JA1584" s="1"/>
      <c r="JB1584" s="1"/>
      <c r="JC1584" s="1"/>
      <c r="JD1584" s="1"/>
      <c r="JE1584" s="1"/>
      <c r="JF1584" s="1"/>
      <c r="JG1584" s="1"/>
      <c r="JH1584" s="1"/>
      <c r="JI1584" s="1"/>
      <c r="JJ1584" s="1"/>
      <c r="JK1584" s="1"/>
      <c r="JL1584" s="1"/>
      <c r="JM1584" s="1"/>
      <c r="JN1584" s="1"/>
      <c r="JO1584" s="1"/>
      <c r="JP1584" s="1"/>
      <c r="JQ1584" s="1"/>
      <c r="JR1584" s="1"/>
      <c r="JS1584" s="1"/>
      <c r="JT1584" s="1"/>
      <c r="JU1584" s="1"/>
      <c r="JV1584" s="1"/>
      <c r="JW1584" s="1"/>
      <c r="JX1584" s="1"/>
      <c r="JY1584" s="1"/>
      <c r="JZ1584" s="1"/>
      <c r="KA1584" s="1"/>
      <c r="KB1584" s="1"/>
      <c r="KC1584" s="1"/>
      <c r="KD1584" s="1"/>
      <c r="KE1584" s="1"/>
      <c r="KF1584" s="1"/>
      <c r="KG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  <c r="CW1585" s="1"/>
      <c r="CX1585" s="1"/>
      <c r="CY1585" s="1"/>
      <c r="CZ1585" s="1"/>
      <c r="DA1585" s="1"/>
      <c r="DB1585" s="1"/>
      <c r="DC1585" s="1"/>
      <c r="DD1585" s="1"/>
      <c r="DE1585" s="1"/>
      <c r="DF1585" s="1"/>
      <c r="DG1585" s="1"/>
      <c r="DH1585" s="1"/>
      <c r="DI1585" s="1"/>
      <c r="DJ1585" s="1"/>
      <c r="DK1585" s="1"/>
      <c r="DL1585" s="1"/>
      <c r="DM1585" s="1"/>
      <c r="DN1585" s="1"/>
      <c r="DO1585" s="1"/>
      <c r="DP1585" s="1"/>
      <c r="DQ1585" s="1"/>
      <c r="DR1585" s="1"/>
      <c r="DS1585" s="1"/>
      <c r="DT1585" s="1"/>
      <c r="DU1585" s="1"/>
      <c r="DV1585" s="1"/>
      <c r="DW1585" s="1"/>
      <c r="DX1585" s="1"/>
      <c r="DY1585" s="1"/>
      <c r="DZ1585" s="1"/>
      <c r="EA1585" s="1"/>
      <c r="EB1585" s="1"/>
      <c r="EC1585" s="1"/>
      <c r="ED1585" s="1"/>
      <c r="EE1585" s="1"/>
      <c r="EF1585" s="1"/>
      <c r="EG1585" s="1"/>
      <c r="EH1585" s="1"/>
      <c r="EI1585" s="1"/>
      <c r="EJ1585" s="1"/>
      <c r="EK1585" s="1"/>
      <c r="EL1585" s="1"/>
      <c r="EM1585" s="1"/>
      <c r="EN1585" s="1"/>
      <c r="EO1585" s="1"/>
      <c r="EP1585" s="1"/>
      <c r="EQ1585" s="1"/>
      <c r="ER1585" s="1"/>
      <c r="ES1585" s="1"/>
      <c r="ET1585" s="1"/>
      <c r="EU1585" s="1"/>
      <c r="EV1585" s="1"/>
      <c r="EW1585" s="1"/>
      <c r="EX1585" s="1"/>
      <c r="EY1585" s="1"/>
      <c r="EZ1585" s="1"/>
      <c r="FA1585" s="1"/>
      <c r="FB1585" s="1"/>
      <c r="FC1585" s="1"/>
      <c r="FD1585" s="1"/>
      <c r="FE1585" s="1"/>
      <c r="FF1585" s="1"/>
      <c r="FG1585" s="1"/>
      <c r="FH1585" s="1"/>
      <c r="FI1585" s="1"/>
      <c r="FJ1585" s="1"/>
      <c r="FK1585" s="1"/>
      <c r="FL1585" s="1"/>
      <c r="FM1585" s="1"/>
      <c r="FN1585" s="1"/>
      <c r="FO1585" s="1"/>
      <c r="FP1585" s="1"/>
      <c r="FQ1585" s="1"/>
      <c r="FR1585" s="1"/>
      <c r="FS1585" s="1"/>
      <c r="FT1585" s="1"/>
      <c r="FU1585" s="1"/>
      <c r="FV1585" s="1"/>
      <c r="FW1585" s="1"/>
      <c r="FX1585" s="1"/>
      <c r="FY1585" s="1"/>
      <c r="FZ1585" s="1"/>
      <c r="GA1585" s="1"/>
      <c r="GB1585" s="1"/>
      <c r="GC1585" s="1"/>
      <c r="GD1585" s="1"/>
      <c r="GE1585" s="1"/>
      <c r="GF1585" s="1"/>
      <c r="GG1585" s="1"/>
      <c r="GH1585" s="1"/>
      <c r="GI1585" s="1"/>
      <c r="GJ1585" s="1"/>
      <c r="GK1585" s="1"/>
      <c r="GL1585" s="1"/>
      <c r="GM1585" s="1"/>
      <c r="GN1585" s="1"/>
      <c r="GO1585" s="1"/>
      <c r="GP1585" s="1"/>
      <c r="GQ1585" s="1"/>
      <c r="GR1585" s="1"/>
      <c r="GS1585" s="1"/>
      <c r="GT1585" s="1"/>
      <c r="GU1585" s="1"/>
      <c r="GV1585" s="1"/>
      <c r="GW1585" s="1"/>
      <c r="GX1585" s="1"/>
      <c r="GY1585" s="1"/>
      <c r="GZ1585" s="1"/>
      <c r="HA1585" s="1"/>
      <c r="HB1585" s="1"/>
      <c r="HC1585" s="1"/>
      <c r="HD1585" s="1"/>
      <c r="HE1585" s="1"/>
      <c r="HF1585" s="1"/>
      <c r="HG1585" s="1"/>
      <c r="HH1585" s="1"/>
      <c r="HI1585" s="1"/>
      <c r="HJ1585" s="1"/>
      <c r="HK1585" s="1"/>
      <c r="HL1585" s="1"/>
      <c r="HM1585" s="1"/>
      <c r="HN1585" s="1"/>
      <c r="HO1585" s="1"/>
      <c r="HP1585" s="1"/>
      <c r="HQ1585" s="1"/>
      <c r="HR1585" s="1"/>
      <c r="HS1585" s="1"/>
      <c r="HT1585" s="1"/>
      <c r="HU1585" s="1"/>
      <c r="HV1585" s="1"/>
      <c r="HW1585" s="1"/>
      <c r="HX1585" s="1"/>
      <c r="HY1585" s="1"/>
      <c r="HZ1585" s="1"/>
      <c r="IA1585" s="1"/>
      <c r="IB1585" s="1"/>
      <c r="IC1585" s="1"/>
      <c r="ID1585" s="1"/>
      <c r="IE1585" s="1"/>
      <c r="IF1585" s="1"/>
      <c r="IG1585" s="1"/>
      <c r="IH1585" s="1"/>
      <c r="II1585" s="1"/>
      <c r="IJ1585" s="1"/>
      <c r="IK1585" s="1"/>
      <c r="IL1585" s="1"/>
      <c r="IM1585" s="1"/>
      <c r="IN1585" s="1"/>
      <c r="IO1585" s="1"/>
      <c r="IP1585" s="1"/>
      <c r="IQ1585" s="1"/>
      <c r="IR1585" s="1"/>
      <c r="IS1585" s="1"/>
      <c r="IT1585" s="1"/>
      <c r="IU1585" s="1"/>
      <c r="IV1585" s="1"/>
      <c r="IW1585" s="1"/>
      <c r="IX1585" s="1"/>
      <c r="IY1585" s="1"/>
      <c r="IZ1585" s="1"/>
      <c r="JA1585" s="1"/>
      <c r="JB1585" s="1"/>
      <c r="JC1585" s="1"/>
      <c r="JD1585" s="1"/>
      <c r="JE1585" s="1"/>
      <c r="JF1585" s="1"/>
      <c r="JG1585" s="1"/>
      <c r="JH1585" s="1"/>
      <c r="JI1585" s="1"/>
      <c r="JJ1585" s="1"/>
      <c r="JK1585" s="1"/>
      <c r="JL1585" s="1"/>
      <c r="JM1585" s="1"/>
      <c r="JN1585" s="1"/>
      <c r="JO1585" s="1"/>
      <c r="JP1585" s="1"/>
      <c r="JQ1585" s="1"/>
      <c r="JR1585" s="1"/>
      <c r="JS1585" s="1"/>
      <c r="JT1585" s="1"/>
      <c r="JU1585" s="1"/>
      <c r="JV1585" s="1"/>
      <c r="JW1585" s="1"/>
      <c r="JX1585" s="1"/>
      <c r="JY1585" s="1"/>
      <c r="JZ1585" s="1"/>
      <c r="KA1585" s="1"/>
      <c r="KB1585" s="1"/>
      <c r="KC1585" s="1"/>
      <c r="KD1585" s="1"/>
      <c r="KE1585" s="1"/>
      <c r="KF1585" s="1"/>
      <c r="KG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  <c r="CW1586" s="1"/>
      <c r="CX1586" s="1"/>
      <c r="CY1586" s="1"/>
      <c r="CZ1586" s="1"/>
      <c r="DA1586" s="1"/>
      <c r="DB1586" s="1"/>
      <c r="DC1586" s="1"/>
      <c r="DD1586" s="1"/>
      <c r="DE1586" s="1"/>
      <c r="DF1586" s="1"/>
      <c r="DG1586" s="1"/>
      <c r="DH1586" s="1"/>
      <c r="DI1586" s="1"/>
      <c r="DJ1586" s="1"/>
      <c r="DK1586" s="1"/>
      <c r="DL1586" s="1"/>
      <c r="DM1586" s="1"/>
      <c r="DN1586" s="1"/>
      <c r="DO1586" s="1"/>
      <c r="DP1586" s="1"/>
      <c r="DQ1586" s="1"/>
      <c r="DR1586" s="1"/>
      <c r="DS1586" s="1"/>
      <c r="DT1586" s="1"/>
      <c r="DU1586" s="1"/>
      <c r="DV1586" s="1"/>
      <c r="DW1586" s="1"/>
      <c r="DX1586" s="1"/>
      <c r="DY1586" s="1"/>
      <c r="DZ1586" s="1"/>
      <c r="EA1586" s="1"/>
      <c r="EB1586" s="1"/>
      <c r="EC1586" s="1"/>
      <c r="ED1586" s="1"/>
      <c r="EE1586" s="1"/>
      <c r="EF1586" s="1"/>
      <c r="EG1586" s="1"/>
      <c r="EH1586" s="1"/>
      <c r="EI1586" s="1"/>
      <c r="EJ1586" s="1"/>
      <c r="EK1586" s="1"/>
      <c r="EL1586" s="1"/>
      <c r="EM1586" s="1"/>
      <c r="EN1586" s="1"/>
      <c r="EO1586" s="1"/>
      <c r="EP1586" s="1"/>
      <c r="EQ1586" s="1"/>
      <c r="ER1586" s="1"/>
      <c r="ES1586" s="1"/>
      <c r="ET1586" s="1"/>
      <c r="EU1586" s="1"/>
      <c r="EV1586" s="1"/>
      <c r="EW1586" s="1"/>
      <c r="EX1586" s="1"/>
      <c r="EY1586" s="1"/>
      <c r="EZ1586" s="1"/>
      <c r="FA1586" s="1"/>
      <c r="FB1586" s="1"/>
      <c r="FC1586" s="1"/>
      <c r="FD1586" s="1"/>
      <c r="FE1586" s="1"/>
      <c r="FF1586" s="1"/>
      <c r="FG1586" s="1"/>
      <c r="FH1586" s="1"/>
      <c r="FI1586" s="1"/>
      <c r="FJ1586" s="1"/>
      <c r="FK1586" s="1"/>
      <c r="FL1586" s="1"/>
      <c r="FM1586" s="1"/>
      <c r="FN1586" s="1"/>
      <c r="FO1586" s="1"/>
      <c r="FP1586" s="1"/>
      <c r="FQ1586" s="1"/>
      <c r="FR1586" s="1"/>
      <c r="FS1586" s="1"/>
      <c r="FT1586" s="1"/>
      <c r="FU1586" s="1"/>
      <c r="FV1586" s="1"/>
      <c r="FW1586" s="1"/>
      <c r="FX1586" s="1"/>
      <c r="FY1586" s="1"/>
      <c r="FZ1586" s="1"/>
      <c r="GA1586" s="1"/>
      <c r="GB1586" s="1"/>
      <c r="GC1586" s="1"/>
      <c r="GD1586" s="1"/>
      <c r="GE1586" s="1"/>
      <c r="GF1586" s="1"/>
      <c r="GG1586" s="1"/>
      <c r="GH1586" s="1"/>
      <c r="GI1586" s="1"/>
      <c r="GJ1586" s="1"/>
      <c r="GK1586" s="1"/>
      <c r="GL1586" s="1"/>
      <c r="GM1586" s="1"/>
      <c r="GN1586" s="1"/>
      <c r="GO1586" s="1"/>
      <c r="GP1586" s="1"/>
      <c r="GQ1586" s="1"/>
      <c r="GR1586" s="1"/>
      <c r="GS1586" s="1"/>
      <c r="GT1586" s="1"/>
      <c r="GU1586" s="1"/>
      <c r="GV1586" s="1"/>
      <c r="GW1586" s="1"/>
      <c r="GX1586" s="1"/>
      <c r="GY1586" s="1"/>
      <c r="GZ1586" s="1"/>
      <c r="HA1586" s="1"/>
      <c r="HB1586" s="1"/>
      <c r="HC1586" s="1"/>
      <c r="HD1586" s="1"/>
      <c r="HE1586" s="1"/>
      <c r="HF1586" s="1"/>
      <c r="HG1586" s="1"/>
      <c r="HH1586" s="1"/>
      <c r="HI1586" s="1"/>
      <c r="HJ1586" s="1"/>
      <c r="HK1586" s="1"/>
      <c r="HL1586" s="1"/>
      <c r="HM1586" s="1"/>
      <c r="HN1586" s="1"/>
      <c r="HO1586" s="1"/>
      <c r="HP1586" s="1"/>
      <c r="HQ1586" s="1"/>
      <c r="HR1586" s="1"/>
      <c r="HS1586" s="1"/>
      <c r="HT1586" s="1"/>
      <c r="HU1586" s="1"/>
      <c r="HV1586" s="1"/>
      <c r="HW1586" s="1"/>
      <c r="HX1586" s="1"/>
      <c r="HY1586" s="1"/>
      <c r="HZ1586" s="1"/>
      <c r="IA1586" s="1"/>
      <c r="IB1586" s="1"/>
      <c r="IC1586" s="1"/>
      <c r="ID1586" s="1"/>
      <c r="IE1586" s="1"/>
      <c r="IF1586" s="1"/>
      <c r="IG1586" s="1"/>
      <c r="IH1586" s="1"/>
      <c r="II1586" s="1"/>
      <c r="IJ1586" s="1"/>
      <c r="IK1586" s="1"/>
      <c r="IL1586" s="1"/>
      <c r="IM1586" s="1"/>
      <c r="IN1586" s="1"/>
      <c r="IO1586" s="1"/>
      <c r="IP1586" s="1"/>
      <c r="IQ1586" s="1"/>
      <c r="IR1586" s="1"/>
      <c r="IS1586" s="1"/>
      <c r="IT1586" s="1"/>
      <c r="IU1586" s="1"/>
      <c r="IV1586" s="1"/>
      <c r="IW1586" s="1"/>
      <c r="IX1586" s="1"/>
      <c r="IY1586" s="1"/>
      <c r="IZ1586" s="1"/>
      <c r="JA1586" s="1"/>
      <c r="JB1586" s="1"/>
      <c r="JC1586" s="1"/>
      <c r="JD1586" s="1"/>
      <c r="JE1586" s="1"/>
      <c r="JF1586" s="1"/>
      <c r="JG1586" s="1"/>
      <c r="JH1586" s="1"/>
      <c r="JI1586" s="1"/>
      <c r="JJ1586" s="1"/>
      <c r="JK1586" s="1"/>
      <c r="JL1586" s="1"/>
      <c r="JM1586" s="1"/>
      <c r="JN1586" s="1"/>
      <c r="JO1586" s="1"/>
      <c r="JP1586" s="1"/>
      <c r="JQ1586" s="1"/>
      <c r="JR1586" s="1"/>
      <c r="JS1586" s="1"/>
      <c r="JT1586" s="1"/>
      <c r="JU1586" s="1"/>
      <c r="JV1586" s="1"/>
      <c r="JW1586" s="1"/>
      <c r="JX1586" s="1"/>
      <c r="JY1586" s="1"/>
      <c r="JZ1586" s="1"/>
      <c r="KA1586" s="1"/>
      <c r="KB1586" s="1"/>
      <c r="KC1586" s="1"/>
      <c r="KD1586" s="1"/>
      <c r="KE1586" s="1"/>
      <c r="KF1586" s="1"/>
      <c r="KG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  <c r="CW1587" s="1"/>
      <c r="CX1587" s="1"/>
      <c r="CY1587" s="1"/>
      <c r="CZ1587" s="1"/>
      <c r="DA1587" s="1"/>
      <c r="DB1587" s="1"/>
      <c r="DC1587" s="1"/>
      <c r="DD1587" s="1"/>
      <c r="DE1587" s="1"/>
      <c r="DF1587" s="1"/>
      <c r="DG1587" s="1"/>
      <c r="DH1587" s="1"/>
      <c r="DI1587" s="1"/>
      <c r="DJ1587" s="1"/>
      <c r="DK1587" s="1"/>
      <c r="DL1587" s="1"/>
      <c r="DM1587" s="1"/>
      <c r="DN1587" s="1"/>
      <c r="DO1587" s="1"/>
      <c r="DP1587" s="1"/>
      <c r="DQ1587" s="1"/>
      <c r="DR1587" s="1"/>
      <c r="DS1587" s="1"/>
      <c r="DT1587" s="1"/>
      <c r="DU1587" s="1"/>
      <c r="DV1587" s="1"/>
      <c r="DW1587" s="1"/>
      <c r="DX1587" s="1"/>
      <c r="DY1587" s="1"/>
      <c r="DZ1587" s="1"/>
      <c r="EA1587" s="1"/>
      <c r="EB1587" s="1"/>
      <c r="EC1587" s="1"/>
      <c r="ED1587" s="1"/>
      <c r="EE1587" s="1"/>
      <c r="EF1587" s="1"/>
      <c r="EG1587" s="1"/>
      <c r="EH1587" s="1"/>
      <c r="EI1587" s="1"/>
      <c r="EJ1587" s="1"/>
      <c r="EK1587" s="1"/>
      <c r="EL1587" s="1"/>
      <c r="EM1587" s="1"/>
      <c r="EN1587" s="1"/>
      <c r="EO1587" s="1"/>
      <c r="EP1587" s="1"/>
      <c r="EQ1587" s="1"/>
      <c r="ER1587" s="1"/>
      <c r="ES1587" s="1"/>
      <c r="ET1587" s="1"/>
      <c r="EU1587" s="1"/>
      <c r="EV1587" s="1"/>
      <c r="EW1587" s="1"/>
      <c r="EX1587" s="1"/>
      <c r="EY1587" s="1"/>
      <c r="EZ1587" s="1"/>
      <c r="FA1587" s="1"/>
      <c r="FB1587" s="1"/>
      <c r="FC1587" s="1"/>
      <c r="FD1587" s="1"/>
      <c r="FE1587" s="1"/>
      <c r="FF1587" s="1"/>
      <c r="FG1587" s="1"/>
      <c r="FH1587" s="1"/>
      <c r="FI1587" s="1"/>
      <c r="FJ1587" s="1"/>
      <c r="FK1587" s="1"/>
      <c r="FL1587" s="1"/>
      <c r="FM1587" s="1"/>
      <c r="FN1587" s="1"/>
      <c r="FO1587" s="1"/>
      <c r="FP1587" s="1"/>
      <c r="FQ1587" s="1"/>
      <c r="FR1587" s="1"/>
      <c r="FS1587" s="1"/>
      <c r="FT1587" s="1"/>
      <c r="FU1587" s="1"/>
      <c r="FV1587" s="1"/>
      <c r="FW1587" s="1"/>
      <c r="FX1587" s="1"/>
      <c r="FY1587" s="1"/>
      <c r="FZ1587" s="1"/>
      <c r="GA1587" s="1"/>
      <c r="GB1587" s="1"/>
      <c r="GC1587" s="1"/>
      <c r="GD1587" s="1"/>
      <c r="GE1587" s="1"/>
      <c r="GF1587" s="1"/>
      <c r="GG1587" s="1"/>
      <c r="GH1587" s="1"/>
      <c r="GI1587" s="1"/>
      <c r="GJ1587" s="1"/>
      <c r="GK1587" s="1"/>
      <c r="GL1587" s="1"/>
      <c r="GM1587" s="1"/>
      <c r="GN1587" s="1"/>
      <c r="GO1587" s="1"/>
      <c r="GP1587" s="1"/>
      <c r="GQ1587" s="1"/>
      <c r="GR1587" s="1"/>
      <c r="GS1587" s="1"/>
      <c r="GT1587" s="1"/>
      <c r="GU1587" s="1"/>
      <c r="GV1587" s="1"/>
      <c r="GW1587" s="1"/>
      <c r="GX1587" s="1"/>
      <c r="GY1587" s="1"/>
      <c r="GZ1587" s="1"/>
      <c r="HA1587" s="1"/>
      <c r="HB1587" s="1"/>
      <c r="HC1587" s="1"/>
      <c r="HD1587" s="1"/>
      <c r="HE1587" s="1"/>
      <c r="HF1587" s="1"/>
      <c r="HG1587" s="1"/>
      <c r="HH1587" s="1"/>
      <c r="HI1587" s="1"/>
      <c r="HJ1587" s="1"/>
      <c r="HK1587" s="1"/>
      <c r="HL1587" s="1"/>
      <c r="HM1587" s="1"/>
      <c r="HN1587" s="1"/>
      <c r="HO1587" s="1"/>
      <c r="HP1587" s="1"/>
      <c r="HQ1587" s="1"/>
      <c r="HR1587" s="1"/>
      <c r="HS1587" s="1"/>
      <c r="HT1587" s="1"/>
      <c r="HU1587" s="1"/>
      <c r="HV1587" s="1"/>
      <c r="HW1587" s="1"/>
      <c r="HX1587" s="1"/>
      <c r="HY1587" s="1"/>
      <c r="HZ1587" s="1"/>
      <c r="IA1587" s="1"/>
      <c r="IB1587" s="1"/>
      <c r="IC1587" s="1"/>
      <c r="ID1587" s="1"/>
      <c r="IE1587" s="1"/>
      <c r="IF1587" s="1"/>
      <c r="IG1587" s="1"/>
      <c r="IH1587" s="1"/>
      <c r="II1587" s="1"/>
      <c r="IJ1587" s="1"/>
      <c r="IK1587" s="1"/>
      <c r="IL1587" s="1"/>
      <c r="IM1587" s="1"/>
      <c r="IN1587" s="1"/>
      <c r="IO1587" s="1"/>
      <c r="IP1587" s="1"/>
      <c r="IQ1587" s="1"/>
      <c r="IR1587" s="1"/>
      <c r="IS1587" s="1"/>
      <c r="IT1587" s="1"/>
      <c r="IU1587" s="1"/>
      <c r="IV1587" s="1"/>
      <c r="IW1587" s="1"/>
      <c r="IX1587" s="1"/>
      <c r="IY1587" s="1"/>
      <c r="IZ1587" s="1"/>
      <c r="JA1587" s="1"/>
      <c r="JB1587" s="1"/>
      <c r="JC1587" s="1"/>
      <c r="JD1587" s="1"/>
      <c r="JE1587" s="1"/>
      <c r="JF1587" s="1"/>
      <c r="JG1587" s="1"/>
      <c r="JH1587" s="1"/>
      <c r="JI1587" s="1"/>
      <c r="JJ1587" s="1"/>
      <c r="JK1587" s="1"/>
      <c r="JL1587" s="1"/>
      <c r="JM1587" s="1"/>
      <c r="JN1587" s="1"/>
      <c r="JO1587" s="1"/>
      <c r="JP1587" s="1"/>
      <c r="JQ1587" s="1"/>
      <c r="JR1587" s="1"/>
      <c r="JS1587" s="1"/>
      <c r="JT1587" s="1"/>
      <c r="JU1587" s="1"/>
      <c r="JV1587" s="1"/>
      <c r="JW1587" s="1"/>
      <c r="JX1587" s="1"/>
      <c r="JY1587" s="1"/>
      <c r="JZ1587" s="1"/>
      <c r="KA1587" s="1"/>
      <c r="KB1587" s="1"/>
      <c r="KC1587" s="1"/>
      <c r="KD1587" s="1"/>
      <c r="KE1587" s="1"/>
      <c r="KF1587" s="1"/>
      <c r="KG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  <c r="CW1588" s="1"/>
      <c r="CX1588" s="1"/>
      <c r="CY1588" s="1"/>
      <c r="CZ1588" s="1"/>
      <c r="DA1588" s="1"/>
      <c r="DB1588" s="1"/>
      <c r="DC1588" s="1"/>
      <c r="DD1588" s="1"/>
      <c r="DE1588" s="1"/>
      <c r="DF1588" s="1"/>
      <c r="DG1588" s="1"/>
      <c r="DH1588" s="1"/>
      <c r="DI1588" s="1"/>
      <c r="DJ1588" s="1"/>
      <c r="DK1588" s="1"/>
      <c r="DL1588" s="1"/>
      <c r="DM1588" s="1"/>
      <c r="DN1588" s="1"/>
      <c r="DO1588" s="1"/>
      <c r="DP1588" s="1"/>
      <c r="DQ1588" s="1"/>
      <c r="DR1588" s="1"/>
      <c r="DS1588" s="1"/>
      <c r="DT1588" s="1"/>
      <c r="DU1588" s="1"/>
      <c r="DV1588" s="1"/>
      <c r="DW1588" s="1"/>
      <c r="DX1588" s="1"/>
      <c r="DY1588" s="1"/>
      <c r="DZ1588" s="1"/>
      <c r="EA1588" s="1"/>
      <c r="EB1588" s="1"/>
      <c r="EC1588" s="1"/>
      <c r="ED1588" s="1"/>
      <c r="EE1588" s="1"/>
      <c r="EF1588" s="1"/>
      <c r="EG1588" s="1"/>
      <c r="EH1588" s="1"/>
      <c r="EI1588" s="1"/>
      <c r="EJ1588" s="1"/>
      <c r="EK1588" s="1"/>
      <c r="EL1588" s="1"/>
      <c r="EM1588" s="1"/>
      <c r="EN1588" s="1"/>
      <c r="EO1588" s="1"/>
      <c r="EP1588" s="1"/>
      <c r="EQ1588" s="1"/>
      <c r="ER1588" s="1"/>
      <c r="ES1588" s="1"/>
      <c r="ET1588" s="1"/>
      <c r="EU1588" s="1"/>
      <c r="EV1588" s="1"/>
      <c r="EW1588" s="1"/>
      <c r="EX1588" s="1"/>
      <c r="EY1588" s="1"/>
      <c r="EZ1588" s="1"/>
      <c r="FA1588" s="1"/>
      <c r="FB1588" s="1"/>
      <c r="FC1588" s="1"/>
      <c r="FD1588" s="1"/>
      <c r="FE1588" s="1"/>
      <c r="FF1588" s="1"/>
      <c r="FG1588" s="1"/>
      <c r="FH1588" s="1"/>
      <c r="FI1588" s="1"/>
      <c r="FJ1588" s="1"/>
      <c r="FK1588" s="1"/>
      <c r="FL1588" s="1"/>
      <c r="FM1588" s="1"/>
      <c r="FN1588" s="1"/>
      <c r="FO1588" s="1"/>
      <c r="FP1588" s="1"/>
      <c r="FQ1588" s="1"/>
      <c r="FR1588" s="1"/>
      <c r="FS1588" s="1"/>
      <c r="FT1588" s="1"/>
      <c r="FU1588" s="1"/>
      <c r="FV1588" s="1"/>
      <c r="FW1588" s="1"/>
      <c r="FX1588" s="1"/>
      <c r="FY1588" s="1"/>
      <c r="FZ1588" s="1"/>
      <c r="GA1588" s="1"/>
      <c r="GB1588" s="1"/>
      <c r="GC1588" s="1"/>
      <c r="GD1588" s="1"/>
      <c r="GE1588" s="1"/>
      <c r="GF1588" s="1"/>
      <c r="GG1588" s="1"/>
      <c r="GH1588" s="1"/>
      <c r="GI1588" s="1"/>
      <c r="GJ1588" s="1"/>
      <c r="GK1588" s="1"/>
      <c r="GL1588" s="1"/>
      <c r="GM1588" s="1"/>
      <c r="GN1588" s="1"/>
      <c r="GO1588" s="1"/>
      <c r="GP1588" s="1"/>
      <c r="GQ1588" s="1"/>
      <c r="GR1588" s="1"/>
      <c r="GS1588" s="1"/>
      <c r="GT1588" s="1"/>
      <c r="GU1588" s="1"/>
      <c r="GV1588" s="1"/>
      <c r="GW1588" s="1"/>
      <c r="GX1588" s="1"/>
      <c r="GY1588" s="1"/>
      <c r="GZ1588" s="1"/>
      <c r="HA1588" s="1"/>
      <c r="HB1588" s="1"/>
      <c r="HC1588" s="1"/>
      <c r="HD1588" s="1"/>
      <c r="HE1588" s="1"/>
      <c r="HF1588" s="1"/>
      <c r="HG1588" s="1"/>
      <c r="HH1588" s="1"/>
      <c r="HI1588" s="1"/>
      <c r="HJ1588" s="1"/>
      <c r="HK1588" s="1"/>
      <c r="HL1588" s="1"/>
      <c r="HM1588" s="1"/>
      <c r="HN1588" s="1"/>
      <c r="HO1588" s="1"/>
      <c r="HP1588" s="1"/>
      <c r="HQ1588" s="1"/>
      <c r="HR1588" s="1"/>
      <c r="HS1588" s="1"/>
      <c r="HT1588" s="1"/>
      <c r="HU1588" s="1"/>
      <c r="HV1588" s="1"/>
      <c r="HW1588" s="1"/>
      <c r="HX1588" s="1"/>
      <c r="HY1588" s="1"/>
      <c r="HZ1588" s="1"/>
      <c r="IA1588" s="1"/>
      <c r="IB1588" s="1"/>
      <c r="IC1588" s="1"/>
      <c r="ID1588" s="1"/>
      <c r="IE1588" s="1"/>
      <c r="IF1588" s="1"/>
      <c r="IG1588" s="1"/>
      <c r="IH1588" s="1"/>
      <c r="II1588" s="1"/>
      <c r="IJ1588" s="1"/>
      <c r="IK1588" s="1"/>
      <c r="IL1588" s="1"/>
      <c r="IM1588" s="1"/>
      <c r="IN1588" s="1"/>
      <c r="IO1588" s="1"/>
      <c r="IP1588" s="1"/>
      <c r="IQ1588" s="1"/>
      <c r="IR1588" s="1"/>
      <c r="IS1588" s="1"/>
      <c r="IT1588" s="1"/>
      <c r="IU1588" s="1"/>
      <c r="IV1588" s="1"/>
      <c r="IW1588" s="1"/>
      <c r="IX1588" s="1"/>
      <c r="IY1588" s="1"/>
      <c r="IZ1588" s="1"/>
      <c r="JA1588" s="1"/>
      <c r="JB1588" s="1"/>
      <c r="JC1588" s="1"/>
      <c r="JD1588" s="1"/>
      <c r="JE1588" s="1"/>
      <c r="JF1588" s="1"/>
      <c r="JG1588" s="1"/>
      <c r="JH1588" s="1"/>
      <c r="JI1588" s="1"/>
      <c r="JJ1588" s="1"/>
      <c r="JK1588" s="1"/>
      <c r="JL1588" s="1"/>
      <c r="JM1588" s="1"/>
      <c r="JN1588" s="1"/>
      <c r="JO1588" s="1"/>
      <c r="JP1588" s="1"/>
      <c r="JQ1588" s="1"/>
      <c r="JR1588" s="1"/>
      <c r="JS1588" s="1"/>
      <c r="JT1588" s="1"/>
      <c r="JU1588" s="1"/>
      <c r="JV1588" s="1"/>
      <c r="JW1588" s="1"/>
      <c r="JX1588" s="1"/>
      <c r="JY1588" s="1"/>
      <c r="JZ1588" s="1"/>
      <c r="KA1588" s="1"/>
      <c r="KB1588" s="1"/>
      <c r="KC1588" s="1"/>
      <c r="KD1588" s="1"/>
      <c r="KE1588" s="1"/>
      <c r="KF1588" s="1"/>
      <c r="KG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  <c r="CW1589" s="1"/>
      <c r="CX1589" s="1"/>
      <c r="CY1589" s="1"/>
      <c r="CZ1589" s="1"/>
      <c r="DA1589" s="1"/>
      <c r="DB1589" s="1"/>
      <c r="DC1589" s="1"/>
      <c r="DD1589" s="1"/>
      <c r="DE1589" s="1"/>
      <c r="DF1589" s="1"/>
      <c r="DG1589" s="1"/>
      <c r="DH1589" s="1"/>
      <c r="DI1589" s="1"/>
      <c r="DJ1589" s="1"/>
      <c r="DK1589" s="1"/>
      <c r="DL1589" s="1"/>
      <c r="DM1589" s="1"/>
      <c r="DN1589" s="1"/>
      <c r="DO1589" s="1"/>
      <c r="DP1589" s="1"/>
      <c r="DQ1589" s="1"/>
      <c r="DR1589" s="1"/>
      <c r="DS1589" s="1"/>
      <c r="DT1589" s="1"/>
      <c r="DU1589" s="1"/>
      <c r="DV1589" s="1"/>
      <c r="DW1589" s="1"/>
      <c r="DX1589" s="1"/>
      <c r="DY1589" s="1"/>
      <c r="DZ1589" s="1"/>
      <c r="EA1589" s="1"/>
      <c r="EB1589" s="1"/>
      <c r="EC1589" s="1"/>
      <c r="ED1589" s="1"/>
      <c r="EE1589" s="1"/>
      <c r="EF1589" s="1"/>
      <c r="EG1589" s="1"/>
      <c r="EH1589" s="1"/>
      <c r="EI1589" s="1"/>
      <c r="EJ1589" s="1"/>
      <c r="EK1589" s="1"/>
      <c r="EL1589" s="1"/>
      <c r="EM1589" s="1"/>
      <c r="EN1589" s="1"/>
      <c r="EO1589" s="1"/>
      <c r="EP1589" s="1"/>
      <c r="EQ1589" s="1"/>
      <c r="ER1589" s="1"/>
      <c r="ES1589" s="1"/>
      <c r="ET1589" s="1"/>
      <c r="EU1589" s="1"/>
      <c r="EV1589" s="1"/>
      <c r="EW1589" s="1"/>
      <c r="EX1589" s="1"/>
      <c r="EY1589" s="1"/>
      <c r="EZ1589" s="1"/>
      <c r="FA1589" s="1"/>
      <c r="FB1589" s="1"/>
      <c r="FC1589" s="1"/>
      <c r="FD1589" s="1"/>
      <c r="FE1589" s="1"/>
      <c r="FF1589" s="1"/>
      <c r="FG1589" s="1"/>
      <c r="FH1589" s="1"/>
      <c r="FI1589" s="1"/>
      <c r="FJ1589" s="1"/>
      <c r="FK1589" s="1"/>
      <c r="FL1589" s="1"/>
      <c r="FM1589" s="1"/>
      <c r="FN1589" s="1"/>
      <c r="FO1589" s="1"/>
      <c r="FP1589" s="1"/>
      <c r="FQ1589" s="1"/>
      <c r="FR1589" s="1"/>
      <c r="FS1589" s="1"/>
      <c r="FT1589" s="1"/>
      <c r="FU1589" s="1"/>
      <c r="FV1589" s="1"/>
      <c r="FW1589" s="1"/>
      <c r="FX1589" s="1"/>
      <c r="FY1589" s="1"/>
      <c r="FZ1589" s="1"/>
      <c r="GA1589" s="1"/>
      <c r="GB1589" s="1"/>
      <c r="GC1589" s="1"/>
      <c r="GD1589" s="1"/>
      <c r="GE1589" s="1"/>
      <c r="GF1589" s="1"/>
      <c r="GG1589" s="1"/>
      <c r="GH1589" s="1"/>
      <c r="GI1589" s="1"/>
      <c r="GJ1589" s="1"/>
      <c r="GK1589" s="1"/>
      <c r="GL1589" s="1"/>
      <c r="GM1589" s="1"/>
      <c r="GN1589" s="1"/>
      <c r="GO1589" s="1"/>
      <c r="GP1589" s="1"/>
      <c r="GQ1589" s="1"/>
      <c r="GR1589" s="1"/>
      <c r="GS1589" s="1"/>
      <c r="GT1589" s="1"/>
      <c r="GU1589" s="1"/>
      <c r="GV1589" s="1"/>
      <c r="GW1589" s="1"/>
      <c r="GX1589" s="1"/>
      <c r="GY1589" s="1"/>
      <c r="GZ1589" s="1"/>
      <c r="HA1589" s="1"/>
      <c r="HB1589" s="1"/>
      <c r="HC1589" s="1"/>
      <c r="HD1589" s="1"/>
      <c r="HE1589" s="1"/>
      <c r="HF1589" s="1"/>
      <c r="HG1589" s="1"/>
      <c r="HH1589" s="1"/>
      <c r="HI1589" s="1"/>
      <c r="HJ1589" s="1"/>
      <c r="HK1589" s="1"/>
      <c r="HL1589" s="1"/>
      <c r="HM1589" s="1"/>
      <c r="HN1589" s="1"/>
      <c r="HO1589" s="1"/>
      <c r="HP1589" s="1"/>
      <c r="HQ1589" s="1"/>
      <c r="HR1589" s="1"/>
      <c r="HS1589" s="1"/>
      <c r="HT1589" s="1"/>
      <c r="HU1589" s="1"/>
      <c r="HV1589" s="1"/>
      <c r="HW1589" s="1"/>
      <c r="HX1589" s="1"/>
      <c r="HY1589" s="1"/>
      <c r="HZ1589" s="1"/>
      <c r="IA1589" s="1"/>
      <c r="IB1589" s="1"/>
      <c r="IC1589" s="1"/>
      <c r="ID1589" s="1"/>
      <c r="IE1589" s="1"/>
      <c r="IF1589" s="1"/>
      <c r="IG1589" s="1"/>
      <c r="IH1589" s="1"/>
      <c r="II1589" s="1"/>
      <c r="IJ1589" s="1"/>
      <c r="IK1589" s="1"/>
      <c r="IL1589" s="1"/>
      <c r="IM1589" s="1"/>
      <c r="IN1589" s="1"/>
      <c r="IO1589" s="1"/>
      <c r="IP1589" s="1"/>
      <c r="IQ1589" s="1"/>
      <c r="IR1589" s="1"/>
      <c r="IS1589" s="1"/>
      <c r="IT1589" s="1"/>
      <c r="IU1589" s="1"/>
      <c r="IV1589" s="1"/>
      <c r="IW1589" s="1"/>
      <c r="IX1589" s="1"/>
      <c r="IY1589" s="1"/>
      <c r="IZ1589" s="1"/>
      <c r="JA1589" s="1"/>
      <c r="JB1589" s="1"/>
      <c r="JC1589" s="1"/>
      <c r="JD1589" s="1"/>
      <c r="JE1589" s="1"/>
      <c r="JF1589" s="1"/>
      <c r="JG1589" s="1"/>
      <c r="JH1589" s="1"/>
      <c r="JI1589" s="1"/>
      <c r="JJ1589" s="1"/>
      <c r="JK1589" s="1"/>
      <c r="JL1589" s="1"/>
      <c r="JM1589" s="1"/>
      <c r="JN1589" s="1"/>
      <c r="JO1589" s="1"/>
      <c r="JP1589" s="1"/>
      <c r="JQ1589" s="1"/>
      <c r="JR1589" s="1"/>
      <c r="JS1589" s="1"/>
      <c r="JT1589" s="1"/>
      <c r="JU1589" s="1"/>
      <c r="JV1589" s="1"/>
      <c r="JW1589" s="1"/>
      <c r="JX1589" s="1"/>
      <c r="JY1589" s="1"/>
      <c r="JZ1589" s="1"/>
      <c r="KA1589" s="1"/>
      <c r="KB1589" s="1"/>
      <c r="KC1589" s="1"/>
      <c r="KD1589" s="1"/>
      <c r="KE1589" s="1"/>
      <c r="KF1589" s="1"/>
      <c r="KG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  <c r="CW1590" s="1"/>
      <c r="CX1590" s="1"/>
      <c r="CY1590" s="1"/>
      <c r="CZ1590" s="1"/>
      <c r="DA1590" s="1"/>
      <c r="DB1590" s="1"/>
      <c r="DC1590" s="1"/>
      <c r="DD1590" s="1"/>
      <c r="DE1590" s="1"/>
      <c r="DF1590" s="1"/>
      <c r="DG1590" s="1"/>
      <c r="DH1590" s="1"/>
      <c r="DI1590" s="1"/>
      <c r="DJ1590" s="1"/>
      <c r="DK1590" s="1"/>
      <c r="DL1590" s="1"/>
      <c r="DM1590" s="1"/>
      <c r="DN1590" s="1"/>
      <c r="DO1590" s="1"/>
      <c r="DP1590" s="1"/>
      <c r="DQ1590" s="1"/>
      <c r="DR1590" s="1"/>
      <c r="DS1590" s="1"/>
      <c r="DT1590" s="1"/>
      <c r="DU1590" s="1"/>
      <c r="DV1590" s="1"/>
      <c r="DW1590" s="1"/>
      <c r="DX1590" s="1"/>
      <c r="DY1590" s="1"/>
      <c r="DZ1590" s="1"/>
      <c r="EA1590" s="1"/>
      <c r="EB1590" s="1"/>
      <c r="EC1590" s="1"/>
      <c r="ED1590" s="1"/>
      <c r="EE1590" s="1"/>
      <c r="EF1590" s="1"/>
      <c r="EG1590" s="1"/>
      <c r="EH1590" s="1"/>
      <c r="EI1590" s="1"/>
      <c r="EJ1590" s="1"/>
      <c r="EK1590" s="1"/>
      <c r="EL1590" s="1"/>
      <c r="EM1590" s="1"/>
      <c r="EN1590" s="1"/>
      <c r="EO1590" s="1"/>
      <c r="EP1590" s="1"/>
      <c r="EQ1590" s="1"/>
      <c r="ER1590" s="1"/>
      <c r="ES1590" s="1"/>
      <c r="ET1590" s="1"/>
      <c r="EU1590" s="1"/>
      <c r="EV1590" s="1"/>
      <c r="EW1590" s="1"/>
      <c r="EX1590" s="1"/>
      <c r="EY1590" s="1"/>
      <c r="EZ1590" s="1"/>
      <c r="FA1590" s="1"/>
      <c r="FB1590" s="1"/>
      <c r="FC1590" s="1"/>
      <c r="FD1590" s="1"/>
      <c r="FE1590" s="1"/>
      <c r="FF1590" s="1"/>
      <c r="FG1590" s="1"/>
      <c r="FH1590" s="1"/>
      <c r="FI1590" s="1"/>
      <c r="FJ1590" s="1"/>
      <c r="FK1590" s="1"/>
      <c r="FL1590" s="1"/>
      <c r="FM1590" s="1"/>
      <c r="FN1590" s="1"/>
      <c r="FO1590" s="1"/>
      <c r="FP1590" s="1"/>
      <c r="FQ1590" s="1"/>
      <c r="FR1590" s="1"/>
      <c r="FS1590" s="1"/>
      <c r="FT1590" s="1"/>
      <c r="FU1590" s="1"/>
      <c r="FV1590" s="1"/>
      <c r="FW1590" s="1"/>
      <c r="FX1590" s="1"/>
      <c r="FY1590" s="1"/>
      <c r="FZ1590" s="1"/>
      <c r="GA1590" s="1"/>
      <c r="GB1590" s="1"/>
      <c r="GC1590" s="1"/>
      <c r="GD1590" s="1"/>
      <c r="GE1590" s="1"/>
      <c r="GF1590" s="1"/>
      <c r="GG1590" s="1"/>
      <c r="GH1590" s="1"/>
      <c r="GI1590" s="1"/>
      <c r="GJ1590" s="1"/>
      <c r="GK1590" s="1"/>
      <c r="GL1590" s="1"/>
      <c r="GM1590" s="1"/>
      <c r="GN1590" s="1"/>
      <c r="GO1590" s="1"/>
      <c r="GP1590" s="1"/>
      <c r="GQ1590" s="1"/>
      <c r="GR1590" s="1"/>
      <c r="GS1590" s="1"/>
      <c r="GT1590" s="1"/>
      <c r="GU1590" s="1"/>
      <c r="GV1590" s="1"/>
      <c r="GW1590" s="1"/>
      <c r="GX1590" s="1"/>
      <c r="GY1590" s="1"/>
      <c r="GZ1590" s="1"/>
      <c r="HA1590" s="1"/>
      <c r="HB1590" s="1"/>
      <c r="HC1590" s="1"/>
      <c r="HD1590" s="1"/>
      <c r="HE1590" s="1"/>
      <c r="HF1590" s="1"/>
      <c r="HG1590" s="1"/>
      <c r="HH1590" s="1"/>
      <c r="HI1590" s="1"/>
      <c r="HJ1590" s="1"/>
      <c r="HK1590" s="1"/>
      <c r="HL1590" s="1"/>
      <c r="HM1590" s="1"/>
      <c r="HN1590" s="1"/>
      <c r="HO1590" s="1"/>
      <c r="HP1590" s="1"/>
      <c r="HQ1590" s="1"/>
      <c r="HR1590" s="1"/>
      <c r="HS1590" s="1"/>
      <c r="HT1590" s="1"/>
      <c r="HU1590" s="1"/>
      <c r="HV1590" s="1"/>
      <c r="HW1590" s="1"/>
      <c r="HX1590" s="1"/>
      <c r="HY1590" s="1"/>
      <c r="HZ1590" s="1"/>
      <c r="IA1590" s="1"/>
      <c r="IB1590" s="1"/>
      <c r="IC1590" s="1"/>
      <c r="ID1590" s="1"/>
      <c r="IE1590" s="1"/>
      <c r="IF1590" s="1"/>
      <c r="IG1590" s="1"/>
      <c r="IH1590" s="1"/>
      <c r="II1590" s="1"/>
      <c r="IJ1590" s="1"/>
      <c r="IK1590" s="1"/>
      <c r="IL1590" s="1"/>
      <c r="IM1590" s="1"/>
      <c r="IN1590" s="1"/>
      <c r="IO1590" s="1"/>
      <c r="IP1590" s="1"/>
      <c r="IQ1590" s="1"/>
      <c r="IR1590" s="1"/>
      <c r="IS1590" s="1"/>
      <c r="IT1590" s="1"/>
      <c r="IU1590" s="1"/>
      <c r="IV1590" s="1"/>
      <c r="IW1590" s="1"/>
      <c r="IX1590" s="1"/>
      <c r="IY1590" s="1"/>
      <c r="IZ1590" s="1"/>
      <c r="JA1590" s="1"/>
      <c r="JB1590" s="1"/>
      <c r="JC1590" s="1"/>
      <c r="JD1590" s="1"/>
      <c r="JE1590" s="1"/>
      <c r="JF1590" s="1"/>
      <c r="JG1590" s="1"/>
      <c r="JH1590" s="1"/>
      <c r="JI1590" s="1"/>
      <c r="JJ1590" s="1"/>
      <c r="JK1590" s="1"/>
      <c r="JL1590" s="1"/>
      <c r="JM1590" s="1"/>
      <c r="JN1590" s="1"/>
      <c r="JO1590" s="1"/>
      <c r="JP1590" s="1"/>
      <c r="JQ1590" s="1"/>
      <c r="JR1590" s="1"/>
      <c r="JS1590" s="1"/>
      <c r="JT1590" s="1"/>
      <c r="JU1590" s="1"/>
      <c r="JV1590" s="1"/>
      <c r="JW1590" s="1"/>
      <c r="JX1590" s="1"/>
      <c r="JY1590" s="1"/>
      <c r="JZ1590" s="1"/>
      <c r="KA1590" s="1"/>
      <c r="KB1590" s="1"/>
      <c r="KC1590" s="1"/>
      <c r="KD1590" s="1"/>
      <c r="KE1590" s="1"/>
      <c r="KF1590" s="1"/>
      <c r="KG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  <c r="CW1591" s="1"/>
      <c r="CX1591" s="1"/>
      <c r="CY1591" s="1"/>
      <c r="CZ1591" s="1"/>
      <c r="DA1591" s="1"/>
      <c r="DB1591" s="1"/>
      <c r="DC1591" s="1"/>
      <c r="DD1591" s="1"/>
      <c r="DE1591" s="1"/>
      <c r="DF1591" s="1"/>
      <c r="DG1591" s="1"/>
      <c r="DH1591" s="1"/>
      <c r="DI1591" s="1"/>
      <c r="DJ1591" s="1"/>
      <c r="DK1591" s="1"/>
      <c r="DL1591" s="1"/>
      <c r="DM1591" s="1"/>
      <c r="DN1591" s="1"/>
      <c r="DO1591" s="1"/>
      <c r="DP1591" s="1"/>
      <c r="DQ1591" s="1"/>
      <c r="DR1591" s="1"/>
      <c r="DS1591" s="1"/>
      <c r="DT1591" s="1"/>
      <c r="DU1591" s="1"/>
      <c r="DV1591" s="1"/>
      <c r="DW1591" s="1"/>
      <c r="DX1591" s="1"/>
      <c r="DY1591" s="1"/>
      <c r="DZ1591" s="1"/>
      <c r="EA1591" s="1"/>
      <c r="EB1591" s="1"/>
      <c r="EC1591" s="1"/>
      <c r="ED1591" s="1"/>
      <c r="EE1591" s="1"/>
      <c r="EF1591" s="1"/>
      <c r="EG1591" s="1"/>
      <c r="EH1591" s="1"/>
      <c r="EI1591" s="1"/>
      <c r="EJ1591" s="1"/>
      <c r="EK1591" s="1"/>
      <c r="EL1591" s="1"/>
      <c r="EM1591" s="1"/>
      <c r="EN1591" s="1"/>
      <c r="EO1591" s="1"/>
      <c r="EP1591" s="1"/>
      <c r="EQ1591" s="1"/>
      <c r="ER1591" s="1"/>
      <c r="ES1591" s="1"/>
      <c r="ET1591" s="1"/>
      <c r="EU1591" s="1"/>
      <c r="EV1591" s="1"/>
      <c r="EW1591" s="1"/>
      <c r="EX1591" s="1"/>
      <c r="EY1591" s="1"/>
      <c r="EZ1591" s="1"/>
      <c r="FA1591" s="1"/>
      <c r="FB1591" s="1"/>
      <c r="FC1591" s="1"/>
      <c r="FD1591" s="1"/>
      <c r="FE1591" s="1"/>
      <c r="FF1591" s="1"/>
      <c r="FG1591" s="1"/>
      <c r="FH1591" s="1"/>
      <c r="FI1591" s="1"/>
      <c r="FJ1591" s="1"/>
      <c r="FK1591" s="1"/>
      <c r="FL1591" s="1"/>
      <c r="FM1591" s="1"/>
      <c r="FN1591" s="1"/>
      <c r="FO1591" s="1"/>
      <c r="FP1591" s="1"/>
      <c r="FQ1591" s="1"/>
      <c r="FR1591" s="1"/>
      <c r="FS1591" s="1"/>
      <c r="FT1591" s="1"/>
      <c r="FU1591" s="1"/>
      <c r="FV1591" s="1"/>
      <c r="FW1591" s="1"/>
      <c r="FX1591" s="1"/>
      <c r="FY1591" s="1"/>
      <c r="FZ1591" s="1"/>
      <c r="GA1591" s="1"/>
      <c r="GB1591" s="1"/>
      <c r="GC1591" s="1"/>
      <c r="GD1591" s="1"/>
      <c r="GE1591" s="1"/>
      <c r="GF1591" s="1"/>
      <c r="GG1591" s="1"/>
      <c r="GH1591" s="1"/>
      <c r="GI1591" s="1"/>
      <c r="GJ1591" s="1"/>
      <c r="GK1591" s="1"/>
      <c r="GL1591" s="1"/>
      <c r="GM1591" s="1"/>
      <c r="GN1591" s="1"/>
      <c r="GO1591" s="1"/>
      <c r="GP1591" s="1"/>
      <c r="GQ1591" s="1"/>
      <c r="GR1591" s="1"/>
      <c r="GS1591" s="1"/>
      <c r="GT1591" s="1"/>
      <c r="GU1591" s="1"/>
      <c r="GV1591" s="1"/>
      <c r="GW1591" s="1"/>
      <c r="GX1591" s="1"/>
      <c r="GY1591" s="1"/>
      <c r="GZ1591" s="1"/>
      <c r="HA1591" s="1"/>
      <c r="HB1591" s="1"/>
      <c r="HC1591" s="1"/>
      <c r="HD1591" s="1"/>
      <c r="HE1591" s="1"/>
      <c r="HF1591" s="1"/>
      <c r="HG1591" s="1"/>
      <c r="HH1591" s="1"/>
      <c r="HI1591" s="1"/>
      <c r="HJ1591" s="1"/>
      <c r="HK1591" s="1"/>
      <c r="HL1591" s="1"/>
      <c r="HM1591" s="1"/>
      <c r="HN1591" s="1"/>
      <c r="HO1591" s="1"/>
      <c r="HP1591" s="1"/>
      <c r="HQ1591" s="1"/>
      <c r="HR1591" s="1"/>
      <c r="HS1591" s="1"/>
      <c r="HT1591" s="1"/>
      <c r="HU1591" s="1"/>
      <c r="HV1591" s="1"/>
      <c r="HW1591" s="1"/>
      <c r="HX1591" s="1"/>
      <c r="HY1591" s="1"/>
      <c r="HZ1591" s="1"/>
      <c r="IA1591" s="1"/>
      <c r="IB1591" s="1"/>
      <c r="IC1591" s="1"/>
      <c r="ID1591" s="1"/>
      <c r="IE1591" s="1"/>
      <c r="IF1591" s="1"/>
      <c r="IG1591" s="1"/>
      <c r="IH1591" s="1"/>
      <c r="II1591" s="1"/>
      <c r="IJ1591" s="1"/>
      <c r="IK1591" s="1"/>
      <c r="IL1591" s="1"/>
      <c r="IM1591" s="1"/>
      <c r="IN1591" s="1"/>
      <c r="IO1591" s="1"/>
      <c r="IP1591" s="1"/>
      <c r="IQ1591" s="1"/>
      <c r="IR1591" s="1"/>
      <c r="IS1591" s="1"/>
      <c r="IT1591" s="1"/>
      <c r="IU1591" s="1"/>
      <c r="IV1591" s="1"/>
      <c r="IW1591" s="1"/>
      <c r="IX1591" s="1"/>
      <c r="IY1591" s="1"/>
      <c r="IZ1591" s="1"/>
      <c r="JA1591" s="1"/>
      <c r="JB1591" s="1"/>
      <c r="JC1591" s="1"/>
      <c r="JD1591" s="1"/>
      <c r="JE1591" s="1"/>
      <c r="JF1591" s="1"/>
      <c r="JG1591" s="1"/>
      <c r="JH1591" s="1"/>
      <c r="JI1591" s="1"/>
      <c r="JJ1591" s="1"/>
      <c r="JK1591" s="1"/>
      <c r="JL1591" s="1"/>
      <c r="JM1591" s="1"/>
      <c r="JN1591" s="1"/>
      <c r="JO1591" s="1"/>
      <c r="JP1591" s="1"/>
      <c r="JQ1591" s="1"/>
      <c r="JR1591" s="1"/>
      <c r="JS1591" s="1"/>
      <c r="JT1591" s="1"/>
      <c r="JU1591" s="1"/>
      <c r="JV1591" s="1"/>
      <c r="JW1591" s="1"/>
      <c r="JX1591" s="1"/>
      <c r="JY1591" s="1"/>
      <c r="JZ1591" s="1"/>
      <c r="KA1591" s="1"/>
      <c r="KB1591" s="1"/>
      <c r="KC1591" s="1"/>
      <c r="KD1591" s="1"/>
      <c r="KE1591" s="1"/>
      <c r="KF1591" s="1"/>
      <c r="KG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  <c r="CW1592" s="1"/>
      <c r="CX1592" s="1"/>
      <c r="CY1592" s="1"/>
      <c r="CZ1592" s="1"/>
      <c r="DA1592" s="1"/>
      <c r="DB1592" s="1"/>
      <c r="DC1592" s="1"/>
      <c r="DD1592" s="1"/>
      <c r="DE1592" s="1"/>
      <c r="DF1592" s="1"/>
      <c r="DG1592" s="1"/>
      <c r="DH1592" s="1"/>
      <c r="DI1592" s="1"/>
      <c r="DJ1592" s="1"/>
      <c r="DK1592" s="1"/>
      <c r="DL1592" s="1"/>
      <c r="DM1592" s="1"/>
      <c r="DN1592" s="1"/>
      <c r="DO1592" s="1"/>
      <c r="DP1592" s="1"/>
      <c r="DQ1592" s="1"/>
      <c r="DR1592" s="1"/>
      <c r="DS1592" s="1"/>
      <c r="DT1592" s="1"/>
      <c r="DU1592" s="1"/>
      <c r="DV1592" s="1"/>
      <c r="DW1592" s="1"/>
      <c r="DX1592" s="1"/>
      <c r="DY1592" s="1"/>
      <c r="DZ1592" s="1"/>
      <c r="EA1592" s="1"/>
      <c r="EB1592" s="1"/>
      <c r="EC1592" s="1"/>
      <c r="ED1592" s="1"/>
      <c r="EE1592" s="1"/>
      <c r="EF1592" s="1"/>
      <c r="EG1592" s="1"/>
      <c r="EH1592" s="1"/>
      <c r="EI1592" s="1"/>
      <c r="EJ1592" s="1"/>
      <c r="EK1592" s="1"/>
      <c r="EL1592" s="1"/>
      <c r="EM1592" s="1"/>
      <c r="EN1592" s="1"/>
      <c r="EO1592" s="1"/>
      <c r="EP1592" s="1"/>
      <c r="EQ1592" s="1"/>
      <c r="ER1592" s="1"/>
      <c r="ES1592" s="1"/>
      <c r="ET1592" s="1"/>
      <c r="EU1592" s="1"/>
      <c r="EV1592" s="1"/>
      <c r="EW1592" s="1"/>
      <c r="EX1592" s="1"/>
      <c r="EY1592" s="1"/>
      <c r="EZ1592" s="1"/>
      <c r="FA1592" s="1"/>
      <c r="FB1592" s="1"/>
      <c r="FC1592" s="1"/>
      <c r="FD1592" s="1"/>
      <c r="FE1592" s="1"/>
      <c r="FF1592" s="1"/>
      <c r="FG1592" s="1"/>
      <c r="FH1592" s="1"/>
      <c r="FI1592" s="1"/>
      <c r="FJ1592" s="1"/>
      <c r="FK1592" s="1"/>
      <c r="FL1592" s="1"/>
      <c r="FM1592" s="1"/>
      <c r="FN1592" s="1"/>
      <c r="FO1592" s="1"/>
      <c r="FP1592" s="1"/>
      <c r="FQ1592" s="1"/>
      <c r="FR1592" s="1"/>
      <c r="FS1592" s="1"/>
      <c r="FT1592" s="1"/>
      <c r="FU1592" s="1"/>
      <c r="FV1592" s="1"/>
      <c r="FW1592" s="1"/>
      <c r="FX1592" s="1"/>
      <c r="FY1592" s="1"/>
      <c r="FZ1592" s="1"/>
      <c r="GA1592" s="1"/>
      <c r="GB1592" s="1"/>
      <c r="GC1592" s="1"/>
      <c r="GD1592" s="1"/>
      <c r="GE1592" s="1"/>
      <c r="GF1592" s="1"/>
      <c r="GG1592" s="1"/>
      <c r="GH1592" s="1"/>
      <c r="GI1592" s="1"/>
      <c r="GJ1592" s="1"/>
      <c r="GK1592" s="1"/>
      <c r="GL1592" s="1"/>
      <c r="GM1592" s="1"/>
      <c r="GN1592" s="1"/>
      <c r="GO1592" s="1"/>
      <c r="GP1592" s="1"/>
      <c r="GQ1592" s="1"/>
      <c r="GR1592" s="1"/>
      <c r="GS1592" s="1"/>
      <c r="GT1592" s="1"/>
      <c r="GU1592" s="1"/>
      <c r="GV1592" s="1"/>
      <c r="GW1592" s="1"/>
      <c r="GX1592" s="1"/>
      <c r="GY1592" s="1"/>
      <c r="GZ1592" s="1"/>
      <c r="HA1592" s="1"/>
      <c r="HB1592" s="1"/>
      <c r="HC1592" s="1"/>
      <c r="HD1592" s="1"/>
      <c r="HE1592" s="1"/>
      <c r="HF1592" s="1"/>
      <c r="HG1592" s="1"/>
      <c r="HH1592" s="1"/>
      <c r="HI1592" s="1"/>
      <c r="HJ1592" s="1"/>
      <c r="HK1592" s="1"/>
      <c r="HL1592" s="1"/>
      <c r="HM1592" s="1"/>
      <c r="HN1592" s="1"/>
      <c r="HO1592" s="1"/>
      <c r="HP1592" s="1"/>
      <c r="HQ1592" s="1"/>
      <c r="HR1592" s="1"/>
      <c r="HS1592" s="1"/>
      <c r="HT1592" s="1"/>
      <c r="HU1592" s="1"/>
      <c r="HV1592" s="1"/>
      <c r="HW1592" s="1"/>
      <c r="HX1592" s="1"/>
      <c r="HY1592" s="1"/>
      <c r="HZ1592" s="1"/>
      <c r="IA1592" s="1"/>
      <c r="IB1592" s="1"/>
      <c r="IC1592" s="1"/>
      <c r="ID1592" s="1"/>
      <c r="IE1592" s="1"/>
      <c r="IF1592" s="1"/>
      <c r="IG1592" s="1"/>
      <c r="IH1592" s="1"/>
      <c r="II1592" s="1"/>
      <c r="IJ1592" s="1"/>
      <c r="IK1592" s="1"/>
      <c r="IL1592" s="1"/>
      <c r="IM1592" s="1"/>
      <c r="IN1592" s="1"/>
      <c r="IO1592" s="1"/>
      <c r="IP1592" s="1"/>
      <c r="IQ1592" s="1"/>
      <c r="IR1592" s="1"/>
      <c r="IS1592" s="1"/>
      <c r="IT1592" s="1"/>
      <c r="IU1592" s="1"/>
      <c r="IV1592" s="1"/>
      <c r="IW1592" s="1"/>
      <c r="IX1592" s="1"/>
      <c r="IY1592" s="1"/>
      <c r="IZ1592" s="1"/>
      <c r="JA1592" s="1"/>
      <c r="JB1592" s="1"/>
      <c r="JC1592" s="1"/>
      <c r="JD1592" s="1"/>
      <c r="JE1592" s="1"/>
      <c r="JF1592" s="1"/>
      <c r="JG1592" s="1"/>
      <c r="JH1592" s="1"/>
      <c r="JI1592" s="1"/>
      <c r="JJ1592" s="1"/>
      <c r="JK1592" s="1"/>
      <c r="JL1592" s="1"/>
      <c r="JM1592" s="1"/>
      <c r="JN1592" s="1"/>
      <c r="JO1592" s="1"/>
      <c r="JP1592" s="1"/>
      <c r="JQ1592" s="1"/>
      <c r="JR1592" s="1"/>
      <c r="JS1592" s="1"/>
      <c r="JT1592" s="1"/>
      <c r="JU1592" s="1"/>
      <c r="JV1592" s="1"/>
      <c r="JW1592" s="1"/>
      <c r="JX1592" s="1"/>
      <c r="JY1592" s="1"/>
      <c r="JZ1592" s="1"/>
      <c r="KA1592" s="1"/>
      <c r="KB1592" s="1"/>
      <c r="KC1592" s="1"/>
      <c r="KD1592" s="1"/>
      <c r="KE1592" s="1"/>
      <c r="KF1592" s="1"/>
      <c r="KG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  <c r="CW1593" s="1"/>
      <c r="CX1593" s="1"/>
      <c r="CY1593" s="1"/>
      <c r="CZ1593" s="1"/>
      <c r="DA1593" s="1"/>
      <c r="DB1593" s="1"/>
      <c r="DC1593" s="1"/>
      <c r="DD1593" s="1"/>
      <c r="DE1593" s="1"/>
      <c r="DF1593" s="1"/>
      <c r="DG1593" s="1"/>
      <c r="DH1593" s="1"/>
      <c r="DI1593" s="1"/>
      <c r="DJ1593" s="1"/>
      <c r="DK1593" s="1"/>
      <c r="DL1593" s="1"/>
      <c r="DM1593" s="1"/>
      <c r="DN1593" s="1"/>
      <c r="DO1593" s="1"/>
      <c r="DP1593" s="1"/>
      <c r="DQ1593" s="1"/>
      <c r="DR1593" s="1"/>
      <c r="DS1593" s="1"/>
      <c r="DT1593" s="1"/>
      <c r="DU1593" s="1"/>
      <c r="DV1593" s="1"/>
      <c r="DW1593" s="1"/>
      <c r="DX1593" s="1"/>
      <c r="DY1593" s="1"/>
      <c r="DZ1593" s="1"/>
      <c r="EA1593" s="1"/>
      <c r="EB1593" s="1"/>
      <c r="EC1593" s="1"/>
      <c r="ED1593" s="1"/>
      <c r="EE1593" s="1"/>
      <c r="EF1593" s="1"/>
      <c r="EG1593" s="1"/>
      <c r="EH1593" s="1"/>
      <c r="EI1593" s="1"/>
      <c r="EJ1593" s="1"/>
      <c r="EK1593" s="1"/>
      <c r="EL1593" s="1"/>
      <c r="EM1593" s="1"/>
      <c r="EN1593" s="1"/>
      <c r="EO1593" s="1"/>
      <c r="EP1593" s="1"/>
      <c r="EQ1593" s="1"/>
      <c r="ER1593" s="1"/>
      <c r="ES1593" s="1"/>
      <c r="ET1593" s="1"/>
      <c r="EU1593" s="1"/>
      <c r="EV1593" s="1"/>
      <c r="EW1593" s="1"/>
      <c r="EX1593" s="1"/>
      <c r="EY1593" s="1"/>
      <c r="EZ1593" s="1"/>
      <c r="FA1593" s="1"/>
      <c r="FB1593" s="1"/>
      <c r="FC1593" s="1"/>
      <c r="FD1593" s="1"/>
      <c r="FE1593" s="1"/>
      <c r="FF1593" s="1"/>
      <c r="FG1593" s="1"/>
      <c r="FH1593" s="1"/>
      <c r="FI1593" s="1"/>
      <c r="FJ1593" s="1"/>
      <c r="FK1593" s="1"/>
      <c r="FL1593" s="1"/>
      <c r="FM1593" s="1"/>
      <c r="FN1593" s="1"/>
      <c r="FO1593" s="1"/>
      <c r="FP1593" s="1"/>
      <c r="FQ1593" s="1"/>
      <c r="FR1593" s="1"/>
      <c r="FS1593" s="1"/>
      <c r="FT1593" s="1"/>
      <c r="FU1593" s="1"/>
      <c r="FV1593" s="1"/>
      <c r="FW1593" s="1"/>
      <c r="FX1593" s="1"/>
      <c r="FY1593" s="1"/>
      <c r="FZ1593" s="1"/>
      <c r="GA1593" s="1"/>
      <c r="GB1593" s="1"/>
      <c r="GC1593" s="1"/>
      <c r="GD1593" s="1"/>
      <c r="GE1593" s="1"/>
      <c r="GF1593" s="1"/>
      <c r="GG1593" s="1"/>
      <c r="GH1593" s="1"/>
      <c r="GI1593" s="1"/>
      <c r="GJ1593" s="1"/>
      <c r="GK1593" s="1"/>
      <c r="GL1593" s="1"/>
      <c r="GM1593" s="1"/>
      <c r="GN1593" s="1"/>
      <c r="GO1593" s="1"/>
      <c r="GP1593" s="1"/>
      <c r="GQ1593" s="1"/>
      <c r="GR1593" s="1"/>
      <c r="GS1593" s="1"/>
      <c r="GT1593" s="1"/>
      <c r="GU1593" s="1"/>
      <c r="GV1593" s="1"/>
      <c r="GW1593" s="1"/>
      <c r="GX1593" s="1"/>
      <c r="GY1593" s="1"/>
      <c r="GZ1593" s="1"/>
      <c r="HA1593" s="1"/>
      <c r="HB1593" s="1"/>
      <c r="HC1593" s="1"/>
      <c r="HD1593" s="1"/>
      <c r="HE1593" s="1"/>
      <c r="HF1593" s="1"/>
      <c r="HG1593" s="1"/>
      <c r="HH1593" s="1"/>
      <c r="HI1593" s="1"/>
      <c r="HJ1593" s="1"/>
      <c r="HK1593" s="1"/>
      <c r="HL1593" s="1"/>
      <c r="HM1593" s="1"/>
      <c r="HN1593" s="1"/>
      <c r="HO1593" s="1"/>
      <c r="HP1593" s="1"/>
      <c r="HQ1593" s="1"/>
      <c r="HR1593" s="1"/>
      <c r="HS1593" s="1"/>
      <c r="HT1593" s="1"/>
      <c r="HU1593" s="1"/>
      <c r="HV1593" s="1"/>
      <c r="HW1593" s="1"/>
      <c r="HX1593" s="1"/>
      <c r="HY1593" s="1"/>
      <c r="HZ1593" s="1"/>
      <c r="IA1593" s="1"/>
      <c r="IB1593" s="1"/>
      <c r="IC1593" s="1"/>
      <c r="ID1593" s="1"/>
      <c r="IE1593" s="1"/>
      <c r="IF1593" s="1"/>
      <c r="IG1593" s="1"/>
      <c r="IH1593" s="1"/>
      <c r="II1593" s="1"/>
      <c r="IJ1593" s="1"/>
      <c r="IK1593" s="1"/>
      <c r="IL1593" s="1"/>
      <c r="IM1593" s="1"/>
      <c r="IN1593" s="1"/>
      <c r="IO1593" s="1"/>
      <c r="IP1593" s="1"/>
      <c r="IQ1593" s="1"/>
      <c r="IR1593" s="1"/>
      <c r="IS1593" s="1"/>
      <c r="IT1593" s="1"/>
      <c r="IU1593" s="1"/>
      <c r="IV1593" s="1"/>
      <c r="IW1593" s="1"/>
      <c r="IX1593" s="1"/>
      <c r="IY1593" s="1"/>
      <c r="IZ1593" s="1"/>
      <c r="JA1593" s="1"/>
      <c r="JB1593" s="1"/>
      <c r="JC1593" s="1"/>
      <c r="JD1593" s="1"/>
      <c r="JE1593" s="1"/>
      <c r="JF1593" s="1"/>
      <c r="JG1593" s="1"/>
      <c r="JH1593" s="1"/>
      <c r="JI1593" s="1"/>
      <c r="JJ1593" s="1"/>
      <c r="JK1593" s="1"/>
      <c r="JL1593" s="1"/>
      <c r="JM1593" s="1"/>
      <c r="JN1593" s="1"/>
      <c r="JO1593" s="1"/>
      <c r="JP1593" s="1"/>
      <c r="JQ1593" s="1"/>
      <c r="JR1593" s="1"/>
      <c r="JS1593" s="1"/>
      <c r="JT1593" s="1"/>
      <c r="JU1593" s="1"/>
      <c r="JV1593" s="1"/>
      <c r="JW1593" s="1"/>
      <c r="JX1593" s="1"/>
      <c r="JY1593" s="1"/>
      <c r="JZ1593" s="1"/>
      <c r="KA1593" s="1"/>
      <c r="KB1593" s="1"/>
      <c r="KC1593" s="1"/>
      <c r="KD1593" s="1"/>
      <c r="KE1593" s="1"/>
      <c r="KF1593" s="1"/>
      <c r="KG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  <c r="CW1594" s="1"/>
      <c r="CX1594" s="1"/>
      <c r="CY1594" s="1"/>
      <c r="CZ1594" s="1"/>
      <c r="DA1594" s="1"/>
      <c r="DB1594" s="1"/>
      <c r="DC1594" s="1"/>
      <c r="DD1594" s="1"/>
      <c r="DE1594" s="1"/>
      <c r="DF1594" s="1"/>
      <c r="DG1594" s="1"/>
      <c r="DH1594" s="1"/>
      <c r="DI1594" s="1"/>
      <c r="DJ1594" s="1"/>
      <c r="DK1594" s="1"/>
      <c r="DL1594" s="1"/>
      <c r="DM1594" s="1"/>
      <c r="DN1594" s="1"/>
      <c r="DO1594" s="1"/>
      <c r="DP1594" s="1"/>
      <c r="DQ1594" s="1"/>
      <c r="DR1594" s="1"/>
      <c r="DS1594" s="1"/>
      <c r="DT1594" s="1"/>
      <c r="DU1594" s="1"/>
      <c r="DV1594" s="1"/>
      <c r="DW1594" s="1"/>
      <c r="DX1594" s="1"/>
      <c r="DY1594" s="1"/>
      <c r="DZ1594" s="1"/>
      <c r="EA1594" s="1"/>
      <c r="EB1594" s="1"/>
      <c r="EC1594" s="1"/>
      <c r="ED1594" s="1"/>
      <c r="EE1594" s="1"/>
      <c r="EF1594" s="1"/>
      <c r="EG1594" s="1"/>
      <c r="EH1594" s="1"/>
      <c r="EI1594" s="1"/>
      <c r="EJ1594" s="1"/>
      <c r="EK1594" s="1"/>
      <c r="EL1594" s="1"/>
      <c r="EM1594" s="1"/>
      <c r="EN1594" s="1"/>
      <c r="EO1594" s="1"/>
      <c r="EP1594" s="1"/>
      <c r="EQ1594" s="1"/>
      <c r="ER1594" s="1"/>
      <c r="ES1594" s="1"/>
      <c r="ET1594" s="1"/>
      <c r="EU1594" s="1"/>
      <c r="EV1594" s="1"/>
      <c r="EW1594" s="1"/>
      <c r="EX1594" s="1"/>
      <c r="EY1594" s="1"/>
      <c r="EZ1594" s="1"/>
      <c r="FA1594" s="1"/>
      <c r="FB1594" s="1"/>
      <c r="FC1594" s="1"/>
      <c r="FD1594" s="1"/>
      <c r="FE1594" s="1"/>
      <c r="FF1594" s="1"/>
      <c r="FG1594" s="1"/>
      <c r="FH1594" s="1"/>
      <c r="FI1594" s="1"/>
      <c r="FJ1594" s="1"/>
      <c r="FK1594" s="1"/>
      <c r="FL1594" s="1"/>
      <c r="FM1594" s="1"/>
      <c r="FN1594" s="1"/>
      <c r="FO1594" s="1"/>
      <c r="FP1594" s="1"/>
      <c r="FQ1594" s="1"/>
      <c r="FR1594" s="1"/>
      <c r="FS1594" s="1"/>
      <c r="FT1594" s="1"/>
      <c r="FU1594" s="1"/>
      <c r="FV1594" s="1"/>
      <c r="FW1594" s="1"/>
      <c r="FX1594" s="1"/>
      <c r="FY1594" s="1"/>
      <c r="FZ1594" s="1"/>
      <c r="GA1594" s="1"/>
      <c r="GB1594" s="1"/>
      <c r="GC1594" s="1"/>
      <c r="GD1594" s="1"/>
      <c r="GE1594" s="1"/>
      <c r="GF1594" s="1"/>
      <c r="GG1594" s="1"/>
      <c r="GH1594" s="1"/>
      <c r="GI1594" s="1"/>
      <c r="GJ1594" s="1"/>
      <c r="GK1594" s="1"/>
      <c r="GL1594" s="1"/>
      <c r="GM1594" s="1"/>
      <c r="GN1594" s="1"/>
      <c r="GO1594" s="1"/>
      <c r="GP1594" s="1"/>
      <c r="GQ1594" s="1"/>
      <c r="GR1594" s="1"/>
      <c r="GS1594" s="1"/>
      <c r="GT1594" s="1"/>
      <c r="GU1594" s="1"/>
      <c r="GV1594" s="1"/>
      <c r="GW1594" s="1"/>
      <c r="GX1594" s="1"/>
      <c r="GY1594" s="1"/>
      <c r="GZ1594" s="1"/>
      <c r="HA1594" s="1"/>
      <c r="HB1594" s="1"/>
      <c r="HC1594" s="1"/>
      <c r="HD1594" s="1"/>
      <c r="HE1594" s="1"/>
      <c r="HF1594" s="1"/>
      <c r="HG1594" s="1"/>
      <c r="HH1594" s="1"/>
      <c r="HI1594" s="1"/>
      <c r="HJ1594" s="1"/>
      <c r="HK1594" s="1"/>
      <c r="HL1594" s="1"/>
      <c r="HM1594" s="1"/>
      <c r="HN1594" s="1"/>
      <c r="HO1594" s="1"/>
      <c r="HP1594" s="1"/>
      <c r="HQ1594" s="1"/>
      <c r="HR1594" s="1"/>
      <c r="HS1594" s="1"/>
      <c r="HT1594" s="1"/>
      <c r="HU1594" s="1"/>
      <c r="HV1594" s="1"/>
      <c r="HW1594" s="1"/>
      <c r="HX1594" s="1"/>
      <c r="HY1594" s="1"/>
      <c r="HZ1594" s="1"/>
      <c r="IA1594" s="1"/>
      <c r="IB1594" s="1"/>
      <c r="IC1594" s="1"/>
      <c r="ID1594" s="1"/>
      <c r="IE1594" s="1"/>
      <c r="IF1594" s="1"/>
      <c r="IG1594" s="1"/>
      <c r="IH1594" s="1"/>
      <c r="II1594" s="1"/>
      <c r="IJ1594" s="1"/>
      <c r="IK1594" s="1"/>
      <c r="IL1594" s="1"/>
      <c r="IM1594" s="1"/>
      <c r="IN1594" s="1"/>
      <c r="IO1594" s="1"/>
      <c r="IP1594" s="1"/>
      <c r="IQ1594" s="1"/>
      <c r="IR1594" s="1"/>
      <c r="IS1594" s="1"/>
      <c r="IT1594" s="1"/>
      <c r="IU1594" s="1"/>
      <c r="IV1594" s="1"/>
      <c r="IW1594" s="1"/>
      <c r="IX1594" s="1"/>
      <c r="IY1594" s="1"/>
      <c r="IZ1594" s="1"/>
      <c r="JA1594" s="1"/>
      <c r="JB1594" s="1"/>
      <c r="JC1594" s="1"/>
      <c r="JD1594" s="1"/>
      <c r="JE1594" s="1"/>
      <c r="JF1594" s="1"/>
      <c r="JG1594" s="1"/>
      <c r="JH1594" s="1"/>
      <c r="JI1594" s="1"/>
      <c r="JJ1594" s="1"/>
      <c r="JK1594" s="1"/>
      <c r="JL1594" s="1"/>
      <c r="JM1594" s="1"/>
      <c r="JN1594" s="1"/>
      <c r="JO1594" s="1"/>
      <c r="JP1594" s="1"/>
      <c r="JQ1594" s="1"/>
      <c r="JR1594" s="1"/>
      <c r="JS1594" s="1"/>
      <c r="JT1594" s="1"/>
      <c r="JU1594" s="1"/>
      <c r="JV1594" s="1"/>
      <c r="JW1594" s="1"/>
      <c r="JX1594" s="1"/>
      <c r="JY1594" s="1"/>
      <c r="JZ1594" s="1"/>
      <c r="KA1594" s="1"/>
      <c r="KB1594" s="1"/>
      <c r="KC1594" s="1"/>
      <c r="KD1594" s="1"/>
      <c r="KE1594" s="1"/>
      <c r="KF1594" s="1"/>
      <c r="KG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  <c r="CW1595" s="1"/>
      <c r="CX1595" s="1"/>
      <c r="CY1595" s="1"/>
      <c r="CZ1595" s="1"/>
      <c r="DA1595" s="1"/>
      <c r="DB1595" s="1"/>
      <c r="DC1595" s="1"/>
      <c r="DD1595" s="1"/>
      <c r="DE1595" s="1"/>
      <c r="DF1595" s="1"/>
      <c r="DG1595" s="1"/>
      <c r="DH1595" s="1"/>
      <c r="DI1595" s="1"/>
      <c r="DJ1595" s="1"/>
      <c r="DK1595" s="1"/>
      <c r="DL1595" s="1"/>
      <c r="DM1595" s="1"/>
      <c r="DN1595" s="1"/>
      <c r="DO1595" s="1"/>
      <c r="DP1595" s="1"/>
      <c r="DQ1595" s="1"/>
      <c r="DR1595" s="1"/>
      <c r="DS1595" s="1"/>
      <c r="DT1595" s="1"/>
      <c r="DU1595" s="1"/>
      <c r="DV1595" s="1"/>
      <c r="DW1595" s="1"/>
      <c r="DX1595" s="1"/>
      <c r="DY1595" s="1"/>
      <c r="DZ1595" s="1"/>
      <c r="EA1595" s="1"/>
      <c r="EB1595" s="1"/>
      <c r="EC1595" s="1"/>
      <c r="ED1595" s="1"/>
      <c r="EE1595" s="1"/>
      <c r="EF1595" s="1"/>
      <c r="EG1595" s="1"/>
      <c r="EH1595" s="1"/>
      <c r="EI1595" s="1"/>
      <c r="EJ1595" s="1"/>
      <c r="EK1595" s="1"/>
      <c r="EL1595" s="1"/>
      <c r="EM1595" s="1"/>
      <c r="EN1595" s="1"/>
      <c r="EO1595" s="1"/>
      <c r="EP1595" s="1"/>
      <c r="EQ1595" s="1"/>
      <c r="ER1595" s="1"/>
      <c r="ES1595" s="1"/>
      <c r="ET1595" s="1"/>
      <c r="EU1595" s="1"/>
      <c r="EV1595" s="1"/>
      <c r="EW1595" s="1"/>
      <c r="EX1595" s="1"/>
      <c r="EY1595" s="1"/>
      <c r="EZ1595" s="1"/>
      <c r="FA1595" s="1"/>
      <c r="FB1595" s="1"/>
      <c r="FC1595" s="1"/>
      <c r="FD1595" s="1"/>
      <c r="FE1595" s="1"/>
      <c r="FF1595" s="1"/>
      <c r="FG1595" s="1"/>
      <c r="FH1595" s="1"/>
      <c r="FI1595" s="1"/>
      <c r="FJ1595" s="1"/>
      <c r="FK1595" s="1"/>
      <c r="FL1595" s="1"/>
      <c r="FM1595" s="1"/>
      <c r="FN1595" s="1"/>
      <c r="FO1595" s="1"/>
      <c r="FP1595" s="1"/>
      <c r="FQ1595" s="1"/>
      <c r="FR1595" s="1"/>
      <c r="FS1595" s="1"/>
      <c r="FT1595" s="1"/>
      <c r="FU1595" s="1"/>
      <c r="FV1595" s="1"/>
      <c r="FW1595" s="1"/>
      <c r="FX1595" s="1"/>
      <c r="FY1595" s="1"/>
      <c r="FZ1595" s="1"/>
      <c r="GA1595" s="1"/>
      <c r="GB1595" s="1"/>
      <c r="GC1595" s="1"/>
      <c r="GD1595" s="1"/>
      <c r="GE1595" s="1"/>
      <c r="GF1595" s="1"/>
      <c r="GG1595" s="1"/>
      <c r="GH1595" s="1"/>
      <c r="GI1595" s="1"/>
      <c r="GJ1595" s="1"/>
      <c r="GK1595" s="1"/>
      <c r="GL1595" s="1"/>
      <c r="GM1595" s="1"/>
      <c r="GN1595" s="1"/>
      <c r="GO1595" s="1"/>
      <c r="GP1595" s="1"/>
      <c r="GQ1595" s="1"/>
      <c r="GR1595" s="1"/>
      <c r="GS1595" s="1"/>
      <c r="GT1595" s="1"/>
      <c r="GU1595" s="1"/>
      <c r="GV1595" s="1"/>
      <c r="GW1595" s="1"/>
      <c r="GX1595" s="1"/>
      <c r="GY1595" s="1"/>
      <c r="GZ1595" s="1"/>
      <c r="HA1595" s="1"/>
      <c r="HB1595" s="1"/>
      <c r="HC1595" s="1"/>
      <c r="HD1595" s="1"/>
      <c r="HE1595" s="1"/>
      <c r="HF1595" s="1"/>
      <c r="HG1595" s="1"/>
      <c r="HH1595" s="1"/>
      <c r="HI1595" s="1"/>
      <c r="HJ1595" s="1"/>
      <c r="HK1595" s="1"/>
      <c r="HL1595" s="1"/>
      <c r="HM1595" s="1"/>
      <c r="HN1595" s="1"/>
      <c r="HO1595" s="1"/>
      <c r="HP1595" s="1"/>
      <c r="HQ1595" s="1"/>
      <c r="HR1595" s="1"/>
      <c r="HS1595" s="1"/>
      <c r="HT1595" s="1"/>
      <c r="HU1595" s="1"/>
      <c r="HV1595" s="1"/>
      <c r="HW1595" s="1"/>
      <c r="HX1595" s="1"/>
      <c r="HY1595" s="1"/>
      <c r="HZ1595" s="1"/>
      <c r="IA1595" s="1"/>
      <c r="IB1595" s="1"/>
      <c r="IC1595" s="1"/>
      <c r="ID1595" s="1"/>
      <c r="IE1595" s="1"/>
      <c r="IF1595" s="1"/>
      <c r="IG1595" s="1"/>
      <c r="IH1595" s="1"/>
      <c r="II1595" s="1"/>
      <c r="IJ1595" s="1"/>
      <c r="IK1595" s="1"/>
      <c r="IL1595" s="1"/>
      <c r="IM1595" s="1"/>
      <c r="IN1595" s="1"/>
      <c r="IO1595" s="1"/>
      <c r="IP1595" s="1"/>
      <c r="IQ1595" s="1"/>
      <c r="IR1595" s="1"/>
      <c r="IS1595" s="1"/>
      <c r="IT1595" s="1"/>
      <c r="IU1595" s="1"/>
      <c r="IV1595" s="1"/>
      <c r="IW1595" s="1"/>
      <c r="IX1595" s="1"/>
      <c r="IY1595" s="1"/>
      <c r="IZ1595" s="1"/>
      <c r="JA1595" s="1"/>
      <c r="JB1595" s="1"/>
      <c r="JC1595" s="1"/>
      <c r="JD1595" s="1"/>
      <c r="JE1595" s="1"/>
      <c r="JF1595" s="1"/>
      <c r="JG1595" s="1"/>
      <c r="JH1595" s="1"/>
      <c r="JI1595" s="1"/>
      <c r="JJ1595" s="1"/>
      <c r="JK1595" s="1"/>
      <c r="JL1595" s="1"/>
      <c r="JM1595" s="1"/>
      <c r="JN1595" s="1"/>
      <c r="JO1595" s="1"/>
      <c r="JP1595" s="1"/>
      <c r="JQ1595" s="1"/>
      <c r="JR1595" s="1"/>
      <c r="JS1595" s="1"/>
      <c r="JT1595" s="1"/>
      <c r="JU1595" s="1"/>
      <c r="JV1595" s="1"/>
      <c r="JW1595" s="1"/>
      <c r="JX1595" s="1"/>
      <c r="JY1595" s="1"/>
      <c r="JZ1595" s="1"/>
      <c r="KA1595" s="1"/>
      <c r="KB1595" s="1"/>
      <c r="KC1595" s="1"/>
      <c r="KD1595" s="1"/>
      <c r="KE1595" s="1"/>
      <c r="KF1595" s="1"/>
      <c r="KG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  <c r="CW1596" s="1"/>
      <c r="CX1596" s="1"/>
      <c r="CY1596" s="1"/>
      <c r="CZ1596" s="1"/>
      <c r="DA1596" s="1"/>
      <c r="DB1596" s="1"/>
      <c r="DC1596" s="1"/>
      <c r="DD1596" s="1"/>
      <c r="DE1596" s="1"/>
      <c r="DF1596" s="1"/>
      <c r="DG1596" s="1"/>
      <c r="DH1596" s="1"/>
      <c r="DI1596" s="1"/>
      <c r="DJ1596" s="1"/>
      <c r="DK1596" s="1"/>
      <c r="DL1596" s="1"/>
      <c r="DM1596" s="1"/>
      <c r="DN1596" s="1"/>
      <c r="DO1596" s="1"/>
      <c r="DP1596" s="1"/>
      <c r="DQ1596" s="1"/>
      <c r="DR1596" s="1"/>
      <c r="DS1596" s="1"/>
      <c r="DT1596" s="1"/>
      <c r="DU1596" s="1"/>
      <c r="DV1596" s="1"/>
      <c r="DW1596" s="1"/>
      <c r="DX1596" s="1"/>
      <c r="DY1596" s="1"/>
      <c r="DZ1596" s="1"/>
      <c r="EA1596" s="1"/>
      <c r="EB1596" s="1"/>
      <c r="EC1596" s="1"/>
      <c r="ED1596" s="1"/>
      <c r="EE1596" s="1"/>
      <c r="EF1596" s="1"/>
      <c r="EG1596" s="1"/>
      <c r="EH1596" s="1"/>
      <c r="EI1596" s="1"/>
      <c r="EJ1596" s="1"/>
      <c r="EK1596" s="1"/>
      <c r="EL1596" s="1"/>
      <c r="EM1596" s="1"/>
      <c r="EN1596" s="1"/>
      <c r="EO1596" s="1"/>
      <c r="EP1596" s="1"/>
      <c r="EQ1596" s="1"/>
      <c r="ER1596" s="1"/>
      <c r="ES1596" s="1"/>
      <c r="ET1596" s="1"/>
      <c r="EU1596" s="1"/>
      <c r="EV1596" s="1"/>
      <c r="EW1596" s="1"/>
      <c r="EX1596" s="1"/>
      <c r="EY1596" s="1"/>
      <c r="EZ1596" s="1"/>
      <c r="FA1596" s="1"/>
      <c r="FB1596" s="1"/>
      <c r="FC1596" s="1"/>
      <c r="FD1596" s="1"/>
      <c r="FE1596" s="1"/>
      <c r="FF1596" s="1"/>
      <c r="FG1596" s="1"/>
      <c r="FH1596" s="1"/>
      <c r="FI1596" s="1"/>
      <c r="FJ1596" s="1"/>
      <c r="FK1596" s="1"/>
      <c r="FL1596" s="1"/>
      <c r="FM1596" s="1"/>
      <c r="FN1596" s="1"/>
      <c r="FO1596" s="1"/>
      <c r="FP1596" s="1"/>
      <c r="FQ1596" s="1"/>
      <c r="FR1596" s="1"/>
      <c r="FS1596" s="1"/>
      <c r="FT1596" s="1"/>
      <c r="FU1596" s="1"/>
      <c r="FV1596" s="1"/>
      <c r="FW1596" s="1"/>
      <c r="FX1596" s="1"/>
      <c r="FY1596" s="1"/>
      <c r="FZ1596" s="1"/>
      <c r="GA1596" s="1"/>
      <c r="GB1596" s="1"/>
      <c r="GC1596" s="1"/>
      <c r="GD1596" s="1"/>
      <c r="GE1596" s="1"/>
      <c r="GF1596" s="1"/>
      <c r="GG1596" s="1"/>
      <c r="GH1596" s="1"/>
      <c r="GI1596" s="1"/>
      <c r="GJ1596" s="1"/>
      <c r="GK1596" s="1"/>
      <c r="GL1596" s="1"/>
      <c r="GM1596" s="1"/>
      <c r="GN1596" s="1"/>
      <c r="GO1596" s="1"/>
      <c r="GP1596" s="1"/>
      <c r="GQ1596" s="1"/>
      <c r="GR1596" s="1"/>
      <c r="GS1596" s="1"/>
      <c r="GT1596" s="1"/>
      <c r="GU1596" s="1"/>
      <c r="GV1596" s="1"/>
      <c r="GW1596" s="1"/>
      <c r="GX1596" s="1"/>
      <c r="GY1596" s="1"/>
      <c r="GZ1596" s="1"/>
      <c r="HA1596" s="1"/>
      <c r="HB1596" s="1"/>
      <c r="HC1596" s="1"/>
      <c r="HD1596" s="1"/>
      <c r="HE1596" s="1"/>
      <c r="HF1596" s="1"/>
      <c r="HG1596" s="1"/>
      <c r="HH1596" s="1"/>
      <c r="HI1596" s="1"/>
      <c r="HJ1596" s="1"/>
      <c r="HK1596" s="1"/>
      <c r="HL1596" s="1"/>
      <c r="HM1596" s="1"/>
      <c r="HN1596" s="1"/>
      <c r="HO1596" s="1"/>
      <c r="HP1596" s="1"/>
      <c r="HQ1596" s="1"/>
      <c r="HR1596" s="1"/>
      <c r="HS1596" s="1"/>
      <c r="HT1596" s="1"/>
      <c r="HU1596" s="1"/>
      <c r="HV1596" s="1"/>
      <c r="HW1596" s="1"/>
      <c r="HX1596" s="1"/>
      <c r="HY1596" s="1"/>
      <c r="HZ1596" s="1"/>
      <c r="IA1596" s="1"/>
      <c r="IB1596" s="1"/>
      <c r="IC1596" s="1"/>
      <c r="ID1596" s="1"/>
      <c r="IE1596" s="1"/>
      <c r="IF1596" s="1"/>
      <c r="IG1596" s="1"/>
      <c r="IH1596" s="1"/>
      <c r="II1596" s="1"/>
      <c r="IJ1596" s="1"/>
      <c r="IK1596" s="1"/>
      <c r="IL1596" s="1"/>
      <c r="IM1596" s="1"/>
      <c r="IN1596" s="1"/>
      <c r="IO1596" s="1"/>
      <c r="IP1596" s="1"/>
      <c r="IQ1596" s="1"/>
      <c r="IR1596" s="1"/>
      <c r="IS1596" s="1"/>
      <c r="IT1596" s="1"/>
      <c r="IU1596" s="1"/>
      <c r="IV1596" s="1"/>
      <c r="IW1596" s="1"/>
      <c r="IX1596" s="1"/>
      <c r="IY1596" s="1"/>
      <c r="IZ1596" s="1"/>
      <c r="JA1596" s="1"/>
      <c r="JB1596" s="1"/>
      <c r="JC1596" s="1"/>
      <c r="JD1596" s="1"/>
      <c r="JE1596" s="1"/>
      <c r="JF1596" s="1"/>
      <c r="JG1596" s="1"/>
      <c r="JH1596" s="1"/>
      <c r="JI1596" s="1"/>
      <c r="JJ1596" s="1"/>
      <c r="JK1596" s="1"/>
      <c r="JL1596" s="1"/>
      <c r="JM1596" s="1"/>
      <c r="JN1596" s="1"/>
      <c r="JO1596" s="1"/>
      <c r="JP1596" s="1"/>
      <c r="JQ1596" s="1"/>
      <c r="JR1596" s="1"/>
      <c r="JS1596" s="1"/>
      <c r="JT1596" s="1"/>
      <c r="JU1596" s="1"/>
      <c r="JV1596" s="1"/>
      <c r="JW1596" s="1"/>
      <c r="JX1596" s="1"/>
      <c r="JY1596" s="1"/>
      <c r="JZ1596" s="1"/>
      <c r="KA1596" s="1"/>
      <c r="KB1596" s="1"/>
      <c r="KC1596" s="1"/>
      <c r="KD1596" s="1"/>
      <c r="KE1596" s="1"/>
      <c r="KF1596" s="1"/>
      <c r="KG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  <c r="CW1597" s="1"/>
      <c r="CX1597" s="1"/>
      <c r="CY1597" s="1"/>
      <c r="CZ1597" s="1"/>
      <c r="DA1597" s="1"/>
      <c r="DB1597" s="1"/>
      <c r="DC1597" s="1"/>
      <c r="DD1597" s="1"/>
      <c r="DE1597" s="1"/>
      <c r="DF1597" s="1"/>
      <c r="DG1597" s="1"/>
      <c r="DH1597" s="1"/>
      <c r="DI1597" s="1"/>
      <c r="DJ1597" s="1"/>
      <c r="DK1597" s="1"/>
      <c r="DL1597" s="1"/>
      <c r="DM1597" s="1"/>
      <c r="DN1597" s="1"/>
      <c r="DO1597" s="1"/>
      <c r="DP1597" s="1"/>
      <c r="DQ1597" s="1"/>
      <c r="DR1597" s="1"/>
      <c r="DS1597" s="1"/>
      <c r="DT1597" s="1"/>
      <c r="DU1597" s="1"/>
      <c r="DV1597" s="1"/>
      <c r="DW1597" s="1"/>
      <c r="DX1597" s="1"/>
      <c r="DY1597" s="1"/>
      <c r="DZ1597" s="1"/>
      <c r="EA1597" s="1"/>
      <c r="EB1597" s="1"/>
      <c r="EC1597" s="1"/>
      <c r="ED1597" s="1"/>
      <c r="EE1597" s="1"/>
      <c r="EF1597" s="1"/>
      <c r="EG1597" s="1"/>
      <c r="EH1597" s="1"/>
      <c r="EI1597" s="1"/>
      <c r="EJ1597" s="1"/>
      <c r="EK1597" s="1"/>
      <c r="EL1597" s="1"/>
      <c r="EM1597" s="1"/>
      <c r="EN1597" s="1"/>
      <c r="EO1597" s="1"/>
      <c r="EP1597" s="1"/>
      <c r="EQ1597" s="1"/>
      <c r="ER1597" s="1"/>
      <c r="ES1597" s="1"/>
      <c r="ET1597" s="1"/>
      <c r="EU1597" s="1"/>
      <c r="EV1597" s="1"/>
      <c r="EW1597" s="1"/>
      <c r="EX1597" s="1"/>
      <c r="EY1597" s="1"/>
      <c r="EZ1597" s="1"/>
      <c r="FA1597" s="1"/>
      <c r="FB1597" s="1"/>
      <c r="FC1597" s="1"/>
      <c r="FD1597" s="1"/>
      <c r="FE1597" s="1"/>
      <c r="FF1597" s="1"/>
      <c r="FG1597" s="1"/>
      <c r="FH1597" s="1"/>
      <c r="FI1597" s="1"/>
      <c r="FJ1597" s="1"/>
      <c r="FK1597" s="1"/>
      <c r="FL1597" s="1"/>
      <c r="FM1597" s="1"/>
      <c r="FN1597" s="1"/>
      <c r="FO1597" s="1"/>
      <c r="FP1597" s="1"/>
      <c r="FQ1597" s="1"/>
      <c r="FR1597" s="1"/>
      <c r="FS1597" s="1"/>
      <c r="FT1597" s="1"/>
      <c r="FU1597" s="1"/>
      <c r="FV1597" s="1"/>
      <c r="FW1597" s="1"/>
      <c r="FX1597" s="1"/>
      <c r="FY1597" s="1"/>
      <c r="FZ1597" s="1"/>
      <c r="GA1597" s="1"/>
      <c r="GB1597" s="1"/>
      <c r="GC1597" s="1"/>
      <c r="GD1597" s="1"/>
      <c r="GE1597" s="1"/>
      <c r="GF1597" s="1"/>
      <c r="GG1597" s="1"/>
      <c r="GH1597" s="1"/>
      <c r="GI1597" s="1"/>
      <c r="GJ1597" s="1"/>
      <c r="GK1597" s="1"/>
      <c r="GL1597" s="1"/>
      <c r="GM1597" s="1"/>
      <c r="GN1597" s="1"/>
      <c r="GO1597" s="1"/>
      <c r="GP1597" s="1"/>
      <c r="GQ1597" s="1"/>
      <c r="GR1597" s="1"/>
      <c r="GS1597" s="1"/>
      <c r="GT1597" s="1"/>
      <c r="GU1597" s="1"/>
      <c r="GV1597" s="1"/>
      <c r="GW1597" s="1"/>
      <c r="GX1597" s="1"/>
      <c r="GY1597" s="1"/>
      <c r="GZ1597" s="1"/>
      <c r="HA1597" s="1"/>
      <c r="HB1597" s="1"/>
      <c r="HC1597" s="1"/>
      <c r="HD1597" s="1"/>
      <c r="HE1597" s="1"/>
      <c r="HF1597" s="1"/>
      <c r="HG1597" s="1"/>
      <c r="HH1597" s="1"/>
      <c r="HI1597" s="1"/>
      <c r="HJ1597" s="1"/>
      <c r="HK1597" s="1"/>
      <c r="HL1597" s="1"/>
      <c r="HM1597" s="1"/>
      <c r="HN1597" s="1"/>
      <c r="HO1597" s="1"/>
      <c r="HP1597" s="1"/>
      <c r="HQ1597" s="1"/>
      <c r="HR1597" s="1"/>
      <c r="HS1597" s="1"/>
      <c r="HT1597" s="1"/>
      <c r="HU1597" s="1"/>
      <c r="HV1597" s="1"/>
      <c r="HW1597" s="1"/>
      <c r="HX1597" s="1"/>
      <c r="HY1597" s="1"/>
      <c r="HZ1597" s="1"/>
      <c r="IA1597" s="1"/>
      <c r="IB1597" s="1"/>
      <c r="IC1597" s="1"/>
      <c r="ID1597" s="1"/>
      <c r="IE1597" s="1"/>
      <c r="IF1597" s="1"/>
      <c r="IG1597" s="1"/>
      <c r="IH1597" s="1"/>
      <c r="II1597" s="1"/>
      <c r="IJ1597" s="1"/>
      <c r="IK1597" s="1"/>
      <c r="IL1597" s="1"/>
      <c r="IM1597" s="1"/>
      <c r="IN1597" s="1"/>
      <c r="IO1597" s="1"/>
      <c r="IP1597" s="1"/>
      <c r="IQ1597" s="1"/>
      <c r="IR1597" s="1"/>
      <c r="IS1597" s="1"/>
      <c r="IT1597" s="1"/>
      <c r="IU1597" s="1"/>
      <c r="IV1597" s="1"/>
      <c r="IW1597" s="1"/>
      <c r="IX1597" s="1"/>
      <c r="IY1597" s="1"/>
      <c r="IZ1597" s="1"/>
      <c r="JA1597" s="1"/>
      <c r="JB1597" s="1"/>
      <c r="JC1597" s="1"/>
      <c r="JD1597" s="1"/>
      <c r="JE1597" s="1"/>
      <c r="JF1597" s="1"/>
      <c r="JG1597" s="1"/>
      <c r="JH1597" s="1"/>
      <c r="JI1597" s="1"/>
      <c r="JJ1597" s="1"/>
      <c r="JK1597" s="1"/>
      <c r="JL1597" s="1"/>
      <c r="JM1597" s="1"/>
      <c r="JN1597" s="1"/>
      <c r="JO1597" s="1"/>
      <c r="JP1597" s="1"/>
      <c r="JQ1597" s="1"/>
      <c r="JR1597" s="1"/>
      <c r="JS1597" s="1"/>
      <c r="JT1597" s="1"/>
      <c r="JU1597" s="1"/>
      <c r="JV1597" s="1"/>
      <c r="JW1597" s="1"/>
      <c r="JX1597" s="1"/>
      <c r="JY1597" s="1"/>
      <c r="JZ1597" s="1"/>
      <c r="KA1597" s="1"/>
      <c r="KB1597" s="1"/>
      <c r="KC1597" s="1"/>
      <c r="KD1597" s="1"/>
      <c r="KE1597" s="1"/>
      <c r="KF1597" s="1"/>
      <c r="KG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  <c r="CW1598" s="1"/>
      <c r="CX1598" s="1"/>
      <c r="CY1598" s="1"/>
      <c r="CZ1598" s="1"/>
      <c r="DA1598" s="1"/>
      <c r="DB1598" s="1"/>
      <c r="DC1598" s="1"/>
      <c r="DD1598" s="1"/>
      <c r="DE1598" s="1"/>
      <c r="DF1598" s="1"/>
      <c r="DG1598" s="1"/>
      <c r="DH1598" s="1"/>
      <c r="DI1598" s="1"/>
      <c r="DJ1598" s="1"/>
      <c r="DK1598" s="1"/>
      <c r="DL1598" s="1"/>
      <c r="DM1598" s="1"/>
      <c r="DN1598" s="1"/>
      <c r="DO1598" s="1"/>
      <c r="DP1598" s="1"/>
      <c r="DQ1598" s="1"/>
      <c r="DR1598" s="1"/>
      <c r="DS1598" s="1"/>
      <c r="DT1598" s="1"/>
      <c r="DU1598" s="1"/>
      <c r="DV1598" s="1"/>
      <c r="DW1598" s="1"/>
      <c r="DX1598" s="1"/>
      <c r="DY1598" s="1"/>
      <c r="DZ1598" s="1"/>
      <c r="EA1598" s="1"/>
      <c r="EB1598" s="1"/>
      <c r="EC1598" s="1"/>
      <c r="ED1598" s="1"/>
      <c r="EE1598" s="1"/>
      <c r="EF1598" s="1"/>
      <c r="EG1598" s="1"/>
      <c r="EH1598" s="1"/>
      <c r="EI1598" s="1"/>
      <c r="EJ1598" s="1"/>
      <c r="EK1598" s="1"/>
      <c r="EL1598" s="1"/>
      <c r="EM1598" s="1"/>
      <c r="EN1598" s="1"/>
      <c r="EO1598" s="1"/>
      <c r="EP1598" s="1"/>
      <c r="EQ1598" s="1"/>
      <c r="ER1598" s="1"/>
      <c r="ES1598" s="1"/>
      <c r="ET1598" s="1"/>
      <c r="EU1598" s="1"/>
      <c r="EV1598" s="1"/>
      <c r="EW1598" s="1"/>
      <c r="EX1598" s="1"/>
      <c r="EY1598" s="1"/>
      <c r="EZ1598" s="1"/>
      <c r="FA1598" s="1"/>
      <c r="FB1598" s="1"/>
      <c r="FC1598" s="1"/>
      <c r="FD1598" s="1"/>
      <c r="FE1598" s="1"/>
      <c r="FF1598" s="1"/>
      <c r="FG1598" s="1"/>
      <c r="FH1598" s="1"/>
      <c r="FI1598" s="1"/>
      <c r="FJ1598" s="1"/>
      <c r="FK1598" s="1"/>
      <c r="FL1598" s="1"/>
      <c r="FM1598" s="1"/>
      <c r="FN1598" s="1"/>
      <c r="FO1598" s="1"/>
      <c r="FP1598" s="1"/>
      <c r="FQ1598" s="1"/>
      <c r="FR1598" s="1"/>
      <c r="FS1598" s="1"/>
      <c r="FT1598" s="1"/>
      <c r="FU1598" s="1"/>
      <c r="FV1598" s="1"/>
      <c r="FW1598" s="1"/>
      <c r="FX1598" s="1"/>
      <c r="FY1598" s="1"/>
      <c r="FZ1598" s="1"/>
      <c r="GA1598" s="1"/>
      <c r="GB1598" s="1"/>
      <c r="GC1598" s="1"/>
      <c r="GD1598" s="1"/>
      <c r="GE1598" s="1"/>
      <c r="GF1598" s="1"/>
      <c r="GG1598" s="1"/>
      <c r="GH1598" s="1"/>
      <c r="GI1598" s="1"/>
      <c r="GJ1598" s="1"/>
      <c r="GK1598" s="1"/>
      <c r="GL1598" s="1"/>
      <c r="GM1598" s="1"/>
      <c r="GN1598" s="1"/>
      <c r="GO1598" s="1"/>
      <c r="GP1598" s="1"/>
      <c r="GQ1598" s="1"/>
      <c r="GR1598" s="1"/>
      <c r="GS1598" s="1"/>
      <c r="GT1598" s="1"/>
      <c r="GU1598" s="1"/>
      <c r="GV1598" s="1"/>
      <c r="GW1598" s="1"/>
      <c r="GX1598" s="1"/>
      <c r="GY1598" s="1"/>
      <c r="GZ1598" s="1"/>
      <c r="HA1598" s="1"/>
      <c r="HB1598" s="1"/>
      <c r="HC1598" s="1"/>
      <c r="HD1598" s="1"/>
      <c r="HE1598" s="1"/>
      <c r="HF1598" s="1"/>
      <c r="HG1598" s="1"/>
      <c r="HH1598" s="1"/>
      <c r="HI1598" s="1"/>
      <c r="HJ1598" s="1"/>
      <c r="HK1598" s="1"/>
      <c r="HL1598" s="1"/>
      <c r="HM1598" s="1"/>
      <c r="HN1598" s="1"/>
      <c r="HO1598" s="1"/>
      <c r="HP1598" s="1"/>
      <c r="HQ1598" s="1"/>
      <c r="HR1598" s="1"/>
      <c r="HS1598" s="1"/>
      <c r="HT1598" s="1"/>
      <c r="HU1598" s="1"/>
      <c r="HV1598" s="1"/>
      <c r="HW1598" s="1"/>
      <c r="HX1598" s="1"/>
      <c r="HY1598" s="1"/>
      <c r="HZ1598" s="1"/>
      <c r="IA1598" s="1"/>
      <c r="IB1598" s="1"/>
      <c r="IC1598" s="1"/>
      <c r="ID1598" s="1"/>
      <c r="IE1598" s="1"/>
      <c r="IF1598" s="1"/>
      <c r="IG1598" s="1"/>
      <c r="IH1598" s="1"/>
      <c r="II1598" s="1"/>
      <c r="IJ1598" s="1"/>
      <c r="IK1598" s="1"/>
      <c r="IL1598" s="1"/>
      <c r="IM1598" s="1"/>
      <c r="IN1598" s="1"/>
      <c r="IO1598" s="1"/>
      <c r="IP1598" s="1"/>
      <c r="IQ1598" s="1"/>
      <c r="IR1598" s="1"/>
      <c r="IS1598" s="1"/>
      <c r="IT1598" s="1"/>
      <c r="IU1598" s="1"/>
      <c r="IV1598" s="1"/>
      <c r="IW1598" s="1"/>
      <c r="IX1598" s="1"/>
      <c r="IY1598" s="1"/>
      <c r="IZ1598" s="1"/>
      <c r="JA1598" s="1"/>
      <c r="JB1598" s="1"/>
      <c r="JC1598" s="1"/>
      <c r="JD1598" s="1"/>
      <c r="JE1598" s="1"/>
      <c r="JF1598" s="1"/>
      <c r="JG1598" s="1"/>
      <c r="JH1598" s="1"/>
      <c r="JI1598" s="1"/>
      <c r="JJ1598" s="1"/>
      <c r="JK1598" s="1"/>
      <c r="JL1598" s="1"/>
      <c r="JM1598" s="1"/>
      <c r="JN1598" s="1"/>
      <c r="JO1598" s="1"/>
      <c r="JP1598" s="1"/>
      <c r="JQ1598" s="1"/>
      <c r="JR1598" s="1"/>
      <c r="JS1598" s="1"/>
      <c r="JT1598" s="1"/>
      <c r="JU1598" s="1"/>
      <c r="JV1598" s="1"/>
      <c r="JW1598" s="1"/>
      <c r="JX1598" s="1"/>
      <c r="JY1598" s="1"/>
      <c r="JZ1598" s="1"/>
      <c r="KA1598" s="1"/>
      <c r="KB1598" s="1"/>
      <c r="KC1598" s="1"/>
      <c r="KD1598" s="1"/>
      <c r="KE1598" s="1"/>
      <c r="KF1598" s="1"/>
      <c r="KG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  <c r="CW1599" s="1"/>
      <c r="CX1599" s="1"/>
      <c r="CY1599" s="1"/>
      <c r="CZ1599" s="1"/>
      <c r="DA1599" s="1"/>
      <c r="DB1599" s="1"/>
      <c r="DC1599" s="1"/>
      <c r="DD1599" s="1"/>
      <c r="DE1599" s="1"/>
      <c r="DF1599" s="1"/>
      <c r="DG1599" s="1"/>
      <c r="DH1599" s="1"/>
      <c r="DI1599" s="1"/>
      <c r="DJ1599" s="1"/>
      <c r="DK1599" s="1"/>
      <c r="DL1599" s="1"/>
      <c r="DM1599" s="1"/>
      <c r="DN1599" s="1"/>
      <c r="DO1599" s="1"/>
      <c r="DP1599" s="1"/>
      <c r="DQ1599" s="1"/>
      <c r="DR1599" s="1"/>
      <c r="DS1599" s="1"/>
      <c r="DT1599" s="1"/>
      <c r="DU1599" s="1"/>
      <c r="DV1599" s="1"/>
      <c r="DW1599" s="1"/>
      <c r="DX1599" s="1"/>
      <c r="DY1599" s="1"/>
      <c r="DZ1599" s="1"/>
      <c r="EA1599" s="1"/>
      <c r="EB1599" s="1"/>
      <c r="EC1599" s="1"/>
      <c r="ED1599" s="1"/>
      <c r="EE1599" s="1"/>
      <c r="EF1599" s="1"/>
      <c r="EG1599" s="1"/>
      <c r="EH1599" s="1"/>
      <c r="EI1599" s="1"/>
      <c r="EJ1599" s="1"/>
      <c r="EK1599" s="1"/>
      <c r="EL1599" s="1"/>
      <c r="EM1599" s="1"/>
      <c r="EN1599" s="1"/>
      <c r="EO1599" s="1"/>
      <c r="EP1599" s="1"/>
      <c r="EQ1599" s="1"/>
      <c r="ER1599" s="1"/>
      <c r="ES1599" s="1"/>
      <c r="ET1599" s="1"/>
      <c r="EU1599" s="1"/>
      <c r="EV1599" s="1"/>
      <c r="EW1599" s="1"/>
      <c r="EX1599" s="1"/>
      <c r="EY1599" s="1"/>
      <c r="EZ1599" s="1"/>
      <c r="FA1599" s="1"/>
      <c r="FB1599" s="1"/>
      <c r="FC1599" s="1"/>
      <c r="FD1599" s="1"/>
      <c r="FE1599" s="1"/>
      <c r="FF1599" s="1"/>
      <c r="FG1599" s="1"/>
      <c r="FH1599" s="1"/>
      <c r="FI1599" s="1"/>
      <c r="FJ1599" s="1"/>
      <c r="FK1599" s="1"/>
      <c r="FL1599" s="1"/>
      <c r="FM1599" s="1"/>
      <c r="FN1599" s="1"/>
      <c r="FO1599" s="1"/>
      <c r="FP1599" s="1"/>
      <c r="FQ1599" s="1"/>
      <c r="FR1599" s="1"/>
      <c r="FS1599" s="1"/>
      <c r="FT1599" s="1"/>
      <c r="FU1599" s="1"/>
      <c r="FV1599" s="1"/>
      <c r="FW1599" s="1"/>
      <c r="FX1599" s="1"/>
      <c r="FY1599" s="1"/>
      <c r="FZ1599" s="1"/>
      <c r="GA1599" s="1"/>
      <c r="GB1599" s="1"/>
      <c r="GC1599" s="1"/>
      <c r="GD1599" s="1"/>
      <c r="GE1599" s="1"/>
      <c r="GF1599" s="1"/>
      <c r="GG1599" s="1"/>
      <c r="GH1599" s="1"/>
      <c r="GI1599" s="1"/>
      <c r="GJ1599" s="1"/>
      <c r="GK1599" s="1"/>
      <c r="GL1599" s="1"/>
      <c r="GM1599" s="1"/>
      <c r="GN1599" s="1"/>
      <c r="GO1599" s="1"/>
      <c r="GP1599" s="1"/>
      <c r="GQ1599" s="1"/>
      <c r="GR1599" s="1"/>
      <c r="GS1599" s="1"/>
      <c r="GT1599" s="1"/>
      <c r="GU1599" s="1"/>
      <c r="GV1599" s="1"/>
      <c r="GW1599" s="1"/>
      <c r="GX1599" s="1"/>
      <c r="GY1599" s="1"/>
      <c r="GZ1599" s="1"/>
      <c r="HA1599" s="1"/>
      <c r="HB1599" s="1"/>
      <c r="HC1599" s="1"/>
      <c r="HD1599" s="1"/>
      <c r="HE1599" s="1"/>
      <c r="HF1599" s="1"/>
      <c r="HG1599" s="1"/>
      <c r="HH1599" s="1"/>
      <c r="HI1599" s="1"/>
      <c r="HJ1599" s="1"/>
      <c r="HK1599" s="1"/>
      <c r="HL1599" s="1"/>
      <c r="HM1599" s="1"/>
      <c r="HN1599" s="1"/>
      <c r="HO1599" s="1"/>
      <c r="HP1599" s="1"/>
      <c r="HQ1599" s="1"/>
      <c r="HR1599" s="1"/>
      <c r="HS1599" s="1"/>
      <c r="HT1599" s="1"/>
      <c r="HU1599" s="1"/>
      <c r="HV1599" s="1"/>
      <c r="HW1599" s="1"/>
      <c r="HX1599" s="1"/>
      <c r="HY1599" s="1"/>
      <c r="HZ1599" s="1"/>
      <c r="IA1599" s="1"/>
      <c r="IB1599" s="1"/>
      <c r="IC1599" s="1"/>
      <c r="ID1599" s="1"/>
      <c r="IE1599" s="1"/>
      <c r="IF1599" s="1"/>
      <c r="IG1599" s="1"/>
      <c r="IH1599" s="1"/>
      <c r="II1599" s="1"/>
      <c r="IJ1599" s="1"/>
      <c r="IK1599" s="1"/>
      <c r="IL1599" s="1"/>
      <c r="IM1599" s="1"/>
      <c r="IN1599" s="1"/>
      <c r="IO1599" s="1"/>
      <c r="IP1599" s="1"/>
      <c r="IQ1599" s="1"/>
      <c r="IR1599" s="1"/>
      <c r="IS1599" s="1"/>
      <c r="IT1599" s="1"/>
      <c r="IU1599" s="1"/>
      <c r="IV1599" s="1"/>
      <c r="IW1599" s="1"/>
      <c r="IX1599" s="1"/>
      <c r="IY1599" s="1"/>
      <c r="IZ1599" s="1"/>
      <c r="JA1599" s="1"/>
      <c r="JB1599" s="1"/>
      <c r="JC1599" s="1"/>
      <c r="JD1599" s="1"/>
      <c r="JE1599" s="1"/>
      <c r="JF1599" s="1"/>
      <c r="JG1599" s="1"/>
      <c r="JH1599" s="1"/>
      <c r="JI1599" s="1"/>
      <c r="JJ1599" s="1"/>
      <c r="JK1599" s="1"/>
      <c r="JL1599" s="1"/>
      <c r="JM1599" s="1"/>
      <c r="JN1599" s="1"/>
      <c r="JO1599" s="1"/>
      <c r="JP1599" s="1"/>
      <c r="JQ1599" s="1"/>
      <c r="JR1599" s="1"/>
      <c r="JS1599" s="1"/>
      <c r="JT1599" s="1"/>
      <c r="JU1599" s="1"/>
      <c r="JV1599" s="1"/>
      <c r="JW1599" s="1"/>
      <c r="JX1599" s="1"/>
      <c r="JY1599" s="1"/>
      <c r="JZ1599" s="1"/>
      <c r="KA1599" s="1"/>
      <c r="KB1599" s="1"/>
      <c r="KC1599" s="1"/>
      <c r="KD1599" s="1"/>
      <c r="KE1599" s="1"/>
      <c r="KF1599" s="1"/>
      <c r="KG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  <c r="CW1600" s="1"/>
      <c r="CX1600" s="1"/>
      <c r="CY1600" s="1"/>
      <c r="CZ1600" s="1"/>
      <c r="DA1600" s="1"/>
      <c r="DB1600" s="1"/>
      <c r="DC1600" s="1"/>
      <c r="DD1600" s="1"/>
      <c r="DE1600" s="1"/>
      <c r="DF1600" s="1"/>
      <c r="DG1600" s="1"/>
      <c r="DH1600" s="1"/>
      <c r="DI1600" s="1"/>
      <c r="DJ1600" s="1"/>
      <c r="DK1600" s="1"/>
      <c r="DL1600" s="1"/>
      <c r="DM1600" s="1"/>
      <c r="DN1600" s="1"/>
      <c r="DO1600" s="1"/>
      <c r="DP1600" s="1"/>
      <c r="DQ1600" s="1"/>
      <c r="DR1600" s="1"/>
      <c r="DS1600" s="1"/>
      <c r="DT1600" s="1"/>
      <c r="DU1600" s="1"/>
      <c r="DV1600" s="1"/>
      <c r="DW1600" s="1"/>
      <c r="DX1600" s="1"/>
      <c r="DY1600" s="1"/>
      <c r="DZ1600" s="1"/>
      <c r="EA1600" s="1"/>
      <c r="EB1600" s="1"/>
      <c r="EC1600" s="1"/>
      <c r="ED1600" s="1"/>
      <c r="EE1600" s="1"/>
      <c r="EF1600" s="1"/>
      <c r="EG1600" s="1"/>
      <c r="EH1600" s="1"/>
      <c r="EI1600" s="1"/>
      <c r="EJ1600" s="1"/>
      <c r="EK1600" s="1"/>
      <c r="EL1600" s="1"/>
      <c r="EM1600" s="1"/>
      <c r="EN1600" s="1"/>
      <c r="EO1600" s="1"/>
      <c r="EP1600" s="1"/>
      <c r="EQ1600" s="1"/>
      <c r="ER1600" s="1"/>
      <c r="ES1600" s="1"/>
      <c r="ET1600" s="1"/>
      <c r="EU1600" s="1"/>
      <c r="EV1600" s="1"/>
      <c r="EW1600" s="1"/>
      <c r="EX1600" s="1"/>
      <c r="EY1600" s="1"/>
      <c r="EZ1600" s="1"/>
      <c r="FA1600" s="1"/>
      <c r="FB1600" s="1"/>
      <c r="FC1600" s="1"/>
      <c r="FD1600" s="1"/>
      <c r="FE1600" s="1"/>
      <c r="FF1600" s="1"/>
      <c r="FG1600" s="1"/>
      <c r="FH1600" s="1"/>
      <c r="FI1600" s="1"/>
      <c r="FJ1600" s="1"/>
      <c r="FK1600" s="1"/>
      <c r="FL1600" s="1"/>
      <c r="FM1600" s="1"/>
      <c r="FN1600" s="1"/>
      <c r="FO1600" s="1"/>
      <c r="FP1600" s="1"/>
      <c r="FQ1600" s="1"/>
      <c r="FR1600" s="1"/>
      <c r="FS1600" s="1"/>
      <c r="FT1600" s="1"/>
      <c r="FU1600" s="1"/>
      <c r="FV1600" s="1"/>
      <c r="FW1600" s="1"/>
      <c r="FX1600" s="1"/>
      <c r="FY1600" s="1"/>
      <c r="FZ1600" s="1"/>
      <c r="GA1600" s="1"/>
      <c r="GB1600" s="1"/>
      <c r="GC1600" s="1"/>
      <c r="GD1600" s="1"/>
      <c r="GE1600" s="1"/>
      <c r="GF1600" s="1"/>
      <c r="GG1600" s="1"/>
      <c r="GH1600" s="1"/>
      <c r="GI1600" s="1"/>
      <c r="GJ1600" s="1"/>
      <c r="GK1600" s="1"/>
      <c r="GL1600" s="1"/>
      <c r="GM1600" s="1"/>
      <c r="GN1600" s="1"/>
      <c r="GO1600" s="1"/>
      <c r="GP1600" s="1"/>
      <c r="GQ1600" s="1"/>
      <c r="GR1600" s="1"/>
      <c r="GS1600" s="1"/>
      <c r="GT1600" s="1"/>
      <c r="GU1600" s="1"/>
      <c r="GV1600" s="1"/>
      <c r="GW1600" s="1"/>
      <c r="GX1600" s="1"/>
      <c r="GY1600" s="1"/>
      <c r="GZ1600" s="1"/>
      <c r="HA1600" s="1"/>
      <c r="HB1600" s="1"/>
      <c r="HC1600" s="1"/>
      <c r="HD1600" s="1"/>
      <c r="HE1600" s="1"/>
      <c r="HF1600" s="1"/>
      <c r="HG1600" s="1"/>
      <c r="HH1600" s="1"/>
      <c r="HI1600" s="1"/>
      <c r="HJ1600" s="1"/>
      <c r="HK1600" s="1"/>
      <c r="HL1600" s="1"/>
      <c r="HM1600" s="1"/>
      <c r="HN1600" s="1"/>
      <c r="HO1600" s="1"/>
      <c r="HP1600" s="1"/>
      <c r="HQ1600" s="1"/>
      <c r="HR1600" s="1"/>
      <c r="HS1600" s="1"/>
      <c r="HT1600" s="1"/>
      <c r="HU1600" s="1"/>
      <c r="HV1600" s="1"/>
      <c r="HW1600" s="1"/>
      <c r="HX1600" s="1"/>
      <c r="HY1600" s="1"/>
      <c r="HZ1600" s="1"/>
      <c r="IA1600" s="1"/>
      <c r="IB1600" s="1"/>
      <c r="IC1600" s="1"/>
      <c r="ID1600" s="1"/>
      <c r="IE1600" s="1"/>
      <c r="IF1600" s="1"/>
      <c r="IG1600" s="1"/>
      <c r="IH1600" s="1"/>
      <c r="II1600" s="1"/>
      <c r="IJ1600" s="1"/>
      <c r="IK1600" s="1"/>
      <c r="IL1600" s="1"/>
      <c r="IM1600" s="1"/>
      <c r="IN1600" s="1"/>
      <c r="IO1600" s="1"/>
      <c r="IP1600" s="1"/>
      <c r="IQ1600" s="1"/>
      <c r="IR1600" s="1"/>
      <c r="IS1600" s="1"/>
      <c r="IT1600" s="1"/>
      <c r="IU1600" s="1"/>
      <c r="IV1600" s="1"/>
      <c r="IW1600" s="1"/>
      <c r="IX1600" s="1"/>
      <c r="IY1600" s="1"/>
      <c r="IZ1600" s="1"/>
      <c r="JA1600" s="1"/>
      <c r="JB1600" s="1"/>
      <c r="JC1600" s="1"/>
      <c r="JD1600" s="1"/>
      <c r="JE1600" s="1"/>
      <c r="JF1600" s="1"/>
      <c r="JG1600" s="1"/>
      <c r="JH1600" s="1"/>
      <c r="JI1600" s="1"/>
      <c r="JJ1600" s="1"/>
      <c r="JK1600" s="1"/>
      <c r="JL1600" s="1"/>
      <c r="JM1600" s="1"/>
      <c r="JN1600" s="1"/>
      <c r="JO1600" s="1"/>
      <c r="JP1600" s="1"/>
      <c r="JQ1600" s="1"/>
      <c r="JR1600" s="1"/>
      <c r="JS1600" s="1"/>
      <c r="JT1600" s="1"/>
      <c r="JU1600" s="1"/>
      <c r="JV1600" s="1"/>
      <c r="JW1600" s="1"/>
      <c r="JX1600" s="1"/>
      <c r="JY1600" s="1"/>
      <c r="JZ1600" s="1"/>
      <c r="KA1600" s="1"/>
      <c r="KB1600" s="1"/>
      <c r="KC1600" s="1"/>
      <c r="KD1600" s="1"/>
      <c r="KE1600" s="1"/>
      <c r="KF1600" s="1"/>
      <c r="KG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  <c r="CW1601" s="1"/>
      <c r="CX1601" s="1"/>
      <c r="CY1601" s="1"/>
      <c r="CZ1601" s="1"/>
      <c r="DA1601" s="1"/>
      <c r="DB1601" s="1"/>
      <c r="DC1601" s="1"/>
      <c r="DD1601" s="1"/>
      <c r="DE1601" s="1"/>
      <c r="DF1601" s="1"/>
      <c r="DG1601" s="1"/>
      <c r="DH1601" s="1"/>
      <c r="DI1601" s="1"/>
      <c r="DJ1601" s="1"/>
      <c r="DK1601" s="1"/>
      <c r="DL1601" s="1"/>
      <c r="DM1601" s="1"/>
      <c r="DN1601" s="1"/>
      <c r="DO1601" s="1"/>
      <c r="DP1601" s="1"/>
      <c r="DQ1601" s="1"/>
      <c r="DR1601" s="1"/>
      <c r="DS1601" s="1"/>
      <c r="DT1601" s="1"/>
      <c r="DU1601" s="1"/>
      <c r="DV1601" s="1"/>
      <c r="DW1601" s="1"/>
      <c r="DX1601" s="1"/>
      <c r="DY1601" s="1"/>
      <c r="DZ1601" s="1"/>
      <c r="EA1601" s="1"/>
      <c r="EB1601" s="1"/>
      <c r="EC1601" s="1"/>
      <c r="ED1601" s="1"/>
      <c r="EE1601" s="1"/>
      <c r="EF1601" s="1"/>
      <c r="EG1601" s="1"/>
      <c r="EH1601" s="1"/>
      <c r="EI1601" s="1"/>
      <c r="EJ1601" s="1"/>
      <c r="EK1601" s="1"/>
      <c r="EL1601" s="1"/>
      <c r="EM1601" s="1"/>
      <c r="EN1601" s="1"/>
      <c r="EO1601" s="1"/>
      <c r="EP1601" s="1"/>
      <c r="EQ1601" s="1"/>
      <c r="ER1601" s="1"/>
      <c r="ES1601" s="1"/>
      <c r="ET1601" s="1"/>
      <c r="EU1601" s="1"/>
      <c r="EV1601" s="1"/>
      <c r="EW1601" s="1"/>
      <c r="EX1601" s="1"/>
      <c r="EY1601" s="1"/>
      <c r="EZ1601" s="1"/>
      <c r="FA1601" s="1"/>
      <c r="FB1601" s="1"/>
      <c r="FC1601" s="1"/>
      <c r="FD1601" s="1"/>
      <c r="FE1601" s="1"/>
      <c r="FF1601" s="1"/>
      <c r="FG1601" s="1"/>
      <c r="FH1601" s="1"/>
      <c r="FI1601" s="1"/>
      <c r="FJ1601" s="1"/>
      <c r="FK1601" s="1"/>
      <c r="FL1601" s="1"/>
      <c r="FM1601" s="1"/>
      <c r="FN1601" s="1"/>
      <c r="FO1601" s="1"/>
      <c r="FP1601" s="1"/>
      <c r="FQ1601" s="1"/>
      <c r="FR1601" s="1"/>
      <c r="FS1601" s="1"/>
      <c r="FT1601" s="1"/>
      <c r="FU1601" s="1"/>
      <c r="FV1601" s="1"/>
      <c r="FW1601" s="1"/>
      <c r="FX1601" s="1"/>
      <c r="FY1601" s="1"/>
      <c r="FZ1601" s="1"/>
      <c r="GA1601" s="1"/>
      <c r="GB1601" s="1"/>
      <c r="GC1601" s="1"/>
      <c r="GD1601" s="1"/>
      <c r="GE1601" s="1"/>
      <c r="GF1601" s="1"/>
      <c r="GG1601" s="1"/>
      <c r="GH1601" s="1"/>
      <c r="GI1601" s="1"/>
      <c r="GJ1601" s="1"/>
      <c r="GK1601" s="1"/>
      <c r="GL1601" s="1"/>
      <c r="GM1601" s="1"/>
      <c r="GN1601" s="1"/>
      <c r="GO1601" s="1"/>
      <c r="GP1601" s="1"/>
      <c r="GQ1601" s="1"/>
      <c r="GR1601" s="1"/>
      <c r="GS1601" s="1"/>
      <c r="GT1601" s="1"/>
      <c r="GU1601" s="1"/>
      <c r="GV1601" s="1"/>
      <c r="GW1601" s="1"/>
      <c r="GX1601" s="1"/>
      <c r="GY1601" s="1"/>
      <c r="GZ1601" s="1"/>
      <c r="HA1601" s="1"/>
      <c r="HB1601" s="1"/>
      <c r="HC1601" s="1"/>
      <c r="HD1601" s="1"/>
      <c r="HE1601" s="1"/>
      <c r="HF1601" s="1"/>
      <c r="HG1601" s="1"/>
      <c r="HH1601" s="1"/>
      <c r="HI1601" s="1"/>
      <c r="HJ1601" s="1"/>
      <c r="HK1601" s="1"/>
      <c r="HL1601" s="1"/>
      <c r="HM1601" s="1"/>
      <c r="HN1601" s="1"/>
      <c r="HO1601" s="1"/>
      <c r="HP1601" s="1"/>
      <c r="HQ1601" s="1"/>
      <c r="HR1601" s="1"/>
      <c r="HS1601" s="1"/>
      <c r="HT1601" s="1"/>
      <c r="HU1601" s="1"/>
      <c r="HV1601" s="1"/>
      <c r="HW1601" s="1"/>
      <c r="HX1601" s="1"/>
      <c r="HY1601" s="1"/>
      <c r="HZ1601" s="1"/>
      <c r="IA1601" s="1"/>
      <c r="IB1601" s="1"/>
      <c r="IC1601" s="1"/>
      <c r="ID1601" s="1"/>
      <c r="IE1601" s="1"/>
      <c r="IF1601" s="1"/>
      <c r="IG1601" s="1"/>
      <c r="IH1601" s="1"/>
      <c r="II1601" s="1"/>
      <c r="IJ1601" s="1"/>
      <c r="IK1601" s="1"/>
      <c r="IL1601" s="1"/>
      <c r="IM1601" s="1"/>
      <c r="IN1601" s="1"/>
      <c r="IO1601" s="1"/>
      <c r="IP1601" s="1"/>
      <c r="IQ1601" s="1"/>
      <c r="IR1601" s="1"/>
      <c r="IS1601" s="1"/>
      <c r="IT1601" s="1"/>
      <c r="IU1601" s="1"/>
      <c r="IV1601" s="1"/>
      <c r="IW1601" s="1"/>
      <c r="IX1601" s="1"/>
      <c r="IY1601" s="1"/>
      <c r="IZ1601" s="1"/>
      <c r="JA1601" s="1"/>
      <c r="JB1601" s="1"/>
      <c r="JC1601" s="1"/>
      <c r="JD1601" s="1"/>
      <c r="JE1601" s="1"/>
      <c r="JF1601" s="1"/>
      <c r="JG1601" s="1"/>
      <c r="JH1601" s="1"/>
      <c r="JI1601" s="1"/>
      <c r="JJ1601" s="1"/>
      <c r="JK1601" s="1"/>
      <c r="JL1601" s="1"/>
      <c r="JM1601" s="1"/>
      <c r="JN1601" s="1"/>
      <c r="JO1601" s="1"/>
      <c r="JP1601" s="1"/>
      <c r="JQ1601" s="1"/>
      <c r="JR1601" s="1"/>
      <c r="JS1601" s="1"/>
      <c r="JT1601" s="1"/>
      <c r="JU1601" s="1"/>
      <c r="JV1601" s="1"/>
      <c r="JW1601" s="1"/>
      <c r="JX1601" s="1"/>
      <c r="JY1601" s="1"/>
      <c r="JZ1601" s="1"/>
      <c r="KA1601" s="1"/>
      <c r="KB1601" s="1"/>
      <c r="KC1601" s="1"/>
      <c r="KD1601" s="1"/>
      <c r="KE1601" s="1"/>
      <c r="KF1601" s="1"/>
      <c r="KG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  <c r="CW1602" s="1"/>
      <c r="CX1602" s="1"/>
      <c r="CY1602" s="1"/>
      <c r="CZ1602" s="1"/>
      <c r="DA1602" s="1"/>
      <c r="DB1602" s="1"/>
      <c r="DC1602" s="1"/>
      <c r="DD1602" s="1"/>
      <c r="DE1602" s="1"/>
      <c r="DF1602" s="1"/>
      <c r="DG1602" s="1"/>
      <c r="DH1602" s="1"/>
      <c r="DI1602" s="1"/>
      <c r="DJ1602" s="1"/>
      <c r="DK1602" s="1"/>
      <c r="DL1602" s="1"/>
      <c r="DM1602" s="1"/>
      <c r="DN1602" s="1"/>
      <c r="DO1602" s="1"/>
      <c r="DP1602" s="1"/>
      <c r="DQ1602" s="1"/>
      <c r="DR1602" s="1"/>
      <c r="DS1602" s="1"/>
      <c r="DT1602" s="1"/>
      <c r="DU1602" s="1"/>
      <c r="DV1602" s="1"/>
      <c r="DW1602" s="1"/>
      <c r="DX1602" s="1"/>
      <c r="DY1602" s="1"/>
      <c r="DZ1602" s="1"/>
      <c r="EA1602" s="1"/>
      <c r="EB1602" s="1"/>
      <c r="EC1602" s="1"/>
      <c r="ED1602" s="1"/>
      <c r="EE1602" s="1"/>
      <c r="EF1602" s="1"/>
      <c r="EG1602" s="1"/>
      <c r="EH1602" s="1"/>
      <c r="EI1602" s="1"/>
      <c r="EJ1602" s="1"/>
      <c r="EK1602" s="1"/>
      <c r="EL1602" s="1"/>
      <c r="EM1602" s="1"/>
      <c r="EN1602" s="1"/>
      <c r="EO1602" s="1"/>
      <c r="EP1602" s="1"/>
      <c r="EQ1602" s="1"/>
      <c r="ER1602" s="1"/>
      <c r="ES1602" s="1"/>
      <c r="ET1602" s="1"/>
      <c r="EU1602" s="1"/>
      <c r="EV1602" s="1"/>
      <c r="EW1602" s="1"/>
      <c r="EX1602" s="1"/>
      <c r="EY1602" s="1"/>
      <c r="EZ1602" s="1"/>
      <c r="FA1602" s="1"/>
      <c r="FB1602" s="1"/>
      <c r="FC1602" s="1"/>
      <c r="FD1602" s="1"/>
      <c r="FE1602" s="1"/>
      <c r="FF1602" s="1"/>
      <c r="FG1602" s="1"/>
      <c r="FH1602" s="1"/>
      <c r="FI1602" s="1"/>
      <c r="FJ1602" s="1"/>
      <c r="FK1602" s="1"/>
      <c r="FL1602" s="1"/>
      <c r="FM1602" s="1"/>
      <c r="FN1602" s="1"/>
      <c r="FO1602" s="1"/>
      <c r="FP1602" s="1"/>
      <c r="FQ1602" s="1"/>
      <c r="FR1602" s="1"/>
      <c r="FS1602" s="1"/>
      <c r="FT1602" s="1"/>
      <c r="FU1602" s="1"/>
      <c r="FV1602" s="1"/>
      <c r="FW1602" s="1"/>
      <c r="FX1602" s="1"/>
      <c r="FY1602" s="1"/>
      <c r="FZ1602" s="1"/>
      <c r="GA1602" s="1"/>
      <c r="GB1602" s="1"/>
      <c r="GC1602" s="1"/>
      <c r="GD1602" s="1"/>
      <c r="GE1602" s="1"/>
      <c r="GF1602" s="1"/>
      <c r="GG1602" s="1"/>
      <c r="GH1602" s="1"/>
      <c r="GI1602" s="1"/>
      <c r="GJ1602" s="1"/>
      <c r="GK1602" s="1"/>
      <c r="GL1602" s="1"/>
      <c r="GM1602" s="1"/>
      <c r="GN1602" s="1"/>
      <c r="GO1602" s="1"/>
      <c r="GP1602" s="1"/>
      <c r="GQ1602" s="1"/>
      <c r="GR1602" s="1"/>
      <c r="GS1602" s="1"/>
      <c r="GT1602" s="1"/>
      <c r="GU1602" s="1"/>
      <c r="GV1602" s="1"/>
      <c r="GW1602" s="1"/>
      <c r="GX1602" s="1"/>
      <c r="GY1602" s="1"/>
      <c r="GZ1602" s="1"/>
      <c r="HA1602" s="1"/>
      <c r="HB1602" s="1"/>
      <c r="HC1602" s="1"/>
      <c r="HD1602" s="1"/>
      <c r="HE1602" s="1"/>
      <c r="HF1602" s="1"/>
      <c r="HG1602" s="1"/>
      <c r="HH1602" s="1"/>
      <c r="HI1602" s="1"/>
      <c r="HJ1602" s="1"/>
      <c r="HK1602" s="1"/>
      <c r="HL1602" s="1"/>
      <c r="HM1602" s="1"/>
      <c r="HN1602" s="1"/>
      <c r="HO1602" s="1"/>
      <c r="HP1602" s="1"/>
      <c r="HQ1602" s="1"/>
      <c r="HR1602" s="1"/>
      <c r="HS1602" s="1"/>
      <c r="HT1602" s="1"/>
      <c r="HU1602" s="1"/>
      <c r="HV1602" s="1"/>
      <c r="HW1602" s="1"/>
      <c r="HX1602" s="1"/>
      <c r="HY1602" s="1"/>
      <c r="HZ1602" s="1"/>
      <c r="IA1602" s="1"/>
      <c r="IB1602" s="1"/>
      <c r="IC1602" s="1"/>
      <c r="ID1602" s="1"/>
      <c r="IE1602" s="1"/>
      <c r="IF1602" s="1"/>
      <c r="IG1602" s="1"/>
      <c r="IH1602" s="1"/>
      <c r="II1602" s="1"/>
      <c r="IJ1602" s="1"/>
      <c r="IK1602" s="1"/>
      <c r="IL1602" s="1"/>
      <c r="IM1602" s="1"/>
      <c r="IN1602" s="1"/>
      <c r="IO1602" s="1"/>
      <c r="IP1602" s="1"/>
      <c r="IQ1602" s="1"/>
      <c r="IR1602" s="1"/>
      <c r="IS1602" s="1"/>
      <c r="IT1602" s="1"/>
      <c r="IU1602" s="1"/>
      <c r="IV1602" s="1"/>
      <c r="IW1602" s="1"/>
      <c r="IX1602" s="1"/>
      <c r="IY1602" s="1"/>
      <c r="IZ1602" s="1"/>
      <c r="JA1602" s="1"/>
      <c r="JB1602" s="1"/>
      <c r="JC1602" s="1"/>
      <c r="JD1602" s="1"/>
      <c r="JE1602" s="1"/>
      <c r="JF1602" s="1"/>
      <c r="JG1602" s="1"/>
      <c r="JH1602" s="1"/>
      <c r="JI1602" s="1"/>
      <c r="JJ1602" s="1"/>
      <c r="JK1602" s="1"/>
      <c r="JL1602" s="1"/>
      <c r="JM1602" s="1"/>
      <c r="JN1602" s="1"/>
      <c r="JO1602" s="1"/>
      <c r="JP1602" s="1"/>
      <c r="JQ1602" s="1"/>
      <c r="JR1602" s="1"/>
      <c r="JS1602" s="1"/>
      <c r="JT1602" s="1"/>
      <c r="JU1602" s="1"/>
      <c r="JV1602" s="1"/>
      <c r="JW1602" s="1"/>
      <c r="JX1602" s="1"/>
      <c r="JY1602" s="1"/>
      <c r="JZ1602" s="1"/>
      <c r="KA1602" s="1"/>
      <c r="KB1602" s="1"/>
      <c r="KC1602" s="1"/>
      <c r="KD1602" s="1"/>
      <c r="KE1602" s="1"/>
      <c r="KF1602" s="1"/>
      <c r="KG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  <c r="CW1603" s="1"/>
      <c r="CX1603" s="1"/>
      <c r="CY1603" s="1"/>
      <c r="CZ1603" s="1"/>
      <c r="DA1603" s="1"/>
      <c r="DB1603" s="1"/>
      <c r="DC1603" s="1"/>
      <c r="DD1603" s="1"/>
      <c r="DE1603" s="1"/>
      <c r="DF1603" s="1"/>
      <c r="DG1603" s="1"/>
      <c r="DH1603" s="1"/>
      <c r="DI1603" s="1"/>
      <c r="DJ1603" s="1"/>
      <c r="DK1603" s="1"/>
      <c r="DL1603" s="1"/>
      <c r="DM1603" s="1"/>
      <c r="DN1603" s="1"/>
      <c r="DO1603" s="1"/>
      <c r="DP1603" s="1"/>
      <c r="DQ1603" s="1"/>
      <c r="DR1603" s="1"/>
      <c r="DS1603" s="1"/>
      <c r="DT1603" s="1"/>
      <c r="DU1603" s="1"/>
      <c r="DV1603" s="1"/>
      <c r="DW1603" s="1"/>
      <c r="DX1603" s="1"/>
      <c r="DY1603" s="1"/>
      <c r="DZ1603" s="1"/>
      <c r="EA1603" s="1"/>
      <c r="EB1603" s="1"/>
      <c r="EC1603" s="1"/>
      <c r="ED1603" s="1"/>
      <c r="EE1603" s="1"/>
      <c r="EF1603" s="1"/>
      <c r="EG1603" s="1"/>
      <c r="EH1603" s="1"/>
      <c r="EI1603" s="1"/>
      <c r="EJ1603" s="1"/>
      <c r="EK1603" s="1"/>
      <c r="EL1603" s="1"/>
      <c r="EM1603" s="1"/>
      <c r="EN1603" s="1"/>
      <c r="EO1603" s="1"/>
      <c r="EP1603" s="1"/>
      <c r="EQ1603" s="1"/>
      <c r="ER1603" s="1"/>
      <c r="ES1603" s="1"/>
      <c r="ET1603" s="1"/>
      <c r="EU1603" s="1"/>
      <c r="EV1603" s="1"/>
      <c r="EW1603" s="1"/>
      <c r="EX1603" s="1"/>
      <c r="EY1603" s="1"/>
      <c r="EZ1603" s="1"/>
      <c r="FA1603" s="1"/>
      <c r="FB1603" s="1"/>
      <c r="FC1603" s="1"/>
      <c r="FD1603" s="1"/>
      <c r="FE1603" s="1"/>
      <c r="FF1603" s="1"/>
      <c r="FG1603" s="1"/>
      <c r="FH1603" s="1"/>
      <c r="FI1603" s="1"/>
      <c r="FJ1603" s="1"/>
      <c r="FK1603" s="1"/>
      <c r="FL1603" s="1"/>
      <c r="FM1603" s="1"/>
      <c r="FN1603" s="1"/>
      <c r="FO1603" s="1"/>
      <c r="FP1603" s="1"/>
      <c r="FQ1603" s="1"/>
      <c r="FR1603" s="1"/>
      <c r="FS1603" s="1"/>
      <c r="FT1603" s="1"/>
      <c r="FU1603" s="1"/>
      <c r="FV1603" s="1"/>
      <c r="FW1603" s="1"/>
      <c r="FX1603" s="1"/>
      <c r="FY1603" s="1"/>
      <c r="FZ1603" s="1"/>
      <c r="GA1603" s="1"/>
      <c r="GB1603" s="1"/>
      <c r="GC1603" s="1"/>
      <c r="GD1603" s="1"/>
      <c r="GE1603" s="1"/>
      <c r="GF1603" s="1"/>
      <c r="GG1603" s="1"/>
      <c r="GH1603" s="1"/>
      <c r="GI1603" s="1"/>
      <c r="GJ1603" s="1"/>
      <c r="GK1603" s="1"/>
      <c r="GL1603" s="1"/>
      <c r="GM1603" s="1"/>
      <c r="GN1603" s="1"/>
      <c r="GO1603" s="1"/>
      <c r="GP1603" s="1"/>
      <c r="GQ1603" s="1"/>
      <c r="GR1603" s="1"/>
      <c r="GS1603" s="1"/>
      <c r="GT1603" s="1"/>
      <c r="GU1603" s="1"/>
      <c r="GV1603" s="1"/>
      <c r="GW1603" s="1"/>
      <c r="GX1603" s="1"/>
      <c r="GY1603" s="1"/>
      <c r="GZ1603" s="1"/>
      <c r="HA1603" s="1"/>
      <c r="HB1603" s="1"/>
      <c r="HC1603" s="1"/>
      <c r="HD1603" s="1"/>
      <c r="HE1603" s="1"/>
      <c r="HF1603" s="1"/>
      <c r="HG1603" s="1"/>
      <c r="HH1603" s="1"/>
      <c r="HI1603" s="1"/>
      <c r="HJ1603" s="1"/>
      <c r="HK1603" s="1"/>
      <c r="HL1603" s="1"/>
      <c r="HM1603" s="1"/>
      <c r="HN1603" s="1"/>
      <c r="HO1603" s="1"/>
      <c r="HP1603" s="1"/>
      <c r="HQ1603" s="1"/>
      <c r="HR1603" s="1"/>
      <c r="HS1603" s="1"/>
      <c r="HT1603" s="1"/>
      <c r="HU1603" s="1"/>
      <c r="HV1603" s="1"/>
      <c r="HW1603" s="1"/>
      <c r="HX1603" s="1"/>
      <c r="HY1603" s="1"/>
      <c r="HZ1603" s="1"/>
      <c r="IA1603" s="1"/>
      <c r="IB1603" s="1"/>
      <c r="IC1603" s="1"/>
      <c r="ID1603" s="1"/>
      <c r="IE1603" s="1"/>
      <c r="IF1603" s="1"/>
      <c r="IG1603" s="1"/>
      <c r="IH1603" s="1"/>
      <c r="II1603" s="1"/>
      <c r="IJ1603" s="1"/>
      <c r="IK1603" s="1"/>
      <c r="IL1603" s="1"/>
      <c r="IM1603" s="1"/>
      <c r="IN1603" s="1"/>
      <c r="IO1603" s="1"/>
      <c r="IP1603" s="1"/>
      <c r="IQ1603" s="1"/>
      <c r="IR1603" s="1"/>
      <c r="IS1603" s="1"/>
      <c r="IT1603" s="1"/>
      <c r="IU1603" s="1"/>
      <c r="IV1603" s="1"/>
      <c r="IW1603" s="1"/>
      <c r="IX1603" s="1"/>
      <c r="IY1603" s="1"/>
      <c r="IZ1603" s="1"/>
      <c r="JA1603" s="1"/>
      <c r="JB1603" s="1"/>
      <c r="JC1603" s="1"/>
      <c r="JD1603" s="1"/>
      <c r="JE1603" s="1"/>
      <c r="JF1603" s="1"/>
      <c r="JG1603" s="1"/>
      <c r="JH1603" s="1"/>
      <c r="JI1603" s="1"/>
      <c r="JJ1603" s="1"/>
      <c r="JK1603" s="1"/>
      <c r="JL1603" s="1"/>
      <c r="JM1603" s="1"/>
      <c r="JN1603" s="1"/>
      <c r="JO1603" s="1"/>
      <c r="JP1603" s="1"/>
      <c r="JQ1603" s="1"/>
      <c r="JR1603" s="1"/>
      <c r="JS1603" s="1"/>
      <c r="JT1603" s="1"/>
      <c r="JU1603" s="1"/>
      <c r="JV1603" s="1"/>
      <c r="JW1603" s="1"/>
      <c r="JX1603" s="1"/>
      <c r="JY1603" s="1"/>
      <c r="JZ1603" s="1"/>
      <c r="KA1603" s="1"/>
      <c r="KB1603" s="1"/>
      <c r="KC1603" s="1"/>
      <c r="KD1603" s="1"/>
      <c r="KE1603" s="1"/>
      <c r="KF1603" s="1"/>
      <c r="KG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  <c r="CW1604" s="1"/>
      <c r="CX1604" s="1"/>
      <c r="CY1604" s="1"/>
      <c r="CZ1604" s="1"/>
      <c r="DA1604" s="1"/>
      <c r="DB1604" s="1"/>
      <c r="DC1604" s="1"/>
      <c r="DD1604" s="1"/>
      <c r="DE1604" s="1"/>
      <c r="DF1604" s="1"/>
      <c r="DG1604" s="1"/>
      <c r="DH1604" s="1"/>
      <c r="DI1604" s="1"/>
      <c r="DJ1604" s="1"/>
      <c r="DK1604" s="1"/>
      <c r="DL1604" s="1"/>
      <c r="DM1604" s="1"/>
      <c r="DN1604" s="1"/>
      <c r="DO1604" s="1"/>
      <c r="DP1604" s="1"/>
      <c r="DQ1604" s="1"/>
      <c r="DR1604" s="1"/>
      <c r="DS1604" s="1"/>
      <c r="DT1604" s="1"/>
      <c r="DU1604" s="1"/>
      <c r="DV1604" s="1"/>
      <c r="DW1604" s="1"/>
      <c r="DX1604" s="1"/>
      <c r="DY1604" s="1"/>
      <c r="DZ1604" s="1"/>
      <c r="EA1604" s="1"/>
      <c r="EB1604" s="1"/>
      <c r="EC1604" s="1"/>
      <c r="ED1604" s="1"/>
      <c r="EE1604" s="1"/>
      <c r="EF1604" s="1"/>
      <c r="EG1604" s="1"/>
      <c r="EH1604" s="1"/>
      <c r="EI1604" s="1"/>
      <c r="EJ1604" s="1"/>
      <c r="EK1604" s="1"/>
      <c r="EL1604" s="1"/>
      <c r="EM1604" s="1"/>
      <c r="EN1604" s="1"/>
      <c r="EO1604" s="1"/>
      <c r="EP1604" s="1"/>
      <c r="EQ1604" s="1"/>
      <c r="ER1604" s="1"/>
      <c r="ES1604" s="1"/>
      <c r="ET1604" s="1"/>
      <c r="EU1604" s="1"/>
      <c r="EV1604" s="1"/>
      <c r="EW1604" s="1"/>
      <c r="EX1604" s="1"/>
      <c r="EY1604" s="1"/>
      <c r="EZ1604" s="1"/>
      <c r="FA1604" s="1"/>
      <c r="FB1604" s="1"/>
      <c r="FC1604" s="1"/>
      <c r="FD1604" s="1"/>
      <c r="FE1604" s="1"/>
      <c r="FF1604" s="1"/>
      <c r="FG1604" s="1"/>
      <c r="FH1604" s="1"/>
      <c r="FI1604" s="1"/>
      <c r="FJ1604" s="1"/>
      <c r="FK1604" s="1"/>
      <c r="FL1604" s="1"/>
      <c r="FM1604" s="1"/>
      <c r="FN1604" s="1"/>
      <c r="FO1604" s="1"/>
      <c r="FP1604" s="1"/>
      <c r="FQ1604" s="1"/>
      <c r="FR1604" s="1"/>
      <c r="FS1604" s="1"/>
      <c r="FT1604" s="1"/>
      <c r="FU1604" s="1"/>
      <c r="FV1604" s="1"/>
      <c r="FW1604" s="1"/>
      <c r="FX1604" s="1"/>
      <c r="FY1604" s="1"/>
      <c r="FZ1604" s="1"/>
      <c r="GA1604" s="1"/>
      <c r="GB1604" s="1"/>
      <c r="GC1604" s="1"/>
      <c r="GD1604" s="1"/>
      <c r="GE1604" s="1"/>
      <c r="GF1604" s="1"/>
      <c r="GG1604" s="1"/>
      <c r="GH1604" s="1"/>
      <c r="GI1604" s="1"/>
      <c r="GJ1604" s="1"/>
      <c r="GK1604" s="1"/>
      <c r="GL1604" s="1"/>
      <c r="GM1604" s="1"/>
      <c r="GN1604" s="1"/>
      <c r="GO1604" s="1"/>
      <c r="GP1604" s="1"/>
      <c r="GQ1604" s="1"/>
      <c r="GR1604" s="1"/>
      <c r="GS1604" s="1"/>
      <c r="GT1604" s="1"/>
      <c r="GU1604" s="1"/>
      <c r="GV1604" s="1"/>
      <c r="GW1604" s="1"/>
      <c r="GX1604" s="1"/>
      <c r="GY1604" s="1"/>
      <c r="GZ1604" s="1"/>
      <c r="HA1604" s="1"/>
      <c r="HB1604" s="1"/>
      <c r="HC1604" s="1"/>
      <c r="HD1604" s="1"/>
      <c r="HE1604" s="1"/>
      <c r="HF1604" s="1"/>
      <c r="HG1604" s="1"/>
      <c r="HH1604" s="1"/>
      <c r="HI1604" s="1"/>
      <c r="HJ1604" s="1"/>
      <c r="HK1604" s="1"/>
      <c r="HL1604" s="1"/>
      <c r="HM1604" s="1"/>
      <c r="HN1604" s="1"/>
      <c r="HO1604" s="1"/>
      <c r="HP1604" s="1"/>
      <c r="HQ1604" s="1"/>
      <c r="HR1604" s="1"/>
      <c r="HS1604" s="1"/>
      <c r="HT1604" s="1"/>
      <c r="HU1604" s="1"/>
      <c r="HV1604" s="1"/>
      <c r="HW1604" s="1"/>
      <c r="HX1604" s="1"/>
      <c r="HY1604" s="1"/>
      <c r="HZ1604" s="1"/>
      <c r="IA1604" s="1"/>
      <c r="IB1604" s="1"/>
      <c r="IC1604" s="1"/>
      <c r="ID1604" s="1"/>
      <c r="IE1604" s="1"/>
      <c r="IF1604" s="1"/>
      <c r="IG1604" s="1"/>
      <c r="IH1604" s="1"/>
      <c r="II1604" s="1"/>
      <c r="IJ1604" s="1"/>
      <c r="IK1604" s="1"/>
      <c r="IL1604" s="1"/>
      <c r="IM1604" s="1"/>
      <c r="IN1604" s="1"/>
      <c r="IO1604" s="1"/>
      <c r="IP1604" s="1"/>
      <c r="IQ1604" s="1"/>
      <c r="IR1604" s="1"/>
      <c r="IS1604" s="1"/>
      <c r="IT1604" s="1"/>
      <c r="IU1604" s="1"/>
      <c r="IV1604" s="1"/>
      <c r="IW1604" s="1"/>
      <c r="IX1604" s="1"/>
      <c r="IY1604" s="1"/>
      <c r="IZ1604" s="1"/>
      <c r="JA1604" s="1"/>
      <c r="JB1604" s="1"/>
      <c r="JC1604" s="1"/>
      <c r="JD1604" s="1"/>
      <c r="JE1604" s="1"/>
      <c r="JF1604" s="1"/>
      <c r="JG1604" s="1"/>
      <c r="JH1604" s="1"/>
      <c r="JI1604" s="1"/>
      <c r="JJ1604" s="1"/>
      <c r="JK1604" s="1"/>
      <c r="JL1604" s="1"/>
      <c r="JM1604" s="1"/>
      <c r="JN1604" s="1"/>
      <c r="JO1604" s="1"/>
      <c r="JP1604" s="1"/>
      <c r="JQ1604" s="1"/>
      <c r="JR1604" s="1"/>
      <c r="JS1604" s="1"/>
      <c r="JT1604" s="1"/>
      <c r="JU1604" s="1"/>
      <c r="JV1604" s="1"/>
      <c r="JW1604" s="1"/>
      <c r="JX1604" s="1"/>
      <c r="JY1604" s="1"/>
      <c r="JZ1604" s="1"/>
      <c r="KA1604" s="1"/>
      <c r="KB1604" s="1"/>
      <c r="KC1604" s="1"/>
      <c r="KD1604" s="1"/>
      <c r="KE1604" s="1"/>
      <c r="KF1604" s="1"/>
      <c r="KG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  <c r="CW1605" s="1"/>
      <c r="CX1605" s="1"/>
      <c r="CY1605" s="1"/>
      <c r="CZ1605" s="1"/>
      <c r="DA1605" s="1"/>
      <c r="DB1605" s="1"/>
      <c r="DC1605" s="1"/>
      <c r="DD1605" s="1"/>
      <c r="DE1605" s="1"/>
      <c r="DF1605" s="1"/>
      <c r="DG1605" s="1"/>
      <c r="DH1605" s="1"/>
      <c r="DI1605" s="1"/>
      <c r="DJ1605" s="1"/>
      <c r="DK1605" s="1"/>
      <c r="DL1605" s="1"/>
      <c r="DM1605" s="1"/>
      <c r="DN1605" s="1"/>
      <c r="DO1605" s="1"/>
      <c r="DP1605" s="1"/>
      <c r="DQ1605" s="1"/>
      <c r="DR1605" s="1"/>
      <c r="DS1605" s="1"/>
      <c r="DT1605" s="1"/>
      <c r="DU1605" s="1"/>
      <c r="DV1605" s="1"/>
      <c r="DW1605" s="1"/>
      <c r="DX1605" s="1"/>
      <c r="DY1605" s="1"/>
      <c r="DZ1605" s="1"/>
      <c r="EA1605" s="1"/>
      <c r="EB1605" s="1"/>
      <c r="EC1605" s="1"/>
      <c r="ED1605" s="1"/>
      <c r="EE1605" s="1"/>
      <c r="EF1605" s="1"/>
      <c r="EG1605" s="1"/>
      <c r="EH1605" s="1"/>
      <c r="EI1605" s="1"/>
      <c r="EJ1605" s="1"/>
      <c r="EK1605" s="1"/>
      <c r="EL1605" s="1"/>
      <c r="EM1605" s="1"/>
      <c r="EN1605" s="1"/>
      <c r="EO1605" s="1"/>
      <c r="EP1605" s="1"/>
      <c r="EQ1605" s="1"/>
      <c r="ER1605" s="1"/>
      <c r="ES1605" s="1"/>
      <c r="ET1605" s="1"/>
      <c r="EU1605" s="1"/>
      <c r="EV1605" s="1"/>
      <c r="EW1605" s="1"/>
      <c r="EX1605" s="1"/>
      <c r="EY1605" s="1"/>
      <c r="EZ1605" s="1"/>
      <c r="FA1605" s="1"/>
      <c r="FB1605" s="1"/>
      <c r="FC1605" s="1"/>
      <c r="FD1605" s="1"/>
      <c r="FE1605" s="1"/>
      <c r="FF1605" s="1"/>
      <c r="FG1605" s="1"/>
      <c r="FH1605" s="1"/>
      <c r="FI1605" s="1"/>
      <c r="FJ1605" s="1"/>
      <c r="FK1605" s="1"/>
      <c r="FL1605" s="1"/>
      <c r="FM1605" s="1"/>
      <c r="FN1605" s="1"/>
      <c r="FO1605" s="1"/>
      <c r="FP1605" s="1"/>
      <c r="FQ1605" s="1"/>
      <c r="FR1605" s="1"/>
      <c r="FS1605" s="1"/>
      <c r="FT1605" s="1"/>
      <c r="FU1605" s="1"/>
      <c r="FV1605" s="1"/>
      <c r="FW1605" s="1"/>
      <c r="FX1605" s="1"/>
      <c r="FY1605" s="1"/>
      <c r="FZ1605" s="1"/>
      <c r="GA1605" s="1"/>
      <c r="GB1605" s="1"/>
      <c r="GC1605" s="1"/>
      <c r="GD1605" s="1"/>
      <c r="GE1605" s="1"/>
      <c r="GF1605" s="1"/>
      <c r="GG1605" s="1"/>
      <c r="GH1605" s="1"/>
      <c r="GI1605" s="1"/>
      <c r="GJ1605" s="1"/>
      <c r="GK1605" s="1"/>
      <c r="GL1605" s="1"/>
      <c r="GM1605" s="1"/>
      <c r="GN1605" s="1"/>
      <c r="GO1605" s="1"/>
      <c r="GP1605" s="1"/>
      <c r="GQ1605" s="1"/>
      <c r="GR1605" s="1"/>
      <c r="GS1605" s="1"/>
      <c r="GT1605" s="1"/>
      <c r="GU1605" s="1"/>
      <c r="GV1605" s="1"/>
      <c r="GW1605" s="1"/>
      <c r="GX1605" s="1"/>
      <c r="GY1605" s="1"/>
      <c r="GZ1605" s="1"/>
      <c r="HA1605" s="1"/>
      <c r="HB1605" s="1"/>
      <c r="HC1605" s="1"/>
      <c r="HD1605" s="1"/>
      <c r="HE1605" s="1"/>
      <c r="HF1605" s="1"/>
      <c r="HG1605" s="1"/>
      <c r="HH1605" s="1"/>
      <c r="HI1605" s="1"/>
      <c r="HJ1605" s="1"/>
      <c r="HK1605" s="1"/>
      <c r="HL1605" s="1"/>
      <c r="HM1605" s="1"/>
      <c r="HN1605" s="1"/>
      <c r="HO1605" s="1"/>
      <c r="HP1605" s="1"/>
      <c r="HQ1605" s="1"/>
      <c r="HR1605" s="1"/>
      <c r="HS1605" s="1"/>
      <c r="HT1605" s="1"/>
      <c r="HU1605" s="1"/>
      <c r="HV1605" s="1"/>
      <c r="HW1605" s="1"/>
      <c r="HX1605" s="1"/>
      <c r="HY1605" s="1"/>
      <c r="HZ1605" s="1"/>
      <c r="IA1605" s="1"/>
      <c r="IB1605" s="1"/>
      <c r="IC1605" s="1"/>
      <c r="ID1605" s="1"/>
      <c r="IE1605" s="1"/>
      <c r="IF1605" s="1"/>
      <c r="IG1605" s="1"/>
      <c r="IH1605" s="1"/>
      <c r="II1605" s="1"/>
      <c r="IJ1605" s="1"/>
      <c r="IK1605" s="1"/>
      <c r="IL1605" s="1"/>
      <c r="IM1605" s="1"/>
      <c r="IN1605" s="1"/>
      <c r="IO1605" s="1"/>
      <c r="IP1605" s="1"/>
      <c r="IQ1605" s="1"/>
      <c r="IR1605" s="1"/>
      <c r="IS1605" s="1"/>
      <c r="IT1605" s="1"/>
      <c r="IU1605" s="1"/>
      <c r="IV1605" s="1"/>
      <c r="IW1605" s="1"/>
      <c r="IX1605" s="1"/>
      <c r="IY1605" s="1"/>
      <c r="IZ1605" s="1"/>
      <c r="JA1605" s="1"/>
      <c r="JB1605" s="1"/>
      <c r="JC1605" s="1"/>
      <c r="JD1605" s="1"/>
      <c r="JE1605" s="1"/>
      <c r="JF1605" s="1"/>
      <c r="JG1605" s="1"/>
      <c r="JH1605" s="1"/>
      <c r="JI1605" s="1"/>
      <c r="JJ1605" s="1"/>
      <c r="JK1605" s="1"/>
      <c r="JL1605" s="1"/>
      <c r="JM1605" s="1"/>
      <c r="JN1605" s="1"/>
      <c r="JO1605" s="1"/>
      <c r="JP1605" s="1"/>
      <c r="JQ1605" s="1"/>
      <c r="JR1605" s="1"/>
      <c r="JS1605" s="1"/>
      <c r="JT1605" s="1"/>
      <c r="JU1605" s="1"/>
      <c r="JV1605" s="1"/>
      <c r="JW1605" s="1"/>
      <c r="JX1605" s="1"/>
      <c r="JY1605" s="1"/>
      <c r="JZ1605" s="1"/>
      <c r="KA1605" s="1"/>
      <c r="KB1605" s="1"/>
      <c r="KC1605" s="1"/>
      <c r="KD1605" s="1"/>
      <c r="KE1605" s="1"/>
      <c r="KF1605" s="1"/>
      <c r="KG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  <c r="CW1606" s="1"/>
      <c r="CX1606" s="1"/>
      <c r="CY1606" s="1"/>
      <c r="CZ1606" s="1"/>
      <c r="DA1606" s="1"/>
      <c r="DB1606" s="1"/>
      <c r="DC1606" s="1"/>
      <c r="DD1606" s="1"/>
      <c r="DE1606" s="1"/>
      <c r="DF1606" s="1"/>
      <c r="DG1606" s="1"/>
      <c r="DH1606" s="1"/>
      <c r="DI1606" s="1"/>
      <c r="DJ1606" s="1"/>
      <c r="DK1606" s="1"/>
      <c r="DL1606" s="1"/>
      <c r="DM1606" s="1"/>
      <c r="DN1606" s="1"/>
      <c r="DO1606" s="1"/>
      <c r="DP1606" s="1"/>
      <c r="DQ1606" s="1"/>
      <c r="DR1606" s="1"/>
      <c r="DS1606" s="1"/>
      <c r="DT1606" s="1"/>
      <c r="DU1606" s="1"/>
      <c r="DV1606" s="1"/>
      <c r="DW1606" s="1"/>
      <c r="DX1606" s="1"/>
      <c r="DY1606" s="1"/>
      <c r="DZ1606" s="1"/>
      <c r="EA1606" s="1"/>
      <c r="EB1606" s="1"/>
      <c r="EC1606" s="1"/>
      <c r="ED1606" s="1"/>
      <c r="EE1606" s="1"/>
      <c r="EF1606" s="1"/>
      <c r="EG1606" s="1"/>
      <c r="EH1606" s="1"/>
      <c r="EI1606" s="1"/>
      <c r="EJ1606" s="1"/>
      <c r="EK1606" s="1"/>
      <c r="EL1606" s="1"/>
      <c r="EM1606" s="1"/>
      <c r="EN1606" s="1"/>
      <c r="EO1606" s="1"/>
      <c r="EP1606" s="1"/>
      <c r="EQ1606" s="1"/>
      <c r="ER1606" s="1"/>
      <c r="ES1606" s="1"/>
      <c r="ET1606" s="1"/>
      <c r="EU1606" s="1"/>
      <c r="EV1606" s="1"/>
      <c r="EW1606" s="1"/>
      <c r="EX1606" s="1"/>
      <c r="EY1606" s="1"/>
      <c r="EZ1606" s="1"/>
      <c r="FA1606" s="1"/>
      <c r="FB1606" s="1"/>
      <c r="FC1606" s="1"/>
      <c r="FD1606" s="1"/>
      <c r="FE1606" s="1"/>
      <c r="FF1606" s="1"/>
      <c r="FG1606" s="1"/>
      <c r="FH1606" s="1"/>
      <c r="FI1606" s="1"/>
      <c r="FJ1606" s="1"/>
      <c r="FK1606" s="1"/>
      <c r="FL1606" s="1"/>
      <c r="FM1606" s="1"/>
      <c r="FN1606" s="1"/>
      <c r="FO1606" s="1"/>
      <c r="FP1606" s="1"/>
      <c r="FQ1606" s="1"/>
      <c r="FR1606" s="1"/>
      <c r="FS1606" s="1"/>
      <c r="FT1606" s="1"/>
      <c r="FU1606" s="1"/>
      <c r="FV1606" s="1"/>
      <c r="FW1606" s="1"/>
      <c r="FX1606" s="1"/>
      <c r="FY1606" s="1"/>
      <c r="FZ1606" s="1"/>
      <c r="GA1606" s="1"/>
      <c r="GB1606" s="1"/>
      <c r="GC1606" s="1"/>
      <c r="GD1606" s="1"/>
      <c r="GE1606" s="1"/>
      <c r="GF1606" s="1"/>
      <c r="GG1606" s="1"/>
      <c r="GH1606" s="1"/>
      <c r="GI1606" s="1"/>
      <c r="GJ1606" s="1"/>
      <c r="GK1606" s="1"/>
      <c r="GL1606" s="1"/>
      <c r="GM1606" s="1"/>
      <c r="GN1606" s="1"/>
      <c r="GO1606" s="1"/>
      <c r="GP1606" s="1"/>
      <c r="GQ1606" s="1"/>
      <c r="GR1606" s="1"/>
      <c r="GS1606" s="1"/>
      <c r="GT1606" s="1"/>
      <c r="GU1606" s="1"/>
      <c r="GV1606" s="1"/>
      <c r="GW1606" s="1"/>
      <c r="GX1606" s="1"/>
      <c r="GY1606" s="1"/>
      <c r="GZ1606" s="1"/>
      <c r="HA1606" s="1"/>
      <c r="HB1606" s="1"/>
      <c r="HC1606" s="1"/>
      <c r="HD1606" s="1"/>
      <c r="HE1606" s="1"/>
      <c r="HF1606" s="1"/>
      <c r="HG1606" s="1"/>
      <c r="HH1606" s="1"/>
      <c r="HI1606" s="1"/>
      <c r="HJ1606" s="1"/>
      <c r="HK1606" s="1"/>
      <c r="HL1606" s="1"/>
      <c r="HM1606" s="1"/>
      <c r="HN1606" s="1"/>
      <c r="HO1606" s="1"/>
      <c r="HP1606" s="1"/>
      <c r="HQ1606" s="1"/>
      <c r="HR1606" s="1"/>
      <c r="HS1606" s="1"/>
      <c r="HT1606" s="1"/>
      <c r="HU1606" s="1"/>
      <c r="HV1606" s="1"/>
      <c r="HW1606" s="1"/>
      <c r="HX1606" s="1"/>
      <c r="HY1606" s="1"/>
      <c r="HZ1606" s="1"/>
      <c r="IA1606" s="1"/>
      <c r="IB1606" s="1"/>
      <c r="IC1606" s="1"/>
      <c r="ID1606" s="1"/>
      <c r="IE1606" s="1"/>
      <c r="IF1606" s="1"/>
      <c r="IG1606" s="1"/>
      <c r="IH1606" s="1"/>
      <c r="II1606" s="1"/>
      <c r="IJ1606" s="1"/>
      <c r="IK1606" s="1"/>
      <c r="IL1606" s="1"/>
      <c r="IM1606" s="1"/>
      <c r="IN1606" s="1"/>
      <c r="IO1606" s="1"/>
      <c r="IP1606" s="1"/>
      <c r="IQ1606" s="1"/>
      <c r="IR1606" s="1"/>
      <c r="IS1606" s="1"/>
      <c r="IT1606" s="1"/>
      <c r="IU1606" s="1"/>
      <c r="IV1606" s="1"/>
      <c r="IW1606" s="1"/>
      <c r="IX1606" s="1"/>
      <c r="IY1606" s="1"/>
      <c r="IZ1606" s="1"/>
      <c r="JA1606" s="1"/>
      <c r="JB1606" s="1"/>
      <c r="JC1606" s="1"/>
      <c r="JD1606" s="1"/>
      <c r="JE1606" s="1"/>
      <c r="JF1606" s="1"/>
      <c r="JG1606" s="1"/>
      <c r="JH1606" s="1"/>
      <c r="JI1606" s="1"/>
      <c r="JJ1606" s="1"/>
      <c r="JK1606" s="1"/>
      <c r="JL1606" s="1"/>
      <c r="JM1606" s="1"/>
      <c r="JN1606" s="1"/>
      <c r="JO1606" s="1"/>
      <c r="JP1606" s="1"/>
      <c r="JQ1606" s="1"/>
      <c r="JR1606" s="1"/>
      <c r="JS1606" s="1"/>
      <c r="JT1606" s="1"/>
      <c r="JU1606" s="1"/>
      <c r="JV1606" s="1"/>
      <c r="JW1606" s="1"/>
      <c r="JX1606" s="1"/>
      <c r="JY1606" s="1"/>
      <c r="JZ1606" s="1"/>
      <c r="KA1606" s="1"/>
      <c r="KB1606" s="1"/>
      <c r="KC1606" s="1"/>
      <c r="KD1606" s="1"/>
      <c r="KE1606" s="1"/>
      <c r="KF1606" s="1"/>
      <c r="KG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  <c r="CW1607" s="1"/>
      <c r="CX1607" s="1"/>
      <c r="CY1607" s="1"/>
      <c r="CZ1607" s="1"/>
      <c r="DA1607" s="1"/>
      <c r="DB1607" s="1"/>
      <c r="DC1607" s="1"/>
      <c r="DD1607" s="1"/>
      <c r="DE1607" s="1"/>
      <c r="DF1607" s="1"/>
      <c r="DG1607" s="1"/>
      <c r="DH1607" s="1"/>
      <c r="DI1607" s="1"/>
      <c r="DJ1607" s="1"/>
      <c r="DK1607" s="1"/>
      <c r="DL1607" s="1"/>
      <c r="DM1607" s="1"/>
      <c r="DN1607" s="1"/>
      <c r="DO1607" s="1"/>
      <c r="DP1607" s="1"/>
      <c r="DQ1607" s="1"/>
      <c r="DR1607" s="1"/>
      <c r="DS1607" s="1"/>
      <c r="DT1607" s="1"/>
      <c r="DU1607" s="1"/>
      <c r="DV1607" s="1"/>
      <c r="DW1607" s="1"/>
      <c r="DX1607" s="1"/>
      <c r="DY1607" s="1"/>
      <c r="DZ1607" s="1"/>
      <c r="EA1607" s="1"/>
      <c r="EB1607" s="1"/>
      <c r="EC1607" s="1"/>
      <c r="ED1607" s="1"/>
      <c r="EE1607" s="1"/>
      <c r="EF1607" s="1"/>
      <c r="EG1607" s="1"/>
      <c r="EH1607" s="1"/>
      <c r="EI1607" s="1"/>
      <c r="EJ1607" s="1"/>
      <c r="EK1607" s="1"/>
      <c r="EL1607" s="1"/>
      <c r="EM1607" s="1"/>
      <c r="EN1607" s="1"/>
      <c r="EO1607" s="1"/>
      <c r="EP1607" s="1"/>
      <c r="EQ1607" s="1"/>
      <c r="ER1607" s="1"/>
      <c r="ES1607" s="1"/>
      <c r="ET1607" s="1"/>
      <c r="EU1607" s="1"/>
      <c r="EV1607" s="1"/>
      <c r="EW1607" s="1"/>
      <c r="EX1607" s="1"/>
      <c r="EY1607" s="1"/>
      <c r="EZ1607" s="1"/>
      <c r="FA1607" s="1"/>
      <c r="FB1607" s="1"/>
      <c r="FC1607" s="1"/>
      <c r="FD1607" s="1"/>
      <c r="FE1607" s="1"/>
      <c r="FF1607" s="1"/>
      <c r="FG1607" s="1"/>
      <c r="FH1607" s="1"/>
      <c r="FI1607" s="1"/>
      <c r="FJ1607" s="1"/>
      <c r="FK1607" s="1"/>
      <c r="FL1607" s="1"/>
      <c r="FM1607" s="1"/>
      <c r="FN1607" s="1"/>
      <c r="FO1607" s="1"/>
      <c r="FP1607" s="1"/>
      <c r="FQ1607" s="1"/>
      <c r="FR1607" s="1"/>
      <c r="FS1607" s="1"/>
      <c r="FT1607" s="1"/>
      <c r="FU1607" s="1"/>
      <c r="FV1607" s="1"/>
      <c r="FW1607" s="1"/>
      <c r="FX1607" s="1"/>
      <c r="FY1607" s="1"/>
      <c r="FZ1607" s="1"/>
      <c r="GA1607" s="1"/>
      <c r="GB1607" s="1"/>
      <c r="GC1607" s="1"/>
      <c r="GD1607" s="1"/>
      <c r="GE1607" s="1"/>
      <c r="GF1607" s="1"/>
      <c r="GG1607" s="1"/>
      <c r="GH1607" s="1"/>
      <c r="GI1607" s="1"/>
      <c r="GJ1607" s="1"/>
      <c r="GK1607" s="1"/>
      <c r="GL1607" s="1"/>
      <c r="GM1607" s="1"/>
      <c r="GN1607" s="1"/>
      <c r="GO1607" s="1"/>
      <c r="GP1607" s="1"/>
      <c r="GQ1607" s="1"/>
      <c r="GR1607" s="1"/>
      <c r="GS1607" s="1"/>
      <c r="GT1607" s="1"/>
      <c r="GU1607" s="1"/>
      <c r="GV1607" s="1"/>
      <c r="GW1607" s="1"/>
      <c r="GX1607" s="1"/>
      <c r="GY1607" s="1"/>
      <c r="GZ1607" s="1"/>
      <c r="HA1607" s="1"/>
      <c r="HB1607" s="1"/>
      <c r="HC1607" s="1"/>
      <c r="HD1607" s="1"/>
      <c r="HE1607" s="1"/>
      <c r="HF1607" s="1"/>
      <c r="HG1607" s="1"/>
      <c r="HH1607" s="1"/>
      <c r="HI1607" s="1"/>
      <c r="HJ1607" s="1"/>
      <c r="HK1607" s="1"/>
      <c r="HL1607" s="1"/>
      <c r="HM1607" s="1"/>
      <c r="HN1607" s="1"/>
      <c r="HO1607" s="1"/>
      <c r="HP1607" s="1"/>
      <c r="HQ1607" s="1"/>
      <c r="HR1607" s="1"/>
      <c r="HS1607" s="1"/>
      <c r="HT1607" s="1"/>
      <c r="HU1607" s="1"/>
      <c r="HV1607" s="1"/>
      <c r="HW1607" s="1"/>
      <c r="HX1607" s="1"/>
      <c r="HY1607" s="1"/>
      <c r="HZ1607" s="1"/>
      <c r="IA1607" s="1"/>
      <c r="IB1607" s="1"/>
      <c r="IC1607" s="1"/>
      <c r="ID1607" s="1"/>
      <c r="IE1607" s="1"/>
      <c r="IF1607" s="1"/>
      <c r="IG1607" s="1"/>
      <c r="IH1607" s="1"/>
      <c r="II1607" s="1"/>
      <c r="IJ1607" s="1"/>
      <c r="IK1607" s="1"/>
      <c r="IL1607" s="1"/>
      <c r="IM1607" s="1"/>
      <c r="IN1607" s="1"/>
      <c r="IO1607" s="1"/>
      <c r="IP1607" s="1"/>
      <c r="IQ1607" s="1"/>
      <c r="IR1607" s="1"/>
      <c r="IS1607" s="1"/>
      <c r="IT1607" s="1"/>
      <c r="IU1607" s="1"/>
      <c r="IV1607" s="1"/>
      <c r="IW1607" s="1"/>
      <c r="IX1607" s="1"/>
      <c r="IY1607" s="1"/>
      <c r="IZ1607" s="1"/>
      <c r="JA1607" s="1"/>
      <c r="JB1607" s="1"/>
      <c r="JC1607" s="1"/>
      <c r="JD1607" s="1"/>
      <c r="JE1607" s="1"/>
      <c r="JF1607" s="1"/>
      <c r="JG1607" s="1"/>
      <c r="JH1607" s="1"/>
      <c r="JI1607" s="1"/>
      <c r="JJ1607" s="1"/>
      <c r="JK1607" s="1"/>
      <c r="JL1607" s="1"/>
      <c r="JM1607" s="1"/>
      <c r="JN1607" s="1"/>
      <c r="JO1607" s="1"/>
      <c r="JP1607" s="1"/>
      <c r="JQ1607" s="1"/>
      <c r="JR1607" s="1"/>
      <c r="JS1607" s="1"/>
      <c r="JT1607" s="1"/>
      <c r="JU1607" s="1"/>
      <c r="JV1607" s="1"/>
      <c r="JW1607" s="1"/>
      <c r="JX1607" s="1"/>
      <c r="JY1607" s="1"/>
      <c r="JZ1607" s="1"/>
      <c r="KA1607" s="1"/>
      <c r="KB1607" s="1"/>
      <c r="KC1607" s="1"/>
      <c r="KD1607" s="1"/>
      <c r="KE1607" s="1"/>
      <c r="KF1607" s="1"/>
      <c r="KG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  <c r="CW1608" s="1"/>
      <c r="CX1608" s="1"/>
      <c r="CY1608" s="1"/>
      <c r="CZ1608" s="1"/>
      <c r="DA1608" s="1"/>
      <c r="DB1608" s="1"/>
      <c r="DC1608" s="1"/>
      <c r="DD1608" s="1"/>
      <c r="DE1608" s="1"/>
      <c r="DF1608" s="1"/>
      <c r="DG1608" s="1"/>
      <c r="DH1608" s="1"/>
      <c r="DI1608" s="1"/>
      <c r="DJ1608" s="1"/>
      <c r="DK1608" s="1"/>
      <c r="DL1608" s="1"/>
      <c r="DM1608" s="1"/>
      <c r="DN1608" s="1"/>
      <c r="DO1608" s="1"/>
      <c r="DP1608" s="1"/>
      <c r="DQ1608" s="1"/>
      <c r="DR1608" s="1"/>
      <c r="DS1608" s="1"/>
      <c r="DT1608" s="1"/>
      <c r="DU1608" s="1"/>
      <c r="DV1608" s="1"/>
      <c r="DW1608" s="1"/>
      <c r="DX1608" s="1"/>
      <c r="DY1608" s="1"/>
      <c r="DZ1608" s="1"/>
      <c r="EA1608" s="1"/>
      <c r="EB1608" s="1"/>
      <c r="EC1608" s="1"/>
      <c r="ED1608" s="1"/>
      <c r="EE1608" s="1"/>
      <c r="EF1608" s="1"/>
      <c r="EG1608" s="1"/>
      <c r="EH1608" s="1"/>
      <c r="EI1608" s="1"/>
      <c r="EJ1608" s="1"/>
      <c r="EK1608" s="1"/>
      <c r="EL1608" s="1"/>
      <c r="EM1608" s="1"/>
      <c r="EN1608" s="1"/>
      <c r="EO1608" s="1"/>
      <c r="EP1608" s="1"/>
      <c r="EQ1608" s="1"/>
      <c r="ER1608" s="1"/>
      <c r="ES1608" s="1"/>
      <c r="ET1608" s="1"/>
      <c r="EU1608" s="1"/>
      <c r="EV1608" s="1"/>
      <c r="EW1608" s="1"/>
      <c r="EX1608" s="1"/>
      <c r="EY1608" s="1"/>
      <c r="EZ1608" s="1"/>
      <c r="FA1608" s="1"/>
      <c r="FB1608" s="1"/>
      <c r="FC1608" s="1"/>
      <c r="FD1608" s="1"/>
      <c r="FE1608" s="1"/>
      <c r="FF1608" s="1"/>
      <c r="FG1608" s="1"/>
      <c r="FH1608" s="1"/>
      <c r="FI1608" s="1"/>
      <c r="FJ1608" s="1"/>
      <c r="FK1608" s="1"/>
      <c r="FL1608" s="1"/>
      <c r="FM1608" s="1"/>
      <c r="FN1608" s="1"/>
      <c r="FO1608" s="1"/>
      <c r="FP1608" s="1"/>
      <c r="FQ1608" s="1"/>
      <c r="FR1608" s="1"/>
      <c r="FS1608" s="1"/>
      <c r="FT1608" s="1"/>
      <c r="FU1608" s="1"/>
      <c r="FV1608" s="1"/>
      <c r="FW1608" s="1"/>
      <c r="FX1608" s="1"/>
      <c r="FY1608" s="1"/>
      <c r="FZ1608" s="1"/>
      <c r="GA1608" s="1"/>
      <c r="GB1608" s="1"/>
      <c r="GC1608" s="1"/>
      <c r="GD1608" s="1"/>
      <c r="GE1608" s="1"/>
      <c r="GF1608" s="1"/>
      <c r="GG1608" s="1"/>
      <c r="GH1608" s="1"/>
      <c r="GI1608" s="1"/>
      <c r="GJ1608" s="1"/>
      <c r="GK1608" s="1"/>
      <c r="GL1608" s="1"/>
      <c r="GM1608" s="1"/>
      <c r="GN1608" s="1"/>
      <c r="GO1608" s="1"/>
      <c r="GP1608" s="1"/>
      <c r="GQ1608" s="1"/>
      <c r="GR1608" s="1"/>
      <c r="GS1608" s="1"/>
      <c r="GT1608" s="1"/>
      <c r="GU1608" s="1"/>
      <c r="GV1608" s="1"/>
      <c r="GW1608" s="1"/>
      <c r="GX1608" s="1"/>
      <c r="GY1608" s="1"/>
      <c r="GZ1608" s="1"/>
      <c r="HA1608" s="1"/>
      <c r="HB1608" s="1"/>
      <c r="HC1608" s="1"/>
      <c r="HD1608" s="1"/>
      <c r="HE1608" s="1"/>
      <c r="HF1608" s="1"/>
      <c r="HG1608" s="1"/>
      <c r="HH1608" s="1"/>
      <c r="HI1608" s="1"/>
      <c r="HJ1608" s="1"/>
      <c r="HK1608" s="1"/>
      <c r="HL1608" s="1"/>
      <c r="HM1608" s="1"/>
      <c r="HN1608" s="1"/>
      <c r="HO1608" s="1"/>
      <c r="HP1608" s="1"/>
      <c r="HQ1608" s="1"/>
      <c r="HR1608" s="1"/>
      <c r="HS1608" s="1"/>
      <c r="HT1608" s="1"/>
      <c r="HU1608" s="1"/>
      <c r="HV1608" s="1"/>
      <c r="HW1608" s="1"/>
      <c r="HX1608" s="1"/>
      <c r="HY1608" s="1"/>
      <c r="HZ1608" s="1"/>
      <c r="IA1608" s="1"/>
      <c r="IB1608" s="1"/>
      <c r="IC1608" s="1"/>
      <c r="ID1608" s="1"/>
      <c r="IE1608" s="1"/>
      <c r="IF1608" s="1"/>
      <c r="IG1608" s="1"/>
      <c r="IH1608" s="1"/>
      <c r="II1608" s="1"/>
      <c r="IJ1608" s="1"/>
      <c r="IK1608" s="1"/>
      <c r="IL1608" s="1"/>
      <c r="IM1608" s="1"/>
      <c r="IN1608" s="1"/>
      <c r="IO1608" s="1"/>
      <c r="IP1608" s="1"/>
      <c r="IQ1608" s="1"/>
      <c r="IR1608" s="1"/>
      <c r="IS1608" s="1"/>
      <c r="IT1608" s="1"/>
      <c r="IU1608" s="1"/>
      <c r="IV1608" s="1"/>
      <c r="IW1608" s="1"/>
      <c r="IX1608" s="1"/>
      <c r="IY1608" s="1"/>
      <c r="IZ1608" s="1"/>
      <c r="JA1608" s="1"/>
      <c r="JB1608" s="1"/>
      <c r="JC1608" s="1"/>
      <c r="JD1608" s="1"/>
      <c r="JE1608" s="1"/>
      <c r="JF1608" s="1"/>
      <c r="JG1608" s="1"/>
      <c r="JH1608" s="1"/>
      <c r="JI1608" s="1"/>
      <c r="JJ1608" s="1"/>
      <c r="JK1608" s="1"/>
      <c r="JL1608" s="1"/>
      <c r="JM1608" s="1"/>
      <c r="JN1608" s="1"/>
      <c r="JO1608" s="1"/>
      <c r="JP1608" s="1"/>
      <c r="JQ1608" s="1"/>
      <c r="JR1608" s="1"/>
      <c r="JS1608" s="1"/>
      <c r="JT1608" s="1"/>
      <c r="JU1608" s="1"/>
      <c r="JV1608" s="1"/>
      <c r="JW1608" s="1"/>
      <c r="JX1608" s="1"/>
      <c r="JY1608" s="1"/>
      <c r="JZ1608" s="1"/>
      <c r="KA1608" s="1"/>
      <c r="KB1608" s="1"/>
      <c r="KC1608" s="1"/>
      <c r="KD1608" s="1"/>
      <c r="KE1608" s="1"/>
      <c r="KF1608" s="1"/>
      <c r="KG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  <c r="CW1609" s="1"/>
      <c r="CX1609" s="1"/>
      <c r="CY1609" s="1"/>
      <c r="CZ1609" s="1"/>
      <c r="DA1609" s="1"/>
      <c r="DB1609" s="1"/>
      <c r="DC1609" s="1"/>
      <c r="DD1609" s="1"/>
      <c r="DE1609" s="1"/>
      <c r="DF1609" s="1"/>
      <c r="DG1609" s="1"/>
      <c r="DH1609" s="1"/>
      <c r="DI1609" s="1"/>
      <c r="DJ1609" s="1"/>
      <c r="DK1609" s="1"/>
      <c r="DL1609" s="1"/>
      <c r="DM1609" s="1"/>
      <c r="DN1609" s="1"/>
      <c r="DO1609" s="1"/>
      <c r="DP1609" s="1"/>
      <c r="DQ1609" s="1"/>
      <c r="DR1609" s="1"/>
      <c r="DS1609" s="1"/>
      <c r="DT1609" s="1"/>
      <c r="DU1609" s="1"/>
      <c r="DV1609" s="1"/>
      <c r="DW1609" s="1"/>
      <c r="DX1609" s="1"/>
      <c r="DY1609" s="1"/>
      <c r="DZ1609" s="1"/>
      <c r="EA1609" s="1"/>
      <c r="EB1609" s="1"/>
      <c r="EC1609" s="1"/>
      <c r="ED1609" s="1"/>
      <c r="EE1609" s="1"/>
      <c r="EF1609" s="1"/>
      <c r="EG1609" s="1"/>
      <c r="EH1609" s="1"/>
      <c r="EI1609" s="1"/>
      <c r="EJ1609" s="1"/>
      <c r="EK1609" s="1"/>
      <c r="EL1609" s="1"/>
      <c r="EM1609" s="1"/>
      <c r="EN1609" s="1"/>
      <c r="EO1609" s="1"/>
      <c r="EP1609" s="1"/>
      <c r="EQ1609" s="1"/>
      <c r="ER1609" s="1"/>
      <c r="ES1609" s="1"/>
      <c r="ET1609" s="1"/>
      <c r="EU1609" s="1"/>
      <c r="EV1609" s="1"/>
      <c r="EW1609" s="1"/>
      <c r="EX1609" s="1"/>
      <c r="EY1609" s="1"/>
      <c r="EZ1609" s="1"/>
      <c r="FA1609" s="1"/>
      <c r="FB1609" s="1"/>
      <c r="FC1609" s="1"/>
      <c r="FD1609" s="1"/>
      <c r="FE1609" s="1"/>
      <c r="FF1609" s="1"/>
      <c r="FG1609" s="1"/>
      <c r="FH1609" s="1"/>
      <c r="FI1609" s="1"/>
      <c r="FJ1609" s="1"/>
      <c r="FK1609" s="1"/>
      <c r="FL1609" s="1"/>
      <c r="FM1609" s="1"/>
      <c r="FN1609" s="1"/>
      <c r="FO1609" s="1"/>
      <c r="FP1609" s="1"/>
      <c r="FQ1609" s="1"/>
      <c r="FR1609" s="1"/>
      <c r="FS1609" s="1"/>
      <c r="FT1609" s="1"/>
      <c r="FU1609" s="1"/>
      <c r="FV1609" s="1"/>
      <c r="FW1609" s="1"/>
      <c r="FX1609" s="1"/>
      <c r="FY1609" s="1"/>
      <c r="FZ1609" s="1"/>
      <c r="GA1609" s="1"/>
      <c r="GB1609" s="1"/>
      <c r="GC1609" s="1"/>
      <c r="GD1609" s="1"/>
      <c r="GE1609" s="1"/>
      <c r="GF1609" s="1"/>
      <c r="GG1609" s="1"/>
      <c r="GH1609" s="1"/>
      <c r="GI1609" s="1"/>
      <c r="GJ1609" s="1"/>
      <c r="GK1609" s="1"/>
      <c r="GL1609" s="1"/>
      <c r="GM1609" s="1"/>
      <c r="GN1609" s="1"/>
      <c r="GO1609" s="1"/>
      <c r="GP1609" s="1"/>
      <c r="GQ1609" s="1"/>
      <c r="GR1609" s="1"/>
      <c r="GS1609" s="1"/>
      <c r="GT1609" s="1"/>
      <c r="GU1609" s="1"/>
      <c r="GV1609" s="1"/>
      <c r="GW1609" s="1"/>
      <c r="GX1609" s="1"/>
      <c r="GY1609" s="1"/>
      <c r="GZ1609" s="1"/>
      <c r="HA1609" s="1"/>
      <c r="HB1609" s="1"/>
      <c r="HC1609" s="1"/>
      <c r="HD1609" s="1"/>
      <c r="HE1609" s="1"/>
      <c r="HF1609" s="1"/>
      <c r="HG1609" s="1"/>
      <c r="HH1609" s="1"/>
      <c r="HI1609" s="1"/>
      <c r="HJ1609" s="1"/>
      <c r="HK1609" s="1"/>
      <c r="HL1609" s="1"/>
      <c r="HM1609" s="1"/>
      <c r="HN1609" s="1"/>
      <c r="HO1609" s="1"/>
      <c r="HP1609" s="1"/>
      <c r="HQ1609" s="1"/>
      <c r="HR1609" s="1"/>
      <c r="HS1609" s="1"/>
      <c r="HT1609" s="1"/>
      <c r="HU1609" s="1"/>
      <c r="HV1609" s="1"/>
      <c r="HW1609" s="1"/>
      <c r="HX1609" s="1"/>
      <c r="HY1609" s="1"/>
      <c r="HZ1609" s="1"/>
      <c r="IA1609" s="1"/>
      <c r="IB1609" s="1"/>
      <c r="IC1609" s="1"/>
      <c r="ID1609" s="1"/>
      <c r="IE1609" s="1"/>
      <c r="IF1609" s="1"/>
      <c r="IG1609" s="1"/>
      <c r="IH1609" s="1"/>
      <c r="II1609" s="1"/>
      <c r="IJ1609" s="1"/>
      <c r="IK1609" s="1"/>
      <c r="IL1609" s="1"/>
      <c r="IM1609" s="1"/>
      <c r="IN1609" s="1"/>
      <c r="IO1609" s="1"/>
      <c r="IP1609" s="1"/>
      <c r="IQ1609" s="1"/>
      <c r="IR1609" s="1"/>
      <c r="IS1609" s="1"/>
      <c r="IT1609" s="1"/>
      <c r="IU1609" s="1"/>
      <c r="IV1609" s="1"/>
      <c r="IW1609" s="1"/>
      <c r="IX1609" s="1"/>
      <c r="IY1609" s="1"/>
      <c r="IZ1609" s="1"/>
      <c r="JA1609" s="1"/>
      <c r="JB1609" s="1"/>
      <c r="JC1609" s="1"/>
      <c r="JD1609" s="1"/>
      <c r="JE1609" s="1"/>
      <c r="JF1609" s="1"/>
      <c r="JG1609" s="1"/>
      <c r="JH1609" s="1"/>
      <c r="JI1609" s="1"/>
      <c r="JJ1609" s="1"/>
      <c r="JK1609" s="1"/>
      <c r="JL1609" s="1"/>
      <c r="JM1609" s="1"/>
      <c r="JN1609" s="1"/>
      <c r="JO1609" s="1"/>
      <c r="JP1609" s="1"/>
      <c r="JQ1609" s="1"/>
      <c r="JR1609" s="1"/>
      <c r="JS1609" s="1"/>
      <c r="JT1609" s="1"/>
      <c r="JU1609" s="1"/>
      <c r="JV1609" s="1"/>
      <c r="JW1609" s="1"/>
      <c r="JX1609" s="1"/>
      <c r="JY1609" s="1"/>
      <c r="JZ1609" s="1"/>
      <c r="KA1609" s="1"/>
      <c r="KB1609" s="1"/>
      <c r="KC1609" s="1"/>
      <c r="KD1609" s="1"/>
      <c r="KE1609" s="1"/>
      <c r="KF1609" s="1"/>
      <c r="KG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  <c r="CW1610" s="1"/>
      <c r="CX1610" s="1"/>
      <c r="CY1610" s="1"/>
      <c r="CZ1610" s="1"/>
      <c r="DA1610" s="1"/>
      <c r="DB1610" s="1"/>
      <c r="DC1610" s="1"/>
      <c r="DD1610" s="1"/>
      <c r="DE1610" s="1"/>
      <c r="DF1610" s="1"/>
      <c r="DG1610" s="1"/>
      <c r="DH1610" s="1"/>
      <c r="DI1610" s="1"/>
      <c r="DJ1610" s="1"/>
      <c r="DK1610" s="1"/>
      <c r="DL1610" s="1"/>
      <c r="DM1610" s="1"/>
      <c r="DN1610" s="1"/>
      <c r="DO1610" s="1"/>
      <c r="DP1610" s="1"/>
      <c r="DQ1610" s="1"/>
      <c r="DR1610" s="1"/>
      <c r="DS1610" s="1"/>
      <c r="DT1610" s="1"/>
      <c r="DU1610" s="1"/>
      <c r="DV1610" s="1"/>
      <c r="DW1610" s="1"/>
      <c r="DX1610" s="1"/>
      <c r="DY1610" s="1"/>
      <c r="DZ1610" s="1"/>
      <c r="EA1610" s="1"/>
      <c r="EB1610" s="1"/>
      <c r="EC1610" s="1"/>
      <c r="ED1610" s="1"/>
      <c r="EE1610" s="1"/>
      <c r="EF1610" s="1"/>
      <c r="EG1610" s="1"/>
      <c r="EH1610" s="1"/>
      <c r="EI1610" s="1"/>
      <c r="EJ1610" s="1"/>
      <c r="EK1610" s="1"/>
      <c r="EL1610" s="1"/>
      <c r="EM1610" s="1"/>
      <c r="EN1610" s="1"/>
      <c r="EO1610" s="1"/>
      <c r="EP1610" s="1"/>
      <c r="EQ1610" s="1"/>
      <c r="ER1610" s="1"/>
      <c r="ES1610" s="1"/>
      <c r="ET1610" s="1"/>
      <c r="EU1610" s="1"/>
      <c r="EV1610" s="1"/>
      <c r="EW1610" s="1"/>
      <c r="EX1610" s="1"/>
      <c r="EY1610" s="1"/>
      <c r="EZ1610" s="1"/>
      <c r="FA1610" s="1"/>
      <c r="FB1610" s="1"/>
      <c r="FC1610" s="1"/>
      <c r="FD1610" s="1"/>
      <c r="FE1610" s="1"/>
      <c r="FF1610" s="1"/>
      <c r="FG1610" s="1"/>
      <c r="FH1610" s="1"/>
      <c r="FI1610" s="1"/>
      <c r="FJ1610" s="1"/>
      <c r="FK1610" s="1"/>
      <c r="FL1610" s="1"/>
      <c r="FM1610" s="1"/>
      <c r="FN1610" s="1"/>
      <c r="FO1610" s="1"/>
      <c r="FP1610" s="1"/>
      <c r="FQ1610" s="1"/>
      <c r="FR1610" s="1"/>
      <c r="FS1610" s="1"/>
      <c r="FT1610" s="1"/>
      <c r="FU1610" s="1"/>
      <c r="FV1610" s="1"/>
      <c r="FW1610" s="1"/>
      <c r="FX1610" s="1"/>
      <c r="FY1610" s="1"/>
      <c r="FZ1610" s="1"/>
      <c r="GA1610" s="1"/>
      <c r="GB1610" s="1"/>
      <c r="GC1610" s="1"/>
      <c r="GD1610" s="1"/>
      <c r="GE1610" s="1"/>
      <c r="GF1610" s="1"/>
      <c r="GG1610" s="1"/>
      <c r="GH1610" s="1"/>
      <c r="GI1610" s="1"/>
      <c r="GJ1610" s="1"/>
      <c r="GK1610" s="1"/>
      <c r="GL1610" s="1"/>
      <c r="GM1610" s="1"/>
      <c r="GN1610" s="1"/>
      <c r="GO1610" s="1"/>
      <c r="GP1610" s="1"/>
      <c r="GQ1610" s="1"/>
      <c r="GR1610" s="1"/>
      <c r="GS1610" s="1"/>
      <c r="GT1610" s="1"/>
      <c r="GU1610" s="1"/>
      <c r="GV1610" s="1"/>
      <c r="GW1610" s="1"/>
      <c r="GX1610" s="1"/>
      <c r="GY1610" s="1"/>
      <c r="GZ1610" s="1"/>
      <c r="HA1610" s="1"/>
      <c r="HB1610" s="1"/>
      <c r="HC1610" s="1"/>
      <c r="HD1610" s="1"/>
      <c r="HE1610" s="1"/>
      <c r="HF1610" s="1"/>
      <c r="HG1610" s="1"/>
      <c r="HH1610" s="1"/>
      <c r="HI1610" s="1"/>
      <c r="HJ1610" s="1"/>
      <c r="HK1610" s="1"/>
      <c r="HL1610" s="1"/>
      <c r="HM1610" s="1"/>
      <c r="HN1610" s="1"/>
      <c r="HO1610" s="1"/>
      <c r="HP1610" s="1"/>
      <c r="HQ1610" s="1"/>
      <c r="HR1610" s="1"/>
      <c r="HS1610" s="1"/>
      <c r="HT1610" s="1"/>
      <c r="HU1610" s="1"/>
      <c r="HV1610" s="1"/>
      <c r="HW1610" s="1"/>
      <c r="HX1610" s="1"/>
      <c r="HY1610" s="1"/>
      <c r="HZ1610" s="1"/>
      <c r="IA1610" s="1"/>
      <c r="IB1610" s="1"/>
      <c r="IC1610" s="1"/>
      <c r="ID1610" s="1"/>
      <c r="IE1610" s="1"/>
      <c r="IF1610" s="1"/>
      <c r="IG1610" s="1"/>
      <c r="IH1610" s="1"/>
      <c r="II1610" s="1"/>
      <c r="IJ1610" s="1"/>
      <c r="IK1610" s="1"/>
      <c r="IL1610" s="1"/>
      <c r="IM1610" s="1"/>
      <c r="IN1610" s="1"/>
      <c r="IO1610" s="1"/>
      <c r="IP1610" s="1"/>
      <c r="IQ1610" s="1"/>
      <c r="IR1610" s="1"/>
      <c r="IS1610" s="1"/>
      <c r="IT1610" s="1"/>
      <c r="IU1610" s="1"/>
      <c r="IV1610" s="1"/>
      <c r="IW1610" s="1"/>
      <c r="IX1610" s="1"/>
      <c r="IY1610" s="1"/>
      <c r="IZ1610" s="1"/>
      <c r="JA1610" s="1"/>
      <c r="JB1610" s="1"/>
      <c r="JC1610" s="1"/>
      <c r="JD1610" s="1"/>
      <c r="JE1610" s="1"/>
      <c r="JF1610" s="1"/>
      <c r="JG1610" s="1"/>
      <c r="JH1610" s="1"/>
      <c r="JI1610" s="1"/>
      <c r="JJ1610" s="1"/>
      <c r="JK1610" s="1"/>
      <c r="JL1610" s="1"/>
      <c r="JM1610" s="1"/>
      <c r="JN1610" s="1"/>
      <c r="JO1610" s="1"/>
      <c r="JP1610" s="1"/>
      <c r="JQ1610" s="1"/>
      <c r="JR1610" s="1"/>
      <c r="JS1610" s="1"/>
      <c r="JT1610" s="1"/>
      <c r="JU1610" s="1"/>
      <c r="JV1610" s="1"/>
      <c r="JW1610" s="1"/>
      <c r="JX1610" s="1"/>
      <c r="JY1610" s="1"/>
      <c r="JZ1610" s="1"/>
      <c r="KA1610" s="1"/>
      <c r="KB1610" s="1"/>
      <c r="KC1610" s="1"/>
      <c r="KD1610" s="1"/>
      <c r="KE1610" s="1"/>
      <c r="KF1610" s="1"/>
      <c r="KG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  <c r="CW1611" s="1"/>
      <c r="CX1611" s="1"/>
      <c r="CY1611" s="1"/>
      <c r="CZ1611" s="1"/>
      <c r="DA1611" s="1"/>
      <c r="DB1611" s="1"/>
      <c r="DC1611" s="1"/>
      <c r="DD1611" s="1"/>
      <c r="DE1611" s="1"/>
      <c r="DF1611" s="1"/>
      <c r="DG1611" s="1"/>
      <c r="DH1611" s="1"/>
      <c r="DI1611" s="1"/>
      <c r="DJ1611" s="1"/>
      <c r="DK1611" s="1"/>
      <c r="DL1611" s="1"/>
      <c r="DM1611" s="1"/>
      <c r="DN1611" s="1"/>
      <c r="DO1611" s="1"/>
      <c r="DP1611" s="1"/>
      <c r="DQ1611" s="1"/>
      <c r="DR1611" s="1"/>
      <c r="DS1611" s="1"/>
      <c r="DT1611" s="1"/>
      <c r="DU1611" s="1"/>
      <c r="DV1611" s="1"/>
      <c r="DW1611" s="1"/>
      <c r="DX1611" s="1"/>
      <c r="DY1611" s="1"/>
      <c r="DZ1611" s="1"/>
      <c r="EA1611" s="1"/>
      <c r="EB1611" s="1"/>
      <c r="EC1611" s="1"/>
      <c r="ED1611" s="1"/>
      <c r="EE1611" s="1"/>
      <c r="EF1611" s="1"/>
      <c r="EG1611" s="1"/>
      <c r="EH1611" s="1"/>
      <c r="EI1611" s="1"/>
      <c r="EJ1611" s="1"/>
      <c r="EK1611" s="1"/>
      <c r="EL1611" s="1"/>
      <c r="EM1611" s="1"/>
      <c r="EN1611" s="1"/>
      <c r="EO1611" s="1"/>
      <c r="EP1611" s="1"/>
      <c r="EQ1611" s="1"/>
      <c r="ER1611" s="1"/>
      <c r="ES1611" s="1"/>
      <c r="ET1611" s="1"/>
      <c r="EU1611" s="1"/>
      <c r="EV1611" s="1"/>
      <c r="EW1611" s="1"/>
      <c r="EX1611" s="1"/>
      <c r="EY1611" s="1"/>
      <c r="EZ1611" s="1"/>
      <c r="FA1611" s="1"/>
      <c r="FB1611" s="1"/>
      <c r="FC1611" s="1"/>
      <c r="FD1611" s="1"/>
      <c r="FE1611" s="1"/>
      <c r="FF1611" s="1"/>
      <c r="FG1611" s="1"/>
      <c r="FH1611" s="1"/>
      <c r="FI1611" s="1"/>
      <c r="FJ1611" s="1"/>
      <c r="FK1611" s="1"/>
      <c r="FL1611" s="1"/>
      <c r="FM1611" s="1"/>
      <c r="FN1611" s="1"/>
      <c r="FO1611" s="1"/>
      <c r="FP1611" s="1"/>
      <c r="FQ1611" s="1"/>
      <c r="FR1611" s="1"/>
      <c r="FS1611" s="1"/>
      <c r="FT1611" s="1"/>
      <c r="FU1611" s="1"/>
      <c r="FV1611" s="1"/>
      <c r="FW1611" s="1"/>
      <c r="FX1611" s="1"/>
      <c r="FY1611" s="1"/>
      <c r="FZ1611" s="1"/>
      <c r="GA1611" s="1"/>
      <c r="GB1611" s="1"/>
      <c r="GC1611" s="1"/>
      <c r="GD1611" s="1"/>
      <c r="GE1611" s="1"/>
      <c r="GF1611" s="1"/>
      <c r="GG1611" s="1"/>
      <c r="GH1611" s="1"/>
      <c r="GI1611" s="1"/>
      <c r="GJ1611" s="1"/>
      <c r="GK1611" s="1"/>
      <c r="GL1611" s="1"/>
      <c r="GM1611" s="1"/>
      <c r="GN1611" s="1"/>
      <c r="GO1611" s="1"/>
      <c r="GP1611" s="1"/>
      <c r="GQ1611" s="1"/>
      <c r="GR1611" s="1"/>
      <c r="GS1611" s="1"/>
      <c r="GT1611" s="1"/>
      <c r="GU1611" s="1"/>
      <c r="GV1611" s="1"/>
      <c r="GW1611" s="1"/>
      <c r="GX1611" s="1"/>
      <c r="GY1611" s="1"/>
      <c r="GZ1611" s="1"/>
      <c r="HA1611" s="1"/>
      <c r="HB1611" s="1"/>
      <c r="HC1611" s="1"/>
      <c r="HD1611" s="1"/>
      <c r="HE1611" s="1"/>
      <c r="HF1611" s="1"/>
      <c r="HG1611" s="1"/>
      <c r="HH1611" s="1"/>
      <c r="HI1611" s="1"/>
      <c r="HJ1611" s="1"/>
      <c r="HK1611" s="1"/>
      <c r="HL1611" s="1"/>
      <c r="HM1611" s="1"/>
      <c r="HN1611" s="1"/>
      <c r="HO1611" s="1"/>
      <c r="HP1611" s="1"/>
      <c r="HQ1611" s="1"/>
      <c r="HR1611" s="1"/>
      <c r="HS1611" s="1"/>
      <c r="HT1611" s="1"/>
      <c r="HU1611" s="1"/>
      <c r="HV1611" s="1"/>
      <c r="HW1611" s="1"/>
      <c r="HX1611" s="1"/>
      <c r="HY1611" s="1"/>
      <c r="HZ1611" s="1"/>
      <c r="IA1611" s="1"/>
      <c r="IB1611" s="1"/>
      <c r="IC1611" s="1"/>
      <c r="ID1611" s="1"/>
      <c r="IE1611" s="1"/>
      <c r="IF1611" s="1"/>
      <c r="IG1611" s="1"/>
      <c r="IH1611" s="1"/>
      <c r="II1611" s="1"/>
      <c r="IJ1611" s="1"/>
      <c r="IK1611" s="1"/>
      <c r="IL1611" s="1"/>
      <c r="IM1611" s="1"/>
      <c r="IN1611" s="1"/>
      <c r="IO1611" s="1"/>
      <c r="IP1611" s="1"/>
      <c r="IQ1611" s="1"/>
      <c r="IR1611" s="1"/>
      <c r="IS1611" s="1"/>
      <c r="IT1611" s="1"/>
      <c r="IU1611" s="1"/>
      <c r="IV1611" s="1"/>
      <c r="IW1611" s="1"/>
      <c r="IX1611" s="1"/>
      <c r="IY1611" s="1"/>
      <c r="IZ1611" s="1"/>
      <c r="JA1611" s="1"/>
      <c r="JB1611" s="1"/>
      <c r="JC1611" s="1"/>
      <c r="JD1611" s="1"/>
      <c r="JE1611" s="1"/>
      <c r="JF1611" s="1"/>
      <c r="JG1611" s="1"/>
      <c r="JH1611" s="1"/>
      <c r="JI1611" s="1"/>
      <c r="JJ1611" s="1"/>
      <c r="JK1611" s="1"/>
      <c r="JL1611" s="1"/>
      <c r="JM1611" s="1"/>
      <c r="JN1611" s="1"/>
      <c r="JO1611" s="1"/>
      <c r="JP1611" s="1"/>
      <c r="JQ1611" s="1"/>
      <c r="JR1611" s="1"/>
      <c r="JS1611" s="1"/>
      <c r="JT1611" s="1"/>
      <c r="JU1611" s="1"/>
      <c r="JV1611" s="1"/>
      <c r="JW1611" s="1"/>
      <c r="JX1611" s="1"/>
      <c r="JY1611" s="1"/>
      <c r="JZ1611" s="1"/>
      <c r="KA1611" s="1"/>
      <c r="KB1611" s="1"/>
      <c r="KC1611" s="1"/>
      <c r="KD1611" s="1"/>
      <c r="KE1611" s="1"/>
      <c r="KF1611" s="1"/>
      <c r="KG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  <c r="CW1612" s="1"/>
      <c r="CX1612" s="1"/>
      <c r="CY1612" s="1"/>
      <c r="CZ1612" s="1"/>
      <c r="DA1612" s="1"/>
      <c r="DB1612" s="1"/>
      <c r="DC1612" s="1"/>
      <c r="DD1612" s="1"/>
      <c r="DE1612" s="1"/>
      <c r="DF1612" s="1"/>
      <c r="DG1612" s="1"/>
      <c r="DH1612" s="1"/>
      <c r="DI1612" s="1"/>
      <c r="DJ1612" s="1"/>
      <c r="DK1612" s="1"/>
      <c r="DL1612" s="1"/>
      <c r="DM1612" s="1"/>
      <c r="DN1612" s="1"/>
      <c r="DO1612" s="1"/>
      <c r="DP1612" s="1"/>
      <c r="DQ1612" s="1"/>
      <c r="DR1612" s="1"/>
      <c r="DS1612" s="1"/>
      <c r="DT1612" s="1"/>
      <c r="DU1612" s="1"/>
      <c r="DV1612" s="1"/>
      <c r="DW1612" s="1"/>
      <c r="DX1612" s="1"/>
      <c r="DY1612" s="1"/>
      <c r="DZ1612" s="1"/>
      <c r="EA1612" s="1"/>
      <c r="EB1612" s="1"/>
      <c r="EC1612" s="1"/>
      <c r="ED1612" s="1"/>
      <c r="EE1612" s="1"/>
      <c r="EF1612" s="1"/>
      <c r="EG1612" s="1"/>
      <c r="EH1612" s="1"/>
      <c r="EI1612" s="1"/>
      <c r="EJ1612" s="1"/>
      <c r="EK1612" s="1"/>
      <c r="EL1612" s="1"/>
      <c r="EM1612" s="1"/>
      <c r="EN1612" s="1"/>
      <c r="EO1612" s="1"/>
      <c r="EP1612" s="1"/>
      <c r="EQ1612" s="1"/>
      <c r="ER1612" s="1"/>
      <c r="ES1612" s="1"/>
      <c r="ET1612" s="1"/>
      <c r="EU1612" s="1"/>
      <c r="EV1612" s="1"/>
      <c r="EW1612" s="1"/>
      <c r="EX1612" s="1"/>
      <c r="EY1612" s="1"/>
      <c r="EZ1612" s="1"/>
      <c r="FA1612" s="1"/>
      <c r="FB1612" s="1"/>
      <c r="FC1612" s="1"/>
      <c r="FD1612" s="1"/>
      <c r="FE1612" s="1"/>
      <c r="FF1612" s="1"/>
      <c r="FG1612" s="1"/>
      <c r="FH1612" s="1"/>
      <c r="FI1612" s="1"/>
      <c r="FJ1612" s="1"/>
      <c r="FK1612" s="1"/>
      <c r="FL1612" s="1"/>
      <c r="FM1612" s="1"/>
      <c r="FN1612" s="1"/>
      <c r="FO1612" s="1"/>
      <c r="FP1612" s="1"/>
      <c r="FQ1612" s="1"/>
      <c r="FR1612" s="1"/>
      <c r="FS1612" s="1"/>
      <c r="FT1612" s="1"/>
      <c r="FU1612" s="1"/>
      <c r="FV1612" s="1"/>
      <c r="FW1612" s="1"/>
      <c r="FX1612" s="1"/>
      <c r="FY1612" s="1"/>
      <c r="FZ1612" s="1"/>
      <c r="GA1612" s="1"/>
      <c r="GB1612" s="1"/>
      <c r="GC1612" s="1"/>
      <c r="GD1612" s="1"/>
      <c r="GE1612" s="1"/>
      <c r="GF1612" s="1"/>
      <c r="GG1612" s="1"/>
      <c r="GH1612" s="1"/>
      <c r="GI1612" s="1"/>
      <c r="GJ1612" s="1"/>
      <c r="GK1612" s="1"/>
      <c r="GL1612" s="1"/>
      <c r="GM1612" s="1"/>
      <c r="GN1612" s="1"/>
      <c r="GO1612" s="1"/>
      <c r="GP1612" s="1"/>
      <c r="GQ1612" s="1"/>
      <c r="GR1612" s="1"/>
      <c r="GS1612" s="1"/>
      <c r="GT1612" s="1"/>
      <c r="GU1612" s="1"/>
      <c r="GV1612" s="1"/>
      <c r="GW1612" s="1"/>
      <c r="GX1612" s="1"/>
      <c r="GY1612" s="1"/>
      <c r="GZ1612" s="1"/>
      <c r="HA1612" s="1"/>
      <c r="HB1612" s="1"/>
      <c r="HC1612" s="1"/>
      <c r="HD1612" s="1"/>
      <c r="HE1612" s="1"/>
      <c r="HF1612" s="1"/>
      <c r="HG1612" s="1"/>
      <c r="HH1612" s="1"/>
      <c r="HI1612" s="1"/>
      <c r="HJ1612" s="1"/>
      <c r="HK1612" s="1"/>
      <c r="HL1612" s="1"/>
      <c r="HM1612" s="1"/>
      <c r="HN1612" s="1"/>
      <c r="HO1612" s="1"/>
      <c r="HP1612" s="1"/>
      <c r="HQ1612" s="1"/>
      <c r="HR1612" s="1"/>
      <c r="HS1612" s="1"/>
      <c r="HT1612" s="1"/>
      <c r="HU1612" s="1"/>
      <c r="HV1612" s="1"/>
      <c r="HW1612" s="1"/>
      <c r="HX1612" s="1"/>
      <c r="HY1612" s="1"/>
      <c r="HZ1612" s="1"/>
      <c r="IA1612" s="1"/>
      <c r="IB1612" s="1"/>
      <c r="IC1612" s="1"/>
      <c r="ID1612" s="1"/>
      <c r="IE1612" s="1"/>
      <c r="IF1612" s="1"/>
      <c r="IG1612" s="1"/>
      <c r="IH1612" s="1"/>
      <c r="II1612" s="1"/>
      <c r="IJ1612" s="1"/>
      <c r="IK1612" s="1"/>
      <c r="IL1612" s="1"/>
      <c r="IM1612" s="1"/>
      <c r="IN1612" s="1"/>
      <c r="IO1612" s="1"/>
      <c r="IP1612" s="1"/>
      <c r="IQ1612" s="1"/>
      <c r="IR1612" s="1"/>
      <c r="IS1612" s="1"/>
      <c r="IT1612" s="1"/>
      <c r="IU1612" s="1"/>
      <c r="IV1612" s="1"/>
      <c r="IW1612" s="1"/>
      <c r="IX1612" s="1"/>
      <c r="IY1612" s="1"/>
      <c r="IZ1612" s="1"/>
      <c r="JA1612" s="1"/>
      <c r="JB1612" s="1"/>
      <c r="JC1612" s="1"/>
      <c r="JD1612" s="1"/>
      <c r="JE1612" s="1"/>
      <c r="JF1612" s="1"/>
      <c r="JG1612" s="1"/>
      <c r="JH1612" s="1"/>
      <c r="JI1612" s="1"/>
      <c r="JJ1612" s="1"/>
      <c r="JK1612" s="1"/>
      <c r="JL1612" s="1"/>
      <c r="JM1612" s="1"/>
      <c r="JN1612" s="1"/>
      <c r="JO1612" s="1"/>
      <c r="JP1612" s="1"/>
      <c r="JQ1612" s="1"/>
      <c r="JR1612" s="1"/>
      <c r="JS1612" s="1"/>
      <c r="JT1612" s="1"/>
      <c r="JU1612" s="1"/>
      <c r="JV1612" s="1"/>
      <c r="JW1612" s="1"/>
      <c r="JX1612" s="1"/>
      <c r="JY1612" s="1"/>
      <c r="JZ1612" s="1"/>
      <c r="KA1612" s="1"/>
      <c r="KB1612" s="1"/>
      <c r="KC1612" s="1"/>
      <c r="KD1612" s="1"/>
      <c r="KE1612" s="1"/>
      <c r="KF1612" s="1"/>
      <c r="KG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  <c r="CW1613" s="1"/>
      <c r="CX1613" s="1"/>
      <c r="CY1613" s="1"/>
      <c r="CZ1613" s="1"/>
      <c r="DA1613" s="1"/>
      <c r="DB1613" s="1"/>
      <c r="DC1613" s="1"/>
      <c r="DD1613" s="1"/>
      <c r="DE1613" s="1"/>
      <c r="DF1613" s="1"/>
      <c r="DG1613" s="1"/>
      <c r="DH1613" s="1"/>
      <c r="DI1613" s="1"/>
      <c r="DJ1613" s="1"/>
      <c r="DK1613" s="1"/>
      <c r="DL1613" s="1"/>
      <c r="DM1613" s="1"/>
      <c r="DN1613" s="1"/>
      <c r="DO1613" s="1"/>
      <c r="DP1613" s="1"/>
      <c r="DQ1613" s="1"/>
      <c r="DR1613" s="1"/>
      <c r="DS1613" s="1"/>
      <c r="DT1613" s="1"/>
      <c r="DU1613" s="1"/>
      <c r="DV1613" s="1"/>
      <c r="DW1613" s="1"/>
      <c r="DX1613" s="1"/>
      <c r="DY1613" s="1"/>
      <c r="DZ1613" s="1"/>
      <c r="EA1613" s="1"/>
      <c r="EB1613" s="1"/>
      <c r="EC1613" s="1"/>
      <c r="ED1613" s="1"/>
      <c r="EE1613" s="1"/>
      <c r="EF1613" s="1"/>
      <c r="EG1613" s="1"/>
      <c r="EH1613" s="1"/>
      <c r="EI1613" s="1"/>
      <c r="EJ1613" s="1"/>
      <c r="EK1613" s="1"/>
      <c r="EL1613" s="1"/>
      <c r="EM1613" s="1"/>
      <c r="EN1613" s="1"/>
      <c r="EO1613" s="1"/>
      <c r="EP1613" s="1"/>
      <c r="EQ1613" s="1"/>
      <c r="ER1613" s="1"/>
      <c r="ES1613" s="1"/>
      <c r="ET1613" s="1"/>
      <c r="EU1613" s="1"/>
      <c r="EV1613" s="1"/>
      <c r="EW1613" s="1"/>
      <c r="EX1613" s="1"/>
      <c r="EY1613" s="1"/>
      <c r="EZ1613" s="1"/>
      <c r="FA1613" s="1"/>
      <c r="FB1613" s="1"/>
      <c r="FC1613" s="1"/>
      <c r="FD1613" s="1"/>
      <c r="FE1613" s="1"/>
      <c r="FF1613" s="1"/>
      <c r="FG1613" s="1"/>
      <c r="FH1613" s="1"/>
      <c r="FI1613" s="1"/>
      <c r="FJ1613" s="1"/>
      <c r="FK1613" s="1"/>
      <c r="FL1613" s="1"/>
      <c r="FM1613" s="1"/>
      <c r="FN1613" s="1"/>
      <c r="FO1613" s="1"/>
      <c r="FP1613" s="1"/>
      <c r="FQ1613" s="1"/>
      <c r="FR1613" s="1"/>
      <c r="FS1613" s="1"/>
      <c r="FT1613" s="1"/>
      <c r="FU1613" s="1"/>
      <c r="FV1613" s="1"/>
      <c r="FW1613" s="1"/>
      <c r="FX1613" s="1"/>
      <c r="FY1613" s="1"/>
      <c r="FZ1613" s="1"/>
      <c r="GA1613" s="1"/>
      <c r="GB1613" s="1"/>
      <c r="GC1613" s="1"/>
      <c r="GD1613" s="1"/>
      <c r="GE1613" s="1"/>
      <c r="GF1613" s="1"/>
      <c r="GG1613" s="1"/>
      <c r="GH1613" s="1"/>
      <c r="GI1613" s="1"/>
      <c r="GJ1613" s="1"/>
      <c r="GK1613" s="1"/>
      <c r="GL1613" s="1"/>
      <c r="GM1613" s="1"/>
      <c r="GN1613" s="1"/>
      <c r="GO1613" s="1"/>
      <c r="GP1613" s="1"/>
      <c r="GQ1613" s="1"/>
      <c r="GR1613" s="1"/>
      <c r="GS1613" s="1"/>
      <c r="GT1613" s="1"/>
      <c r="GU1613" s="1"/>
      <c r="GV1613" s="1"/>
      <c r="GW1613" s="1"/>
      <c r="GX1613" s="1"/>
      <c r="GY1613" s="1"/>
      <c r="GZ1613" s="1"/>
      <c r="HA1613" s="1"/>
      <c r="HB1613" s="1"/>
      <c r="HC1613" s="1"/>
      <c r="HD1613" s="1"/>
      <c r="HE1613" s="1"/>
      <c r="HF1613" s="1"/>
      <c r="HG1613" s="1"/>
      <c r="HH1613" s="1"/>
      <c r="HI1613" s="1"/>
      <c r="HJ1613" s="1"/>
      <c r="HK1613" s="1"/>
      <c r="HL1613" s="1"/>
      <c r="HM1613" s="1"/>
      <c r="HN1613" s="1"/>
      <c r="HO1613" s="1"/>
      <c r="HP1613" s="1"/>
      <c r="HQ1613" s="1"/>
      <c r="HR1613" s="1"/>
      <c r="HS1613" s="1"/>
      <c r="HT1613" s="1"/>
      <c r="HU1613" s="1"/>
      <c r="HV1613" s="1"/>
      <c r="HW1613" s="1"/>
      <c r="HX1613" s="1"/>
      <c r="HY1613" s="1"/>
      <c r="HZ1613" s="1"/>
      <c r="IA1613" s="1"/>
      <c r="IB1613" s="1"/>
      <c r="IC1613" s="1"/>
      <c r="ID1613" s="1"/>
      <c r="IE1613" s="1"/>
      <c r="IF1613" s="1"/>
      <c r="IG1613" s="1"/>
      <c r="IH1613" s="1"/>
      <c r="II1613" s="1"/>
      <c r="IJ1613" s="1"/>
      <c r="IK1613" s="1"/>
      <c r="IL1613" s="1"/>
      <c r="IM1613" s="1"/>
      <c r="IN1613" s="1"/>
      <c r="IO1613" s="1"/>
      <c r="IP1613" s="1"/>
      <c r="IQ1613" s="1"/>
      <c r="IR1613" s="1"/>
      <c r="IS1613" s="1"/>
      <c r="IT1613" s="1"/>
      <c r="IU1613" s="1"/>
      <c r="IV1613" s="1"/>
      <c r="IW1613" s="1"/>
      <c r="IX1613" s="1"/>
      <c r="IY1613" s="1"/>
      <c r="IZ1613" s="1"/>
      <c r="JA1613" s="1"/>
      <c r="JB1613" s="1"/>
      <c r="JC1613" s="1"/>
      <c r="JD1613" s="1"/>
      <c r="JE1613" s="1"/>
      <c r="JF1613" s="1"/>
      <c r="JG1613" s="1"/>
      <c r="JH1613" s="1"/>
      <c r="JI1613" s="1"/>
      <c r="JJ1613" s="1"/>
      <c r="JK1613" s="1"/>
      <c r="JL1613" s="1"/>
      <c r="JM1613" s="1"/>
      <c r="JN1613" s="1"/>
      <c r="JO1613" s="1"/>
      <c r="JP1613" s="1"/>
      <c r="JQ1613" s="1"/>
      <c r="JR1613" s="1"/>
      <c r="JS1613" s="1"/>
      <c r="JT1613" s="1"/>
      <c r="JU1613" s="1"/>
      <c r="JV1613" s="1"/>
      <c r="JW1613" s="1"/>
      <c r="JX1613" s="1"/>
      <c r="JY1613" s="1"/>
      <c r="JZ1613" s="1"/>
      <c r="KA1613" s="1"/>
      <c r="KB1613" s="1"/>
      <c r="KC1613" s="1"/>
      <c r="KD1613" s="1"/>
      <c r="KE1613" s="1"/>
      <c r="KF1613" s="1"/>
      <c r="KG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  <c r="CW1614" s="1"/>
      <c r="CX1614" s="1"/>
      <c r="CY1614" s="1"/>
      <c r="CZ1614" s="1"/>
      <c r="DA1614" s="1"/>
      <c r="DB1614" s="1"/>
      <c r="DC1614" s="1"/>
      <c r="DD1614" s="1"/>
      <c r="DE1614" s="1"/>
      <c r="DF1614" s="1"/>
      <c r="DG1614" s="1"/>
      <c r="DH1614" s="1"/>
      <c r="DI1614" s="1"/>
      <c r="DJ1614" s="1"/>
      <c r="DK1614" s="1"/>
      <c r="DL1614" s="1"/>
      <c r="DM1614" s="1"/>
      <c r="DN1614" s="1"/>
      <c r="DO1614" s="1"/>
      <c r="DP1614" s="1"/>
      <c r="DQ1614" s="1"/>
      <c r="DR1614" s="1"/>
      <c r="DS1614" s="1"/>
      <c r="DT1614" s="1"/>
      <c r="DU1614" s="1"/>
      <c r="DV1614" s="1"/>
      <c r="DW1614" s="1"/>
      <c r="DX1614" s="1"/>
      <c r="DY1614" s="1"/>
      <c r="DZ1614" s="1"/>
      <c r="EA1614" s="1"/>
      <c r="EB1614" s="1"/>
      <c r="EC1614" s="1"/>
      <c r="ED1614" s="1"/>
      <c r="EE1614" s="1"/>
      <c r="EF1614" s="1"/>
      <c r="EG1614" s="1"/>
      <c r="EH1614" s="1"/>
      <c r="EI1614" s="1"/>
      <c r="EJ1614" s="1"/>
      <c r="EK1614" s="1"/>
      <c r="EL1614" s="1"/>
      <c r="EM1614" s="1"/>
      <c r="EN1614" s="1"/>
      <c r="EO1614" s="1"/>
      <c r="EP1614" s="1"/>
      <c r="EQ1614" s="1"/>
      <c r="ER1614" s="1"/>
      <c r="ES1614" s="1"/>
      <c r="ET1614" s="1"/>
      <c r="EU1614" s="1"/>
      <c r="EV1614" s="1"/>
      <c r="EW1614" s="1"/>
      <c r="EX1614" s="1"/>
      <c r="EY1614" s="1"/>
      <c r="EZ1614" s="1"/>
      <c r="FA1614" s="1"/>
      <c r="FB1614" s="1"/>
      <c r="FC1614" s="1"/>
      <c r="FD1614" s="1"/>
      <c r="FE1614" s="1"/>
      <c r="FF1614" s="1"/>
      <c r="FG1614" s="1"/>
      <c r="FH1614" s="1"/>
      <c r="FI1614" s="1"/>
      <c r="FJ1614" s="1"/>
      <c r="FK1614" s="1"/>
      <c r="FL1614" s="1"/>
      <c r="FM1614" s="1"/>
      <c r="FN1614" s="1"/>
      <c r="FO1614" s="1"/>
      <c r="FP1614" s="1"/>
      <c r="FQ1614" s="1"/>
      <c r="FR1614" s="1"/>
      <c r="FS1614" s="1"/>
      <c r="FT1614" s="1"/>
      <c r="FU1614" s="1"/>
      <c r="FV1614" s="1"/>
      <c r="FW1614" s="1"/>
      <c r="FX1614" s="1"/>
      <c r="FY1614" s="1"/>
      <c r="FZ1614" s="1"/>
      <c r="GA1614" s="1"/>
      <c r="GB1614" s="1"/>
      <c r="GC1614" s="1"/>
      <c r="GD1614" s="1"/>
      <c r="GE1614" s="1"/>
      <c r="GF1614" s="1"/>
      <c r="GG1614" s="1"/>
      <c r="GH1614" s="1"/>
      <c r="GI1614" s="1"/>
      <c r="GJ1614" s="1"/>
      <c r="GK1614" s="1"/>
      <c r="GL1614" s="1"/>
      <c r="GM1614" s="1"/>
      <c r="GN1614" s="1"/>
      <c r="GO1614" s="1"/>
      <c r="GP1614" s="1"/>
      <c r="GQ1614" s="1"/>
      <c r="GR1614" s="1"/>
      <c r="GS1614" s="1"/>
      <c r="GT1614" s="1"/>
      <c r="GU1614" s="1"/>
      <c r="GV1614" s="1"/>
      <c r="GW1614" s="1"/>
      <c r="GX1614" s="1"/>
      <c r="GY1614" s="1"/>
      <c r="GZ1614" s="1"/>
      <c r="HA1614" s="1"/>
      <c r="HB1614" s="1"/>
      <c r="HC1614" s="1"/>
      <c r="HD1614" s="1"/>
      <c r="HE1614" s="1"/>
      <c r="HF1614" s="1"/>
      <c r="HG1614" s="1"/>
      <c r="HH1614" s="1"/>
      <c r="HI1614" s="1"/>
      <c r="HJ1614" s="1"/>
      <c r="HK1614" s="1"/>
      <c r="HL1614" s="1"/>
      <c r="HM1614" s="1"/>
      <c r="HN1614" s="1"/>
      <c r="HO1614" s="1"/>
      <c r="HP1614" s="1"/>
      <c r="HQ1614" s="1"/>
      <c r="HR1614" s="1"/>
      <c r="HS1614" s="1"/>
      <c r="HT1614" s="1"/>
      <c r="HU1614" s="1"/>
      <c r="HV1614" s="1"/>
      <c r="HW1614" s="1"/>
      <c r="HX1614" s="1"/>
      <c r="HY1614" s="1"/>
      <c r="HZ1614" s="1"/>
      <c r="IA1614" s="1"/>
      <c r="IB1614" s="1"/>
      <c r="IC1614" s="1"/>
      <c r="ID1614" s="1"/>
      <c r="IE1614" s="1"/>
      <c r="IF1614" s="1"/>
      <c r="IG1614" s="1"/>
      <c r="IH1614" s="1"/>
      <c r="II1614" s="1"/>
      <c r="IJ1614" s="1"/>
      <c r="IK1614" s="1"/>
      <c r="IL1614" s="1"/>
      <c r="IM1614" s="1"/>
      <c r="IN1614" s="1"/>
      <c r="IO1614" s="1"/>
      <c r="IP1614" s="1"/>
      <c r="IQ1614" s="1"/>
      <c r="IR1614" s="1"/>
      <c r="IS1614" s="1"/>
      <c r="IT1614" s="1"/>
      <c r="IU1614" s="1"/>
      <c r="IV1614" s="1"/>
      <c r="IW1614" s="1"/>
      <c r="IX1614" s="1"/>
      <c r="IY1614" s="1"/>
      <c r="IZ1614" s="1"/>
      <c r="JA1614" s="1"/>
      <c r="JB1614" s="1"/>
      <c r="JC1614" s="1"/>
      <c r="JD1614" s="1"/>
      <c r="JE1614" s="1"/>
      <c r="JF1614" s="1"/>
      <c r="JG1614" s="1"/>
      <c r="JH1614" s="1"/>
      <c r="JI1614" s="1"/>
      <c r="JJ1614" s="1"/>
      <c r="JK1614" s="1"/>
      <c r="JL1614" s="1"/>
      <c r="JM1614" s="1"/>
      <c r="JN1614" s="1"/>
      <c r="JO1614" s="1"/>
      <c r="JP1614" s="1"/>
      <c r="JQ1614" s="1"/>
      <c r="JR1614" s="1"/>
      <c r="JS1614" s="1"/>
      <c r="JT1614" s="1"/>
      <c r="JU1614" s="1"/>
      <c r="JV1614" s="1"/>
      <c r="JW1614" s="1"/>
      <c r="JX1614" s="1"/>
      <c r="JY1614" s="1"/>
      <c r="JZ1614" s="1"/>
      <c r="KA1614" s="1"/>
      <c r="KB1614" s="1"/>
      <c r="KC1614" s="1"/>
      <c r="KD1614" s="1"/>
      <c r="KE1614" s="1"/>
      <c r="KF1614" s="1"/>
      <c r="KG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  <c r="CW1615" s="1"/>
      <c r="CX1615" s="1"/>
      <c r="CY1615" s="1"/>
      <c r="CZ1615" s="1"/>
      <c r="DA1615" s="1"/>
      <c r="DB1615" s="1"/>
      <c r="DC1615" s="1"/>
      <c r="DD1615" s="1"/>
      <c r="DE1615" s="1"/>
      <c r="DF1615" s="1"/>
      <c r="DG1615" s="1"/>
      <c r="DH1615" s="1"/>
      <c r="DI1615" s="1"/>
      <c r="DJ1615" s="1"/>
      <c r="DK1615" s="1"/>
      <c r="DL1615" s="1"/>
      <c r="DM1615" s="1"/>
      <c r="DN1615" s="1"/>
      <c r="DO1615" s="1"/>
      <c r="DP1615" s="1"/>
      <c r="DQ1615" s="1"/>
      <c r="DR1615" s="1"/>
      <c r="DS1615" s="1"/>
      <c r="DT1615" s="1"/>
      <c r="DU1615" s="1"/>
      <c r="DV1615" s="1"/>
      <c r="DW1615" s="1"/>
      <c r="DX1615" s="1"/>
      <c r="DY1615" s="1"/>
      <c r="DZ1615" s="1"/>
      <c r="EA1615" s="1"/>
      <c r="EB1615" s="1"/>
      <c r="EC1615" s="1"/>
      <c r="ED1615" s="1"/>
      <c r="EE1615" s="1"/>
      <c r="EF1615" s="1"/>
      <c r="EG1615" s="1"/>
      <c r="EH1615" s="1"/>
      <c r="EI1615" s="1"/>
      <c r="EJ1615" s="1"/>
      <c r="EK1615" s="1"/>
      <c r="EL1615" s="1"/>
      <c r="EM1615" s="1"/>
      <c r="EN1615" s="1"/>
      <c r="EO1615" s="1"/>
      <c r="EP1615" s="1"/>
      <c r="EQ1615" s="1"/>
      <c r="ER1615" s="1"/>
      <c r="ES1615" s="1"/>
      <c r="ET1615" s="1"/>
      <c r="EU1615" s="1"/>
      <c r="EV1615" s="1"/>
      <c r="EW1615" s="1"/>
      <c r="EX1615" s="1"/>
      <c r="EY1615" s="1"/>
      <c r="EZ1615" s="1"/>
      <c r="FA1615" s="1"/>
      <c r="FB1615" s="1"/>
      <c r="FC1615" s="1"/>
      <c r="FD1615" s="1"/>
      <c r="FE1615" s="1"/>
      <c r="FF1615" s="1"/>
      <c r="FG1615" s="1"/>
      <c r="FH1615" s="1"/>
      <c r="FI1615" s="1"/>
      <c r="FJ1615" s="1"/>
      <c r="FK1615" s="1"/>
      <c r="FL1615" s="1"/>
      <c r="FM1615" s="1"/>
      <c r="FN1615" s="1"/>
      <c r="FO1615" s="1"/>
      <c r="FP1615" s="1"/>
      <c r="FQ1615" s="1"/>
      <c r="FR1615" s="1"/>
      <c r="FS1615" s="1"/>
      <c r="FT1615" s="1"/>
      <c r="FU1615" s="1"/>
      <c r="FV1615" s="1"/>
      <c r="FW1615" s="1"/>
      <c r="FX1615" s="1"/>
      <c r="FY1615" s="1"/>
      <c r="FZ1615" s="1"/>
      <c r="GA1615" s="1"/>
      <c r="GB1615" s="1"/>
      <c r="GC1615" s="1"/>
      <c r="GD1615" s="1"/>
      <c r="GE1615" s="1"/>
      <c r="GF1615" s="1"/>
      <c r="GG1615" s="1"/>
      <c r="GH1615" s="1"/>
      <c r="GI1615" s="1"/>
      <c r="GJ1615" s="1"/>
      <c r="GK1615" s="1"/>
      <c r="GL1615" s="1"/>
      <c r="GM1615" s="1"/>
      <c r="GN1615" s="1"/>
      <c r="GO1615" s="1"/>
      <c r="GP1615" s="1"/>
      <c r="GQ1615" s="1"/>
      <c r="GR1615" s="1"/>
      <c r="GS1615" s="1"/>
      <c r="GT1615" s="1"/>
      <c r="GU1615" s="1"/>
      <c r="GV1615" s="1"/>
      <c r="GW1615" s="1"/>
      <c r="GX1615" s="1"/>
      <c r="GY1615" s="1"/>
      <c r="GZ1615" s="1"/>
      <c r="HA1615" s="1"/>
      <c r="HB1615" s="1"/>
      <c r="HC1615" s="1"/>
      <c r="HD1615" s="1"/>
      <c r="HE1615" s="1"/>
      <c r="HF1615" s="1"/>
      <c r="HG1615" s="1"/>
      <c r="HH1615" s="1"/>
      <c r="HI1615" s="1"/>
      <c r="HJ1615" s="1"/>
      <c r="HK1615" s="1"/>
      <c r="HL1615" s="1"/>
      <c r="HM1615" s="1"/>
      <c r="HN1615" s="1"/>
      <c r="HO1615" s="1"/>
      <c r="HP1615" s="1"/>
      <c r="HQ1615" s="1"/>
      <c r="HR1615" s="1"/>
      <c r="HS1615" s="1"/>
      <c r="HT1615" s="1"/>
      <c r="HU1615" s="1"/>
      <c r="HV1615" s="1"/>
      <c r="HW1615" s="1"/>
      <c r="HX1615" s="1"/>
      <c r="HY1615" s="1"/>
      <c r="HZ1615" s="1"/>
      <c r="IA1615" s="1"/>
      <c r="IB1615" s="1"/>
      <c r="IC1615" s="1"/>
      <c r="ID1615" s="1"/>
      <c r="IE1615" s="1"/>
      <c r="IF1615" s="1"/>
      <c r="IG1615" s="1"/>
      <c r="IH1615" s="1"/>
      <c r="II1615" s="1"/>
      <c r="IJ1615" s="1"/>
      <c r="IK1615" s="1"/>
      <c r="IL1615" s="1"/>
      <c r="IM1615" s="1"/>
      <c r="IN1615" s="1"/>
      <c r="IO1615" s="1"/>
      <c r="IP1615" s="1"/>
      <c r="IQ1615" s="1"/>
      <c r="IR1615" s="1"/>
      <c r="IS1615" s="1"/>
      <c r="IT1615" s="1"/>
      <c r="IU1615" s="1"/>
      <c r="IV1615" s="1"/>
      <c r="IW1615" s="1"/>
      <c r="IX1615" s="1"/>
      <c r="IY1615" s="1"/>
      <c r="IZ1615" s="1"/>
      <c r="JA1615" s="1"/>
      <c r="JB1615" s="1"/>
      <c r="JC1615" s="1"/>
      <c r="JD1615" s="1"/>
      <c r="JE1615" s="1"/>
      <c r="JF1615" s="1"/>
      <c r="JG1615" s="1"/>
      <c r="JH1615" s="1"/>
      <c r="JI1615" s="1"/>
      <c r="JJ1615" s="1"/>
      <c r="JK1615" s="1"/>
      <c r="JL1615" s="1"/>
      <c r="JM1615" s="1"/>
      <c r="JN1615" s="1"/>
      <c r="JO1615" s="1"/>
      <c r="JP1615" s="1"/>
      <c r="JQ1615" s="1"/>
      <c r="JR1615" s="1"/>
      <c r="JS1615" s="1"/>
      <c r="JT1615" s="1"/>
      <c r="JU1615" s="1"/>
      <c r="JV1615" s="1"/>
      <c r="JW1615" s="1"/>
      <c r="JX1615" s="1"/>
      <c r="JY1615" s="1"/>
      <c r="JZ1615" s="1"/>
      <c r="KA1615" s="1"/>
      <c r="KB1615" s="1"/>
      <c r="KC1615" s="1"/>
      <c r="KD1615" s="1"/>
      <c r="KE1615" s="1"/>
      <c r="KF1615" s="1"/>
      <c r="KG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  <c r="CW1616" s="1"/>
      <c r="CX1616" s="1"/>
      <c r="CY1616" s="1"/>
      <c r="CZ1616" s="1"/>
      <c r="DA1616" s="1"/>
      <c r="DB1616" s="1"/>
      <c r="DC1616" s="1"/>
      <c r="DD1616" s="1"/>
      <c r="DE1616" s="1"/>
      <c r="DF1616" s="1"/>
      <c r="DG1616" s="1"/>
      <c r="DH1616" s="1"/>
      <c r="DI1616" s="1"/>
      <c r="DJ1616" s="1"/>
      <c r="DK1616" s="1"/>
      <c r="DL1616" s="1"/>
      <c r="DM1616" s="1"/>
      <c r="DN1616" s="1"/>
      <c r="DO1616" s="1"/>
      <c r="DP1616" s="1"/>
      <c r="DQ1616" s="1"/>
      <c r="DR1616" s="1"/>
      <c r="DS1616" s="1"/>
      <c r="DT1616" s="1"/>
      <c r="DU1616" s="1"/>
      <c r="DV1616" s="1"/>
      <c r="DW1616" s="1"/>
      <c r="DX1616" s="1"/>
      <c r="DY1616" s="1"/>
      <c r="DZ1616" s="1"/>
      <c r="EA1616" s="1"/>
      <c r="EB1616" s="1"/>
      <c r="EC1616" s="1"/>
      <c r="ED1616" s="1"/>
      <c r="EE1616" s="1"/>
      <c r="EF1616" s="1"/>
      <c r="EG1616" s="1"/>
      <c r="EH1616" s="1"/>
      <c r="EI1616" s="1"/>
      <c r="EJ1616" s="1"/>
      <c r="EK1616" s="1"/>
      <c r="EL1616" s="1"/>
      <c r="EM1616" s="1"/>
      <c r="EN1616" s="1"/>
      <c r="EO1616" s="1"/>
      <c r="EP1616" s="1"/>
      <c r="EQ1616" s="1"/>
      <c r="ER1616" s="1"/>
      <c r="ES1616" s="1"/>
      <c r="ET1616" s="1"/>
      <c r="EU1616" s="1"/>
      <c r="EV1616" s="1"/>
      <c r="EW1616" s="1"/>
      <c r="EX1616" s="1"/>
      <c r="EY1616" s="1"/>
      <c r="EZ1616" s="1"/>
      <c r="FA1616" s="1"/>
      <c r="FB1616" s="1"/>
      <c r="FC1616" s="1"/>
      <c r="FD1616" s="1"/>
      <c r="FE1616" s="1"/>
      <c r="FF1616" s="1"/>
      <c r="FG1616" s="1"/>
      <c r="FH1616" s="1"/>
      <c r="FI1616" s="1"/>
      <c r="FJ1616" s="1"/>
      <c r="FK1616" s="1"/>
      <c r="FL1616" s="1"/>
      <c r="FM1616" s="1"/>
      <c r="FN1616" s="1"/>
      <c r="FO1616" s="1"/>
      <c r="FP1616" s="1"/>
      <c r="FQ1616" s="1"/>
      <c r="FR1616" s="1"/>
      <c r="FS1616" s="1"/>
      <c r="FT1616" s="1"/>
      <c r="FU1616" s="1"/>
      <c r="FV1616" s="1"/>
      <c r="FW1616" s="1"/>
      <c r="FX1616" s="1"/>
      <c r="FY1616" s="1"/>
      <c r="FZ1616" s="1"/>
      <c r="GA1616" s="1"/>
      <c r="GB1616" s="1"/>
      <c r="GC1616" s="1"/>
      <c r="GD1616" s="1"/>
      <c r="GE1616" s="1"/>
      <c r="GF1616" s="1"/>
      <c r="GG1616" s="1"/>
      <c r="GH1616" s="1"/>
      <c r="GI1616" s="1"/>
      <c r="GJ1616" s="1"/>
      <c r="GK1616" s="1"/>
      <c r="GL1616" s="1"/>
      <c r="GM1616" s="1"/>
      <c r="GN1616" s="1"/>
      <c r="GO1616" s="1"/>
      <c r="GP1616" s="1"/>
      <c r="GQ1616" s="1"/>
      <c r="GR1616" s="1"/>
      <c r="GS1616" s="1"/>
      <c r="GT1616" s="1"/>
      <c r="GU1616" s="1"/>
      <c r="GV1616" s="1"/>
      <c r="GW1616" s="1"/>
      <c r="GX1616" s="1"/>
      <c r="GY1616" s="1"/>
      <c r="GZ1616" s="1"/>
      <c r="HA1616" s="1"/>
      <c r="HB1616" s="1"/>
      <c r="HC1616" s="1"/>
      <c r="HD1616" s="1"/>
      <c r="HE1616" s="1"/>
      <c r="HF1616" s="1"/>
      <c r="HG1616" s="1"/>
      <c r="HH1616" s="1"/>
      <c r="HI1616" s="1"/>
      <c r="HJ1616" s="1"/>
      <c r="HK1616" s="1"/>
      <c r="HL1616" s="1"/>
      <c r="HM1616" s="1"/>
      <c r="HN1616" s="1"/>
      <c r="HO1616" s="1"/>
      <c r="HP1616" s="1"/>
      <c r="HQ1616" s="1"/>
      <c r="HR1616" s="1"/>
      <c r="HS1616" s="1"/>
      <c r="HT1616" s="1"/>
      <c r="HU1616" s="1"/>
      <c r="HV1616" s="1"/>
      <c r="HW1616" s="1"/>
      <c r="HX1616" s="1"/>
      <c r="HY1616" s="1"/>
      <c r="HZ1616" s="1"/>
      <c r="IA1616" s="1"/>
      <c r="IB1616" s="1"/>
      <c r="IC1616" s="1"/>
      <c r="ID1616" s="1"/>
      <c r="IE1616" s="1"/>
      <c r="IF1616" s="1"/>
      <c r="IG1616" s="1"/>
      <c r="IH1616" s="1"/>
      <c r="II1616" s="1"/>
      <c r="IJ1616" s="1"/>
      <c r="IK1616" s="1"/>
      <c r="IL1616" s="1"/>
      <c r="IM1616" s="1"/>
      <c r="IN1616" s="1"/>
      <c r="IO1616" s="1"/>
      <c r="IP1616" s="1"/>
      <c r="IQ1616" s="1"/>
      <c r="IR1616" s="1"/>
      <c r="IS1616" s="1"/>
      <c r="IT1616" s="1"/>
      <c r="IU1616" s="1"/>
      <c r="IV1616" s="1"/>
      <c r="IW1616" s="1"/>
      <c r="IX1616" s="1"/>
      <c r="IY1616" s="1"/>
      <c r="IZ1616" s="1"/>
      <c r="JA1616" s="1"/>
      <c r="JB1616" s="1"/>
      <c r="JC1616" s="1"/>
      <c r="JD1616" s="1"/>
      <c r="JE1616" s="1"/>
      <c r="JF1616" s="1"/>
      <c r="JG1616" s="1"/>
      <c r="JH1616" s="1"/>
      <c r="JI1616" s="1"/>
      <c r="JJ1616" s="1"/>
      <c r="JK1616" s="1"/>
      <c r="JL1616" s="1"/>
      <c r="JM1616" s="1"/>
      <c r="JN1616" s="1"/>
      <c r="JO1616" s="1"/>
      <c r="JP1616" s="1"/>
      <c r="JQ1616" s="1"/>
      <c r="JR1616" s="1"/>
      <c r="JS1616" s="1"/>
      <c r="JT1616" s="1"/>
      <c r="JU1616" s="1"/>
      <c r="JV1616" s="1"/>
      <c r="JW1616" s="1"/>
      <c r="JX1616" s="1"/>
      <c r="JY1616" s="1"/>
      <c r="JZ1616" s="1"/>
      <c r="KA1616" s="1"/>
      <c r="KB1616" s="1"/>
      <c r="KC1616" s="1"/>
      <c r="KD1616" s="1"/>
      <c r="KE1616" s="1"/>
      <c r="KF1616" s="1"/>
      <c r="KG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  <c r="CW1617" s="1"/>
      <c r="CX1617" s="1"/>
      <c r="CY1617" s="1"/>
      <c r="CZ1617" s="1"/>
      <c r="DA1617" s="1"/>
      <c r="DB1617" s="1"/>
      <c r="DC1617" s="1"/>
      <c r="DD1617" s="1"/>
      <c r="DE1617" s="1"/>
      <c r="DF1617" s="1"/>
      <c r="DG1617" s="1"/>
      <c r="DH1617" s="1"/>
      <c r="DI1617" s="1"/>
      <c r="DJ1617" s="1"/>
      <c r="DK1617" s="1"/>
      <c r="DL1617" s="1"/>
      <c r="DM1617" s="1"/>
      <c r="DN1617" s="1"/>
      <c r="DO1617" s="1"/>
      <c r="DP1617" s="1"/>
      <c r="DQ1617" s="1"/>
      <c r="DR1617" s="1"/>
      <c r="DS1617" s="1"/>
      <c r="DT1617" s="1"/>
      <c r="DU1617" s="1"/>
      <c r="DV1617" s="1"/>
      <c r="DW1617" s="1"/>
      <c r="DX1617" s="1"/>
      <c r="DY1617" s="1"/>
      <c r="DZ1617" s="1"/>
      <c r="EA1617" s="1"/>
      <c r="EB1617" s="1"/>
      <c r="EC1617" s="1"/>
      <c r="ED1617" s="1"/>
      <c r="EE1617" s="1"/>
      <c r="EF1617" s="1"/>
      <c r="EG1617" s="1"/>
      <c r="EH1617" s="1"/>
      <c r="EI1617" s="1"/>
      <c r="EJ1617" s="1"/>
      <c r="EK1617" s="1"/>
      <c r="EL1617" s="1"/>
      <c r="EM1617" s="1"/>
      <c r="EN1617" s="1"/>
      <c r="EO1617" s="1"/>
      <c r="EP1617" s="1"/>
      <c r="EQ1617" s="1"/>
      <c r="ER1617" s="1"/>
      <c r="ES1617" s="1"/>
      <c r="ET1617" s="1"/>
      <c r="EU1617" s="1"/>
      <c r="EV1617" s="1"/>
      <c r="EW1617" s="1"/>
      <c r="EX1617" s="1"/>
      <c r="EY1617" s="1"/>
      <c r="EZ1617" s="1"/>
      <c r="FA1617" s="1"/>
      <c r="FB1617" s="1"/>
      <c r="FC1617" s="1"/>
      <c r="FD1617" s="1"/>
      <c r="FE1617" s="1"/>
      <c r="FF1617" s="1"/>
      <c r="FG1617" s="1"/>
      <c r="FH1617" s="1"/>
      <c r="FI1617" s="1"/>
      <c r="FJ1617" s="1"/>
      <c r="FK1617" s="1"/>
      <c r="FL1617" s="1"/>
      <c r="FM1617" s="1"/>
      <c r="FN1617" s="1"/>
      <c r="FO1617" s="1"/>
      <c r="FP1617" s="1"/>
      <c r="FQ1617" s="1"/>
      <c r="FR1617" s="1"/>
      <c r="FS1617" s="1"/>
      <c r="FT1617" s="1"/>
      <c r="FU1617" s="1"/>
      <c r="FV1617" s="1"/>
      <c r="FW1617" s="1"/>
      <c r="FX1617" s="1"/>
      <c r="FY1617" s="1"/>
      <c r="FZ1617" s="1"/>
      <c r="GA1617" s="1"/>
      <c r="GB1617" s="1"/>
      <c r="GC1617" s="1"/>
      <c r="GD1617" s="1"/>
      <c r="GE1617" s="1"/>
      <c r="GF1617" s="1"/>
      <c r="GG1617" s="1"/>
      <c r="GH1617" s="1"/>
      <c r="GI1617" s="1"/>
      <c r="GJ1617" s="1"/>
      <c r="GK1617" s="1"/>
      <c r="GL1617" s="1"/>
      <c r="GM1617" s="1"/>
      <c r="GN1617" s="1"/>
      <c r="GO1617" s="1"/>
      <c r="GP1617" s="1"/>
      <c r="GQ1617" s="1"/>
      <c r="GR1617" s="1"/>
      <c r="GS1617" s="1"/>
      <c r="GT1617" s="1"/>
      <c r="GU1617" s="1"/>
      <c r="GV1617" s="1"/>
      <c r="GW1617" s="1"/>
      <c r="GX1617" s="1"/>
      <c r="GY1617" s="1"/>
      <c r="GZ1617" s="1"/>
      <c r="HA1617" s="1"/>
      <c r="HB1617" s="1"/>
      <c r="HC1617" s="1"/>
      <c r="HD1617" s="1"/>
      <c r="HE1617" s="1"/>
      <c r="HF1617" s="1"/>
      <c r="HG1617" s="1"/>
      <c r="HH1617" s="1"/>
      <c r="HI1617" s="1"/>
      <c r="HJ1617" s="1"/>
      <c r="HK1617" s="1"/>
      <c r="HL1617" s="1"/>
      <c r="HM1617" s="1"/>
      <c r="HN1617" s="1"/>
      <c r="HO1617" s="1"/>
      <c r="HP1617" s="1"/>
      <c r="HQ1617" s="1"/>
      <c r="HR1617" s="1"/>
      <c r="HS1617" s="1"/>
      <c r="HT1617" s="1"/>
      <c r="HU1617" s="1"/>
      <c r="HV1617" s="1"/>
      <c r="HW1617" s="1"/>
      <c r="HX1617" s="1"/>
      <c r="HY1617" s="1"/>
      <c r="HZ1617" s="1"/>
      <c r="IA1617" s="1"/>
      <c r="IB1617" s="1"/>
      <c r="IC1617" s="1"/>
      <c r="ID1617" s="1"/>
      <c r="IE1617" s="1"/>
      <c r="IF1617" s="1"/>
      <c r="IG1617" s="1"/>
      <c r="IH1617" s="1"/>
      <c r="II1617" s="1"/>
      <c r="IJ1617" s="1"/>
      <c r="IK1617" s="1"/>
      <c r="IL1617" s="1"/>
      <c r="IM1617" s="1"/>
      <c r="IN1617" s="1"/>
      <c r="IO1617" s="1"/>
      <c r="IP1617" s="1"/>
      <c r="IQ1617" s="1"/>
      <c r="IR1617" s="1"/>
      <c r="IS1617" s="1"/>
      <c r="IT1617" s="1"/>
      <c r="IU1617" s="1"/>
      <c r="IV1617" s="1"/>
      <c r="IW1617" s="1"/>
      <c r="IX1617" s="1"/>
      <c r="IY1617" s="1"/>
      <c r="IZ1617" s="1"/>
      <c r="JA1617" s="1"/>
      <c r="JB1617" s="1"/>
      <c r="JC1617" s="1"/>
      <c r="JD1617" s="1"/>
      <c r="JE1617" s="1"/>
      <c r="JF1617" s="1"/>
      <c r="JG1617" s="1"/>
      <c r="JH1617" s="1"/>
      <c r="JI1617" s="1"/>
      <c r="JJ1617" s="1"/>
      <c r="JK1617" s="1"/>
      <c r="JL1617" s="1"/>
      <c r="JM1617" s="1"/>
      <c r="JN1617" s="1"/>
      <c r="JO1617" s="1"/>
      <c r="JP1617" s="1"/>
      <c r="JQ1617" s="1"/>
      <c r="JR1617" s="1"/>
      <c r="JS1617" s="1"/>
      <c r="JT1617" s="1"/>
      <c r="JU1617" s="1"/>
      <c r="JV1617" s="1"/>
      <c r="JW1617" s="1"/>
      <c r="JX1617" s="1"/>
      <c r="JY1617" s="1"/>
      <c r="JZ1617" s="1"/>
      <c r="KA1617" s="1"/>
      <c r="KB1617" s="1"/>
      <c r="KC1617" s="1"/>
      <c r="KD1617" s="1"/>
      <c r="KE1617" s="1"/>
      <c r="KF1617" s="1"/>
      <c r="KG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  <c r="CW1618" s="1"/>
      <c r="CX1618" s="1"/>
      <c r="CY1618" s="1"/>
      <c r="CZ1618" s="1"/>
      <c r="DA1618" s="1"/>
      <c r="DB1618" s="1"/>
      <c r="DC1618" s="1"/>
      <c r="DD1618" s="1"/>
      <c r="DE1618" s="1"/>
      <c r="DF1618" s="1"/>
      <c r="DG1618" s="1"/>
      <c r="DH1618" s="1"/>
      <c r="DI1618" s="1"/>
      <c r="DJ1618" s="1"/>
      <c r="DK1618" s="1"/>
      <c r="DL1618" s="1"/>
      <c r="DM1618" s="1"/>
      <c r="DN1618" s="1"/>
      <c r="DO1618" s="1"/>
      <c r="DP1618" s="1"/>
      <c r="DQ1618" s="1"/>
      <c r="DR1618" s="1"/>
      <c r="DS1618" s="1"/>
      <c r="DT1618" s="1"/>
      <c r="DU1618" s="1"/>
      <c r="DV1618" s="1"/>
      <c r="DW1618" s="1"/>
      <c r="DX1618" s="1"/>
      <c r="DY1618" s="1"/>
      <c r="DZ1618" s="1"/>
      <c r="EA1618" s="1"/>
      <c r="EB1618" s="1"/>
      <c r="EC1618" s="1"/>
      <c r="ED1618" s="1"/>
      <c r="EE1618" s="1"/>
      <c r="EF1618" s="1"/>
      <c r="EG1618" s="1"/>
      <c r="EH1618" s="1"/>
      <c r="EI1618" s="1"/>
      <c r="EJ1618" s="1"/>
      <c r="EK1618" s="1"/>
      <c r="EL1618" s="1"/>
      <c r="EM1618" s="1"/>
      <c r="EN1618" s="1"/>
      <c r="EO1618" s="1"/>
      <c r="EP1618" s="1"/>
      <c r="EQ1618" s="1"/>
      <c r="ER1618" s="1"/>
      <c r="ES1618" s="1"/>
      <c r="ET1618" s="1"/>
      <c r="EU1618" s="1"/>
      <c r="EV1618" s="1"/>
      <c r="EW1618" s="1"/>
      <c r="EX1618" s="1"/>
      <c r="EY1618" s="1"/>
      <c r="EZ1618" s="1"/>
      <c r="FA1618" s="1"/>
      <c r="FB1618" s="1"/>
      <c r="FC1618" s="1"/>
      <c r="FD1618" s="1"/>
      <c r="FE1618" s="1"/>
      <c r="FF1618" s="1"/>
      <c r="FG1618" s="1"/>
      <c r="FH1618" s="1"/>
      <c r="FI1618" s="1"/>
      <c r="FJ1618" s="1"/>
      <c r="FK1618" s="1"/>
      <c r="FL1618" s="1"/>
      <c r="FM1618" s="1"/>
      <c r="FN1618" s="1"/>
      <c r="FO1618" s="1"/>
      <c r="FP1618" s="1"/>
      <c r="FQ1618" s="1"/>
      <c r="FR1618" s="1"/>
      <c r="FS1618" s="1"/>
      <c r="FT1618" s="1"/>
      <c r="FU1618" s="1"/>
      <c r="FV1618" s="1"/>
      <c r="FW1618" s="1"/>
      <c r="FX1618" s="1"/>
      <c r="FY1618" s="1"/>
      <c r="FZ1618" s="1"/>
      <c r="GA1618" s="1"/>
      <c r="GB1618" s="1"/>
      <c r="GC1618" s="1"/>
      <c r="GD1618" s="1"/>
      <c r="GE1618" s="1"/>
      <c r="GF1618" s="1"/>
      <c r="GG1618" s="1"/>
      <c r="GH1618" s="1"/>
      <c r="GI1618" s="1"/>
      <c r="GJ1618" s="1"/>
      <c r="GK1618" s="1"/>
      <c r="GL1618" s="1"/>
      <c r="GM1618" s="1"/>
      <c r="GN1618" s="1"/>
      <c r="GO1618" s="1"/>
      <c r="GP1618" s="1"/>
      <c r="GQ1618" s="1"/>
      <c r="GR1618" s="1"/>
      <c r="GS1618" s="1"/>
      <c r="GT1618" s="1"/>
      <c r="GU1618" s="1"/>
      <c r="GV1618" s="1"/>
      <c r="GW1618" s="1"/>
      <c r="GX1618" s="1"/>
      <c r="GY1618" s="1"/>
      <c r="GZ1618" s="1"/>
      <c r="HA1618" s="1"/>
      <c r="HB1618" s="1"/>
      <c r="HC1618" s="1"/>
      <c r="HD1618" s="1"/>
      <c r="HE1618" s="1"/>
      <c r="HF1618" s="1"/>
      <c r="HG1618" s="1"/>
      <c r="HH1618" s="1"/>
      <c r="HI1618" s="1"/>
      <c r="HJ1618" s="1"/>
      <c r="HK1618" s="1"/>
      <c r="HL1618" s="1"/>
      <c r="HM1618" s="1"/>
      <c r="HN1618" s="1"/>
      <c r="HO1618" s="1"/>
      <c r="HP1618" s="1"/>
      <c r="HQ1618" s="1"/>
      <c r="HR1618" s="1"/>
      <c r="HS1618" s="1"/>
      <c r="HT1618" s="1"/>
      <c r="HU1618" s="1"/>
      <c r="HV1618" s="1"/>
      <c r="HW1618" s="1"/>
      <c r="HX1618" s="1"/>
      <c r="HY1618" s="1"/>
      <c r="HZ1618" s="1"/>
      <c r="IA1618" s="1"/>
      <c r="IB1618" s="1"/>
      <c r="IC1618" s="1"/>
      <c r="ID1618" s="1"/>
      <c r="IE1618" s="1"/>
      <c r="IF1618" s="1"/>
      <c r="IG1618" s="1"/>
      <c r="IH1618" s="1"/>
      <c r="II1618" s="1"/>
      <c r="IJ1618" s="1"/>
      <c r="IK1618" s="1"/>
      <c r="IL1618" s="1"/>
      <c r="IM1618" s="1"/>
      <c r="IN1618" s="1"/>
      <c r="IO1618" s="1"/>
      <c r="IP1618" s="1"/>
      <c r="IQ1618" s="1"/>
      <c r="IR1618" s="1"/>
      <c r="IS1618" s="1"/>
      <c r="IT1618" s="1"/>
      <c r="IU1618" s="1"/>
      <c r="IV1618" s="1"/>
      <c r="IW1618" s="1"/>
      <c r="IX1618" s="1"/>
      <c r="IY1618" s="1"/>
      <c r="IZ1618" s="1"/>
      <c r="JA1618" s="1"/>
      <c r="JB1618" s="1"/>
      <c r="JC1618" s="1"/>
      <c r="JD1618" s="1"/>
      <c r="JE1618" s="1"/>
      <c r="JF1618" s="1"/>
      <c r="JG1618" s="1"/>
      <c r="JH1618" s="1"/>
      <c r="JI1618" s="1"/>
      <c r="JJ1618" s="1"/>
      <c r="JK1618" s="1"/>
      <c r="JL1618" s="1"/>
      <c r="JM1618" s="1"/>
      <c r="JN1618" s="1"/>
      <c r="JO1618" s="1"/>
      <c r="JP1618" s="1"/>
      <c r="JQ1618" s="1"/>
      <c r="JR1618" s="1"/>
      <c r="JS1618" s="1"/>
      <c r="JT1618" s="1"/>
      <c r="JU1618" s="1"/>
      <c r="JV1618" s="1"/>
      <c r="JW1618" s="1"/>
      <c r="JX1618" s="1"/>
      <c r="JY1618" s="1"/>
      <c r="JZ1618" s="1"/>
      <c r="KA1618" s="1"/>
      <c r="KB1618" s="1"/>
      <c r="KC1618" s="1"/>
      <c r="KD1618" s="1"/>
      <c r="KE1618" s="1"/>
      <c r="KF1618" s="1"/>
      <c r="KG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  <c r="CW1619" s="1"/>
      <c r="CX1619" s="1"/>
      <c r="CY1619" s="1"/>
      <c r="CZ1619" s="1"/>
      <c r="DA1619" s="1"/>
      <c r="DB1619" s="1"/>
      <c r="DC1619" s="1"/>
      <c r="DD1619" s="1"/>
      <c r="DE1619" s="1"/>
      <c r="DF1619" s="1"/>
      <c r="DG1619" s="1"/>
      <c r="DH1619" s="1"/>
      <c r="DI1619" s="1"/>
      <c r="DJ1619" s="1"/>
      <c r="DK1619" s="1"/>
      <c r="DL1619" s="1"/>
      <c r="DM1619" s="1"/>
      <c r="DN1619" s="1"/>
      <c r="DO1619" s="1"/>
      <c r="DP1619" s="1"/>
      <c r="DQ1619" s="1"/>
      <c r="DR1619" s="1"/>
      <c r="DS1619" s="1"/>
      <c r="DT1619" s="1"/>
      <c r="DU1619" s="1"/>
      <c r="DV1619" s="1"/>
      <c r="DW1619" s="1"/>
      <c r="DX1619" s="1"/>
      <c r="DY1619" s="1"/>
      <c r="DZ1619" s="1"/>
      <c r="EA1619" s="1"/>
      <c r="EB1619" s="1"/>
      <c r="EC1619" s="1"/>
      <c r="ED1619" s="1"/>
      <c r="EE1619" s="1"/>
      <c r="EF1619" s="1"/>
      <c r="EG1619" s="1"/>
      <c r="EH1619" s="1"/>
      <c r="EI1619" s="1"/>
      <c r="EJ1619" s="1"/>
      <c r="EK1619" s="1"/>
      <c r="EL1619" s="1"/>
      <c r="EM1619" s="1"/>
      <c r="EN1619" s="1"/>
      <c r="EO1619" s="1"/>
      <c r="EP1619" s="1"/>
      <c r="EQ1619" s="1"/>
      <c r="ER1619" s="1"/>
      <c r="ES1619" s="1"/>
      <c r="ET1619" s="1"/>
      <c r="EU1619" s="1"/>
      <c r="EV1619" s="1"/>
      <c r="EW1619" s="1"/>
      <c r="EX1619" s="1"/>
      <c r="EY1619" s="1"/>
      <c r="EZ1619" s="1"/>
      <c r="FA1619" s="1"/>
      <c r="FB1619" s="1"/>
      <c r="FC1619" s="1"/>
      <c r="FD1619" s="1"/>
      <c r="FE1619" s="1"/>
      <c r="FF1619" s="1"/>
      <c r="FG1619" s="1"/>
      <c r="FH1619" s="1"/>
      <c r="FI1619" s="1"/>
      <c r="FJ1619" s="1"/>
      <c r="FK1619" s="1"/>
      <c r="FL1619" s="1"/>
      <c r="FM1619" s="1"/>
      <c r="FN1619" s="1"/>
      <c r="FO1619" s="1"/>
      <c r="FP1619" s="1"/>
      <c r="FQ1619" s="1"/>
      <c r="FR1619" s="1"/>
      <c r="FS1619" s="1"/>
      <c r="FT1619" s="1"/>
      <c r="FU1619" s="1"/>
      <c r="FV1619" s="1"/>
      <c r="FW1619" s="1"/>
      <c r="FX1619" s="1"/>
      <c r="FY1619" s="1"/>
      <c r="FZ1619" s="1"/>
      <c r="GA1619" s="1"/>
      <c r="GB1619" s="1"/>
      <c r="GC1619" s="1"/>
      <c r="GD1619" s="1"/>
      <c r="GE1619" s="1"/>
      <c r="GF1619" s="1"/>
      <c r="GG1619" s="1"/>
      <c r="GH1619" s="1"/>
      <c r="GI1619" s="1"/>
      <c r="GJ1619" s="1"/>
      <c r="GK1619" s="1"/>
      <c r="GL1619" s="1"/>
      <c r="GM1619" s="1"/>
      <c r="GN1619" s="1"/>
      <c r="GO1619" s="1"/>
      <c r="GP1619" s="1"/>
      <c r="GQ1619" s="1"/>
      <c r="GR1619" s="1"/>
      <c r="GS1619" s="1"/>
      <c r="GT1619" s="1"/>
      <c r="GU1619" s="1"/>
      <c r="GV1619" s="1"/>
      <c r="GW1619" s="1"/>
      <c r="GX1619" s="1"/>
      <c r="GY1619" s="1"/>
      <c r="GZ1619" s="1"/>
      <c r="HA1619" s="1"/>
      <c r="HB1619" s="1"/>
      <c r="HC1619" s="1"/>
      <c r="HD1619" s="1"/>
      <c r="HE1619" s="1"/>
      <c r="HF1619" s="1"/>
      <c r="HG1619" s="1"/>
      <c r="HH1619" s="1"/>
      <c r="HI1619" s="1"/>
      <c r="HJ1619" s="1"/>
      <c r="HK1619" s="1"/>
      <c r="HL1619" s="1"/>
      <c r="HM1619" s="1"/>
      <c r="HN1619" s="1"/>
      <c r="HO1619" s="1"/>
      <c r="HP1619" s="1"/>
      <c r="HQ1619" s="1"/>
      <c r="HR1619" s="1"/>
      <c r="HS1619" s="1"/>
      <c r="HT1619" s="1"/>
      <c r="HU1619" s="1"/>
      <c r="HV1619" s="1"/>
      <c r="HW1619" s="1"/>
      <c r="HX1619" s="1"/>
      <c r="HY1619" s="1"/>
      <c r="HZ1619" s="1"/>
      <c r="IA1619" s="1"/>
      <c r="IB1619" s="1"/>
      <c r="IC1619" s="1"/>
      <c r="ID1619" s="1"/>
      <c r="IE1619" s="1"/>
      <c r="IF1619" s="1"/>
      <c r="IG1619" s="1"/>
      <c r="IH1619" s="1"/>
      <c r="II1619" s="1"/>
      <c r="IJ1619" s="1"/>
      <c r="IK1619" s="1"/>
      <c r="IL1619" s="1"/>
      <c r="IM1619" s="1"/>
      <c r="IN1619" s="1"/>
      <c r="IO1619" s="1"/>
      <c r="IP1619" s="1"/>
      <c r="IQ1619" s="1"/>
      <c r="IR1619" s="1"/>
      <c r="IS1619" s="1"/>
      <c r="IT1619" s="1"/>
      <c r="IU1619" s="1"/>
      <c r="IV1619" s="1"/>
      <c r="IW1619" s="1"/>
      <c r="IX1619" s="1"/>
      <c r="IY1619" s="1"/>
      <c r="IZ1619" s="1"/>
      <c r="JA1619" s="1"/>
      <c r="JB1619" s="1"/>
      <c r="JC1619" s="1"/>
      <c r="JD1619" s="1"/>
      <c r="JE1619" s="1"/>
      <c r="JF1619" s="1"/>
      <c r="JG1619" s="1"/>
      <c r="JH1619" s="1"/>
      <c r="JI1619" s="1"/>
      <c r="JJ1619" s="1"/>
      <c r="JK1619" s="1"/>
      <c r="JL1619" s="1"/>
      <c r="JM1619" s="1"/>
      <c r="JN1619" s="1"/>
      <c r="JO1619" s="1"/>
      <c r="JP1619" s="1"/>
      <c r="JQ1619" s="1"/>
      <c r="JR1619" s="1"/>
      <c r="JS1619" s="1"/>
      <c r="JT1619" s="1"/>
      <c r="JU1619" s="1"/>
      <c r="JV1619" s="1"/>
      <c r="JW1619" s="1"/>
      <c r="JX1619" s="1"/>
      <c r="JY1619" s="1"/>
      <c r="JZ1619" s="1"/>
      <c r="KA1619" s="1"/>
      <c r="KB1619" s="1"/>
      <c r="KC1619" s="1"/>
      <c r="KD1619" s="1"/>
      <c r="KE1619" s="1"/>
      <c r="KF1619" s="1"/>
      <c r="KG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  <c r="CW1620" s="1"/>
      <c r="CX1620" s="1"/>
      <c r="CY1620" s="1"/>
      <c r="CZ1620" s="1"/>
      <c r="DA1620" s="1"/>
      <c r="DB1620" s="1"/>
      <c r="DC1620" s="1"/>
      <c r="DD1620" s="1"/>
      <c r="DE1620" s="1"/>
      <c r="DF1620" s="1"/>
      <c r="DG1620" s="1"/>
      <c r="DH1620" s="1"/>
      <c r="DI1620" s="1"/>
      <c r="DJ1620" s="1"/>
      <c r="DK1620" s="1"/>
      <c r="DL1620" s="1"/>
      <c r="DM1620" s="1"/>
      <c r="DN1620" s="1"/>
      <c r="DO1620" s="1"/>
      <c r="DP1620" s="1"/>
      <c r="DQ1620" s="1"/>
      <c r="DR1620" s="1"/>
      <c r="DS1620" s="1"/>
      <c r="DT1620" s="1"/>
      <c r="DU1620" s="1"/>
      <c r="DV1620" s="1"/>
      <c r="DW1620" s="1"/>
      <c r="DX1620" s="1"/>
      <c r="DY1620" s="1"/>
      <c r="DZ1620" s="1"/>
      <c r="EA1620" s="1"/>
      <c r="EB1620" s="1"/>
      <c r="EC1620" s="1"/>
      <c r="ED1620" s="1"/>
      <c r="EE1620" s="1"/>
      <c r="EF1620" s="1"/>
      <c r="EG1620" s="1"/>
      <c r="EH1620" s="1"/>
      <c r="EI1620" s="1"/>
      <c r="EJ1620" s="1"/>
      <c r="EK1620" s="1"/>
      <c r="EL1620" s="1"/>
      <c r="EM1620" s="1"/>
      <c r="EN1620" s="1"/>
      <c r="EO1620" s="1"/>
      <c r="EP1620" s="1"/>
      <c r="EQ1620" s="1"/>
      <c r="ER1620" s="1"/>
      <c r="ES1620" s="1"/>
      <c r="ET1620" s="1"/>
      <c r="EU1620" s="1"/>
      <c r="EV1620" s="1"/>
      <c r="EW1620" s="1"/>
      <c r="EX1620" s="1"/>
      <c r="EY1620" s="1"/>
      <c r="EZ1620" s="1"/>
      <c r="FA1620" s="1"/>
      <c r="FB1620" s="1"/>
      <c r="FC1620" s="1"/>
      <c r="FD1620" s="1"/>
      <c r="FE1620" s="1"/>
      <c r="FF1620" s="1"/>
      <c r="FG1620" s="1"/>
      <c r="FH1620" s="1"/>
      <c r="FI1620" s="1"/>
      <c r="FJ1620" s="1"/>
      <c r="FK1620" s="1"/>
      <c r="FL1620" s="1"/>
      <c r="FM1620" s="1"/>
      <c r="FN1620" s="1"/>
      <c r="FO1620" s="1"/>
      <c r="FP1620" s="1"/>
      <c r="FQ1620" s="1"/>
      <c r="FR1620" s="1"/>
      <c r="FS1620" s="1"/>
      <c r="FT1620" s="1"/>
      <c r="FU1620" s="1"/>
      <c r="FV1620" s="1"/>
      <c r="FW1620" s="1"/>
      <c r="FX1620" s="1"/>
      <c r="FY1620" s="1"/>
      <c r="FZ1620" s="1"/>
      <c r="GA1620" s="1"/>
      <c r="GB1620" s="1"/>
      <c r="GC1620" s="1"/>
      <c r="GD1620" s="1"/>
      <c r="GE1620" s="1"/>
      <c r="GF1620" s="1"/>
      <c r="GG1620" s="1"/>
      <c r="GH1620" s="1"/>
      <c r="GI1620" s="1"/>
      <c r="GJ1620" s="1"/>
      <c r="GK1620" s="1"/>
      <c r="GL1620" s="1"/>
      <c r="GM1620" s="1"/>
      <c r="GN1620" s="1"/>
      <c r="GO1620" s="1"/>
      <c r="GP1620" s="1"/>
      <c r="GQ1620" s="1"/>
      <c r="GR1620" s="1"/>
      <c r="GS1620" s="1"/>
      <c r="GT1620" s="1"/>
      <c r="GU1620" s="1"/>
      <c r="GV1620" s="1"/>
      <c r="GW1620" s="1"/>
      <c r="GX1620" s="1"/>
      <c r="GY1620" s="1"/>
      <c r="GZ1620" s="1"/>
      <c r="HA1620" s="1"/>
      <c r="HB1620" s="1"/>
      <c r="HC1620" s="1"/>
      <c r="HD1620" s="1"/>
      <c r="HE1620" s="1"/>
      <c r="HF1620" s="1"/>
      <c r="HG1620" s="1"/>
      <c r="HH1620" s="1"/>
      <c r="HI1620" s="1"/>
      <c r="HJ1620" s="1"/>
      <c r="HK1620" s="1"/>
      <c r="HL1620" s="1"/>
      <c r="HM1620" s="1"/>
      <c r="HN1620" s="1"/>
      <c r="HO1620" s="1"/>
      <c r="HP1620" s="1"/>
      <c r="HQ1620" s="1"/>
      <c r="HR1620" s="1"/>
      <c r="HS1620" s="1"/>
      <c r="HT1620" s="1"/>
      <c r="HU1620" s="1"/>
      <c r="HV1620" s="1"/>
      <c r="HW1620" s="1"/>
      <c r="HX1620" s="1"/>
      <c r="HY1620" s="1"/>
      <c r="HZ1620" s="1"/>
      <c r="IA1620" s="1"/>
      <c r="IB1620" s="1"/>
      <c r="IC1620" s="1"/>
      <c r="ID1620" s="1"/>
      <c r="IE1620" s="1"/>
      <c r="IF1620" s="1"/>
      <c r="IG1620" s="1"/>
      <c r="IH1620" s="1"/>
      <c r="II1620" s="1"/>
      <c r="IJ1620" s="1"/>
      <c r="IK1620" s="1"/>
      <c r="IL1620" s="1"/>
      <c r="IM1620" s="1"/>
      <c r="IN1620" s="1"/>
      <c r="IO1620" s="1"/>
      <c r="IP1620" s="1"/>
      <c r="IQ1620" s="1"/>
      <c r="IR1620" s="1"/>
      <c r="IS1620" s="1"/>
      <c r="IT1620" s="1"/>
      <c r="IU1620" s="1"/>
      <c r="IV1620" s="1"/>
      <c r="IW1620" s="1"/>
      <c r="IX1620" s="1"/>
      <c r="IY1620" s="1"/>
      <c r="IZ1620" s="1"/>
      <c r="JA1620" s="1"/>
      <c r="JB1620" s="1"/>
      <c r="JC1620" s="1"/>
      <c r="JD1620" s="1"/>
      <c r="JE1620" s="1"/>
      <c r="JF1620" s="1"/>
      <c r="JG1620" s="1"/>
      <c r="JH1620" s="1"/>
      <c r="JI1620" s="1"/>
      <c r="JJ1620" s="1"/>
      <c r="JK1620" s="1"/>
      <c r="JL1620" s="1"/>
      <c r="JM1620" s="1"/>
      <c r="JN1620" s="1"/>
      <c r="JO1620" s="1"/>
      <c r="JP1620" s="1"/>
      <c r="JQ1620" s="1"/>
      <c r="JR1620" s="1"/>
      <c r="JS1620" s="1"/>
      <c r="JT1620" s="1"/>
      <c r="JU1620" s="1"/>
      <c r="JV1620" s="1"/>
      <c r="JW1620" s="1"/>
      <c r="JX1620" s="1"/>
      <c r="JY1620" s="1"/>
      <c r="JZ1620" s="1"/>
      <c r="KA1620" s="1"/>
      <c r="KB1620" s="1"/>
      <c r="KC1620" s="1"/>
      <c r="KD1620" s="1"/>
      <c r="KE1620" s="1"/>
      <c r="KF1620" s="1"/>
      <c r="KG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  <c r="CW1621" s="1"/>
      <c r="CX1621" s="1"/>
      <c r="CY1621" s="1"/>
      <c r="CZ1621" s="1"/>
      <c r="DA1621" s="1"/>
      <c r="DB1621" s="1"/>
      <c r="DC1621" s="1"/>
      <c r="DD1621" s="1"/>
      <c r="DE1621" s="1"/>
      <c r="DF1621" s="1"/>
      <c r="DG1621" s="1"/>
      <c r="DH1621" s="1"/>
      <c r="DI1621" s="1"/>
      <c r="DJ1621" s="1"/>
      <c r="DK1621" s="1"/>
      <c r="DL1621" s="1"/>
      <c r="DM1621" s="1"/>
      <c r="DN1621" s="1"/>
      <c r="DO1621" s="1"/>
      <c r="DP1621" s="1"/>
      <c r="DQ1621" s="1"/>
      <c r="DR1621" s="1"/>
      <c r="DS1621" s="1"/>
      <c r="DT1621" s="1"/>
      <c r="DU1621" s="1"/>
      <c r="DV1621" s="1"/>
      <c r="DW1621" s="1"/>
      <c r="DX1621" s="1"/>
      <c r="DY1621" s="1"/>
      <c r="DZ1621" s="1"/>
      <c r="EA1621" s="1"/>
      <c r="EB1621" s="1"/>
      <c r="EC1621" s="1"/>
      <c r="ED1621" s="1"/>
      <c r="EE1621" s="1"/>
      <c r="EF1621" s="1"/>
      <c r="EG1621" s="1"/>
      <c r="EH1621" s="1"/>
      <c r="EI1621" s="1"/>
      <c r="EJ1621" s="1"/>
      <c r="EK1621" s="1"/>
      <c r="EL1621" s="1"/>
      <c r="EM1621" s="1"/>
      <c r="EN1621" s="1"/>
      <c r="EO1621" s="1"/>
      <c r="EP1621" s="1"/>
      <c r="EQ1621" s="1"/>
      <c r="ER1621" s="1"/>
      <c r="ES1621" s="1"/>
      <c r="ET1621" s="1"/>
      <c r="EU1621" s="1"/>
      <c r="EV1621" s="1"/>
      <c r="EW1621" s="1"/>
      <c r="EX1621" s="1"/>
      <c r="EY1621" s="1"/>
      <c r="EZ1621" s="1"/>
      <c r="FA1621" s="1"/>
      <c r="FB1621" s="1"/>
      <c r="FC1621" s="1"/>
      <c r="FD1621" s="1"/>
      <c r="FE1621" s="1"/>
      <c r="FF1621" s="1"/>
      <c r="FG1621" s="1"/>
      <c r="FH1621" s="1"/>
      <c r="FI1621" s="1"/>
      <c r="FJ1621" s="1"/>
      <c r="FK1621" s="1"/>
      <c r="FL1621" s="1"/>
      <c r="FM1621" s="1"/>
      <c r="FN1621" s="1"/>
      <c r="FO1621" s="1"/>
      <c r="FP1621" s="1"/>
      <c r="FQ1621" s="1"/>
      <c r="FR1621" s="1"/>
      <c r="FS1621" s="1"/>
      <c r="FT1621" s="1"/>
      <c r="FU1621" s="1"/>
      <c r="FV1621" s="1"/>
      <c r="FW1621" s="1"/>
      <c r="FX1621" s="1"/>
      <c r="FY1621" s="1"/>
      <c r="FZ1621" s="1"/>
      <c r="GA1621" s="1"/>
      <c r="GB1621" s="1"/>
      <c r="GC1621" s="1"/>
      <c r="GD1621" s="1"/>
      <c r="GE1621" s="1"/>
      <c r="GF1621" s="1"/>
      <c r="GG1621" s="1"/>
      <c r="GH1621" s="1"/>
      <c r="GI1621" s="1"/>
      <c r="GJ1621" s="1"/>
      <c r="GK1621" s="1"/>
      <c r="GL1621" s="1"/>
      <c r="GM1621" s="1"/>
      <c r="GN1621" s="1"/>
      <c r="GO1621" s="1"/>
      <c r="GP1621" s="1"/>
      <c r="GQ1621" s="1"/>
      <c r="GR1621" s="1"/>
      <c r="GS1621" s="1"/>
      <c r="GT1621" s="1"/>
      <c r="GU1621" s="1"/>
      <c r="GV1621" s="1"/>
      <c r="GW1621" s="1"/>
      <c r="GX1621" s="1"/>
      <c r="GY1621" s="1"/>
      <c r="GZ1621" s="1"/>
      <c r="HA1621" s="1"/>
      <c r="HB1621" s="1"/>
      <c r="HC1621" s="1"/>
      <c r="HD1621" s="1"/>
      <c r="HE1621" s="1"/>
      <c r="HF1621" s="1"/>
      <c r="HG1621" s="1"/>
      <c r="HH1621" s="1"/>
      <c r="HI1621" s="1"/>
      <c r="HJ1621" s="1"/>
      <c r="HK1621" s="1"/>
      <c r="HL1621" s="1"/>
      <c r="HM1621" s="1"/>
      <c r="HN1621" s="1"/>
      <c r="HO1621" s="1"/>
      <c r="HP1621" s="1"/>
      <c r="HQ1621" s="1"/>
      <c r="HR1621" s="1"/>
      <c r="HS1621" s="1"/>
      <c r="HT1621" s="1"/>
      <c r="HU1621" s="1"/>
      <c r="HV1621" s="1"/>
      <c r="HW1621" s="1"/>
      <c r="HX1621" s="1"/>
      <c r="HY1621" s="1"/>
      <c r="HZ1621" s="1"/>
      <c r="IA1621" s="1"/>
      <c r="IB1621" s="1"/>
      <c r="IC1621" s="1"/>
      <c r="ID1621" s="1"/>
      <c r="IE1621" s="1"/>
      <c r="IF1621" s="1"/>
      <c r="IG1621" s="1"/>
      <c r="IH1621" s="1"/>
      <c r="II1621" s="1"/>
      <c r="IJ1621" s="1"/>
      <c r="IK1621" s="1"/>
      <c r="IL1621" s="1"/>
      <c r="IM1621" s="1"/>
      <c r="IN1621" s="1"/>
      <c r="IO1621" s="1"/>
      <c r="IP1621" s="1"/>
      <c r="IQ1621" s="1"/>
      <c r="IR1621" s="1"/>
      <c r="IS1621" s="1"/>
      <c r="IT1621" s="1"/>
      <c r="IU1621" s="1"/>
      <c r="IV1621" s="1"/>
      <c r="IW1621" s="1"/>
      <c r="IX1621" s="1"/>
      <c r="IY1621" s="1"/>
      <c r="IZ1621" s="1"/>
      <c r="JA1621" s="1"/>
      <c r="JB1621" s="1"/>
      <c r="JC1621" s="1"/>
      <c r="JD1621" s="1"/>
      <c r="JE1621" s="1"/>
      <c r="JF1621" s="1"/>
      <c r="JG1621" s="1"/>
      <c r="JH1621" s="1"/>
      <c r="JI1621" s="1"/>
      <c r="JJ1621" s="1"/>
      <c r="JK1621" s="1"/>
      <c r="JL1621" s="1"/>
      <c r="JM1621" s="1"/>
      <c r="JN1621" s="1"/>
      <c r="JO1621" s="1"/>
      <c r="JP1621" s="1"/>
      <c r="JQ1621" s="1"/>
      <c r="JR1621" s="1"/>
      <c r="JS1621" s="1"/>
      <c r="JT1621" s="1"/>
      <c r="JU1621" s="1"/>
      <c r="JV1621" s="1"/>
      <c r="JW1621" s="1"/>
      <c r="JX1621" s="1"/>
      <c r="JY1621" s="1"/>
      <c r="JZ1621" s="1"/>
      <c r="KA1621" s="1"/>
      <c r="KB1621" s="1"/>
      <c r="KC1621" s="1"/>
      <c r="KD1621" s="1"/>
      <c r="KE1621" s="1"/>
      <c r="KF1621" s="1"/>
      <c r="KG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  <c r="CW1622" s="1"/>
      <c r="CX1622" s="1"/>
      <c r="CY1622" s="1"/>
      <c r="CZ1622" s="1"/>
      <c r="DA1622" s="1"/>
      <c r="DB1622" s="1"/>
      <c r="DC1622" s="1"/>
      <c r="DD1622" s="1"/>
      <c r="DE1622" s="1"/>
      <c r="DF1622" s="1"/>
      <c r="DG1622" s="1"/>
      <c r="DH1622" s="1"/>
      <c r="DI1622" s="1"/>
      <c r="DJ1622" s="1"/>
      <c r="DK1622" s="1"/>
      <c r="DL1622" s="1"/>
      <c r="DM1622" s="1"/>
      <c r="DN1622" s="1"/>
      <c r="DO1622" s="1"/>
      <c r="DP1622" s="1"/>
      <c r="DQ1622" s="1"/>
      <c r="DR1622" s="1"/>
      <c r="DS1622" s="1"/>
      <c r="DT1622" s="1"/>
      <c r="DU1622" s="1"/>
      <c r="DV1622" s="1"/>
      <c r="DW1622" s="1"/>
      <c r="DX1622" s="1"/>
      <c r="DY1622" s="1"/>
      <c r="DZ1622" s="1"/>
      <c r="EA1622" s="1"/>
      <c r="EB1622" s="1"/>
      <c r="EC1622" s="1"/>
      <c r="ED1622" s="1"/>
      <c r="EE1622" s="1"/>
      <c r="EF1622" s="1"/>
      <c r="EG1622" s="1"/>
      <c r="EH1622" s="1"/>
      <c r="EI1622" s="1"/>
      <c r="EJ1622" s="1"/>
      <c r="EK1622" s="1"/>
      <c r="EL1622" s="1"/>
      <c r="EM1622" s="1"/>
      <c r="EN1622" s="1"/>
      <c r="EO1622" s="1"/>
      <c r="EP1622" s="1"/>
      <c r="EQ1622" s="1"/>
      <c r="ER1622" s="1"/>
      <c r="ES1622" s="1"/>
      <c r="ET1622" s="1"/>
      <c r="EU1622" s="1"/>
      <c r="EV1622" s="1"/>
      <c r="EW1622" s="1"/>
      <c r="EX1622" s="1"/>
      <c r="EY1622" s="1"/>
      <c r="EZ1622" s="1"/>
      <c r="FA1622" s="1"/>
      <c r="FB1622" s="1"/>
      <c r="FC1622" s="1"/>
      <c r="FD1622" s="1"/>
      <c r="FE1622" s="1"/>
      <c r="FF1622" s="1"/>
      <c r="FG1622" s="1"/>
      <c r="FH1622" s="1"/>
      <c r="FI1622" s="1"/>
      <c r="FJ1622" s="1"/>
      <c r="FK1622" s="1"/>
      <c r="FL1622" s="1"/>
      <c r="FM1622" s="1"/>
      <c r="FN1622" s="1"/>
      <c r="FO1622" s="1"/>
      <c r="FP1622" s="1"/>
      <c r="FQ1622" s="1"/>
      <c r="FR1622" s="1"/>
      <c r="FS1622" s="1"/>
      <c r="FT1622" s="1"/>
      <c r="FU1622" s="1"/>
      <c r="FV1622" s="1"/>
      <c r="FW1622" s="1"/>
      <c r="FX1622" s="1"/>
      <c r="FY1622" s="1"/>
      <c r="FZ1622" s="1"/>
      <c r="GA1622" s="1"/>
      <c r="GB1622" s="1"/>
      <c r="GC1622" s="1"/>
      <c r="GD1622" s="1"/>
      <c r="GE1622" s="1"/>
      <c r="GF1622" s="1"/>
      <c r="GG1622" s="1"/>
      <c r="GH1622" s="1"/>
      <c r="GI1622" s="1"/>
      <c r="GJ1622" s="1"/>
      <c r="GK1622" s="1"/>
      <c r="GL1622" s="1"/>
      <c r="GM1622" s="1"/>
      <c r="GN1622" s="1"/>
      <c r="GO1622" s="1"/>
      <c r="GP1622" s="1"/>
      <c r="GQ1622" s="1"/>
      <c r="GR1622" s="1"/>
      <c r="GS1622" s="1"/>
      <c r="GT1622" s="1"/>
      <c r="GU1622" s="1"/>
      <c r="GV1622" s="1"/>
      <c r="GW1622" s="1"/>
      <c r="GX1622" s="1"/>
      <c r="GY1622" s="1"/>
      <c r="GZ1622" s="1"/>
      <c r="HA1622" s="1"/>
      <c r="HB1622" s="1"/>
      <c r="HC1622" s="1"/>
      <c r="HD1622" s="1"/>
      <c r="HE1622" s="1"/>
      <c r="HF1622" s="1"/>
      <c r="HG1622" s="1"/>
      <c r="HH1622" s="1"/>
      <c r="HI1622" s="1"/>
      <c r="HJ1622" s="1"/>
      <c r="HK1622" s="1"/>
      <c r="HL1622" s="1"/>
      <c r="HM1622" s="1"/>
      <c r="HN1622" s="1"/>
      <c r="HO1622" s="1"/>
      <c r="HP1622" s="1"/>
      <c r="HQ1622" s="1"/>
      <c r="HR1622" s="1"/>
      <c r="HS1622" s="1"/>
      <c r="HT1622" s="1"/>
      <c r="HU1622" s="1"/>
      <c r="HV1622" s="1"/>
      <c r="HW1622" s="1"/>
      <c r="HX1622" s="1"/>
      <c r="HY1622" s="1"/>
      <c r="HZ1622" s="1"/>
      <c r="IA1622" s="1"/>
      <c r="IB1622" s="1"/>
      <c r="IC1622" s="1"/>
      <c r="ID1622" s="1"/>
      <c r="IE1622" s="1"/>
      <c r="IF1622" s="1"/>
      <c r="IG1622" s="1"/>
      <c r="IH1622" s="1"/>
      <c r="II1622" s="1"/>
      <c r="IJ1622" s="1"/>
      <c r="IK1622" s="1"/>
      <c r="IL1622" s="1"/>
      <c r="IM1622" s="1"/>
      <c r="IN1622" s="1"/>
      <c r="IO1622" s="1"/>
      <c r="IP1622" s="1"/>
      <c r="IQ1622" s="1"/>
      <c r="IR1622" s="1"/>
      <c r="IS1622" s="1"/>
      <c r="IT1622" s="1"/>
      <c r="IU1622" s="1"/>
      <c r="IV1622" s="1"/>
      <c r="IW1622" s="1"/>
      <c r="IX1622" s="1"/>
      <c r="IY1622" s="1"/>
      <c r="IZ1622" s="1"/>
      <c r="JA1622" s="1"/>
      <c r="JB1622" s="1"/>
      <c r="JC1622" s="1"/>
      <c r="JD1622" s="1"/>
      <c r="JE1622" s="1"/>
      <c r="JF1622" s="1"/>
      <c r="JG1622" s="1"/>
      <c r="JH1622" s="1"/>
      <c r="JI1622" s="1"/>
      <c r="JJ1622" s="1"/>
      <c r="JK1622" s="1"/>
      <c r="JL1622" s="1"/>
      <c r="JM1622" s="1"/>
      <c r="JN1622" s="1"/>
      <c r="JO1622" s="1"/>
      <c r="JP1622" s="1"/>
      <c r="JQ1622" s="1"/>
      <c r="JR1622" s="1"/>
      <c r="JS1622" s="1"/>
      <c r="JT1622" s="1"/>
      <c r="JU1622" s="1"/>
      <c r="JV1622" s="1"/>
      <c r="JW1622" s="1"/>
      <c r="JX1622" s="1"/>
      <c r="JY1622" s="1"/>
      <c r="JZ1622" s="1"/>
      <c r="KA1622" s="1"/>
      <c r="KB1622" s="1"/>
      <c r="KC1622" s="1"/>
      <c r="KD1622" s="1"/>
      <c r="KE1622" s="1"/>
      <c r="KF1622" s="1"/>
      <c r="KG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  <c r="CW1623" s="1"/>
      <c r="CX1623" s="1"/>
      <c r="CY1623" s="1"/>
      <c r="CZ1623" s="1"/>
      <c r="DA1623" s="1"/>
      <c r="DB1623" s="1"/>
      <c r="DC1623" s="1"/>
      <c r="DD1623" s="1"/>
      <c r="DE1623" s="1"/>
      <c r="DF1623" s="1"/>
      <c r="DG1623" s="1"/>
      <c r="DH1623" s="1"/>
      <c r="DI1623" s="1"/>
      <c r="DJ1623" s="1"/>
      <c r="DK1623" s="1"/>
      <c r="DL1623" s="1"/>
      <c r="DM1623" s="1"/>
      <c r="DN1623" s="1"/>
      <c r="DO1623" s="1"/>
      <c r="DP1623" s="1"/>
      <c r="DQ1623" s="1"/>
      <c r="DR1623" s="1"/>
      <c r="DS1623" s="1"/>
      <c r="DT1623" s="1"/>
      <c r="DU1623" s="1"/>
      <c r="DV1623" s="1"/>
      <c r="DW1623" s="1"/>
      <c r="DX1623" s="1"/>
      <c r="DY1623" s="1"/>
      <c r="DZ1623" s="1"/>
      <c r="EA1623" s="1"/>
      <c r="EB1623" s="1"/>
      <c r="EC1623" s="1"/>
      <c r="ED1623" s="1"/>
      <c r="EE1623" s="1"/>
      <c r="EF1623" s="1"/>
      <c r="EG1623" s="1"/>
      <c r="EH1623" s="1"/>
      <c r="EI1623" s="1"/>
      <c r="EJ1623" s="1"/>
      <c r="EK1623" s="1"/>
      <c r="EL1623" s="1"/>
      <c r="EM1623" s="1"/>
      <c r="EN1623" s="1"/>
      <c r="EO1623" s="1"/>
      <c r="EP1623" s="1"/>
      <c r="EQ1623" s="1"/>
      <c r="ER1623" s="1"/>
      <c r="ES1623" s="1"/>
      <c r="ET1623" s="1"/>
      <c r="EU1623" s="1"/>
      <c r="EV1623" s="1"/>
      <c r="EW1623" s="1"/>
      <c r="EX1623" s="1"/>
      <c r="EY1623" s="1"/>
      <c r="EZ1623" s="1"/>
      <c r="FA1623" s="1"/>
      <c r="FB1623" s="1"/>
      <c r="FC1623" s="1"/>
      <c r="FD1623" s="1"/>
      <c r="FE1623" s="1"/>
      <c r="FF1623" s="1"/>
      <c r="FG1623" s="1"/>
      <c r="FH1623" s="1"/>
      <c r="FI1623" s="1"/>
      <c r="FJ1623" s="1"/>
      <c r="FK1623" s="1"/>
      <c r="FL1623" s="1"/>
      <c r="FM1623" s="1"/>
      <c r="FN1623" s="1"/>
      <c r="FO1623" s="1"/>
      <c r="FP1623" s="1"/>
      <c r="FQ1623" s="1"/>
      <c r="FR1623" s="1"/>
      <c r="FS1623" s="1"/>
      <c r="FT1623" s="1"/>
      <c r="FU1623" s="1"/>
      <c r="FV1623" s="1"/>
      <c r="FW1623" s="1"/>
      <c r="FX1623" s="1"/>
      <c r="FY1623" s="1"/>
      <c r="FZ1623" s="1"/>
      <c r="GA1623" s="1"/>
      <c r="GB1623" s="1"/>
      <c r="GC1623" s="1"/>
      <c r="GD1623" s="1"/>
      <c r="GE1623" s="1"/>
      <c r="GF1623" s="1"/>
      <c r="GG1623" s="1"/>
      <c r="GH1623" s="1"/>
      <c r="GI1623" s="1"/>
      <c r="GJ1623" s="1"/>
      <c r="GK1623" s="1"/>
      <c r="GL1623" s="1"/>
      <c r="GM1623" s="1"/>
      <c r="GN1623" s="1"/>
      <c r="GO1623" s="1"/>
      <c r="GP1623" s="1"/>
      <c r="GQ1623" s="1"/>
      <c r="GR1623" s="1"/>
      <c r="GS1623" s="1"/>
      <c r="GT1623" s="1"/>
      <c r="GU1623" s="1"/>
      <c r="GV1623" s="1"/>
      <c r="GW1623" s="1"/>
      <c r="GX1623" s="1"/>
      <c r="GY1623" s="1"/>
      <c r="GZ1623" s="1"/>
      <c r="HA1623" s="1"/>
      <c r="HB1623" s="1"/>
      <c r="HC1623" s="1"/>
      <c r="HD1623" s="1"/>
      <c r="HE1623" s="1"/>
      <c r="HF1623" s="1"/>
      <c r="HG1623" s="1"/>
      <c r="HH1623" s="1"/>
      <c r="HI1623" s="1"/>
      <c r="HJ1623" s="1"/>
      <c r="HK1623" s="1"/>
      <c r="HL1623" s="1"/>
      <c r="HM1623" s="1"/>
      <c r="HN1623" s="1"/>
      <c r="HO1623" s="1"/>
      <c r="HP1623" s="1"/>
      <c r="HQ1623" s="1"/>
      <c r="HR1623" s="1"/>
      <c r="HS1623" s="1"/>
      <c r="HT1623" s="1"/>
      <c r="HU1623" s="1"/>
      <c r="HV1623" s="1"/>
      <c r="HW1623" s="1"/>
      <c r="HX1623" s="1"/>
      <c r="HY1623" s="1"/>
      <c r="HZ1623" s="1"/>
      <c r="IA1623" s="1"/>
      <c r="IB1623" s="1"/>
      <c r="IC1623" s="1"/>
      <c r="ID1623" s="1"/>
      <c r="IE1623" s="1"/>
      <c r="IF1623" s="1"/>
      <c r="IG1623" s="1"/>
      <c r="IH1623" s="1"/>
      <c r="II1623" s="1"/>
      <c r="IJ1623" s="1"/>
      <c r="IK1623" s="1"/>
      <c r="IL1623" s="1"/>
      <c r="IM1623" s="1"/>
      <c r="IN1623" s="1"/>
      <c r="IO1623" s="1"/>
      <c r="IP1623" s="1"/>
      <c r="IQ1623" s="1"/>
      <c r="IR1623" s="1"/>
      <c r="IS1623" s="1"/>
      <c r="IT1623" s="1"/>
      <c r="IU1623" s="1"/>
      <c r="IV1623" s="1"/>
      <c r="IW1623" s="1"/>
      <c r="IX1623" s="1"/>
      <c r="IY1623" s="1"/>
      <c r="IZ1623" s="1"/>
      <c r="JA1623" s="1"/>
      <c r="JB1623" s="1"/>
      <c r="JC1623" s="1"/>
      <c r="JD1623" s="1"/>
      <c r="JE1623" s="1"/>
      <c r="JF1623" s="1"/>
      <c r="JG1623" s="1"/>
      <c r="JH1623" s="1"/>
      <c r="JI1623" s="1"/>
      <c r="JJ1623" s="1"/>
      <c r="JK1623" s="1"/>
      <c r="JL1623" s="1"/>
      <c r="JM1623" s="1"/>
      <c r="JN1623" s="1"/>
      <c r="JO1623" s="1"/>
      <c r="JP1623" s="1"/>
      <c r="JQ1623" s="1"/>
      <c r="JR1623" s="1"/>
      <c r="JS1623" s="1"/>
      <c r="JT1623" s="1"/>
      <c r="JU1623" s="1"/>
      <c r="JV1623" s="1"/>
      <c r="JW1623" s="1"/>
      <c r="JX1623" s="1"/>
      <c r="JY1623" s="1"/>
      <c r="JZ1623" s="1"/>
      <c r="KA1623" s="1"/>
      <c r="KB1623" s="1"/>
      <c r="KC1623" s="1"/>
      <c r="KD1623" s="1"/>
      <c r="KE1623" s="1"/>
      <c r="KF1623" s="1"/>
      <c r="KG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  <c r="CW1624" s="1"/>
      <c r="CX1624" s="1"/>
      <c r="CY1624" s="1"/>
      <c r="CZ1624" s="1"/>
      <c r="DA1624" s="1"/>
      <c r="DB1624" s="1"/>
      <c r="DC1624" s="1"/>
      <c r="DD1624" s="1"/>
      <c r="DE1624" s="1"/>
      <c r="DF1624" s="1"/>
      <c r="DG1624" s="1"/>
      <c r="DH1624" s="1"/>
      <c r="DI1624" s="1"/>
      <c r="DJ1624" s="1"/>
      <c r="DK1624" s="1"/>
      <c r="DL1624" s="1"/>
      <c r="DM1624" s="1"/>
      <c r="DN1624" s="1"/>
      <c r="DO1624" s="1"/>
      <c r="DP1624" s="1"/>
      <c r="DQ1624" s="1"/>
      <c r="DR1624" s="1"/>
      <c r="DS1624" s="1"/>
      <c r="DT1624" s="1"/>
      <c r="DU1624" s="1"/>
      <c r="DV1624" s="1"/>
      <c r="DW1624" s="1"/>
      <c r="DX1624" s="1"/>
      <c r="DY1624" s="1"/>
      <c r="DZ1624" s="1"/>
      <c r="EA1624" s="1"/>
      <c r="EB1624" s="1"/>
      <c r="EC1624" s="1"/>
      <c r="ED1624" s="1"/>
      <c r="EE1624" s="1"/>
      <c r="EF1624" s="1"/>
      <c r="EG1624" s="1"/>
      <c r="EH1624" s="1"/>
      <c r="EI1624" s="1"/>
      <c r="EJ1624" s="1"/>
      <c r="EK1624" s="1"/>
      <c r="EL1624" s="1"/>
      <c r="EM1624" s="1"/>
      <c r="EN1624" s="1"/>
      <c r="EO1624" s="1"/>
      <c r="EP1624" s="1"/>
      <c r="EQ1624" s="1"/>
      <c r="ER1624" s="1"/>
      <c r="ES1624" s="1"/>
      <c r="ET1624" s="1"/>
      <c r="EU1624" s="1"/>
      <c r="EV1624" s="1"/>
      <c r="EW1624" s="1"/>
      <c r="EX1624" s="1"/>
      <c r="EY1624" s="1"/>
      <c r="EZ1624" s="1"/>
      <c r="FA1624" s="1"/>
      <c r="FB1624" s="1"/>
      <c r="FC1624" s="1"/>
      <c r="FD1624" s="1"/>
      <c r="FE1624" s="1"/>
      <c r="FF1624" s="1"/>
      <c r="FG1624" s="1"/>
      <c r="FH1624" s="1"/>
      <c r="FI1624" s="1"/>
      <c r="FJ1624" s="1"/>
      <c r="FK1624" s="1"/>
      <c r="FL1624" s="1"/>
      <c r="FM1624" s="1"/>
      <c r="FN1624" s="1"/>
      <c r="FO1624" s="1"/>
      <c r="FP1624" s="1"/>
      <c r="FQ1624" s="1"/>
      <c r="FR1624" s="1"/>
      <c r="FS1624" s="1"/>
      <c r="FT1624" s="1"/>
      <c r="FU1624" s="1"/>
      <c r="FV1624" s="1"/>
      <c r="FW1624" s="1"/>
      <c r="FX1624" s="1"/>
      <c r="FY1624" s="1"/>
      <c r="FZ1624" s="1"/>
      <c r="GA1624" s="1"/>
      <c r="GB1624" s="1"/>
      <c r="GC1624" s="1"/>
      <c r="GD1624" s="1"/>
      <c r="GE1624" s="1"/>
      <c r="GF1624" s="1"/>
      <c r="GG1624" s="1"/>
      <c r="GH1624" s="1"/>
      <c r="GI1624" s="1"/>
      <c r="GJ1624" s="1"/>
      <c r="GK1624" s="1"/>
      <c r="GL1624" s="1"/>
      <c r="GM1624" s="1"/>
      <c r="GN1624" s="1"/>
      <c r="GO1624" s="1"/>
      <c r="GP1624" s="1"/>
      <c r="GQ1624" s="1"/>
      <c r="GR1624" s="1"/>
      <c r="GS1624" s="1"/>
      <c r="GT1624" s="1"/>
      <c r="GU1624" s="1"/>
      <c r="GV1624" s="1"/>
      <c r="GW1624" s="1"/>
      <c r="GX1624" s="1"/>
      <c r="GY1624" s="1"/>
      <c r="GZ1624" s="1"/>
      <c r="HA1624" s="1"/>
      <c r="HB1624" s="1"/>
      <c r="HC1624" s="1"/>
      <c r="HD1624" s="1"/>
      <c r="HE1624" s="1"/>
      <c r="HF1624" s="1"/>
      <c r="HG1624" s="1"/>
      <c r="HH1624" s="1"/>
      <c r="HI1624" s="1"/>
      <c r="HJ1624" s="1"/>
      <c r="HK1624" s="1"/>
      <c r="HL1624" s="1"/>
      <c r="HM1624" s="1"/>
      <c r="HN1624" s="1"/>
      <c r="HO1624" s="1"/>
      <c r="HP1624" s="1"/>
      <c r="HQ1624" s="1"/>
      <c r="HR1624" s="1"/>
      <c r="HS1624" s="1"/>
      <c r="HT1624" s="1"/>
      <c r="HU1624" s="1"/>
      <c r="HV1624" s="1"/>
      <c r="HW1624" s="1"/>
      <c r="HX1624" s="1"/>
      <c r="HY1624" s="1"/>
      <c r="HZ1624" s="1"/>
      <c r="IA1624" s="1"/>
      <c r="IB1624" s="1"/>
      <c r="IC1624" s="1"/>
      <c r="ID1624" s="1"/>
      <c r="IE1624" s="1"/>
      <c r="IF1624" s="1"/>
      <c r="IG1624" s="1"/>
      <c r="IH1624" s="1"/>
      <c r="II1624" s="1"/>
      <c r="IJ1624" s="1"/>
      <c r="IK1624" s="1"/>
      <c r="IL1624" s="1"/>
      <c r="IM1624" s="1"/>
      <c r="IN1624" s="1"/>
      <c r="IO1624" s="1"/>
      <c r="IP1624" s="1"/>
      <c r="IQ1624" s="1"/>
      <c r="IR1624" s="1"/>
      <c r="IS1624" s="1"/>
      <c r="IT1624" s="1"/>
      <c r="IU1624" s="1"/>
      <c r="IV1624" s="1"/>
      <c r="IW1624" s="1"/>
      <c r="IX1624" s="1"/>
      <c r="IY1624" s="1"/>
      <c r="IZ1624" s="1"/>
      <c r="JA1624" s="1"/>
      <c r="JB1624" s="1"/>
      <c r="JC1624" s="1"/>
      <c r="JD1624" s="1"/>
      <c r="JE1624" s="1"/>
      <c r="JF1624" s="1"/>
      <c r="JG1624" s="1"/>
      <c r="JH1624" s="1"/>
      <c r="JI1624" s="1"/>
      <c r="JJ1624" s="1"/>
      <c r="JK1624" s="1"/>
      <c r="JL1624" s="1"/>
      <c r="JM1624" s="1"/>
      <c r="JN1624" s="1"/>
      <c r="JO1624" s="1"/>
      <c r="JP1624" s="1"/>
      <c r="JQ1624" s="1"/>
      <c r="JR1624" s="1"/>
      <c r="JS1624" s="1"/>
      <c r="JT1624" s="1"/>
      <c r="JU1624" s="1"/>
      <c r="JV1624" s="1"/>
      <c r="JW1624" s="1"/>
      <c r="JX1624" s="1"/>
      <c r="JY1624" s="1"/>
      <c r="JZ1624" s="1"/>
      <c r="KA1624" s="1"/>
      <c r="KB1624" s="1"/>
      <c r="KC1624" s="1"/>
      <c r="KD1624" s="1"/>
      <c r="KE1624" s="1"/>
      <c r="KF1624" s="1"/>
      <c r="KG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  <c r="CW1625" s="1"/>
      <c r="CX1625" s="1"/>
      <c r="CY1625" s="1"/>
      <c r="CZ1625" s="1"/>
      <c r="DA1625" s="1"/>
      <c r="DB1625" s="1"/>
      <c r="DC1625" s="1"/>
      <c r="DD1625" s="1"/>
      <c r="DE1625" s="1"/>
      <c r="DF1625" s="1"/>
      <c r="DG1625" s="1"/>
      <c r="DH1625" s="1"/>
      <c r="DI1625" s="1"/>
      <c r="DJ1625" s="1"/>
      <c r="DK1625" s="1"/>
      <c r="DL1625" s="1"/>
      <c r="DM1625" s="1"/>
      <c r="DN1625" s="1"/>
      <c r="DO1625" s="1"/>
      <c r="DP1625" s="1"/>
      <c r="DQ1625" s="1"/>
      <c r="DR1625" s="1"/>
      <c r="DS1625" s="1"/>
      <c r="DT1625" s="1"/>
      <c r="DU1625" s="1"/>
      <c r="DV1625" s="1"/>
      <c r="DW1625" s="1"/>
      <c r="DX1625" s="1"/>
      <c r="DY1625" s="1"/>
      <c r="DZ1625" s="1"/>
      <c r="EA1625" s="1"/>
      <c r="EB1625" s="1"/>
      <c r="EC1625" s="1"/>
      <c r="ED1625" s="1"/>
      <c r="EE1625" s="1"/>
      <c r="EF1625" s="1"/>
      <c r="EG1625" s="1"/>
      <c r="EH1625" s="1"/>
      <c r="EI1625" s="1"/>
      <c r="EJ1625" s="1"/>
      <c r="EK1625" s="1"/>
      <c r="EL1625" s="1"/>
      <c r="EM1625" s="1"/>
      <c r="EN1625" s="1"/>
      <c r="EO1625" s="1"/>
      <c r="EP1625" s="1"/>
      <c r="EQ1625" s="1"/>
      <c r="ER1625" s="1"/>
      <c r="ES1625" s="1"/>
      <c r="ET1625" s="1"/>
      <c r="EU1625" s="1"/>
      <c r="EV1625" s="1"/>
      <c r="EW1625" s="1"/>
      <c r="EX1625" s="1"/>
      <c r="EY1625" s="1"/>
      <c r="EZ1625" s="1"/>
      <c r="FA1625" s="1"/>
      <c r="FB1625" s="1"/>
      <c r="FC1625" s="1"/>
      <c r="FD1625" s="1"/>
      <c r="FE1625" s="1"/>
      <c r="FF1625" s="1"/>
      <c r="FG1625" s="1"/>
      <c r="FH1625" s="1"/>
      <c r="FI1625" s="1"/>
      <c r="FJ1625" s="1"/>
      <c r="FK1625" s="1"/>
      <c r="FL1625" s="1"/>
      <c r="FM1625" s="1"/>
      <c r="FN1625" s="1"/>
      <c r="FO1625" s="1"/>
      <c r="FP1625" s="1"/>
      <c r="FQ1625" s="1"/>
      <c r="FR1625" s="1"/>
      <c r="FS1625" s="1"/>
      <c r="FT1625" s="1"/>
      <c r="FU1625" s="1"/>
      <c r="FV1625" s="1"/>
      <c r="FW1625" s="1"/>
      <c r="FX1625" s="1"/>
      <c r="FY1625" s="1"/>
      <c r="FZ1625" s="1"/>
      <c r="GA1625" s="1"/>
      <c r="GB1625" s="1"/>
      <c r="GC1625" s="1"/>
      <c r="GD1625" s="1"/>
      <c r="GE1625" s="1"/>
      <c r="GF1625" s="1"/>
      <c r="GG1625" s="1"/>
      <c r="GH1625" s="1"/>
      <c r="GI1625" s="1"/>
      <c r="GJ1625" s="1"/>
      <c r="GK1625" s="1"/>
      <c r="GL1625" s="1"/>
      <c r="GM1625" s="1"/>
      <c r="GN1625" s="1"/>
      <c r="GO1625" s="1"/>
      <c r="GP1625" s="1"/>
      <c r="GQ1625" s="1"/>
      <c r="GR1625" s="1"/>
      <c r="GS1625" s="1"/>
      <c r="GT1625" s="1"/>
      <c r="GU1625" s="1"/>
      <c r="GV1625" s="1"/>
      <c r="GW1625" s="1"/>
      <c r="GX1625" s="1"/>
      <c r="GY1625" s="1"/>
      <c r="GZ1625" s="1"/>
      <c r="HA1625" s="1"/>
      <c r="HB1625" s="1"/>
      <c r="HC1625" s="1"/>
      <c r="HD1625" s="1"/>
      <c r="HE1625" s="1"/>
      <c r="HF1625" s="1"/>
      <c r="HG1625" s="1"/>
      <c r="HH1625" s="1"/>
      <c r="HI1625" s="1"/>
      <c r="HJ1625" s="1"/>
      <c r="HK1625" s="1"/>
      <c r="HL1625" s="1"/>
      <c r="HM1625" s="1"/>
      <c r="HN1625" s="1"/>
      <c r="HO1625" s="1"/>
      <c r="HP1625" s="1"/>
      <c r="HQ1625" s="1"/>
      <c r="HR1625" s="1"/>
      <c r="HS1625" s="1"/>
      <c r="HT1625" s="1"/>
      <c r="HU1625" s="1"/>
      <c r="HV1625" s="1"/>
      <c r="HW1625" s="1"/>
      <c r="HX1625" s="1"/>
      <c r="HY1625" s="1"/>
      <c r="HZ1625" s="1"/>
      <c r="IA1625" s="1"/>
      <c r="IB1625" s="1"/>
      <c r="IC1625" s="1"/>
      <c r="ID1625" s="1"/>
      <c r="IE1625" s="1"/>
      <c r="IF1625" s="1"/>
      <c r="IG1625" s="1"/>
      <c r="IH1625" s="1"/>
      <c r="II1625" s="1"/>
      <c r="IJ1625" s="1"/>
      <c r="IK1625" s="1"/>
      <c r="IL1625" s="1"/>
      <c r="IM1625" s="1"/>
      <c r="IN1625" s="1"/>
      <c r="IO1625" s="1"/>
      <c r="IP1625" s="1"/>
      <c r="IQ1625" s="1"/>
      <c r="IR1625" s="1"/>
      <c r="IS1625" s="1"/>
      <c r="IT1625" s="1"/>
      <c r="IU1625" s="1"/>
      <c r="IV1625" s="1"/>
      <c r="IW1625" s="1"/>
      <c r="IX1625" s="1"/>
      <c r="IY1625" s="1"/>
      <c r="IZ1625" s="1"/>
      <c r="JA1625" s="1"/>
      <c r="JB1625" s="1"/>
      <c r="JC1625" s="1"/>
      <c r="JD1625" s="1"/>
      <c r="JE1625" s="1"/>
      <c r="JF1625" s="1"/>
      <c r="JG1625" s="1"/>
      <c r="JH1625" s="1"/>
      <c r="JI1625" s="1"/>
      <c r="JJ1625" s="1"/>
      <c r="JK1625" s="1"/>
      <c r="JL1625" s="1"/>
      <c r="JM1625" s="1"/>
      <c r="JN1625" s="1"/>
      <c r="JO1625" s="1"/>
      <c r="JP1625" s="1"/>
      <c r="JQ1625" s="1"/>
      <c r="JR1625" s="1"/>
      <c r="JS1625" s="1"/>
      <c r="JT1625" s="1"/>
      <c r="JU1625" s="1"/>
      <c r="JV1625" s="1"/>
      <c r="JW1625" s="1"/>
      <c r="JX1625" s="1"/>
      <c r="JY1625" s="1"/>
      <c r="JZ1625" s="1"/>
      <c r="KA1625" s="1"/>
      <c r="KB1625" s="1"/>
      <c r="KC1625" s="1"/>
      <c r="KD1625" s="1"/>
      <c r="KE1625" s="1"/>
      <c r="KF1625" s="1"/>
      <c r="KG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  <c r="CW1626" s="1"/>
      <c r="CX1626" s="1"/>
      <c r="CY1626" s="1"/>
      <c r="CZ1626" s="1"/>
      <c r="DA1626" s="1"/>
      <c r="DB1626" s="1"/>
      <c r="DC1626" s="1"/>
      <c r="DD1626" s="1"/>
      <c r="DE1626" s="1"/>
      <c r="DF1626" s="1"/>
      <c r="DG1626" s="1"/>
      <c r="DH1626" s="1"/>
      <c r="DI1626" s="1"/>
      <c r="DJ1626" s="1"/>
      <c r="DK1626" s="1"/>
      <c r="DL1626" s="1"/>
      <c r="DM1626" s="1"/>
      <c r="DN1626" s="1"/>
      <c r="DO1626" s="1"/>
      <c r="DP1626" s="1"/>
      <c r="DQ1626" s="1"/>
      <c r="DR1626" s="1"/>
      <c r="DS1626" s="1"/>
      <c r="DT1626" s="1"/>
      <c r="DU1626" s="1"/>
      <c r="DV1626" s="1"/>
      <c r="DW1626" s="1"/>
      <c r="DX1626" s="1"/>
      <c r="DY1626" s="1"/>
      <c r="DZ1626" s="1"/>
      <c r="EA1626" s="1"/>
      <c r="EB1626" s="1"/>
      <c r="EC1626" s="1"/>
      <c r="ED1626" s="1"/>
      <c r="EE1626" s="1"/>
      <c r="EF1626" s="1"/>
      <c r="EG1626" s="1"/>
      <c r="EH1626" s="1"/>
      <c r="EI1626" s="1"/>
      <c r="EJ1626" s="1"/>
      <c r="EK1626" s="1"/>
      <c r="EL1626" s="1"/>
      <c r="EM1626" s="1"/>
      <c r="EN1626" s="1"/>
      <c r="EO1626" s="1"/>
      <c r="EP1626" s="1"/>
      <c r="EQ1626" s="1"/>
      <c r="ER1626" s="1"/>
      <c r="ES1626" s="1"/>
      <c r="ET1626" s="1"/>
      <c r="EU1626" s="1"/>
      <c r="EV1626" s="1"/>
      <c r="EW1626" s="1"/>
      <c r="EX1626" s="1"/>
      <c r="EY1626" s="1"/>
      <c r="EZ1626" s="1"/>
      <c r="FA1626" s="1"/>
      <c r="FB1626" s="1"/>
      <c r="FC1626" s="1"/>
      <c r="FD1626" s="1"/>
      <c r="FE1626" s="1"/>
      <c r="FF1626" s="1"/>
      <c r="FG1626" s="1"/>
      <c r="FH1626" s="1"/>
      <c r="FI1626" s="1"/>
      <c r="FJ1626" s="1"/>
      <c r="FK1626" s="1"/>
      <c r="FL1626" s="1"/>
      <c r="FM1626" s="1"/>
      <c r="FN1626" s="1"/>
      <c r="FO1626" s="1"/>
      <c r="FP1626" s="1"/>
      <c r="FQ1626" s="1"/>
      <c r="FR1626" s="1"/>
      <c r="FS1626" s="1"/>
      <c r="FT1626" s="1"/>
      <c r="FU1626" s="1"/>
      <c r="FV1626" s="1"/>
      <c r="FW1626" s="1"/>
      <c r="FX1626" s="1"/>
      <c r="FY1626" s="1"/>
      <c r="FZ1626" s="1"/>
      <c r="GA1626" s="1"/>
      <c r="GB1626" s="1"/>
      <c r="GC1626" s="1"/>
      <c r="GD1626" s="1"/>
      <c r="GE1626" s="1"/>
      <c r="GF1626" s="1"/>
      <c r="GG1626" s="1"/>
      <c r="GH1626" s="1"/>
      <c r="GI1626" s="1"/>
      <c r="GJ1626" s="1"/>
      <c r="GK1626" s="1"/>
      <c r="GL1626" s="1"/>
      <c r="GM1626" s="1"/>
      <c r="GN1626" s="1"/>
      <c r="GO1626" s="1"/>
      <c r="GP1626" s="1"/>
      <c r="GQ1626" s="1"/>
      <c r="GR1626" s="1"/>
      <c r="GS1626" s="1"/>
      <c r="GT1626" s="1"/>
      <c r="GU1626" s="1"/>
      <c r="GV1626" s="1"/>
      <c r="GW1626" s="1"/>
      <c r="GX1626" s="1"/>
      <c r="GY1626" s="1"/>
      <c r="GZ1626" s="1"/>
      <c r="HA1626" s="1"/>
      <c r="HB1626" s="1"/>
      <c r="HC1626" s="1"/>
      <c r="HD1626" s="1"/>
      <c r="HE1626" s="1"/>
      <c r="HF1626" s="1"/>
      <c r="HG1626" s="1"/>
      <c r="HH1626" s="1"/>
      <c r="HI1626" s="1"/>
      <c r="HJ1626" s="1"/>
      <c r="HK1626" s="1"/>
      <c r="HL1626" s="1"/>
      <c r="HM1626" s="1"/>
      <c r="HN1626" s="1"/>
      <c r="HO1626" s="1"/>
      <c r="HP1626" s="1"/>
      <c r="HQ1626" s="1"/>
      <c r="HR1626" s="1"/>
      <c r="HS1626" s="1"/>
      <c r="HT1626" s="1"/>
      <c r="HU1626" s="1"/>
      <c r="HV1626" s="1"/>
      <c r="HW1626" s="1"/>
      <c r="HX1626" s="1"/>
      <c r="HY1626" s="1"/>
      <c r="HZ1626" s="1"/>
      <c r="IA1626" s="1"/>
      <c r="IB1626" s="1"/>
      <c r="IC1626" s="1"/>
      <c r="ID1626" s="1"/>
      <c r="IE1626" s="1"/>
      <c r="IF1626" s="1"/>
      <c r="IG1626" s="1"/>
      <c r="IH1626" s="1"/>
      <c r="II1626" s="1"/>
      <c r="IJ1626" s="1"/>
      <c r="IK1626" s="1"/>
      <c r="IL1626" s="1"/>
      <c r="IM1626" s="1"/>
      <c r="IN1626" s="1"/>
      <c r="IO1626" s="1"/>
      <c r="IP1626" s="1"/>
      <c r="IQ1626" s="1"/>
      <c r="IR1626" s="1"/>
      <c r="IS1626" s="1"/>
      <c r="IT1626" s="1"/>
      <c r="IU1626" s="1"/>
      <c r="IV1626" s="1"/>
      <c r="IW1626" s="1"/>
      <c r="IX1626" s="1"/>
      <c r="IY1626" s="1"/>
      <c r="IZ1626" s="1"/>
      <c r="JA1626" s="1"/>
      <c r="JB1626" s="1"/>
      <c r="JC1626" s="1"/>
      <c r="JD1626" s="1"/>
      <c r="JE1626" s="1"/>
      <c r="JF1626" s="1"/>
      <c r="JG1626" s="1"/>
      <c r="JH1626" s="1"/>
      <c r="JI1626" s="1"/>
      <c r="JJ1626" s="1"/>
      <c r="JK1626" s="1"/>
      <c r="JL1626" s="1"/>
      <c r="JM1626" s="1"/>
      <c r="JN1626" s="1"/>
      <c r="JO1626" s="1"/>
      <c r="JP1626" s="1"/>
      <c r="JQ1626" s="1"/>
      <c r="JR1626" s="1"/>
      <c r="JS1626" s="1"/>
      <c r="JT1626" s="1"/>
      <c r="JU1626" s="1"/>
      <c r="JV1626" s="1"/>
      <c r="JW1626" s="1"/>
      <c r="JX1626" s="1"/>
      <c r="JY1626" s="1"/>
      <c r="JZ1626" s="1"/>
      <c r="KA1626" s="1"/>
      <c r="KB1626" s="1"/>
      <c r="KC1626" s="1"/>
      <c r="KD1626" s="1"/>
      <c r="KE1626" s="1"/>
      <c r="KF1626" s="1"/>
      <c r="KG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  <c r="CW1627" s="1"/>
      <c r="CX1627" s="1"/>
      <c r="CY1627" s="1"/>
      <c r="CZ1627" s="1"/>
      <c r="DA1627" s="1"/>
      <c r="DB1627" s="1"/>
      <c r="DC1627" s="1"/>
      <c r="DD1627" s="1"/>
      <c r="DE1627" s="1"/>
      <c r="DF1627" s="1"/>
      <c r="DG1627" s="1"/>
      <c r="DH1627" s="1"/>
      <c r="DI1627" s="1"/>
      <c r="DJ1627" s="1"/>
      <c r="DK1627" s="1"/>
      <c r="DL1627" s="1"/>
      <c r="DM1627" s="1"/>
      <c r="DN1627" s="1"/>
      <c r="DO1627" s="1"/>
      <c r="DP1627" s="1"/>
      <c r="DQ1627" s="1"/>
      <c r="DR1627" s="1"/>
      <c r="DS1627" s="1"/>
      <c r="DT1627" s="1"/>
      <c r="DU1627" s="1"/>
      <c r="DV1627" s="1"/>
      <c r="DW1627" s="1"/>
      <c r="DX1627" s="1"/>
      <c r="DY1627" s="1"/>
      <c r="DZ1627" s="1"/>
      <c r="EA1627" s="1"/>
      <c r="EB1627" s="1"/>
      <c r="EC1627" s="1"/>
      <c r="ED1627" s="1"/>
      <c r="EE1627" s="1"/>
      <c r="EF1627" s="1"/>
      <c r="EG1627" s="1"/>
      <c r="EH1627" s="1"/>
      <c r="EI1627" s="1"/>
      <c r="EJ1627" s="1"/>
      <c r="EK1627" s="1"/>
      <c r="EL1627" s="1"/>
      <c r="EM1627" s="1"/>
      <c r="EN1627" s="1"/>
      <c r="EO1627" s="1"/>
      <c r="EP1627" s="1"/>
      <c r="EQ1627" s="1"/>
      <c r="ER1627" s="1"/>
      <c r="ES1627" s="1"/>
      <c r="ET1627" s="1"/>
      <c r="EU1627" s="1"/>
      <c r="EV1627" s="1"/>
      <c r="EW1627" s="1"/>
      <c r="EX1627" s="1"/>
      <c r="EY1627" s="1"/>
      <c r="EZ1627" s="1"/>
      <c r="FA1627" s="1"/>
      <c r="FB1627" s="1"/>
      <c r="FC1627" s="1"/>
      <c r="FD1627" s="1"/>
      <c r="FE1627" s="1"/>
      <c r="FF1627" s="1"/>
      <c r="FG1627" s="1"/>
      <c r="FH1627" s="1"/>
      <c r="FI1627" s="1"/>
      <c r="FJ1627" s="1"/>
      <c r="FK1627" s="1"/>
      <c r="FL1627" s="1"/>
      <c r="FM1627" s="1"/>
      <c r="FN1627" s="1"/>
      <c r="FO1627" s="1"/>
      <c r="FP1627" s="1"/>
      <c r="FQ1627" s="1"/>
      <c r="FR1627" s="1"/>
      <c r="FS1627" s="1"/>
      <c r="FT1627" s="1"/>
      <c r="FU1627" s="1"/>
      <c r="FV1627" s="1"/>
      <c r="FW1627" s="1"/>
      <c r="FX1627" s="1"/>
      <c r="FY1627" s="1"/>
      <c r="FZ1627" s="1"/>
      <c r="GA1627" s="1"/>
      <c r="GB1627" s="1"/>
      <c r="GC1627" s="1"/>
      <c r="GD1627" s="1"/>
      <c r="GE1627" s="1"/>
      <c r="GF1627" s="1"/>
      <c r="GG1627" s="1"/>
      <c r="GH1627" s="1"/>
      <c r="GI1627" s="1"/>
      <c r="GJ1627" s="1"/>
      <c r="GK1627" s="1"/>
      <c r="GL1627" s="1"/>
      <c r="GM1627" s="1"/>
      <c r="GN1627" s="1"/>
      <c r="GO1627" s="1"/>
      <c r="GP1627" s="1"/>
      <c r="GQ1627" s="1"/>
      <c r="GR1627" s="1"/>
      <c r="GS1627" s="1"/>
      <c r="GT1627" s="1"/>
      <c r="GU1627" s="1"/>
      <c r="GV1627" s="1"/>
      <c r="GW1627" s="1"/>
      <c r="GX1627" s="1"/>
      <c r="GY1627" s="1"/>
      <c r="GZ1627" s="1"/>
      <c r="HA1627" s="1"/>
      <c r="HB1627" s="1"/>
      <c r="HC1627" s="1"/>
      <c r="HD1627" s="1"/>
      <c r="HE1627" s="1"/>
      <c r="HF1627" s="1"/>
      <c r="HG1627" s="1"/>
      <c r="HH1627" s="1"/>
      <c r="HI1627" s="1"/>
      <c r="HJ1627" s="1"/>
      <c r="HK1627" s="1"/>
      <c r="HL1627" s="1"/>
      <c r="HM1627" s="1"/>
      <c r="HN1627" s="1"/>
      <c r="HO1627" s="1"/>
      <c r="HP1627" s="1"/>
      <c r="HQ1627" s="1"/>
      <c r="HR1627" s="1"/>
      <c r="HS1627" s="1"/>
      <c r="HT1627" s="1"/>
      <c r="HU1627" s="1"/>
      <c r="HV1627" s="1"/>
      <c r="HW1627" s="1"/>
      <c r="HX1627" s="1"/>
      <c r="HY1627" s="1"/>
      <c r="HZ1627" s="1"/>
      <c r="IA1627" s="1"/>
      <c r="IB1627" s="1"/>
      <c r="IC1627" s="1"/>
      <c r="ID1627" s="1"/>
      <c r="IE1627" s="1"/>
      <c r="IF1627" s="1"/>
      <c r="IG1627" s="1"/>
      <c r="IH1627" s="1"/>
      <c r="II1627" s="1"/>
      <c r="IJ1627" s="1"/>
      <c r="IK1627" s="1"/>
      <c r="IL1627" s="1"/>
      <c r="IM1627" s="1"/>
      <c r="IN1627" s="1"/>
      <c r="IO1627" s="1"/>
      <c r="IP1627" s="1"/>
      <c r="IQ1627" s="1"/>
      <c r="IR1627" s="1"/>
      <c r="IS1627" s="1"/>
      <c r="IT1627" s="1"/>
      <c r="IU1627" s="1"/>
      <c r="IV1627" s="1"/>
      <c r="IW1627" s="1"/>
      <c r="IX1627" s="1"/>
      <c r="IY1627" s="1"/>
      <c r="IZ1627" s="1"/>
      <c r="JA1627" s="1"/>
      <c r="JB1627" s="1"/>
      <c r="JC1627" s="1"/>
      <c r="JD1627" s="1"/>
      <c r="JE1627" s="1"/>
      <c r="JF1627" s="1"/>
      <c r="JG1627" s="1"/>
      <c r="JH1627" s="1"/>
      <c r="JI1627" s="1"/>
      <c r="JJ1627" s="1"/>
      <c r="JK1627" s="1"/>
      <c r="JL1627" s="1"/>
      <c r="JM1627" s="1"/>
      <c r="JN1627" s="1"/>
      <c r="JO1627" s="1"/>
      <c r="JP1627" s="1"/>
      <c r="JQ1627" s="1"/>
      <c r="JR1627" s="1"/>
      <c r="JS1627" s="1"/>
      <c r="JT1627" s="1"/>
      <c r="JU1627" s="1"/>
      <c r="JV1627" s="1"/>
      <c r="JW1627" s="1"/>
      <c r="JX1627" s="1"/>
      <c r="JY1627" s="1"/>
      <c r="JZ1627" s="1"/>
      <c r="KA1627" s="1"/>
      <c r="KB1627" s="1"/>
      <c r="KC1627" s="1"/>
      <c r="KD1627" s="1"/>
      <c r="KE1627" s="1"/>
      <c r="KF1627" s="1"/>
      <c r="KG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  <c r="CW1628" s="1"/>
      <c r="CX1628" s="1"/>
      <c r="CY1628" s="1"/>
      <c r="CZ1628" s="1"/>
      <c r="DA1628" s="1"/>
      <c r="DB1628" s="1"/>
      <c r="DC1628" s="1"/>
      <c r="DD1628" s="1"/>
      <c r="DE1628" s="1"/>
      <c r="DF1628" s="1"/>
      <c r="DG1628" s="1"/>
      <c r="DH1628" s="1"/>
      <c r="DI1628" s="1"/>
      <c r="DJ1628" s="1"/>
      <c r="DK1628" s="1"/>
      <c r="DL1628" s="1"/>
      <c r="DM1628" s="1"/>
      <c r="DN1628" s="1"/>
      <c r="DO1628" s="1"/>
      <c r="DP1628" s="1"/>
      <c r="DQ1628" s="1"/>
      <c r="DR1628" s="1"/>
      <c r="DS1628" s="1"/>
      <c r="DT1628" s="1"/>
      <c r="DU1628" s="1"/>
      <c r="DV1628" s="1"/>
      <c r="DW1628" s="1"/>
      <c r="DX1628" s="1"/>
      <c r="DY1628" s="1"/>
      <c r="DZ1628" s="1"/>
      <c r="EA1628" s="1"/>
      <c r="EB1628" s="1"/>
      <c r="EC1628" s="1"/>
      <c r="ED1628" s="1"/>
      <c r="EE1628" s="1"/>
      <c r="EF1628" s="1"/>
      <c r="EG1628" s="1"/>
      <c r="EH1628" s="1"/>
      <c r="EI1628" s="1"/>
      <c r="EJ1628" s="1"/>
      <c r="EK1628" s="1"/>
      <c r="EL1628" s="1"/>
      <c r="EM1628" s="1"/>
      <c r="EN1628" s="1"/>
      <c r="EO1628" s="1"/>
      <c r="EP1628" s="1"/>
      <c r="EQ1628" s="1"/>
      <c r="ER1628" s="1"/>
      <c r="ES1628" s="1"/>
      <c r="ET1628" s="1"/>
      <c r="EU1628" s="1"/>
      <c r="EV1628" s="1"/>
      <c r="EW1628" s="1"/>
      <c r="EX1628" s="1"/>
      <c r="EY1628" s="1"/>
      <c r="EZ1628" s="1"/>
      <c r="FA1628" s="1"/>
      <c r="FB1628" s="1"/>
      <c r="FC1628" s="1"/>
      <c r="FD1628" s="1"/>
      <c r="FE1628" s="1"/>
      <c r="FF1628" s="1"/>
      <c r="FG1628" s="1"/>
      <c r="FH1628" s="1"/>
      <c r="FI1628" s="1"/>
      <c r="FJ1628" s="1"/>
      <c r="FK1628" s="1"/>
      <c r="FL1628" s="1"/>
      <c r="FM1628" s="1"/>
      <c r="FN1628" s="1"/>
      <c r="FO1628" s="1"/>
      <c r="FP1628" s="1"/>
      <c r="FQ1628" s="1"/>
      <c r="FR1628" s="1"/>
      <c r="FS1628" s="1"/>
      <c r="FT1628" s="1"/>
      <c r="FU1628" s="1"/>
      <c r="FV1628" s="1"/>
      <c r="FW1628" s="1"/>
      <c r="FX1628" s="1"/>
      <c r="FY1628" s="1"/>
      <c r="FZ1628" s="1"/>
      <c r="GA1628" s="1"/>
      <c r="GB1628" s="1"/>
      <c r="GC1628" s="1"/>
      <c r="GD1628" s="1"/>
      <c r="GE1628" s="1"/>
      <c r="GF1628" s="1"/>
      <c r="GG1628" s="1"/>
      <c r="GH1628" s="1"/>
      <c r="GI1628" s="1"/>
      <c r="GJ1628" s="1"/>
      <c r="GK1628" s="1"/>
      <c r="GL1628" s="1"/>
      <c r="GM1628" s="1"/>
      <c r="GN1628" s="1"/>
      <c r="GO1628" s="1"/>
      <c r="GP1628" s="1"/>
      <c r="GQ1628" s="1"/>
      <c r="GR1628" s="1"/>
      <c r="GS1628" s="1"/>
      <c r="GT1628" s="1"/>
      <c r="GU1628" s="1"/>
      <c r="GV1628" s="1"/>
      <c r="GW1628" s="1"/>
      <c r="GX1628" s="1"/>
      <c r="GY1628" s="1"/>
      <c r="GZ1628" s="1"/>
      <c r="HA1628" s="1"/>
      <c r="HB1628" s="1"/>
      <c r="HC1628" s="1"/>
      <c r="HD1628" s="1"/>
      <c r="HE1628" s="1"/>
      <c r="HF1628" s="1"/>
      <c r="HG1628" s="1"/>
      <c r="HH1628" s="1"/>
      <c r="HI1628" s="1"/>
      <c r="HJ1628" s="1"/>
      <c r="HK1628" s="1"/>
      <c r="HL1628" s="1"/>
      <c r="HM1628" s="1"/>
      <c r="HN1628" s="1"/>
      <c r="HO1628" s="1"/>
      <c r="HP1628" s="1"/>
      <c r="HQ1628" s="1"/>
      <c r="HR1628" s="1"/>
      <c r="HS1628" s="1"/>
      <c r="HT1628" s="1"/>
      <c r="HU1628" s="1"/>
      <c r="HV1628" s="1"/>
      <c r="HW1628" s="1"/>
      <c r="HX1628" s="1"/>
      <c r="HY1628" s="1"/>
      <c r="HZ1628" s="1"/>
      <c r="IA1628" s="1"/>
      <c r="IB1628" s="1"/>
      <c r="IC1628" s="1"/>
      <c r="ID1628" s="1"/>
      <c r="IE1628" s="1"/>
      <c r="IF1628" s="1"/>
      <c r="IG1628" s="1"/>
      <c r="IH1628" s="1"/>
      <c r="II1628" s="1"/>
      <c r="IJ1628" s="1"/>
      <c r="IK1628" s="1"/>
      <c r="IL1628" s="1"/>
      <c r="IM1628" s="1"/>
      <c r="IN1628" s="1"/>
      <c r="IO1628" s="1"/>
      <c r="IP1628" s="1"/>
      <c r="IQ1628" s="1"/>
      <c r="IR1628" s="1"/>
      <c r="IS1628" s="1"/>
      <c r="IT1628" s="1"/>
      <c r="IU1628" s="1"/>
      <c r="IV1628" s="1"/>
      <c r="IW1628" s="1"/>
      <c r="IX1628" s="1"/>
      <c r="IY1628" s="1"/>
      <c r="IZ1628" s="1"/>
      <c r="JA1628" s="1"/>
      <c r="JB1628" s="1"/>
      <c r="JC1628" s="1"/>
      <c r="JD1628" s="1"/>
      <c r="JE1628" s="1"/>
      <c r="JF1628" s="1"/>
      <c r="JG1628" s="1"/>
      <c r="JH1628" s="1"/>
      <c r="JI1628" s="1"/>
      <c r="JJ1628" s="1"/>
      <c r="JK1628" s="1"/>
      <c r="JL1628" s="1"/>
      <c r="JM1628" s="1"/>
      <c r="JN1628" s="1"/>
      <c r="JO1628" s="1"/>
      <c r="JP1628" s="1"/>
      <c r="JQ1628" s="1"/>
      <c r="JR1628" s="1"/>
      <c r="JS1628" s="1"/>
      <c r="JT1628" s="1"/>
      <c r="JU1628" s="1"/>
      <c r="JV1628" s="1"/>
      <c r="JW1628" s="1"/>
      <c r="JX1628" s="1"/>
      <c r="JY1628" s="1"/>
      <c r="JZ1628" s="1"/>
      <c r="KA1628" s="1"/>
      <c r="KB1628" s="1"/>
      <c r="KC1628" s="1"/>
      <c r="KD1628" s="1"/>
      <c r="KE1628" s="1"/>
      <c r="KF1628" s="1"/>
      <c r="KG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  <c r="CW1629" s="1"/>
      <c r="CX1629" s="1"/>
      <c r="CY1629" s="1"/>
      <c r="CZ1629" s="1"/>
      <c r="DA1629" s="1"/>
      <c r="DB1629" s="1"/>
      <c r="DC1629" s="1"/>
      <c r="DD1629" s="1"/>
      <c r="DE1629" s="1"/>
      <c r="DF1629" s="1"/>
      <c r="DG1629" s="1"/>
      <c r="DH1629" s="1"/>
      <c r="DI1629" s="1"/>
      <c r="DJ1629" s="1"/>
      <c r="DK1629" s="1"/>
      <c r="DL1629" s="1"/>
      <c r="DM1629" s="1"/>
      <c r="DN1629" s="1"/>
      <c r="DO1629" s="1"/>
      <c r="DP1629" s="1"/>
      <c r="DQ1629" s="1"/>
      <c r="DR1629" s="1"/>
      <c r="DS1629" s="1"/>
      <c r="DT1629" s="1"/>
      <c r="DU1629" s="1"/>
      <c r="DV1629" s="1"/>
      <c r="DW1629" s="1"/>
      <c r="DX1629" s="1"/>
      <c r="DY1629" s="1"/>
      <c r="DZ1629" s="1"/>
      <c r="EA1629" s="1"/>
      <c r="EB1629" s="1"/>
      <c r="EC1629" s="1"/>
      <c r="ED1629" s="1"/>
      <c r="EE1629" s="1"/>
      <c r="EF1629" s="1"/>
      <c r="EG1629" s="1"/>
      <c r="EH1629" s="1"/>
      <c r="EI1629" s="1"/>
      <c r="EJ1629" s="1"/>
      <c r="EK1629" s="1"/>
      <c r="EL1629" s="1"/>
      <c r="EM1629" s="1"/>
      <c r="EN1629" s="1"/>
      <c r="EO1629" s="1"/>
      <c r="EP1629" s="1"/>
      <c r="EQ1629" s="1"/>
      <c r="ER1629" s="1"/>
      <c r="ES1629" s="1"/>
      <c r="ET1629" s="1"/>
      <c r="EU1629" s="1"/>
      <c r="EV1629" s="1"/>
      <c r="EW1629" s="1"/>
      <c r="EX1629" s="1"/>
      <c r="EY1629" s="1"/>
      <c r="EZ1629" s="1"/>
      <c r="FA1629" s="1"/>
      <c r="FB1629" s="1"/>
      <c r="FC1629" s="1"/>
      <c r="FD1629" s="1"/>
      <c r="FE1629" s="1"/>
      <c r="FF1629" s="1"/>
      <c r="FG1629" s="1"/>
      <c r="FH1629" s="1"/>
      <c r="FI1629" s="1"/>
      <c r="FJ1629" s="1"/>
      <c r="FK1629" s="1"/>
      <c r="FL1629" s="1"/>
      <c r="FM1629" s="1"/>
      <c r="FN1629" s="1"/>
      <c r="FO1629" s="1"/>
      <c r="FP1629" s="1"/>
      <c r="FQ1629" s="1"/>
      <c r="FR1629" s="1"/>
      <c r="FS1629" s="1"/>
      <c r="FT1629" s="1"/>
      <c r="FU1629" s="1"/>
      <c r="FV1629" s="1"/>
      <c r="FW1629" s="1"/>
      <c r="FX1629" s="1"/>
      <c r="FY1629" s="1"/>
      <c r="FZ1629" s="1"/>
      <c r="GA1629" s="1"/>
      <c r="GB1629" s="1"/>
      <c r="GC1629" s="1"/>
      <c r="GD1629" s="1"/>
      <c r="GE1629" s="1"/>
      <c r="GF1629" s="1"/>
      <c r="GG1629" s="1"/>
      <c r="GH1629" s="1"/>
      <c r="GI1629" s="1"/>
      <c r="GJ1629" s="1"/>
      <c r="GK1629" s="1"/>
      <c r="GL1629" s="1"/>
      <c r="GM1629" s="1"/>
      <c r="GN1629" s="1"/>
      <c r="GO1629" s="1"/>
      <c r="GP1629" s="1"/>
      <c r="GQ1629" s="1"/>
      <c r="GR1629" s="1"/>
      <c r="GS1629" s="1"/>
      <c r="GT1629" s="1"/>
      <c r="GU1629" s="1"/>
      <c r="GV1629" s="1"/>
      <c r="GW1629" s="1"/>
      <c r="GX1629" s="1"/>
      <c r="GY1629" s="1"/>
      <c r="GZ1629" s="1"/>
      <c r="HA1629" s="1"/>
      <c r="HB1629" s="1"/>
      <c r="HC1629" s="1"/>
      <c r="HD1629" s="1"/>
      <c r="HE1629" s="1"/>
      <c r="HF1629" s="1"/>
      <c r="HG1629" s="1"/>
      <c r="HH1629" s="1"/>
      <c r="HI1629" s="1"/>
      <c r="HJ1629" s="1"/>
      <c r="HK1629" s="1"/>
      <c r="HL1629" s="1"/>
      <c r="HM1629" s="1"/>
      <c r="HN1629" s="1"/>
      <c r="HO1629" s="1"/>
      <c r="HP1629" s="1"/>
      <c r="HQ1629" s="1"/>
      <c r="HR1629" s="1"/>
      <c r="HS1629" s="1"/>
      <c r="HT1629" s="1"/>
      <c r="HU1629" s="1"/>
      <c r="HV1629" s="1"/>
      <c r="HW1629" s="1"/>
      <c r="HX1629" s="1"/>
      <c r="HY1629" s="1"/>
      <c r="HZ1629" s="1"/>
      <c r="IA1629" s="1"/>
      <c r="IB1629" s="1"/>
      <c r="IC1629" s="1"/>
      <c r="ID1629" s="1"/>
      <c r="IE1629" s="1"/>
      <c r="IF1629" s="1"/>
      <c r="IG1629" s="1"/>
      <c r="IH1629" s="1"/>
      <c r="II1629" s="1"/>
      <c r="IJ1629" s="1"/>
      <c r="IK1629" s="1"/>
      <c r="IL1629" s="1"/>
      <c r="IM1629" s="1"/>
      <c r="IN1629" s="1"/>
      <c r="IO1629" s="1"/>
      <c r="IP1629" s="1"/>
      <c r="IQ1629" s="1"/>
      <c r="IR1629" s="1"/>
      <c r="IS1629" s="1"/>
      <c r="IT1629" s="1"/>
      <c r="IU1629" s="1"/>
      <c r="IV1629" s="1"/>
      <c r="IW1629" s="1"/>
      <c r="IX1629" s="1"/>
      <c r="IY1629" s="1"/>
      <c r="IZ1629" s="1"/>
      <c r="JA1629" s="1"/>
      <c r="JB1629" s="1"/>
      <c r="JC1629" s="1"/>
      <c r="JD1629" s="1"/>
      <c r="JE1629" s="1"/>
      <c r="JF1629" s="1"/>
      <c r="JG1629" s="1"/>
      <c r="JH1629" s="1"/>
      <c r="JI1629" s="1"/>
      <c r="JJ1629" s="1"/>
      <c r="JK1629" s="1"/>
      <c r="JL1629" s="1"/>
      <c r="JM1629" s="1"/>
      <c r="JN1629" s="1"/>
      <c r="JO1629" s="1"/>
      <c r="JP1629" s="1"/>
      <c r="JQ1629" s="1"/>
      <c r="JR1629" s="1"/>
      <c r="JS1629" s="1"/>
      <c r="JT1629" s="1"/>
      <c r="JU1629" s="1"/>
      <c r="JV1629" s="1"/>
      <c r="JW1629" s="1"/>
      <c r="JX1629" s="1"/>
      <c r="JY1629" s="1"/>
      <c r="JZ1629" s="1"/>
      <c r="KA1629" s="1"/>
      <c r="KB1629" s="1"/>
      <c r="KC1629" s="1"/>
      <c r="KD1629" s="1"/>
      <c r="KE1629" s="1"/>
      <c r="KF1629" s="1"/>
      <c r="KG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  <c r="CW1630" s="1"/>
      <c r="CX1630" s="1"/>
      <c r="CY1630" s="1"/>
      <c r="CZ1630" s="1"/>
      <c r="DA1630" s="1"/>
      <c r="DB1630" s="1"/>
      <c r="DC1630" s="1"/>
      <c r="DD1630" s="1"/>
      <c r="DE1630" s="1"/>
      <c r="DF1630" s="1"/>
      <c r="DG1630" s="1"/>
      <c r="DH1630" s="1"/>
      <c r="DI1630" s="1"/>
      <c r="DJ1630" s="1"/>
      <c r="DK1630" s="1"/>
      <c r="DL1630" s="1"/>
      <c r="DM1630" s="1"/>
      <c r="DN1630" s="1"/>
      <c r="DO1630" s="1"/>
      <c r="DP1630" s="1"/>
      <c r="DQ1630" s="1"/>
      <c r="DR1630" s="1"/>
      <c r="DS1630" s="1"/>
      <c r="DT1630" s="1"/>
      <c r="DU1630" s="1"/>
      <c r="DV1630" s="1"/>
      <c r="DW1630" s="1"/>
      <c r="DX1630" s="1"/>
      <c r="DY1630" s="1"/>
      <c r="DZ1630" s="1"/>
      <c r="EA1630" s="1"/>
      <c r="EB1630" s="1"/>
      <c r="EC1630" s="1"/>
      <c r="ED1630" s="1"/>
      <c r="EE1630" s="1"/>
      <c r="EF1630" s="1"/>
      <c r="EG1630" s="1"/>
      <c r="EH1630" s="1"/>
      <c r="EI1630" s="1"/>
      <c r="EJ1630" s="1"/>
      <c r="EK1630" s="1"/>
      <c r="EL1630" s="1"/>
      <c r="EM1630" s="1"/>
      <c r="EN1630" s="1"/>
      <c r="EO1630" s="1"/>
      <c r="EP1630" s="1"/>
      <c r="EQ1630" s="1"/>
      <c r="ER1630" s="1"/>
      <c r="ES1630" s="1"/>
      <c r="ET1630" s="1"/>
      <c r="EU1630" s="1"/>
      <c r="EV1630" s="1"/>
      <c r="EW1630" s="1"/>
      <c r="EX1630" s="1"/>
      <c r="EY1630" s="1"/>
      <c r="EZ1630" s="1"/>
      <c r="FA1630" s="1"/>
      <c r="FB1630" s="1"/>
      <c r="FC1630" s="1"/>
      <c r="FD1630" s="1"/>
      <c r="FE1630" s="1"/>
      <c r="FF1630" s="1"/>
      <c r="FG1630" s="1"/>
      <c r="FH1630" s="1"/>
      <c r="FI1630" s="1"/>
      <c r="FJ1630" s="1"/>
      <c r="FK1630" s="1"/>
      <c r="FL1630" s="1"/>
      <c r="FM1630" s="1"/>
      <c r="FN1630" s="1"/>
      <c r="FO1630" s="1"/>
      <c r="FP1630" s="1"/>
      <c r="FQ1630" s="1"/>
      <c r="FR1630" s="1"/>
      <c r="FS1630" s="1"/>
      <c r="FT1630" s="1"/>
      <c r="FU1630" s="1"/>
      <c r="FV1630" s="1"/>
      <c r="FW1630" s="1"/>
      <c r="FX1630" s="1"/>
      <c r="FY1630" s="1"/>
      <c r="FZ1630" s="1"/>
      <c r="GA1630" s="1"/>
      <c r="GB1630" s="1"/>
      <c r="GC1630" s="1"/>
      <c r="GD1630" s="1"/>
      <c r="GE1630" s="1"/>
      <c r="GF1630" s="1"/>
      <c r="GG1630" s="1"/>
      <c r="GH1630" s="1"/>
      <c r="GI1630" s="1"/>
      <c r="GJ1630" s="1"/>
      <c r="GK1630" s="1"/>
      <c r="GL1630" s="1"/>
      <c r="GM1630" s="1"/>
      <c r="GN1630" s="1"/>
      <c r="GO1630" s="1"/>
      <c r="GP1630" s="1"/>
      <c r="GQ1630" s="1"/>
      <c r="GR1630" s="1"/>
      <c r="GS1630" s="1"/>
      <c r="GT1630" s="1"/>
      <c r="GU1630" s="1"/>
      <c r="GV1630" s="1"/>
      <c r="GW1630" s="1"/>
      <c r="GX1630" s="1"/>
      <c r="GY1630" s="1"/>
      <c r="GZ1630" s="1"/>
      <c r="HA1630" s="1"/>
      <c r="HB1630" s="1"/>
      <c r="HC1630" s="1"/>
      <c r="HD1630" s="1"/>
      <c r="HE1630" s="1"/>
      <c r="HF1630" s="1"/>
      <c r="HG1630" s="1"/>
      <c r="HH1630" s="1"/>
      <c r="HI1630" s="1"/>
      <c r="HJ1630" s="1"/>
      <c r="HK1630" s="1"/>
      <c r="HL1630" s="1"/>
      <c r="HM1630" s="1"/>
      <c r="HN1630" s="1"/>
      <c r="HO1630" s="1"/>
      <c r="HP1630" s="1"/>
      <c r="HQ1630" s="1"/>
      <c r="HR1630" s="1"/>
      <c r="HS1630" s="1"/>
      <c r="HT1630" s="1"/>
      <c r="HU1630" s="1"/>
      <c r="HV1630" s="1"/>
      <c r="HW1630" s="1"/>
      <c r="HX1630" s="1"/>
      <c r="HY1630" s="1"/>
      <c r="HZ1630" s="1"/>
      <c r="IA1630" s="1"/>
      <c r="IB1630" s="1"/>
      <c r="IC1630" s="1"/>
      <c r="ID1630" s="1"/>
      <c r="IE1630" s="1"/>
      <c r="IF1630" s="1"/>
      <c r="IG1630" s="1"/>
      <c r="IH1630" s="1"/>
      <c r="II1630" s="1"/>
      <c r="IJ1630" s="1"/>
      <c r="IK1630" s="1"/>
      <c r="IL1630" s="1"/>
      <c r="IM1630" s="1"/>
      <c r="IN1630" s="1"/>
      <c r="IO1630" s="1"/>
      <c r="IP1630" s="1"/>
      <c r="IQ1630" s="1"/>
      <c r="IR1630" s="1"/>
      <c r="IS1630" s="1"/>
      <c r="IT1630" s="1"/>
      <c r="IU1630" s="1"/>
      <c r="IV1630" s="1"/>
      <c r="IW1630" s="1"/>
      <c r="IX1630" s="1"/>
      <c r="IY1630" s="1"/>
      <c r="IZ1630" s="1"/>
      <c r="JA1630" s="1"/>
      <c r="JB1630" s="1"/>
      <c r="JC1630" s="1"/>
      <c r="JD1630" s="1"/>
      <c r="JE1630" s="1"/>
      <c r="JF1630" s="1"/>
      <c r="JG1630" s="1"/>
      <c r="JH1630" s="1"/>
      <c r="JI1630" s="1"/>
      <c r="JJ1630" s="1"/>
      <c r="JK1630" s="1"/>
      <c r="JL1630" s="1"/>
      <c r="JM1630" s="1"/>
      <c r="JN1630" s="1"/>
      <c r="JO1630" s="1"/>
      <c r="JP1630" s="1"/>
      <c r="JQ1630" s="1"/>
      <c r="JR1630" s="1"/>
      <c r="JS1630" s="1"/>
      <c r="JT1630" s="1"/>
      <c r="JU1630" s="1"/>
      <c r="JV1630" s="1"/>
      <c r="JW1630" s="1"/>
      <c r="JX1630" s="1"/>
      <c r="JY1630" s="1"/>
      <c r="JZ1630" s="1"/>
      <c r="KA1630" s="1"/>
      <c r="KB1630" s="1"/>
      <c r="KC1630" s="1"/>
      <c r="KD1630" s="1"/>
      <c r="KE1630" s="1"/>
      <c r="KF1630" s="1"/>
      <c r="KG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  <c r="CW1631" s="1"/>
      <c r="CX1631" s="1"/>
      <c r="CY1631" s="1"/>
      <c r="CZ1631" s="1"/>
      <c r="DA1631" s="1"/>
      <c r="DB1631" s="1"/>
      <c r="DC1631" s="1"/>
      <c r="DD1631" s="1"/>
      <c r="DE1631" s="1"/>
      <c r="DF1631" s="1"/>
      <c r="DG1631" s="1"/>
      <c r="DH1631" s="1"/>
      <c r="DI1631" s="1"/>
      <c r="DJ1631" s="1"/>
      <c r="DK1631" s="1"/>
      <c r="DL1631" s="1"/>
      <c r="DM1631" s="1"/>
      <c r="DN1631" s="1"/>
      <c r="DO1631" s="1"/>
      <c r="DP1631" s="1"/>
      <c r="DQ1631" s="1"/>
      <c r="DR1631" s="1"/>
      <c r="DS1631" s="1"/>
      <c r="DT1631" s="1"/>
      <c r="DU1631" s="1"/>
      <c r="DV1631" s="1"/>
      <c r="DW1631" s="1"/>
      <c r="DX1631" s="1"/>
      <c r="DY1631" s="1"/>
      <c r="DZ1631" s="1"/>
      <c r="EA1631" s="1"/>
      <c r="EB1631" s="1"/>
      <c r="EC1631" s="1"/>
      <c r="ED1631" s="1"/>
      <c r="EE1631" s="1"/>
      <c r="EF1631" s="1"/>
      <c r="EG1631" s="1"/>
      <c r="EH1631" s="1"/>
      <c r="EI1631" s="1"/>
      <c r="EJ1631" s="1"/>
      <c r="EK1631" s="1"/>
      <c r="EL1631" s="1"/>
      <c r="EM1631" s="1"/>
      <c r="EN1631" s="1"/>
      <c r="EO1631" s="1"/>
      <c r="EP1631" s="1"/>
      <c r="EQ1631" s="1"/>
      <c r="ER1631" s="1"/>
      <c r="ES1631" s="1"/>
      <c r="ET1631" s="1"/>
      <c r="EU1631" s="1"/>
      <c r="EV1631" s="1"/>
      <c r="EW1631" s="1"/>
      <c r="EX1631" s="1"/>
      <c r="EY1631" s="1"/>
      <c r="EZ1631" s="1"/>
      <c r="FA1631" s="1"/>
      <c r="FB1631" s="1"/>
      <c r="FC1631" s="1"/>
      <c r="FD1631" s="1"/>
      <c r="FE1631" s="1"/>
      <c r="FF1631" s="1"/>
      <c r="FG1631" s="1"/>
      <c r="FH1631" s="1"/>
      <c r="FI1631" s="1"/>
      <c r="FJ1631" s="1"/>
      <c r="FK1631" s="1"/>
      <c r="FL1631" s="1"/>
      <c r="FM1631" s="1"/>
      <c r="FN1631" s="1"/>
      <c r="FO1631" s="1"/>
      <c r="FP1631" s="1"/>
      <c r="FQ1631" s="1"/>
      <c r="FR1631" s="1"/>
      <c r="FS1631" s="1"/>
      <c r="FT1631" s="1"/>
      <c r="FU1631" s="1"/>
      <c r="FV1631" s="1"/>
      <c r="FW1631" s="1"/>
      <c r="FX1631" s="1"/>
      <c r="FY1631" s="1"/>
      <c r="FZ1631" s="1"/>
      <c r="GA1631" s="1"/>
      <c r="GB1631" s="1"/>
      <c r="GC1631" s="1"/>
      <c r="GD1631" s="1"/>
      <c r="GE1631" s="1"/>
      <c r="GF1631" s="1"/>
      <c r="GG1631" s="1"/>
      <c r="GH1631" s="1"/>
      <c r="GI1631" s="1"/>
      <c r="GJ1631" s="1"/>
      <c r="GK1631" s="1"/>
      <c r="GL1631" s="1"/>
      <c r="GM1631" s="1"/>
      <c r="GN1631" s="1"/>
      <c r="GO1631" s="1"/>
      <c r="GP1631" s="1"/>
      <c r="GQ1631" s="1"/>
      <c r="GR1631" s="1"/>
      <c r="GS1631" s="1"/>
      <c r="GT1631" s="1"/>
      <c r="GU1631" s="1"/>
      <c r="GV1631" s="1"/>
      <c r="GW1631" s="1"/>
      <c r="GX1631" s="1"/>
      <c r="GY1631" s="1"/>
      <c r="GZ1631" s="1"/>
      <c r="HA1631" s="1"/>
      <c r="HB1631" s="1"/>
      <c r="HC1631" s="1"/>
      <c r="HD1631" s="1"/>
      <c r="HE1631" s="1"/>
      <c r="HF1631" s="1"/>
      <c r="HG1631" s="1"/>
      <c r="HH1631" s="1"/>
      <c r="HI1631" s="1"/>
      <c r="HJ1631" s="1"/>
      <c r="HK1631" s="1"/>
      <c r="HL1631" s="1"/>
      <c r="HM1631" s="1"/>
      <c r="HN1631" s="1"/>
      <c r="HO1631" s="1"/>
      <c r="HP1631" s="1"/>
      <c r="HQ1631" s="1"/>
      <c r="HR1631" s="1"/>
      <c r="HS1631" s="1"/>
      <c r="HT1631" s="1"/>
      <c r="HU1631" s="1"/>
      <c r="HV1631" s="1"/>
      <c r="HW1631" s="1"/>
      <c r="HX1631" s="1"/>
      <c r="HY1631" s="1"/>
      <c r="HZ1631" s="1"/>
      <c r="IA1631" s="1"/>
      <c r="IB1631" s="1"/>
      <c r="IC1631" s="1"/>
      <c r="ID1631" s="1"/>
      <c r="IE1631" s="1"/>
      <c r="IF1631" s="1"/>
      <c r="IG1631" s="1"/>
      <c r="IH1631" s="1"/>
      <c r="II1631" s="1"/>
      <c r="IJ1631" s="1"/>
      <c r="IK1631" s="1"/>
      <c r="IL1631" s="1"/>
      <c r="IM1631" s="1"/>
      <c r="IN1631" s="1"/>
      <c r="IO1631" s="1"/>
      <c r="IP1631" s="1"/>
      <c r="IQ1631" s="1"/>
      <c r="IR1631" s="1"/>
      <c r="IS1631" s="1"/>
      <c r="IT1631" s="1"/>
      <c r="IU1631" s="1"/>
      <c r="IV1631" s="1"/>
      <c r="IW1631" s="1"/>
      <c r="IX1631" s="1"/>
      <c r="IY1631" s="1"/>
      <c r="IZ1631" s="1"/>
      <c r="JA1631" s="1"/>
      <c r="JB1631" s="1"/>
      <c r="JC1631" s="1"/>
      <c r="JD1631" s="1"/>
      <c r="JE1631" s="1"/>
      <c r="JF1631" s="1"/>
      <c r="JG1631" s="1"/>
      <c r="JH1631" s="1"/>
      <c r="JI1631" s="1"/>
      <c r="JJ1631" s="1"/>
      <c r="JK1631" s="1"/>
      <c r="JL1631" s="1"/>
      <c r="JM1631" s="1"/>
      <c r="JN1631" s="1"/>
      <c r="JO1631" s="1"/>
      <c r="JP1631" s="1"/>
      <c r="JQ1631" s="1"/>
      <c r="JR1631" s="1"/>
      <c r="JS1631" s="1"/>
      <c r="JT1631" s="1"/>
      <c r="JU1631" s="1"/>
      <c r="JV1631" s="1"/>
      <c r="JW1631" s="1"/>
      <c r="JX1631" s="1"/>
      <c r="JY1631" s="1"/>
      <c r="JZ1631" s="1"/>
      <c r="KA1631" s="1"/>
      <c r="KB1631" s="1"/>
      <c r="KC1631" s="1"/>
      <c r="KD1631" s="1"/>
      <c r="KE1631" s="1"/>
      <c r="KF1631" s="1"/>
      <c r="KG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  <c r="CW1632" s="1"/>
      <c r="CX1632" s="1"/>
      <c r="CY1632" s="1"/>
      <c r="CZ1632" s="1"/>
      <c r="DA1632" s="1"/>
      <c r="DB1632" s="1"/>
      <c r="DC1632" s="1"/>
      <c r="DD1632" s="1"/>
      <c r="DE1632" s="1"/>
      <c r="DF1632" s="1"/>
      <c r="DG1632" s="1"/>
      <c r="DH1632" s="1"/>
      <c r="DI1632" s="1"/>
      <c r="DJ1632" s="1"/>
      <c r="DK1632" s="1"/>
      <c r="DL1632" s="1"/>
      <c r="DM1632" s="1"/>
      <c r="DN1632" s="1"/>
      <c r="DO1632" s="1"/>
      <c r="DP1632" s="1"/>
      <c r="DQ1632" s="1"/>
      <c r="DR1632" s="1"/>
      <c r="DS1632" s="1"/>
      <c r="DT1632" s="1"/>
      <c r="DU1632" s="1"/>
      <c r="DV1632" s="1"/>
      <c r="DW1632" s="1"/>
      <c r="DX1632" s="1"/>
      <c r="DY1632" s="1"/>
      <c r="DZ1632" s="1"/>
      <c r="EA1632" s="1"/>
      <c r="EB1632" s="1"/>
      <c r="EC1632" s="1"/>
      <c r="ED1632" s="1"/>
      <c r="EE1632" s="1"/>
      <c r="EF1632" s="1"/>
      <c r="EG1632" s="1"/>
      <c r="EH1632" s="1"/>
      <c r="EI1632" s="1"/>
      <c r="EJ1632" s="1"/>
      <c r="EK1632" s="1"/>
      <c r="EL1632" s="1"/>
      <c r="EM1632" s="1"/>
      <c r="EN1632" s="1"/>
      <c r="EO1632" s="1"/>
      <c r="EP1632" s="1"/>
      <c r="EQ1632" s="1"/>
      <c r="ER1632" s="1"/>
      <c r="ES1632" s="1"/>
      <c r="ET1632" s="1"/>
      <c r="EU1632" s="1"/>
      <c r="EV1632" s="1"/>
      <c r="EW1632" s="1"/>
      <c r="EX1632" s="1"/>
      <c r="EY1632" s="1"/>
      <c r="EZ1632" s="1"/>
      <c r="FA1632" s="1"/>
      <c r="FB1632" s="1"/>
      <c r="FC1632" s="1"/>
      <c r="FD1632" s="1"/>
      <c r="FE1632" s="1"/>
      <c r="FF1632" s="1"/>
      <c r="FG1632" s="1"/>
      <c r="FH1632" s="1"/>
      <c r="FI1632" s="1"/>
      <c r="FJ1632" s="1"/>
      <c r="FK1632" s="1"/>
      <c r="FL1632" s="1"/>
      <c r="FM1632" s="1"/>
      <c r="FN1632" s="1"/>
      <c r="FO1632" s="1"/>
      <c r="FP1632" s="1"/>
      <c r="FQ1632" s="1"/>
      <c r="FR1632" s="1"/>
      <c r="FS1632" s="1"/>
      <c r="FT1632" s="1"/>
      <c r="FU1632" s="1"/>
      <c r="FV1632" s="1"/>
      <c r="FW1632" s="1"/>
      <c r="FX1632" s="1"/>
      <c r="FY1632" s="1"/>
      <c r="FZ1632" s="1"/>
      <c r="GA1632" s="1"/>
      <c r="GB1632" s="1"/>
      <c r="GC1632" s="1"/>
      <c r="GD1632" s="1"/>
      <c r="GE1632" s="1"/>
      <c r="GF1632" s="1"/>
      <c r="GG1632" s="1"/>
      <c r="GH1632" s="1"/>
      <c r="GI1632" s="1"/>
      <c r="GJ1632" s="1"/>
      <c r="GK1632" s="1"/>
      <c r="GL1632" s="1"/>
      <c r="GM1632" s="1"/>
      <c r="GN1632" s="1"/>
      <c r="GO1632" s="1"/>
      <c r="GP1632" s="1"/>
      <c r="GQ1632" s="1"/>
      <c r="GR1632" s="1"/>
      <c r="GS1632" s="1"/>
      <c r="GT1632" s="1"/>
      <c r="GU1632" s="1"/>
      <c r="GV1632" s="1"/>
      <c r="GW1632" s="1"/>
      <c r="GX1632" s="1"/>
      <c r="GY1632" s="1"/>
      <c r="GZ1632" s="1"/>
      <c r="HA1632" s="1"/>
      <c r="HB1632" s="1"/>
      <c r="HC1632" s="1"/>
      <c r="HD1632" s="1"/>
      <c r="HE1632" s="1"/>
      <c r="HF1632" s="1"/>
      <c r="HG1632" s="1"/>
      <c r="HH1632" s="1"/>
      <c r="HI1632" s="1"/>
      <c r="HJ1632" s="1"/>
      <c r="HK1632" s="1"/>
      <c r="HL1632" s="1"/>
      <c r="HM1632" s="1"/>
      <c r="HN1632" s="1"/>
      <c r="HO1632" s="1"/>
      <c r="HP1632" s="1"/>
      <c r="HQ1632" s="1"/>
      <c r="HR1632" s="1"/>
      <c r="HS1632" s="1"/>
      <c r="HT1632" s="1"/>
      <c r="HU1632" s="1"/>
      <c r="HV1632" s="1"/>
      <c r="HW1632" s="1"/>
      <c r="HX1632" s="1"/>
      <c r="HY1632" s="1"/>
      <c r="HZ1632" s="1"/>
      <c r="IA1632" s="1"/>
      <c r="IB1632" s="1"/>
      <c r="IC1632" s="1"/>
      <c r="ID1632" s="1"/>
      <c r="IE1632" s="1"/>
      <c r="IF1632" s="1"/>
      <c r="IG1632" s="1"/>
      <c r="IH1632" s="1"/>
      <c r="II1632" s="1"/>
      <c r="IJ1632" s="1"/>
      <c r="IK1632" s="1"/>
      <c r="IL1632" s="1"/>
      <c r="IM1632" s="1"/>
      <c r="IN1632" s="1"/>
      <c r="IO1632" s="1"/>
      <c r="IP1632" s="1"/>
      <c r="IQ1632" s="1"/>
      <c r="IR1632" s="1"/>
      <c r="IS1632" s="1"/>
      <c r="IT1632" s="1"/>
      <c r="IU1632" s="1"/>
      <c r="IV1632" s="1"/>
      <c r="IW1632" s="1"/>
      <c r="IX1632" s="1"/>
      <c r="IY1632" s="1"/>
      <c r="IZ1632" s="1"/>
      <c r="JA1632" s="1"/>
      <c r="JB1632" s="1"/>
      <c r="JC1632" s="1"/>
      <c r="JD1632" s="1"/>
      <c r="JE1632" s="1"/>
      <c r="JF1632" s="1"/>
      <c r="JG1632" s="1"/>
      <c r="JH1632" s="1"/>
      <c r="JI1632" s="1"/>
      <c r="JJ1632" s="1"/>
      <c r="JK1632" s="1"/>
      <c r="JL1632" s="1"/>
      <c r="JM1632" s="1"/>
      <c r="JN1632" s="1"/>
      <c r="JO1632" s="1"/>
      <c r="JP1632" s="1"/>
      <c r="JQ1632" s="1"/>
      <c r="JR1632" s="1"/>
      <c r="JS1632" s="1"/>
      <c r="JT1632" s="1"/>
      <c r="JU1632" s="1"/>
      <c r="JV1632" s="1"/>
      <c r="JW1632" s="1"/>
      <c r="JX1632" s="1"/>
      <c r="JY1632" s="1"/>
      <c r="JZ1632" s="1"/>
      <c r="KA1632" s="1"/>
      <c r="KB1632" s="1"/>
      <c r="KC1632" s="1"/>
      <c r="KD1632" s="1"/>
      <c r="KE1632" s="1"/>
      <c r="KF1632" s="1"/>
      <c r="KG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  <c r="CW1633" s="1"/>
      <c r="CX1633" s="1"/>
      <c r="CY1633" s="1"/>
      <c r="CZ1633" s="1"/>
      <c r="DA1633" s="1"/>
      <c r="DB1633" s="1"/>
      <c r="DC1633" s="1"/>
      <c r="DD1633" s="1"/>
      <c r="DE1633" s="1"/>
      <c r="DF1633" s="1"/>
      <c r="DG1633" s="1"/>
      <c r="DH1633" s="1"/>
      <c r="DI1633" s="1"/>
      <c r="DJ1633" s="1"/>
      <c r="DK1633" s="1"/>
      <c r="DL1633" s="1"/>
      <c r="DM1633" s="1"/>
      <c r="DN1633" s="1"/>
      <c r="DO1633" s="1"/>
      <c r="DP1633" s="1"/>
      <c r="DQ1633" s="1"/>
      <c r="DR1633" s="1"/>
      <c r="DS1633" s="1"/>
      <c r="DT1633" s="1"/>
      <c r="DU1633" s="1"/>
      <c r="DV1633" s="1"/>
      <c r="DW1633" s="1"/>
      <c r="DX1633" s="1"/>
      <c r="DY1633" s="1"/>
      <c r="DZ1633" s="1"/>
      <c r="EA1633" s="1"/>
      <c r="EB1633" s="1"/>
      <c r="EC1633" s="1"/>
      <c r="ED1633" s="1"/>
      <c r="EE1633" s="1"/>
      <c r="EF1633" s="1"/>
      <c r="EG1633" s="1"/>
      <c r="EH1633" s="1"/>
      <c r="EI1633" s="1"/>
      <c r="EJ1633" s="1"/>
      <c r="EK1633" s="1"/>
      <c r="EL1633" s="1"/>
      <c r="EM1633" s="1"/>
      <c r="EN1633" s="1"/>
      <c r="EO1633" s="1"/>
      <c r="EP1633" s="1"/>
      <c r="EQ1633" s="1"/>
      <c r="ER1633" s="1"/>
      <c r="ES1633" s="1"/>
      <c r="ET1633" s="1"/>
      <c r="EU1633" s="1"/>
      <c r="EV1633" s="1"/>
      <c r="EW1633" s="1"/>
      <c r="EX1633" s="1"/>
      <c r="EY1633" s="1"/>
      <c r="EZ1633" s="1"/>
      <c r="FA1633" s="1"/>
      <c r="FB1633" s="1"/>
      <c r="FC1633" s="1"/>
      <c r="FD1633" s="1"/>
      <c r="FE1633" s="1"/>
      <c r="FF1633" s="1"/>
      <c r="FG1633" s="1"/>
      <c r="FH1633" s="1"/>
      <c r="FI1633" s="1"/>
      <c r="FJ1633" s="1"/>
      <c r="FK1633" s="1"/>
      <c r="FL1633" s="1"/>
      <c r="FM1633" s="1"/>
      <c r="FN1633" s="1"/>
      <c r="FO1633" s="1"/>
      <c r="FP1633" s="1"/>
      <c r="FQ1633" s="1"/>
      <c r="FR1633" s="1"/>
      <c r="FS1633" s="1"/>
      <c r="FT1633" s="1"/>
      <c r="FU1633" s="1"/>
      <c r="FV1633" s="1"/>
      <c r="FW1633" s="1"/>
      <c r="FX1633" s="1"/>
      <c r="FY1633" s="1"/>
      <c r="FZ1633" s="1"/>
      <c r="GA1633" s="1"/>
      <c r="GB1633" s="1"/>
      <c r="GC1633" s="1"/>
      <c r="GD1633" s="1"/>
      <c r="GE1633" s="1"/>
      <c r="GF1633" s="1"/>
      <c r="GG1633" s="1"/>
      <c r="GH1633" s="1"/>
      <c r="GI1633" s="1"/>
      <c r="GJ1633" s="1"/>
      <c r="GK1633" s="1"/>
      <c r="GL1633" s="1"/>
      <c r="GM1633" s="1"/>
      <c r="GN1633" s="1"/>
      <c r="GO1633" s="1"/>
      <c r="GP1633" s="1"/>
      <c r="GQ1633" s="1"/>
      <c r="GR1633" s="1"/>
      <c r="GS1633" s="1"/>
      <c r="GT1633" s="1"/>
      <c r="GU1633" s="1"/>
      <c r="GV1633" s="1"/>
      <c r="GW1633" s="1"/>
      <c r="GX1633" s="1"/>
      <c r="GY1633" s="1"/>
      <c r="GZ1633" s="1"/>
      <c r="HA1633" s="1"/>
      <c r="HB1633" s="1"/>
      <c r="HC1633" s="1"/>
      <c r="HD1633" s="1"/>
      <c r="HE1633" s="1"/>
      <c r="HF1633" s="1"/>
      <c r="HG1633" s="1"/>
      <c r="HH1633" s="1"/>
      <c r="HI1633" s="1"/>
      <c r="HJ1633" s="1"/>
      <c r="HK1633" s="1"/>
      <c r="HL1633" s="1"/>
      <c r="HM1633" s="1"/>
      <c r="HN1633" s="1"/>
      <c r="HO1633" s="1"/>
      <c r="HP1633" s="1"/>
      <c r="HQ1633" s="1"/>
      <c r="HR1633" s="1"/>
      <c r="HS1633" s="1"/>
      <c r="HT1633" s="1"/>
      <c r="HU1633" s="1"/>
      <c r="HV1633" s="1"/>
      <c r="HW1633" s="1"/>
      <c r="HX1633" s="1"/>
      <c r="HY1633" s="1"/>
      <c r="HZ1633" s="1"/>
      <c r="IA1633" s="1"/>
      <c r="IB1633" s="1"/>
      <c r="IC1633" s="1"/>
      <c r="ID1633" s="1"/>
      <c r="IE1633" s="1"/>
      <c r="IF1633" s="1"/>
      <c r="IG1633" s="1"/>
      <c r="IH1633" s="1"/>
      <c r="II1633" s="1"/>
      <c r="IJ1633" s="1"/>
      <c r="IK1633" s="1"/>
      <c r="IL1633" s="1"/>
      <c r="IM1633" s="1"/>
      <c r="IN1633" s="1"/>
      <c r="IO1633" s="1"/>
      <c r="IP1633" s="1"/>
      <c r="IQ1633" s="1"/>
      <c r="IR1633" s="1"/>
      <c r="IS1633" s="1"/>
      <c r="IT1633" s="1"/>
      <c r="IU1633" s="1"/>
      <c r="IV1633" s="1"/>
      <c r="IW1633" s="1"/>
      <c r="IX1633" s="1"/>
      <c r="IY1633" s="1"/>
      <c r="IZ1633" s="1"/>
      <c r="JA1633" s="1"/>
      <c r="JB1633" s="1"/>
      <c r="JC1633" s="1"/>
      <c r="JD1633" s="1"/>
      <c r="JE1633" s="1"/>
      <c r="JF1633" s="1"/>
      <c r="JG1633" s="1"/>
      <c r="JH1633" s="1"/>
      <c r="JI1633" s="1"/>
      <c r="JJ1633" s="1"/>
      <c r="JK1633" s="1"/>
      <c r="JL1633" s="1"/>
      <c r="JM1633" s="1"/>
      <c r="JN1633" s="1"/>
      <c r="JO1633" s="1"/>
      <c r="JP1633" s="1"/>
      <c r="JQ1633" s="1"/>
      <c r="JR1633" s="1"/>
      <c r="JS1633" s="1"/>
      <c r="JT1633" s="1"/>
      <c r="JU1633" s="1"/>
      <c r="JV1633" s="1"/>
      <c r="JW1633" s="1"/>
      <c r="JX1633" s="1"/>
      <c r="JY1633" s="1"/>
      <c r="JZ1633" s="1"/>
      <c r="KA1633" s="1"/>
      <c r="KB1633" s="1"/>
      <c r="KC1633" s="1"/>
      <c r="KD1633" s="1"/>
      <c r="KE1633" s="1"/>
      <c r="KF1633" s="1"/>
      <c r="KG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  <c r="CW1634" s="1"/>
      <c r="CX1634" s="1"/>
      <c r="CY1634" s="1"/>
      <c r="CZ1634" s="1"/>
      <c r="DA1634" s="1"/>
      <c r="DB1634" s="1"/>
      <c r="DC1634" s="1"/>
      <c r="DD1634" s="1"/>
      <c r="DE1634" s="1"/>
      <c r="DF1634" s="1"/>
      <c r="DG1634" s="1"/>
      <c r="DH1634" s="1"/>
      <c r="DI1634" s="1"/>
      <c r="DJ1634" s="1"/>
      <c r="DK1634" s="1"/>
      <c r="DL1634" s="1"/>
      <c r="DM1634" s="1"/>
      <c r="DN1634" s="1"/>
      <c r="DO1634" s="1"/>
      <c r="DP1634" s="1"/>
      <c r="DQ1634" s="1"/>
      <c r="DR1634" s="1"/>
      <c r="DS1634" s="1"/>
      <c r="DT1634" s="1"/>
      <c r="DU1634" s="1"/>
      <c r="DV1634" s="1"/>
      <c r="DW1634" s="1"/>
      <c r="DX1634" s="1"/>
      <c r="DY1634" s="1"/>
      <c r="DZ1634" s="1"/>
      <c r="EA1634" s="1"/>
      <c r="EB1634" s="1"/>
      <c r="EC1634" s="1"/>
      <c r="ED1634" s="1"/>
      <c r="EE1634" s="1"/>
      <c r="EF1634" s="1"/>
      <c r="EG1634" s="1"/>
      <c r="EH1634" s="1"/>
      <c r="EI1634" s="1"/>
      <c r="EJ1634" s="1"/>
      <c r="EK1634" s="1"/>
      <c r="EL1634" s="1"/>
      <c r="EM1634" s="1"/>
      <c r="EN1634" s="1"/>
      <c r="EO1634" s="1"/>
      <c r="EP1634" s="1"/>
      <c r="EQ1634" s="1"/>
      <c r="ER1634" s="1"/>
      <c r="ES1634" s="1"/>
      <c r="ET1634" s="1"/>
      <c r="EU1634" s="1"/>
      <c r="EV1634" s="1"/>
      <c r="EW1634" s="1"/>
      <c r="EX1634" s="1"/>
      <c r="EY1634" s="1"/>
      <c r="EZ1634" s="1"/>
      <c r="FA1634" s="1"/>
      <c r="FB1634" s="1"/>
      <c r="FC1634" s="1"/>
      <c r="FD1634" s="1"/>
      <c r="FE1634" s="1"/>
      <c r="FF1634" s="1"/>
      <c r="FG1634" s="1"/>
      <c r="FH1634" s="1"/>
      <c r="FI1634" s="1"/>
      <c r="FJ1634" s="1"/>
      <c r="FK1634" s="1"/>
      <c r="FL1634" s="1"/>
      <c r="FM1634" s="1"/>
      <c r="FN1634" s="1"/>
      <c r="FO1634" s="1"/>
      <c r="FP1634" s="1"/>
      <c r="FQ1634" s="1"/>
      <c r="FR1634" s="1"/>
      <c r="FS1634" s="1"/>
      <c r="FT1634" s="1"/>
      <c r="FU1634" s="1"/>
      <c r="FV1634" s="1"/>
      <c r="FW1634" s="1"/>
      <c r="FX1634" s="1"/>
      <c r="FY1634" s="1"/>
      <c r="FZ1634" s="1"/>
      <c r="GA1634" s="1"/>
      <c r="GB1634" s="1"/>
      <c r="GC1634" s="1"/>
      <c r="GD1634" s="1"/>
      <c r="GE1634" s="1"/>
      <c r="GF1634" s="1"/>
      <c r="GG1634" s="1"/>
      <c r="GH1634" s="1"/>
      <c r="GI1634" s="1"/>
      <c r="GJ1634" s="1"/>
      <c r="GK1634" s="1"/>
      <c r="GL1634" s="1"/>
      <c r="GM1634" s="1"/>
      <c r="GN1634" s="1"/>
      <c r="GO1634" s="1"/>
      <c r="GP1634" s="1"/>
      <c r="GQ1634" s="1"/>
      <c r="GR1634" s="1"/>
      <c r="GS1634" s="1"/>
      <c r="GT1634" s="1"/>
      <c r="GU1634" s="1"/>
      <c r="GV1634" s="1"/>
      <c r="GW1634" s="1"/>
      <c r="GX1634" s="1"/>
      <c r="GY1634" s="1"/>
      <c r="GZ1634" s="1"/>
      <c r="HA1634" s="1"/>
      <c r="HB1634" s="1"/>
      <c r="HC1634" s="1"/>
      <c r="HD1634" s="1"/>
      <c r="HE1634" s="1"/>
      <c r="HF1634" s="1"/>
      <c r="HG1634" s="1"/>
      <c r="HH1634" s="1"/>
      <c r="HI1634" s="1"/>
      <c r="HJ1634" s="1"/>
      <c r="HK1634" s="1"/>
      <c r="HL1634" s="1"/>
      <c r="HM1634" s="1"/>
      <c r="HN1634" s="1"/>
      <c r="HO1634" s="1"/>
      <c r="HP1634" s="1"/>
      <c r="HQ1634" s="1"/>
      <c r="HR1634" s="1"/>
      <c r="HS1634" s="1"/>
      <c r="HT1634" s="1"/>
      <c r="HU1634" s="1"/>
      <c r="HV1634" s="1"/>
      <c r="HW1634" s="1"/>
      <c r="HX1634" s="1"/>
      <c r="HY1634" s="1"/>
      <c r="HZ1634" s="1"/>
      <c r="IA1634" s="1"/>
      <c r="IB1634" s="1"/>
      <c r="IC1634" s="1"/>
      <c r="ID1634" s="1"/>
      <c r="IE1634" s="1"/>
      <c r="IF1634" s="1"/>
      <c r="IG1634" s="1"/>
      <c r="IH1634" s="1"/>
      <c r="II1634" s="1"/>
      <c r="IJ1634" s="1"/>
      <c r="IK1634" s="1"/>
      <c r="IL1634" s="1"/>
      <c r="IM1634" s="1"/>
      <c r="IN1634" s="1"/>
      <c r="IO1634" s="1"/>
      <c r="IP1634" s="1"/>
      <c r="IQ1634" s="1"/>
      <c r="IR1634" s="1"/>
      <c r="IS1634" s="1"/>
      <c r="IT1634" s="1"/>
      <c r="IU1634" s="1"/>
      <c r="IV1634" s="1"/>
      <c r="IW1634" s="1"/>
      <c r="IX1634" s="1"/>
      <c r="IY1634" s="1"/>
      <c r="IZ1634" s="1"/>
      <c r="JA1634" s="1"/>
      <c r="JB1634" s="1"/>
      <c r="JC1634" s="1"/>
      <c r="JD1634" s="1"/>
      <c r="JE1634" s="1"/>
      <c r="JF1634" s="1"/>
      <c r="JG1634" s="1"/>
      <c r="JH1634" s="1"/>
      <c r="JI1634" s="1"/>
      <c r="JJ1634" s="1"/>
      <c r="JK1634" s="1"/>
      <c r="JL1634" s="1"/>
      <c r="JM1634" s="1"/>
      <c r="JN1634" s="1"/>
      <c r="JO1634" s="1"/>
      <c r="JP1634" s="1"/>
      <c r="JQ1634" s="1"/>
      <c r="JR1634" s="1"/>
      <c r="JS1634" s="1"/>
      <c r="JT1634" s="1"/>
      <c r="JU1634" s="1"/>
      <c r="JV1634" s="1"/>
      <c r="JW1634" s="1"/>
      <c r="JX1634" s="1"/>
      <c r="JY1634" s="1"/>
      <c r="JZ1634" s="1"/>
      <c r="KA1634" s="1"/>
      <c r="KB1634" s="1"/>
      <c r="KC1634" s="1"/>
      <c r="KD1634" s="1"/>
      <c r="KE1634" s="1"/>
      <c r="KF1634" s="1"/>
      <c r="KG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  <c r="CW1635" s="1"/>
      <c r="CX1635" s="1"/>
      <c r="CY1635" s="1"/>
      <c r="CZ1635" s="1"/>
      <c r="DA1635" s="1"/>
      <c r="DB1635" s="1"/>
      <c r="DC1635" s="1"/>
      <c r="DD1635" s="1"/>
      <c r="DE1635" s="1"/>
      <c r="DF1635" s="1"/>
      <c r="DG1635" s="1"/>
      <c r="DH1635" s="1"/>
      <c r="DI1635" s="1"/>
      <c r="DJ1635" s="1"/>
      <c r="DK1635" s="1"/>
      <c r="DL1635" s="1"/>
      <c r="DM1635" s="1"/>
      <c r="DN1635" s="1"/>
      <c r="DO1635" s="1"/>
      <c r="DP1635" s="1"/>
      <c r="DQ1635" s="1"/>
      <c r="DR1635" s="1"/>
      <c r="DS1635" s="1"/>
      <c r="DT1635" s="1"/>
      <c r="DU1635" s="1"/>
      <c r="DV1635" s="1"/>
      <c r="DW1635" s="1"/>
      <c r="DX1635" s="1"/>
      <c r="DY1635" s="1"/>
      <c r="DZ1635" s="1"/>
      <c r="EA1635" s="1"/>
      <c r="EB1635" s="1"/>
      <c r="EC1635" s="1"/>
      <c r="ED1635" s="1"/>
      <c r="EE1635" s="1"/>
      <c r="EF1635" s="1"/>
      <c r="EG1635" s="1"/>
      <c r="EH1635" s="1"/>
      <c r="EI1635" s="1"/>
      <c r="EJ1635" s="1"/>
      <c r="EK1635" s="1"/>
      <c r="EL1635" s="1"/>
      <c r="EM1635" s="1"/>
      <c r="EN1635" s="1"/>
      <c r="EO1635" s="1"/>
      <c r="EP1635" s="1"/>
      <c r="EQ1635" s="1"/>
      <c r="ER1635" s="1"/>
      <c r="ES1635" s="1"/>
      <c r="ET1635" s="1"/>
      <c r="EU1635" s="1"/>
      <c r="EV1635" s="1"/>
      <c r="EW1635" s="1"/>
      <c r="EX1635" s="1"/>
      <c r="EY1635" s="1"/>
      <c r="EZ1635" s="1"/>
      <c r="FA1635" s="1"/>
      <c r="FB1635" s="1"/>
      <c r="FC1635" s="1"/>
      <c r="FD1635" s="1"/>
      <c r="FE1635" s="1"/>
      <c r="FF1635" s="1"/>
      <c r="FG1635" s="1"/>
      <c r="FH1635" s="1"/>
      <c r="FI1635" s="1"/>
      <c r="FJ1635" s="1"/>
      <c r="FK1635" s="1"/>
      <c r="FL1635" s="1"/>
      <c r="FM1635" s="1"/>
      <c r="FN1635" s="1"/>
      <c r="FO1635" s="1"/>
      <c r="FP1635" s="1"/>
      <c r="FQ1635" s="1"/>
      <c r="FR1635" s="1"/>
      <c r="FS1635" s="1"/>
      <c r="FT1635" s="1"/>
      <c r="FU1635" s="1"/>
      <c r="FV1635" s="1"/>
      <c r="FW1635" s="1"/>
      <c r="FX1635" s="1"/>
      <c r="FY1635" s="1"/>
      <c r="FZ1635" s="1"/>
      <c r="GA1635" s="1"/>
      <c r="GB1635" s="1"/>
      <c r="GC1635" s="1"/>
      <c r="GD1635" s="1"/>
      <c r="GE1635" s="1"/>
      <c r="GF1635" s="1"/>
      <c r="GG1635" s="1"/>
      <c r="GH1635" s="1"/>
      <c r="GI1635" s="1"/>
      <c r="GJ1635" s="1"/>
      <c r="GK1635" s="1"/>
      <c r="GL1635" s="1"/>
      <c r="GM1635" s="1"/>
      <c r="GN1635" s="1"/>
      <c r="GO1635" s="1"/>
      <c r="GP1635" s="1"/>
      <c r="GQ1635" s="1"/>
      <c r="GR1635" s="1"/>
      <c r="GS1635" s="1"/>
      <c r="GT1635" s="1"/>
      <c r="GU1635" s="1"/>
      <c r="GV1635" s="1"/>
      <c r="GW1635" s="1"/>
      <c r="GX1635" s="1"/>
      <c r="GY1635" s="1"/>
      <c r="GZ1635" s="1"/>
      <c r="HA1635" s="1"/>
      <c r="HB1635" s="1"/>
      <c r="HC1635" s="1"/>
      <c r="HD1635" s="1"/>
      <c r="HE1635" s="1"/>
      <c r="HF1635" s="1"/>
      <c r="HG1635" s="1"/>
      <c r="HH1635" s="1"/>
      <c r="HI1635" s="1"/>
      <c r="HJ1635" s="1"/>
      <c r="HK1635" s="1"/>
      <c r="HL1635" s="1"/>
      <c r="HM1635" s="1"/>
      <c r="HN1635" s="1"/>
      <c r="HO1635" s="1"/>
      <c r="HP1635" s="1"/>
      <c r="HQ1635" s="1"/>
      <c r="HR1635" s="1"/>
      <c r="HS1635" s="1"/>
      <c r="HT1635" s="1"/>
      <c r="HU1635" s="1"/>
      <c r="HV1635" s="1"/>
      <c r="HW1635" s="1"/>
      <c r="HX1635" s="1"/>
      <c r="HY1635" s="1"/>
      <c r="HZ1635" s="1"/>
      <c r="IA1635" s="1"/>
      <c r="IB1635" s="1"/>
      <c r="IC1635" s="1"/>
      <c r="ID1635" s="1"/>
      <c r="IE1635" s="1"/>
      <c r="IF1635" s="1"/>
      <c r="IG1635" s="1"/>
      <c r="IH1635" s="1"/>
      <c r="II1635" s="1"/>
      <c r="IJ1635" s="1"/>
      <c r="IK1635" s="1"/>
      <c r="IL1635" s="1"/>
      <c r="IM1635" s="1"/>
      <c r="IN1635" s="1"/>
      <c r="IO1635" s="1"/>
      <c r="IP1635" s="1"/>
      <c r="IQ1635" s="1"/>
      <c r="IR1635" s="1"/>
      <c r="IS1635" s="1"/>
      <c r="IT1635" s="1"/>
      <c r="IU1635" s="1"/>
      <c r="IV1635" s="1"/>
      <c r="IW1635" s="1"/>
      <c r="IX1635" s="1"/>
      <c r="IY1635" s="1"/>
      <c r="IZ1635" s="1"/>
      <c r="JA1635" s="1"/>
      <c r="JB1635" s="1"/>
      <c r="JC1635" s="1"/>
      <c r="JD1635" s="1"/>
      <c r="JE1635" s="1"/>
      <c r="JF1635" s="1"/>
      <c r="JG1635" s="1"/>
      <c r="JH1635" s="1"/>
      <c r="JI1635" s="1"/>
      <c r="JJ1635" s="1"/>
      <c r="JK1635" s="1"/>
      <c r="JL1635" s="1"/>
      <c r="JM1635" s="1"/>
      <c r="JN1635" s="1"/>
      <c r="JO1635" s="1"/>
      <c r="JP1635" s="1"/>
      <c r="JQ1635" s="1"/>
      <c r="JR1635" s="1"/>
      <c r="JS1635" s="1"/>
      <c r="JT1635" s="1"/>
      <c r="JU1635" s="1"/>
      <c r="JV1635" s="1"/>
      <c r="JW1635" s="1"/>
      <c r="JX1635" s="1"/>
      <c r="JY1635" s="1"/>
      <c r="JZ1635" s="1"/>
      <c r="KA1635" s="1"/>
      <c r="KB1635" s="1"/>
      <c r="KC1635" s="1"/>
      <c r="KD1635" s="1"/>
      <c r="KE1635" s="1"/>
      <c r="KF1635" s="1"/>
      <c r="KG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  <c r="CW1636" s="1"/>
      <c r="CX1636" s="1"/>
      <c r="CY1636" s="1"/>
      <c r="CZ1636" s="1"/>
      <c r="DA1636" s="1"/>
      <c r="DB1636" s="1"/>
      <c r="DC1636" s="1"/>
      <c r="DD1636" s="1"/>
      <c r="DE1636" s="1"/>
      <c r="DF1636" s="1"/>
      <c r="DG1636" s="1"/>
      <c r="DH1636" s="1"/>
      <c r="DI1636" s="1"/>
      <c r="DJ1636" s="1"/>
      <c r="DK1636" s="1"/>
      <c r="DL1636" s="1"/>
      <c r="DM1636" s="1"/>
      <c r="DN1636" s="1"/>
      <c r="DO1636" s="1"/>
      <c r="DP1636" s="1"/>
      <c r="DQ1636" s="1"/>
      <c r="DR1636" s="1"/>
      <c r="DS1636" s="1"/>
      <c r="DT1636" s="1"/>
      <c r="DU1636" s="1"/>
      <c r="DV1636" s="1"/>
      <c r="DW1636" s="1"/>
      <c r="DX1636" s="1"/>
      <c r="DY1636" s="1"/>
      <c r="DZ1636" s="1"/>
      <c r="EA1636" s="1"/>
      <c r="EB1636" s="1"/>
      <c r="EC1636" s="1"/>
      <c r="ED1636" s="1"/>
      <c r="EE1636" s="1"/>
      <c r="EF1636" s="1"/>
      <c r="EG1636" s="1"/>
      <c r="EH1636" s="1"/>
      <c r="EI1636" s="1"/>
      <c r="EJ1636" s="1"/>
      <c r="EK1636" s="1"/>
      <c r="EL1636" s="1"/>
      <c r="EM1636" s="1"/>
      <c r="EN1636" s="1"/>
      <c r="EO1636" s="1"/>
      <c r="EP1636" s="1"/>
      <c r="EQ1636" s="1"/>
      <c r="ER1636" s="1"/>
      <c r="ES1636" s="1"/>
      <c r="ET1636" s="1"/>
      <c r="EU1636" s="1"/>
      <c r="EV1636" s="1"/>
      <c r="EW1636" s="1"/>
      <c r="EX1636" s="1"/>
      <c r="EY1636" s="1"/>
      <c r="EZ1636" s="1"/>
      <c r="FA1636" s="1"/>
      <c r="FB1636" s="1"/>
      <c r="FC1636" s="1"/>
      <c r="FD1636" s="1"/>
      <c r="FE1636" s="1"/>
      <c r="FF1636" s="1"/>
      <c r="FG1636" s="1"/>
      <c r="FH1636" s="1"/>
      <c r="FI1636" s="1"/>
      <c r="FJ1636" s="1"/>
      <c r="FK1636" s="1"/>
      <c r="FL1636" s="1"/>
      <c r="FM1636" s="1"/>
      <c r="FN1636" s="1"/>
      <c r="FO1636" s="1"/>
      <c r="FP1636" s="1"/>
      <c r="FQ1636" s="1"/>
      <c r="FR1636" s="1"/>
      <c r="FS1636" s="1"/>
      <c r="FT1636" s="1"/>
      <c r="FU1636" s="1"/>
      <c r="FV1636" s="1"/>
      <c r="FW1636" s="1"/>
      <c r="FX1636" s="1"/>
      <c r="FY1636" s="1"/>
      <c r="FZ1636" s="1"/>
      <c r="GA1636" s="1"/>
      <c r="GB1636" s="1"/>
      <c r="GC1636" s="1"/>
      <c r="GD1636" s="1"/>
      <c r="GE1636" s="1"/>
      <c r="GF1636" s="1"/>
      <c r="GG1636" s="1"/>
      <c r="GH1636" s="1"/>
      <c r="GI1636" s="1"/>
      <c r="GJ1636" s="1"/>
      <c r="GK1636" s="1"/>
      <c r="GL1636" s="1"/>
      <c r="GM1636" s="1"/>
      <c r="GN1636" s="1"/>
      <c r="GO1636" s="1"/>
      <c r="GP1636" s="1"/>
      <c r="GQ1636" s="1"/>
      <c r="GR1636" s="1"/>
      <c r="GS1636" s="1"/>
      <c r="GT1636" s="1"/>
      <c r="GU1636" s="1"/>
      <c r="GV1636" s="1"/>
      <c r="GW1636" s="1"/>
      <c r="GX1636" s="1"/>
      <c r="GY1636" s="1"/>
      <c r="GZ1636" s="1"/>
      <c r="HA1636" s="1"/>
      <c r="HB1636" s="1"/>
      <c r="HC1636" s="1"/>
      <c r="HD1636" s="1"/>
      <c r="HE1636" s="1"/>
      <c r="HF1636" s="1"/>
      <c r="HG1636" s="1"/>
      <c r="HH1636" s="1"/>
      <c r="HI1636" s="1"/>
      <c r="HJ1636" s="1"/>
      <c r="HK1636" s="1"/>
      <c r="HL1636" s="1"/>
      <c r="HM1636" s="1"/>
      <c r="HN1636" s="1"/>
      <c r="HO1636" s="1"/>
      <c r="HP1636" s="1"/>
      <c r="HQ1636" s="1"/>
      <c r="HR1636" s="1"/>
      <c r="HS1636" s="1"/>
      <c r="HT1636" s="1"/>
      <c r="HU1636" s="1"/>
      <c r="HV1636" s="1"/>
      <c r="HW1636" s="1"/>
      <c r="HX1636" s="1"/>
      <c r="HY1636" s="1"/>
      <c r="HZ1636" s="1"/>
      <c r="IA1636" s="1"/>
      <c r="IB1636" s="1"/>
      <c r="IC1636" s="1"/>
      <c r="ID1636" s="1"/>
      <c r="IE1636" s="1"/>
      <c r="IF1636" s="1"/>
      <c r="IG1636" s="1"/>
      <c r="IH1636" s="1"/>
      <c r="II1636" s="1"/>
      <c r="IJ1636" s="1"/>
      <c r="IK1636" s="1"/>
      <c r="IL1636" s="1"/>
      <c r="IM1636" s="1"/>
      <c r="IN1636" s="1"/>
      <c r="IO1636" s="1"/>
      <c r="IP1636" s="1"/>
      <c r="IQ1636" s="1"/>
      <c r="IR1636" s="1"/>
      <c r="IS1636" s="1"/>
      <c r="IT1636" s="1"/>
      <c r="IU1636" s="1"/>
      <c r="IV1636" s="1"/>
      <c r="IW1636" s="1"/>
      <c r="IX1636" s="1"/>
      <c r="IY1636" s="1"/>
      <c r="IZ1636" s="1"/>
      <c r="JA1636" s="1"/>
      <c r="JB1636" s="1"/>
      <c r="JC1636" s="1"/>
      <c r="JD1636" s="1"/>
      <c r="JE1636" s="1"/>
      <c r="JF1636" s="1"/>
      <c r="JG1636" s="1"/>
      <c r="JH1636" s="1"/>
      <c r="JI1636" s="1"/>
      <c r="JJ1636" s="1"/>
      <c r="JK1636" s="1"/>
      <c r="JL1636" s="1"/>
      <c r="JM1636" s="1"/>
      <c r="JN1636" s="1"/>
      <c r="JO1636" s="1"/>
      <c r="JP1636" s="1"/>
      <c r="JQ1636" s="1"/>
      <c r="JR1636" s="1"/>
      <c r="JS1636" s="1"/>
      <c r="JT1636" s="1"/>
      <c r="JU1636" s="1"/>
      <c r="JV1636" s="1"/>
      <c r="JW1636" s="1"/>
      <c r="JX1636" s="1"/>
      <c r="JY1636" s="1"/>
      <c r="JZ1636" s="1"/>
      <c r="KA1636" s="1"/>
      <c r="KB1636" s="1"/>
      <c r="KC1636" s="1"/>
      <c r="KD1636" s="1"/>
      <c r="KE1636" s="1"/>
      <c r="KF1636" s="1"/>
      <c r="KG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  <c r="CW1637" s="1"/>
      <c r="CX1637" s="1"/>
      <c r="CY1637" s="1"/>
      <c r="CZ1637" s="1"/>
      <c r="DA1637" s="1"/>
      <c r="DB1637" s="1"/>
      <c r="DC1637" s="1"/>
      <c r="DD1637" s="1"/>
      <c r="DE1637" s="1"/>
      <c r="DF1637" s="1"/>
      <c r="DG1637" s="1"/>
      <c r="DH1637" s="1"/>
      <c r="DI1637" s="1"/>
      <c r="DJ1637" s="1"/>
      <c r="DK1637" s="1"/>
      <c r="DL1637" s="1"/>
      <c r="DM1637" s="1"/>
      <c r="DN1637" s="1"/>
      <c r="DO1637" s="1"/>
      <c r="DP1637" s="1"/>
      <c r="DQ1637" s="1"/>
      <c r="DR1637" s="1"/>
      <c r="DS1637" s="1"/>
      <c r="DT1637" s="1"/>
      <c r="DU1637" s="1"/>
      <c r="DV1637" s="1"/>
      <c r="DW1637" s="1"/>
      <c r="DX1637" s="1"/>
      <c r="DY1637" s="1"/>
      <c r="DZ1637" s="1"/>
      <c r="EA1637" s="1"/>
      <c r="EB1637" s="1"/>
      <c r="EC1637" s="1"/>
      <c r="ED1637" s="1"/>
      <c r="EE1637" s="1"/>
      <c r="EF1637" s="1"/>
      <c r="EG1637" s="1"/>
      <c r="EH1637" s="1"/>
      <c r="EI1637" s="1"/>
      <c r="EJ1637" s="1"/>
      <c r="EK1637" s="1"/>
      <c r="EL1637" s="1"/>
      <c r="EM1637" s="1"/>
      <c r="EN1637" s="1"/>
      <c r="EO1637" s="1"/>
      <c r="EP1637" s="1"/>
      <c r="EQ1637" s="1"/>
      <c r="ER1637" s="1"/>
      <c r="ES1637" s="1"/>
      <c r="ET1637" s="1"/>
      <c r="EU1637" s="1"/>
      <c r="EV1637" s="1"/>
      <c r="EW1637" s="1"/>
      <c r="EX1637" s="1"/>
      <c r="EY1637" s="1"/>
      <c r="EZ1637" s="1"/>
      <c r="FA1637" s="1"/>
      <c r="FB1637" s="1"/>
      <c r="FC1637" s="1"/>
      <c r="FD1637" s="1"/>
      <c r="FE1637" s="1"/>
      <c r="FF1637" s="1"/>
      <c r="FG1637" s="1"/>
      <c r="FH1637" s="1"/>
      <c r="FI1637" s="1"/>
      <c r="FJ1637" s="1"/>
      <c r="FK1637" s="1"/>
      <c r="FL1637" s="1"/>
      <c r="FM1637" s="1"/>
      <c r="FN1637" s="1"/>
      <c r="FO1637" s="1"/>
      <c r="FP1637" s="1"/>
      <c r="FQ1637" s="1"/>
      <c r="FR1637" s="1"/>
      <c r="FS1637" s="1"/>
      <c r="FT1637" s="1"/>
      <c r="FU1637" s="1"/>
      <c r="FV1637" s="1"/>
      <c r="FW1637" s="1"/>
      <c r="FX1637" s="1"/>
      <c r="FY1637" s="1"/>
      <c r="FZ1637" s="1"/>
      <c r="GA1637" s="1"/>
      <c r="GB1637" s="1"/>
      <c r="GC1637" s="1"/>
      <c r="GD1637" s="1"/>
      <c r="GE1637" s="1"/>
      <c r="GF1637" s="1"/>
      <c r="GG1637" s="1"/>
      <c r="GH1637" s="1"/>
      <c r="GI1637" s="1"/>
      <c r="GJ1637" s="1"/>
      <c r="GK1637" s="1"/>
      <c r="GL1637" s="1"/>
      <c r="GM1637" s="1"/>
      <c r="GN1637" s="1"/>
      <c r="GO1637" s="1"/>
      <c r="GP1637" s="1"/>
      <c r="GQ1637" s="1"/>
      <c r="GR1637" s="1"/>
      <c r="GS1637" s="1"/>
      <c r="GT1637" s="1"/>
      <c r="GU1637" s="1"/>
      <c r="GV1637" s="1"/>
      <c r="GW1637" s="1"/>
      <c r="GX1637" s="1"/>
      <c r="GY1637" s="1"/>
      <c r="GZ1637" s="1"/>
      <c r="HA1637" s="1"/>
      <c r="HB1637" s="1"/>
      <c r="HC1637" s="1"/>
      <c r="HD1637" s="1"/>
      <c r="HE1637" s="1"/>
      <c r="HF1637" s="1"/>
      <c r="HG1637" s="1"/>
      <c r="HH1637" s="1"/>
      <c r="HI1637" s="1"/>
      <c r="HJ1637" s="1"/>
      <c r="HK1637" s="1"/>
      <c r="HL1637" s="1"/>
      <c r="HM1637" s="1"/>
      <c r="HN1637" s="1"/>
      <c r="HO1637" s="1"/>
      <c r="HP1637" s="1"/>
      <c r="HQ1637" s="1"/>
      <c r="HR1637" s="1"/>
      <c r="HS1637" s="1"/>
      <c r="HT1637" s="1"/>
      <c r="HU1637" s="1"/>
      <c r="HV1637" s="1"/>
      <c r="HW1637" s="1"/>
      <c r="HX1637" s="1"/>
      <c r="HY1637" s="1"/>
      <c r="HZ1637" s="1"/>
      <c r="IA1637" s="1"/>
      <c r="IB1637" s="1"/>
      <c r="IC1637" s="1"/>
      <c r="ID1637" s="1"/>
      <c r="IE1637" s="1"/>
      <c r="IF1637" s="1"/>
      <c r="IG1637" s="1"/>
      <c r="IH1637" s="1"/>
      <c r="II1637" s="1"/>
      <c r="IJ1637" s="1"/>
      <c r="IK1637" s="1"/>
      <c r="IL1637" s="1"/>
      <c r="IM1637" s="1"/>
      <c r="IN1637" s="1"/>
      <c r="IO1637" s="1"/>
      <c r="IP1637" s="1"/>
      <c r="IQ1637" s="1"/>
      <c r="IR1637" s="1"/>
      <c r="IS1637" s="1"/>
      <c r="IT1637" s="1"/>
      <c r="IU1637" s="1"/>
      <c r="IV1637" s="1"/>
      <c r="IW1637" s="1"/>
      <c r="IX1637" s="1"/>
      <c r="IY1637" s="1"/>
      <c r="IZ1637" s="1"/>
      <c r="JA1637" s="1"/>
      <c r="JB1637" s="1"/>
      <c r="JC1637" s="1"/>
      <c r="JD1637" s="1"/>
      <c r="JE1637" s="1"/>
      <c r="JF1637" s="1"/>
      <c r="JG1637" s="1"/>
      <c r="JH1637" s="1"/>
      <c r="JI1637" s="1"/>
      <c r="JJ1637" s="1"/>
      <c r="JK1637" s="1"/>
      <c r="JL1637" s="1"/>
      <c r="JM1637" s="1"/>
      <c r="JN1637" s="1"/>
      <c r="JO1637" s="1"/>
      <c r="JP1637" s="1"/>
      <c r="JQ1637" s="1"/>
      <c r="JR1637" s="1"/>
      <c r="JS1637" s="1"/>
      <c r="JT1637" s="1"/>
      <c r="JU1637" s="1"/>
      <c r="JV1637" s="1"/>
      <c r="JW1637" s="1"/>
      <c r="JX1637" s="1"/>
      <c r="JY1637" s="1"/>
      <c r="JZ1637" s="1"/>
      <c r="KA1637" s="1"/>
      <c r="KB1637" s="1"/>
      <c r="KC1637" s="1"/>
      <c r="KD1637" s="1"/>
      <c r="KE1637" s="1"/>
      <c r="KF1637" s="1"/>
      <c r="KG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  <c r="CW1638" s="1"/>
      <c r="CX1638" s="1"/>
      <c r="CY1638" s="1"/>
      <c r="CZ1638" s="1"/>
      <c r="DA1638" s="1"/>
      <c r="DB1638" s="1"/>
      <c r="DC1638" s="1"/>
      <c r="DD1638" s="1"/>
      <c r="DE1638" s="1"/>
      <c r="DF1638" s="1"/>
      <c r="DG1638" s="1"/>
      <c r="DH1638" s="1"/>
      <c r="DI1638" s="1"/>
      <c r="DJ1638" s="1"/>
      <c r="DK1638" s="1"/>
      <c r="DL1638" s="1"/>
      <c r="DM1638" s="1"/>
      <c r="DN1638" s="1"/>
      <c r="DO1638" s="1"/>
      <c r="DP1638" s="1"/>
      <c r="DQ1638" s="1"/>
      <c r="DR1638" s="1"/>
      <c r="DS1638" s="1"/>
      <c r="DT1638" s="1"/>
      <c r="DU1638" s="1"/>
      <c r="DV1638" s="1"/>
      <c r="DW1638" s="1"/>
      <c r="DX1638" s="1"/>
      <c r="DY1638" s="1"/>
      <c r="DZ1638" s="1"/>
      <c r="EA1638" s="1"/>
      <c r="EB1638" s="1"/>
      <c r="EC1638" s="1"/>
      <c r="ED1638" s="1"/>
      <c r="EE1638" s="1"/>
      <c r="EF1638" s="1"/>
      <c r="EG1638" s="1"/>
      <c r="EH1638" s="1"/>
      <c r="EI1638" s="1"/>
      <c r="EJ1638" s="1"/>
      <c r="EK1638" s="1"/>
      <c r="EL1638" s="1"/>
      <c r="EM1638" s="1"/>
      <c r="EN1638" s="1"/>
      <c r="EO1638" s="1"/>
      <c r="EP1638" s="1"/>
      <c r="EQ1638" s="1"/>
      <c r="ER1638" s="1"/>
      <c r="ES1638" s="1"/>
      <c r="ET1638" s="1"/>
      <c r="EU1638" s="1"/>
      <c r="EV1638" s="1"/>
      <c r="EW1638" s="1"/>
      <c r="EX1638" s="1"/>
      <c r="EY1638" s="1"/>
      <c r="EZ1638" s="1"/>
      <c r="FA1638" s="1"/>
      <c r="FB1638" s="1"/>
      <c r="FC1638" s="1"/>
      <c r="FD1638" s="1"/>
      <c r="FE1638" s="1"/>
      <c r="FF1638" s="1"/>
      <c r="FG1638" s="1"/>
      <c r="FH1638" s="1"/>
      <c r="FI1638" s="1"/>
      <c r="FJ1638" s="1"/>
      <c r="FK1638" s="1"/>
      <c r="FL1638" s="1"/>
      <c r="FM1638" s="1"/>
      <c r="FN1638" s="1"/>
      <c r="FO1638" s="1"/>
      <c r="FP1638" s="1"/>
      <c r="FQ1638" s="1"/>
      <c r="FR1638" s="1"/>
      <c r="FS1638" s="1"/>
      <c r="FT1638" s="1"/>
      <c r="FU1638" s="1"/>
      <c r="FV1638" s="1"/>
      <c r="FW1638" s="1"/>
      <c r="FX1638" s="1"/>
      <c r="FY1638" s="1"/>
      <c r="FZ1638" s="1"/>
      <c r="GA1638" s="1"/>
      <c r="GB1638" s="1"/>
      <c r="GC1638" s="1"/>
      <c r="GD1638" s="1"/>
      <c r="GE1638" s="1"/>
      <c r="GF1638" s="1"/>
      <c r="GG1638" s="1"/>
      <c r="GH1638" s="1"/>
      <c r="GI1638" s="1"/>
      <c r="GJ1638" s="1"/>
      <c r="GK1638" s="1"/>
      <c r="GL1638" s="1"/>
      <c r="GM1638" s="1"/>
      <c r="GN1638" s="1"/>
      <c r="GO1638" s="1"/>
      <c r="GP1638" s="1"/>
      <c r="GQ1638" s="1"/>
      <c r="GR1638" s="1"/>
      <c r="GS1638" s="1"/>
      <c r="GT1638" s="1"/>
      <c r="GU1638" s="1"/>
      <c r="GV1638" s="1"/>
      <c r="GW1638" s="1"/>
      <c r="GX1638" s="1"/>
      <c r="GY1638" s="1"/>
      <c r="GZ1638" s="1"/>
      <c r="HA1638" s="1"/>
      <c r="HB1638" s="1"/>
      <c r="HC1638" s="1"/>
      <c r="HD1638" s="1"/>
      <c r="HE1638" s="1"/>
      <c r="HF1638" s="1"/>
      <c r="HG1638" s="1"/>
      <c r="HH1638" s="1"/>
      <c r="HI1638" s="1"/>
      <c r="HJ1638" s="1"/>
      <c r="HK1638" s="1"/>
      <c r="HL1638" s="1"/>
      <c r="HM1638" s="1"/>
      <c r="HN1638" s="1"/>
      <c r="HO1638" s="1"/>
      <c r="HP1638" s="1"/>
      <c r="HQ1638" s="1"/>
      <c r="HR1638" s="1"/>
      <c r="HS1638" s="1"/>
      <c r="HT1638" s="1"/>
      <c r="HU1638" s="1"/>
      <c r="HV1638" s="1"/>
      <c r="HW1638" s="1"/>
      <c r="HX1638" s="1"/>
      <c r="HY1638" s="1"/>
      <c r="HZ1638" s="1"/>
      <c r="IA1638" s="1"/>
      <c r="IB1638" s="1"/>
      <c r="IC1638" s="1"/>
      <c r="ID1638" s="1"/>
      <c r="IE1638" s="1"/>
      <c r="IF1638" s="1"/>
      <c r="IG1638" s="1"/>
      <c r="IH1638" s="1"/>
      <c r="II1638" s="1"/>
      <c r="IJ1638" s="1"/>
      <c r="IK1638" s="1"/>
      <c r="IL1638" s="1"/>
      <c r="IM1638" s="1"/>
      <c r="IN1638" s="1"/>
      <c r="IO1638" s="1"/>
      <c r="IP1638" s="1"/>
      <c r="IQ1638" s="1"/>
      <c r="IR1638" s="1"/>
      <c r="IS1638" s="1"/>
      <c r="IT1638" s="1"/>
      <c r="IU1638" s="1"/>
      <c r="IV1638" s="1"/>
      <c r="IW1638" s="1"/>
      <c r="IX1638" s="1"/>
      <c r="IY1638" s="1"/>
      <c r="IZ1638" s="1"/>
      <c r="JA1638" s="1"/>
      <c r="JB1638" s="1"/>
      <c r="JC1638" s="1"/>
      <c r="JD1638" s="1"/>
      <c r="JE1638" s="1"/>
      <c r="JF1638" s="1"/>
      <c r="JG1638" s="1"/>
      <c r="JH1638" s="1"/>
      <c r="JI1638" s="1"/>
      <c r="JJ1638" s="1"/>
      <c r="JK1638" s="1"/>
      <c r="JL1638" s="1"/>
      <c r="JM1638" s="1"/>
      <c r="JN1638" s="1"/>
      <c r="JO1638" s="1"/>
      <c r="JP1638" s="1"/>
      <c r="JQ1638" s="1"/>
      <c r="JR1638" s="1"/>
      <c r="JS1638" s="1"/>
      <c r="JT1638" s="1"/>
      <c r="JU1638" s="1"/>
      <c r="JV1638" s="1"/>
      <c r="JW1638" s="1"/>
      <c r="JX1638" s="1"/>
      <c r="JY1638" s="1"/>
      <c r="JZ1638" s="1"/>
      <c r="KA1638" s="1"/>
      <c r="KB1638" s="1"/>
      <c r="KC1638" s="1"/>
      <c r="KD1638" s="1"/>
      <c r="KE1638" s="1"/>
      <c r="KF1638" s="1"/>
      <c r="KG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  <c r="CW1639" s="1"/>
      <c r="CX1639" s="1"/>
      <c r="CY1639" s="1"/>
      <c r="CZ1639" s="1"/>
      <c r="DA1639" s="1"/>
      <c r="DB1639" s="1"/>
      <c r="DC1639" s="1"/>
      <c r="DD1639" s="1"/>
      <c r="DE1639" s="1"/>
      <c r="DF1639" s="1"/>
      <c r="DG1639" s="1"/>
      <c r="DH1639" s="1"/>
      <c r="DI1639" s="1"/>
      <c r="DJ1639" s="1"/>
      <c r="DK1639" s="1"/>
      <c r="DL1639" s="1"/>
      <c r="DM1639" s="1"/>
      <c r="DN1639" s="1"/>
      <c r="DO1639" s="1"/>
      <c r="DP1639" s="1"/>
      <c r="DQ1639" s="1"/>
      <c r="DR1639" s="1"/>
      <c r="DS1639" s="1"/>
      <c r="DT1639" s="1"/>
      <c r="DU1639" s="1"/>
      <c r="DV1639" s="1"/>
      <c r="DW1639" s="1"/>
      <c r="DX1639" s="1"/>
      <c r="DY1639" s="1"/>
      <c r="DZ1639" s="1"/>
      <c r="EA1639" s="1"/>
      <c r="EB1639" s="1"/>
      <c r="EC1639" s="1"/>
      <c r="ED1639" s="1"/>
      <c r="EE1639" s="1"/>
      <c r="EF1639" s="1"/>
      <c r="EG1639" s="1"/>
      <c r="EH1639" s="1"/>
      <c r="EI1639" s="1"/>
      <c r="EJ1639" s="1"/>
      <c r="EK1639" s="1"/>
      <c r="EL1639" s="1"/>
      <c r="EM1639" s="1"/>
      <c r="EN1639" s="1"/>
      <c r="EO1639" s="1"/>
      <c r="EP1639" s="1"/>
      <c r="EQ1639" s="1"/>
      <c r="ER1639" s="1"/>
      <c r="ES1639" s="1"/>
      <c r="ET1639" s="1"/>
      <c r="EU1639" s="1"/>
      <c r="EV1639" s="1"/>
      <c r="EW1639" s="1"/>
      <c r="EX1639" s="1"/>
      <c r="EY1639" s="1"/>
      <c r="EZ1639" s="1"/>
      <c r="FA1639" s="1"/>
      <c r="FB1639" s="1"/>
      <c r="FC1639" s="1"/>
      <c r="FD1639" s="1"/>
      <c r="FE1639" s="1"/>
      <c r="FF1639" s="1"/>
      <c r="FG1639" s="1"/>
      <c r="FH1639" s="1"/>
      <c r="FI1639" s="1"/>
      <c r="FJ1639" s="1"/>
      <c r="FK1639" s="1"/>
      <c r="FL1639" s="1"/>
      <c r="FM1639" s="1"/>
      <c r="FN1639" s="1"/>
      <c r="FO1639" s="1"/>
      <c r="FP1639" s="1"/>
      <c r="FQ1639" s="1"/>
      <c r="FR1639" s="1"/>
      <c r="FS1639" s="1"/>
      <c r="FT1639" s="1"/>
      <c r="FU1639" s="1"/>
      <c r="FV1639" s="1"/>
      <c r="FW1639" s="1"/>
      <c r="FX1639" s="1"/>
      <c r="FY1639" s="1"/>
      <c r="FZ1639" s="1"/>
      <c r="GA1639" s="1"/>
      <c r="GB1639" s="1"/>
      <c r="GC1639" s="1"/>
      <c r="GD1639" s="1"/>
      <c r="GE1639" s="1"/>
      <c r="GF1639" s="1"/>
      <c r="GG1639" s="1"/>
      <c r="GH1639" s="1"/>
      <c r="GI1639" s="1"/>
      <c r="GJ1639" s="1"/>
      <c r="GK1639" s="1"/>
      <c r="GL1639" s="1"/>
      <c r="GM1639" s="1"/>
      <c r="GN1639" s="1"/>
      <c r="GO1639" s="1"/>
      <c r="GP1639" s="1"/>
      <c r="GQ1639" s="1"/>
      <c r="GR1639" s="1"/>
      <c r="GS1639" s="1"/>
      <c r="GT1639" s="1"/>
      <c r="GU1639" s="1"/>
      <c r="GV1639" s="1"/>
      <c r="GW1639" s="1"/>
      <c r="GX1639" s="1"/>
      <c r="GY1639" s="1"/>
      <c r="GZ1639" s="1"/>
      <c r="HA1639" s="1"/>
      <c r="HB1639" s="1"/>
      <c r="HC1639" s="1"/>
      <c r="HD1639" s="1"/>
      <c r="HE1639" s="1"/>
      <c r="HF1639" s="1"/>
      <c r="HG1639" s="1"/>
      <c r="HH1639" s="1"/>
      <c r="HI1639" s="1"/>
      <c r="HJ1639" s="1"/>
      <c r="HK1639" s="1"/>
      <c r="HL1639" s="1"/>
      <c r="HM1639" s="1"/>
      <c r="HN1639" s="1"/>
      <c r="HO1639" s="1"/>
      <c r="HP1639" s="1"/>
      <c r="HQ1639" s="1"/>
      <c r="HR1639" s="1"/>
      <c r="HS1639" s="1"/>
      <c r="HT1639" s="1"/>
      <c r="HU1639" s="1"/>
      <c r="HV1639" s="1"/>
      <c r="HW1639" s="1"/>
      <c r="HX1639" s="1"/>
      <c r="HY1639" s="1"/>
      <c r="HZ1639" s="1"/>
      <c r="IA1639" s="1"/>
      <c r="IB1639" s="1"/>
      <c r="IC1639" s="1"/>
      <c r="ID1639" s="1"/>
      <c r="IE1639" s="1"/>
      <c r="IF1639" s="1"/>
      <c r="IG1639" s="1"/>
      <c r="IH1639" s="1"/>
      <c r="II1639" s="1"/>
      <c r="IJ1639" s="1"/>
      <c r="IK1639" s="1"/>
      <c r="IL1639" s="1"/>
      <c r="IM1639" s="1"/>
      <c r="IN1639" s="1"/>
      <c r="IO1639" s="1"/>
      <c r="IP1639" s="1"/>
      <c r="IQ1639" s="1"/>
      <c r="IR1639" s="1"/>
      <c r="IS1639" s="1"/>
      <c r="IT1639" s="1"/>
      <c r="IU1639" s="1"/>
      <c r="IV1639" s="1"/>
      <c r="IW1639" s="1"/>
      <c r="IX1639" s="1"/>
      <c r="IY1639" s="1"/>
      <c r="IZ1639" s="1"/>
      <c r="JA1639" s="1"/>
      <c r="JB1639" s="1"/>
      <c r="JC1639" s="1"/>
      <c r="JD1639" s="1"/>
      <c r="JE1639" s="1"/>
      <c r="JF1639" s="1"/>
      <c r="JG1639" s="1"/>
      <c r="JH1639" s="1"/>
      <c r="JI1639" s="1"/>
      <c r="JJ1639" s="1"/>
      <c r="JK1639" s="1"/>
      <c r="JL1639" s="1"/>
      <c r="JM1639" s="1"/>
      <c r="JN1639" s="1"/>
      <c r="JO1639" s="1"/>
      <c r="JP1639" s="1"/>
      <c r="JQ1639" s="1"/>
      <c r="JR1639" s="1"/>
      <c r="JS1639" s="1"/>
      <c r="JT1639" s="1"/>
      <c r="JU1639" s="1"/>
      <c r="JV1639" s="1"/>
      <c r="JW1639" s="1"/>
      <c r="JX1639" s="1"/>
      <c r="JY1639" s="1"/>
      <c r="JZ1639" s="1"/>
      <c r="KA1639" s="1"/>
      <c r="KB1639" s="1"/>
      <c r="KC1639" s="1"/>
      <c r="KD1639" s="1"/>
      <c r="KE1639" s="1"/>
      <c r="KF1639" s="1"/>
      <c r="KG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  <c r="CW1640" s="1"/>
      <c r="CX1640" s="1"/>
      <c r="CY1640" s="1"/>
      <c r="CZ1640" s="1"/>
      <c r="DA1640" s="1"/>
      <c r="DB1640" s="1"/>
      <c r="DC1640" s="1"/>
      <c r="DD1640" s="1"/>
      <c r="DE1640" s="1"/>
      <c r="DF1640" s="1"/>
      <c r="DG1640" s="1"/>
      <c r="DH1640" s="1"/>
      <c r="DI1640" s="1"/>
      <c r="DJ1640" s="1"/>
      <c r="DK1640" s="1"/>
      <c r="DL1640" s="1"/>
      <c r="DM1640" s="1"/>
      <c r="DN1640" s="1"/>
      <c r="DO1640" s="1"/>
      <c r="DP1640" s="1"/>
      <c r="DQ1640" s="1"/>
      <c r="DR1640" s="1"/>
      <c r="DS1640" s="1"/>
      <c r="DT1640" s="1"/>
      <c r="DU1640" s="1"/>
      <c r="DV1640" s="1"/>
      <c r="DW1640" s="1"/>
      <c r="DX1640" s="1"/>
      <c r="DY1640" s="1"/>
      <c r="DZ1640" s="1"/>
      <c r="EA1640" s="1"/>
      <c r="EB1640" s="1"/>
      <c r="EC1640" s="1"/>
      <c r="ED1640" s="1"/>
      <c r="EE1640" s="1"/>
      <c r="EF1640" s="1"/>
      <c r="EG1640" s="1"/>
      <c r="EH1640" s="1"/>
      <c r="EI1640" s="1"/>
      <c r="EJ1640" s="1"/>
      <c r="EK1640" s="1"/>
      <c r="EL1640" s="1"/>
      <c r="EM1640" s="1"/>
      <c r="EN1640" s="1"/>
      <c r="EO1640" s="1"/>
      <c r="EP1640" s="1"/>
      <c r="EQ1640" s="1"/>
      <c r="ER1640" s="1"/>
      <c r="ES1640" s="1"/>
      <c r="ET1640" s="1"/>
      <c r="EU1640" s="1"/>
      <c r="EV1640" s="1"/>
      <c r="EW1640" s="1"/>
      <c r="EX1640" s="1"/>
      <c r="EY1640" s="1"/>
      <c r="EZ1640" s="1"/>
      <c r="FA1640" s="1"/>
      <c r="FB1640" s="1"/>
      <c r="FC1640" s="1"/>
      <c r="FD1640" s="1"/>
      <c r="FE1640" s="1"/>
      <c r="FF1640" s="1"/>
      <c r="FG1640" s="1"/>
      <c r="FH1640" s="1"/>
      <c r="FI1640" s="1"/>
      <c r="FJ1640" s="1"/>
      <c r="FK1640" s="1"/>
      <c r="FL1640" s="1"/>
      <c r="FM1640" s="1"/>
      <c r="FN1640" s="1"/>
      <c r="FO1640" s="1"/>
      <c r="FP1640" s="1"/>
      <c r="FQ1640" s="1"/>
      <c r="FR1640" s="1"/>
      <c r="FS1640" s="1"/>
      <c r="FT1640" s="1"/>
      <c r="FU1640" s="1"/>
      <c r="FV1640" s="1"/>
      <c r="FW1640" s="1"/>
      <c r="FX1640" s="1"/>
      <c r="FY1640" s="1"/>
      <c r="FZ1640" s="1"/>
      <c r="GA1640" s="1"/>
      <c r="GB1640" s="1"/>
      <c r="GC1640" s="1"/>
      <c r="GD1640" s="1"/>
      <c r="GE1640" s="1"/>
      <c r="GF1640" s="1"/>
      <c r="GG1640" s="1"/>
      <c r="GH1640" s="1"/>
      <c r="GI1640" s="1"/>
      <c r="GJ1640" s="1"/>
      <c r="GK1640" s="1"/>
      <c r="GL1640" s="1"/>
      <c r="GM1640" s="1"/>
      <c r="GN1640" s="1"/>
      <c r="GO1640" s="1"/>
      <c r="GP1640" s="1"/>
      <c r="GQ1640" s="1"/>
      <c r="GR1640" s="1"/>
      <c r="GS1640" s="1"/>
      <c r="GT1640" s="1"/>
      <c r="GU1640" s="1"/>
      <c r="GV1640" s="1"/>
      <c r="GW1640" s="1"/>
      <c r="GX1640" s="1"/>
      <c r="GY1640" s="1"/>
      <c r="GZ1640" s="1"/>
      <c r="HA1640" s="1"/>
      <c r="HB1640" s="1"/>
      <c r="HC1640" s="1"/>
      <c r="HD1640" s="1"/>
      <c r="HE1640" s="1"/>
      <c r="HF1640" s="1"/>
      <c r="HG1640" s="1"/>
      <c r="HH1640" s="1"/>
      <c r="HI1640" s="1"/>
      <c r="HJ1640" s="1"/>
      <c r="HK1640" s="1"/>
      <c r="HL1640" s="1"/>
      <c r="HM1640" s="1"/>
      <c r="HN1640" s="1"/>
      <c r="HO1640" s="1"/>
      <c r="HP1640" s="1"/>
      <c r="HQ1640" s="1"/>
      <c r="HR1640" s="1"/>
      <c r="HS1640" s="1"/>
      <c r="HT1640" s="1"/>
      <c r="HU1640" s="1"/>
      <c r="HV1640" s="1"/>
      <c r="HW1640" s="1"/>
      <c r="HX1640" s="1"/>
      <c r="HY1640" s="1"/>
      <c r="HZ1640" s="1"/>
      <c r="IA1640" s="1"/>
      <c r="IB1640" s="1"/>
      <c r="IC1640" s="1"/>
      <c r="ID1640" s="1"/>
      <c r="IE1640" s="1"/>
      <c r="IF1640" s="1"/>
      <c r="IG1640" s="1"/>
      <c r="IH1640" s="1"/>
      <c r="II1640" s="1"/>
      <c r="IJ1640" s="1"/>
      <c r="IK1640" s="1"/>
      <c r="IL1640" s="1"/>
      <c r="IM1640" s="1"/>
      <c r="IN1640" s="1"/>
      <c r="IO1640" s="1"/>
      <c r="IP1640" s="1"/>
      <c r="IQ1640" s="1"/>
      <c r="IR1640" s="1"/>
      <c r="IS1640" s="1"/>
      <c r="IT1640" s="1"/>
      <c r="IU1640" s="1"/>
      <c r="IV1640" s="1"/>
      <c r="IW1640" s="1"/>
      <c r="IX1640" s="1"/>
      <c r="IY1640" s="1"/>
      <c r="IZ1640" s="1"/>
      <c r="JA1640" s="1"/>
      <c r="JB1640" s="1"/>
      <c r="JC1640" s="1"/>
      <c r="JD1640" s="1"/>
      <c r="JE1640" s="1"/>
      <c r="JF1640" s="1"/>
      <c r="JG1640" s="1"/>
      <c r="JH1640" s="1"/>
      <c r="JI1640" s="1"/>
      <c r="JJ1640" s="1"/>
      <c r="JK1640" s="1"/>
      <c r="JL1640" s="1"/>
      <c r="JM1640" s="1"/>
      <c r="JN1640" s="1"/>
      <c r="JO1640" s="1"/>
      <c r="JP1640" s="1"/>
      <c r="JQ1640" s="1"/>
      <c r="JR1640" s="1"/>
      <c r="JS1640" s="1"/>
      <c r="JT1640" s="1"/>
      <c r="JU1640" s="1"/>
      <c r="JV1640" s="1"/>
      <c r="JW1640" s="1"/>
      <c r="JX1640" s="1"/>
      <c r="JY1640" s="1"/>
      <c r="JZ1640" s="1"/>
      <c r="KA1640" s="1"/>
      <c r="KB1640" s="1"/>
      <c r="KC1640" s="1"/>
      <c r="KD1640" s="1"/>
      <c r="KE1640" s="1"/>
      <c r="KF1640" s="1"/>
      <c r="KG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  <c r="CW1641" s="1"/>
      <c r="CX1641" s="1"/>
      <c r="CY1641" s="1"/>
      <c r="CZ1641" s="1"/>
      <c r="DA1641" s="1"/>
      <c r="DB1641" s="1"/>
      <c r="DC1641" s="1"/>
      <c r="DD1641" s="1"/>
      <c r="DE1641" s="1"/>
      <c r="DF1641" s="1"/>
      <c r="DG1641" s="1"/>
      <c r="DH1641" s="1"/>
      <c r="DI1641" s="1"/>
      <c r="DJ1641" s="1"/>
      <c r="DK1641" s="1"/>
      <c r="DL1641" s="1"/>
      <c r="DM1641" s="1"/>
      <c r="DN1641" s="1"/>
      <c r="DO1641" s="1"/>
      <c r="DP1641" s="1"/>
      <c r="DQ1641" s="1"/>
      <c r="DR1641" s="1"/>
      <c r="DS1641" s="1"/>
      <c r="DT1641" s="1"/>
      <c r="DU1641" s="1"/>
      <c r="DV1641" s="1"/>
      <c r="DW1641" s="1"/>
      <c r="DX1641" s="1"/>
      <c r="DY1641" s="1"/>
      <c r="DZ1641" s="1"/>
      <c r="EA1641" s="1"/>
      <c r="EB1641" s="1"/>
      <c r="EC1641" s="1"/>
      <c r="ED1641" s="1"/>
      <c r="EE1641" s="1"/>
      <c r="EF1641" s="1"/>
      <c r="EG1641" s="1"/>
      <c r="EH1641" s="1"/>
      <c r="EI1641" s="1"/>
      <c r="EJ1641" s="1"/>
      <c r="EK1641" s="1"/>
      <c r="EL1641" s="1"/>
      <c r="EM1641" s="1"/>
      <c r="EN1641" s="1"/>
      <c r="EO1641" s="1"/>
      <c r="EP1641" s="1"/>
      <c r="EQ1641" s="1"/>
      <c r="ER1641" s="1"/>
      <c r="ES1641" s="1"/>
      <c r="ET1641" s="1"/>
      <c r="EU1641" s="1"/>
      <c r="EV1641" s="1"/>
      <c r="EW1641" s="1"/>
      <c r="EX1641" s="1"/>
      <c r="EY1641" s="1"/>
      <c r="EZ1641" s="1"/>
      <c r="FA1641" s="1"/>
      <c r="FB1641" s="1"/>
      <c r="FC1641" s="1"/>
      <c r="FD1641" s="1"/>
      <c r="FE1641" s="1"/>
      <c r="FF1641" s="1"/>
      <c r="FG1641" s="1"/>
      <c r="FH1641" s="1"/>
      <c r="FI1641" s="1"/>
      <c r="FJ1641" s="1"/>
      <c r="FK1641" s="1"/>
      <c r="FL1641" s="1"/>
      <c r="FM1641" s="1"/>
      <c r="FN1641" s="1"/>
      <c r="FO1641" s="1"/>
      <c r="FP1641" s="1"/>
      <c r="FQ1641" s="1"/>
      <c r="FR1641" s="1"/>
      <c r="FS1641" s="1"/>
      <c r="FT1641" s="1"/>
      <c r="FU1641" s="1"/>
      <c r="FV1641" s="1"/>
      <c r="FW1641" s="1"/>
      <c r="FX1641" s="1"/>
      <c r="FY1641" s="1"/>
      <c r="FZ1641" s="1"/>
      <c r="GA1641" s="1"/>
      <c r="GB1641" s="1"/>
      <c r="GC1641" s="1"/>
      <c r="GD1641" s="1"/>
      <c r="GE1641" s="1"/>
      <c r="GF1641" s="1"/>
      <c r="GG1641" s="1"/>
      <c r="GH1641" s="1"/>
      <c r="GI1641" s="1"/>
      <c r="GJ1641" s="1"/>
      <c r="GK1641" s="1"/>
      <c r="GL1641" s="1"/>
      <c r="GM1641" s="1"/>
      <c r="GN1641" s="1"/>
      <c r="GO1641" s="1"/>
      <c r="GP1641" s="1"/>
      <c r="GQ1641" s="1"/>
      <c r="GR1641" s="1"/>
      <c r="GS1641" s="1"/>
      <c r="GT1641" s="1"/>
      <c r="GU1641" s="1"/>
      <c r="GV1641" s="1"/>
      <c r="GW1641" s="1"/>
      <c r="GX1641" s="1"/>
      <c r="GY1641" s="1"/>
      <c r="GZ1641" s="1"/>
      <c r="HA1641" s="1"/>
      <c r="HB1641" s="1"/>
      <c r="HC1641" s="1"/>
      <c r="HD1641" s="1"/>
      <c r="HE1641" s="1"/>
      <c r="HF1641" s="1"/>
      <c r="HG1641" s="1"/>
      <c r="HH1641" s="1"/>
      <c r="HI1641" s="1"/>
      <c r="HJ1641" s="1"/>
      <c r="HK1641" s="1"/>
      <c r="HL1641" s="1"/>
      <c r="HM1641" s="1"/>
      <c r="HN1641" s="1"/>
      <c r="HO1641" s="1"/>
      <c r="HP1641" s="1"/>
      <c r="HQ1641" s="1"/>
      <c r="HR1641" s="1"/>
      <c r="HS1641" s="1"/>
      <c r="HT1641" s="1"/>
      <c r="HU1641" s="1"/>
      <c r="HV1641" s="1"/>
      <c r="HW1641" s="1"/>
      <c r="HX1641" s="1"/>
      <c r="HY1641" s="1"/>
      <c r="HZ1641" s="1"/>
      <c r="IA1641" s="1"/>
      <c r="IB1641" s="1"/>
      <c r="IC1641" s="1"/>
      <c r="ID1641" s="1"/>
      <c r="IE1641" s="1"/>
      <c r="IF1641" s="1"/>
      <c r="IG1641" s="1"/>
      <c r="IH1641" s="1"/>
      <c r="II1641" s="1"/>
      <c r="IJ1641" s="1"/>
      <c r="IK1641" s="1"/>
      <c r="IL1641" s="1"/>
      <c r="IM1641" s="1"/>
      <c r="IN1641" s="1"/>
      <c r="IO1641" s="1"/>
      <c r="IP1641" s="1"/>
      <c r="IQ1641" s="1"/>
      <c r="IR1641" s="1"/>
      <c r="IS1641" s="1"/>
      <c r="IT1641" s="1"/>
      <c r="IU1641" s="1"/>
      <c r="IV1641" s="1"/>
      <c r="IW1641" s="1"/>
      <c r="IX1641" s="1"/>
      <c r="IY1641" s="1"/>
      <c r="IZ1641" s="1"/>
      <c r="JA1641" s="1"/>
      <c r="JB1641" s="1"/>
      <c r="JC1641" s="1"/>
      <c r="JD1641" s="1"/>
      <c r="JE1641" s="1"/>
      <c r="JF1641" s="1"/>
      <c r="JG1641" s="1"/>
      <c r="JH1641" s="1"/>
      <c r="JI1641" s="1"/>
      <c r="JJ1641" s="1"/>
      <c r="JK1641" s="1"/>
      <c r="JL1641" s="1"/>
      <c r="JM1641" s="1"/>
      <c r="JN1641" s="1"/>
      <c r="JO1641" s="1"/>
      <c r="JP1641" s="1"/>
      <c r="JQ1641" s="1"/>
      <c r="JR1641" s="1"/>
      <c r="JS1641" s="1"/>
      <c r="JT1641" s="1"/>
      <c r="JU1641" s="1"/>
      <c r="JV1641" s="1"/>
      <c r="JW1641" s="1"/>
      <c r="JX1641" s="1"/>
      <c r="JY1641" s="1"/>
      <c r="JZ1641" s="1"/>
      <c r="KA1641" s="1"/>
      <c r="KB1641" s="1"/>
      <c r="KC1641" s="1"/>
      <c r="KD1641" s="1"/>
      <c r="KE1641" s="1"/>
      <c r="KF1641" s="1"/>
      <c r="KG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  <c r="CW1642" s="1"/>
      <c r="CX1642" s="1"/>
      <c r="CY1642" s="1"/>
      <c r="CZ1642" s="1"/>
      <c r="DA1642" s="1"/>
      <c r="DB1642" s="1"/>
      <c r="DC1642" s="1"/>
      <c r="DD1642" s="1"/>
      <c r="DE1642" s="1"/>
      <c r="DF1642" s="1"/>
      <c r="DG1642" s="1"/>
      <c r="DH1642" s="1"/>
      <c r="DI1642" s="1"/>
      <c r="DJ1642" s="1"/>
      <c r="DK1642" s="1"/>
      <c r="DL1642" s="1"/>
      <c r="DM1642" s="1"/>
      <c r="DN1642" s="1"/>
      <c r="DO1642" s="1"/>
      <c r="DP1642" s="1"/>
      <c r="DQ1642" s="1"/>
      <c r="DR1642" s="1"/>
      <c r="DS1642" s="1"/>
      <c r="DT1642" s="1"/>
      <c r="DU1642" s="1"/>
      <c r="DV1642" s="1"/>
      <c r="DW1642" s="1"/>
      <c r="DX1642" s="1"/>
      <c r="DY1642" s="1"/>
      <c r="DZ1642" s="1"/>
      <c r="EA1642" s="1"/>
      <c r="EB1642" s="1"/>
      <c r="EC1642" s="1"/>
      <c r="ED1642" s="1"/>
      <c r="EE1642" s="1"/>
      <c r="EF1642" s="1"/>
      <c r="EG1642" s="1"/>
      <c r="EH1642" s="1"/>
      <c r="EI1642" s="1"/>
      <c r="EJ1642" s="1"/>
      <c r="EK1642" s="1"/>
      <c r="EL1642" s="1"/>
      <c r="EM1642" s="1"/>
      <c r="EN1642" s="1"/>
      <c r="EO1642" s="1"/>
      <c r="EP1642" s="1"/>
      <c r="EQ1642" s="1"/>
      <c r="ER1642" s="1"/>
      <c r="ES1642" s="1"/>
      <c r="ET1642" s="1"/>
      <c r="EU1642" s="1"/>
      <c r="EV1642" s="1"/>
      <c r="EW1642" s="1"/>
      <c r="EX1642" s="1"/>
      <c r="EY1642" s="1"/>
      <c r="EZ1642" s="1"/>
      <c r="FA1642" s="1"/>
      <c r="FB1642" s="1"/>
      <c r="FC1642" s="1"/>
      <c r="FD1642" s="1"/>
      <c r="FE1642" s="1"/>
      <c r="FF1642" s="1"/>
      <c r="FG1642" s="1"/>
      <c r="FH1642" s="1"/>
      <c r="FI1642" s="1"/>
      <c r="FJ1642" s="1"/>
      <c r="FK1642" s="1"/>
      <c r="FL1642" s="1"/>
      <c r="FM1642" s="1"/>
      <c r="FN1642" s="1"/>
      <c r="FO1642" s="1"/>
      <c r="FP1642" s="1"/>
      <c r="FQ1642" s="1"/>
      <c r="FR1642" s="1"/>
      <c r="FS1642" s="1"/>
      <c r="FT1642" s="1"/>
      <c r="FU1642" s="1"/>
      <c r="FV1642" s="1"/>
      <c r="FW1642" s="1"/>
      <c r="FX1642" s="1"/>
      <c r="FY1642" s="1"/>
      <c r="FZ1642" s="1"/>
      <c r="GA1642" s="1"/>
      <c r="GB1642" s="1"/>
      <c r="GC1642" s="1"/>
      <c r="GD1642" s="1"/>
      <c r="GE1642" s="1"/>
      <c r="GF1642" s="1"/>
      <c r="GG1642" s="1"/>
      <c r="GH1642" s="1"/>
      <c r="GI1642" s="1"/>
      <c r="GJ1642" s="1"/>
      <c r="GK1642" s="1"/>
      <c r="GL1642" s="1"/>
      <c r="GM1642" s="1"/>
      <c r="GN1642" s="1"/>
      <c r="GO1642" s="1"/>
      <c r="GP1642" s="1"/>
      <c r="GQ1642" s="1"/>
      <c r="GR1642" s="1"/>
      <c r="GS1642" s="1"/>
      <c r="GT1642" s="1"/>
      <c r="GU1642" s="1"/>
      <c r="GV1642" s="1"/>
      <c r="GW1642" s="1"/>
      <c r="GX1642" s="1"/>
      <c r="GY1642" s="1"/>
      <c r="GZ1642" s="1"/>
      <c r="HA1642" s="1"/>
      <c r="HB1642" s="1"/>
      <c r="HC1642" s="1"/>
      <c r="HD1642" s="1"/>
      <c r="HE1642" s="1"/>
      <c r="HF1642" s="1"/>
      <c r="HG1642" s="1"/>
      <c r="HH1642" s="1"/>
      <c r="HI1642" s="1"/>
      <c r="HJ1642" s="1"/>
      <c r="HK1642" s="1"/>
      <c r="HL1642" s="1"/>
      <c r="HM1642" s="1"/>
      <c r="HN1642" s="1"/>
      <c r="HO1642" s="1"/>
      <c r="HP1642" s="1"/>
      <c r="HQ1642" s="1"/>
      <c r="HR1642" s="1"/>
      <c r="HS1642" s="1"/>
      <c r="HT1642" s="1"/>
      <c r="HU1642" s="1"/>
      <c r="HV1642" s="1"/>
      <c r="HW1642" s="1"/>
      <c r="HX1642" s="1"/>
      <c r="HY1642" s="1"/>
      <c r="HZ1642" s="1"/>
      <c r="IA1642" s="1"/>
      <c r="IB1642" s="1"/>
      <c r="IC1642" s="1"/>
      <c r="ID1642" s="1"/>
      <c r="IE1642" s="1"/>
      <c r="IF1642" s="1"/>
      <c r="IG1642" s="1"/>
      <c r="IH1642" s="1"/>
      <c r="II1642" s="1"/>
      <c r="IJ1642" s="1"/>
      <c r="IK1642" s="1"/>
      <c r="IL1642" s="1"/>
      <c r="IM1642" s="1"/>
      <c r="IN1642" s="1"/>
      <c r="IO1642" s="1"/>
      <c r="IP1642" s="1"/>
      <c r="IQ1642" s="1"/>
      <c r="IR1642" s="1"/>
      <c r="IS1642" s="1"/>
      <c r="IT1642" s="1"/>
      <c r="IU1642" s="1"/>
      <c r="IV1642" s="1"/>
      <c r="IW1642" s="1"/>
      <c r="IX1642" s="1"/>
      <c r="IY1642" s="1"/>
      <c r="IZ1642" s="1"/>
      <c r="JA1642" s="1"/>
      <c r="JB1642" s="1"/>
      <c r="JC1642" s="1"/>
      <c r="JD1642" s="1"/>
      <c r="JE1642" s="1"/>
      <c r="JF1642" s="1"/>
      <c r="JG1642" s="1"/>
      <c r="JH1642" s="1"/>
      <c r="JI1642" s="1"/>
      <c r="JJ1642" s="1"/>
      <c r="JK1642" s="1"/>
      <c r="JL1642" s="1"/>
      <c r="JM1642" s="1"/>
      <c r="JN1642" s="1"/>
      <c r="JO1642" s="1"/>
      <c r="JP1642" s="1"/>
      <c r="JQ1642" s="1"/>
      <c r="JR1642" s="1"/>
      <c r="JS1642" s="1"/>
      <c r="JT1642" s="1"/>
      <c r="JU1642" s="1"/>
      <c r="JV1642" s="1"/>
      <c r="JW1642" s="1"/>
      <c r="JX1642" s="1"/>
      <c r="JY1642" s="1"/>
      <c r="JZ1642" s="1"/>
      <c r="KA1642" s="1"/>
      <c r="KB1642" s="1"/>
      <c r="KC1642" s="1"/>
      <c r="KD1642" s="1"/>
      <c r="KE1642" s="1"/>
      <c r="KF1642" s="1"/>
      <c r="KG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  <c r="CW1643" s="1"/>
      <c r="CX1643" s="1"/>
      <c r="CY1643" s="1"/>
      <c r="CZ1643" s="1"/>
      <c r="DA1643" s="1"/>
      <c r="DB1643" s="1"/>
      <c r="DC1643" s="1"/>
      <c r="DD1643" s="1"/>
      <c r="DE1643" s="1"/>
      <c r="DF1643" s="1"/>
      <c r="DG1643" s="1"/>
      <c r="DH1643" s="1"/>
      <c r="DI1643" s="1"/>
      <c r="DJ1643" s="1"/>
      <c r="DK1643" s="1"/>
      <c r="DL1643" s="1"/>
      <c r="DM1643" s="1"/>
      <c r="DN1643" s="1"/>
      <c r="DO1643" s="1"/>
      <c r="DP1643" s="1"/>
      <c r="DQ1643" s="1"/>
      <c r="DR1643" s="1"/>
      <c r="DS1643" s="1"/>
      <c r="DT1643" s="1"/>
      <c r="DU1643" s="1"/>
      <c r="DV1643" s="1"/>
      <c r="DW1643" s="1"/>
      <c r="DX1643" s="1"/>
      <c r="DY1643" s="1"/>
      <c r="DZ1643" s="1"/>
      <c r="EA1643" s="1"/>
      <c r="EB1643" s="1"/>
      <c r="EC1643" s="1"/>
      <c r="ED1643" s="1"/>
      <c r="EE1643" s="1"/>
      <c r="EF1643" s="1"/>
      <c r="EG1643" s="1"/>
      <c r="EH1643" s="1"/>
      <c r="EI1643" s="1"/>
      <c r="EJ1643" s="1"/>
      <c r="EK1643" s="1"/>
      <c r="EL1643" s="1"/>
      <c r="EM1643" s="1"/>
      <c r="EN1643" s="1"/>
      <c r="EO1643" s="1"/>
      <c r="EP1643" s="1"/>
      <c r="EQ1643" s="1"/>
      <c r="ER1643" s="1"/>
      <c r="ES1643" s="1"/>
      <c r="ET1643" s="1"/>
      <c r="EU1643" s="1"/>
      <c r="EV1643" s="1"/>
      <c r="EW1643" s="1"/>
      <c r="EX1643" s="1"/>
      <c r="EY1643" s="1"/>
      <c r="EZ1643" s="1"/>
      <c r="FA1643" s="1"/>
      <c r="FB1643" s="1"/>
      <c r="FC1643" s="1"/>
      <c r="FD1643" s="1"/>
      <c r="FE1643" s="1"/>
      <c r="FF1643" s="1"/>
      <c r="FG1643" s="1"/>
      <c r="FH1643" s="1"/>
      <c r="FI1643" s="1"/>
      <c r="FJ1643" s="1"/>
      <c r="FK1643" s="1"/>
      <c r="FL1643" s="1"/>
      <c r="FM1643" s="1"/>
      <c r="FN1643" s="1"/>
      <c r="FO1643" s="1"/>
      <c r="FP1643" s="1"/>
      <c r="FQ1643" s="1"/>
      <c r="FR1643" s="1"/>
      <c r="FS1643" s="1"/>
      <c r="FT1643" s="1"/>
      <c r="FU1643" s="1"/>
      <c r="FV1643" s="1"/>
      <c r="FW1643" s="1"/>
      <c r="FX1643" s="1"/>
      <c r="FY1643" s="1"/>
      <c r="FZ1643" s="1"/>
      <c r="GA1643" s="1"/>
      <c r="GB1643" s="1"/>
      <c r="GC1643" s="1"/>
      <c r="GD1643" s="1"/>
      <c r="GE1643" s="1"/>
      <c r="GF1643" s="1"/>
      <c r="GG1643" s="1"/>
      <c r="GH1643" s="1"/>
      <c r="GI1643" s="1"/>
      <c r="GJ1643" s="1"/>
      <c r="GK1643" s="1"/>
      <c r="GL1643" s="1"/>
      <c r="GM1643" s="1"/>
      <c r="GN1643" s="1"/>
      <c r="GO1643" s="1"/>
      <c r="GP1643" s="1"/>
      <c r="GQ1643" s="1"/>
      <c r="GR1643" s="1"/>
      <c r="GS1643" s="1"/>
      <c r="GT1643" s="1"/>
      <c r="GU1643" s="1"/>
      <c r="GV1643" s="1"/>
      <c r="GW1643" s="1"/>
      <c r="GX1643" s="1"/>
      <c r="GY1643" s="1"/>
      <c r="GZ1643" s="1"/>
      <c r="HA1643" s="1"/>
      <c r="HB1643" s="1"/>
      <c r="HC1643" s="1"/>
      <c r="HD1643" s="1"/>
      <c r="HE1643" s="1"/>
      <c r="HF1643" s="1"/>
      <c r="HG1643" s="1"/>
      <c r="HH1643" s="1"/>
      <c r="HI1643" s="1"/>
      <c r="HJ1643" s="1"/>
      <c r="HK1643" s="1"/>
      <c r="HL1643" s="1"/>
      <c r="HM1643" s="1"/>
      <c r="HN1643" s="1"/>
      <c r="HO1643" s="1"/>
      <c r="HP1643" s="1"/>
      <c r="HQ1643" s="1"/>
      <c r="HR1643" s="1"/>
      <c r="HS1643" s="1"/>
      <c r="HT1643" s="1"/>
      <c r="HU1643" s="1"/>
      <c r="HV1643" s="1"/>
      <c r="HW1643" s="1"/>
      <c r="HX1643" s="1"/>
      <c r="HY1643" s="1"/>
      <c r="HZ1643" s="1"/>
      <c r="IA1643" s="1"/>
      <c r="IB1643" s="1"/>
      <c r="IC1643" s="1"/>
      <c r="ID1643" s="1"/>
      <c r="IE1643" s="1"/>
      <c r="IF1643" s="1"/>
      <c r="IG1643" s="1"/>
      <c r="IH1643" s="1"/>
      <c r="II1643" s="1"/>
      <c r="IJ1643" s="1"/>
      <c r="IK1643" s="1"/>
      <c r="IL1643" s="1"/>
      <c r="IM1643" s="1"/>
      <c r="IN1643" s="1"/>
      <c r="IO1643" s="1"/>
      <c r="IP1643" s="1"/>
      <c r="IQ1643" s="1"/>
      <c r="IR1643" s="1"/>
      <c r="IS1643" s="1"/>
      <c r="IT1643" s="1"/>
      <c r="IU1643" s="1"/>
      <c r="IV1643" s="1"/>
      <c r="IW1643" s="1"/>
      <c r="IX1643" s="1"/>
      <c r="IY1643" s="1"/>
      <c r="IZ1643" s="1"/>
      <c r="JA1643" s="1"/>
      <c r="JB1643" s="1"/>
      <c r="JC1643" s="1"/>
      <c r="JD1643" s="1"/>
      <c r="JE1643" s="1"/>
      <c r="JF1643" s="1"/>
      <c r="JG1643" s="1"/>
      <c r="JH1643" s="1"/>
      <c r="JI1643" s="1"/>
      <c r="JJ1643" s="1"/>
      <c r="JK1643" s="1"/>
      <c r="JL1643" s="1"/>
      <c r="JM1643" s="1"/>
      <c r="JN1643" s="1"/>
      <c r="JO1643" s="1"/>
      <c r="JP1643" s="1"/>
      <c r="JQ1643" s="1"/>
      <c r="JR1643" s="1"/>
      <c r="JS1643" s="1"/>
      <c r="JT1643" s="1"/>
      <c r="JU1643" s="1"/>
      <c r="JV1643" s="1"/>
      <c r="JW1643" s="1"/>
      <c r="JX1643" s="1"/>
      <c r="JY1643" s="1"/>
      <c r="JZ1643" s="1"/>
      <c r="KA1643" s="1"/>
      <c r="KB1643" s="1"/>
      <c r="KC1643" s="1"/>
      <c r="KD1643" s="1"/>
      <c r="KE1643" s="1"/>
      <c r="KF1643" s="1"/>
      <c r="KG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  <c r="CW1644" s="1"/>
      <c r="CX1644" s="1"/>
      <c r="CY1644" s="1"/>
      <c r="CZ1644" s="1"/>
      <c r="DA1644" s="1"/>
      <c r="DB1644" s="1"/>
      <c r="DC1644" s="1"/>
      <c r="DD1644" s="1"/>
      <c r="DE1644" s="1"/>
      <c r="DF1644" s="1"/>
      <c r="DG1644" s="1"/>
      <c r="DH1644" s="1"/>
      <c r="DI1644" s="1"/>
      <c r="DJ1644" s="1"/>
      <c r="DK1644" s="1"/>
      <c r="DL1644" s="1"/>
      <c r="DM1644" s="1"/>
      <c r="DN1644" s="1"/>
      <c r="DO1644" s="1"/>
      <c r="DP1644" s="1"/>
      <c r="DQ1644" s="1"/>
      <c r="DR1644" s="1"/>
      <c r="DS1644" s="1"/>
      <c r="DT1644" s="1"/>
      <c r="DU1644" s="1"/>
      <c r="DV1644" s="1"/>
      <c r="DW1644" s="1"/>
      <c r="DX1644" s="1"/>
      <c r="DY1644" s="1"/>
      <c r="DZ1644" s="1"/>
      <c r="EA1644" s="1"/>
      <c r="EB1644" s="1"/>
      <c r="EC1644" s="1"/>
      <c r="ED1644" s="1"/>
      <c r="EE1644" s="1"/>
      <c r="EF1644" s="1"/>
      <c r="EG1644" s="1"/>
      <c r="EH1644" s="1"/>
      <c r="EI1644" s="1"/>
      <c r="EJ1644" s="1"/>
      <c r="EK1644" s="1"/>
      <c r="EL1644" s="1"/>
      <c r="EM1644" s="1"/>
      <c r="EN1644" s="1"/>
      <c r="EO1644" s="1"/>
      <c r="EP1644" s="1"/>
      <c r="EQ1644" s="1"/>
      <c r="ER1644" s="1"/>
      <c r="ES1644" s="1"/>
      <c r="ET1644" s="1"/>
      <c r="EU1644" s="1"/>
      <c r="EV1644" s="1"/>
      <c r="EW1644" s="1"/>
      <c r="EX1644" s="1"/>
      <c r="EY1644" s="1"/>
      <c r="EZ1644" s="1"/>
      <c r="FA1644" s="1"/>
      <c r="FB1644" s="1"/>
      <c r="FC1644" s="1"/>
      <c r="FD1644" s="1"/>
      <c r="FE1644" s="1"/>
      <c r="FF1644" s="1"/>
      <c r="FG1644" s="1"/>
      <c r="FH1644" s="1"/>
      <c r="FI1644" s="1"/>
      <c r="FJ1644" s="1"/>
      <c r="FK1644" s="1"/>
      <c r="FL1644" s="1"/>
      <c r="FM1644" s="1"/>
      <c r="FN1644" s="1"/>
      <c r="FO1644" s="1"/>
      <c r="FP1644" s="1"/>
      <c r="FQ1644" s="1"/>
      <c r="FR1644" s="1"/>
      <c r="FS1644" s="1"/>
      <c r="FT1644" s="1"/>
      <c r="FU1644" s="1"/>
      <c r="FV1644" s="1"/>
      <c r="FW1644" s="1"/>
      <c r="FX1644" s="1"/>
      <c r="FY1644" s="1"/>
      <c r="FZ1644" s="1"/>
      <c r="GA1644" s="1"/>
      <c r="GB1644" s="1"/>
      <c r="GC1644" s="1"/>
      <c r="GD1644" s="1"/>
      <c r="GE1644" s="1"/>
      <c r="GF1644" s="1"/>
      <c r="GG1644" s="1"/>
      <c r="GH1644" s="1"/>
      <c r="GI1644" s="1"/>
      <c r="GJ1644" s="1"/>
      <c r="GK1644" s="1"/>
      <c r="GL1644" s="1"/>
      <c r="GM1644" s="1"/>
      <c r="GN1644" s="1"/>
      <c r="GO1644" s="1"/>
      <c r="GP1644" s="1"/>
      <c r="GQ1644" s="1"/>
      <c r="GR1644" s="1"/>
      <c r="GS1644" s="1"/>
      <c r="GT1644" s="1"/>
      <c r="GU1644" s="1"/>
      <c r="GV1644" s="1"/>
      <c r="GW1644" s="1"/>
      <c r="GX1644" s="1"/>
      <c r="GY1644" s="1"/>
      <c r="GZ1644" s="1"/>
      <c r="HA1644" s="1"/>
      <c r="HB1644" s="1"/>
      <c r="HC1644" s="1"/>
      <c r="HD1644" s="1"/>
      <c r="HE1644" s="1"/>
      <c r="HF1644" s="1"/>
      <c r="HG1644" s="1"/>
      <c r="HH1644" s="1"/>
      <c r="HI1644" s="1"/>
      <c r="HJ1644" s="1"/>
      <c r="HK1644" s="1"/>
      <c r="HL1644" s="1"/>
      <c r="HM1644" s="1"/>
      <c r="HN1644" s="1"/>
      <c r="HO1644" s="1"/>
      <c r="HP1644" s="1"/>
      <c r="HQ1644" s="1"/>
      <c r="HR1644" s="1"/>
      <c r="HS1644" s="1"/>
      <c r="HT1644" s="1"/>
      <c r="HU1644" s="1"/>
      <c r="HV1644" s="1"/>
      <c r="HW1644" s="1"/>
      <c r="HX1644" s="1"/>
      <c r="HY1644" s="1"/>
      <c r="HZ1644" s="1"/>
      <c r="IA1644" s="1"/>
      <c r="IB1644" s="1"/>
      <c r="IC1644" s="1"/>
      <c r="ID1644" s="1"/>
      <c r="IE1644" s="1"/>
      <c r="IF1644" s="1"/>
      <c r="IG1644" s="1"/>
      <c r="IH1644" s="1"/>
      <c r="II1644" s="1"/>
      <c r="IJ1644" s="1"/>
      <c r="IK1644" s="1"/>
      <c r="IL1644" s="1"/>
      <c r="IM1644" s="1"/>
      <c r="IN1644" s="1"/>
      <c r="IO1644" s="1"/>
      <c r="IP1644" s="1"/>
      <c r="IQ1644" s="1"/>
      <c r="IR1644" s="1"/>
      <c r="IS1644" s="1"/>
      <c r="IT1644" s="1"/>
      <c r="IU1644" s="1"/>
      <c r="IV1644" s="1"/>
      <c r="IW1644" s="1"/>
      <c r="IX1644" s="1"/>
      <c r="IY1644" s="1"/>
      <c r="IZ1644" s="1"/>
      <c r="JA1644" s="1"/>
      <c r="JB1644" s="1"/>
      <c r="JC1644" s="1"/>
      <c r="JD1644" s="1"/>
      <c r="JE1644" s="1"/>
      <c r="JF1644" s="1"/>
      <c r="JG1644" s="1"/>
      <c r="JH1644" s="1"/>
      <c r="JI1644" s="1"/>
      <c r="JJ1644" s="1"/>
      <c r="JK1644" s="1"/>
      <c r="JL1644" s="1"/>
      <c r="JM1644" s="1"/>
      <c r="JN1644" s="1"/>
      <c r="JO1644" s="1"/>
      <c r="JP1644" s="1"/>
      <c r="JQ1644" s="1"/>
      <c r="JR1644" s="1"/>
      <c r="JS1644" s="1"/>
      <c r="JT1644" s="1"/>
      <c r="JU1644" s="1"/>
      <c r="JV1644" s="1"/>
      <c r="JW1644" s="1"/>
      <c r="JX1644" s="1"/>
      <c r="JY1644" s="1"/>
      <c r="JZ1644" s="1"/>
      <c r="KA1644" s="1"/>
      <c r="KB1644" s="1"/>
      <c r="KC1644" s="1"/>
      <c r="KD1644" s="1"/>
      <c r="KE1644" s="1"/>
      <c r="KF1644" s="1"/>
      <c r="KG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  <c r="CW1645" s="1"/>
      <c r="CX1645" s="1"/>
      <c r="CY1645" s="1"/>
      <c r="CZ1645" s="1"/>
      <c r="DA1645" s="1"/>
      <c r="DB1645" s="1"/>
      <c r="DC1645" s="1"/>
      <c r="DD1645" s="1"/>
      <c r="DE1645" s="1"/>
      <c r="DF1645" s="1"/>
      <c r="DG1645" s="1"/>
      <c r="DH1645" s="1"/>
      <c r="DI1645" s="1"/>
      <c r="DJ1645" s="1"/>
      <c r="DK1645" s="1"/>
      <c r="DL1645" s="1"/>
      <c r="DM1645" s="1"/>
      <c r="DN1645" s="1"/>
      <c r="DO1645" s="1"/>
      <c r="DP1645" s="1"/>
      <c r="DQ1645" s="1"/>
      <c r="DR1645" s="1"/>
      <c r="DS1645" s="1"/>
      <c r="DT1645" s="1"/>
      <c r="DU1645" s="1"/>
      <c r="DV1645" s="1"/>
      <c r="DW1645" s="1"/>
      <c r="DX1645" s="1"/>
      <c r="DY1645" s="1"/>
      <c r="DZ1645" s="1"/>
      <c r="EA1645" s="1"/>
      <c r="EB1645" s="1"/>
      <c r="EC1645" s="1"/>
      <c r="ED1645" s="1"/>
      <c r="EE1645" s="1"/>
      <c r="EF1645" s="1"/>
      <c r="EG1645" s="1"/>
      <c r="EH1645" s="1"/>
      <c r="EI1645" s="1"/>
      <c r="EJ1645" s="1"/>
      <c r="EK1645" s="1"/>
      <c r="EL1645" s="1"/>
      <c r="EM1645" s="1"/>
      <c r="EN1645" s="1"/>
      <c r="EO1645" s="1"/>
      <c r="EP1645" s="1"/>
      <c r="EQ1645" s="1"/>
      <c r="ER1645" s="1"/>
      <c r="ES1645" s="1"/>
      <c r="ET1645" s="1"/>
      <c r="EU1645" s="1"/>
      <c r="EV1645" s="1"/>
      <c r="EW1645" s="1"/>
      <c r="EX1645" s="1"/>
      <c r="EY1645" s="1"/>
      <c r="EZ1645" s="1"/>
      <c r="FA1645" s="1"/>
      <c r="FB1645" s="1"/>
      <c r="FC1645" s="1"/>
      <c r="FD1645" s="1"/>
      <c r="FE1645" s="1"/>
      <c r="FF1645" s="1"/>
      <c r="FG1645" s="1"/>
      <c r="FH1645" s="1"/>
      <c r="FI1645" s="1"/>
      <c r="FJ1645" s="1"/>
      <c r="FK1645" s="1"/>
      <c r="FL1645" s="1"/>
      <c r="FM1645" s="1"/>
      <c r="FN1645" s="1"/>
      <c r="FO1645" s="1"/>
      <c r="FP1645" s="1"/>
      <c r="FQ1645" s="1"/>
      <c r="FR1645" s="1"/>
      <c r="FS1645" s="1"/>
      <c r="FT1645" s="1"/>
      <c r="FU1645" s="1"/>
      <c r="FV1645" s="1"/>
      <c r="FW1645" s="1"/>
      <c r="FX1645" s="1"/>
      <c r="FY1645" s="1"/>
      <c r="FZ1645" s="1"/>
      <c r="GA1645" s="1"/>
      <c r="GB1645" s="1"/>
      <c r="GC1645" s="1"/>
      <c r="GD1645" s="1"/>
      <c r="GE1645" s="1"/>
      <c r="GF1645" s="1"/>
      <c r="GG1645" s="1"/>
      <c r="GH1645" s="1"/>
      <c r="GI1645" s="1"/>
      <c r="GJ1645" s="1"/>
      <c r="GK1645" s="1"/>
      <c r="GL1645" s="1"/>
      <c r="GM1645" s="1"/>
      <c r="GN1645" s="1"/>
      <c r="GO1645" s="1"/>
      <c r="GP1645" s="1"/>
      <c r="GQ1645" s="1"/>
      <c r="GR1645" s="1"/>
      <c r="GS1645" s="1"/>
      <c r="GT1645" s="1"/>
      <c r="GU1645" s="1"/>
      <c r="GV1645" s="1"/>
      <c r="GW1645" s="1"/>
      <c r="GX1645" s="1"/>
      <c r="GY1645" s="1"/>
      <c r="GZ1645" s="1"/>
      <c r="HA1645" s="1"/>
      <c r="HB1645" s="1"/>
      <c r="HC1645" s="1"/>
      <c r="HD1645" s="1"/>
      <c r="HE1645" s="1"/>
      <c r="HF1645" s="1"/>
      <c r="HG1645" s="1"/>
      <c r="HH1645" s="1"/>
      <c r="HI1645" s="1"/>
      <c r="HJ1645" s="1"/>
      <c r="HK1645" s="1"/>
      <c r="HL1645" s="1"/>
      <c r="HM1645" s="1"/>
      <c r="HN1645" s="1"/>
      <c r="HO1645" s="1"/>
      <c r="HP1645" s="1"/>
      <c r="HQ1645" s="1"/>
      <c r="HR1645" s="1"/>
      <c r="HS1645" s="1"/>
      <c r="HT1645" s="1"/>
      <c r="HU1645" s="1"/>
      <c r="HV1645" s="1"/>
      <c r="HW1645" s="1"/>
      <c r="HX1645" s="1"/>
      <c r="HY1645" s="1"/>
      <c r="HZ1645" s="1"/>
      <c r="IA1645" s="1"/>
      <c r="IB1645" s="1"/>
      <c r="IC1645" s="1"/>
      <c r="ID1645" s="1"/>
      <c r="IE1645" s="1"/>
      <c r="IF1645" s="1"/>
      <c r="IG1645" s="1"/>
      <c r="IH1645" s="1"/>
      <c r="II1645" s="1"/>
      <c r="IJ1645" s="1"/>
      <c r="IK1645" s="1"/>
      <c r="IL1645" s="1"/>
      <c r="IM1645" s="1"/>
      <c r="IN1645" s="1"/>
      <c r="IO1645" s="1"/>
      <c r="IP1645" s="1"/>
      <c r="IQ1645" s="1"/>
      <c r="IR1645" s="1"/>
      <c r="IS1645" s="1"/>
      <c r="IT1645" s="1"/>
      <c r="IU1645" s="1"/>
      <c r="IV1645" s="1"/>
      <c r="IW1645" s="1"/>
      <c r="IX1645" s="1"/>
      <c r="IY1645" s="1"/>
      <c r="IZ1645" s="1"/>
      <c r="JA1645" s="1"/>
      <c r="JB1645" s="1"/>
      <c r="JC1645" s="1"/>
      <c r="JD1645" s="1"/>
      <c r="JE1645" s="1"/>
      <c r="JF1645" s="1"/>
      <c r="JG1645" s="1"/>
      <c r="JH1645" s="1"/>
      <c r="JI1645" s="1"/>
      <c r="JJ1645" s="1"/>
      <c r="JK1645" s="1"/>
      <c r="JL1645" s="1"/>
      <c r="JM1645" s="1"/>
      <c r="JN1645" s="1"/>
      <c r="JO1645" s="1"/>
      <c r="JP1645" s="1"/>
      <c r="JQ1645" s="1"/>
      <c r="JR1645" s="1"/>
      <c r="JS1645" s="1"/>
      <c r="JT1645" s="1"/>
      <c r="JU1645" s="1"/>
      <c r="JV1645" s="1"/>
      <c r="JW1645" s="1"/>
      <c r="JX1645" s="1"/>
      <c r="JY1645" s="1"/>
      <c r="JZ1645" s="1"/>
      <c r="KA1645" s="1"/>
      <c r="KB1645" s="1"/>
      <c r="KC1645" s="1"/>
      <c r="KD1645" s="1"/>
      <c r="KE1645" s="1"/>
      <c r="KF1645" s="1"/>
      <c r="KG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  <c r="CW1646" s="1"/>
      <c r="CX1646" s="1"/>
      <c r="CY1646" s="1"/>
      <c r="CZ1646" s="1"/>
      <c r="DA1646" s="1"/>
      <c r="DB1646" s="1"/>
      <c r="DC1646" s="1"/>
      <c r="DD1646" s="1"/>
      <c r="DE1646" s="1"/>
      <c r="DF1646" s="1"/>
      <c r="DG1646" s="1"/>
      <c r="DH1646" s="1"/>
      <c r="DI1646" s="1"/>
      <c r="DJ1646" s="1"/>
      <c r="DK1646" s="1"/>
      <c r="DL1646" s="1"/>
      <c r="DM1646" s="1"/>
      <c r="DN1646" s="1"/>
      <c r="DO1646" s="1"/>
      <c r="DP1646" s="1"/>
      <c r="DQ1646" s="1"/>
      <c r="DR1646" s="1"/>
      <c r="DS1646" s="1"/>
      <c r="DT1646" s="1"/>
      <c r="DU1646" s="1"/>
      <c r="DV1646" s="1"/>
      <c r="DW1646" s="1"/>
      <c r="DX1646" s="1"/>
      <c r="DY1646" s="1"/>
      <c r="DZ1646" s="1"/>
      <c r="EA1646" s="1"/>
      <c r="EB1646" s="1"/>
      <c r="EC1646" s="1"/>
      <c r="ED1646" s="1"/>
      <c r="EE1646" s="1"/>
      <c r="EF1646" s="1"/>
      <c r="EG1646" s="1"/>
      <c r="EH1646" s="1"/>
      <c r="EI1646" s="1"/>
      <c r="EJ1646" s="1"/>
      <c r="EK1646" s="1"/>
      <c r="EL1646" s="1"/>
      <c r="EM1646" s="1"/>
      <c r="EN1646" s="1"/>
      <c r="EO1646" s="1"/>
      <c r="EP1646" s="1"/>
      <c r="EQ1646" s="1"/>
      <c r="ER1646" s="1"/>
      <c r="ES1646" s="1"/>
      <c r="ET1646" s="1"/>
      <c r="EU1646" s="1"/>
      <c r="EV1646" s="1"/>
      <c r="EW1646" s="1"/>
      <c r="EX1646" s="1"/>
      <c r="EY1646" s="1"/>
      <c r="EZ1646" s="1"/>
      <c r="FA1646" s="1"/>
      <c r="FB1646" s="1"/>
      <c r="FC1646" s="1"/>
      <c r="FD1646" s="1"/>
      <c r="FE1646" s="1"/>
      <c r="FF1646" s="1"/>
      <c r="FG1646" s="1"/>
      <c r="FH1646" s="1"/>
      <c r="FI1646" s="1"/>
      <c r="FJ1646" s="1"/>
      <c r="FK1646" s="1"/>
      <c r="FL1646" s="1"/>
      <c r="FM1646" s="1"/>
      <c r="FN1646" s="1"/>
      <c r="FO1646" s="1"/>
      <c r="FP1646" s="1"/>
      <c r="FQ1646" s="1"/>
      <c r="FR1646" s="1"/>
      <c r="FS1646" s="1"/>
      <c r="FT1646" s="1"/>
      <c r="FU1646" s="1"/>
      <c r="FV1646" s="1"/>
      <c r="FW1646" s="1"/>
      <c r="FX1646" s="1"/>
      <c r="FY1646" s="1"/>
      <c r="FZ1646" s="1"/>
      <c r="GA1646" s="1"/>
      <c r="GB1646" s="1"/>
      <c r="GC1646" s="1"/>
      <c r="GD1646" s="1"/>
      <c r="GE1646" s="1"/>
      <c r="GF1646" s="1"/>
      <c r="GG1646" s="1"/>
      <c r="GH1646" s="1"/>
      <c r="GI1646" s="1"/>
      <c r="GJ1646" s="1"/>
      <c r="GK1646" s="1"/>
      <c r="GL1646" s="1"/>
      <c r="GM1646" s="1"/>
      <c r="GN1646" s="1"/>
      <c r="GO1646" s="1"/>
      <c r="GP1646" s="1"/>
      <c r="GQ1646" s="1"/>
      <c r="GR1646" s="1"/>
      <c r="GS1646" s="1"/>
      <c r="GT1646" s="1"/>
      <c r="GU1646" s="1"/>
      <c r="GV1646" s="1"/>
      <c r="GW1646" s="1"/>
      <c r="GX1646" s="1"/>
      <c r="GY1646" s="1"/>
      <c r="GZ1646" s="1"/>
      <c r="HA1646" s="1"/>
      <c r="HB1646" s="1"/>
      <c r="HC1646" s="1"/>
      <c r="HD1646" s="1"/>
      <c r="HE1646" s="1"/>
      <c r="HF1646" s="1"/>
      <c r="HG1646" s="1"/>
      <c r="HH1646" s="1"/>
      <c r="HI1646" s="1"/>
      <c r="HJ1646" s="1"/>
      <c r="HK1646" s="1"/>
      <c r="HL1646" s="1"/>
      <c r="HM1646" s="1"/>
      <c r="HN1646" s="1"/>
      <c r="HO1646" s="1"/>
      <c r="HP1646" s="1"/>
      <c r="HQ1646" s="1"/>
      <c r="HR1646" s="1"/>
      <c r="HS1646" s="1"/>
      <c r="HT1646" s="1"/>
      <c r="HU1646" s="1"/>
      <c r="HV1646" s="1"/>
      <c r="HW1646" s="1"/>
      <c r="HX1646" s="1"/>
      <c r="HY1646" s="1"/>
      <c r="HZ1646" s="1"/>
      <c r="IA1646" s="1"/>
      <c r="IB1646" s="1"/>
      <c r="IC1646" s="1"/>
      <c r="ID1646" s="1"/>
      <c r="IE1646" s="1"/>
      <c r="IF1646" s="1"/>
      <c r="IG1646" s="1"/>
      <c r="IH1646" s="1"/>
      <c r="II1646" s="1"/>
      <c r="IJ1646" s="1"/>
      <c r="IK1646" s="1"/>
      <c r="IL1646" s="1"/>
      <c r="IM1646" s="1"/>
      <c r="IN1646" s="1"/>
      <c r="IO1646" s="1"/>
      <c r="IP1646" s="1"/>
      <c r="IQ1646" s="1"/>
      <c r="IR1646" s="1"/>
      <c r="IS1646" s="1"/>
      <c r="IT1646" s="1"/>
      <c r="IU1646" s="1"/>
      <c r="IV1646" s="1"/>
      <c r="IW1646" s="1"/>
      <c r="IX1646" s="1"/>
      <c r="IY1646" s="1"/>
      <c r="IZ1646" s="1"/>
      <c r="JA1646" s="1"/>
      <c r="JB1646" s="1"/>
      <c r="JC1646" s="1"/>
      <c r="JD1646" s="1"/>
      <c r="JE1646" s="1"/>
      <c r="JF1646" s="1"/>
      <c r="JG1646" s="1"/>
      <c r="JH1646" s="1"/>
      <c r="JI1646" s="1"/>
      <c r="JJ1646" s="1"/>
      <c r="JK1646" s="1"/>
      <c r="JL1646" s="1"/>
      <c r="JM1646" s="1"/>
      <c r="JN1646" s="1"/>
      <c r="JO1646" s="1"/>
      <c r="JP1646" s="1"/>
      <c r="JQ1646" s="1"/>
      <c r="JR1646" s="1"/>
      <c r="JS1646" s="1"/>
      <c r="JT1646" s="1"/>
      <c r="JU1646" s="1"/>
      <c r="JV1646" s="1"/>
      <c r="JW1646" s="1"/>
      <c r="JX1646" s="1"/>
      <c r="JY1646" s="1"/>
      <c r="JZ1646" s="1"/>
      <c r="KA1646" s="1"/>
      <c r="KB1646" s="1"/>
      <c r="KC1646" s="1"/>
      <c r="KD1646" s="1"/>
      <c r="KE1646" s="1"/>
      <c r="KF1646" s="1"/>
      <c r="KG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  <c r="CW1647" s="1"/>
      <c r="CX1647" s="1"/>
      <c r="CY1647" s="1"/>
      <c r="CZ1647" s="1"/>
      <c r="DA1647" s="1"/>
      <c r="DB1647" s="1"/>
      <c r="DC1647" s="1"/>
      <c r="DD1647" s="1"/>
      <c r="DE1647" s="1"/>
      <c r="DF1647" s="1"/>
      <c r="DG1647" s="1"/>
      <c r="DH1647" s="1"/>
      <c r="DI1647" s="1"/>
      <c r="DJ1647" s="1"/>
      <c r="DK1647" s="1"/>
      <c r="DL1647" s="1"/>
      <c r="DM1647" s="1"/>
      <c r="DN1647" s="1"/>
      <c r="DO1647" s="1"/>
      <c r="DP1647" s="1"/>
      <c r="DQ1647" s="1"/>
      <c r="DR1647" s="1"/>
      <c r="DS1647" s="1"/>
      <c r="DT1647" s="1"/>
      <c r="DU1647" s="1"/>
      <c r="DV1647" s="1"/>
      <c r="DW1647" s="1"/>
      <c r="DX1647" s="1"/>
      <c r="DY1647" s="1"/>
      <c r="DZ1647" s="1"/>
      <c r="EA1647" s="1"/>
      <c r="EB1647" s="1"/>
      <c r="EC1647" s="1"/>
      <c r="ED1647" s="1"/>
      <c r="EE1647" s="1"/>
      <c r="EF1647" s="1"/>
      <c r="EG1647" s="1"/>
      <c r="EH1647" s="1"/>
      <c r="EI1647" s="1"/>
      <c r="EJ1647" s="1"/>
      <c r="EK1647" s="1"/>
      <c r="EL1647" s="1"/>
      <c r="EM1647" s="1"/>
      <c r="EN1647" s="1"/>
      <c r="EO1647" s="1"/>
      <c r="EP1647" s="1"/>
      <c r="EQ1647" s="1"/>
      <c r="ER1647" s="1"/>
      <c r="ES1647" s="1"/>
      <c r="ET1647" s="1"/>
      <c r="EU1647" s="1"/>
      <c r="EV1647" s="1"/>
      <c r="EW1647" s="1"/>
      <c r="EX1647" s="1"/>
      <c r="EY1647" s="1"/>
      <c r="EZ1647" s="1"/>
      <c r="FA1647" s="1"/>
      <c r="FB1647" s="1"/>
      <c r="FC1647" s="1"/>
      <c r="FD1647" s="1"/>
      <c r="FE1647" s="1"/>
      <c r="FF1647" s="1"/>
      <c r="FG1647" s="1"/>
      <c r="FH1647" s="1"/>
      <c r="FI1647" s="1"/>
      <c r="FJ1647" s="1"/>
      <c r="FK1647" s="1"/>
      <c r="FL1647" s="1"/>
      <c r="FM1647" s="1"/>
      <c r="FN1647" s="1"/>
      <c r="FO1647" s="1"/>
      <c r="FP1647" s="1"/>
      <c r="FQ1647" s="1"/>
      <c r="FR1647" s="1"/>
      <c r="FS1647" s="1"/>
      <c r="FT1647" s="1"/>
      <c r="FU1647" s="1"/>
      <c r="FV1647" s="1"/>
      <c r="FW1647" s="1"/>
      <c r="FX1647" s="1"/>
      <c r="FY1647" s="1"/>
      <c r="FZ1647" s="1"/>
      <c r="GA1647" s="1"/>
      <c r="GB1647" s="1"/>
      <c r="GC1647" s="1"/>
      <c r="GD1647" s="1"/>
      <c r="GE1647" s="1"/>
      <c r="GF1647" s="1"/>
      <c r="GG1647" s="1"/>
      <c r="GH1647" s="1"/>
      <c r="GI1647" s="1"/>
      <c r="GJ1647" s="1"/>
      <c r="GK1647" s="1"/>
      <c r="GL1647" s="1"/>
      <c r="GM1647" s="1"/>
      <c r="GN1647" s="1"/>
      <c r="GO1647" s="1"/>
      <c r="GP1647" s="1"/>
      <c r="GQ1647" s="1"/>
      <c r="GR1647" s="1"/>
      <c r="GS1647" s="1"/>
      <c r="GT1647" s="1"/>
      <c r="GU1647" s="1"/>
      <c r="GV1647" s="1"/>
      <c r="GW1647" s="1"/>
      <c r="GX1647" s="1"/>
      <c r="GY1647" s="1"/>
      <c r="GZ1647" s="1"/>
      <c r="HA1647" s="1"/>
      <c r="HB1647" s="1"/>
      <c r="HC1647" s="1"/>
      <c r="HD1647" s="1"/>
      <c r="HE1647" s="1"/>
      <c r="HF1647" s="1"/>
      <c r="HG1647" s="1"/>
      <c r="HH1647" s="1"/>
      <c r="HI1647" s="1"/>
      <c r="HJ1647" s="1"/>
      <c r="HK1647" s="1"/>
      <c r="HL1647" s="1"/>
      <c r="HM1647" s="1"/>
      <c r="HN1647" s="1"/>
      <c r="HO1647" s="1"/>
      <c r="HP1647" s="1"/>
      <c r="HQ1647" s="1"/>
      <c r="HR1647" s="1"/>
      <c r="HS1647" s="1"/>
      <c r="HT1647" s="1"/>
      <c r="HU1647" s="1"/>
      <c r="HV1647" s="1"/>
      <c r="HW1647" s="1"/>
      <c r="HX1647" s="1"/>
      <c r="HY1647" s="1"/>
      <c r="HZ1647" s="1"/>
      <c r="IA1647" s="1"/>
      <c r="IB1647" s="1"/>
      <c r="IC1647" s="1"/>
      <c r="ID1647" s="1"/>
      <c r="IE1647" s="1"/>
      <c r="IF1647" s="1"/>
      <c r="IG1647" s="1"/>
      <c r="IH1647" s="1"/>
      <c r="II1647" s="1"/>
      <c r="IJ1647" s="1"/>
      <c r="IK1647" s="1"/>
      <c r="IL1647" s="1"/>
      <c r="IM1647" s="1"/>
      <c r="IN1647" s="1"/>
      <c r="IO1647" s="1"/>
      <c r="IP1647" s="1"/>
      <c r="IQ1647" s="1"/>
      <c r="IR1647" s="1"/>
      <c r="IS1647" s="1"/>
      <c r="IT1647" s="1"/>
      <c r="IU1647" s="1"/>
      <c r="IV1647" s="1"/>
      <c r="IW1647" s="1"/>
      <c r="IX1647" s="1"/>
      <c r="IY1647" s="1"/>
      <c r="IZ1647" s="1"/>
      <c r="JA1647" s="1"/>
      <c r="JB1647" s="1"/>
      <c r="JC1647" s="1"/>
      <c r="JD1647" s="1"/>
      <c r="JE1647" s="1"/>
      <c r="JF1647" s="1"/>
      <c r="JG1647" s="1"/>
      <c r="JH1647" s="1"/>
      <c r="JI1647" s="1"/>
      <c r="JJ1647" s="1"/>
      <c r="JK1647" s="1"/>
      <c r="JL1647" s="1"/>
      <c r="JM1647" s="1"/>
      <c r="JN1647" s="1"/>
      <c r="JO1647" s="1"/>
      <c r="JP1647" s="1"/>
      <c r="JQ1647" s="1"/>
      <c r="JR1647" s="1"/>
      <c r="JS1647" s="1"/>
      <c r="JT1647" s="1"/>
      <c r="JU1647" s="1"/>
      <c r="JV1647" s="1"/>
      <c r="JW1647" s="1"/>
      <c r="JX1647" s="1"/>
      <c r="JY1647" s="1"/>
      <c r="JZ1647" s="1"/>
      <c r="KA1647" s="1"/>
      <c r="KB1647" s="1"/>
      <c r="KC1647" s="1"/>
      <c r="KD1647" s="1"/>
      <c r="KE1647" s="1"/>
      <c r="KF1647" s="1"/>
      <c r="KG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  <c r="CW1648" s="1"/>
      <c r="CX1648" s="1"/>
      <c r="CY1648" s="1"/>
      <c r="CZ1648" s="1"/>
      <c r="DA1648" s="1"/>
      <c r="DB1648" s="1"/>
      <c r="DC1648" s="1"/>
      <c r="DD1648" s="1"/>
      <c r="DE1648" s="1"/>
      <c r="DF1648" s="1"/>
      <c r="DG1648" s="1"/>
      <c r="DH1648" s="1"/>
      <c r="DI1648" s="1"/>
      <c r="DJ1648" s="1"/>
      <c r="DK1648" s="1"/>
      <c r="DL1648" s="1"/>
      <c r="DM1648" s="1"/>
      <c r="DN1648" s="1"/>
      <c r="DO1648" s="1"/>
      <c r="DP1648" s="1"/>
      <c r="DQ1648" s="1"/>
      <c r="DR1648" s="1"/>
      <c r="DS1648" s="1"/>
      <c r="DT1648" s="1"/>
      <c r="DU1648" s="1"/>
      <c r="DV1648" s="1"/>
      <c r="DW1648" s="1"/>
      <c r="DX1648" s="1"/>
      <c r="DY1648" s="1"/>
      <c r="DZ1648" s="1"/>
      <c r="EA1648" s="1"/>
      <c r="EB1648" s="1"/>
      <c r="EC1648" s="1"/>
      <c r="ED1648" s="1"/>
      <c r="EE1648" s="1"/>
      <c r="EF1648" s="1"/>
      <c r="EG1648" s="1"/>
      <c r="EH1648" s="1"/>
      <c r="EI1648" s="1"/>
      <c r="EJ1648" s="1"/>
      <c r="EK1648" s="1"/>
      <c r="EL1648" s="1"/>
      <c r="EM1648" s="1"/>
      <c r="EN1648" s="1"/>
      <c r="EO1648" s="1"/>
      <c r="EP1648" s="1"/>
      <c r="EQ1648" s="1"/>
      <c r="ER1648" s="1"/>
      <c r="ES1648" s="1"/>
      <c r="ET1648" s="1"/>
      <c r="EU1648" s="1"/>
      <c r="EV1648" s="1"/>
      <c r="EW1648" s="1"/>
      <c r="EX1648" s="1"/>
      <c r="EY1648" s="1"/>
      <c r="EZ1648" s="1"/>
      <c r="FA1648" s="1"/>
      <c r="FB1648" s="1"/>
      <c r="FC1648" s="1"/>
      <c r="FD1648" s="1"/>
      <c r="FE1648" s="1"/>
      <c r="FF1648" s="1"/>
      <c r="FG1648" s="1"/>
      <c r="FH1648" s="1"/>
      <c r="FI1648" s="1"/>
      <c r="FJ1648" s="1"/>
      <c r="FK1648" s="1"/>
      <c r="FL1648" s="1"/>
      <c r="FM1648" s="1"/>
      <c r="FN1648" s="1"/>
      <c r="FO1648" s="1"/>
      <c r="FP1648" s="1"/>
      <c r="FQ1648" s="1"/>
      <c r="FR1648" s="1"/>
      <c r="FS1648" s="1"/>
      <c r="FT1648" s="1"/>
      <c r="FU1648" s="1"/>
      <c r="FV1648" s="1"/>
      <c r="FW1648" s="1"/>
      <c r="FX1648" s="1"/>
      <c r="FY1648" s="1"/>
      <c r="FZ1648" s="1"/>
      <c r="GA1648" s="1"/>
      <c r="GB1648" s="1"/>
      <c r="GC1648" s="1"/>
      <c r="GD1648" s="1"/>
      <c r="GE1648" s="1"/>
      <c r="GF1648" s="1"/>
      <c r="GG1648" s="1"/>
      <c r="GH1648" s="1"/>
      <c r="GI1648" s="1"/>
      <c r="GJ1648" s="1"/>
      <c r="GK1648" s="1"/>
      <c r="GL1648" s="1"/>
      <c r="GM1648" s="1"/>
      <c r="GN1648" s="1"/>
      <c r="GO1648" s="1"/>
      <c r="GP1648" s="1"/>
      <c r="GQ1648" s="1"/>
      <c r="GR1648" s="1"/>
      <c r="GS1648" s="1"/>
      <c r="GT1648" s="1"/>
      <c r="GU1648" s="1"/>
      <c r="GV1648" s="1"/>
      <c r="GW1648" s="1"/>
      <c r="GX1648" s="1"/>
      <c r="GY1648" s="1"/>
      <c r="GZ1648" s="1"/>
      <c r="HA1648" s="1"/>
      <c r="HB1648" s="1"/>
      <c r="HC1648" s="1"/>
      <c r="HD1648" s="1"/>
      <c r="HE1648" s="1"/>
      <c r="HF1648" s="1"/>
      <c r="HG1648" s="1"/>
      <c r="HH1648" s="1"/>
      <c r="HI1648" s="1"/>
      <c r="HJ1648" s="1"/>
      <c r="HK1648" s="1"/>
      <c r="HL1648" s="1"/>
      <c r="HM1648" s="1"/>
      <c r="HN1648" s="1"/>
      <c r="HO1648" s="1"/>
      <c r="HP1648" s="1"/>
      <c r="HQ1648" s="1"/>
      <c r="HR1648" s="1"/>
      <c r="HS1648" s="1"/>
      <c r="HT1648" s="1"/>
      <c r="HU1648" s="1"/>
      <c r="HV1648" s="1"/>
      <c r="HW1648" s="1"/>
      <c r="HX1648" s="1"/>
      <c r="HY1648" s="1"/>
      <c r="HZ1648" s="1"/>
      <c r="IA1648" s="1"/>
      <c r="IB1648" s="1"/>
      <c r="IC1648" s="1"/>
      <c r="ID1648" s="1"/>
      <c r="IE1648" s="1"/>
      <c r="IF1648" s="1"/>
      <c r="IG1648" s="1"/>
      <c r="IH1648" s="1"/>
      <c r="II1648" s="1"/>
      <c r="IJ1648" s="1"/>
      <c r="IK1648" s="1"/>
      <c r="IL1648" s="1"/>
      <c r="IM1648" s="1"/>
      <c r="IN1648" s="1"/>
      <c r="IO1648" s="1"/>
      <c r="IP1648" s="1"/>
      <c r="IQ1648" s="1"/>
      <c r="IR1648" s="1"/>
      <c r="IS1648" s="1"/>
      <c r="IT1648" s="1"/>
      <c r="IU1648" s="1"/>
      <c r="IV1648" s="1"/>
      <c r="IW1648" s="1"/>
      <c r="IX1648" s="1"/>
      <c r="IY1648" s="1"/>
      <c r="IZ1648" s="1"/>
      <c r="JA1648" s="1"/>
      <c r="JB1648" s="1"/>
      <c r="JC1648" s="1"/>
      <c r="JD1648" s="1"/>
      <c r="JE1648" s="1"/>
      <c r="JF1648" s="1"/>
      <c r="JG1648" s="1"/>
      <c r="JH1648" s="1"/>
      <c r="JI1648" s="1"/>
      <c r="JJ1648" s="1"/>
      <c r="JK1648" s="1"/>
      <c r="JL1648" s="1"/>
      <c r="JM1648" s="1"/>
      <c r="JN1648" s="1"/>
      <c r="JO1648" s="1"/>
      <c r="JP1648" s="1"/>
      <c r="JQ1648" s="1"/>
      <c r="JR1648" s="1"/>
      <c r="JS1648" s="1"/>
      <c r="JT1648" s="1"/>
      <c r="JU1648" s="1"/>
      <c r="JV1648" s="1"/>
      <c r="JW1648" s="1"/>
      <c r="JX1648" s="1"/>
      <c r="JY1648" s="1"/>
      <c r="JZ1648" s="1"/>
      <c r="KA1648" s="1"/>
      <c r="KB1648" s="1"/>
      <c r="KC1648" s="1"/>
      <c r="KD1648" s="1"/>
      <c r="KE1648" s="1"/>
      <c r="KF1648" s="1"/>
      <c r="KG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  <c r="CW1649" s="1"/>
      <c r="CX1649" s="1"/>
      <c r="CY1649" s="1"/>
      <c r="CZ1649" s="1"/>
      <c r="DA1649" s="1"/>
      <c r="DB1649" s="1"/>
      <c r="DC1649" s="1"/>
      <c r="DD1649" s="1"/>
      <c r="DE1649" s="1"/>
      <c r="DF1649" s="1"/>
      <c r="DG1649" s="1"/>
      <c r="DH1649" s="1"/>
      <c r="DI1649" s="1"/>
      <c r="DJ1649" s="1"/>
      <c r="DK1649" s="1"/>
      <c r="DL1649" s="1"/>
      <c r="DM1649" s="1"/>
      <c r="DN1649" s="1"/>
      <c r="DO1649" s="1"/>
      <c r="DP1649" s="1"/>
      <c r="DQ1649" s="1"/>
      <c r="DR1649" s="1"/>
      <c r="DS1649" s="1"/>
      <c r="DT1649" s="1"/>
      <c r="DU1649" s="1"/>
      <c r="DV1649" s="1"/>
      <c r="DW1649" s="1"/>
      <c r="DX1649" s="1"/>
      <c r="DY1649" s="1"/>
      <c r="DZ1649" s="1"/>
      <c r="EA1649" s="1"/>
      <c r="EB1649" s="1"/>
      <c r="EC1649" s="1"/>
      <c r="ED1649" s="1"/>
      <c r="EE1649" s="1"/>
      <c r="EF1649" s="1"/>
      <c r="EG1649" s="1"/>
      <c r="EH1649" s="1"/>
      <c r="EI1649" s="1"/>
      <c r="EJ1649" s="1"/>
      <c r="EK1649" s="1"/>
      <c r="EL1649" s="1"/>
      <c r="EM1649" s="1"/>
      <c r="EN1649" s="1"/>
      <c r="EO1649" s="1"/>
      <c r="EP1649" s="1"/>
      <c r="EQ1649" s="1"/>
      <c r="ER1649" s="1"/>
      <c r="ES1649" s="1"/>
      <c r="ET1649" s="1"/>
      <c r="EU1649" s="1"/>
      <c r="EV1649" s="1"/>
      <c r="EW1649" s="1"/>
      <c r="EX1649" s="1"/>
      <c r="EY1649" s="1"/>
      <c r="EZ1649" s="1"/>
      <c r="FA1649" s="1"/>
      <c r="FB1649" s="1"/>
      <c r="FC1649" s="1"/>
      <c r="FD1649" s="1"/>
      <c r="FE1649" s="1"/>
      <c r="FF1649" s="1"/>
      <c r="FG1649" s="1"/>
      <c r="FH1649" s="1"/>
      <c r="FI1649" s="1"/>
      <c r="FJ1649" s="1"/>
      <c r="FK1649" s="1"/>
      <c r="FL1649" s="1"/>
      <c r="FM1649" s="1"/>
      <c r="FN1649" s="1"/>
      <c r="FO1649" s="1"/>
      <c r="FP1649" s="1"/>
      <c r="FQ1649" s="1"/>
      <c r="FR1649" s="1"/>
      <c r="FS1649" s="1"/>
      <c r="FT1649" s="1"/>
      <c r="FU1649" s="1"/>
      <c r="FV1649" s="1"/>
      <c r="FW1649" s="1"/>
      <c r="FX1649" s="1"/>
      <c r="FY1649" s="1"/>
      <c r="FZ1649" s="1"/>
      <c r="GA1649" s="1"/>
      <c r="GB1649" s="1"/>
      <c r="GC1649" s="1"/>
      <c r="GD1649" s="1"/>
      <c r="GE1649" s="1"/>
      <c r="GF1649" s="1"/>
      <c r="GG1649" s="1"/>
      <c r="GH1649" s="1"/>
      <c r="GI1649" s="1"/>
      <c r="GJ1649" s="1"/>
      <c r="GK1649" s="1"/>
      <c r="GL1649" s="1"/>
      <c r="GM1649" s="1"/>
      <c r="GN1649" s="1"/>
      <c r="GO1649" s="1"/>
      <c r="GP1649" s="1"/>
      <c r="GQ1649" s="1"/>
      <c r="GR1649" s="1"/>
      <c r="GS1649" s="1"/>
      <c r="GT1649" s="1"/>
      <c r="GU1649" s="1"/>
      <c r="GV1649" s="1"/>
      <c r="GW1649" s="1"/>
      <c r="GX1649" s="1"/>
      <c r="GY1649" s="1"/>
      <c r="GZ1649" s="1"/>
      <c r="HA1649" s="1"/>
      <c r="HB1649" s="1"/>
      <c r="HC1649" s="1"/>
      <c r="HD1649" s="1"/>
      <c r="HE1649" s="1"/>
      <c r="HF1649" s="1"/>
      <c r="HG1649" s="1"/>
      <c r="HH1649" s="1"/>
      <c r="HI1649" s="1"/>
      <c r="HJ1649" s="1"/>
      <c r="HK1649" s="1"/>
      <c r="HL1649" s="1"/>
      <c r="HM1649" s="1"/>
      <c r="HN1649" s="1"/>
      <c r="HO1649" s="1"/>
      <c r="HP1649" s="1"/>
      <c r="HQ1649" s="1"/>
      <c r="HR1649" s="1"/>
      <c r="HS1649" s="1"/>
      <c r="HT1649" s="1"/>
      <c r="HU1649" s="1"/>
      <c r="HV1649" s="1"/>
      <c r="HW1649" s="1"/>
      <c r="HX1649" s="1"/>
      <c r="HY1649" s="1"/>
      <c r="HZ1649" s="1"/>
      <c r="IA1649" s="1"/>
      <c r="IB1649" s="1"/>
      <c r="IC1649" s="1"/>
      <c r="ID1649" s="1"/>
      <c r="IE1649" s="1"/>
      <c r="IF1649" s="1"/>
      <c r="IG1649" s="1"/>
      <c r="IH1649" s="1"/>
      <c r="II1649" s="1"/>
      <c r="IJ1649" s="1"/>
      <c r="IK1649" s="1"/>
      <c r="IL1649" s="1"/>
      <c r="IM1649" s="1"/>
      <c r="IN1649" s="1"/>
      <c r="IO1649" s="1"/>
      <c r="IP1649" s="1"/>
      <c r="IQ1649" s="1"/>
      <c r="IR1649" s="1"/>
      <c r="IS1649" s="1"/>
      <c r="IT1649" s="1"/>
      <c r="IU1649" s="1"/>
      <c r="IV1649" s="1"/>
      <c r="IW1649" s="1"/>
      <c r="IX1649" s="1"/>
      <c r="IY1649" s="1"/>
      <c r="IZ1649" s="1"/>
      <c r="JA1649" s="1"/>
      <c r="JB1649" s="1"/>
      <c r="JC1649" s="1"/>
      <c r="JD1649" s="1"/>
      <c r="JE1649" s="1"/>
      <c r="JF1649" s="1"/>
      <c r="JG1649" s="1"/>
      <c r="JH1649" s="1"/>
      <c r="JI1649" s="1"/>
      <c r="JJ1649" s="1"/>
      <c r="JK1649" s="1"/>
      <c r="JL1649" s="1"/>
      <c r="JM1649" s="1"/>
      <c r="JN1649" s="1"/>
      <c r="JO1649" s="1"/>
      <c r="JP1649" s="1"/>
      <c r="JQ1649" s="1"/>
      <c r="JR1649" s="1"/>
      <c r="JS1649" s="1"/>
      <c r="JT1649" s="1"/>
      <c r="JU1649" s="1"/>
      <c r="JV1649" s="1"/>
      <c r="JW1649" s="1"/>
      <c r="JX1649" s="1"/>
      <c r="JY1649" s="1"/>
      <c r="JZ1649" s="1"/>
      <c r="KA1649" s="1"/>
      <c r="KB1649" s="1"/>
      <c r="KC1649" s="1"/>
      <c r="KD1649" s="1"/>
      <c r="KE1649" s="1"/>
      <c r="KF1649" s="1"/>
      <c r="KG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  <c r="CW1650" s="1"/>
      <c r="CX1650" s="1"/>
      <c r="CY1650" s="1"/>
      <c r="CZ1650" s="1"/>
      <c r="DA1650" s="1"/>
      <c r="DB1650" s="1"/>
      <c r="DC1650" s="1"/>
      <c r="DD1650" s="1"/>
      <c r="DE1650" s="1"/>
      <c r="DF1650" s="1"/>
      <c r="DG1650" s="1"/>
      <c r="DH1650" s="1"/>
      <c r="DI1650" s="1"/>
      <c r="DJ1650" s="1"/>
      <c r="DK1650" s="1"/>
      <c r="DL1650" s="1"/>
      <c r="DM1650" s="1"/>
      <c r="DN1650" s="1"/>
      <c r="DO1650" s="1"/>
      <c r="DP1650" s="1"/>
      <c r="DQ1650" s="1"/>
      <c r="DR1650" s="1"/>
      <c r="DS1650" s="1"/>
      <c r="DT1650" s="1"/>
      <c r="DU1650" s="1"/>
      <c r="DV1650" s="1"/>
      <c r="DW1650" s="1"/>
      <c r="DX1650" s="1"/>
      <c r="DY1650" s="1"/>
      <c r="DZ1650" s="1"/>
      <c r="EA1650" s="1"/>
      <c r="EB1650" s="1"/>
      <c r="EC1650" s="1"/>
      <c r="ED1650" s="1"/>
      <c r="EE1650" s="1"/>
      <c r="EF1650" s="1"/>
      <c r="EG1650" s="1"/>
      <c r="EH1650" s="1"/>
      <c r="EI1650" s="1"/>
      <c r="EJ1650" s="1"/>
      <c r="EK1650" s="1"/>
      <c r="EL1650" s="1"/>
      <c r="EM1650" s="1"/>
      <c r="EN1650" s="1"/>
      <c r="EO1650" s="1"/>
      <c r="EP1650" s="1"/>
      <c r="EQ1650" s="1"/>
      <c r="ER1650" s="1"/>
      <c r="ES1650" s="1"/>
      <c r="ET1650" s="1"/>
      <c r="EU1650" s="1"/>
      <c r="EV1650" s="1"/>
      <c r="EW1650" s="1"/>
      <c r="EX1650" s="1"/>
      <c r="EY1650" s="1"/>
      <c r="EZ1650" s="1"/>
      <c r="FA1650" s="1"/>
      <c r="FB1650" s="1"/>
      <c r="FC1650" s="1"/>
      <c r="FD1650" s="1"/>
      <c r="FE1650" s="1"/>
      <c r="FF1650" s="1"/>
      <c r="FG1650" s="1"/>
      <c r="FH1650" s="1"/>
      <c r="FI1650" s="1"/>
      <c r="FJ1650" s="1"/>
      <c r="FK1650" s="1"/>
      <c r="FL1650" s="1"/>
      <c r="FM1650" s="1"/>
      <c r="FN1650" s="1"/>
      <c r="FO1650" s="1"/>
      <c r="FP1650" s="1"/>
      <c r="FQ1650" s="1"/>
      <c r="FR1650" s="1"/>
      <c r="FS1650" s="1"/>
      <c r="FT1650" s="1"/>
      <c r="FU1650" s="1"/>
      <c r="FV1650" s="1"/>
      <c r="FW1650" s="1"/>
      <c r="FX1650" s="1"/>
      <c r="FY1650" s="1"/>
      <c r="FZ1650" s="1"/>
      <c r="GA1650" s="1"/>
      <c r="GB1650" s="1"/>
      <c r="GC1650" s="1"/>
      <c r="GD1650" s="1"/>
      <c r="GE1650" s="1"/>
      <c r="GF1650" s="1"/>
      <c r="GG1650" s="1"/>
      <c r="GH1650" s="1"/>
      <c r="GI1650" s="1"/>
      <c r="GJ1650" s="1"/>
      <c r="GK1650" s="1"/>
      <c r="GL1650" s="1"/>
      <c r="GM1650" s="1"/>
      <c r="GN1650" s="1"/>
      <c r="GO1650" s="1"/>
      <c r="GP1650" s="1"/>
      <c r="GQ1650" s="1"/>
      <c r="GR1650" s="1"/>
      <c r="GS1650" s="1"/>
      <c r="GT1650" s="1"/>
      <c r="GU1650" s="1"/>
      <c r="GV1650" s="1"/>
      <c r="GW1650" s="1"/>
      <c r="GX1650" s="1"/>
      <c r="GY1650" s="1"/>
      <c r="GZ1650" s="1"/>
      <c r="HA1650" s="1"/>
      <c r="HB1650" s="1"/>
      <c r="HC1650" s="1"/>
      <c r="HD1650" s="1"/>
      <c r="HE1650" s="1"/>
      <c r="HF1650" s="1"/>
      <c r="HG1650" s="1"/>
      <c r="HH1650" s="1"/>
      <c r="HI1650" s="1"/>
      <c r="HJ1650" s="1"/>
      <c r="HK1650" s="1"/>
      <c r="HL1650" s="1"/>
      <c r="HM1650" s="1"/>
      <c r="HN1650" s="1"/>
      <c r="HO1650" s="1"/>
      <c r="HP1650" s="1"/>
      <c r="HQ1650" s="1"/>
      <c r="HR1650" s="1"/>
      <c r="HS1650" s="1"/>
      <c r="HT1650" s="1"/>
      <c r="HU1650" s="1"/>
      <c r="HV1650" s="1"/>
      <c r="HW1650" s="1"/>
      <c r="HX1650" s="1"/>
      <c r="HY1650" s="1"/>
      <c r="HZ1650" s="1"/>
      <c r="IA1650" s="1"/>
      <c r="IB1650" s="1"/>
      <c r="IC1650" s="1"/>
      <c r="ID1650" s="1"/>
      <c r="IE1650" s="1"/>
      <c r="IF1650" s="1"/>
      <c r="IG1650" s="1"/>
      <c r="IH1650" s="1"/>
      <c r="II1650" s="1"/>
      <c r="IJ1650" s="1"/>
      <c r="IK1650" s="1"/>
      <c r="IL1650" s="1"/>
      <c r="IM1650" s="1"/>
      <c r="IN1650" s="1"/>
      <c r="IO1650" s="1"/>
      <c r="IP1650" s="1"/>
      <c r="IQ1650" s="1"/>
      <c r="IR1650" s="1"/>
      <c r="IS1650" s="1"/>
      <c r="IT1650" s="1"/>
      <c r="IU1650" s="1"/>
      <c r="IV1650" s="1"/>
      <c r="IW1650" s="1"/>
      <c r="IX1650" s="1"/>
      <c r="IY1650" s="1"/>
      <c r="IZ1650" s="1"/>
      <c r="JA1650" s="1"/>
      <c r="JB1650" s="1"/>
      <c r="JC1650" s="1"/>
      <c r="JD1650" s="1"/>
      <c r="JE1650" s="1"/>
      <c r="JF1650" s="1"/>
      <c r="JG1650" s="1"/>
      <c r="JH1650" s="1"/>
      <c r="JI1650" s="1"/>
      <c r="JJ1650" s="1"/>
      <c r="JK1650" s="1"/>
      <c r="JL1650" s="1"/>
      <c r="JM1650" s="1"/>
      <c r="JN1650" s="1"/>
      <c r="JO1650" s="1"/>
      <c r="JP1650" s="1"/>
      <c r="JQ1650" s="1"/>
      <c r="JR1650" s="1"/>
      <c r="JS1650" s="1"/>
      <c r="JT1650" s="1"/>
      <c r="JU1650" s="1"/>
      <c r="JV1650" s="1"/>
      <c r="JW1650" s="1"/>
      <c r="JX1650" s="1"/>
      <c r="JY1650" s="1"/>
      <c r="JZ1650" s="1"/>
      <c r="KA1650" s="1"/>
      <c r="KB1650" s="1"/>
      <c r="KC1650" s="1"/>
      <c r="KD1650" s="1"/>
      <c r="KE1650" s="1"/>
      <c r="KF1650" s="1"/>
      <c r="KG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  <c r="CW1651" s="1"/>
      <c r="CX1651" s="1"/>
      <c r="CY1651" s="1"/>
      <c r="CZ1651" s="1"/>
      <c r="DA1651" s="1"/>
      <c r="DB1651" s="1"/>
      <c r="DC1651" s="1"/>
      <c r="DD1651" s="1"/>
      <c r="DE1651" s="1"/>
      <c r="DF1651" s="1"/>
      <c r="DG1651" s="1"/>
      <c r="DH1651" s="1"/>
      <c r="DI1651" s="1"/>
      <c r="DJ1651" s="1"/>
      <c r="DK1651" s="1"/>
      <c r="DL1651" s="1"/>
      <c r="DM1651" s="1"/>
      <c r="DN1651" s="1"/>
      <c r="DO1651" s="1"/>
      <c r="DP1651" s="1"/>
      <c r="DQ1651" s="1"/>
      <c r="DR1651" s="1"/>
      <c r="DS1651" s="1"/>
      <c r="DT1651" s="1"/>
      <c r="DU1651" s="1"/>
      <c r="DV1651" s="1"/>
      <c r="DW1651" s="1"/>
      <c r="DX1651" s="1"/>
      <c r="DY1651" s="1"/>
      <c r="DZ1651" s="1"/>
      <c r="EA1651" s="1"/>
      <c r="EB1651" s="1"/>
      <c r="EC1651" s="1"/>
      <c r="ED1651" s="1"/>
      <c r="EE1651" s="1"/>
      <c r="EF1651" s="1"/>
      <c r="EG1651" s="1"/>
      <c r="EH1651" s="1"/>
      <c r="EI1651" s="1"/>
      <c r="EJ1651" s="1"/>
      <c r="EK1651" s="1"/>
      <c r="EL1651" s="1"/>
      <c r="EM1651" s="1"/>
      <c r="EN1651" s="1"/>
      <c r="EO1651" s="1"/>
      <c r="EP1651" s="1"/>
      <c r="EQ1651" s="1"/>
      <c r="ER1651" s="1"/>
      <c r="ES1651" s="1"/>
      <c r="ET1651" s="1"/>
      <c r="EU1651" s="1"/>
      <c r="EV1651" s="1"/>
      <c r="EW1651" s="1"/>
      <c r="EX1651" s="1"/>
      <c r="EY1651" s="1"/>
      <c r="EZ1651" s="1"/>
      <c r="FA1651" s="1"/>
      <c r="FB1651" s="1"/>
      <c r="FC1651" s="1"/>
      <c r="FD1651" s="1"/>
      <c r="FE1651" s="1"/>
      <c r="FF1651" s="1"/>
      <c r="FG1651" s="1"/>
      <c r="FH1651" s="1"/>
      <c r="FI1651" s="1"/>
      <c r="FJ1651" s="1"/>
      <c r="FK1651" s="1"/>
      <c r="FL1651" s="1"/>
      <c r="FM1651" s="1"/>
      <c r="FN1651" s="1"/>
      <c r="FO1651" s="1"/>
      <c r="FP1651" s="1"/>
      <c r="FQ1651" s="1"/>
      <c r="FR1651" s="1"/>
      <c r="FS1651" s="1"/>
      <c r="FT1651" s="1"/>
      <c r="FU1651" s="1"/>
      <c r="FV1651" s="1"/>
      <c r="FW1651" s="1"/>
      <c r="FX1651" s="1"/>
      <c r="FY1651" s="1"/>
      <c r="FZ1651" s="1"/>
      <c r="GA1651" s="1"/>
      <c r="GB1651" s="1"/>
      <c r="GC1651" s="1"/>
      <c r="GD1651" s="1"/>
      <c r="GE1651" s="1"/>
      <c r="GF1651" s="1"/>
      <c r="GG1651" s="1"/>
      <c r="GH1651" s="1"/>
      <c r="GI1651" s="1"/>
      <c r="GJ1651" s="1"/>
      <c r="GK1651" s="1"/>
      <c r="GL1651" s="1"/>
      <c r="GM1651" s="1"/>
      <c r="GN1651" s="1"/>
      <c r="GO1651" s="1"/>
      <c r="GP1651" s="1"/>
      <c r="GQ1651" s="1"/>
      <c r="GR1651" s="1"/>
      <c r="GS1651" s="1"/>
      <c r="GT1651" s="1"/>
      <c r="GU1651" s="1"/>
      <c r="GV1651" s="1"/>
      <c r="GW1651" s="1"/>
      <c r="GX1651" s="1"/>
      <c r="GY1651" s="1"/>
      <c r="GZ1651" s="1"/>
      <c r="HA1651" s="1"/>
      <c r="HB1651" s="1"/>
      <c r="HC1651" s="1"/>
      <c r="HD1651" s="1"/>
      <c r="HE1651" s="1"/>
      <c r="HF1651" s="1"/>
      <c r="HG1651" s="1"/>
      <c r="HH1651" s="1"/>
      <c r="HI1651" s="1"/>
      <c r="HJ1651" s="1"/>
      <c r="HK1651" s="1"/>
      <c r="HL1651" s="1"/>
      <c r="HM1651" s="1"/>
      <c r="HN1651" s="1"/>
      <c r="HO1651" s="1"/>
      <c r="HP1651" s="1"/>
      <c r="HQ1651" s="1"/>
      <c r="HR1651" s="1"/>
      <c r="HS1651" s="1"/>
      <c r="HT1651" s="1"/>
      <c r="HU1651" s="1"/>
      <c r="HV1651" s="1"/>
      <c r="HW1651" s="1"/>
      <c r="HX1651" s="1"/>
      <c r="HY1651" s="1"/>
      <c r="HZ1651" s="1"/>
      <c r="IA1651" s="1"/>
      <c r="IB1651" s="1"/>
      <c r="IC1651" s="1"/>
      <c r="ID1651" s="1"/>
      <c r="IE1651" s="1"/>
      <c r="IF1651" s="1"/>
      <c r="IG1651" s="1"/>
      <c r="IH1651" s="1"/>
      <c r="II1651" s="1"/>
      <c r="IJ1651" s="1"/>
      <c r="IK1651" s="1"/>
      <c r="IL1651" s="1"/>
      <c r="IM1651" s="1"/>
      <c r="IN1651" s="1"/>
      <c r="IO1651" s="1"/>
      <c r="IP1651" s="1"/>
      <c r="IQ1651" s="1"/>
      <c r="IR1651" s="1"/>
      <c r="IS1651" s="1"/>
      <c r="IT1651" s="1"/>
      <c r="IU1651" s="1"/>
      <c r="IV1651" s="1"/>
      <c r="IW1651" s="1"/>
      <c r="IX1651" s="1"/>
      <c r="IY1651" s="1"/>
      <c r="IZ1651" s="1"/>
      <c r="JA1651" s="1"/>
      <c r="JB1651" s="1"/>
      <c r="JC1651" s="1"/>
      <c r="JD1651" s="1"/>
      <c r="JE1651" s="1"/>
      <c r="JF1651" s="1"/>
      <c r="JG1651" s="1"/>
      <c r="JH1651" s="1"/>
      <c r="JI1651" s="1"/>
      <c r="JJ1651" s="1"/>
      <c r="JK1651" s="1"/>
      <c r="JL1651" s="1"/>
      <c r="JM1651" s="1"/>
      <c r="JN1651" s="1"/>
      <c r="JO1651" s="1"/>
      <c r="JP1651" s="1"/>
      <c r="JQ1651" s="1"/>
      <c r="JR1651" s="1"/>
      <c r="JS1651" s="1"/>
      <c r="JT1651" s="1"/>
      <c r="JU1651" s="1"/>
      <c r="JV1651" s="1"/>
      <c r="JW1651" s="1"/>
      <c r="JX1651" s="1"/>
      <c r="JY1651" s="1"/>
      <c r="JZ1651" s="1"/>
      <c r="KA1651" s="1"/>
      <c r="KB1651" s="1"/>
      <c r="KC1651" s="1"/>
      <c r="KD1651" s="1"/>
      <c r="KE1651" s="1"/>
      <c r="KF1651" s="1"/>
      <c r="KG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  <c r="CW1652" s="1"/>
      <c r="CX1652" s="1"/>
      <c r="CY1652" s="1"/>
      <c r="CZ1652" s="1"/>
      <c r="DA1652" s="1"/>
      <c r="DB1652" s="1"/>
      <c r="DC1652" s="1"/>
      <c r="DD1652" s="1"/>
      <c r="DE1652" s="1"/>
      <c r="DF1652" s="1"/>
      <c r="DG1652" s="1"/>
      <c r="DH1652" s="1"/>
      <c r="DI1652" s="1"/>
      <c r="DJ1652" s="1"/>
      <c r="DK1652" s="1"/>
      <c r="DL1652" s="1"/>
      <c r="DM1652" s="1"/>
      <c r="DN1652" s="1"/>
      <c r="DO1652" s="1"/>
      <c r="DP1652" s="1"/>
      <c r="DQ1652" s="1"/>
      <c r="DR1652" s="1"/>
      <c r="DS1652" s="1"/>
      <c r="DT1652" s="1"/>
      <c r="DU1652" s="1"/>
      <c r="DV1652" s="1"/>
      <c r="DW1652" s="1"/>
      <c r="DX1652" s="1"/>
      <c r="DY1652" s="1"/>
      <c r="DZ1652" s="1"/>
      <c r="EA1652" s="1"/>
      <c r="EB1652" s="1"/>
      <c r="EC1652" s="1"/>
      <c r="ED1652" s="1"/>
      <c r="EE1652" s="1"/>
      <c r="EF1652" s="1"/>
      <c r="EG1652" s="1"/>
      <c r="EH1652" s="1"/>
      <c r="EI1652" s="1"/>
      <c r="EJ1652" s="1"/>
      <c r="EK1652" s="1"/>
      <c r="EL1652" s="1"/>
      <c r="EM1652" s="1"/>
      <c r="EN1652" s="1"/>
      <c r="EO1652" s="1"/>
      <c r="EP1652" s="1"/>
      <c r="EQ1652" s="1"/>
      <c r="ER1652" s="1"/>
      <c r="ES1652" s="1"/>
      <c r="ET1652" s="1"/>
      <c r="EU1652" s="1"/>
      <c r="EV1652" s="1"/>
      <c r="EW1652" s="1"/>
      <c r="EX1652" s="1"/>
      <c r="EY1652" s="1"/>
      <c r="EZ1652" s="1"/>
      <c r="FA1652" s="1"/>
      <c r="FB1652" s="1"/>
      <c r="FC1652" s="1"/>
      <c r="FD1652" s="1"/>
      <c r="FE1652" s="1"/>
      <c r="FF1652" s="1"/>
      <c r="FG1652" s="1"/>
      <c r="FH1652" s="1"/>
      <c r="FI1652" s="1"/>
      <c r="FJ1652" s="1"/>
      <c r="FK1652" s="1"/>
      <c r="FL1652" s="1"/>
      <c r="FM1652" s="1"/>
      <c r="FN1652" s="1"/>
      <c r="FO1652" s="1"/>
      <c r="FP1652" s="1"/>
      <c r="FQ1652" s="1"/>
      <c r="FR1652" s="1"/>
      <c r="FS1652" s="1"/>
      <c r="FT1652" s="1"/>
      <c r="FU1652" s="1"/>
      <c r="FV1652" s="1"/>
      <c r="FW1652" s="1"/>
      <c r="FX1652" s="1"/>
      <c r="FY1652" s="1"/>
      <c r="FZ1652" s="1"/>
      <c r="GA1652" s="1"/>
      <c r="GB1652" s="1"/>
      <c r="GC1652" s="1"/>
      <c r="GD1652" s="1"/>
      <c r="GE1652" s="1"/>
      <c r="GF1652" s="1"/>
      <c r="GG1652" s="1"/>
      <c r="GH1652" s="1"/>
      <c r="GI1652" s="1"/>
      <c r="GJ1652" s="1"/>
      <c r="GK1652" s="1"/>
      <c r="GL1652" s="1"/>
      <c r="GM1652" s="1"/>
      <c r="GN1652" s="1"/>
      <c r="GO1652" s="1"/>
      <c r="GP1652" s="1"/>
      <c r="GQ1652" s="1"/>
      <c r="GR1652" s="1"/>
      <c r="GS1652" s="1"/>
      <c r="GT1652" s="1"/>
      <c r="GU1652" s="1"/>
      <c r="GV1652" s="1"/>
      <c r="GW1652" s="1"/>
      <c r="GX1652" s="1"/>
      <c r="GY1652" s="1"/>
      <c r="GZ1652" s="1"/>
      <c r="HA1652" s="1"/>
      <c r="HB1652" s="1"/>
      <c r="HC1652" s="1"/>
      <c r="HD1652" s="1"/>
      <c r="HE1652" s="1"/>
      <c r="HF1652" s="1"/>
      <c r="HG1652" s="1"/>
      <c r="HH1652" s="1"/>
      <c r="HI1652" s="1"/>
      <c r="HJ1652" s="1"/>
      <c r="HK1652" s="1"/>
      <c r="HL1652" s="1"/>
      <c r="HM1652" s="1"/>
      <c r="HN1652" s="1"/>
      <c r="HO1652" s="1"/>
      <c r="HP1652" s="1"/>
      <c r="HQ1652" s="1"/>
      <c r="HR1652" s="1"/>
      <c r="HS1652" s="1"/>
      <c r="HT1652" s="1"/>
      <c r="HU1652" s="1"/>
      <c r="HV1652" s="1"/>
      <c r="HW1652" s="1"/>
      <c r="HX1652" s="1"/>
      <c r="HY1652" s="1"/>
      <c r="HZ1652" s="1"/>
      <c r="IA1652" s="1"/>
      <c r="IB1652" s="1"/>
      <c r="IC1652" s="1"/>
      <c r="ID1652" s="1"/>
      <c r="IE1652" s="1"/>
      <c r="IF1652" s="1"/>
      <c r="IG1652" s="1"/>
      <c r="IH1652" s="1"/>
      <c r="II1652" s="1"/>
      <c r="IJ1652" s="1"/>
      <c r="IK1652" s="1"/>
      <c r="IL1652" s="1"/>
      <c r="IM1652" s="1"/>
      <c r="IN1652" s="1"/>
      <c r="IO1652" s="1"/>
      <c r="IP1652" s="1"/>
      <c r="IQ1652" s="1"/>
      <c r="IR1652" s="1"/>
      <c r="IS1652" s="1"/>
      <c r="IT1652" s="1"/>
      <c r="IU1652" s="1"/>
      <c r="IV1652" s="1"/>
      <c r="IW1652" s="1"/>
      <c r="IX1652" s="1"/>
      <c r="IY1652" s="1"/>
      <c r="IZ1652" s="1"/>
      <c r="JA1652" s="1"/>
      <c r="JB1652" s="1"/>
      <c r="JC1652" s="1"/>
      <c r="JD1652" s="1"/>
      <c r="JE1652" s="1"/>
      <c r="JF1652" s="1"/>
      <c r="JG1652" s="1"/>
      <c r="JH1652" s="1"/>
      <c r="JI1652" s="1"/>
      <c r="JJ1652" s="1"/>
      <c r="JK1652" s="1"/>
      <c r="JL1652" s="1"/>
      <c r="JM1652" s="1"/>
      <c r="JN1652" s="1"/>
      <c r="JO1652" s="1"/>
      <c r="JP1652" s="1"/>
      <c r="JQ1652" s="1"/>
      <c r="JR1652" s="1"/>
      <c r="JS1652" s="1"/>
      <c r="JT1652" s="1"/>
      <c r="JU1652" s="1"/>
      <c r="JV1652" s="1"/>
      <c r="JW1652" s="1"/>
      <c r="JX1652" s="1"/>
      <c r="JY1652" s="1"/>
      <c r="JZ1652" s="1"/>
      <c r="KA1652" s="1"/>
      <c r="KB1652" s="1"/>
      <c r="KC1652" s="1"/>
      <c r="KD1652" s="1"/>
      <c r="KE1652" s="1"/>
      <c r="KF1652" s="1"/>
      <c r="KG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  <c r="CW1653" s="1"/>
      <c r="CX1653" s="1"/>
      <c r="CY1653" s="1"/>
      <c r="CZ1653" s="1"/>
      <c r="DA1653" s="1"/>
      <c r="DB1653" s="1"/>
      <c r="DC1653" s="1"/>
      <c r="DD1653" s="1"/>
      <c r="DE1653" s="1"/>
      <c r="DF1653" s="1"/>
      <c r="DG1653" s="1"/>
      <c r="DH1653" s="1"/>
      <c r="DI1653" s="1"/>
      <c r="DJ1653" s="1"/>
      <c r="DK1653" s="1"/>
      <c r="DL1653" s="1"/>
      <c r="DM1653" s="1"/>
      <c r="DN1653" s="1"/>
      <c r="DO1653" s="1"/>
      <c r="DP1653" s="1"/>
      <c r="DQ1653" s="1"/>
      <c r="DR1653" s="1"/>
      <c r="DS1653" s="1"/>
      <c r="DT1653" s="1"/>
      <c r="DU1653" s="1"/>
      <c r="DV1653" s="1"/>
      <c r="DW1653" s="1"/>
      <c r="DX1653" s="1"/>
      <c r="DY1653" s="1"/>
      <c r="DZ1653" s="1"/>
      <c r="EA1653" s="1"/>
      <c r="EB1653" s="1"/>
      <c r="EC1653" s="1"/>
      <c r="ED1653" s="1"/>
      <c r="EE1653" s="1"/>
      <c r="EF1653" s="1"/>
      <c r="EG1653" s="1"/>
      <c r="EH1653" s="1"/>
      <c r="EI1653" s="1"/>
      <c r="EJ1653" s="1"/>
      <c r="EK1653" s="1"/>
      <c r="EL1653" s="1"/>
      <c r="EM1653" s="1"/>
      <c r="EN1653" s="1"/>
      <c r="EO1653" s="1"/>
      <c r="EP1653" s="1"/>
      <c r="EQ1653" s="1"/>
      <c r="ER1653" s="1"/>
      <c r="ES1653" s="1"/>
      <c r="ET1653" s="1"/>
      <c r="EU1653" s="1"/>
      <c r="EV1653" s="1"/>
      <c r="EW1653" s="1"/>
      <c r="EX1653" s="1"/>
      <c r="EY1653" s="1"/>
      <c r="EZ1653" s="1"/>
      <c r="FA1653" s="1"/>
      <c r="FB1653" s="1"/>
      <c r="FC1653" s="1"/>
      <c r="FD1653" s="1"/>
      <c r="FE1653" s="1"/>
      <c r="FF1653" s="1"/>
      <c r="FG1653" s="1"/>
      <c r="FH1653" s="1"/>
      <c r="FI1653" s="1"/>
      <c r="FJ1653" s="1"/>
      <c r="FK1653" s="1"/>
      <c r="FL1653" s="1"/>
      <c r="FM1653" s="1"/>
      <c r="FN1653" s="1"/>
      <c r="FO1653" s="1"/>
      <c r="FP1653" s="1"/>
      <c r="FQ1653" s="1"/>
      <c r="FR1653" s="1"/>
      <c r="FS1653" s="1"/>
      <c r="FT1653" s="1"/>
      <c r="FU1653" s="1"/>
      <c r="FV1653" s="1"/>
      <c r="FW1653" s="1"/>
      <c r="FX1653" s="1"/>
      <c r="FY1653" s="1"/>
      <c r="FZ1653" s="1"/>
      <c r="GA1653" s="1"/>
      <c r="GB1653" s="1"/>
      <c r="GC1653" s="1"/>
      <c r="GD1653" s="1"/>
      <c r="GE1653" s="1"/>
      <c r="GF1653" s="1"/>
      <c r="GG1653" s="1"/>
      <c r="GH1653" s="1"/>
      <c r="GI1653" s="1"/>
      <c r="GJ1653" s="1"/>
      <c r="GK1653" s="1"/>
      <c r="GL1653" s="1"/>
      <c r="GM1653" s="1"/>
      <c r="GN1653" s="1"/>
      <c r="GO1653" s="1"/>
      <c r="GP1653" s="1"/>
      <c r="GQ1653" s="1"/>
      <c r="GR1653" s="1"/>
      <c r="GS1653" s="1"/>
      <c r="GT1653" s="1"/>
      <c r="GU1653" s="1"/>
      <c r="GV1653" s="1"/>
      <c r="GW1653" s="1"/>
      <c r="GX1653" s="1"/>
      <c r="GY1653" s="1"/>
      <c r="GZ1653" s="1"/>
      <c r="HA1653" s="1"/>
      <c r="HB1653" s="1"/>
      <c r="HC1653" s="1"/>
      <c r="HD1653" s="1"/>
      <c r="HE1653" s="1"/>
      <c r="HF1653" s="1"/>
      <c r="HG1653" s="1"/>
      <c r="HH1653" s="1"/>
      <c r="HI1653" s="1"/>
      <c r="HJ1653" s="1"/>
      <c r="HK1653" s="1"/>
      <c r="HL1653" s="1"/>
      <c r="HM1653" s="1"/>
      <c r="HN1653" s="1"/>
      <c r="HO1653" s="1"/>
      <c r="HP1653" s="1"/>
      <c r="HQ1653" s="1"/>
      <c r="HR1653" s="1"/>
      <c r="HS1653" s="1"/>
      <c r="HT1653" s="1"/>
      <c r="HU1653" s="1"/>
      <c r="HV1653" s="1"/>
      <c r="HW1653" s="1"/>
      <c r="HX1653" s="1"/>
      <c r="HY1653" s="1"/>
      <c r="HZ1653" s="1"/>
      <c r="IA1653" s="1"/>
      <c r="IB1653" s="1"/>
      <c r="IC1653" s="1"/>
      <c r="ID1653" s="1"/>
      <c r="IE1653" s="1"/>
      <c r="IF1653" s="1"/>
      <c r="IG1653" s="1"/>
      <c r="IH1653" s="1"/>
      <c r="II1653" s="1"/>
      <c r="IJ1653" s="1"/>
      <c r="IK1653" s="1"/>
      <c r="IL1653" s="1"/>
      <c r="IM1653" s="1"/>
      <c r="IN1653" s="1"/>
      <c r="IO1653" s="1"/>
      <c r="IP1653" s="1"/>
      <c r="IQ1653" s="1"/>
      <c r="IR1653" s="1"/>
      <c r="IS1653" s="1"/>
      <c r="IT1653" s="1"/>
      <c r="IU1653" s="1"/>
      <c r="IV1653" s="1"/>
      <c r="IW1653" s="1"/>
      <c r="IX1653" s="1"/>
      <c r="IY1653" s="1"/>
      <c r="IZ1653" s="1"/>
      <c r="JA1653" s="1"/>
      <c r="JB1653" s="1"/>
      <c r="JC1653" s="1"/>
      <c r="JD1653" s="1"/>
      <c r="JE1653" s="1"/>
      <c r="JF1653" s="1"/>
      <c r="JG1653" s="1"/>
      <c r="JH1653" s="1"/>
      <c r="JI1653" s="1"/>
      <c r="JJ1653" s="1"/>
      <c r="JK1653" s="1"/>
      <c r="JL1653" s="1"/>
      <c r="JM1653" s="1"/>
      <c r="JN1653" s="1"/>
      <c r="JO1653" s="1"/>
      <c r="JP1653" s="1"/>
      <c r="JQ1653" s="1"/>
      <c r="JR1653" s="1"/>
      <c r="JS1653" s="1"/>
      <c r="JT1653" s="1"/>
      <c r="JU1653" s="1"/>
      <c r="JV1653" s="1"/>
      <c r="JW1653" s="1"/>
      <c r="JX1653" s="1"/>
      <c r="JY1653" s="1"/>
      <c r="JZ1653" s="1"/>
      <c r="KA1653" s="1"/>
      <c r="KB1653" s="1"/>
      <c r="KC1653" s="1"/>
      <c r="KD1653" s="1"/>
      <c r="KE1653" s="1"/>
      <c r="KF1653" s="1"/>
      <c r="KG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  <c r="CW1654" s="1"/>
      <c r="CX1654" s="1"/>
      <c r="CY1654" s="1"/>
      <c r="CZ1654" s="1"/>
      <c r="DA1654" s="1"/>
      <c r="DB1654" s="1"/>
      <c r="DC1654" s="1"/>
      <c r="DD1654" s="1"/>
      <c r="DE1654" s="1"/>
      <c r="DF1654" s="1"/>
      <c r="DG1654" s="1"/>
      <c r="DH1654" s="1"/>
      <c r="DI1654" s="1"/>
      <c r="DJ1654" s="1"/>
      <c r="DK1654" s="1"/>
      <c r="DL1654" s="1"/>
      <c r="DM1654" s="1"/>
      <c r="DN1654" s="1"/>
      <c r="DO1654" s="1"/>
      <c r="DP1654" s="1"/>
      <c r="DQ1654" s="1"/>
      <c r="DR1654" s="1"/>
      <c r="DS1654" s="1"/>
      <c r="DT1654" s="1"/>
      <c r="DU1654" s="1"/>
      <c r="DV1654" s="1"/>
      <c r="DW1654" s="1"/>
      <c r="DX1654" s="1"/>
      <c r="DY1654" s="1"/>
      <c r="DZ1654" s="1"/>
      <c r="EA1654" s="1"/>
      <c r="EB1654" s="1"/>
      <c r="EC1654" s="1"/>
      <c r="ED1654" s="1"/>
      <c r="EE1654" s="1"/>
      <c r="EF1654" s="1"/>
      <c r="EG1654" s="1"/>
      <c r="EH1654" s="1"/>
      <c r="EI1654" s="1"/>
      <c r="EJ1654" s="1"/>
      <c r="EK1654" s="1"/>
      <c r="EL1654" s="1"/>
      <c r="EM1654" s="1"/>
      <c r="EN1654" s="1"/>
      <c r="EO1654" s="1"/>
      <c r="EP1654" s="1"/>
      <c r="EQ1654" s="1"/>
      <c r="ER1654" s="1"/>
      <c r="ES1654" s="1"/>
      <c r="ET1654" s="1"/>
      <c r="EU1654" s="1"/>
      <c r="EV1654" s="1"/>
      <c r="EW1654" s="1"/>
      <c r="EX1654" s="1"/>
      <c r="EY1654" s="1"/>
      <c r="EZ1654" s="1"/>
      <c r="FA1654" s="1"/>
      <c r="FB1654" s="1"/>
      <c r="FC1654" s="1"/>
      <c r="FD1654" s="1"/>
      <c r="FE1654" s="1"/>
      <c r="FF1654" s="1"/>
      <c r="FG1654" s="1"/>
      <c r="FH1654" s="1"/>
      <c r="FI1654" s="1"/>
      <c r="FJ1654" s="1"/>
      <c r="FK1654" s="1"/>
      <c r="FL1654" s="1"/>
      <c r="FM1654" s="1"/>
      <c r="FN1654" s="1"/>
      <c r="FO1654" s="1"/>
      <c r="FP1654" s="1"/>
      <c r="FQ1654" s="1"/>
      <c r="FR1654" s="1"/>
      <c r="FS1654" s="1"/>
      <c r="FT1654" s="1"/>
      <c r="FU1654" s="1"/>
      <c r="FV1654" s="1"/>
      <c r="FW1654" s="1"/>
      <c r="FX1654" s="1"/>
      <c r="FY1654" s="1"/>
      <c r="FZ1654" s="1"/>
      <c r="GA1654" s="1"/>
      <c r="GB1654" s="1"/>
      <c r="GC1654" s="1"/>
      <c r="GD1654" s="1"/>
      <c r="GE1654" s="1"/>
      <c r="GF1654" s="1"/>
      <c r="GG1654" s="1"/>
      <c r="GH1654" s="1"/>
      <c r="GI1654" s="1"/>
      <c r="GJ1654" s="1"/>
      <c r="GK1654" s="1"/>
      <c r="GL1654" s="1"/>
      <c r="GM1654" s="1"/>
      <c r="GN1654" s="1"/>
      <c r="GO1654" s="1"/>
      <c r="GP1654" s="1"/>
      <c r="GQ1654" s="1"/>
      <c r="GR1654" s="1"/>
      <c r="GS1654" s="1"/>
      <c r="GT1654" s="1"/>
      <c r="GU1654" s="1"/>
      <c r="GV1654" s="1"/>
      <c r="GW1654" s="1"/>
      <c r="GX1654" s="1"/>
      <c r="GY1654" s="1"/>
      <c r="GZ1654" s="1"/>
      <c r="HA1654" s="1"/>
      <c r="HB1654" s="1"/>
      <c r="HC1654" s="1"/>
      <c r="HD1654" s="1"/>
      <c r="HE1654" s="1"/>
      <c r="HF1654" s="1"/>
      <c r="HG1654" s="1"/>
      <c r="HH1654" s="1"/>
      <c r="HI1654" s="1"/>
      <c r="HJ1654" s="1"/>
      <c r="HK1654" s="1"/>
      <c r="HL1654" s="1"/>
      <c r="HM1654" s="1"/>
      <c r="HN1654" s="1"/>
      <c r="HO1654" s="1"/>
      <c r="HP1654" s="1"/>
      <c r="HQ1654" s="1"/>
      <c r="HR1654" s="1"/>
      <c r="HS1654" s="1"/>
      <c r="HT1654" s="1"/>
      <c r="HU1654" s="1"/>
      <c r="HV1654" s="1"/>
      <c r="HW1654" s="1"/>
      <c r="HX1654" s="1"/>
      <c r="HY1654" s="1"/>
      <c r="HZ1654" s="1"/>
      <c r="IA1654" s="1"/>
      <c r="IB1654" s="1"/>
      <c r="IC1654" s="1"/>
      <c r="ID1654" s="1"/>
      <c r="IE1654" s="1"/>
      <c r="IF1654" s="1"/>
      <c r="IG1654" s="1"/>
      <c r="IH1654" s="1"/>
      <c r="II1654" s="1"/>
      <c r="IJ1654" s="1"/>
      <c r="IK1654" s="1"/>
      <c r="IL1654" s="1"/>
      <c r="IM1654" s="1"/>
      <c r="IN1654" s="1"/>
      <c r="IO1654" s="1"/>
      <c r="IP1654" s="1"/>
      <c r="IQ1654" s="1"/>
      <c r="IR1654" s="1"/>
      <c r="IS1654" s="1"/>
      <c r="IT1654" s="1"/>
      <c r="IU1654" s="1"/>
      <c r="IV1654" s="1"/>
      <c r="IW1654" s="1"/>
      <c r="IX1654" s="1"/>
      <c r="IY1654" s="1"/>
      <c r="IZ1654" s="1"/>
      <c r="JA1654" s="1"/>
      <c r="JB1654" s="1"/>
      <c r="JC1654" s="1"/>
      <c r="JD1654" s="1"/>
      <c r="JE1654" s="1"/>
      <c r="JF1654" s="1"/>
      <c r="JG1654" s="1"/>
      <c r="JH1654" s="1"/>
      <c r="JI1654" s="1"/>
      <c r="JJ1654" s="1"/>
      <c r="JK1654" s="1"/>
      <c r="JL1654" s="1"/>
      <c r="JM1654" s="1"/>
      <c r="JN1654" s="1"/>
      <c r="JO1654" s="1"/>
      <c r="JP1654" s="1"/>
      <c r="JQ1654" s="1"/>
      <c r="JR1654" s="1"/>
      <c r="JS1654" s="1"/>
      <c r="JT1654" s="1"/>
      <c r="JU1654" s="1"/>
      <c r="JV1654" s="1"/>
      <c r="JW1654" s="1"/>
      <c r="JX1654" s="1"/>
      <c r="JY1654" s="1"/>
      <c r="JZ1654" s="1"/>
      <c r="KA1654" s="1"/>
      <c r="KB1654" s="1"/>
      <c r="KC1654" s="1"/>
      <c r="KD1654" s="1"/>
      <c r="KE1654" s="1"/>
      <c r="KF1654" s="1"/>
      <c r="KG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  <c r="CW1655" s="1"/>
      <c r="CX1655" s="1"/>
      <c r="CY1655" s="1"/>
      <c r="CZ1655" s="1"/>
      <c r="DA1655" s="1"/>
      <c r="DB1655" s="1"/>
      <c r="DC1655" s="1"/>
      <c r="DD1655" s="1"/>
      <c r="DE1655" s="1"/>
      <c r="DF1655" s="1"/>
      <c r="DG1655" s="1"/>
      <c r="DH1655" s="1"/>
      <c r="DI1655" s="1"/>
      <c r="DJ1655" s="1"/>
      <c r="DK1655" s="1"/>
      <c r="DL1655" s="1"/>
      <c r="DM1655" s="1"/>
      <c r="DN1655" s="1"/>
      <c r="DO1655" s="1"/>
      <c r="DP1655" s="1"/>
      <c r="DQ1655" s="1"/>
      <c r="DR1655" s="1"/>
      <c r="DS1655" s="1"/>
      <c r="DT1655" s="1"/>
      <c r="DU1655" s="1"/>
      <c r="DV1655" s="1"/>
      <c r="DW1655" s="1"/>
      <c r="DX1655" s="1"/>
      <c r="DY1655" s="1"/>
      <c r="DZ1655" s="1"/>
      <c r="EA1655" s="1"/>
      <c r="EB1655" s="1"/>
      <c r="EC1655" s="1"/>
      <c r="ED1655" s="1"/>
      <c r="EE1655" s="1"/>
      <c r="EF1655" s="1"/>
      <c r="EG1655" s="1"/>
      <c r="EH1655" s="1"/>
      <c r="EI1655" s="1"/>
      <c r="EJ1655" s="1"/>
      <c r="EK1655" s="1"/>
      <c r="EL1655" s="1"/>
      <c r="EM1655" s="1"/>
      <c r="EN1655" s="1"/>
      <c r="EO1655" s="1"/>
      <c r="EP1655" s="1"/>
      <c r="EQ1655" s="1"/>
      <c r="ER1655" s="1"/>
      <c r="ES1655" s="1"/>
      <c r="ET1655" s="1"/>
      <c r="EU1655" s="1"/>
      <c r="EV1655" s="1"/>
      <c r="EW1655" s="1"/>
      <c r="EX1655" s="1"/>
      <c r="EY1655" s="1"/>
      <c r="EZ1655" s="1"/>
      <c r="FA1655" s="1"/>
      <c r="FB1655" s="1"/>
      <c r="FC1655" s="1"/>
      <c r="FD1655" s="1"/>
      <c r="FE1655" s="1"/>
      <c r="FF1655" s="1"/>
      <c r="FG1655" s="1"/>
      <c r="FH1655" s="1"/>
      <c r="FI1655" s="1"/>
      <c r="FJ1655" s="1"/>
      <c r="FK1655" s="1"/>
      <c r="FL1655" s="1"/>
      <c r="FM1655" s="1"/>
      <c r="FN1655" s="1"/>
      <c r="FO1655" s="1"/>
      <c r="FP1655" s="1"/>
      <c r="FQ1655" s="1"/>
      <c r="FR1655" s="1"/>
      <c r="FS1655" s="1"/>
      <c r="FT1655" s="1"/>
      <c r="FU1655" s="1"/>
      <c r="FV1655" s="1"/>
      <c r="FW1655" s="1"/>
      <c r="FX1655" s="1"/>
      <c r="FY1655" s="1"/>
      <c r="FZ1655" s="1"/>
      <c r="GA1655" s="1"/>
      <c r="GB1655" s="1"/>
      <c r="GC1655" s="1"/>
      <c r="GD1655" s="1"/>
      <c r="GE1655" s="1"/>
      <c r="GF1655" s="1"/>
      <c r="GG1655" s="1"/>
      <c r="GH1655" s="1"/>
      <c r="GI1655" s="1"/>
      <c r="GJ1655" s="1"/>
      <c r="GK1655" s="1"/>
      <c r="GL1655" s="1"/>
      <c r="GM1655" s="1"/>
      <c r="GN1655" s="1"/>
      <c r="GO1655" s="1"/>
      <c r="GP1655" s="1"/>
      <c r="GQ1655" s="1"/>
      <c r="GR1655" s="1"/>
      <c r="GS1655" s="1"/>
      <c r="GT1655" s="1"/>
      <c r="GU1655" s="1"/>
      <c r="GV1655" s="1"/>
      <c r="GW1655" s="1"/>
      <c r="GX1655" s="1"/>
      <c r="GY1655" s="1"/>
      <c r="GZ1655" s="1"/>
      <c r="HA1655" s="1"/>
      <c r="HB1655" s="1"/>
      <c r="HC1655" s="1"/>
      <c r="HD1655" s="1"/>
      <c r="HE1655" s="1"/>
      <c r="HF1655" s="1"/>
      <c r="HG1655" s="1"/>
      <c r="HH1655" s="1"/>
      <c r="HI1655" s="1"/>
      <c r="HJ1655" s="1"/>
      <c r="HK1655" s="1"/>
      <c r="HL1655" s="1"/>
      <c r="HM1655" s="1"/>
      <c r="HN1655" s="1"/>
      <c r="HO1655" s="1"/>
      <c r="HP1655" s="1"/>
      <c r="HQ1655" s="1"/>
      <c r="HR1655" s="1"/>
      <c r="HS1655" s="1"/>
      <c r="HT1655" s="1"/>
      <c r="HU1655" s="1"/>
      <c r="HV1655" s="1"/>
      <c r="HW1655" s="1"/>
      <c r="HX1655" s="1"/>
      <c r="HY1655" s="1"/>
      <c r="HZ1655" s="1"/>
      <c r="IA1655" s="1"/>
      <c r="IB1655" s="1"/>
      <c r="IC1655" s="1"/>
      <c r="ID1655" s="1"/>
      <c r="IE1655" s="1"/>
      <c r="IF1655" s="1"/>
      <c r="IG1655" s="1"/>
      <c r="IH1655" s="1"/>
      <c r="II1655" s="1"/>
      <c r="IJ1655" s="1"/>
      <c r="IK1655" s="1"/>
      <c r="IL1655" s="1"/>
      <c r="IM1655" s="1"/>
      <c r="IN1655" s="1"/>
      <c r="IO1655" s="1"/>
      <c r="IP1655" s="1"/>
      <c r="IQ1655" s="1"/>
      <c r="IR1655" s="1"/>
      <c r="IS1655" s="1"/>
      <c r="IT1655" s="1"/>
      <c r="IU1655" s="1"/>
      <c r="IV1655" s="1"/>
      <c r="IW1655" s="1"/>
      <c r="IX1655" s="1"/>
      <c r="IY1655" s="1"/>
      <c r="IZ1655" s="1"/>
      <c r="JA1655" s="1"/>
      <c r="JB1655" s="1"/>
      <c r="JC1655" s="1"/>
      <c r="JD1655" s="1"/>
      <c r="JE1655" s="1"/>
      <c r="JF1655" s="1"/>
      <c r="JG1655" s="1"/>
      <c r="JH1655" s="1"/>
      <c r="JI1655" s="1"/>
      <c r="JJ1655" s="1"/>
      <c r="JK1655" s="1"/>
      <c r="JL1655" s="1"/>
      <c r="JM1655" s="1"/>
      <c r="JN1655" s="1"/>
      <c r="JO1655" s="1"/>
      <c r="JP1655" s="1"/>
      <c r="JQ1655" s="1"/>
      <c r="JR1655" s="1"/>
      <c r="JS1655" s="1"/>
      <c r="JT1655" s="1"/>
      <c r="JU1655" s="1"/>
      <c r="JV1655" s="1"/>
      <c r="JW1655" s="1"/>
      <c r="JX1655" s="1"/>
      <c r="JY1655" s="1"/>
      <c r="JZ1655" s="1"/>
      <c r="KA1655" s="1"/>
      <c r="KB1655" s="1"/>
      <c r="KC1655" s="1"/>
      <c r="KD1655" s="1"/>
      <c r="KE1655" s="1"/>
      <c r="KF1655" s="1"/>
      <c r="KG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  <c r="CW1656" s="1"/>
      <c r="CX1656" s="1"/>
      <c r="CY1656" s="1"/>
      <c r="CZ1656" s="1"/>
      <c r="DA1656" s="1"/>
      <c r="DB1656" s="1"/>
      <c r="DC1656" s="1"/>
      <c r="DD1656" s="1"/>
      <c r="DE1656" s="1"/>
      <c r="DF1656" s="1"/>
      <c r="DG1656" s="1"/>
      <c r="DH1656" s="1"/>
      <c r="DI1656" s="1"/>
      <c r="DJ1656" s="1"/>
      <c r="DK1656" s="1"/>
      <c r="DL1656" s="1"/>
      <c r="DM1656" s="1"/>
      <c r="DN1656" s="1"/>
      <c r="DO1656" s="1"/>
      <c r="DP1656" s="1"/>
      <c r="DQ1656" s="1"/>
      <c r="DR1656" s="1"/>
      <c r="DS1656" s="1"/>
      <c r="DT1656" s="1"/>
      <c r="DU1656" s="1"/>
      <c r="DV1656" s="1"/>
      <c r="DW1656" s="1"/>
      <c r="DX1656" s="1"/>
      <c r="DY1656" s="1"/>
      <c r="DZ1656" s="1"/>
      <c r="EA1656" s="1"/>
      <c r="EB1656" s="1"/>
      <c r="EC1656" s="1"/>
      <c r="ED1656" s="1"/>
      <c r="EE1656" s="1"/>
      <c r="EF1656" s="1"/>
      <c r="EG1656" s="1"/>
      <c r="EH1656" s="1"/>
      <c r="EI1656" s="1"/>
      <c r="EJ1656" s="1"/>
      <c r="EK1656" s="1"/>
      <c r="EL1656" s="1"/>
      <c r="EM1656" s="1"/>
      <c r="EN1656" s="1"/>
      <c r="EO1656" s="1"/>
      <c r="EP1656" s="1"/>
      <c r="EQ1656" s="1"/>
      <c r="ER1656" s="1"/>
      <c r="ES1656" s="1"/>
      <c r="ET1656" s="1"/>
      <c r="EU1656" s="1"/>
      <c r="EV1656" s="1"/>
      <c r="EW1656" s="1"/>
      <c r="EX1656" s="1"/>
      <c r="EY1656" s="1"/>
      <c r="EZ1656" s="1"/>
      <c r="FA1656" s="1"/>
      <c r="FB1656" s="1"/>
      <c r="FC1656" s="1"/>
      <c r="FD1656" s="1"/>
      <c r="FE1656" s="1"/>
      <c r="FF1656" s="1"/>
      <c r="FG1656" s="1"/>
      <c r="FH1656" s="1"/>
      <c r="FI1656" s="1"/>
      <c r="FJ1656" s="1"/>
      <c r="FK1656" s="1"/>
      <c r="FL1656" s="1"/>
      <c r="FM1656" s="1"/>
      <c r="FN1656" s="1"/>
      <c r="FO1656" s="1"/>
      <c r="FP1656" s="1"/>
      <c r="FQ1656" s="1"/>
      <c r="FR1656" s="1"/>
      <c r="FS1656" s="1"/>
      <c r="FT1656" s="1"/>
      <c r="FU1656" s="1"/>
      <c r="FV1656" s="1"/>
      <c r="FW1656" s="1"/>
      <c r="FX1656" s="1"/>
      <c r="FY1656" s="1"/>
      <c r="FZ1656" s="1"/>
      <c r="GA1656" s="1"/>
      <c r="GB1656" s="1"/>
      <c r="GC1656" s="1"/>
      <c r="GD1656" s="1"/>
      <c r="GE1656" s="1"/>
      <c r="GF1656" s="1"/>
      <c r="GG1656" s="1"/>
      <c r="GH1656" s="1"/>
      <c r="GI1656" s="1"/>
      <c r="GJ1656" s="1"/>
      <c r="GK1656" s="1"/>
      <c r="GL1656" s="1"/>
      <c r="GM1656" s="1"/>
      <c r="GN1656" s="1"/>
      <c r="GO1656" s="1"/>
      <c r="GP1656" s="1"/>
      <c r="GQ1656" s="1"/>
      <c r="GR1656" s="1"/>
      <c r="GS1656" s="1"/>
      <c r="GT1656" s="1"/>
      <c r="GU1656" s="1"/>
      <c r="GV1656" s="1"/>
      <c r="GW1656" s="1"/>
      <c r="GX1656" s="1"/>
      <c r="GY1656" s="1"/>
      <c r="GZ1656" s="1"/>
      <c r="HA1656" s="1"/>
      <c r="HB1656" s="1"/>
      <c r="HC1656" s="1"/>
      <c r="HD1656" s="1"/>
      <c r="HE1656" s="1"/>
      <c r="HF1656" s="1"/>
      <c r="HG1656" s="1"/>
      <c r="HH1656" s="1"/>
      <c r="HI1656" s="1"/>
      <c r="HJ1656" s="1"/>
      <c r="HK1656" s="1"/>
      <c r="HL1656" s="1"/>
      <c r="HM1656" s="1"/>
      <c r="HN1656" s="1"/>
      <c r="HO1656" s="1"/>
      <c r="HP1656" s="1"/>
      <c r="HQ1656" s="1"/>
      <c r="HR1656" s="1"/>
      <c r="HS1656" s="1"/>
      <c r="HT1656" s="1"/>
      <c r="HU1656" s="1"/>
      <c r="HV1656" s="1"/>
      <c r="HW1656" s="1"/>
      <c r="HX1656" s="1"/>
      <c r="HY1656" s="1"/>
      <c r="HZ1656" s="1"/>
      <c r="IA1656" s="1"/>
      <c r="IB1656" s="1"/>
      <c r="IC1656" s="1"/>
      <c r="ID1656" s="1"/>
      <c r="IE1656" s="1"/>
      <c r="IF1656" s="1"/>
      <c r="IG1656" s="1"/>
      <c r="IH1656" s="1"/>
      <c r="II1656" s="1"/>
      <c r="IJ1656" s="1"/>
      <c r="IK1656" s="1"/>
      <c r="IL1656" s="1"/>
      <c r="IM1656" s="1"/>
      <c r="IN1656" s="1"/>
      <c r="IO1656" s="1"/>
      <c r="IP1656" s="1"/>
      <c r="IQ1656" s="1"/>
      <c r="IR1656" s="1"/>
      <c r="IS1656" s="1"/>
      <c r="IT1656" s="1"/>
      <c r="IU1656" s="1"/>
      <c r="IV1656" s="1"/>
      <c r="IW1656" s="1"/>
      <c r="IX1656" s="1"/>
      <c r="IY1656" s="1"/>
      <c r="IZ1656" s="1"/>
      <c r="JA1656" s="1"/>
      <c r="JB1656" s="1"/>
      <c r="JC1656" s="1"/>
      <c r="JD1656" s="1"/>
      <c r="JE1656" s="1"/>
      <c r="JF1656" s="1"/>
      <c r="JG1656" s="1"/>
      <c r="JH1656" s="1"/>
      <c r="JI1656" s="1"/>
      <c r="JJ1656" s="1"/>
      <c r="JK1656" s="1"/>
      <c r="JL1656" s="1"/>
      <c r="JM1656" s="1"/>
      <c r="JN1656" s="1"/>
      <c r="JO1656" s="1"/>
      <c r="JP1656" s="1"/>
      <c r="JQ1656" s="1"/>
      <c r="JR1656" s="1"/>
      <c r="JS1656" s="1"/>
      <c r="JT1656" s="1"/>
      <c r="JU1656" s="1"/>
      <c r="JV1656" s="1"/>
      <c r="JW1656" s="1"/>
      <c r="JX1656" s="1"/>
      <c r="JY1656" s="1"/>
      <c r="JZ1656" s="1"/>
      <c r="KA1656" s="1"/>
      <c r="KB1656" s="1"/>
      <c r="KC1656" s="1"/>
      <c r="KD1656" s="1"/>
      <c r="KE1656" s="1"/>
      <c r="KF1656" s="1"/>
      <c r="KG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  <c r="CW1657" s="1"/>
      <c r="CX1657" s="1"/>
      <c r="CY1657" s="1"/>
      <c r="CZ1657" s="1"/>
      <c r="DA1657" s="1"/>
      <c r="DB1657" s="1"/>
      <c r="DC1657" s="1"/>
      <c r="DD1657" s="1"/>
      <c r="DE1657" s="1"/>
      <c r="DF1657" s="1"/>
      <c r="DG1657" s="1"/>
      <c r="DH1657" s="1"/>
      <c r="DI1657" s="1"/>
      <c r="DJ1657" s="1"/>
      <c r="DK1657" s="1"/>
      <c r="DL1657" s="1"/>
      <c r="DM1657" s="1"/>
      <c r="DN1657" s="1"/>
      <c r="DO1657" s="1"/>
      <c r="DP1657" s="1"/>
      <c r="DQ1657" s="1"/>
      <c r="DR1657" s="1"/>
      <c r="DS1657" s="1"/>
      <c r="DT1657" s="1"/>
      <c r="DU1657" s="1"/>
      <c r="DV1657" s="1"/>
      <c r="DW1657" s="1"/>
      <c r="DX1657" s="1"/>
      <c r="DY1657" s="1"/>
      <c r="DZ1657" s="1"/>
      <c r="EA1657" s="1"/>
      <c r="EB1657" s="1"/>
      <c r="EC1657" s="1"/>
      <c r="ED1657" s="1"/>
      <c r="EE1657" s="1"/>
      <c r="EF1657" s="1"/>
      <c r="EG1657" s="1"/>
      <c r="EH1657" s="1"/>
      <c r="EI1657" s="1"/>
      <c r="EJ1657" s="1"/>
      <c r="EK1657" s="1"/>
      <c r="EL1657" s="1"/>
      <c r="EM1657" s="1"/>
      <c r="EN1657" s="1"/>
      <c r="EO1657" s="1"/>
      <c r="EP1657" s="1"/>
      <c r="EQ1657" s="1"/>
      <c r="ER1657" s="1"/>
      <c r="ES1657" s="1"/>
      <c r="ET1657" s="1"/>
      <c r="EU1657" s="1"/>
      <c r="EV1657" s="1"/>
      <c r="EW1657" s="1"/>
      <c r="EX1657" s="1"/>
      <c r="EY1657" s="1"/>
      <c r="EZ1657" s="1"/>
      <c r="FA1657" s="1"/>
      <c r="FB1657" s="1"/>
      <c r="FC1657" s="1"/>
      <c r="FD1657" s="1"/>
      <c r="FE1657" s="1"/>
      <c r="FF1657" s="1"/>
      <c r="FG1657" s="1"/>
      <c r="FH1657" s="1"/>
      <c r="FI1657" s="1"/>
      <c r="FJ1657" s="1"/>
      <c r="FK1657" s="1"/>
      <c r="FL1657" s="1"/>
      <c r="FM1657" s="1"/>
      <c r="FN1657" s="1"/>
      <c r="FO1657" s="1"/>
      <c r="FP1657" s="1"/>
      <c r="FQ1657" s="1"/>
      <c r="FR1657" s="1"/>
      <c r="FS1657" s="1"/>
      <c r="FT1657" s="1"/>
      <c r="FU1657" s="1"/>
      <c r="FV1657" s="1"/>
      <c r="FW1657" s="1"/>
      <c r="FX1657" s="1"/>
      <c r="FY1657" s="1"/>
      <c r="FZ1657" s="1"/>
      <c r="GA1657" s="1"/>
      <c r="GB1657" s="1"/>
      <c r="GC1657" s="1"/>
      <c r="GD1657" s="1"/>
      <c r="GE1657" s="1"/>
      <c r="GF1657" s="1"/>
      <c r="GG1657" s="1"/>
      <c r="GH1657" s="1"/>
      <c r="GI1657" s="1"/>
      <c r="GJ1657" s="1"/>
      <c r="GK1657" s="1"/>
      <c r="GL1657" s="1"/>
      <c r="GM1657" s="1"/>
      <c r="GN1657" s="1"/>
      <c r="GO1657" s="1"/>
      <c r="GP1657" s="1"/>
      <c r="GQ1657" s="1"/>
      <c r="GR1657" s="1"/>
      <c r="GS1657" s="1"/>
      <c r="GT1657" s="1"/>
      <c r="GU1657" s="1"/>
      <c r="GV1657" s="1"/>
      <c r="GW1657" s="1"/>
      <c r="GX1657" s="1"/>
      <c r="GY1657" s="1"/>
      <c r="GZ1657" s="1"/>
      <c r="HA1657" s="1"/>
      <c r="HB1657" s="1"/>
      <c r="HC1657" s="1"/>
      <c r="HD1657" s="1"/>
      <c r="HE1657" s="1"/>
      <c r="HF1657" s="1"/>
      <c r="HG1657" s="1"/>
      <c r="HH1657" s="1"/>
      <c r="HI1657" s="1"/>
      <c r="HJ1657" s="1"/>
      <c r="HK1657" s="1"/>
      <c r="HL1657" s="1"/>
      <c r="HM1657" s="1"/>
      <c r="HN1657" s="1"/>
      <c r="HO1657" s="1"/>
      <c r="HP1657" s="1"/>
      <c r="HQ1657" s="1"/>
      <c r="HR1657" s="1"/>
      <c r="HS1657" s="1"/>
      <c r="HT1657" s="1"/>
      <c r="HU1657" s="1"/>
      <c r="HV1657" s="1"/>
      <c r="HW1657" s="1"/>
      <c r="HX1657" s="1"/>
      <c r="HY1657" s="1"/>
      <c r="HZ1657" s="1"/>
      <c r="IA1657" s="1"/>
      <c r="IB1657" s="1"/>
      <c r="IC1657" s="1"/>
      <c r="ID1657" s="1"/>
      <c r="IE1657" s="1"/>
      <c r="IF1657" s="1"/>
      <c r="IG1657" s="1"/>
      <c r="IH1657" s="1"/>
      <c r="II1657" s="1"/>
      <c r="IJ1657" s="1"/>
      <c r="IK1657" s="1"/>
      <c r="IL1657" s="1"/>
      <c r="IM1657" s="1"/>
      <c r="IN1657" s="1"/>
      <c r="IO1657" s="1"/>
      <c r="IP1657" s="1"/>
      <c r="IQ1657" s="1"/>
      <c r="IR1657" s="1"/>
      <c r="IS1657" s="1"/>
      <c r="IT1657" s="1"/>
      <c r="IU1657" s="1"/>
      <c r="IV1657" s="1"/>
      <c r="IW1657" s="1"/>
      <c r="IX1657" s="1"/>
      <c r="IY1657" s="1"/>
      <c r="IZ1657" s="1"/>
      <c r="JA1657" s="1"/>
      <c r="JB1657" s="1"/>
      <c r="JC1657" s="1"/>
      <c r="JD1657" s="1"/>
      <c r="JE1657" s="1"/>
      <c r="JF1657" s="1"/>
      <c r="JG1657" s="1"/>
      <c r="JH1657" s="1"/>
      <c r="JI1657" s="1"/>
      <c r="JJ1657" s="1"/>
      <c r="JK1657" s="1"/>
      <c r="JL1657" s="1"/>
      <c r="JM1657" s="1"/>
      <c r="JN1657" s="1"/>
      <c r="JO1657" s="1"/>
      <c r="JP1657" s="1"/>
      <c r="JQ1657" s="1"/>
      <c r="JR1657" s="1"/>
      <c r="JS1657" s="1"/>
      <c r="JT1657" s="1"/>
      <c r="JU1657" s="1"/>
      <c r="JV1657" s="1"/>
      <c r="JW1657" s="1"/>
      <c r="JX1657" s="1"/>
      <c r="JY1657" s="1"/>
      <c r="JZ1657" s="1"/>
      <c r="KA1657" s="1"/>
      <c r="KB1657" s="1"/>
      <c r="KC1657" s="1"/>
      <c r="KD1657" s="1"/>
      <c r="KE1657" s="1"/>
      <c r="KF1657" s="1"/>
      <c r="KG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  <c r="CW1658" s="1"/>
      <c r="CX1658" s="1"/>
      <c r="CY1658" s="1"/>
      <c r="CZ1658" s="1"/>
      <c r="DA1658" s="1"/>
      <c r="DB1658" s="1"/>
      <c r="DC1658" s="1"/>
      <c r="DD1658" s="1"/>
      <c r="DE1658" s="1"/>
      <c r="DF1658" s="1"/>
      <c r="DG1658" s="1"/>
      <c r="DH1658" s="1"/>
      <c r="DI1658" s="1"/>
      <c r="DJ1658" s="1"/>
      <c r="DK1658" s="1"/>
      <c r="DL1658" s="1"/>
      <c r="DM1658" s="1"/>
      <c r="DN1658" s="1"/>
      <c r="DO1658" s="1"/>
      <c r="DP1658" s="1"/>
      <c r="DQ1658" s="1"/>
      <c r="DR1658" s="1"/>
      <c r="DS1658" s="1"/>
      <c r="DT1658" s="1"/>
      <c r="DU1658" s="1"/>
      <c r="DV1658" s="1"/>
      <c r="DW1658" s="1"/>
      <c r="DX1658" s="1"/>
      <c r="DY1658" s="1"/>
      <c r="DZ1658" s="1"/>
      <c r="EA1658" s="1"/>
      <c r="EB1658" s="1"/>
      <c r="EC1658" s="1"/>
      <c r="ED1658" s="1"/>
      <c r="EE1658" s="1"/>
      <c r="EF1658" s="1"/>
      <c r="EG1658" s="1"/>
      <c r="EH1658" s="1"/>
      <c r="EI1658" s="1"/>
      <c r="EJ1658" s="1"/>
      <c r="EK1658" s="1"/>
      <c r="EL1658" s="1"/>
      <c r="EM1658" s="1"/>
      <c r="EN1658" s="1"/>
      <c r="EO1658" s="1"/>
      <c r="EP1658" s="1"/>
      <c r="EQ1658" s="1"/>
      <c r="ER1658" s="1"/>
      <c r="ES1658" s="1"/>
      <c r="ET1658" s="1"/>
      <c r="EU1658" s="1"/>
      <c r="EV1658" s="1"/>
      <c r="EW1658" s="1"/>
      <c r="EX1658" s="1"/>
      <c r="EY1658" s="1"/>
      <c r="EZ1658" s="1"/>
      <c r="FA1658" s="1"/>
      <c r="FB1658" s="1"/>
      <c r="FC1658" s="1"/>
      <c r="FD1658" s="1"/>
      <c r="FE1658" s="1"/>
      <c r="FF1658" s="1"/>
      <c r="FG1658" s="1"/>
      <c r="FH1658" s="1"/>
      <c r="FI1658" s="1"/>
      <c r="FJ1658" s="1"/>
      <c r="FK1658" s="1"/>
      <c r="FL1658" s="1"/>
      <c r="FM1658" s="1"/>
      <c r="FN1658" s="1"/>
      <c r="FO1658" s="1"/>
      <c r="FP1658" s="1"/>
      <c r="FQ1658" s="1"/>
      <c r="FR1658" s="1"/>
      <c r="FS1658" s="1"/>
      <c r="FT1658" s="1"/>
      <c r="FU1658" s="1"/>
      <c r="FV1658" s="1"/>
      <c r="FW1658" s="1"/>
      <c r="FX1658" s="1"/>
      <c r="FY1658" s="1"/>
      <c r="FZ1658" s="1"/>
      <c r="GA1658" s="1"/>
      <c r="GB1658" s="1"/>
      <c r="GC1658" s="1"/>
      <c r="GD1658" s="1"/>
      <c r="GE1658" s="1"/>
      <c r="GF1658" s="1"/>
      <c r="GG1658" s="1"/>
      <c r="GH1658" s="1"/>
      <c r="GI1658" s="1"/>
      <c r="GJ1658" s="1"/>
      <c r="GK1658" s="1"/>
      <c r="GL1658" s="1"/>
      <c r="GM1658" s="1"/>
      <c r="GN1658" s="1"/>
      <c r="GO1658" s="1"/>
      <c r="GP1658" s="1"/>
      <c r="GQ1658" s="1"/>
      <c r="GR1658" s="1"/>
      <c r="GS1658" s="1"/>
      <c r="GT1658" s="1"/>
      <c r="GU1658" s="1"/>
      <c r="GV1658" s="1"/>
      <c r="GW1658" s="1"/>
      <c r="GX1658" s="1"/>
      <c r="GY1658" s="1"/>
      <c r="GZ1658" s="1"/>
      <c r="HA1658" s="1"/>
      <c r="HB1658" s="1"/>
      <c r="HC1658" s="1"/>
      <c r="HD1658" s="1"/>
      <c r="HE1658" s="1"/>
      <c r="HF1658" s="1"/>
      <c r="HG1658" s="1"/>
      <c r="HH1658" s="1"/>
      <c r="HI1658" s="1"/>
      <c r="HJ1658" s="1"/>
      <c r="HK1658" s="1"/>
      <c r="HL1658" s="1"/>
      <c r="HM1658" s="1"/>
      <c r="HN1658" s="1"/>
      <c r="HO1658" s="1"/>
      <c r="HP1658" s="1"/>
      <c r="HQ1658" s="1"/>
      <c r="HR1658" s="1"/>
      <c r="HS1658" s="1"/>
      <c r="HT1658" s="1"/>
      <c r="HU1658" s="1"/>
      <c r="HV1658" s="1"/>
      <c r="HW1658" s="1"/>
      <c r="HX1658" s="1"/>
      <c r="HY1658" s="1"/>
      <c r="HZ1658" s="1"/>
      <c r="IA1658" s="1"/>
      <c r="IB1658" s="1"/>
      <c r="IC1658" s="1"/>
      <c r="ID1658" s="1"/>
      <c r="IE1658" s="1"/>
      <c r="IF1658" s="1"/>
      <c r="IG1658" s="1"/>
      <c r="IH1658" s="1"/>
      <c r="II1658" s="1"/>
      <c r="IJ1658" s="1"/>
      <c r="IK1658" s="1"/>
      <c r="IL1658" s="1"/>
      <c r="IM1658" s="1"/>
      <c r="IN1658" s="1"/>
      <c r="IO1658" s="1"/>
      <c r="IP1658" s="1"/>
      <c r="IQ1658" s="1"/>
      <c r="IR1658" s="1"/>
      <c r="IS1658" s="1"/>
      <c r="IT1658" s="1"/>
      <c r="IU1658" s="1"/>
      <c r="IV1658" s="1"/>
      <c r="IW1658" s="1"/>
      <c r="IX1658" s="1"/>
      <c r="IY1658" s="1"/>
      <c r="IZ1658" s="1"/>
      <c r="JA1658" s="1"/>
      <c r="JB1658" s="1"/>
      <c r="JC1658" s="1"/>
      <c r="JD1658" s="1"/>
      <c r="JE1658" s="1"/>
      <c r="JF1658" s="1"/>
      <c r="JG1658" s="1"/>
      <c r="JH1658" s="1"/>
      <c r="JI1658" s="1"/>
      <c r="JJ1658" s="1"/>
      <c r="JK1658" s="1"/>
      <c r="JL1658" s="1"/>
      <c r="JM1658" s="1"/>
      <c r="JN1658" s="1"/>
      <c r="JO1658" s="1"/>
      <c r="JP1658" s="1"/>
      <c r="JQ1658" s="1"/>
      <c r="JR1658" s="1"/>
      <c r="JS1658" s="1"/>
      <c r="JT1658" s="1"/>
      <c r="JU1658" s="1"/>
      <c r="JV1658" s="1"/>
      <c r="JW1658" s="1"/>
      <c r="JX1658" s="1"/>
      <c r="JY1658" s="1"/>
      <c r="JZ1658" s="1"/>
      <c r="KA1658" s="1"/>
      <c r="KB1658" s="1"/>
      <c r="KC1658" s="1"/>
      <c r="KD1658" s="1"/>
      <c r="KE1658" s="1"/>
      <c r="KF1658" s="1"/>
      <c r="KG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  <c r="CW1659" s="1"/>
      <c r="CX1659" s="1"/>
      <c r="CY1659" s="1"/>
      <c r="CZ1659" s="1"/>
      <c r="DA1659" s="1"/>
      <c r="DB1659" s="1"/>
      <c r="DC1659" s="1"/>
      <c r="DD1659" s="1"/>
      <c r="DE1659" s="1"/>
      <c r="DF1659" s="1"/>
      <c r="DG1659" s="1"/>
      <c r="DH1659" s="1"/>
      <c r="DI1659" s="1"/>
      <c r="DJ1659" s="1"/>
      <c r="DK1659" s="1"/>
      <c r="DL1659" s="1"/>
      <c r="DM1659" s="1"/>
      <c r="DN1659" s="1"/>
      <c r="DO1659" s="1"/>
      <c r="DP1659" s="1"/>
      <c r="DQ1659" s="1"/>
      <c r="DR1659" s="1"/>
      <c r="DS1659" s="1"/>
      <c r="DT1659" s="1"/>
      <c r="DU1659" s="1"/>
      <c r="DV1659" s="1"/>
      <c r="DW1659" s="1"/>
      <c r="DX1659" s="1"/>
      <c r="DY1659" s="1"/>
      <c r="DZ1659" s="1"/>
      <c r="EA1659" s="1"/>
      <c r="EB1659" s="1"/>
      <c r="EC1659" s="1"/>
      <c r="ED1659" s="1"/>
      <c r="EE1659" s="1"/>
      <c r="EF1659" s="1"/>
      <c r="EG1659" s="1"/>
      <c r="EH1659" s="1"/>
      <c r="EI1659" s="1"/>
      <c r="EJ1659" s="1"/>
      <c r="EK1659" s="1"/>
      <c r="EL1659" s="1"/>
      <c r="EM1659" s="1"/>
      <c r="EN1659" s="1"/>
      <c r="EO1659" s="1"/>
      <c r="EP1659" s="1"/>
      <c r="EQ1659" s="1"/>
      <c r="ER1659" s="1"/>
      <c r="ES1659" s="1"/>
      <c r="ET1659" s="1"/>
      <c r="EU1659" s="1"/>
      <c r="EV1659" s="1"/>
      <c r="EW1659" s="1"/>
      <c r="EX1659" s="1"/>
      <c r="EY1659" s="1"/>
      <c r="EZ1659" s="1"/>
      <c r="FA1659" s="1"/>
      <c r="FB1659" s="1"/>
      <c r="FC1659" s="1"/>
      <c r="FD1659" s="1"/>
      <c r="FE1659" s="1"/>
      <c r="FF1659" s="1"/>
      <c r="FG1659" s="1"/>
      <c r="FH1659" s="1"/>
      <c r="FI1659" s="1"/>
      <c r="FJ1659" s="1"/>
      <c r="FK1659" s="1"/>
      <c r="FL1659" s="1"/>
      <c r="FM1659" s="1"/>
      <c r="FN1659" s="1"/>
      <c r="FO1659" s="1"/>
      <c r="FP1659" s="1"/>
      <c r="FQ1659" s="1"/>
      <c r="FR1659" s="1"/>
      <c r="FS1659" s="1"/>
      <c r="FT1659" s="1"/>
      <c r="FU1659" s="1"/>
      <c r="FV1659" s="1"/>
      <c r="FW1659" s="1"/>
      <c r="FX1659" s="1"/>
      <c r="FY1659" s="1"/>
      <c r="FZ1659" s="1"/>
      <c r="GA1659" s="1"/>
      <c r="GB1659" s="1"/>
      <c r="GC1659" s="1"/>
      <c r="GD1659" s="1"/>
      <c r="GE1659" s="1"/>
      <c r="GF1659" s="1"/>
      <c r="GG1659" s="1"/>
      <c r="GH1659" s="1"/>
      <c r="GI1659" s="1"/>
      <c r="GJ1659" s="1"/>
      <c r="GK1659" s="1"/>
      <c r="GL1659" s="1"/>
      <c r="GM1659" s="1"/>
      <c r="GN1659" s="1"/>
      <c r="GO1659" s="1"/>
      <c r="GP1659" s="1"/>
      <c r="GQ1659" s="1"/>
      <c r="GR1659" s="1"/>
      <c r="GS1659" s="1"/>
      <c r="GT1659" s="1"/>
      <c r="GU1659" s="1"/>
      <c r="GV1659" s="1"/>
      <c r="GW1659" s="1"/>
      <c r="GX1659" s="1"/>
      <c r="GY1659" s="1"/>
      <c r="GZ1659" s="1"/>
      <c r="HA1659" s="1"/>
      <c r="HB1659" s="1"/>
      <c r="HC1659" s="1"/>
      <c r="HD1659" s="1"/>
      <c r="HE1659" s="1"/>
      <c r="HF1659" s="1"/>
      <c r="HG1659" s="1"/>
      <c r="HH1659" s="1"/>
      <c r="HI1659" s="1"/>
      <c r="HJ1659" s="1"/>
      <c r="HK1659" s="1"/>
      <c r="HL1659" s="1"/>
      <c r="HM1659" s="1"/>
      <c r="HN1659" s="1"/>
      <c r="HO1659" s="1"/>
      <c r="HP1659" s="1"/>
      <c r="HQ1659" s="1"/>
      <c r="HR1659" s="1"/>
      <c r="HS1659" s="1"/>
      <c r="HT1659" s="1"/>
      <c r="HU1659" s="1"/>
      <c r="HV1659" s="1"/>
      <c r="HW1659" s="1"/>
      <c r="HX1659" s="1"/>
      <c r="HY1659" s="1"/>
      <c r="HZ1659" s="1"/>
      <c r="IA1659" s="1"/>
      <c r="IB1659" s="1"/>
      <c r="IC1659" s="1"/>
      <c r="ID1659" s="1"/>
      <c r="IE1659" s="1"/>
      <c r="IF1659" s="1"/>
      <c r="IG1659" s="1"/>
      <c r="IH1659" s="1"/>
      <c r="II1659" s="1"/>
      <c r="IJ1659" s="1"/>
      <c r="IK1659" s="1"/>
      <c r="IL1659" s="1"/>
      <c r="IM1659" s="1"/>
      <c r="IN1659" s="1"/>
      <c r="IO1659" s="1"/>
      <c r="IP1659" s="1"/>
      <c r="IQ1659" s="1"/>
      <c r="IR1659" s="1"/>
      <c r="IS1659" s="1"/>
      <c r="IT1659" s="1"/>
      <c r="IU1659" s="1"/>
      <c r="IV1659" s="1"/>
      <c r="IW1659" s="1"/>
      <c r="IX1659" s="1"/>
      <c r="IY1659" s="1"/>
      <c r="IZ1659" s="1"/>
      <c r="JA1659" s="1"/>
      <c r="JB1659" s="1"/>
      <c r="JC1659" s="1"/>
      <c r="JD1659" s="1"/>
      <c r="JE1659" s="1"/>
      <c r="JF1659" s="1"/>
      <c r="JG1659" s="1"/>
      <c r="JH1659" s="1"/>
      <c r="JI1659" s="1"/>
      <c r="JJ1659" s="1"/>
      <c r="JK1659" s="1"/>
      <c r="JL1659" s="1"/>
      <c r="JM1659" s="1"/>
      <c r="JN1659" s="1"/>
      <c r="JO1659" s="1"/>
      <c r="JP1659" s="1"/>
      <c r="JQ1659" s="1"/>
      <c r="JR1659" s="1"/>
      <c r="JS1659" s="1"/>
      <c r="JT1659" s="1"/>
      <c r="JU1659" s="1"/>
      <c r="JV1659" s="1"/>
      <c r="JW1659" s="1"/>
      <c r="JX1659" s="1"/>
      <c r="JY1659" s="1"/>
      <c r="JZ1659" s="1"/>
      <c r="KA1659" s="1"/>
      <c r="KB1659" s="1"/>
      <c r="KC1659" s="1"/>
      <c r="KD1659" s="1"/>
      <c r="KE1659" s="1"/>
      <c r="KF1659" s="1"/>
      <c r="KG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  <c r="CW1660" s="1"/>
      <c r="CX1660" s="1"/>
      <c r="CY1660" s="1"/>
      <c r="CZ1660" s="1"/>
      <c r="DA1660" s="1"/>
      <c r="DB1660" s="1"/>
      <c r="DC1660" s="1"/>
      <c r="DD1660" s="1"/>
      <c r="DE1660" s="1"/>
      <c r="DF1660" s="1"/>
      <c r="DG1660" s="1"/>
      <c r="DH1660" s="1"/>
      <c r="DI1660" s="1"/>
      <c r="DJ1660" s="1"/>
      <c r="DK1660" s="1"/>
      <c r="DL1660" s="1"/>
      <c r="DM1660" s="1"/>
      <c r="DN1660" s="1"/>
      <c r="DO1660" s="1"/>
      <c r="DP1660" s="1"/>
      <c r="DQ1660" s="1"/>
      <c r="DR1660" s="1"/>
      <c r="DS1660" s="1"/>
      <c r="DT1660" s="1"/>
      <c r="DU1660" s="1"/>
      <c r="DV1660" s="1"/>
      <c r="DW1660" s="1"/>
      <c r="DX1660" s="1"/>
      <c r="DY1660" s="1"/>
      <c r="DZ1660" s="1"/>
      <c r="EA1660" s="1"/>
      <c r="EB1660" s="1"/>
      <c r="EC1660" s="1"/>
      <c r="ED1660" s="1"/>
      <c r="EE1660" s="1"/>
      <c r="EF1660" s="1"/>
      <c r="EG1660" s="1"/>
      <c r="EH1660" s="1"/>
      <c r="EI1660" s="1"/>
      <c r="EJ1660" s="1"/>
      <c r="EK1660" s="1"/>
      <c r="EL1660" s="1"/>
      <c r="EM1660" s="1"/>
      <c r="EN1660" s="1"/>
      <c r="EO1660" s="1"/>
      <c r="EP1660" s="1"/>
      <c r="EQ1660" s="1"/>
      <c r="ER1660" s="1"/>
      <c r="ES1660" s="1"/>
      <c r="ET1660" s="1"/>
      <c r="EU1660" s="1"/>
      <c r="EV1660" s="1"/>
      <c r="EW1660" s="1"/>
      <c r="EX1660" s="1"/>
      <c r="EY1660" s="1"/>
      <c r="EZ1660" s="1"/>
      <c r="FA1660" s="1"/>
      <c r="FB1660" s="1"/>
      <c r="FC1660" s="1"/>
      <c r="FD1660" s="1"/>
      <c r="FE1660" s="1"/>
      <c r="FF1660" s="1"/>
      <c r="FG1660" s="1"/>
      <c r="FH1660" s="1"/>
      <c r="FI1660" s="1"/>
      <c r="FJ1660" s="1"/>
      <c r="FK1660" s="1"/>
      <c r="FL1660" s="1"/>
      <c r="FM1660" s="1"/>
      <c r="FN1660" s="1"/>
      <c r="FO1660" s="1"/>
      <c r="FP1660" s="1"/>
      <c r="FQ1660" s="1"/>
      <c r="FR1660" s="1"/>
      <c r="FS1660" s="1"/>
      <c r="FT1660" s="1"/>
      <c r="FU1660" s="1"/>
      <c r="FV1660" s="1"/>
      <c r="FW1660" s="1"/>
      <c r="FX1660" s="1"/>
      <c r="FY1660" s="1"/>
      <c r="FZ1660" s="1"/>
      <c r="GA1660" s="1"/>
      <c r="GB1660" s="1"/>
      <c r="GC1660" s="1"/>
      <c r="GD1660" s="1"/>
      <c r="GE1660" s="1"/>
      <c r="GF1660" s="1"/>
      <c r="GG1660" s="1"/>
      <c r="GH1660" s="1"/>
      <c r="GI1660" s="1"/>
      <c r="GJ1660" s="1"/>
      <c r="GK1660" s="1"/>
      <c r="GL1660" s="1"/>
      <c r="GM1660" s="1"/>
      <c r="GN1660" s="1"/>
      <c r="GO1660" s="1"/>
      <c r="GP1660" s="1"/>
      <c r="GQ1660" s="1"/>
      <c r="GR1660" s="1"/>
      <c r="GS1660" s="1"/>
      <c r="GT1660" s="1"/>
      <c r="GU1660" s="1"/>
      <c r="GV1660" s="1"/>
      <c r="GW1660" s="1"/>
      <c r="GX1660" s="1"/>
      <c r="GY1660" s="1"/>
      <c r="GZ1660" s="1"/>
      <c r="HA1660" s="1"/>
      <c r="HB1660" s="1"/>
      <c r="HC1660" s="1"/>
      <c r="HD1660" s="1"/>
      <c r="HE1660" s="1"/>
      <c r="HF1660" s="1"/>
      <c r="HG1660" s="1"/>
      <c r="HH1660" s="1"/>
      <c r="HI1660" s="1"/>
      <c r="HJ1660" s="1"/>
      <c r="HK1660" s="1"/>
      <c r="HL1660" s="1"/>
      <c r="HM1660" s="1"/>
      <c r="HN1660" s="1"/>
      <c r="HO1660" s="1"/>
      <c r="HP1660" s="1"/>
      <c r="HQ1660" s="1"/>
      <c r="HR1660" s="1"/>
      <c r="HS1660" s="1"/>
      <c r="HT1660" s="1"/>
      <c r="HU1660" s="1"/>
      <c r="HV1660" s="1"/>
      <c r="HW1660" s="1"/>
      <c r="HX1660" s="1"/>
      <c r="HY1660" s="1"/>
      <c r="HZ1660" s="1"/>
      <c r="IA1660" s="1"/>
      <c r="IB1660" s="1"/>
      <c r="IC1660" s="1"/>
      <c r="ID1660" s="1"/>
      <c r="IE1660" s="1"/>
      <c r="IF1660" s="1"/>
      <c r="IG1660" s="1"/>
      <c r="IH1660" s="1"/>
      <c r="II1660" s="1"/>
      <c r="IJ1660" s="1"/>
      <c r="IK1660" s="1"/>
      <c r="IL1660" s="1"/>
      <c r="IM1660" s="1"/>
      <c r="IN1660" s="1"/>
      <c r="IO1660" s="1"/>
      <c r="IP1660" s="1"/>
      <c r="IQ1660" s="1"/>
      <c r="IR1660" s="1"/>
      <c r="IS1660" s="1"/>
      <c r="IT1660" s="1"/>
      <c r="IU1660" s="1"/>
      <c r="IV1660" s="1"/>
      <c r="IW1660" s="1"/>
      <c r="IX1660" s="1"/>
      <c r="IY1660" s="1"/>
      <c r="IZ1660" s="1"/>
      <c r="JA1660" s="1"/>
      <c r="JB1660" s="1"/>
      <c r="JC1660" s="1"/>
      <c r="JD1660" s="1"/>
      <c r="JE1660" s="1"/>
      <c r="JF1660" s="1"/>
      <c r="JG1660" s="1"/>
      <c r="JH1660" s="1"/>
      <c r="JI1660" s="1"/>
      <c r="JJ1660" s="1"/>
      <c r="JK1660" s="1"/>
      <c r="JL1660" s="1"/>
      <c r="JM1660" s="1"/>
      <c r="JN1660" s="1"/>
      <c r="JO1660" s="1"/>
      <c r="JP1660" s="1"/>
      <c r="JQ1660" s="1"/>
      <c r="JR1660" s="1"/>
      <c r="JS1660" s="1"/>
      <c r="JT1660" s="1"/>
      <c r="JU1660" s="1"/>
      <c r="JV1660" s="1"/>
      <c r="JW1660" s="1"/>
      <c r="JX1660" s="1"/>
      <c r="JY1660" s="1"/>
      <c r="JZ1660" s="1"/>
      <c r="KA1660" s="1"/>
      <c r="KB1660" s="1"/>
      <c r="KC1660" s="1"/>
      <c r="KD1660" s="1"/>
      <c r="KE1660" s="1"/>
      <c r="KF1660" s="1"/>
      <c r="KG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  <c r="CW1661" s="1"/>
      <c r="CX1661" s="1"/>
      <c r="CY1661" s="1"/>
      <c r="CZ1661" s="1"/>
      <c r="DA1661" s="1"/>
      <c r="DB1661" s="1"/>
      <c r="DC1661" s="1"/>
      <c r="DD1661" s="1"/>
      <c r="DE1661" s="1"/>
      <c r="DF1661" s="1"/>
      <c r="DG1661" s="1"/>
      <c r="DH1661" s="1"/>
      <c r="DI1661" s="1"/>
      <c r="DJ1661" s="1"/>
      <c r="DK1661" s="1"/>
      <c r="DL1661" s="1"/>
      <c r="DM1661" s="1"/>
      <c r="DN1661" s="1"/>
      <c r="DO1661" s="1"/>
      <c r="DP1661" s="1"/>
      <c r="DQ1661" s="1"/>
      <c r="DR1661" s="1"/>
      <c r="DS1661" s="1"/>
      <c r="DT1661" s="1"/>
      <c r="DU1661" s="1"/>
      <c r="DV1661" s="1"/>
      <c r="DW1661" s="1"/>
      <c r="DX1661" s="1"/>
      <c r="DY1661" s="1"/>
      <c r="DZ1661" s="1"/>
      <c r="EA1661" s="1"/>
      <c r="EB1661" s="1"/>
      <c r="EC1661" s="1"/>
      <c r="ED1661" s="1"/>
      <c r="EE1661" s="1"/>
      <c r="EF1661" s="1"/>
      <c r="EG1661" s="1"/>
      <c r="EH1661" s="1"/>
      <c r="EI1661" s="1"/>
      <c r="EJ1661" s="1"/>
      <c r="EK1661" s="1"/>
      <c r="EL1661" s="1"/>
      <c r="EM1661" s="1"/>
      <c r="EN1661" s="1"/>
      <c r="EO1661" s="1"/>
      <c r="EP1661" s="1"/>
      <c r="EQ1661" s="1"/>
      <c r="ER1661" s="1"/>
      <c r="ES1661" s="1"/>
      <c r="ET1661" s="1"/>
      <c r="EU1661" s="1"/>
      <c r="EV1661" s="1"/>
      <c r="EW1661" s="1"/>
      <c r="EX1661" s="1"/>
      <c r="EY1661" s="1"/>
      <c r="EZ1661" s="1"/>
      <c r="FA1661" s="1"/>
      <c r="FB1661" s="1"/>
      <c r="FC1661" s="1"/>
      <c r="FD1661" s="1"/>
      <c r="FE1661" s="1"/>
      <c r="FF1661" s="1"/>
      <c r="FG1661" s="1"/>
      <c r="FH1661" s="1"/>
      <c r="FI1661" s="1"/>
      <c r="FJ1661" s="1"/>
      <c r="FK1661" s="1"/>
      <c r="FL1661" s="1"/>
      <c r="FM1661" s="1"/>
      <c r="FN1661" s="1"/>
      <c r="FO1661" s="1"/>
      <c r="FP1661" s="1"/>
      <c r="FQ1661" s="1"/>
      <c r="FR1661" s="1"/>
      <c r="FS1661" s="1"/>
      <c r="FT1661" s="1"/>
      <c r="FU1661" s="1"/>
      <c r="FV1661" s="1"/>
      <c r="FW1661" s="1"/>
      <c r="FX1661" s="1"/>
      <c r="FY1661" s="1"/>
      <c r="FZ1661" s="1"/>
      <c r="GA1661" s="1"/>
      <c r="GB1661" s="1"/>
      <c r="GC1661" s="1"/>
      <c r="GD1661" s="1"/>
      <c r="GE1661" s="1"/>
      <c r="GF1661" s="1"/>
      <c r="GG1661" s="1"/>
      <c r="GH1661" s="1"/>
      <c r="GI1661" s="1"/>
      <c r="GJ1661" s="1"/>
      <c r="GK1661" s="1"/>
      <c r="GL1661" s="1"/>
      <c r="GM1661" s="1"/>
      <c r="GN1661" s="1"/>
      <c r="GO1661" s="1"/>
      <c r="GP1661" s="1"/>
      <c r="GQ1661" s="1"/>
      <c r="GR1661" s="1"/>
      <c r="GS1661" s="1"/>
      <c r="GT1661" s="1"/>
      <c r="GU1661" s="1"/>
      <c r="GV1661" s="1"/>
      <c r="GW1661" s="1"/>
      <c r="GX1661" s="1"/>
      <c r="GY1661" s="1"/>
      <c r="GZ1661" s="1"/>
      <c r="HA1661" s="1"/>
      <c r="HB1661" s="1"/>
      <c r="HC1661" s="1"/>
      <c r="HD1661" s="1"/>
      <c r="HE1661" s="1"/>
      <c r="HF1661" s="1"/>
      <c r="HG1661" s="1"/>
      <c r="HH1661" s="1"/>
      <c r="HI1661" s="1"/>
      <c r="HJ1661" s="1"/>
      <c r="HK1661" s="1"/>
      <c r="HL1661" s="1"/>
      <c r="HM1661" s="1"/>
      <c r="HN1661" s="1"/>
      <c r="HO1661" s="1"/>
      <c r="HP1661" s="1"/>
      <c r="HQ1661" s="1"/>
      <c r="HR1661" s="1"/>
      <c r="HS1661" s="1"/>
      <c r="HT1661" s="1"/>
      <c r="HU1661" s="1"/>
      <c r="HV1661" s="1"/>
      <c r="HW1661" s="1"/>
      <c r="HX1661" s="1"/>
      <c r="HY1661" s="1"/>
      <c r="HZ1661" s="1"/>
      <c r="IA1661" s="1"/>
      <c r="IB1661" s="1"/>
      <c r="IC1661" s="1"/>
      <c r="ID1661" s="1"/>
      <c r="IE1661" s="1"/>
      <c r="IF1661" s="1"/>
      <c r="IG1661" s="1"/>
      <c r="IH1661" s="1"/>
      <c r="II1661" s="1"/>
      <c r="IJ1661" s="1"/>
      <c r="IK1661" s="1"/>
      <c r="IL1661" s="1"/>
      <c r="IM1661" s="1"/>
      <c r="IN1661" s="1"/>
      <c r="IO1661" s="1"/>
      <c r="IP1661" s="1"/>
      <c r="IQ1661" s="1"/>
      <c r="IR1661" s="1"/>
      <c r="IS1661" s="1"/>
      <c r="IT1661" s="1"/>
      <c r="IU1661" s="1"/>
      <c r="IV1661" s="1"/>
      <c r="IW1661" s="1"/>
      <c r="IX1661" s="1"/>
      <c r="IY1661" s="1"/>
      <c r="IZ1661" s="1"/>
      <c r="JA1661" s="1"/>
      <c r="JB1661" s="1"/>
      <c r="JC1661" s="1"/>
      <c r="JD1661" s="1"/>
      <c r="JE1661" s="1"/>
      <c r="JF1661" s="1"/>
      <c r="JG1661" s="1"/>
      <c r="JH1661" s="1"/>
      <c r="JI1661" s="1"/>
      <c r="JJ1661" s="1"/>
      <c r="JK1661" s="1"/>
      <c r="JL1661" s="1"/>
      <c r="JM1661" s="1"/>
      <c r="JN1661" s="1"/>
      <c r="JO1661" s="1"/>
      <c r="JP1661" s="1"/>
      <c r="JQ1661" s="1"/>
      <c r="JR1661" s="1"/>
      <c r="JS1661" s="1"/>
      <c r="JT1661" s="1"/>
      <c r="JU1661" s="1"/>
      <c r="JV1661" s="1"/>
      <c r="JW1661" s="1"/>
      <c r="JX1661" s="1"/>
      <c r="JY1661" s="1"/>
      <c r="JZ1661" s="1"/>
      <c r="KA1661" s="1"/>
      <c r="KB1661" s="1"/>
      <c r="KC1661" s="1"/>
      <c r="KD1661" s="1"/>
      <c r="KE1661" s="1"/>
      <c r="KF1661" s="1"/>
      <c r="KG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  <c r="CW1662" s="1"/>
      <c r="CX1662" s="1"/>
      <c r="CY1662" s="1"/>
      <c r="CZ1662" s="1"/>
      <c r="DA1662" s="1"/>
      <c r="DB1662" s="1"/>
      <c r="DC1662" s="1"/>
      <c r="DD1662" s="1"/>
      <c r="DE1662" s="1"/>
      <c r="DF1662" s="1"/>
      <c r="DG1662" s="1"/>
      <c r="DH1662" s="1"/>
      <c r="DI1662" s="1"/>
      <c r="DJ1662" s="1"/>
      <c r="DK1662" s="1"/>
      <c r="DL1662" s="1"/>
      <c r="DM1662" s="1"/>
      <c r="DN1662" s="1"/>
      <c r="DO1662" s="1"/>
      <c r="DP1662" s="1"/>
      <c r="DQ1662" s="1"/>
      <c r="DR1662" s="1"/>
      <c r="DS1662" s="1"/>
      <c r="DT1662" s="1"/>
      <c r="DU1662" s="1"/>
      <c r="DV1662" s="1"/>
      <c r="DW1662" s="1"/>
      <c r="DX1662" s="1"/>
      <c r="DY1662" s="1"/>
      <c r="DZ1662" s="1"/>
      <c r="EA1662" s="1"/>
      <c r="EB1662" s="1"/>
      <c r="EC1662" s="1"/>
      <c r="ED1662" s="1"/>
      <c r="EE1662" s="1"/>
      <c r="EF1662" s="1"/>
      <c r="EG1662" s="1"/>
      <c r="EH1662" s="1"/>
      <c r="EI1662" s="1"/>
      <c r="EJ1662" s="1"/>
      <c r="EK1662" s="1"/>
      <c r="EL1662" s="1"/>
      <c r="EM1662" s="1"/>
      <c r="EN1662" s="1"/>
      <c r="EO1662" s="1"/>
      <c r="EP1662" s="1"/>
      <c r="EQ1662" s="1"/>
      <c r="ER1662" s="1"/>
      <c r="ES1662" s="1"/>
      <c r="ET1662" s="1"/>
      <c r="EU1662" s="1"/>
      <c r="EV1662" s="1"/>
      <c r="EW1662" s="1"/>
      <c r="EX1662" s="1"/>
      <c r="EY1662" s="1"/>
      <c r="EZ1662" s="1"/>
      <c r="FA1662" s="1"/>
      <c r="FB1662" s="1"/>
      <c r="FC1662" s="1"/>
      <c r="FD1662" s="1"/>
      <c r="FE1662" s="1"/>
      <c r="FF1662" s="1"/>
      <c r="FG1662" s="1"/>
      <c r="FH1662" s="1"/>
      <c r="FI1662" s="1"/>
      <c r="FJ1662" s="1"/>
      <c r="FK1662" s="1"/>
      <c r="FL1662" s="1"/>
      <c r="FM1662" s="1"/>
      <c r="FN1662" s="1"/>
      <c r="FO1662" s="1"/>
      <c r="FP1662" s="1"/>
      <c r="FQ1662" s="1"/>
      <c r="FR1662" s="1"/>
      <c r="FS1662" s="1"/>
      <c r="FT1662" s="1"/>
      <c r="FU1662" s="1"/>
      <c r="FV1662" s="1"/>
      <c r="FW1662" s="1"/>
      <c r="FX1662" s="1"/>
      <c r="FY1662" s="1"/>
      <c r="FZ1662" s="1"/>
      <c r="GA1662" s="1"/>
      <c r="GB1662" s="1"/>
      <c r="GC1662" s="1"/>
      <c r="GD1662" s="1"/>
      <c r="GE1662" s="1"/>
      <c r="GF1662" s="1"/>
      <c r="GG1662" s="1"/>
      <c r="GH1662" s="1"/>
      <c r="GI1662" s="1"/>
      <c r="GJ1662" s="1"/>
      <c r="GK1662" s="1"/>
      <c r="GL1662" s="1"/>
      <c r="GM1662" s="1"/>
      <c r="GN1662" s="1"/>
      <c r="GO1662" s="1"/>
      <c r="GP1662" s="1"/>
      <c r="GQ1662" s="1"/>
      <c r="GR1662" s="1"/>
      <c r="GS1662" s="1"/>
      <c r="GT1662" s="1"/>
      <c r="GU1662" s="1"/>
      <c r="GV1662" s="1"/>
      <c r="GW1662" s="1"/>
      <c r="GX1662" s="1"/>
      <c r="GY1662" s="1"/>
      <c r="GZ1662" s="1"/>
      <c r="HA1662" s="1"/>
      <c r="HB1662" s="1"/>
      <c r="HC1662" s="1"/>
      <c r="HD1662" s="1"/>
      <c r="HE1662" s="1"/>
      <c r="HF1662" s="1"/>
      <c r="HG1662" s="1"/>
      <c r="HH1662" s="1"/>
      <c r="HI1662" s="1"/>
      <c r="HJ1662" s="1"/>
      <c r="HK1662" s="1"/>
      <c r="HL1662" s="1"/>
      <c r="HM1662" s="1"/>
      <c r="HN1662" s="1"/>
      <c r="HO1662" s="1"/>
      <c r="HP1662" s="1"/>
      <c r="HQ1662" s="1"/>
      <c r="HR1662" s="1"/>
      <c r="HS1662" s="1"/>
      <c r="HT1662" s="1"/>
      <c r="HU1662" s="1"/>
      <c r="HV1662" s="1"/>
      <c r="HW1662" s="1"/>
      <c r="HX1662" s="1"/>
      <c r="HY1662" s="1"/>
      <c r="HZ1662" s="1"/>
      <c r="IA1662" s="1"/>
      <c r="IB1662" s="1"/>
      <c r="IC1662" s="1"/>
      <c r="ID1662" s="1"/>
      <c r="IE1662" s="1"/>
      <c r="IF1662" s="1"/>
      <c r="IG1662" s="1"/>
      <c r="IH1662" s="1"/>
      <c r="II1662" s="1"/>
      <c r="IJ1662" s="1"/>
      <c r="IK1662" s="1"/>
      <c r="IL1662" s="1"/>
      <c r="IM1662" s="1"/>
      <c r="IN1662" s="1"/>
      <c r="IO1662" s="1"/>
      <c r="IP1662" s="1"/>
      <c r="IQ1662" s="1"/>
      <c r="IR1662" s="1"/>
      <c r="IS1662" s="1"/>
      <c r="IT1662" s="1"/>
      <c r="IU1662" s="1"/>
      <c r="IV1662" s="1"/>
      <c r="IW1662" s="1"/>
      <c r="IX1662" s="1"/>
      <c r="IY1662" s="1"/>
      <c r="IZ1662" s="1"/>
      <c r="JA1662" s="1"/>
      <c r="JB1662" s="1"/>
      <c r="JC1662" s="1"/>
      <c r="JD1662" s="1"/>
      <c r="JE1662" s="1"/>
      <c r="JF1662" s="1"/>
      <c r="JG1662" s="1"/>
      <c r="JH1662" s="1"/>
      <c r="JI1662" s="1"/>
      <c r="JJ1662" s="1"/>
      <c r="JK1662" s="1"/>
      <c r="JL1662" s="1"/>
      <c r="JM1662" s="1"/>
      <c r="JN1662" s="1"/>
      <c r="JO1662" s="1"/>
      <c r="JP1662" s="1"/>
      <c r="JQ1662" s="1"/>
      <c r="JR1662" s="1"/>
      <c r="JS1662" s="1"/>
      <c r="JT1662" s="1"/>
      <c r="JU1662" s="1"/>
      <c r="JV1662" s="1"/>
      <c r="JW1662" s="1"/>
      <c r="JX1662" s="1"/>
      <c r="JY1662" s="1"/>
      <c r="JZ1662" s="1"/>
      <c r="KA1662" s="1"/>
      <c r="KB1662" s="1"/>
      <c r="KC1662" s="1"/>
      <c r="KD1662" s="1"/>
      <c r="KE1662" s="1"/>
      <c r="KF1662" s="1"/>
      <c r="KG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  <c r="CW1663" s="1"/>
      <c r="CX1663" s="1"/>
      <c r="CY1663" s="1"/>
      <c r="CZ1663" s="1"/>
      <c r="DA1663" s="1"/>
      <c r="DB1663" s="1"/>
      <c r="DC1663" s="1"/>
      <c r="DD1663" s="1"/>
      <c r="DE1663" s="1"/>
      <c r="DF1663" s="1"/>
      <c r="DG1663" s="1"/>
      <c r="DH1663" s="1"/>
      <c r="DI1663" s="1"/>
      <c r="DJ1663" s="1"/>
      <c r="DK1663" s="1"/>
      <c r="DL1663" s="1"/>
      <c r="DM1663" s="1"/>
      <c r="DN1663" s="1"/>
      <c r="DO1663" s="1"/>
      <c r="DP1663" s="1"/>
      <c r="DQ1663" s="1"/>
      <c r="DR1663" s="1"/>
      <c r="DS1663" s="1"/>
      <c r="DT1663" s="1"/>
      <c r="DU1663" s="1"/>
      <c r="DV1663" s="1"/>
      <c r="DW1663" s="1"/>
      <c r="DX1663" s="1"/>
      <c r="DY1663" s="1"/>
      <c r="DZ1663" s="1"/>
      <c r="EA1663" s="1"/>
      <c r="EB1663" s="1"/>
      <c r="EC1663" s="1"/>
      <c r="ED1663" s="1"/>
      <c r="EE1663" s="1"/>
      <c r="EF1663" s="1"/>
      <c r="EG1663" s="1"/>
      <c r="EH1663" s="1"/>
      <c r="EI1663" s="1"/>
      <c r="EJ1663" s="1"/>
      <c r="EK1663" s="1"/>
      <c r="EL1663" s="1"/>
      <c r="EM1663" s="1"/>
      <c r="EN1663" s="1"/>
      <c r="EO1663" s="1"/>
      <c r="EP1663" s="1"/>
      <c r="EQ1663" s="1"/>
      <c r="ER1663" s="1"/>
      <c r="ES1663" s="1"/>
      <c r="ET1663" s="1"/>
      <c r="EU1663" s="1"/>
      <c r="EV1663" s="1"/>
      <c r="EW1663" s="1"/>
      <c r="EX1663" s="1"/>
      <c r="EY1663" s="1"/>
      <c r="EZ1663" s="1"/>
      <c r="FA1663" s="1"/>
      <c r="FB1663" s="1"/>
      <c r="FC1663" s="1"/>
      <c r="FD1663" s="1"/>
      <c r="FE1663" s="1"/>
      <c r="FF1663" s="1"/>
      <c r="FG1663" s="1"/>
      <c r="FH1663" s="1"/>
      <c r="FI1663" s="1"/>
      <c r="FJ1663" s="1"/>
      <c r="FK1663" s="1"/>
      <c r="FL1663" s="1"/>
      <c r="FM1663" s="1"/>
      <c r="FN1663" s="1"/>
      <c r="FO1663" s="1"/>
      <c r="FP1663" s="1"/>
      <c r="FQ1663" s="1"/>
      <c r="FR1663" s="1"/>
      <c r="FS1663" s="1"/>
      <c r="FT1663" s="1"/>
      <c r="FU1663" s="1"/>
      <c r="FV1663" s="1"/>
      <c r="FW1663" s="1"/>
      <c r="FX1663" s="1"/>
      <c r="FY1663" s="1"/>
      <c r="FZ1663" s="1"/>
      <c r="GA1663" s="1"/>
      <c r="GB1663" s="1"/>
      <c r="GC1663" s="1"/>
      <c r="GD1663" s="1"/>
      <c r="GE1663" s="1"/>
      <c r="GF1663" s="1"/>
      <c r="GG1663" s="1"/>
      <c r="GH1663" s="1"/>
      <c r="GI1663" s="1"/>
      <c r="GJ1663" s="1"/>
      <c r="GK1663" s="1"/>
      <c r="GL1663" s="1"/>
      <c r="GM1663" s="1"/>
      <c r="GN1663" s="1"/>
      <c r="GO1663" s="1"/>
      <c r="GP1663" s="1"/>
      <c r="GQ1663" s="1"/>
      <c r="GR1663" s="1"/>
      <c r="GS1663" s="1"/>
      <c r="GT1663" s="1"/>
      <c r="GU1663" s="1"/>
      <c r="GV1663" s="1"/>
      <c r="GW1663" s="1"/>
      <c r="GX1663" s="1"/>
      <c r="GY1663" s="1"/>
      <c r="GZ1663" s="1"/>
      <c r="HA1663" s="1"/>
      <c r="HB1663" s="1"/>
      <c r="HC1663" s="1"/>
      <c r="HD1663" s="1"/>
      <c r="HE1663" s="1"/>
      <c r="HF1663" s="1"/>
      <c r="HG1663" s="1"/>
      <c r="HH1663" s="1"/>
      <c r="HI1663" s="1"/>
      <c r="HJ1663" s="1"/>
      <c r="HK1663" s="1"/>
      <c r="HL1663" s="1"/>
      <c r="HM1663" s="1"/>
      <c r="HN1663" s="1"/>
      <c r="HO1663" s="1"/>
      <c r="HP1663" s="1"/>
      <c r="HQ1663" s="1"/>
      <c r="HR1663" s="1"/>
      <c r="HS1663" s="1"/>
      <c r="HT1663" s="1"/>
      <c r="HU1663" s="1"/>
      <c r="HV1663" s="1"/>
      <c r="HW1663" s="1"/>
      <c r="HX1663" s="1"/>
      <c r="HY1663" s="1"/>
      <c r="HZ1663" s="1"/>
      <c r="IA1663" s="1"/>
      <c r="IB1663" s="1"/>
      <c r="IC1663" s="1"/>
      <c r="ID1663" s="1"/>
      <c r="IE1663" s="1"/>
      <c r="IF1663" s="1"/>
      <c r="IG1663" s="1"/>
      <c r="IH1663" s="1"/>
      <c r="II1663" s="1"/>
      <c r="IJ1663" s="1"/>
      <c r="IK1663" s="1"/>
      <c r="IL1663" s="1"/>
      <c r="IM1663" s="1"/>
      <c r="IN1663" s="1"/>
      <c r="IO1663" s="1"/>
      <c r="IP1663" s="1"/>
      <c r="IQ1663" s="1"/>
      <c r="IR1663" s="1"/>
      <c r="IS1663" s="1"/>
      <c r="IT1663" s="1"/>
      <c r="IU1663" s="1"/>
      <c r="IV1663" s="1"/>
      <c r="IW1663" s="1"/>
      <c r="IX1663" s="1"/>
      <c r="IY1663" s="1"/>
      <c r="IZ1663" s="1"/>
      <c r="JA1663" s="1"/>
      <c r="JB1663" s="1"/>
      <c r="JC1663" s="1"/>
      <c r="JD1663" s="1"/>
      <c r="JE1663" s="1"/>
      <c r="JF1663" s="1"/>
      <c r="JG1663" s="1"/>
      <c r="JH1663" s="1"/>
      <c r="JI1663" s="1"/>
      <c r="JJ1663" s="1"/>
      <c r="JK1663" s="1"/>
      <c r="JL1663" s="1"/>
      <c r="JM1663" s="1"/>
      <c r="JN1663" s="1"/>
      <c r="JO1663" s="1"/>
      <c r="JP1663" s="1"/>
      <c r="JQ1663" s="1"/>
      <c r="JR1663" s="1"/>
      <c r="JS1663" s="1"/>
      <c r="JT1663" s="1"/>
      <c r="JU1663" s="1"/>
      <c r="JV1663" s="1"/>
      <c r="JW1663" s="1"/>
      <c r="JX1663" s="1"/>
      <c r="JY1663" s="1"/>
      <c r="JZ1663" s="1"/>
      <c r="KA1663" s="1"/>
      <c r="KB1663" s="1"/>
      <c r="KC1663" s="1"/>
      <c r="KD1663" s="1"/>
      <c r="KE1663" s="1"/>
      <c r="KF1663" s="1"/>
      <c r="KG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  <c r="CW1664" s="1"/>
      <c r="CX1664" s="1"/>
      <c r="CY1664" s="1"/>
      <c r="CZ1664" s="1"/>
      <c r="DA1664" s="1"/>
      <c r="DB1664" s="1"/>
      <c r="DC1664" s="1"/>
      <c r="DD1664" s="1"/>
      <c r="DE1664" s="1"/>
      <c r="DF1664" s="1"/>
      <c r="DG1664" s="1"/>
      <c r="DH1664" s="1"/>
      <c r="DI1664" s="1"/>
      <c r="DJ1664" s="1"/>
      <c r="DK1664" s="1"/>
      <c r="DL1664" s="1"/>
      <c r="DM1664" s="1"/>
      <c r="DN1664" s="1"/>
      <c r="DO1664" s="1"/>
      <c r="DP1664" s="1"/>
      <c r="DQ1664" s="1"/>
      <c r="DR1664" s="1"/>
      <c r="DS1664" s="1"/>
      <c r="DT1664" s="1"/>
      <c r="DU1664" s="1"/>
      <c r="DV1664" s="1"/>
      <c r="DW1664" s="1"/>
      <c r="DX1664" s="1"/>
      <c r="DY1664" s="1"/>
      <c r="DZ1664" s="1"/>
      <c r="EA1664" s="1"/>
      <c r="EB1664" s="1"/>
      <c r="EC1664" s="1"/>
      <c r="ED1664" s="1"/>
      <c r="EE1664" s="1"/>
      <c r="EF1664" s="1"/>
      <c r="EG1664" s="1"/>
      <c r="EH1664" s="1"/>
      <c r="EI1664" s="1"/>
      <c r="EJ1664" s="1"/>
      <c r="EK1664" s="1"/>
      <c r="EL1664" s="1"/>
      <c r="EM1664" s="1"/>
      <c r="EN1664" s="1"/>
      <c r="EO1664" s="1"/>
      <c r="EP1664" s="1"/>
      <c r="EQ1664" s="1"/>
      <c r="ER1664" s="1"/>
      <c r="ES1664" s="1"/>
      <c r="ET1664" s="1"/>
      <c r="EU1664" s="1"/>
      <c r="EV1664" s="1"/>
      <c r="EW1664" s="1"/>
      <c r="EX1664" s="1"/>
      <c r="EY1664" s="1"/>
      <c r="EZ1664" s="1"/>
      <c r="FA1664" s="1"/>
      <c r="FB1664" s="1"/>
      <c r="FC1664" s="1"/>
      <c r="FD1664" s="1"/>
      <c r="FE1664" s="1"/>
      <c r="FF1664" s="1"/>
      <c r="FG1664" s="1"/>
      <c r="FH1664" s="1"/>
      <c r="FI1664" s="1"/>
      <c r="FJ1664" s="1"/>
      <c r="FK1664" s="1"/>
      <c r="FL1664" s="1"/>
      <c r="FM1664" s="1"/>
      <c r="FN1664" s="1"/>
      <c r="FO1664" s="1"/>
      <c r="FP1664" s="1"/>
      <c r="FQ1664" s="1"/>
      <c r="FR1664" s="1"/>
      <c r="FS1664" s="1"/>
      <c r="FT1664" s="1"/>
      <c r="FU1664" s="1"/>
      <c r="FV1664" s="1"/>
      <c r="FW1664" s="1"/>
      <c r="FX1664" s="1"/>
      <c r="FY1664" s="1"/>
      <c r="FZ1664" s="1"/>
      <c r="GA1664" s="1"/>
      <c r="GB1664" s="1"/>
      <c r="GC1664" s="1"/>
      <c r="GD1664" s="1"/>
      <c r="GE1664" s="1"/>
      <c r="GF1664" s="1"/>
      <c r="GG1664" s="1"/>
      <c r="GH1664" s="1"/>
      <c r="GI1664" s="1"/>
      <c r="GJ1664" s="1"/>
      <c r="GK1664" s="1"/>
      <c r="GL1664" s="1"/>
      <c r="GM1664" s="1"/>
      <c r="GN1664" s="1"/>
      <c r="GO1664" s="1"/>
      <c r="GP1664" s="1"/>
      <c r="GQ1664" s="1"/>
      <c r="GR1664" s="1"/>
      <c r="GS1664" s="1"/>
      <c r="GT1664" s="1"/>
      <c r="GU1664" s="1"/>
      <c r="GV1664" s="1"/>
      <c r="GW1664" s="1"/>
      <c r="GX1664" s="1"/>
      <c r="GY1664" s="1"/>
      <c r="GZ1664" s="1"/>
      <c r="HA1664" s="1"/>
      <c r="HB1664" s="1"/>
      <c r="HC1664" s="1"/>
      <c r="HD1664" s="1"/>
      <c r="HE1664" s="1"/>
      <c r="HF1664" s="1"/>
      <c r="HG1664" s="1"/>
      <c r="HH1664" s="1"/>
      <c r="HI1664" s="1"/>
      <c r="HJ1664" s="1"/>
      <c r="HK1664" s="1"/>
      <c r="HL1664" s="1"/>
      <c r="HM1664" s="1"/>
      <c r="HN1664" s="1"/>
      <c r="HO1664" s="1"/>
      <c r="HP1664" s="1"/>
      <c r="HQ1664" s="1"/>
      <c r="HR1664" s="1"/>
      <c r="HS1664" s="1"/>
      <c r="HT1664" s="1"/>
      <c r="HU1664" s="1"/>
      <c r="HV1664" s="1"/>
      <c r="HW1664" s="1"/>
      <c r="HX1664" s="1"/>
      <c r="HY1664" s="1"/>
      <c r="HZ1664" s="1"/>
      <c r="IA1664" s="1"/>
      <c r="IB1664" s="1"/>
      <c r="IC1664" s="1"/>
      <c r="ID1664" s="1"/>
      <c r="IE1664" s="1"/>
      <c r="IF1664" s="1"/>
      <c r="IG1664" s="1"/>
      <c r="IH1664" s="1"/>
      <c r="II1664" s="1"/>
      <c r="IJ1664" s="1"/>
      <c r="IK1664" s="1"/>
      <c r="IL1664" s="1"/>
      <c r="IM1664" s="1"/>
      <c r="IN1664" s="1"/>
      <c r="IO1664" s="1"/>
      <c r="IP1664" s="1"/>
      <c r="IQ1664" s="1"/>
      <c r="IR1664" s="1"/>
      <c r="IS1664" s="1"/>
      <c r="IT1664" s="1"/>
      <c r="IU1664" s="1"/>
      <c r="IV1664" s="1"/>
      <c r="IW1664" s="1"/>
      <c r="IX1664" s="1"/>
      <c r="IY1664" s="1"/>
      <c r="IZ1664" s="1"/>
      <c r="JA1664" s="1"/>
      <c r="JB1664" s="1"/>
      <c r="JC1664" s="1"/>
      <c r="JD1664" s="1"/>
      <c r="JE1664" s="1"/>
      <c r="JF1664" s="1"/>
      <c r="JG1664" s="1"/>
      <c r="JH1664" s="1"/>
      <c r="JI1664" s="1"/>
      <c r="JJ1664" s="1"/>
      <c r="JK1664" s="1"/>
      <c r="JL1664" s="1"/>
      <c r="JM1664" s="1"/>
      <c r="JN1664" s="1"/>
      <c r="JO1664" s="1"/>
      <c r="JP1664" s="1"/>
      <c r="JQ1664" s="1"/>
      <c r="JR1664" s="1"/>
      <c r="JS1664" s="1"/>
      <c r="JT1664" s="1"/>
      <c r="JU1664" s="1"/>
      <c r="JV1664" s="1"/>
      <c r="JW1664" s="1"/>
      <c r="JX1664" s="1"/>
      <c r="JY1664" s="1"/>
      <c r="JZ1664" s="1"/>
      <c r="KA1664" s="1"/>
      <c r="KB1664" s="1"/>
      <c r="KC1664" s="1"/>
      <c r="KD1664" s="1"/>
      <c r="KE1664" s="1"/>
      <c r="KF1664" s="1"/>
      <c r="KG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  <c r="CW1665" s="1"/>
      <c r="CX1665" s="1"/>
      <c r="CY1665" s="1"/>
      <c r="CZ1665" s="1"/>
      <c r="DA1665" s="1"/>
      <c r="DB1665" s="1"/>
      <c r="DC1665" s="1"/>
      <c r="DD1665" s="1"/>
      <c r="DE1665" s="1"/>
      <c r="DF1665" s="1"/>
      <c r="DG1665" s="1"/>
      <c r="DH1665" s="1"/>
      <c r="DI1665" s="1"/>
      <c r="DJ1665" s="1"/>
      <c r="DK1665" s="1"/>
      <c r="DL1665" s="1"/>
      <c r="DM1665" s="1"/>
      <c r="DN1665" s="1"/>
      <c r="DO1665" s="1"/>
      <c r="DP1665" s="1"/>
      <c r="DQ1665" s="1"/>
      <c r="DR1665" s="1"/>
      <c r="DS1665" s="1"/>
      <c r="DT1665" s="1"/>
      <c r="DU1665" s="1"/>
      <c r="DV1665" s="1"/>
      <c r="DW1665" s="1"/>
      <c r="DX1665" s="1"/>
      <c r="DY1665" s="1"/>
      <c r="DZ1665" s="1"/>
      <c r="EA1665" s="1"/>
      <c r="EB1665" s="1"/>
      <c r="EC1665" s="1"/>
      <c r="ED1665" s="1"/>
      <c r="EE1665" s="1"/>
      <c r="EF1665" s="1"/>
      <c r="EG1665" s="1"/>
      <c r="EH1665" s="1"/>
      <c r="EI1665" s="1"/>
      <c r="EJ1665" s="1"/>
      <c r="EK1665" s="1"/>
      <c r="EL1665" s="1"/>
      <c r="EM1665" s="1"/>
      <c r="EN1665" s="1"/>
      <c r="EO1665" s="1"/>
      <c r="EP1665" s="1"/>
      <c r="EQ1665" s="1"/>
      <c r="ER1665" s="1"/>
      <c r="ES1665" s="1"/>
      <c r="ET1665" s="1"/>
      <c r="EU1665" s="1"/>
      <c r="EV1665" s="1"/>
      <c r="EW1665" s="1"/>
      <c r="EX1665" s="1"/>
      <c r="EY1665" s="1"/>
      <c r="EZ1665" s="1"/>
      <c r="FA1665" s="1"/>
      <c r="FB1665" s="1"/>
      <c r="FC1665" s="1"/>
      <c r="FD1665" s="1"/>
      <c r="FE1665" s="1"/>
      <c r="FF1665" s="1"/>
      <c r="FG1665" s="1"/>
      <c r="FH1665" s="1"/>
      <c r="FI1665" s="1"/>
      <c r="FJ1665" s="1"/>
      <c r="FK1665" s="1"/>
      <c r="FL1665" s="1"/>
      <c r="FM1665" s="1"/>
      <c r="FN1665" s="1"/>
      <c r="FO1665" s="1"/>
      <c r="FP1665" s="1"/>
      <c r="FQ1665" s="1"/>
      <c r="FR1665" s="1"/>
      <c r="FS1665" s="1"/>
      <c r="FT1665" s="1"/>
      <c r="FU1665" s="1"/>
      <c r="FV1665" s="1"/>
      <c r="FW1665" s="1"/>
      <c r="FX1665" s="1"/>
      <c r="FY1665" s="1"/>
      <c r="FZ1665" s="1"/>
      <c r="GA1665" s="1"/>
      <c r="GB1665" s="1"/>
      <c r="GC1665" s="1"/>
      <c r="GD1665" s="1"/>
      <c r="GE1665" s="1"/>
      <c r="GF1665" s="1"/>
      <c r="GG1665" s="1"/>
      <c r="GH1665" s="1"/>
      <c r="GI1665" s="1"/>
      <c r="GJ1665" s="1"/>
      <c r="GK1665" s="1"/>
      <c r="GL1665" s="1"/>
      <c r="GM1665" s="1"/>
      <c r="GN1665" s="1"/>
      <c r="GO1665" s="1"/>
      <c r="GP1665" s="1"/>
      <c r="GQ1665" s="1"/>
      <c r="GR1665" s="1"/>
      <c r="GS1665" s="1"/>
      <c r="GT1665" s="1"/>
      <c r="GU1665" s="1"/>
      <c r="GV1665" s="1"/>
      <c r="GW1665" s="1"/>
      <c r="GX1665" s="1"/>
      <c r="GY1665" s="1"/>
      <c r="GZ1665" s="1"/>
      <c r="HA1665" s="1"/>
      <c r="HB1665" s="1"/>
      <c r="HC1665" s="1"/>
      <c r="HD1665" s="1"/>
      <c r="HE1665" s="1"/>
      <c r="HF1665" s="1"/>
      <c r="HG1665" s="1"/>
      <c r="HH1665" s="1"/>
      <c r="HI1665" s="1"/>
      <c r="HJ1665" s="1"/>
      <c r="HK1665" s="1"/>
      <c r="HL1665" s="1"/>
      <c r="HM1665" s="1"/>
      <c r="HN1665" s="1"/>
      <c r="HO1665" s="1"/>
      <c r="HP1665" s="1"/>
      <c r="HQ1665" s="1"/>
      <c r="HR1665" s="1"/>
      <c r="HS1665" s="1"/>
      <c r="HT1665" s="1"/>
      <c r="HU1665" s="1"/>
      <c r="HV1665" s="1"/>
      <c r="HW1665" s="1"/>
      <c r="HX1665" s="1"/>
      <c r="HY1665" s="1"/>
      <c r="HZ1665" s="1"/>
      <c r="IA1665" s="1"/>
      <c r="IB1665" s="1"/>
      <c r="IC1665" s="1"/>
      <c r="ID1665" s="1"/>
      <c r="IE1665" s="1"/>
      <c r="IF1665" s="1"/>
      <c r="IG1665" s="1"/>
      <c r="IH1665" s="1"/>
      <c r="II1665" s="1"/>
      <c r="IJ1665" s="1"/>
      <c r="IK1665" s="1"/>
      <c r="IL1665" s="1"/>
      <c r="IM1665" s="1"/>
      <c r="IN1665" s="1"/>
      <c r="IO1665" s="1"/>
      <c r="IP1665" s="1"/>
      <c r="IQ1665" s="1"/>
      <c r="IR1665" s="1"/>
      <c r="IS1665" s="1"/>
      <c r="IT1665" s="1"/>
      <c r="IU1665" s="1"/>
      <c r="IV1665" s="1"/>
      <c r="IW1665" s="1"/>
      <c r="IX1665" s="1"/>
      <c r="IY1665" s="1"/>
      <c r="IZ1665" s="1"/>
      <c r="JA1665" s="1"/>
      <c r="JB1665" s="1"/>
      <c r="JC1665" s="1"/>
      <c r="JD1665" s="1"/>
      <c r="JE1665" s="1"/>
      <c r="JF1665" s="1"/>
      <c r="JG1665" s="1"/>
      <c r="JH1665" s="1"/>
      <c r="JI1665" s="1"/>
      <c r="JJ1665" s="1"/>
      <c r="JK1665" s="1"/>
      <c r="JL1665" s="1"/>
      <c r="JM1665" s="1"/>
      <c r="JN1665" s="1"/>
      <c r="JO1665" s="1"/>
      <c r="JP1665" s="1"/>
      <c r="JQ1665" s="1"/>
      <c r="JR1665" s="1"/>
      <c r="JS1665" s="1"/>
      <c r="JT1665" s="1"/>
      <c r="JU1665" s="1"/>
      <c r="JV1665" s="1"/>
      <c r="JW1665" s="1"/>
      <c r="JX1665" s="1"/>
      <c r="JY1665" s="1"/>
      <c r="JZ1665" s="1"/>
      <c r="KA1665" s="1"/>
      <c r="KB1665" s="1"/>
      <c r="KC1665" s="1"/>
      <c r="KD1665" s="1"/>
      <c r="KE1665" s="1"/>
      <c r="KF1665" s="1"/>
      <c r="KG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  <c r="CW1666" s="1"/>
      <c r="CX1666" s="1"/>
      <c r="CY1666" s="1"/>
      <c r="CZ1666" s="1"/>
      <c r="DA1666" s="1"/>
      <c r="DB1666" s="1"/>
      <c r="DC1666" s="1"/>
      <c r="DD1666" s="1"/>
      <c r="DE1666" s="1"/>
      <c r="DF1666" s="1"/>
      <c r="DG1666" s="1"/>
      <c r="DH1666" s="1"/>
      <c r="DI1666" s="1"/>
      <c r="DJ1666" s="1"/>
      <c r="DK1666" s="1"/>
      <c r="DL1666" s="1"/>
      <c r="DM1666" s="1"/>
      <c r="DN1666" s="1"/>
      <c r="DO1666" s="1"/>
      <c r="DP1666" s="1"/>
      <c r="DQ1666" s="1"/>
      <c r="DR1666" s="1"/>
      <c r="DS1666" s="1"/>
      <c r="DT1666" s="1"/>
      <c r="DU1666" s="1"/>
      <c r="DV1666" s="1"/>
      <c r="DW1666" s="1"/>
      <c r="DX1666" s="1"/>
      <c r="DY1666" s="1"/>
      <c r="DZ1666" s="1"/>
      <c r="EA1666" s="1"/>
      <c r="EB1666" s="1"/>
      <c r="EC1666" s="1"/>
      <c r="ED1666" s="1"/>
      <c r="EE1666" s="1"/>
      <c r="EF1666" s="1"/>
      <c r="EG1666" s="1"/>
      <c r="EH1666" s="1"/>
      <c r="EI1666" s="1"/>
      <c r="EJ1666" s="1"/>
      <c r="EK1666" s="1"/>
      <c r="EL1666" s="1"/>
      <c r="EM1666" s="1"/>
      <c r="EN1666" s="1"/>
      <c r="EO1666" s="1"/>
      <c r="EP1666" s="1"/>
      <c r="EQ1666" s="1"/>
      <c r="ER1666" s="1"/>
      <c r="ES1666" s="1"/>
      <c r="ET1666" s="1"/>
      <c r="EU1666" s="1"/>
      <c r="EV1666" s="1"/>
      <c r="EW1666" s="1"/>
      <c r="EX1666" s="1"/>
      <c r="EY1666" s="1"/>
      <c r="EZ1666" s="1"/>
      <c r="FA1666" s="1"/>
      <c r="FB1666" s="1"/>
      <c r="FC1666" s="1"/>
      <c r="FD1666" s="1"/>
      <c r="FE1666" s="1"/>
      <c r="FF1666" s="1"/>
      <c r="FG1666" s="1"/>
      <c r="FH1666" s="1"/>
      <c r="FI1666" s="1"/>
      <c r="FJ1666" s="1"/>
      <c r="FK1666" s="1"/>
      <c r="FL1666" s="1"/>
      <c r="FM1666" s="1"/>
      <c r="FN1666" s="1"/>
      <c r="FO1666" s="1"/>
      <c r="FP1666" s="1"/>
      <c r="FQ1666" s="1"/>
      <c r="FR1666" s="1"/>
      <c r="FS1666" s="1"/>
      <c r="FT1666" s="1"/>
      <c r="FU1666" s="1"/>
      <c r="FV1666" s="1"/>
      <c r="FW1666" s="1"/>
      <c r="FX1666" s="1"/>
      <c r="FY1666" s="1"/>
      <c r="FZ1666" s="1"/>
      <c r="GA1666" s="1"/>
      <c r="GB1666" s="1"/>
      <c r="GC1666" s="1"/>
      <c r="GD1666" s="1"/>
      <c r="GE1666" s="1"/>
      <c r="GF1666" s="1"/>
      <c r="GG1666" s="1"/>
      <c r="GH1666" s="1"/>
      <c r="GI1666" s="1"/>
      <c r="GJ1666" s="1"/>
      <c r="GK1666" s="1"/>
      <c r="GL1666" s="1"/>
      <c r="GM1666" s="1"/>
      <c r="GN1666" s="1"/>
      <c r="GO1666" s="1"/>
      <c r="GP1666" s="1"/>
      <c r="GQ1666" s="1"/>
      <c r="GR1666" s="1"/>
      <c r="GS1666" s="1"/>
      <c r="GT1666" s="1"/>
      <c r="GU1666" s="1"/>
      <c r="GV1666" s="1"/>
      <c r="GW1666" s="1"/>
      <c r="GX1666" s="1"/>
      <c r="GY1666" s="1"/>
      <c r="GZ1666" s="1"/>
      <c r="HA1666" s="1"/>
      <c r="HB1666" s="1"/>
      <c r="HC1666" s="1"/>
      <c r="HD1666" s="1"/>
      <c r="HE1666" s="1"/>
      <c r="HF1666" s="1"/>
      <c r="HG1666" s="1"/>
      <c r="HH1666" s="1"/>
      <c r="HI1666" s="1"/>
      <c r="HJ1666" s="1"/>
      <c r="HK1666" s="1"/>
      <c r="HL1666" s="1"/>
      <c r="HM1666" s="1"/>
      <c r="HN1666" s="1"/>
      <c r="HO1666" s="1"/>
      <c r="HP1666" s="1"/>
      <c r="HQ1666" s="1"/>
      <c r="HR1666" s="1"/>
      <c r="HS1666" s="1"/>
      <c r="HT1666" s="1"/>
      <c r="HU1666" s="1"/>
      <c r="HV1666" s="1"/>
      <c r="HW1666" s="1"/>
      <c r="HX1666" s="1"/>
      <c r="HY1666" s="1"/>
      <c r="HZ1666" s="1"/>
      <c r="IA1666" s="1"/>
      <c r="IB1666" s="1"/>
      <c r="IC1666" s="1"/>
      <c r="ID1666" s="1"/>
      <c r="IE1666" s="1"/>
      <c r="IF1666" s="1"/>
      <c r="IG1666" s="1"/>
      <c r="IH1666" s="1"/>
      <c r="II1666" s="1"/>
      <c r="IJ1666" s="1"/>
      <c r="IK1666" s="1"/>
      <c r="IL1666" s="1"/>
      <c r="IM1666" s="1"/>
      <c r="IN1666" s="1"/>
      <c r="IO1666" s="1"/>
      <c r="IP1666" s="1"/>
      <c r="IQ1666" s="1"/>
      <c r="IR1666" s="1"/>
      <c r="IS1666" s="1"/>
      <c r="IT1666" s="1"/>
      <c r="IU1666" s="1"/>
      <c r="IV1666" s="1"/>
      <c r="IW1666" s="1"/>
      <c r="IX1666" s="1"/>
      <c r="IY1666" s="1"/>
      <c r="IZ1666" s="1"/>
      <c r="JA1666" s="1"/>
      <c r="JB1666" s="1"/>
      <c r="JC1666" s="1"/>
      <c r="JD1666" s="1"/>
      <c r="JE1666" s="1"/>
      <c r="JF1666" s="1"/>
      <c r="JG1666" s="1"/>
      <c r="JH1666" s="1"/>
      <c r="JI1666" s="1"/>
      <c r="JJ1666" s="1"/>
      <c r="JK1666" s="1"/>
      <c r="JL1666" s="1"/>
      <c r="JM1666" s="1"/>
      <c r="JN1666" s="1"/>
      <c r="JO1666" s="1"/>
      <c r="JP1666" s="1"/>
      <c r="JQ1666" s="1"/>
      <c r="JR1666" s="1"/>
      <c r="JS1666" s="1"/>
      <c r="JT1666" s="1"/>
      <c r="JU1666" s="1"/>
      <c r="JV1666" s="1"/>
      <c r="JW1666" s="1"/>
      <c r="JX1666" s="1"/>
      <c r="JY1666" s="1"/>
      <c r="JZ1666" s="1"/>
      <c r="KA1666" s="1"/>
      <c r="KB1666" s="1"/>
      <c r="KC1666" s="1"/>
      <c r="KD1666" s="1"/>
      <c r="KE1666" s="1"/>
      <c r="KF1666" s="1"/>
      <c r="KG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  <c r="CW1667" s="1"/>
      <c r="CX1667" s="1"/>
      <c r="CY1667" s="1"/>
      <c r="CZ1667" s="1"/>
      <c r="DA1667" s="1"/>
      <c r="DB1667" s="1"/>
      <c r="DC1667" s="1"/>
      <c r="DD1667" s="1"/>
      <c r="DE1667" s="1"/>
      <c r="DF1667" s="1"/>
      <c r="DG1667" s="1"/>
      <c r="DH1667" s="1"/>
      <c r="DI1667" s="1"/>
      <c r="DJ1667" s="1"/>
      <c r="DK1667" s="1"/>
      <c r="DL1667" s="1"/>
      <c r="DM1667" s="1"/>
      <c r="DN1667" s="1"/>
      <c r="DO1667" s="1"/>
      <c r="DP1667" s="1"/>
      <c r="DQ1667" s="1"/>
      <c r="DR1667" s="1"/>
      <c r="DS1667" s="1"/>
      <c r="DT1667" s="1"/>
      <c r="DU1667" s="1"/>
      <c r="DV1667" s="1"/>
      <c r="DW1667" s="1"/>
      <c r="DX1667" s="1"/>
      <c r="DY1667" s="1"/>
      <c r="DZ1667" s="1"/>
      <c r="EA1667" s="1"/>
      <c r="EB1667" s="1"/>
      <c r="EC1667" s="1"/>
      <c r="ED1667" s="1"/>
      <c r="EE1667" s="1"/>
      <c r="EF1667" s="1"/>
      <c r="EG1667" s="1"/>
      <c r="EH1667" s="1"/>
      <c r="EI1667" s="1"/>
      <c r="EJ1667" s="1"/>
      <c r="EK1667" s="1"/>
      <c r="EL1667" s="1"/>
      <c r="EM1667" s="1"/>
      <c r="EN1667" s="1"/>
      <c r="EO1667" s="1"/>
      <c r="EP1667" s="1"/>
      <c r="EQ1667" s="1"/>
      <c r="ER1667" s="1"/>
      <c r="ES1667" s="1"/>
      <c r="ET1667" s="1"/>
      <c r="EU1667" s="1"/>
      <c r="EV1667" s="1"/>
      <c r="EW1667" s="1"/>
      <c r="EX1667" s="1"/>
      <c r="EY1667" s="1"/>
      <c r="EZ1667" s="1"/>
      <c r="FA1667" s="1"/>
      <c r="FB1667" s="1"/>
      <c r="FC1667" s="1"/>
      <c r="FD1667" s="1"/>
      <c r="FE1667" s="1"/>
      <c r="FF1667" s="1"/>
      <c r="FG1667" s="1"/>
      <c r="FH1667" s="1"/>
      <c r="FI1667" s="1"/>
      <c r="FJ1667" s="1"/>
      <c r="FK1667" s="1"/>
      <c r="FL1667" s="1"/>
      <c r="FM1667" s="1"/>
      <c r="FN1667" s="1"/>
      <c r="FO1667" s="1"/>
      <c r="FP1667" s="1"/>
      <c r="FQ1667" s="1"/>
      <c r="FR1667" s="1"/>
      <c r="FS1667" s="1"/>
      <c r="FT1667" s="1"/>
      <c r="FU1667" s="1"/>
      <c r="FV1667" s="1"/>
      <c r="FW1667" s="1"/>
      <c r="FX1667" s="1"/>
      <c r="FY1667" s="1"/>
      <c r="FZ1667" s="1"/>
      <c r="GA1667" s="1"/>
      <c r="GB1667" s="1"/>
      <c r="GC1667" s="1"/>
      <c r="GD1667" s="1"/>
      <c r="GE1667" s="1"/>
      <c r="GF1667" s="1"/>
      <c r="GG1667" s="1"/>
      <c r="GH1667" s="1"/>
      <c r="GI1667" s="1"/>
      <c r="GJ1667" s="1"/>
      <c r="GK1667" s="1"/>
      <c r="GL1667" s="1"/>
      <c r="GM1667" s="1"/>
      <c r="GN1667" s="1"/>
      <c r="GO1667" s="1"/>
      <c r="GP1667" s="1"/>
      <c r="GQ1667" s="1"/>
      <c r="GR1667" s="1"/>
      <c r="GS1667" s="1"/>
      <c r="GT1667" s="1"/>
      <c r="GU1667" s="1"/>
      <c r="GV1667" s="1"/>
      <c r="GW1667" s="1"/>
      <c r="GX1667" s="1"/>
      <c r="GY1667" s="1"/>
      <c r="GZ1667" s="1"/>
      <c r="HA1667" s="1"/>
      <c r="HB1667" s="1"/>
      <c r="HC1667" s="1"/>
      <c r="HD1667" s="1"/>
      <c r="HE1667" s="1"/>
      <c r="HF1667" s="1"/>
      <c r="HG1667" s="1"/>
      <c r="HH1667" s="1"/>
      <c r="HI1667" s="1"/>
      <c r="HJ1667" s="1"/>
      <c r="HK1667" s="1"/>
      <c r="HL1667" s="1"/>
      <c r="HM1667" s="1"/>
      <c r="HN1667" s="1"/>
      <c r="HO1667" s="1"/>
      <c r="HP1667" s="1"/>
      <c r="HQ1667" s="1"/>
      <c r="HR1667" s="1"/>
      <c r="HS1667" s="1"/>
      <c r="HT1667" s="1"/>
      <c r="HU1667" s="1"/>
      <c r="HV1667" s="1"/>
      <c r="HW1667" s="1"/>
      <c r="HX1667" s="1"/>
      <c r="HY1667" s="1"/>
      <c r="HZ1667" s="1"/>
      <c r="IA1667" s="1"/>
      <c r="IB1667" s="1"/>
      <c r="IC1667" s="1"/>
      <c r="ID1667" s="1"/>
      <c r="IE1667" s="1"/>
      <c r="IF1667" s="1"/>
      <c r="IG1667" s="1"/>
      <c r="IH1667" s="1"/>
      <c r="II1667" s="1"/>
      <c r="IJ1667" s="1"/>
      <c r="IK1667" s="1"/>
      <c r="IL1667" s="1"/>
      <c r="IM1667" s="1"/>
      <c r="IN1667" s="1"/>
      <c r="IO1667" s="1"/>
      <c r="IP1667" s="1"/>
      <c r="IQ1667" s="1"/>
      <c r="IR1667" s="1"/>
      <c r="IS1667" s="1"/>
      <c r="IT1667" s="1"/>
      <c r="IU1667" s="1"/>
      <c r="IV1667" s="1"/>
      <c r="IW1667" s="1"/>
      <c r="IX1667" s="1"/>
      <c r="IY1667" s="1"/>
      <c r="IZ1667" s="1"/>
      <c r="JA1667" s="1"/>
      <c r="JB1667" s="1"/>
      <c r="JC1667" s="1"/>
      <c r="JD1667" s="1"/>
      <c r="JE1667" s="1"/>
      <c r="JF1667" s="1"/>
      <c r="JG1667" s="1"/>
      <c r="JH1667" s="1"/>
      <c r="JI1667" s="1"/>
      <c r="JJ1667" s="1"/>
      <c r="JK1667" s="1"/>
      <c r="JL1667" s="1"/>
      <c r="JM1667" s="1"/>
      <c r="JN1667" s="1"/>
      <c r="JO1667" s="1"/>
      <c r="JP1667" s="1"/>
      <c r="JQ1667" s="1"/>
      <c r="JR1667" s="1"/>
      <c r="JS1667" s="1"/>
      <c r="JT1667" s="1"/>
      <c r="JU1667" s="1"/>
      <c r="JV1667" s="1"/>
      <c r="JW1667" s="1"/>
      <c r="JX1667" s="1"/>
      <c r="JY1667" s="1"/>
      <c r="JZ1667" s="1"/>
      <c r="KA1667" s="1"/>
      <c r="KB1667" s="1"/>
      <c r="KC1667" s="1"/>
      <c r="KD1667" s="1"/>
      <c r="KE1667" s="1"/>
      <c r="KF1667" s="1"/>
      <c r="KG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  <c r="CW1668" s="1"/>
      <c r="CX1668" s="1"/>
      <c r="CY1668" s="1"/>
      <c r="CZ1668" s="1"/>
      <c r="DA1668" s="1"/>
      <c r="DB1668" s="1"/>
      <c r="DC1668" s="1"/>
      <c r="DD1668" s="1"/>
      <c r="DE1668" s="1"/>
      <c r="DF1668" s="1"/>
      <c r="DG1668" s="1"/>
      <c r="DH1668" s="1"/>
      <c r="DI1668" s="1"/>
      <c r="DJ1668" s="1"/>
      <c r="DK1668" s="1"/>
      <c r="DL1668" s="1"/>
      <c r="DM1668" s="1"/>
      <c r="DN1668" s="1"/>
      <c r="DO1668" s="1"/>
      <c r="DP1668" s="1"/>
      <c r="DQ1668" s="1"/>
      <c r="DR1668" s="1"/>
      <c r="DS1668" s="1"/>
      <c r="DT1668" s="1"/>
      <c r="DU1668" s="1"/>
      <c r="DV1668" s="1"/>
      <c r="DW1668" s="1"/>
      <c r="DX1668" s="1"/>
      <c r="DY1668" s="1"/>
      <c r="DZ1668" s="1"/>
      <c r="EA1668" s="1"/>
      <c r="EB1668" s="1"/>
      <c r="EC1668" s="1"/>
      <c r="ED1668" s="1"/>
      <c r="EE1668" s="1"/>
      <c r="EF1668" s="1"/>
      <c r="EG1668" s="1"/>
      <c r="EH1668" s="1"/>
      <c r="EI1668" s="1"/>
      <c r="EJ1668" s="1"/>
      <c r="EK1668" s="1"/>
      <c r="EL1668" s="1"/>
      <c r="EM1668" s="1"/>
      <c r="EN1668" s="1"/>
      <c r="EO1668" s="1"/>
      <c r="EP1668" s="1"/>
      <c r="EQ1668" s="1"/>
      <c r="ER1668" s="1"/>
      <c r="ES1668" s="1"/>
      <c r="ET1668" s="1"/>
      <c r="EU1668" s="1"/>
      <c r="EV1668" s="1"/>
      <c r="EW1668" s="1"/>
      <c r="EX1668" s="1"/>
      <c r="EY1668" s="1"/>
      <c r="EZ1668" s="1"/>
      <c r="FA1668" s="1"/>
      <c r="FB1668" s="1"/>
      <c r="FC1668" s="1"/>
      <c r="FD1668" s="1"/>
      <c r="FE1668" s="1"/>
      <c r="FF1668" s="1"/>
      <c r="FG1668" s="1"/>
      <c r="FH1668" s="1"/>
      <c r="FI1668" s="1"/>
      <c r="FJ1668" s="1"/>
      <c r="FK1668" s="1"/>
      <c r="FL1668" s="1"/>
      <c r="FM1668" s="1"/>
      <c r="FN1668" s="1"/>
      <c r="FO1668" s="1"/>
      <c r="FP1668" s="1"/>
      <c r="FQ1668" s="1"/>
      <c r="FR1668" s="1"/>
      <c r="FS1668" s="1"/>
      <c r="FT1668" s="1"/>
      <c r="FU1668" s="1"/>
      <c r="FV1668" s="1"/>
      <c r="FW1668" s="1"/>
      <c r="FX1668" s="1"/>
      <c r="FY1668" s="1"/>
      <c r="FZ1668" s="1"/>
      <c r="GA1668" s="1"/>
      <c r="GB1668" s="1"/>
      <c r="GC1668" s="1"/>
      <c r="GD1668" s="1"/>
      <c r="GE1668" s="1"/>
      <c r="GF1668" s="1"/>
      <c r="GG1668" s="1"/>
      <c r="GH1668" s="1"/>
      <c r="GI1668" s="1"/>
      <c r="GJ1668" s="1"/>
      <c r="GK1668" s="1"/>
      <c r="GL1668" s="1"/>
      <c r="GM1668" s="1"/>
      <c r="GN1668" s="1"/>
      <c r="GO1668" s="1"/>
      <c r="GP1668" s="1"/>
      <c r="GQ1668" s="1"/>
      <c r="GR1668" s="1"/>
      <c r="GS1668" s="1"/>
      <c r="GT1668" s="1"/>
      <c r="GU1668" s="1"/>
      <c r="GV1668" s="1"/>
      <c r="GW1668" s="1"/>
      <c r="GX1668" s="1"/>
      <c r="GY1668" s="1"/>
      <c r="GZ1668" s="1"/>
      <c r="HA1668" s="1"/>
      <c r="HB1668" s="1"/>
      <c r="HC1668" s="1"/>
      <c r="HD1668" s="1"/>
      <c r="HE1668" s="1"/>
      <c r="HF1668" s="1"/>
      <c r="HG1668" s="1"/>
      <c r="HH1668" s="1"/>
      <c r="HI1668" s="1"/>
      <c r="HJ1668" s="1"/>
      <c r="HK1668" s="1"/>
      <c r="HL1668" s="1"/>
      <c r="HM1668" s="1"/>
      <c r="HN1668" s="1"/>
      <c r="HO1668" s="1"/>
      <c r="HP1668" s="1"/>
      <c r="HQ1668" s="1"/>
      <c r="HR1668" s="1"/>
      <c r="HS1668" s="1"/>
      <c r="HT1668" s="1"/>
      <c r="HU1668" s="1"/>
      <c r="HV1668" s="1"/>
      <c r="HW1668" s="1"/>
      <c r="HX1668" s="1"/>
      <c r="HY1668" s="1"/>
      <c r="HZ1668" s="1"/>
      <c r="IA1668" s="1"/>
      <c r="IB1668" s="1"/>
      <c r="IC1668" s="1"/>
      <c r="ID1668" s="1"/>
      <c r="IE1668" s="1"/>
      <c r="IF1668" s="1"/>
      <c r="IG1668" s="1"/>
      <c r="IH1668" s="1"/>
      <c r="II1668" s="1"/>
      <c r="IJ1668" s="1"/>
      <c r="IK1668" s="1"/>
      <c r="IL1668" s="1"/>
      <c r="IM1668" s="1"/>
      <c r="IN1668" s="1"/>
      <c r="IO1668" s="1"/>
      <c r="IP1668" s="1"/>
      <c r="IQ1668" s="1"/>
      <c r="IR1668" s="1"/>
      <c r="IS1668" s="1"/>
      <c r="IT1668" s="1"/>
      <c r="IU1668" s="1"/>
      <c r="IV1668" s="1"/>
      <c r="IW1668" s="1"/>
      <c r="IX1668" s="1"/>
      <c r="IY1668" s="1"/>
      <c r="IZ1668" s="1"/>
      <c r="JA1668" s="1"/>
      <c r="JB1668" s="1"/>
      <c r="JC1668" s="1"/>
      <c r="JD1668" s="1"/>
      <c r="JE1668" s="1"/>
      <c r="JF1668" s="1"/>
      <c r="JG1668" s="1"/>
      <c r="JH1668" s="1"/>
      <c r="JI1668" s="1"/>
      <c r="JJ1668" s="1"/>
      <c r="JK1668" s="1"/>
      <c r="JL1668" s="1"/>
      <c r="JM1668" s="1"/>
      <c r="JN1668" s="1"/>
      <c r="JO1668" s="1"/>
      <c r="JP1668" s="1"/>
      <c r="JQ1668" s="1"/>
      <c r="JR1668" s="1"/>
      <c r="JS1668" s="1"/>
      <c r="JT1668" s="1"/>
      <c r="JU1668" s="1"/>
      <c r="JV1668" s="1"/>
      <c r="JW1668" s="1"/>
      <c r="JX1668" s="1"/>
      <c r="JY1668" s="1"/>
      <c r="JZ1668" s="1"/>
      <c r="KA1668" s="1"/>
      <c r="KB1668" s="1"/>
      <c r="KC1668" s="1"/>
      <c r="KD1668" s="1"/>
      <c r="KE1668" s="1"/>
      <c r="KF1668" s="1"/>
      <c r="KG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  <c r="CW1669" s="1"/>
      <c r="CX1669" s="1"/>
      <c r="CY1669" s="1"/>
      <c r="CZ1669" s="1"/>
      <c r="DA1669" s="1"/>
      <c r="DB1669" s="1"/>
      <c r="DC1669" s="1"/>
      <c r="DD1669" s="1"/>
      <c r="DE1669" s="1"/>
      <c r="DF1669" s="1"/>
      <c r="DG1669" s="1"/>
      <c r="DH1669" s="1"/>
      <c r="DI1669" s="1"/>
      <c r="DJ1669" s="1"/>
      <c r="DK1669" s="1"/>
      <c r="DL1669" s="1"/>
      <c r="DM1669" s="1"/>
      <c r="DN1669" s="1"/>
      <c r="DO1669" s="1"/>
      <c r="DP1669" s="1"/>
      <c r="DQ1669" s="1"/>
      <c r="DR1669" s="1"/>
      <c r="DS1669" s="1"/>
      <c r="DT1669" s="1"/>
      <c r="DU1669" s="1"/>
      <c r="DV1669" s="1"/>
      <c r="DW1669" s="1"/>
      <c r="DX1669" s="1"/>
      <c r="DY1669" s="1"/>
      <c r="DZ1669" s="1"/>
      <c r="EA1669" s="1"/>
      <c r="EB1669" s="1"/>
      <c r="EC1669" s="1"/>
      <c r="ED1669" s="1"/>
      <c r="EE1669" s="1"/>
      <c r="EF1669" s="1"/>
      <c r="EG1669" s="1"/>
      <c r="EH1669" s="1"/>
      <c r="EI1669" s="1"/>
      <c r="EJ1669" s="1"/>
      <c r="EK1669" s="1"/>
      <c r="EL1669" s="1"/>
      <c r="EM1669" s="1"/>
      <c r="EN1669" s="1"/>
      <c r="EO1669" s="1"/>
      <c r="EP1669" s="1"/>
      <c r="EQ1669" s="1"/>
      <c r="ER1669" s="1"/>
      <c r="ES1669" s="1"/>
      <c r="ET1669" s="1"/>
      <c r="EU1669" s="1"/>
      <c r="EV1669" s="1"/>
      <c r="EW1669" s="1"/>
      <c r="EX1669" s="1"/>
      <c r="EY1669" s="1"/>
      <c r="EZ1669" s="1"/>
      <c r="FA1669" s="1"/>
      <c r="FB1669" s="1"/>
      <c r="FC1669" s="1"/>
      <c r="FD1669" s="1"/>
      <c r="FE1669" s="1"/>
      <c r="FF1669" s="1"/>
      <c r="FG1669" s="1"/>
      <c r="FH1669" s="1"/>
      <c r="FI1669" s="1"/>
      <c r="FJ1669" s="1"/>
      <c r="FK1669" s="1"/>
      <c r="FL1669" s="1"/>
      <c r="FM1669" s="1"/>
      <c r="FN1669" s="1"/>
      <c r="FO1669" s="1"/>
      <c r="FP1669" s="1"/>
      <c r="FQ1669" s="1"/>
      <c r="FR1669" s="1"/>
      <c r="FS1669" s="1"/>
      <c r="FT1669" s="1"/>
      <c r="FU1669" s="1"/>
      <c r="FV1669" s="1"/>
      <c r="FW1669" s="1"/>
      <c r="FX1669" s="1"/>
      <c r="FY1669" s="1"/>
      <c r="FZ1669" s="1"/>
      <c r="GA1669" s="1"/>
      <c r="GB1669" s="1"/>
      <c r="GC1669" s="1"/>
      <c r="GD1669" s="1"/>
      <c r="GE1669" s="1"/>
      <c r="GF1669" s="1"/>
      <c r="GG1669" s="1"/>
      <c r="GH1669" s="1"/>
      <c r="GI1669" s="1"/>
      <c r="GJ1669" s="1"/>
      <c r="GK1669" s="1"/>
      <c r="GL1669" s="1"/>
      <c r="GM1669" s="1"/>
      <c r="GN1669" s="1"/>
      <c r="GO1669" s="1"/>
      <c r="GP1669" s="1"/>
      <c r="GQ1669" s="1"/>
      <c r="GR1669" s="1"/>
      <c r="GS1669" s="1"/>
      <c r="GT1669" s="1"/>
      <c r="GU1669" s="1"/>
      <c r="GV1669" s="1"/>
      <c r="GW1669" s="1"/>
      <c r="GX1669" s="1"/>
      <c r="GY1669" s="1"/>
      <c r="GZ1669" s="1"/>
      <c r="HA1669" s="1"/>
      <c r="HB1669" s="1"/>
      <c r="HC1669" s="1"/>
      <c r="HD1669" s="1"/>
      <c r="HE1669" s="1"/>
      <c r="HF1669" s="1"/>
      <c r="HG1669" s="1"/>
      <c r="HH1669" s="1"/>
      <c r="HI1669" s="1"/>
      <c r="HJ1669" s="1"/>
      <c r="HK1669" s="1"/>
      <c r="HL1669" s="1"/>
      <c r="HM1669" s="1"/>
      <c r="HN1669" s="1"/>
      <c r="HO1669" s="1"/>
      <c r="HP1669" s="1"/>
      <c r="HQ1669" s="1"/>
      <c r="HR1669" s="1"/>
      <c r="HS1669" s="1"/>
      <c r="HT1669" s="1"/>
      <c r="HU1669" s="1"/>
      <c r="HV1669" s="1"/>
      <c r="HW1669" s="1"/>
      <c r="HX1669" s="1"/>
      <c r="HY1669" s="1"/>
      <c r="HZ1669" s="1"/>
      <c r="IA1669" s="1"/>
      <c r="IB1669" s="1"/>
      <c r="IC1669" s="1"/>
      <c r="ID1669" s="1"/>
      <c r="IE1669" s="1"/>
      <c r="IF1669" s="1"/>
      <c r="IG1669" s="1"/>
      <c r="IH1669" s="1"/>
      <c r="II1669" s="1"/>
      <c r="IJ1669" s="1"/>
      <c r="IK1669" s="1"/>
      <c r="IL1669" s="1"/>
      <c r="IM1669" s="1"/>
      <c r="IN1669" s="1"/>
      <c r="IO1669" s="1"/>
      <c r="IP1669" s="1"/>
      <c r="IQ1669" s="1"/>
      <c r="IR1669" s="1"/>
      <c r="IS1669" s="1"/>
      <c r="IT1669" s="1"/>
      <c r="IU1669" s="1"/>
      <c r="IV1669" s="1"/>
      <c r="IW1669" s="1"/>
      <c r="IX1669" s="1"/>
      <c r="IY1669" s="1"/>
      <c r="IZ1669" s="1"/>
      <c r="JA1669" s="1"/>
      <c r="JB1669" s="1"/>
      <c r="JC1669" s="1"/>
      <c r="JD1669" s="1"/>
      <c r="JE1669" s="1"/>
      <c r="JF1669" s="1"/>
      <c r="JG1669" s="1"/>
      <c r="JH1669" s="1"/>
      <c r="JI1669" s="1"/>
      <c r="JJ1669" s="1"/>
      <c r="JK1669" s="1"/>
      <c r="JL1669" s="1"/>
      <c r="JM1669" s="1"/>
      <c r="JN1669" s="1"/>
      <c r="JO1669" s="1"/>
      <c r="JP1669" s="1"/>
      <c r="JQ1669" s="1"/>
      <c r="JR1669" s="1"/>
      <c r="JS1669" s="1"/>
      <c r="JT1669" s="1"/>
      <c r="JU1669" s="1"/>
      <c r="JV1669" s="1"/>
      <c r="JW1669" s="1"/>
      <c r="JX1669" s="1"/>
      <c r="JY1669" s="1"/>
      <c r="JZ1669" s="1"/>
      <c r="KA1669" s="1"/>
      <c r="KB1669" s="1"/>
      <c r="KC1669" s="1"/>
      <c r="KD1669" s="1"/>
      <c r="KE1669" s="1"/>
      <c r="KF1669" s="1"/>
      <c r="KG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  <c r="CW1670" s="1"/>
      <c r="CX1670" s="1"/>
      <c r="CY1670" s="1"/>
      <c r="CZ1670" s="1"/>
      <c r="DA1670" s="1"/>
      <c r="DB1670" s="1"/>
      <c r="DC1670" s="1"/>
      <c r="DD1670" s="1"/>
      <c r="DE1670" s="1"/>
      <c r="DF1670" s="1"/>
      <c r="DG1670" s="1"/>
      <c r="DH1670" s="1"/>
      <c r="DI1670" s="1"/>
      <c r="DJ1670" s="1"/>
      <c r="DK1670" s="1"/>
      <c r="DL1670" s="1"/>
      <c r="DM1670" s="1"/>
      <c r="DN1670" s="1"/>
      <c r="DO1670" s="1"/>
      <c r="DP1670" s="1"/>
      <c r="DQ1670" s="1"/>
      <c r="DR1670" s="1"/>
      <c r="DS1670" s="1"/>
      <c r="DT1670" s="1"/>
      <c r="DU1670" s="1"/>
      <c r="DV1670" s="1"/>
      <c r="DW1670" s="1"/>
      <c r="DX1670" s="1"/>
      <c r="DY1670" s="1"/>
      <c r="DZ1670" s="1"/>
      <c r="EA1670" s="1"/>
      <c r="EB1670" s="1"/>
      <c r="EC1670" s="1"/>
      <c r="ED1670" s="1"/>
      <c r="EE1670" s="1"/>
      <c r="EF1670" s="1"/>
      <c r="EG1670" s="1"/>
      <c r="EH1670" s="1"/>
      <c r="EI1670" s="1"/>
      <c r="EJ1670" s="1"/>
      <c r="EK1670" s="1"/>
      <c r="EL1670" s="1"/>
      <c r="EM1670" s="1"/>
      <c r="EN1670" s="1"/>
      <c r="EO1670" s="1"/>
      <c r="EP1670" s="1"/>
      <c r="EQ1670" s="1"/>
      <c r="ER1670" s="1"/>
      <c r="ES1670" s="1"/>
      <c r="ET1670" s="1"/>
      <c r="EU1670" s="1"/>
      <c r="EV1670" s="1"/>
      <c r="EW1670" s="1"/>
      <c r="EX1670" s="1"/>
      <c r="EY1670" s="1"/>
      <c r="EZ1670" s="1"/>
      <c r="FA1670" s="1"/>
      <c r="FB1670" s="1"/>
      <c r="FC1670" s="1"/>
      <c r="FD1670" s="1"/>
      <c r="FE1670" s="1"/>
      <c r="FF1670" s="1"/>
      <c r="FG1670" s="1"/>
      <c r="FH1670" s="1"/>
      <c r="FI1670" s="1"/>
      <c r="FJ1670" s="1"/>
      <c r="FK1670" s="1"/>
      <c r="FL1670" s="1"/>
      <c r="FM1670" s="1"/>
      <c r="FN1670" s="1"/>
      <c r="FO1670" s="1"/>
      <c r="FP1670" s="1"/>
      <c r="FQ1670" s="1"/>
      <c r="FR1670" s="1"/>
      <c r="FS1670" s="1"/>
      <c r="FT1670" s="1"/>
      <c r="FU1670" s="1"/>
      <c r="FV1670" s="1"/>
      <c r="FW1670" s="1"/>
      <c r="FX1670" s="1"/>
      <c r="FY1670" s="1"/>
      <c r="FZ1670" s="1"/>
      <c r="GA1670" s="1"/>
      <c r="GB1670" s="1"/>
      <c r="GC1670" s="1"/>
      <c r="GD1670" s="1"/>
      <c r="GE1670" s="1"/>
      <c r="GF1670" s="1"/>
      <c r="GG1670" s="1"/>
      <c r="GH1670" s="1"/>
      <c r="GI1670" s="1"/>
      <c r="GJ1670" s="1"/>
      <c r="GK1670" s="1"/>
      <c r="GL1670" s="1"/>
      <c r="GM1670" s="1"/>
      <c r="GN1670" s="1"/>
      <c r="GO1670" s="1"/>
      <c r="GP1670" s="1"/>
      <c r="GQ1670" s="1"/>
      <c r="GR1670" s="1"/>
      <c r="GS1670" s="1"/>
      <c r="GT1670" s="1"/>
      <c r="GU1670" s="1"/>
      <c r="GV1670" s="1"/>
      <c r="GW1670" s="1"/>
      <c r="GX1670" s="1"/>
      <c r="GY1670" s="1"/>
      <c r="GZ1670" s="1"/>
      <c r="HA1670" s="1"/>
      <c r="HB1670" s="1"/>
      <c r="HC1670" s="1"/>
      <c r="HD1670" s="1"/>
      <c r="HE1670" s="1"/>
      <c r="HF1670" s="1"/>
      <c r="HG1670" s="1"/>
      <c r="HH1670" s="1"/>
      <c r="HI1670" s="1"/>
      <c r="HJ1670" s="1"/>
      <c r="HK1670" s="1"/>
      <c r="HL1670" s="1"/>
      <c r="HM1670" s="1"/>
      <c r="HN1670" s="1"/>
      <c r="HO1670" s="1"/>
      <c r="HP1670" s="1"/>
      <c r="HQ1670" s="1"/>
      <c r="HR1670" s="1"/>
      <c r="HS1670" s="1"/>
      <c r="HT1670" s="1"/>
      <c r="HU1670" s="1"/>
      <c r="HV1670" s="1"/>
      <c r="HW1670" s="1"/>
      <c r="HX1670" s="1"/>
      <c r="HY1670" s="1"/>
      <c r="HZ1670" s="1"/>
      <c r="IA1670" s="1"/>
      <c r="IB1670" s="1"/>
      <c r="IC1670" s="1"/>
      <c r="ID1670" s="1"/>
      <c r="IE1670" s="1"/>
      <c r="IF1670" s="1"/>
      <c r="IG1670" s="1"/>
      <c r="IH1670" s="1"/>
      <c r="II1670" s="1"/>
      <c r="IJ1670" s="1"/>
      <c r="IK1670" s="1"/>
      <c r="IL1670" s="1"/>
      <c r="IM1670" s="1"/>
      <c r="IN1670" s="1"/>
      <c r="IO1670" s="1"/>
      <c r="IP1670" s="1"/>
      <c r="IQ1670" s="1"/>
      <c r="IR1670" s="1"/>
      <c r="IS1670" s="1"/>
      <c r="IT1670" s="1"/>
      <c r="IU1670" s="1"/>
      <c r="IV1670" s="1"/>
      <c r="IW1670" s="1"/>
      <c r="IX1670" s="1"/>
      <c r="IY1670" s="1"/>
      <c r="IZ1670" s="1"/>
      <c r="JA1670" s="1"/>
      <c r="JB1670" s="1"/>
      <c r="JC1670" s="1"/>
      <c r="JD1670" s="1"/>
      <c r="JE1670" s="1"/>
      <c r="JF1670" s="1"/>
      <c r="JG1670" s="1"/>
      <c r="JH1670" s="1"/>
      <c r="JI1670" s="1"/>
      <c r="JJ1670" s="1"/>
      <c r="JK1670" s="1"/>
      <c r="JL1670" s="1"/>
      <c r="JM1670" s="1"/>
      <c r="JN1670" s="1"/>
      <c r="JO1670" s="1"/>
      <c r="JP1670" s="1"/>
      <c r="JQ1670" s="1"/>
      <c r="JR1670" s="1"/>
      <c r="JS1670" s="1"/>
      <c r="JT1670" s="1"/>
      <c r="JU1670" s="1"/>
      <c r="JV1670" s="1"/>
      <c r="JW1670" s="1"/>
      <c r="JX1670" s="1"/>
      <c r="JY1670" s="1"/>
      <c r="JZ1670" s="1"/>
      <c r="KA1670" s="1"/>
      <c r="KB1670" s="1"/>
      <c r="KC1670" s="1"/>
      <c r="KD1670" s="1"/>
      <c r="KE1670" s="1"/>
      <c r="KF1670" s="1"/>
      <c r="KG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  <c r="CW1671" s="1"/>
      <c r="CX1671" s="1"/>
      <c r="CY1671" s="1"/>
      <c r="CZ1671" s="1"/>
      <c r="DA1671" s="1"/>
      <c r="DB1671" s="1"/>
      <c r="DC1671" s="1"/>
      <c r="DD1671" s="1"/>
      <c r="DE1671" s="1"/>
      <c r="DF1671" s="1"/>
      <c r="DG1671" s="1"/>
      <c r="DH1671" s="1"/>
      <c r="DI1671" s="1"/>
      <c r="DJ1671" s="1"/>
      <c r="DK1671" s="1"/>
      <c r="DL1671" s="1"/>
      <c r="DM1671" s="1"/>
      <c r="DN1671" s="1"/>
      <c r="DO1671" s="1"/>
      <c r="DP1671" s="1"/>
      <c r="DQ1671" s="1"/>
      <c r="DR1671" s="1"/>
      <c r="DS1671" s="1"/>
      <c r="DT1671" s="1"/>
      <c r="DU1671" s="1"/>
      <c r="DV1671" s="1"/>
      <c r="DW1671" s="1"/>
      <c r="DX1671" s="1"/>
      <c r="DY1671" s="1"/>
      <c r="DZ1671" s="1"/>
      <c r="EA1671" s="1"/>
      <c r="EB1671" s="1"/>
      <c r="EC1671" s="1"/>
      <c r="ED1671" s="1"/>
      <c r="EE1671" s="1"/>
      <c r="EF1671" s="1"/>
      <c r="EG1671" s="1"/>
      <c r="EH1671" s="1"/>
      <c r="EI1671" s="1"/>
      <c r="EJ1671" s="1"/>
      <c r="EK1671" s="1"/>
      <c r="EL1671" s="1"/>
      <c r="EM1671" s="1"/>
      <c r="EN1671" s="1"/>
      <c r="EO1671" s="1"/>
      <c r="EP1671" s="1"/>
      <c r="EQ1671" s="1"/>
      <c r="ER1671" s="1"/>
      <c r="ES1671" s="1"/>
      <c r="ET1671" s="1"/>
      <c r="EU1671" s="1"/>
      <c r="EV1671" s="1"/>
      <c r="EW1671" s="1"/>
      <c r="EX1671" s="1"/>
      <c r="EY1671" s="1"/>
      <c r="EZ1671" s="1"/>
      <c r="FA1671" s="1"/>
      <c r="FB1671" s="1"/>
      <c r="FC1671" s="1"/>
      <c r="FD1671" s="1"/>
      <c r="FE1671" s="1"/>
      <c r="FF1671" s="1"/>
      <c r="FG1671" s="1"/>
      <c r="FH1671" s="1"/>
      <c r="FI1671" s="1"/>
      <c r="FJ1671" s="1"/>
      <c r="FK1671" s="1"/>
      <c r="FL1671" s="1"/>
      <c r="FM1671" s="1"/>
      <c r="FN1671" s="1"/>
      <c r="FO1671" s="1"/>
      <c r="FP1671" s="1"/>
      <c r="FQ1671" s="1"/>
      <c r="FR1671" s="1"/>
      <c r="FS1671" s="1"/>
      <c r="FT1671" s="1"/>
      <c r="FU1671" s="1"/>
      <c r="FV1671" s="1"/>
      <c r="FW1671" s="1"/>
      <c r="FX1671" s="1"/>
      <c r="FY1671" s="1"/>
      <c r="FZ1671" s="1"/>
      <c r="GA1671" s="1"/>
      <c r="GB1671" s="1"/>
      <c r="GC1671" s="1"/>
      <c r="GD1671" s="1"/>
      <c r="GE1671" s="1"/>
      <c r="GF1671" s="1"/>
      <c r="GG1671" s="1"/>
      <c r="GH1671" s="1"/>
      <c r="GI1671" s="1"/>
      <c r="GJ1671" s="1"/>
      <c r="GK1671" s="1"/>
      <c r="GL1671" s="1"/>
      <c r="GM1671" s="1"/>
      <c r="GN1671" s="1"/>
      <c r="GO1671" s="1"/>
      <c r="GP1671" s="1"/>
      <c r="GQ1671" s="1"/>
      <c r="GR1671" s="1"/>
      <c r="GS1671" s="1"/>
      <c r="GT1671" s="1"/>
      <c r="GU1671" s="1"/>
      <c r="GV1671" s="1"/>
      <c r="GW1671" s="1"/>
      <c r="GX1671" s="1"/>
      <c r="GY1671" s="1"/>
      <c r="GZ1671" s="1"/>
      <c r="HA1671" s="1"/>
      <c r="HB1671" s="1"/>
      <c r="HC1671" s="1"/>
      <c r="HD1671" s="1"/>
      <c r="HE1671" s="1"/>
      <c r="HF1671" s="1"/>
      <c r="HG1671" s="1"/>
      <c r="HH1671" s="1"/>
      <c r="HI1671" s="1"/>
      <c r="HJ1671" s="1"/>
      <c r="HK1671" s="1"/>
      <c r="HL1671" s="1"/>
      <c r="HM1671" s="1"/>
      <c r="HN1671" s="1"/>
      <c r="HO1671" s="1"/>
      <c r="HP1671" s="1"/>
      <c r="HQ1671" s="1"/>
      <c r="HR1671" s="1"/>
      <c r="HS1671" s="1"/>
      <c r="HT1671" s="1"/>
      <c r="HU1671" s="1"/>
      <c r="HV1671" s="1"/>
      <c r="HW1671" s="1"/>
      <c r="HX1671" s="1"/>
      <c r="HY1671" s="1"/>
      <c r="HZ1671" s="1"/>
      <c r="IA1671" s="1"/>
      <c r="IB1671" s="1"/>
      <c r="IC1671" s="1"/>
      <c r="ID1671" s="1"/>
      <c r="IE1671" s="1"/>
      <c r="IF1671" s="1"/>
      <c r="IG1671" s="1"/>
      <c r="IH1671" s="1"/>
      <c r="II1671" s="1"/>
      <c r="IJ1671" s="1"/>
      <c r="IK1671" s="1"/>
      <c r="IL1671" s="1"/>
      <c r="IM1671" s="1"/>
      <c r="IN1671" s="1"/>
      <c r="IO1671" s="1"/>
      <c r="IP1671" s="1"/>
      <c r="IQ1671" s="1"/>
      <c r="IR1671" s="1"/>
      <c r="IS1671" s="1"/>
      <c r="IT1671" s="1"/>
      <c r="IU1671" s="1"/>
      <c r="IV1671" s="1"/>
      <c r="IW1671" s="1"/>
      <c r="IX1671" s="1"/>
      <c r="IY1671" s="1"/>
      <c r="IZ1671" s="1"/>
      <c r="JA1671" s="1"/>
      <c r="JB1671" s="1"/>
      <c r="JC1671" s="1"/>
      <c r="JD1671" s="1"/>
      <c r="JE1671" s="1"/>
      <c r="JF1671" s="1"/>
      <c r="JG1671" s="1"/>
      <c r="JH1671" s="1"/>
      <c r="JI1671" s="1"/>
      <c r="JJ1671" s="1"/>
      <c r="JK1671" s="1"/>
      <c r="JL1671" s="1"/>
      <c r="JM1671" s="1"/>
      <c r="JN1671" s="1"/>
      <c r="JO1671" s="1"/>
      <c r="JP1671" s="1"/>
      <c r="JQ1671" s="1"/>
      <c r="JR1671" s="1"/>
      <c r="JS1671" s="1"/>
      <c r="JT1671" s="1"/>
      <c r="JU1671" s="1"/>
      <c r="JV1671" s="1"/>
      <c r="JW1671" s="1"/>
      <c r="JX1671" s="1"/>
      <c r="JY1671" s="1"/>
      <c r="JZ1671" s="1"/>
      <c r="KA1671" s="1"/>
      <c r="KB1671" s="1"/>
      <c r="KC1671" s="1"/>
      <c r="KD1671" s="1"/>
      <c r="KE1671" s="1"/>
      <c r="KF1671" s="1"/>
      <c r="KG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  <c r="CW1672" s="1"/>
      <c r="CX1672" s="1"/>
      <c r="CY1672" s="1"/>
      <c r="CZ1672" s="1"/>
      <c r="DA1672" s="1"/>
      <c r="DB1672" s="1"/>
      <c r="DC1672" s="1"/>
      <c r="DD1672" s="1"/>
      <c r="DE1672" s="1"/>
      <c r="DF1672" s="1"/>
      <c r="DG1672" s="1"/>
      <c r="DH1672" s="1"/>
      <c r="DI1672" s="1"/>
      <c r="DJ1672" s="1"/>
      <c r="DK1672" s="1"/>
      <c r="DL1672" s="1"/>
      <c r="DM1672" s="1"/>
      <c r="DN1672" s="1"/>
      <c r="DO1672" s="1"/>
      <c r="DP1672" s="1"/>
      <c r="DQ1672" s="1"/>
      <c r="DR1672" s="1"/>
      <c r="DS1672" s="1"/>
      <c r="DT1672" s="1"/>
      <c r="DU1672" s="1"/>
      <c r="DV1672" s="1"/>
      <c r="DW1672" s="1"/>
      <c r="DX1672" s="1"/>
      <c r="DY1672" s="1"/>
      <c r="DZ1672" s="1"/>
      <c r="EA1672" s="1"/>
      <c r="EB1672" s="1"/>
      <c r="EC1672" s="1"/>
      <c r="ED1672" s="1"/>
      <c r="EE1672" s="1"/>
      <c r="EF1672" s="1"/>
      <c r="EG1672" s="1"/>
      <c r="EH1672" s="1"/>
      <c r="EI1672" s="1"/>
      <c r="EJ1672" s="1"/>
      <c r="EK1672" s="1"/>
      <c r="EL1672" s="1"/>
      <c r="EM1672" s="1"/>
      <c r="EN1672" s="1"/>
      <c r="EO1672" s="1"/>
      <c r="EP1672" s="1"/>
      <c r="EQ1672" s="1"/>
      <c r="ER1672" s="1"/>
      <c r="ES1672" s="1"/>
      <c r="ET1672" s="1"/>
      <c r="EU1672" s="1"/>
      <c r="EV1672" s="1"/>
      <c r="EW1672" s="1"/>
      <c r="EX1672" s="1"/>
      <c r="EY1672" s="1"/>
      <c r="EZ1672" s="1"/>
      <c r="FA1672" s="1"/>
      <c r="FB1672" s="1"/>
      <c r="FC1672" s="1"/>
      <c r="FD1672" s="1"/>
      <c r="FE1672" s="1"/>
      <c r="FF1672" s="1"/>
      <c r="FG1672" s="1"/>
      <c r="FH1672" s="1"/>
      <c r="FI1672" s="1"/>
      <c r="FJ1672" s="1"/>
      <c r="FK1672" s="1"/>
      <c r="FL1672" s="1"/>
      <c r="FM1672" s="1"/>
      <c r="FN1672" s="1"/>
      <c r="FO1672" s="1"/>
      <c r="FP1672" s="1"/>
      <c r="FQ1672" s="1"/>
      <c r="FR1672" s="1"/>
      <c r="FS1672" s="1"/>
      <c r="FT1672" s="1"/>
      <c r="FU1672" s="1"/>
      <c r="FV1672" s="1"/>
      <c r="FW1672" s="1"/>
      <c r="FX1672" s="1"/>
      <c r="FY1672" s="1"/>
      <c r="FZ1672" s="1"/>
      <c r="GA1672" s="1"/>
      <c r="GB1672" s="1"/>
      <c r="GC1672" s="1"/>
      <c r="GD1672" s="1"/>
      <c r="GE1672" s="1"/>
      <c r="GF1672" s="1"/>
      <c r="GG1672" s="1"/>
      <c r="GH1672" s="1"/>
      <c r="GI1672" s="1"/>
      <c r="GJ1672" s="1"/>
      <c r="GK1672" s="1"/>
      <c r="GL1672" s="1"/>
      <c r="GM1672" s="1"/>
      <c r="GN1672" s="1"/>
      <c r="GO1672" s="1"/>
      <c r="GP1672" s="1"/>
      <c r="GQ1672" s="1"/>
      <c r="GR1672" s="1"/>
      <c r="GS1672" s="1"/>
      <c r="GT1672" s="1"/>
      <c r="GU1672" s="1"/>
      <c r="GV1672" s="1"/>
      <c r="GW1672" s="1"/>
      <c r="GX1672" s="1"/>
      <c r="GY1672" s="1"/>
      <c r="GZ1672" s="1"/>
      <c r="HA1672" s="1"/>
      <c r="HB1672" s="1"/>
      <c r="HC1672" s="1"/>
      <c r="HD1672" s="1"/>
      <c r="HE1672" s="1"/>
      <c r="HF1672" s="1"/>
      <c r="HG1672" s="1"/>
      <c r="HH1672" s="1"/>
      <c r="HI1672" s="1"/>
      <c r="HJ1672" s="1"/>
      <c r="HK1672" s="1"/>
      <c r="HL1672" s="1"/>
      <c r="HM1672" s="1"/>
      <c r="HN1672" s="1"/>
      <c r="HO1672" s="1"/>
      <c r="HP1672" s="1"/>
      <c r="HQ1672" s="1"/>
      <c r="HR1672" s="1"/>
      <c r="HS1672" s="1"/>
      <c r="HT1672" s="1"/>
      <c r="HU1672" s="1"/>
      <c r="HV1672" s="1"/>
      <c r="HW1672" s="1"/>
      <c r="HX1672" s="1"/>
      <c r="HY1672" s="1"/>
      <c r="HZ1672" s="1"/>
      <c r="IA1672" s="1"/>
      <c r="IB1672" s="1"/>
      <c r="IC1672" s="1"/>
      <c r="ID1672" s="1"/>
      <c r="IE1672" s="1"/>
      <c r="IF1672" s="1"/>
      <c r="IG1672" s="1"/>
      <c r="IH1672" s="1"/>
      <c r="II1672" s="1"/>
      <c r="IJ1672" s="1"/>
      <c r="IK1672" s="1"/>
      <c r="IL1672" s="1"/>
      <c r="IM1672" s="1"/>
      <c r="IN1672" s="1"/>
      <c r="IO1672" s="1"/>
      <c r="IP1672" s="1"/>
      <c r="IQ1672" s="1"/>
      <c r="IR1672" s="1"/>
      <c r="IS1672" s="1"/>
      <c r="IT1672" s="1"/>
      <c r="IU1672" s="1"/>
      <c r="IV1672" s="1"/>
      <c r="IW1672" s="1"/>
      <c r="IX1672" s="1"/>
      <c r="IY1672" s="1"/>
      <c r="IZ1672" s="1"/>
      <c r="JA1672" s="1"/>
      <c r="JB1672" s="1"/>
      <c r="JC1672" s="1"/>
      <c r="JD1672" s="1"/>
      <c r="JE1672" s="1"/>
      <c r="JF1672" s="1"/>
      <c r="JG1672" s="1"/>
      <c r="JH1672" s="1"/>
      <c r="JI1672" s="1"/>
      <c r="JJ1672" s="1"/>
      <c r="JK1672" s="1"/>
      <c r="JL1672" s="1"/>
      <c r="JM1672" s="1"/>
      <c r="JN1672" s="1"/>
      <c r="JO1672" s="1"/>
      <c r="JP1672" s="1"/>
      <c r="JQ1672" s="1"/>
      <c r="JR1672" s="1"/>
      <c r="JS1672" s="1"/>
      <c r="JT1672" s="1"/>
      <c r="JU1672" s="1"/>
      <c r="JV1672" s="1"/>
      <c r="JW1672" s="1"/>
      <c r="JX1672" s="1"/>
      <c r="JY1672" s="1"/>
      <c r="JZ1672" s="1"/>
      <c r="KA1672" s="1"/>
      <c r="KB1672" s="1"/>
      <c r="KC1672" s="1"/>
      <c r="KD1672" s="1"/>
      <c r="KE1672" s="1"/>
      <c r="KF1672" s="1"/>
      <c r="KG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  <c r="CW1673" s="1"/>
      <c r="CX1673" s="1"/>
      <c r="CY1673" s="1"/>
      <c r="CZ1673" s="1"/>
      <c r="DA1673" s="1"/>
      <c r="DB1673" s="1"/>
      <c r="DC1673" s="1"/>
      <c r="DD1673" s="1"/>
      <c r="DE1673" s="1"/>
      <c r="DF1673" s="1"/>
      <c r="DG1673" s="1"/>
      <c r="DH1673" s="1"/>
      <c r="DI1673" s="1"/>
      <c r="DJ1673" s="1"/>
      <c r="DK1673" s="1"/>
      <c r="DL1673" s="1"/>
      <c r="DM1673" s="1"/>
      <c r="DN1673" s="1"/>
      <c r="DO1673" s="1"/>
      <c r="DP1673" s="1"/>
      <c r="DQ1673" s="1"/>
      <c r="DR1673" s="1"/>
      <c r="DS1673" s="1"/>
      <c r="DT1673" s="1"/>
      <c r="DU1673" s="1"/>
      <c r="DV1673" s="1"/>
      <c r="DW1673" s="1"/>
      <c r="DX1673" s="1"/>
      <c r="DY1673" s="1"/>
      <c r="DZ1673" s="1"/>
      <c r="EA1673" s="1"/>
      <c r="EB1673" s="1"/>
      <c r="EC1673" s="1"/>
      <c r="ED1673" s="1"/>
      <c r="EE1673" s="1"/>
      <c r="EF1673" s="1"/>
      <c r="EG1673" s="1"/>
      <c r="EH1673" s="1"/>
      <c r="EI1673" s="1"/>
      <c r="EJ1673" s="1"/>
      <c r="EK1673" s="1"/>
      <c r="EL1673" s="1"/>
      <c r="EM1673" s="1"/>
      <c r="EN1673" s="1"/>
      <c r="EO1673" s="1"/>
      <c r="EP1673" s="1"/>
      <c r="EQ1673" s="1"/>
      <c r="ER1673" s="1"/>
      <c r="ES1673" s="1"/>
      <c r="ET1673" s="1"/>
      <c r="EU1673" s="1"/>
      <c r="EV1673" s="1"/>
      <c r="EW1673" s="1"/>
      <c r="EX1673" s="1"/>
      <c r="EY1673" s="1"/>
      <c r="EZ1673" s="1"/>
      <c r="FA1673" s="1"/>
      <c r="FB1673" s="1"/>
      <c r="FC1673" s="1"/>
      <c r="FD1673" s="1"/>
      <c r="FE1673" s="1"/>
      <c r="FF1673" s="1"/>
      <c r="FG1673" s="1"/>
      <c r="FH1673" s="1"/>
      <c r="FI1673" s="1"/>
      <c r="FJ1673" s="1"/>
      <c r="FK1673" s="1"/>
      <c r="FL1673" s="1"/>
      <c r="FM1673" s="1"/>
      <c r="FN1673" s="1"/>
      <c r="FO1673" s="1"/>
      <c r="FP1673" s="1"/>
      <c r="FQ1673" s="1"/>
      <c r="FR1673" s="1"/>
      <c r="FS1673" s="1"/>
      <c r="FT1673" s="1"/>
      <c r="FU1673" s="1"/>
      <c r="FV1673" s="1"/>
      <c r="FW1673" s="1"/>
      <c r="FX1673" s="1"/>
      <c r="FY1673" s="1"/>
      <c r="FZ1673" s="1"/>
      <c r="GA1673" s="1"/>
      <c r="GB1673" s="1"/>
      <c r="GC1673" s="1"/>
      <c r="GD1673" s="1"/>
      <c r="GE1673" s="1"/>
      <c r="GF1673" s="1"/>
      <c r="GG1673" s="1"/>
      <c r="GH1673" s="1"/>
      <c r="GI1673" s="1"/>
      <c r="GJ1673" s="1"/>
      <c r="GK1673" s="1"/>
      <c r="GL1673" s="1"/>
      <c r="GM1673" s="1"/>
      <c r="GN1673" s="1"/>
      <c r="GO1673" s="1"/>
      <c r="GP1673" s="1"/>
      <c r="GQ1673" s="1"/>
      <c r="GR1673" s="1"/>
      <c r="GS1673" s="1"/>
      <c r="GT1673" s="1"/>
      <c r="GU1673" s="1"/>
      <c r="GV1673" s="1"/>
      <c r="GW1673" s="1"/>
      <c r="GX1673" s="1"/>
      <c r="GY1673" s="1"/>
      <c r="GZ1673" s="1"/>
      <c r="HA1673" s="1"/>
      <c r="HB1673" s="1"/>
      <c r="HC1673" s="1"/>
      <c r="HD1673" s="1"/>
      <c r="HE1673" s="1"/>
      <c r="HF1673" s="1"/>
      <c r="HG1673" s="1"/>
      <c r="HH1673" s="1"/>
      <c r="HI1673" s="1"/>
      <c r="HJ1673" s="1"/>
      <c r="HK1673" s="1"/>
      <c r="HL1673" s="1"/>
      <c r="HM1673" s="1"/>
      <c r="HN1673" s="1"/>
      <c r="HO1673" s="1"/>
      <c r="HP1673" s="1"/>
      <c r="HQ1673" s="1"/>
      <c r="HR1673" s="1"/>
      <c r="HS1673" s="1"/>
      <c r="HT1673" s="1"/>
      <c r="HU1673" s="1"/>
      <c r="HV1673" s="1"/>
      <c r="HW1673" s="1"/>
      <c r="HX1673" s="1"/>
      <c r="HY1673" s="1"/>
      <c r="HZ1673" s="1"/>
      <c r="IA1673" s="1"/>
      <c r="IB1673" s="1"/>
      <c r="IC1673" s="1"/>
      <c r="ID1673" s="1"/>
      <c r="IE1673" s="1"/>
      <c r="IF1673" s="1"/>
      <c r="IG1673" s="1"/>
      <c r="IH1673" s="1"/>
      <c r="II1673" s="1"/>
      <c r="IJ1673" s="1"/>
      <c r="IK1673" s="1"/>
      <c r="IL1673" s="1"/>
      <c r="IM1673" s="1"/>
      <c r="IN1673" s="1"/>
      <c r="IO1673" s="1"/>
      <c r="IP1673" s="1"/>
      <c r="IQ1673" s="1"/>
      <c r="IR1673" s="1"/>
      <c r="IS1673" s="1"/>
      <c r="IT1673" s="1"/>
      <c r="IU1673" s="1"/>
      <c r="IV1673" s="1"/>
      <c r="IW1673" s="1"/>
      <c r="IX1673" s="1"/>
      <c r="IY1673" s="1"/>
      <c r="IZ1673" s="1"/>
      <c r="JA1673" s="1"/>
      <c r="JB1673" s="1"/>
      <c r="JC1673" s="1"/>
      <c r="JD1673" s="1"/>
      <c r="JE1673" s="1"/>
      <c r="JF1673" s="1"/>
      <c r="JG1673" s="1"/>
      <c r="JH1673" s="1"/>
      <c r="JI1673" s="1"/>
      <c r="JJ1673" s="1"/>
      <c r="JK1673" s="1"/>
      <c r="JL1673" s="1"/>
      <c r="JM1673" s="1"/>
      <c r="JN1673" s="1"/>
      <c r="JO1673" s="1"/>
      <c r="JP1673" s="1"/>
      <c r="JQ1673" s="1"/>
      <c r="JR1673" s="1"/>
      <c r="JS1673" s="1"/>
      <c r="JT1673" s="1"/>
      <c r="JU1673" s="1"/>
      <c r="JV1673" s="1"/>
      <c r="JW1673" s="1"/>
      <c r="JX1673" s="1"/>
      <c r="JY1673" s="1"/>
      <c r="JZ1673" s="1"/>
      <c r="KA1673" s="1"/>
      <c r="KB1673" s="1"/>
      <c r="KC1673" s="1"/>
      <c r="KD1673" s="1"/>
      <c r="KE1673" s="1"/>
      <c r="KF1673" s="1"/>
      <c r="KG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  <c r="CW1674" s="1"/>
      <c r="CX1674" s="1"/>
      <c r="CY1674" s="1"/>
      <c r="CZ1674" s="1"/>
      <c r="DA1674" s="1"/>
      <c r="DB1674" s="1"/>
      <c r="DC1674" s="1"/>
      <c r="DD1674" s="1"/>
      <c r="DE1674" s="1"/>
      <c r="DF1674" s="1"/>
      <c r="DG1674" s="1"/>
      <c r="DH1674" s="1"/>
      <c r="DI1674" s="1"/>
      <c r="DJ1674" s="1"/>
      <c r="DK1674" s="1"/>
      <c r="DL1674" s="1"/>
      <c r="DM1674" s="1"/>
      <c r="DN1674" s="1"/>
      <c r="DO1674" s="1"/>
      <c r="DP1674" s="1"/>
      <c r="DQ1674" s="1"/>
      <c r="DR1674" s="1"/>
      <c r="DS1674" s="1"/>
      <c r="DT1674" s="1"/>
      <c r="DU1674" s="1"/>
      <c r="DV1674" s="1"/>
      <c r="DW1674" s="1"/>
      <c r="DX1674" s="1"/>
      <c r="DY1674" s="1"/>
      <c r="DZ1674" s="1"/>
      <c r="EA1674" s="1"/>
      <c r="EB1674" s="1"/>
      <c r="EC1674" s="1"/>
      <c r="ED1674" s="1"/>
      <c r="EE1674" s="1"/>
      <c r="EF1674" s="1"/>
      <c r="EG1674" s="1"/>
      <c r="EH1674" s="1"/>
      <c r="EI1674" s="1"/>
      <c r="EJ1674" s="1"/>
      <c r="EK1674" s="1"/>
      <c r="EL1674" s="1"/>
      <c r="EM1674" s="1"/>
      <c r="EN1674" s="1"/>
      <c r="EO1674" s="1"/>
      <c r="EP1674" s="1"/>
      <c r="EQ1674" s="1"/>
      <c r="ER1674" s="1"/>
      <c r="ES1674" s="1"/>
      <c r="ET1674" s="1"/>
      <c r="EU1674" s="1"/>
      <c r="EV1674" s="1"/>
      <c r="EW1674" s="1"/>
      <c r="EX1674" s="1"/>
      <c r="EY1674" s="1"/>
      <c r="EZ1674" s="1"/>
      <c r="FA1674" s="1"/>
      <c r="FB1674" s="1"/>
      <c r="FC1674" s="1"/>
      <c r="FD1674" s="1"/>
      <c r="FE1674" s="1"/>
      <c r="FF1674" s="1"/>
      <c r="FG1674" s="1"/>
      <c r="FH1674" s="1"/>
      <c r="FI1674" s="1"/>
      <c r="FJ1674" s="1"/>
      <c r="FK1674" s="1"/>
      <c r="FL1674" s="1"/>
      <c r="FM1674" s="1"/>
      <c r="FN1674" s="1"/>
      <c r="FO1674" s="1"/>
      <c r="FP1674" s="1"/>
      <c r="FQ1674" s="1"/>
      <c r="FR1674" s="1"/>
      <c r="FS1674" s="1"/>
      <c r="FT1674" s="1"/>
      <c r="FU1674" s="1"/>
      <c r="FV1674" s="1"/>
      <c r="FW1674" s="1"/>
      <c r="FX1674" s="1"/>
      <c r="FY1674" s="1"/>
      <c r="FZ1674" s="1"/>
      <c r="GA1674" s="1"/>
      <c r="GB1674" s="1"/>
      <c r="GC1674" s="1"/>
      <c r="GD1674" s="1"/>
      <c r="GE1674" s="1"/>
      <c r="GF1674" s="1"/>
      <c r="GG1674" s="1"/>
      <c r="GH1674" s="1"/>
      <c r="GI1674" s="1"/>
      <c r="GJ1674" s="1"/>
      <c r="GK1674" s="1"/>
      <c r="GL1674" s="1"/>
      <c r="GM1674" s="1"/>
      <c r="GN1674" s="1"/>
      <c r="GO1674" s="1"/>
      <c r="GP1674" s="1"/>
      <c r="GQ1674" s="1"/>
      <c r="GR1674" s="1"/>
      <c r="GS1674" s="1"/>
      <c r="GT1674" s="1"/>
      <c r="GU1674" s="1"/>
      <c r="GV1674" s="1"/>
      <c r="GW1674" s="1"/>
      <c r="GX1674" s="1"/>
      <c r="GY1674" s="1"/>
      <c r="GZ1674" s="1"/>
      <c r="HA1674" s="1"/>
      <c r="HB1674" s="1"/>
      <c r="HC1674" s="1"/>
      <c r="HD1674" s="1"/>
      <c r="HE1674" s="1"/>
      <c r="HF1674" s="1"/>
      <c r="HG1674" s="1"/>
      <c r="HH1674" s="1"/>
      <c r="HI1674" s="1"/>
      <c r="HJ1674" s="1"/>
      <c r="HK1674" s="1"/>
      <c r="HL1674" s="1"/>
      <c r="HM1674" s="1"/>
      <c r="HN1674" s="1"/>
      <c r="HO1674" s="1"/>
      <c r="HP1674" s="1"/>
      <c r="HQ1674" s="1"/>
      <c r="HR1674" s="1"/>
      <c r="HS1674" s="1"/>
      <c r="HT1674" s="1"/>
      <c r="HU1674" s="1"/>
      <c r="HV1674" s="1"/>
      <c r="HW1674" s="1"/>
      <c r="HX1674" s="1"/>
      <c r="HY1674" s="1"/>
      <c r="HZ1674" s="1"/>
      <c r="IA1674" s="1"/>
      <c r="IB1674" s="1"/>
      <c r="IC1674" s="1"/>
      <c r="ID1674" s="1"/>
      <c r="IE1674" s="1"/>
      <c r="IF1674" s="1"/>
      <c r="IG1674" s="1"/>
      <c r="IH1674" s="1"/>
      <c r="II1674" s="1"/>
      <c r="IJ1674" s="1"/>
      <c r="IK1674" s="1"/>
      <c r="IL1674" s="1"/>
      <c r="IM1674" s="1"/>
      <c r="IN1674" s="1"/>
      <c r="IO1674" s="1"/>
      <c r="IP1674" s="1"/>
      <c r="IQ1674" s="1"/>
      <c r="IR1674" s="1"/>
      <c r="IS1674" s="1"/>
      <c r="IT1674" s="1"/>
      <c r="IU1674" s="1"/>
      <c r="IV1674" s="1"/>
      <c r="IW1674" s="1"/>
      <c r="IX1674" s="1"/>
      <c r="IY1674" s="1"/>
      <c r="IZ1674" s="1"/>
      <c r="JA1674" s="1"/>
      <c r="JB1674" s="1"/>
      <c r="JC1674" s="1"/>
      <c r="JD1674" s="1"/>
      <c r="JE1674" s="1"/>
      <c r="JF1674" s="1"/>
      <c r="JG1674" s="1"/>
      <c r="JH1674" s="1"/>
      <c r="JI1674" s="1"/>
      <c r="JJ1674" s="1"/>
      <c r="JK1674" s="1"/>
      <c r="JL1674" s="1"/>
      <c r="JM1674" s="1"/>
      <c r="JN1674" s="1"/>
      <c r="JO1674" s="1"/>
      <c r="JP1674" s="1"/>
      <c r="JQ1674" s="1"/>
      <c r="JR1674" s="1"/>
      <c r="JS1674" s="1"/>
      <c r="JT1674" s="1"/>
      <c r="JU1674" s="1"/>
      <c r="JV1674" s="1"/>
      <c r="JW1674" s="1"/>
      <c r="JX1674" s="1"/>
      <c r="JY1674" s="1"/>
      <c r="JZ1674" s="1"/>
      <c r="KA1674" s="1"/>
      <c r="KB1674" s="1"/>
      <c r="KC1674" s="1"/>
      <c r="KD1674" s="1"/>
      <c r="KE1674" s="1"/>
      <c r="KF1674" s="1"/>
      <c r="KG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  <c r="CW1675" s="1"/>
      <c r="CX1675" s="1"/>
      <c r="CY1675" s="1"/>
      <c r="CZ1675" s="1"/>
      <c r="DA1675" s="1"/>
      <c r="DB1675" s="1"/>
      <c r="DC1675" s="1"/>
      <c r="DD1675" s="1"/>
      <c r="DE1675" s="1"/>
      <c r="DF1675" s="1"/>
      <c r="DG1675" s="1"/>
      <c r="DH1675" s="1"/>
      <c r="DI1675" s="1"/>
      <c r="DJ1675" s="1"/>
      <c r="DK1675" s="1"/>
      <c r="DL1675" s="1"/>
      <c r="DM1675" s="1"/>
      <c r="DN1675" s="1"/>
      <c r="DO1675" s="1"/>
      <c r="DP1675" s="1"/>
      <c r="DQ1675" s="1"/>
      <c r="DR1675" s="1"/>
      <c r="DS1675" s="1"/>
      <c r="DT1675" s="1"/>
      <c r="DU1675" s="1"/>
      <c r="DV1675" s="1"/>
      <c r="DW1675" s="1"/>
      <c r="DX1675" s="1"/>
      <c r="DY1675" s="1"/>
      <c r="DZ1675" s="1"/>
      <c r="EA1675" s="1"/>
      <c r="EB1675" s="1"/>
      <c r="EC1675" s="1"/>
      <c r="ED1675" s="1"/>
      <c r="EE1675" s="1"/>
      <c r="EF1675" s="1"/>
      <c r="EG1675" s="1"/>
      <c r="EH1675" s="1"/>
      <c r="EI1675" s="1"/>
      <c r="EJ1675" s="1"/>
      <c r="EK1675" s="1"/>
      <c r="EL1675" s="1"/>
      <c r="EM1675" s="1"/>
      <c r="EN1675" s="1"/>
      <c r="EO1675" s="1"/>
      <c r="EP1675" s="1"/>
      <c r="EQ1675" s="1"/>
      <c r="ER1675" s="1"/>
      <c r="ES1675" s="1"/>
      <c r="ET1675" s="1"/>
      <c r="EU1675" s="1"/>
      <c r="EV1675" s="1"/>
      <c r="EW1675" s="1"/>
      <c r="EX1675" s="1"/>
      <c r="EY1675" s="1"/>
      <c r="EZ1675" s="1"/>
      <c r="FA1675" s="1"/>
      <c r="FB1675" s="1"/>
      <c r="FC1675" s="1"/>
      <c r="FD1675" s="1"/>
      <c r="FE1675" s="1"/>
      <c r="FF1675" s="1"/>
      <c r="FG1675" s="1"/>
      <c r="FH1675" s="1"/>
      <c r="FI1675" s="1"/>
      <c r="FJ1675" s="1"/>
      <c r="FK1675" s="1"/>
      <c r="FL1675" s="1"/>
      <c r="FM1675" s="1"/>
      <c r="FN1675" s="1"/>
      <c r="FO1675" s="1"/>
      <c r="FP1675" s="1"/>
      <c r="FQ1675" s="1"/>
      <c r="FR1675" s="1"/>
      <c r="FS1675" s="1"/>
      <c r="FT1675" s="1"/>
      <c r="FU1675" s="1"/>
      <c r="FV1675" s="1"/>
      <c r="FW1675" s="1"/>
      <c r="FX1675" s="1"/>
      <c r="FY1675" s="1"/>
      <c r="FZ1675" s="1"/>
      <c r="GA1675" s="1"/>
      <c r="GB1675" s="1"/>
      <c r="GC1675" s="1"/>
      <c r="GD1675" s="1"/>
      <c r="GE1675" s="1"/>
      <c r="GF1675" s="1"/>
      <c r="GG1675" s="1"/>
      <c r="GH1675" s="1"/>
      <c r="GI1675" s="1"/>
      <c r="GJ1675" s="1"/>
      <c r="GK1675" s="1"/>
      <c r="GL1675" s="1"/>
      <c r="GM1675" s="1"/>
      <c r="GN1675" s="1"/>
      <c r="GO1675" s="1"/>
      <c r="GP1675" s="1"/>
      <c r="GQ1675" s="1"/>
      <c r="GR1675" s="1"/>
      <c r="GS1675" s="1"/>
      <c r="GT1675" s="1"/>
      <c r="GU1675" s="1"/>
      <c r="GV1675" s="1"/>
      <c r="GW1675" s="1"/>
      <c r="GX1675" s="1"/>
      <c r="GY1675" s="1"/>
      <c r="GZ1675" s="1"/>
      <c r="HA1675" s="1"/>
      <c r="HB1675" s="1"/>
      <c r="HC1675" s="1"/>
      <c r="HD1675" s="1"/>
      <c r="HE1675" s="1"/>
      <c r="HF1675" s="1"/>
      <c r="HG1675" s="1"/>
      <c r="HH1675" s="1"/>
      <c r="HI1675" s="1"/>
      <c r="HJ1675" s="1"/>
      <c r="HK1675" s="1"/>
      <c r="HL1675" s="1"/>
      <c r="HM1675" s="1"/>
      <c r="HN1675" s="1"/>
      <c r="HO1675" s="1"/>
      <c r="HP1675" s="1"/>
      <c r="HQ1675" s="1"/>
      <c r="HR1675" s="1"/>
      <c r="HS1675" s="1"/>
      <c r="HT1675" s="1"/>
      <c r="HU1675" s="1"/>
      <c r="HV1675" s="1"/>
      <c r="HW1675" s="1"/>
      <c r="HX1675" s="1"/>
      <c r="HY1675" s="1"/>
      <c r="HZ1675" s="1"/>
      <c r="IA1675" s="1"/>
      <c r="IB1675" s="1"/>
      <c r="IC1675" s="1"/>
      <c r="ID1675" s="1"/>
      <c r="IE1675" s="1"/>
      <c r="IF1675" s="1"/>
      <c r="IG1675" s="1"/>
      <c r="IH1675" s="1"/>
      <c r="II1675" s="1"/>
      <c r="IJ1675" s="1"/>
      <c r="IK1675" s="1"/>
      <c r="IL1675" s="1"/>
      <c r="IM1675" s="1"/>
      <c r="IN1675" s="1"/>
      <c r="IO1675" s="1"/>
      <c r="IP1675" s="1"/>
      <c r="IQ1675" s="1"/>
      <c r="IR1675" s="1"/>
      <c r="IS1675" s="1"/>
      <c r="IT1675" s="1"/>
      <c r="IU1675" s="1"/>
      <c r="IV1675" s="1"/>
      <c r="IW1675" s="1"/>
      <c r="IX1675" s="1"/>
      <c r="IY1675" s="1"/>
      <c r="IZ1675" s="1"/>
      <c r="JA1675" s="1"/>
      <c r="JB1675" s="1"/>
      <c r="JC1675" s="1"/>
      <c r="JD1675" s="1"/>
      <c r="JE1675" s="1"/>
      <c r="JF1675" s="1"/>
      <c r="JG1675" s="1"/>
      <c r="JH1675" s="1"/>
      <c r="JI1675" s="1"/>
      <c r="JJ1675" s="1"/>
      <c r="JK1675" s="1"/>
      <c r="JL1675" s="1"/>
      <c r="JM1675" s="1"/>
      <c r="JN1675" s="1"/>
      <c r="JO1675" s="1"/>
      <c r="JP1675" s="1"/>
      <c r="JQ1675" s="1"/>
      <c r="JR1675" s="1"/>
      <c r="JS1675" s="1"/>
      <c r="JT1675" s="1"/>
      <c r="JU1675" s="1"/>
      <c r="JV1675" s="1"/>
      <c r="JW1675" s="1"/>
      <c r="JX1675" s="1"/>
      <c r="JY1675" s="1"/>
      <c r="JZ1675" s="1"/>
      <c r="KA1675" s="1"/>
      <c r="KB1675" s="1"/>
      <c r="KC1675" s="1"/>
      <c r="KD1675" s="1"/>
      <c r="KE1675" s="1"/>
      <c r="KF1675" s="1"/>
      <c r="KG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  <c r="CW1676" s="1"/>
      <c r="CX1676" s="1"/>
      <c r="CY1676" s="1"/>
      <c r="CZ1676" s="1"/>
      <c r="DA1676" s="1"/>
      <c r="DB1676" s="1"/>
      <c r="DC1676" s="1"/>
      <c r="DD1676" s="1"/>
      <c r="DE1676" s="1"/>
      <c r="DF1676" s="1"/>
      <c r="DG1676" s="1"/>
      <c r="DH1676" s="1"/>
      <c r="DI1676" s="1"/>
      <c r="DJ1676" s="1"/>
      <c r="DK1676" s="1"/>
      <c r="DL1676" s="1"/>
      <c r="DM1676" s="1"/>
      <c r="DN1676" s="1"/>
      <c r="DO1676" s="1"/>
      <c r="DP1676" s="1"/>
      <c r="DQ1676" s="1"/>
      <c r="DR1676" s="1"/>
      <c r="DS1676" s="1"/>
      <c r="DT1676" s="1"/>
      <c r="DU1676" s="1"/>
      <c r="DV1676" s="1"/>
      <c r="DW1676" s="1"/>
      <c r="DX1676" s="1"/>
      <c r="DY1676" s="1"/>
      <c r="DZ1676" s="1"/>
      <c r="EA1676" s="1"/>
      <c r="EB1676" s="1"/>
      <c r="EC1676" s="1"/>
      <c r="ED1676" s="1"/>
      <c r="EE1676" s="1"/>
      <c r="EF1676" s="1"/>
      <c r="EG1676" s="1"/>
      <c r="EH1676" s="1"/>
      <c r="EI1676" s="1"/>
      <c r="EJ1676" s="1"/>
      <c r="EK1676" s="1"/>
      <c r="EL1676" s="1"/>
      <c r="EM1676" s="1"/>
      <c r="EN1676" s="1"/>
      <c r="EO1676" s="1"/>
      <c r="EP1676" s="1"/>
      <c r="EQ1676" s="1"/>
      <c r="ER1676" s="1"/>
      <c r="ES1676" s="1"/>
      <c r="ET1676" s="1"/>
      <c r="EU1676" s="1"/>
      <c r="EV1676" s="1"/>
      <c r="EW1676" s="1"/>
      <c r="EX1676" s="1"/>
      <c r="EY1676" s="1"/>
      <c r="EZ1676" s="1"/>
      <c r="FA1676" s="1"/>
      <c r="FB1676" s="1"/>
      <c r="FC1676" s="1"/>
      <c r="FD1676" s="1"/>
      <c r="FE1676" s="1"/>
      <c r="FF1676" s="1"/>
      <c r="FG1676" s="1"/>
      <c r="FH1676" s="1"/>
      <c r="FI1676" s="1"/>
      <c r="FJ1676" s="1"/>
      <c r="FK1676" s="1"/>
      <c r="FL1676" s="1"/>
      <c r="FM1676" s="1"/>
      <c r="FN1676" s="1"/>
      <c r="FO1676" s="1"/>
      <c r="FP1676" s="1"/>
      <c r="FQ1676" s="1"/>
      <c r="FR1676" s="1"/>
      <c r="FS1676" s="1"/>
      <c r="FT1676" s="1"/>
      <c r="FU1676" s="1"/>
      <c r="FV1676" s="1"/>
      <c r="FW1676" s="1"/>
      <c r="FX1676" s="1"/>
      <c r="FY1676" s="1"/>
      <c r="FZ1676" s="1"/>
      <c r="GA1676" s="1"/>
      <c r="GB1676" s="1"/>
      <c r="GC1676" s="1"/>
      <c r="GD1676" s="1"/>
      <c r="GE1676" s="1"/>
      <c r="GF1676" s="1"/>
      <c r="GG1676" s="1"/>
      <c r="GH1676" s="1"/>
      <c r="GI1676" s="1"/>
      <c r="GJ1676" s="1"/>
      <c r="GK1676" s="1"/>
      <c r="GL1676" s="1"/>
      <c r="GM1676" s="1"/>
      <c r="GN1676" s="1"/>
      <c r="GO1676" s="1"/>
      <c r="GP1676" s="1"/>
      <c r="GQ1676" s="1"/>
      <c r="GR1676" s="1"/>
      <c r="GS1676" s="1"/>
      <c r="GT1676" s="1"/>
      <c r="GU1676" s="1"/>
      <c r="GV1676" s="1"/>
      <c r="GW1676" s="1"/>
      <c r="GX1676" s="1"/>
      <c r="GY1676" s="1"/>
      <c r="GZ1676" s="1"/>
      <c r="HA1676" s="1"/>
      <c r="HB1676" s="1"/>
      <c r="HC1676" s="1"/>
      <c r="HD1676" s="1"/>
      <c r="HE1676" s="1"/>
      <c r="HF1676" s="1"/>
      <c r="HG1676" s="1"/>
      <c r="HH1676" s="1"/>
      <c r="HI1676" s="1"/>
      <c r="HJ1676" s="1"/>
      <c r="HK1676" s="1"/>
      <c r="HL1676" s="1"/>
      <c r="HM1676" s="1"/>
      <c r="HN1676" s="1"/>
      <c r="HO1676" s="1"/>
      <c r="HP1676" s="1"/>
      <c r="HQ1676" s="1"/>
      <c r="HR1676" s="1"/>
      <c r="HS1676" s="1"/>
      <c r="HT1676" s="1"/>
      <c r="HU1676" s="1"/>
      <c r="HV1676" s="1"/>
      <c r="HW1676" s="1"/>
      <c r="HX1676" s="1"/>
      <c r="HY1676" s="1"/>
      <c r="HZ1676" s="1"/>
      <c r="IA1676" s="1"/>
      <c r="IB1676" s="1"/>
      <c r="IC1676" s="1"/>
      <c r="ID1676" s="1"/>
      <c r="IE1676" s="1"/>
      <c r="IF1676" s="1"/>
      <c r="IG1676" s="1"/>
      <c r="IH1676" s="1"/>
      <c r="II1676" s="1"/>
      <c r="IJ1676" s="1"/>
      <c r="IK1676" s="1"/>
      <c r="IL1676" s="1"/>
      <c r="IM1676" s="1"/>
      <c r="IN1676" s="1"/>
      <c r="IO1676" s="1"/>
      <c r="IP1676" s="1"/>
      <c r="IQ1676" s="1"/>
      <c r="IR1676" s="1"/>
      <c r="IS1676" s="1"/>
      <c r="IT1676" s="1"/>
      <c r="IU1676" s="1"/>
      <c r="IV1676" s="1"/>
      <c r="IW1676" s="1"/>
      <c r="IX1676" s="1"/>
      <c r="IY1676" s="1"/>
      <c r="IZ1676" s="1"/>
      <c r="JA1676" s="1"/>
      <c r="JB1676" s="1"/>
      <c r="JC1676" s="1"/>
      <c r="JD1676" s="1"/>
      <c r="JE1676" s="1"/>
      <c r="JF1676" s="1"/>
      <c r="JG1676" s="1"/>
      <c r="JH1676" s="1"/>
      <c r="JI1676" s="1"/>
      <c r="JJ1676" s="1"/>
      <c r="JK1676" s="1"/>
      <c r="JL1676" s="1"/>
      <c r="JM1676" s="1"/>
      <c r="JN1676" s="1"/>
      <c r="JO1676" s="1"/>
      <c r="JP1676" s="1"/>
      <c r="JQ1676" s="1"/>
      <c r="JR1676" s="1"/>
      <c r="JS1676" s="1"/>
      <c r="JT1676" s="1"/>
      <c r="JU1676" s="1"/>
      <c r="JV1676" s="1"/>
      <c r="JW1676" s="1"/>
      <c r="JX1676" s="1"/>
      <c r="JY1676" s="1"/>
      <c r="JZ1676" s="1"/>
      <c r="KA1676" s="1"/>
      <c r="KB1676" s="1"/>
      <c r="KC1676" s="1"/>
      <c r="KD1676" s="1"/>
      <c r="KE1676" s="1"/>
      <c r="KF1676" s="1"/>
      <c r="KG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  <c r="CW1677" s="1"/>
      <c r="CX1677" s="1"/>
      <c r="CY1677" s="1"/>
      <c r="CZ1677" s="1"/>
      <c r="DA1677" s="1"/>
      <c r="DB1677" s="1"/>
      <c r="DC1677" s="1"/>
      <c r="DD1677" s="1"/>
      <c r="DE1677" s="1"/>
      <c r="DF1677" s="1"/>
      <c r="DG1677" s="1"/>
      <c r="DH1677" s="1"/>
      <c r="DI1677" s="1"/>
      <c r="DJ1677" s="1"/>
      <c r="DK1677" s="1"/>
      <c r="DL1677" s="1"/>
      <c r="DM1677" s="1"/>
      <c r="DN1677" s="1"/>
      <c r="DO1677" s="1"/>
      <c r="DP1677" s="1"/>
      <c r="DQ1677" s="1"/>
      <c r="DR1677" s="1"/>
      <c r="DS1677" s="1"/>
      <c r="DT1677" s="1"/>
      <c r="DU1677" s="1"/>
      <c r="DV1677" s="1"/>
      <c r="DW1677" s="1"/>
      <c r="DX1677" s="1"/>
      <c r="DY1677" s="1"/>
      <c r="DZ1677" s="1"/>
      <c r="EA1677" s="1"/>
      <c r="EB1677" s="1"/>
      <c r="EC1677" s="1"/>
      <c r="ED1677" s="1"/>
      <c r="EE1677" s="1"/>
      <c r="EF1677" s="1"/>
      <c r="EG1677" s="1"/>
      <c r="EH1677" s="1"/>
      <c r="EI1677" s="1"/>
      <c r="EJ1677" s="1"/>
      <c r="EK1677" s="1"/>
      <c r="EL1677" s="1"/>
      <c r="EM1677" s="1"/>
      <c r="EN1677" s="1"/>
      <c r="EO1677" s="1"/>
      <c r="EP1677" s="1"/>
      <c r="EQ1677" s="1"/>
      <c r="ER1677" s="1"/>
      <c r="ES1677" s="1"/>
      <c r="ET1677" s="1"/>
      <c r="EU1677" s="1"/>
      <c r="EV1677" s="1"/>
      <c r="EW1677" s="1"/>
      <c r="EX1677" s="1"/>
      <c r="EY1677" s="1"/>
      <c r="EZ1677" s="1"/>
      <c r="FA1677" s="1"/>
      <c r="FB1677" s="1"/>
      <c r="FC1677" s="1"/>
      <c r="FD1677" s="1"/>
      <c r="FE1677" s="1"/>
      <c r="FF1677" s="1"/>
      <c r="FG1677" s="1"/>
      <c r="FH1677" s="1"/>
      <c r="FI1677" s="1"/>
      <c r="FJ1677" s="1"/>
      <c r="FK1677" s="1"/>
      <c r="FL1677" s="1"/>
      <c r="FM1677" s="1"/>
      <c r="FN1677" s="1"/>
      <c r="FO1677" s="1"/>
      <c r="FP1677" s="1"/>
      <c r="FQ1677" s="1"/>
      <c r="FR1677" s="1"/>
      <c r="FS1677" s="1"/>
      <c r="FT1677" s="1"/>
      <c r="FU1677" s="1"/>
      <c r="FV1677" s="1"/>
      <c r="FW1677" s="1"/>
      <c r="FX1677" s="1"/>
      <c r="FY1677" s="1"/>
      <c r="FZ1677" s="1"/>
      <c r="GA1677" s="1"/>
      <c r="GB1677" s="1"/>
      <c r="GC1677" s="1"/>
      <c r="GD1677" s="1"/>
      <c r="GE1677" s="1"/>
      <c r="GF1677" s="1"/>
      <c r="GG1677" s="1"/>
      <c r="GH1677" s="1"/>
      <c r="GI1677" s="1"/>
      <c r="GJ1677" s="1"/>
      <c r="GK1677" s="1"/>
      <c r="GL1677" s="1"/>
      <c r="GM1677" s="1"/>
      <c r="GN1677" s="1"/>
      <c r="GO1677" s="1"/>
      <c r="GP1677" s="1"/>
      <c r="GQ1677" s="1"/>
      <c r="GR1677" s="1"/>
      <c r="GS1677" s="1"/>
      <c r="GT1677" s="1"/>
      <c r="GU1677" s="1"/>
      <c r="GV1677" s="1"/>
      <c r="GW1677" s="1"/>
      <c r="GX1677" s="1"/>
      <c r="GY1677" s="1"/>
      <c r="GZ1677" s="1"/>
      <c r="HA1677" s="1"/>
      <c r="HB1677" s="1"/>
      <c r="HC1677" s="1"/>
      <c r="HD1677" s="1"/>
      <c r="HE1677" s="1"/>
      <c r="HF1677" s="1"/>
      <c r="HG1677" s="1"/>
      <c r="HH1677" s="1"/>
      <c r="HI1677" s="1"/>
      <c r="HJ1677" s="1"/>
      <c r="HK1677" s="1"/>
      <c r="HL1677" s="1"/>
      <c r="HM1677" s="1"/>
      <c r="HN1677" s="1"/>
      <c r="HO1677" s="1"/>
      <c r="HP1677" s="1"/>
      <c r="HQ1677" s="1"/>
      <c r="HR1677" s="1"/>
      <c r="HS1677" s="1"/>
      <c r="HT1677" s="1"/>
      <c r="HU1677" s="1"/>
      <c r="HV1677" s="1"/>
      <c r="HW1677" s="1"/>
      <c r="HX1677" s="1"/>
      <c r="HY1677" s="1"/>
      <c r="HZ1677" s="1"/>
      <c r="IA1677" s="1"/>
      <c r="IB1677" s="1"/>
      <c r="IC1677" s="1"/>
      <c r="ID1677" s="1"/>
      <c r="IE1677" s="1"/>
      <c r="IF1677" s="1"/>
      <c r="IG1677" s="1"/>
      <c r="IH1677" s="1"/>
      <c r="II1677" s="1"/>
      <c r="IJ1677" s="1"/>
      <c r="IK1677" s="1"/>
      <c r="IL1677" s="1"/>
      <c r="IM1677" s="1"/>
      <c r="IN1677" s="1"/>
      <c r="IO1677" s="1"/>
      <c r="IP1677" s="1"/>
      <c r="IQ1677" s="1"/>
      <c r="IR1677" s="1"/>
      <c r="IS1677" s="1"/>
      <c r="IT1677" s="1"/>
      <c r="IU1677" s="1"/>
      <c r="IV1677" s="1"/>
      <c r="IW1677" s="1"/>
      <c r="IX1677" s="1"/>
      <c r="IY1677" s="1"/>
      <c r="IZ1677" s="1"/>
      <c r="JA1677" s="1"/>
      <c r="JB1677" s="1"/>
      <c r="JC1677" s="1"/>
      <c r="JD1677" s="1"/>
      <c r="JE1677" s="1"/>
      <c r="JF1677" s="1"/>
      <c r="JG1677" s="1"/>
      <c r="JH1677" s="1"/>
      <c r="JI1677" s="1"/>
      <c r="JJ1677" s="1"/>
      <c r="JK1677" s="1"/>
      <c r="JL1677" s="1"/>
      <c r="JM1677" s="1"/>
      <c r="JN1677" s="1"/>
      <c r="JO1677" s="1"/>
      <c r="JP1677" s="1"/>
      <c r="JQ1677" s="1"/>
      <c r="JR1677" s="1"/>
      <c r="JS1677" s="1"/>
      <c r="JT1677" s="1"/>
      <c r="JU1677" s="1"/>
      <c r="JV1677" s="1"/>
      <c r="JW1677" s="1"/>
      <c r="JX1677" s="1"/>
      <c r="JY1677" s="1"/>
      <c r="JZ1677" s="1"/>
      <c r="KA1677" s="1"/>
      <c r="KB1677" s="1"/>
      <c r="KC1677" s="1"/>
      <c r="KD1677" s="1"/>
      <c r="KE1677" s="1"/>
      <c r="KF1677" s="1"/>
      <c r="KG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  <c r="CW1678" s="1"/>
      <c r="CX1678" s="1"/>
      <c r="CY1678" s="1"/>
      <c r="CZ1678" s="1"/>
      <c r="DA1678" s="1"/>
      <c r="DB1678" s="1"/>
      <c r="DC1678" s="1"/>
      <c r="DD1678" s="1"/>
      <c r="DE1678" s="1"/>
      <c r="DF1678" s="1"/>
      <c r="DG1678" s="1"/>
      <c r="DH1678" s="1"/>
      <c r="DI1678" s="1"/>
      <c r="DJ1678" s="1"/>
      <c r="DK1678" s="1"/>
      <c r="DL1678" s="1"/>
      <c r="DM1678" s="1"/>
      <c r="DN1678" s="1"/>
      <c r="DO1678" s="1"/>
      <c r="DP1678" s="1"/>
      <c r="DQ1678" s="1"/>
      <c r="DR1678" s="1"/>
      <c r="DS1678" s="1"/>
      <c r="DT1678" s="1"/>
      <c r="DU1678" s="1"/>
      <c r="DV1678" s="1"/>
      <c r="DW1678" s="1"/>
      <c r="DX1678" s="1"/>
      <c r="DY1678" s="1"/>
      <c r="DZ1678" s="1"/>
      <c r="EA1678" s="1"/>
      <c r="EB1678" s="1"/>
      <c r="EC1678" s="1"/>
      <c r="ED1678" s="1"/>
      <c r="EE1678" s="1"/>
      <c r="EF1678" s="1"/>
      <c r="EG1678" s="1"/>
      <c r="EH1678" s="1"/>
      <c r="EI1678" s="1"/>
      <c r="EJ1678" s="1"/>
      <c r="EK1678" s="1"/>
      <c r="EL1678" s="1"/>
      <c r="EM1678" s="1"/>
      <c r="EN1678" s="1"/>
      <c r="EO1678" s="1"/>
      <c r="EP1678" s="1"/>
      <c r="EQ1678" s="1"/>
      <c r="ER1678" s="1"/>
      <c r="ES1678" s="1"/>
      <c r="ET1678" s="1"/>
      <c r="EU1678" s="1"/>
      <c r="EV1678" s="1"/>
      <c r="EW1678" s="1"/>
      <c r="EX1678" s="1"/>
      <c r="EY1678" s="1"/>
      <c r="EZ1678" s="1"/>
      <c r="FA1678" s="1"/>
      <c r="FB1678" s="1"/>
      <c r="FC1678" s="1"/>
      <c r="FD1678" s="1"/>
      <c r="FE1678" s="1"/>
      <c r="FF1678" s="1"/>
      <c r="FG1678" s="1"/>
      <c r="FH1678" s="1"/>
      <c r="FI1678" s="1"/>
      <c r="FJ1678" s="1"/>
      <c r="FK1678" s="1"/>
      <c r="FL1678" s="1"/>
      <c r="FM1678" s="1"/>
      <c r="FN1678" s="1"/>
      <c r="FO1678" s="1"/>
      <c r="FP1678" s="1"/>
      <c r="FQ1678" s="1"/>
      <c r="FR1678" s="1"/>
      <c r="FS1678" s="1"/>
      <c r="FT1678" s="1"/>
      <c r="FU1678" s="1"/>
      <c r="FV1678" s="1"/>
      <c r="FW1678" s="1"/>
      <c r="FX1678" s="1"/>
      <c r="FY1678" s="1"/>
      <c r="FZ1678" s="1"/>
      <c r="GA1678" s="1"/>
      <c r="GB1678" s="1"/>
      <c r="GC1678" s="1"/>
      <c r="GD1678" s="1"/>
      <c r="GE1678" s="1"/>
      <c r="GF1678" s="1"/>
      <c r="GG1678" s="1"/>
      <c r="GH1678" s="1"/>
      <c r="GI1678" s="1"/>
      <c r="GJ1678" s="1"/>
      <c r="GK1678" s="1"/>
      <c r="GL1678" s="1"/>
      <c r="GM1678" s="1"/>
      <c r="GN1678" s="1"/>
      <c r="GO1678" s="1"/>
      <c r="GP1678" s="1"/>
      <c r="GQ1678" s="1"/>
      <c r="GR1678" s="1"/>
      <c r="GS1678" s="1"/>
      <c r="GT1678" s="1"/>
      <c r="GU1678" s="1"/>
      <c r="GV1678" s="1"/>
      <c r="GW1678" s="1"/>
      <c r="GX1678" s="1"/>
      <c r="GY1678" s="1"/>
      <c r="GZ1678" s="1"/>
      <c r="HA1678" s="1"/>
      <c r="HB1678" s="1"/>
      <c r="HC1678" s="1"/>
      <c r="HD1678" s="1"/>
      <c r="HE1678" s="1"/>
      <c r="HF1678" s="1"/>
      <c r="HG1678" s="1"/>
      <c r="HH1678" s="1"/>
      <c r="HI1678" s="1"/>
      <c r="HJ1678" s="1"/>
      <c r="HK1678" s="1"/>
      <c r="HL1678" s="1"/>
      <c r="HM1678" s="1"/>
      <c r="HN1678" s="1"/>
      <c r="HO1678" s="1"/>
      <c r="HP1678" s="1"/>
      <c r="HQ1678" s="1"/>
      <c r="HR1678" s="1"/>
      <c r="HS1678" s="1"/>
      <c r="HT1678" s="1"/>
      <c r="HU1678" s="1"/>
      <c r="HV1678" s="1"/>
      <c r="HW1678" s="1"/>
      <c r="HX1678" s="1"/>
      <c r="HY1678" s="1"/>
      <c r="HZ1678" s="1"/>
      <c r="IA1678" s="1"/>
      <c r="IB1678" s="1"/>
      <c r="IC1678" s="1"/>
      <c r="ID1678" s="1"/>
      <c r="IE1678" s="1"/>
      <c r="IF1678" s="1"/>
      <c r="IG1678" s="1"/>
      <c r="IH1678" s="1"/>
      <c r="II1678" s="1"/>
      <c r="IJ1678" s="1"/>
      <c r="IK1678" s="1"/>
      <c r="IL1678" s="1"/>
      <c r="IM1678" s="1"/>
      <c r="IN1678" s="1"/>
      <c r="IO1678" s="1"/>
      <c r="IP1678" s="1"/>
      <c r="IQ1678" s="1"/>
      <c r="IR1678" s="1"/>
      <c r="IS1678" s="1"/>
      <c r="IT1678" s="1"/>
      <c r="IU1678" s="1"/>
      <c r="IV1678" s="1"/>
      <c r="IW1678" s="1"/>
      <c r="IX1678" s="1"/>
      <c r="IY1678" s="1"/>
      <c r="IZ1678" s="1"/>
      <c r="JA1678" s="1"/>
      <c r="JB1678" s="1"/>
      <c r="JC1678" s="1"/>
      <c r="JD1678" s="1"/>
      <c r="JE1678" s="1"/>
      <c r="JF1678" s="1"/>
      <c r="JG1678" s="1"/>
      <c r="JH1678" s="1"/>
      <c r="JI1678" s="1"/>
      <c r="JJ1678" s="1"/>
      <c r="JK1678" s="1"/>
      <c r="JL1678" s="1"/>
      <c r="JM1678" s="1"/>
      <c r="JN1678" s="1"/>
      <c r="JO1678" s="1"/>
      <c r="JP1678" s="1"/>
      <c r="JQ1678" s="1"/>
      <c r="JR1678" s="1"/>
      <c r="JS1678" s="1"/>
      <c r="JT1678" s="1"/>
      <c r="JU1678" s="1"/>
      <c r="JV1678" s="1"/>
      <c r="JW1678" s="1"/>
      <c r="JX1678" s="1"/>
      <c r="JY1678" s="1"/>
      <c r="JZ1678" s="1"/>
      <c r="KA1678" s="1"/>
      <c r="KB1678" s="1"/>
      <c r="KC1678" s="1"/>
      <c r="KD1678" s="1"/>
      <c r="KE1678" s="1"/>
      <c r="KF1678" s="1"/>
      <c r="KG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  <c r="CW1679" s="1"/>
      <c r="CX1679" s="1"/>
      <c r="CY1679" s="1"/>
      <c r="CZ1679" s="1"/>
      <c r="DA1679" s="1"/>
      <c r="DB1679" s="1"/>
      <c r="DC1679" s="1"/>
      <c r="DD1679" s="1"/>
      <c r="DE1679" s="1"/>
      <c r="DF1679" s="1"/>
      <c r="DG1679" s="1"/>
      <c r="DH1679" s="1"/>
      <c r="DI1679" s="1"/>
      <c r="DJ1679" s="1"/>
      <c r="DK1679" s="1"/>
      <c r="DL1679" s="1"/>
      <c r="DM1679" s="1"/>
      <c r="DN1679" s="1"/>
      <c r="DO1679" s="1"/>
      <c r="DP1679" s="1"/>
      <c r="DQ1679" s="1"/>
      <c r="DR1679" s="1"/>
      <c r="DS1679" s="1"/>
      <c r="DT1679" s="1"/>
      <c r="DU1679" s="1"/>
      <c r="DV1679" s="1"/>
      <c r="DW1679" s="1"/>
      <c r="DX1679" s="1"/>
      <c r="DY1679" s="1"/>
      <c r="DZ1679" s="1"/>
      <c r="EA1679" s="1"/>
      <c r="EB1679" s="1"/>
      <c r="EC1679" s="1"/>
      <c r="ED1679" s="1"/>
      <c r="EE1679" s="1"/>
      <c r="EF1679" s="1"/>
      <c r="EG1679" s="1"/>
      <c r="EH1679" s="1"/>
      <c r="EI1679" s="1"/>
      <c r="EJ1679" s="1"/>
      <c r="EK1679" s="1"/>
      <c r="EL1679" s="1"/>
      <c r="EM1679" s="1"/>
      <c r="EN1679" s="1"/>
      <c r="EO1679" s="1"/>
      <c r="EP1679" s="1"/>
      <c r="EQ1679" s="1"/>
      <c r="ER1679" s="1"/>
      <c r="ES1679" s="1"/>
      <c r="ET1679" s="1"/>
      <c r="EU1679" s="1"/>
      <c r="EV1679" s="1"/>
      <c r="EW1679" s="1"/>
      <c r="EX1679" s="1"/>
      <c r="EY1679" s="1"/>
      <c r="EZ1679" s="1"/>
      <c r="FA1679" s="1"/>
      <c r="FB1679" s="1"/>
      <c r="FC1679" s="1"/>
      <c r="FD1679" s="1"/>
      <c r="FE1679" s="1"/>
      <c r="FF1679" s="1"/>
      <c r="FG1679" s="1"/>
      <c r="FH1679" s="1"/>
      <c r="FI1679" s="1"/>
      <c r="FJ1679" s="1"/>
      <c r="FK1679" s="1"/>
      <c r="FL1679" s="1"/>
      <c r="FM1679" s="1"/>
      <c r="FN1679" s="1"/>
      <c r="FO1679" s="1"/>
      <c r="FP1679" s="1"/>
      <c r="FQ1679" s="1"/>
      <c r="FR1679" s="1"/>
      <c r="FS1679" s="1"/>
      <c r="FT1679" s="1"/>
      <c r="FU1679" s="1"/>
      <c r="FV1679" s="1"/>
      <c r="FW1679" s="1"/>
      <c r="FX1679" s="1"/>
      <c r="FY1679" s="1"/>
      <c r="FZ1679" s="1"/>
      <c r="GA1679" s="1"/>
      <c r="GB1679" s="1"/>
      <c r="GC1679" s="1"/>
      <c r="GD1679" s="1"/>
      <c r="GE1679" s="1"/>
      <c r="GF1679" s="1"/>
      <c r="GG1679" s="1"/>
      <c r="GH1679" s="1"/>
      <c r="GI1679" s="1"/>
      <c r="GJ1679" s="1"/>
      <c r="GK1679" s="1"/>
      <c r="GL1679" s="1"/>
      <c r="GM1679" s="1"/>
      <c r="GN1679" s="1"/>
      <c r="GO1679" s="1"/>
      <c r="GP1679" s="1"/>
      <c r="GQ1679" s="1"/>
      <c r="GR1679" s="1"/>
      <c r="GS1679" s="1"/>
      <c r="GT1679" s="1"/>
      <c r="GU1679" s="1"/>
      <c r="GV1679" s="1"/>
      <c r="GW1679" s="1"/>
      <c r="GX1679" s="1"/>
      <c r="GY1679" s="1"/>
      <c r="GZ1679" s="1"/>
      <c r="HA1679" s="1"/>
      <c r="HB1679" s="1"/>
      <c r="HC1679" s="1"/>
      <c r="HD1679" s="1"/>
      <c r="HE1679" s="1"/>
      <c r="HF1679" s="1"/>
      <c r="HG1679" s="1"/>
      <c r="HH1679" s="1"/>
      <c r="HI1679" s="1"/>
      <c r="HJ1679" s="1"/>
      <c r="HK1679" s="1"/>
      <c r="HL1679" s="1"/>
      <c r="HM1679" s="1"/>
      <c r="HN1679" s="1"/>
      <c r="HO1679" s="1"/>
      <c r="HP1679" s="1"/>
      <c r="HQ1679" s="1"/>
      <c r="HR1679" s="1"/>
      <c r="HS1679" s="1"/>
      <c r="HT1679" s="1"/>
      <c r="HU1679" s="1"/>
      <c r="HV1679" s="1"/>
      <c r="HW1679" s="1"/>
      <c r="HX1679" s="1"/>
      <c r="HY1679" s="1"/>
      <c r="HZ1679" s="1"/>
      <c r="IA1679" s="1"/>
      <c r="IB1679" s="1"/>
      <c r="IC1679" s="1"/>
      <c r="ID1679" s="1"/>
      <c r="IE1679" s="1"/>
      <c r="IF1679" s="1"/>
      <c r="IG1679" s="1"/>
      <c r="IH1679" s="1"/>
      <c r="II1679" s="1"/>
      <c r="IJ1679" s="1"/>
      <c r="IK1679" s="1"/>
      <c r="IL1679" s="1"/>
      <c r="IM1679" s="1"/>
      <c r="IN1679" s="1"/>
      <c r="IO1679" s="1"/>
      <c r="IP1679" s="1"/>
      <c r="IQ1679" s="1"/>
      <c r="IR1679" s="1"/>
      <c r="IS1679" s="1"/>
      <c r="IT1679" s="1"/>
      <c r="IU1679" s="1"/>
      <c r="IV1679" s="1"/>
      <c r="IW1679" s="1"/>
      <c r="IX1679" s="1"/>
      <c r="IY1679" s="1"/>
      <c r="IZ1679" s="1"/>
      <c r="JA1679" s="1"/>
      <c r="JB1679" s="1"/>
      <c r="JC1679" s="1"/>
      <c r="JD1679" s="1"/>
      <c r="JE1679" s="1"/>
      <c r="JF1679" s="1"/>
      <c r="JG1679" s="1"/>
      <c r="JH1679" s="1"/>
      <c r="JI1679" s="1"/>
      <c r="JJ1679" s="1"/>
      <c r="JK1679" s="1"/>
      <c r="JL1679" s="1"/>
      <c r="JM1679" s="1"/>
      <c r="JN1679" s="1"/>
      <c r="JO1679" s="1"/>
      <c r="JP1679" s="1"/>
      <c r="JQ1679" s="1"/>
      <c r="JR1679" s="1"/>
      <c r="JS1679" s="1"/>
      <c r="JT1679" s="1"/>
      <c r="JU1679" s="1"/>
      <c r="JV1679" s="1"/>
      <c r="JW1679" s="1"/>
      <c r="JX1679" s="1"/>
      <c r="JY1679" s="1"/>
      <c r="JZ1679" s="1"/>
      <c r="KA1679" s="1"/>
      <c r="KB1679" s="1"/>
      <c r="KC1679" s="1"/>
      <c r="KD1679" s="1"/>
      <c r="KE1679" s="1"/>
      <c r="KF1679" s="1"/>
      <c r="KG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  <c r="CW1680" s="1"/>
      <c r="CX1680" s="1"/>
      <c r="CY1680" s="1"/>
      <c r="CZ1680" s="1"/>
      <c r="DA1680" s="1"/>
      <c r="DB1680" s="1"/>
      <c r="DC1680" s="1"/>
      <c r="DD1680" s="1"/>
      <c r="DE1680" s="1"/>
      <c r="DF1680" s="1"/>
      <c r="DG1680" s="1"/>
      <c r="DH1680" s="1"/>
      <c r="DI1680" s="1"/>
      <c r="DJ1680" s="1"/>
      <c r="DK1680" s="1"/>
      <c r="DL1680" s="1"/>
      <c r="DM1680" s="1"/>
      <c r="DN1680" s="1"/>
      <c r="DO1680" s="1"/>
      <c r="DP1680" s="1"/>
      <c r="DQ1680" s="1"/>
      <c r="DR1680" s="1"/>
      <c r="DS1680" s="1"/>
      <c r="DT1680" s="1"/>
      <c r="DU1680" s="1"/>
      <c r="DV1680" s="1"/>
      <c r="DW1680" s="1"/>
      <c r="DX1680" s="1"/>
      <c r="DY1680" s="1"/>
      <c r="DZ1680" s="1"/>
      <c r="EA1680" s="1"/>
      <c r="EB1680" s="1"/>
      <c r="EC1680" s="1"/>
      <c r="ED1680" s="1"/>
      <c r="EE1680" s="1"/>
      <c r="EF1680" s="1"/>
      <c r="EG1680" s="1"/>
      <c r="EH1680" s="1"/>
      <c r="EI1680" s="1"/>
      <c r="EJ1680" s="1"/>
      <c r="EK1680" s="1"/>
      <c r="EL1680" s="1"/>
      <c r="EM1680" s="1"/>
      <c r="EN1680" s="1"/>
      <c r="EO1680" s="1"/>
      <c r="EP1680" s="1"/>
      <c r="EQ1680" s="1"/>
      <c r="ER1680" s="1"/>
      <c r="ES1680" s="1"/>
      <c r="ET1680" s="1"/>
      <c r="EU1680" s="1"/>
      <c r="EV1680" s="1"/>
      <c r="EW1680" s="1"/>
      <c r="EX1680" s="1"/>
      <c r="EY1680" s="1"/>
      <c r="EZ1680" s="1"/>
      <c r="FA1680" s="1"/>
      <c r="FB1680" s="1"/>
      <c r="FC1680" s="1"/>
      <c r="FD1680" s="1"/>
      <c r="FE1680" s="1"/>
      <c r="FF1680" s="1"/>
      <c r="FG1680" s="1"/>
      <c r="FH1680" s="1"/>
      <c r="FI1680" s="1"/>
      <c r="FJ1680" s="1"/>
      <c r="FK1680" s="1"/>
      <c r="FL1680" s="1"/>
      <c r="FM1680" s="1"/>
      <c r="FN1680" s="1"/>
      <c r="FO1680" s="1"/>
      <c r="FP1680" s="1"/>
      <c r="FQ1680" s="1"/>
      <c r="FR1680" s="1"/>
      <c r="FS1680" s="1"/>
      <c r="FT1680" s="1"/>
      <c r="FU1680" s="1"/>
      <c r="FV1680" s="1"/>
      <c r="FW1680" s="1"/>
      <c r="FX1680" s="1"/>
      <c r="FY1680" s="1"/>
      <c r="FZ1680" s="1"/>
      <c r="GA1680" s="1"/>
      <c r="GB1680" s="1"/>
      <c r="GC1680" s="1"/>
      <c r="GD1680" s="1"/>
      <c r="GE1680" s="1"/>
      <c r="GF1680" s="1"/>
      <c r="GG1680" s="1"/>
      <c r="GH1680" s="1"/>
      <c r="GI1680" s="1"/>
      <c r="GJ1680" s="1"/>
      <c r="GK1680" s="1"/>
      <c r="GL1680" s="1"/>
      <c r="GM1680" s="1"/>
      <c r="GN1680" s="1"/>
      <c r="GO1680" s="1"/>
      <c r="GP1680" s="1"/>
      <c r="GQ1680" s="1"/>
      <c r="GR1680" s="1"/>
      <c r="GS1680" s="1"/>
      <c r="GT1680" s="1"/>
      <c r="GU1680" s="1"/>
      <c r="GV1680" s="1"/>
      <c r="GW1680" s="1"/>
      <c r="GX1680" s="1"/>
      <c r="GY1680" s="1"/>
      <c r="GZ1680" s="1"/>
      <c r="HA1680" s="1"/>
      <c r="HB1680" s="1"/>
      <c r="HC1680" s="1"/>
      <c r="HD1680" s="1"/>
      <c r="HE1680" s="1"/>
      <c r="HF1680" s="1"/>
      <c r="HG1680" s="1"/>
      <c r="HH1680" s="1"/>
      <c r="HI1680" s="1"/>
      <c r="HJ1680" s="1"/>
      <c r="HK1680" s="1"/>
      <c r="HL1680" s="1"/>
      <c r="HM1680" s="1"/>
      <c r="HN1680" s="1"/>
      <c r="HO1680" s="1"/>
      <c r="HP1680" s="1"/>
      <c r="HQ1680" s="1"/>
      <c r="HR1680" s="1"/>
      <c r="HS1680" s="1"/>
      <c r="HT1680" s="1"/>
      <c r="HU1680" s="1"/>
      <c r="HV1680" s="1"/>
      <c r="HW1680" s="1"/>
      <c r="HX1680" s="1"/>
      <c r="HY1680" s="1"/>
      <c r="HZ1680" s="1"/>
      <c r="IA1680" s="1"/>
      <c r="IB1680" s="1"/>
      <c r="IC1680" s="1"/>
      <c r="ID1680" s="1"/>
      <c r="IE1680" s="1"/>
      <c r="IF1680" s="1"/>
      <c r="IG1680" s="1"/>
      <c r="IH1680" s="1"/>
      <c r="II1680" s="1"/>
      <c r="IJ1680" s="1"/>
      <c r="IK1680" s="1"/>
      <c r="IL1680" s="1"/>
      <c r="IM1680" s="1"/>
      <c r="IN1680" s="1"/>
      <c r="IO1680" s="1"/>
      <c r="IP1680" s="1"/>
      <c r="IQ1680" s="1"/>
      <c r="IR1680" s="1"/>
      <c r="IS1680" s="1"/>
      <c r="IT1680" s="1"/>
      <c r="IU1680" s="1"/>
      <c r="IV1680" s="1"/>
      <c r="IW1680" s="1"/>
      <c r="IX1680" s="1"/>
      <c r="IY1680" s="1"/>
      <c r="IZ1680" s="1"/>
      <c r="JA1680" s="1"/>
      <c r="JB1680" s="1"/>
      <c r="JC1680" s="1"/>
      <c r="JD1680" s="1"/>
      <c r="JE1680" s="1"/>
      <c r="JF1680" s="1"/>
      <c r="JG1680" s="1"/>
      <c r="JH1680" s="1"/>
      <c r="JI1680" s="1"/>
      <c r="JJ1680" s="1"/>
      <c r="JK1680" s="1"/>
      <c r="JL1680" s="1"/>
      <c r="JM1680" s="1"/>
      <c r="JN1680" s="1"/>
      <c r="JO1680" s="1"/>
      <c r="JP1680" s="1"/>
      <c r="JQ1680" s="1"/>
      <c r="JR1680" s="1"/>
      <c r="JS1680" s="1"/>
      <c r="JT1680" s="1"/>
      <c r="JU1680" s="1"/>
      <c r="JV1680" s="1"/>
      <c r="JW1680" s="1"/>
      <c r="JX1680" s="1"/>
      <c r="JY1680" s="1"/>
      <c r="JZ1680" s="1"/>
      <c r="KA1680" s="1"/>
      <c r="KB1680" s="1"/>
      <c r="KC1680" s="1"/>
      <c r="KD1680" s="1"/>
      <c r="KE1680" s="1"/>
      <c r="KF1680" s="1"/>
      <c r="KG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  <c r="CW1681" s="1"/>
      <c r="CX1681" s="1"/>
      <c r="CY1681" s="1"/>
      <c r="CZ1681" s="1"/>
      <c r="DA1681" s="1"/>
      <c r="DB1681" s="1"/>
      <c r="DC1681" s="1"/>
      <c r="DD1681" s="1"/>
      <c r="DE1681" s="1"/>
      <c r="DF1681" s="1"/>
      <c r="DG1681" s="1"/>
      <c r="DH1681" s="1"/>
      <c r="DI1681" s="1"/>
      <c r="DJ1681" s="1"/>
      <c r="DK1681" s="1"/>
      <c r="DL1681" s="1"/>
      <c r="DM1681" s="1"/>
      <c r="DN1681" s="1"/>
      <c r="DO1681" s="1"/>
      <c r="DP1681" s="1"/>
      <c r="DQ1681" s="1"/>
      <c r="DR1681" s="1"/>
      <c r="DS1681" s="1"/>
      <c r="DT1681" s="1"/>
      <c r="DU1681" s="1"/>
      <c r="DV1681" s="1"/>
      <c r="DW1681" s="1"/>
      <c r="DX1681" s="1"/>
      <c r="DY1681" s="1"/>
      <c r="DZ1681" s="1"/>
      <c r="EA1681" s="1"/>
      <c r="EB1681" s="1"/>
      <c r="EC1681" s="1"/>
      <c r="ED1681" s="1"/>
      <c r="EE1681" s="1"/>
      <c r="EF1681" s="1"/>
      <c r="EG1681" s="1"/>
      <c r="EH1681" s="1"/>
      <c r="EI1681" s="1"/>
      <c r="EJ1681" s="1"/>
      <c r="EK1681" s="1"/>
      <c r="EL1681" s="1"/>
      <c r="EM1681" s="1"/>
      <c r="EN1681" s="1"/>
      <c r="EO1681" s="1"/>
      <c r="EP1681" s="1"/>
      <c r="EQ1681" s="1"/>
      <c r="ER1681" s="1"/>
      <c r="ES1681" s="1"/>
      <c r="ET1681" s="1"/>
      <c r="EU1681" s="1"/>
      <c r="EV1681" s="1"/>
      <c r="EW1681" s="1"/>
      <c r="EX1681" s="1"/>
      <c r="EY1681" s="1"/>
      <c r="EZ1681" s="1"/>
      <c r="FA1681" s="1"/>
      <c r="FB1681" s="1"/>
      <c r="FC1681" s="1"/>
      <c r="FD1681" s="1"/>
      <c r="FE1681" s="1"/>
      <c r="FF1681" s="1"/>
      <c r="FG1681" s="1"/>
      <c r="FH1681" s="1"/>
      <c r="FI1681" s="1"/>
      <c r="FJ1681" s="1"/>
      <c r="FK1681" s="1"/>
      <c r="FL1681" s="1"/>
      <c r="FM1681" s="1"/>
      <c r="FN1681" s="1"/>
      <c r="FO1681" s="1"/>
      <c r="FP1681" s="1"/>
      <c r="FQ1681" s="1"/>
      <c r="FR1681" s="1"/>
      <c r="FS1681" s="1"/>
      <c r="FT1681" s="1"/>
      <c r="FU1681" s="1"/>
      <c r="FV1681" s="1"/>
      <c r="FW1681" s="1"/>
      <c r="FX1681" s="1"/>
      <c r="FY1681" s="1"/>
      <c r="FZ1681" s="1"/>
      <c r="GA1681" s="1"/>
      <c r="GB1681" s="1"/>
      <c r="GC1681" s="1"/>
      <c r="GD1681" s="1"/>
      <c r="GE1681" s="1"/>
      <c r="GF1681" s="1"/>
      <c r="GG1681" s="1"/>
      <c r="GH1681" s="1"/>
      <c r="GI1681" s="1"/>
      <c r="GJ1681" s="1"/>
      <c r="GK1681" s="1"/>
      <c r="GL1681" s="1"/>
      <c r="GM1681" s="1"/>
      <c r="GN1681" s="1"/>
      <c r="GO1681" s="1"/>
      <c r="GP1681" s="1"/>
      <c r="GQ1681" s="1"/>
      <c r="GR1681" s="1"/>
      <c r="GS1681" s="1"/>
      <c r="GT1681" s="1"/>
      <c r="GU1681" s="1"/>
      <c r="GV1681" s="1"/>
      <c r="GW1681" s="1"/>
      <c r="GX1681" s="1"/>
      <c r="GY1681" s="1"/>
      <c r="GZ1681" s="1"/>
      <c r="HA1681" s="1"/>
      <c r="HB1681" s="1"/>
      <c r="HC1681" s="1"/>
      <c r="HD1681" s="1"/>
      <c r="HE1681" s="1"/>
      <c r="HF1681" s="1"/>
      <c r="HG1681" s="1"/>
      <c r="HH1681" s="1"/>
      <c r="HI1681" s="1"/>
      <c r="HJ1681" s="1"/>
      <c r="HK1681" s="1"/>
      <c r="HL1681" s="1"/>
      <c r="HM1681" s="1"/>
      <c r="HN1681" s="1"/>
      <c r="HO1681" s="1"/>
      <c r="HP1681" s="1"/>
      <c r="HQ1681" s="1"/>
      <c r="HR1681" s="1"/>
      <c r="HS1681" s="1"/>
      <c r="HT1681" s="1"/>
      <c r="HU1681" s="1"/>
      <c r="HV1681" s="1"/>
      <c r="HW1681" s="1"/>
      <c r="HX1681" s="1"/>
      <c r="HY1681" s="1"/>
      <c r="HZ1681" s="1"/>
      <c r="IA1681" s="1"/>
      <c r="IB1681" s="1"/>
      <c r="IC1681" s="1"/>
      <c r="ID1681" s="1"/>
      <c r="IE1681" s="1"/>
      <c r="IF1681" s="1"/>
      <c r="IG1681" s="1"/>
      <c r="IH1681" s="1"/>
      <c r="II1681" s="1"/>
      <c r="IJ1681" s="1"/>
      <c r="IK1681" s="1"/>
      <c r="IL1681" s="1"/>
      <c r="IM1681" s="1"/>
      <c r="IN1681" s="1"/>
      <c r="IO1681" s="1"/>
      <c r="IP1681" s="1"/>
      <c r="IQ1681" s="1"/>
      <c r="IR1681" s="1"/>
      <c r="IS1681" s="1"/>
      <c r="IT1681" s="1"/>
      <c r="IU1681" s="1"/>
      <c r="IV1681" s="1"/>
      <c r="IW1681" s="1"/>
      <c r="IX1681" s="1"/>
      <c r="IY1681" s="1"/>
      <c r="IZ1681" s="1"/>
      <c r="JA1681" s="1"/>
      <c r="JB1681" s="1"/>
      <c r="JC1681" s="1"/>
      <c r="JD1681" s="1"/>
      <c r="JE1681" s="1"/>
      <c r="JF1681" s="1"/>
      <c r="JG1681" s="1"/>
      <c r="JH1681" s="1"/>
      <c r="JI1681" s="1"/>
      <c r="JJ1681" s="1"/>
      <c r="JK1681" s="1"/>
      <c r="JL1681" s="1"/>
      <c r="JM1681" s="1"/>
      <c r="JN1681" s="1"/>
      <c r="JO1681" s="1"/>
      <c r="JP1681" s="1"/>
      <c r="JQ1681" s="1"/>
      <c r="JR1681" s="1"/>
      <c r="JS1681" s="1"/>
      <c r="JT1681" s="1"/>
      <c r="JU1681" s="1"/>
      <c r="JV1681" s="1"/>
      <c r="JW1681" s="1"/>
      <c r="JX1681" s="1"/>
      <c r="JY1681" s="1"/>
      <c r="JZ1681" s="1"/>
      <c r="KA1681" s="1"/>
      <c r="KB1681" s="1"/>
      <c r="KC1681" s="1"/>
      <c r="KD1681" s="1"/>
      <c r="KE1681" s="1"/>
      <c r="KF1681" s="1"/>
      <c r="KG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  <c r="CW1682" s="1"/>
      <c r="CX1682" s="1"/>
      <c r="CY1682" s="1"/>
      <c r="CZ1682" s="1"/>
      <c r="DA1682" s="1"/>
      <c r="DB1682" s="1"/>
      <c r="DC1682" s="1"/>
      <c r="DD1682" s="1"/>
      <c r="DE1682" s="1"/>
      <c r="DF1682" s="1"/>
      <c r="DG1682" s="1"/>
      <c r="DH1682" s="1"/>
      <c r="DI1682" s="1"/>
      <c r="DJ1682" s="1"/>
      <c r="DK1682" s="1"/>
      <c r="DL1682" s="1"/>
      <c r="DM1682" s="1"/>
      <c r="DN1682" s="1"/>
      <c r="DO1682" s="1"/>
      <c r="DP1682" s="1"/>
      <c r="DQ1682" s="1"/>
      <c r="DR1682" s="1"/>
      <c r="DS1682" s="1"/>
      <c r="DT1682" s="1"/>
      <c r="DU1682" s="1"/>
      <c r="DV1682" s="1"/>
      <c r="DW1682" s="1"/>
      <c r="DX1682" s="1"/>
      <c r="DY1682" s="1"/>
      <c r="DZ1682" s="1"/>
      <c r="EA1682" s="1"/>
      <c r="EB1682" s="1"/>
      <c r="EC1682" s="1"/>
      <c r="ED1682" s="1"/>
      <c r="EE1682" s="1"/>
      <c r="EF1682" s="1"/>
      <c r="EG1682" s="1"/>
      <c r="EH1682" s="1"/>
      <c r="EI1682" s="1"/>
      <c r="EJ1682" s="1"/>
      <c r="EK1682" s="1"/>
      <c r="EL1682" s="1"/>
      <c r="EM1682" s="1"/>
      <c r="EN1682" s="1"/>
      <c r="EO1682" s="1"/>
      <c r="EP1682" s="1"/>
      <c r="EQ1682" s="1"/>
      <c r="ER1682" s="1"/>
      <c r="ES1682" s="1"/>
      <c r="ET1682" s="1"/>
      <c r="EU1682" s="1"/>
      <c r="EV1682" s="1"/>
      <c r="EW1682" s="1"/>
      <c r="EX1682" s="1"/>
      <c r="EY1682" s="1"/>
      <c r="EZ1682" s="1"/>
      <c r="FA1682" s="1"/>
      <c r="FB1682" s="1"/>
      <c r="FC1682" s="1"/>
      <c r="FD1682" s="1"/>
      <c r="FE1682" s="1"/>
      <c r="FF1682" s="1"/>
      <c r="FG1682" s="1"/>
      <c r="FH1682" s="1"/>
      <c r="FI1682" s="1"/>
      <c r="FJ1682" s="1"/>
      <c r="FK1682" s="1"/>
      <c r="FL1682" s="1"/>
      <c r="FM1682" s="1"/>
      <c r="FN1682" s="1"/>
      <c r="FO1682" s="1"/>
      <c r="FP1682" s="1"/>
      <c r="FQ1682" s="1"/>
      <c r="FR1682" s="1"/>
      <c r="FS1682" s="1"/>
      <c r="FT1682" s="1"/>
      <c r="FU1682" s="1"/>
      <c r="FV1682" s="1"/>
      <c r="FW1682" s="1"/>
      <c r="FX1682" s="1"/>
      <c r="FY1682" s="1"/>
      <c r="FZ1682" s="1"/>
      <c r="GA1682" s="1"/>
      <c r="GB1682" s="1"/>
      <c r="GC1682" s="1"/>
      <c r="GD1682" s="1"/>
      <c r="GE1682" s="1"/>
      <c r="GF1682" s="1"/>
      <c r="GG1682" s="1"/>
      <c r="GH1682" s="1"/>
      <c r="GI1682" s="1"/>
      <c r="GJ1682" s="1"/>
      <c r="GK1682" s="1"/>
      <c r="GL1682" s="1"/>
      <c r="GM1682" s="1"/>
      <c r="GN1682" s="1"/>
      <c r="GO1682" s="1"/>
      <c r="GP1682" s="1"/>
      <c r="GQ1682" s="1"/>
      <c r="GR1682" s="1"/>
      <c r="GS1682" s="1"/>
      <c r="GT1682" s="1"/>
      <c r="GU1682" s="1"/>
      <c r="GV1682" s="1"/>
      <c r="GW1682" s="1"/>
      <c r="GX1682" s="1"/>
      <c r="GY1682" s="1"/>
      <c r="GZ1682" s="1"/>
      <c r="HA1682" s="1"/>
      <c r="HB1682" s="1"/>
      <c r="HC1682" s="1"/>
      <c r="HD1682" s="1"/>
      <c r="HE1682" s="1"/>
      <c r="HF1682" s="1"/>
      <c r="HG1682" s="1"/>
      <c r="HH1682" s="1"/>
      <c r="HI1682" s="1"/>
      <c r="HJ1682" s="1"/>
      <c r="HK1682" s="1"/>
      <c r="HL1682" s="1"/>
      <c r="HM1682" s="1"/>
      <c r="HN1682" s="1"/>
      <c r="HO1682" s="1"/>
      <c r="HP1682" s="1"/>
      <c r="HQ1682" s="1"/>
      <c r="HR1682" s="1"/>
      <c r="HS1682" s="1"/>
      <c r="HT1682" s="1"/>
      <c r="HU1682" s="1"/>
      <c r="HV1682" s="1"/>
      <c r="HW1682" s="1"/>
      <c r="HX1682" s="1"/>
      <c r="HY1682" s="1"/>
      <c r="HZ1682" s="1"/>
      <c r="IA1682" s="1"/>
      <c r="IB1682" s="1"/>
      <c r="IC1682" s="1"/>
      <c r="ID1682" s="1"/>
      <c r="IE1682" s="1"/>
      <c r="IF1682" s="1"/>
      <c r="IG1682" s="1"/>
      <c r="IH1682" s="1"/>
      <c r="II1682" s="1"/>
      <c r="IJ1682" s="1"/>
      <c r="IK1682" s="1"/>
      <c r="IL1682" s="1"/>
      <c r="IM1682" s="1"/>
      <c r="IN1682" s="1"/>
      <c r="IO1682" s="1"/>
      <c r="IP1682" s="1"/>
      <c r="IQ1682" s="1"/>
      <c r="IR1682" s="1"/>
      <c r="IS1682" s="1"/>
      <c r="IT1682" s="1"/>
      <c r="IU1682" s="1"/>
      <c r="IV1682" s="1"/>
      <c r="IW1682" s="1"/>
      <c r="IX1682" s="1"/>
      <c r="IY1682" s="1"/>
      <c r="IZ1682" s="1"/>
      <c r="JA1682" s="1"/>
      <c r="JB1682" s="1"/>
      <c r="JC1682" s="1"/>
      <c r="JD1682" s="1"/>
      <c r="JE1682" s="1"/>
      <c r="JF1682" s="1"/>
      <c r="JG1682" s="1"/>
      <c r="JH1682" s="1"/>
      <c r="JI1682" s="1"/>
      <c r="JJ1682" s="1"/>
      <c r="JK1682" s="1"/>
      <c r="JL1682" s="1"/>
      <c r="JM1682" s="1"/>
      <c r="JN1682" s="1"/>
      <c r="JO1682" s="1"/>
      <c r="JP1682" s="1"/>
      <c r="JQ1682" s="1"/>
      <c r="JR1682" s="1"/>
      <c r="JS1682" s="1"/>
      <c r="JT1682" s="1"/>
      <c r="JU1682" s="1"/>
      <c r="JV1682" s="1"/>
      <c r="JW1682" s="1"/>
      <c r="JX1682" s="1"/>
      <c r="JY1682" s="1"/>
      <c r="JZ1682" s="1"/>
      <c r="KA1682" s="1"/>
      <c r="KB1682" s="1"/>
      <c r="KC1682" s="1"/>
      <c r="KD1682" s="1"/>
      <c r="KE1682" s="1"/>
      <c r="KF1682" s="1"/>
      <c r="KG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  <c r="CW1683" s="1"/>
      <c r="CX1683" s="1"/>
      <c r="CY1683" s="1"/>
      <c r="CZ1683" s="1"/>
      <c r="DA1683" s="1"/>
      <c r="DB1683" s="1"/>
      <c r="DC1683" s="1"/>
      <c r="DD1683" s="1"/>
      <c r="DE1683" s="1"/>
      <c r="DF1683" s="1"/>
      <c r="DG1683" s="1"/>
      <c r="DH1683" s="1"/>
      <c r="DI1683" s="1"/>
      <c r="DJ1683" s="1"/>
      <c r="DK1683" s="1"/>
      <c r="DL1683" s="1"/>
      <c r="DM1683" s="1"/>
      <c r="DN1683" s="1"/>
      <c r="DO1683" s="1"/>
      <c r="DP1683" s="1"/>
      <c r="DQ1683" s="1"/>
      <c r="DR1683" s="1"/>
      <c r="DS1683" s="1"/>
      <c r="DT1683" s="1"/>
      <c r="DU1683" s="1"/>
      <c r="DV1683" s="1"/>
      <c r="DW1683" s="1"/>
      <c r="DX1683" s="1"/>
      <c r="DY1683" s="1"/>
      <c r="DZ1683" s="1"/>
      <c r="EA1683" s="1"/>
      <c r="EB1683" s="1"/>
      <c r="EC1683" s="1"/>
      <c r="ED1683" s="1"/>
      <c r="EE1683" s="1"/>
      <c r="EF1683" s="1"/>
      <c r="EG1683" s="1"/>
      <c r="EH1683" s="1"/>
      <c r="EI1683" s="1"/>
      <c r="EJ1683" s="1"/>
      <c r="EK1683" s="1"/>
      <c r="EL1683" s="1"/>
      <c r="EM1683" s="1"/>
      <c r="EN1683" s="1"/>
      <c r="EO1683" s="1"/>
      <c r="EP1683" s="1"/>
      <c r="EQ1683" s="1"/>
      <c r="ER1683" s="1"/>
      <c r="ES1683" s="1"/>
      <c r="ET1683" s="1"/>
      <c r="EU1683" s="1"/>
      <c r="EV1683" s="1"/>
      <c r="EW1683" s="1"/>
      <c r="EX1683" s="1"/>
      <c r="EY1683" s="1"/>
      <c r="EZ1683" s="1"/>
      <c r="FA1683" s="1"/>
      <c r="FB1683" s="1"/>
      <c r="FC1683" s="1"/>
      <c r="FD1683" s="1"/>
      <c r="FE1683" s="1"/>
      <c r="FF1683" s="1"/>
      <c r="FG1683" s="1"/>
      <c r="FH1683" s="1"/>
      <c r="FI1683" s="1"/>
      <c r="FJ1683" s="1"/>
      <c r="FK1683" s="1"/>
      <c r="FL1683" s="1"/>
      <c r="FM1683" s="1"/>
      <c r="FN1683" s="1"/>
      <c r="FO1683" s="1"/>
      <c r="FP1683" s="1"/>
      <c r="FQ1683" s="1"/>
      <c r="FR1683" s="1"/>
      <c r="FS1683" s="1"/>
      <c r="FT1683" s="1"/>
      <c r="FU1683" s="1"/>
      <c r="FV1683" s="1"/>
      <c r="FW1683" s="1"/>
      <c r="FX1683" s="1"/>
      <c r="FY1683" s="1"/>
      <c r="FZ1683" s="1"/>
      <c r="GA1683" s="1"/>
      <c r="GB1683" s="1"/>
      <c r="GC1683" s="1"/>
      <c r="GD1683" s="1"/>
      <c r="GE1683" s="1"/>
      <c r="GF1683" s="1"/>
      <c r="GG1683" s="1"/>
      <c r="GH1683" s="1"/>
      <c r="GI1683" s="1"/>
      <c r="GJ1683" s="1"/>
      <c r="GK1683" s="1"/>
      <c r="GL1683" s="1"/>
      <c r="GM1683" s="1"/>
      <c r="GN1683" s="1"/>
      <c r="GO1683" s="1"/>
      <c r="GP1683" s="1"/>
      <c r="GQ1683" s="1"/>
      <c r="GR1683" s="1"/>
      <c r="GS1683" s="1"/>
      <c r="GT1683" s="1"/>
      <c r="GU1683" s="1"/>
      <c r="GV1683" s="1"/>
      <c r="GW1683" s="1"/>
      <c r="GX1683" s="1"/>
      <c r="GY1683" s="1"/>
      <c r="GZ1683" s="1"/>
      <c r="HA1683" s="1"/>
      <c r="HB1683" s="1"/>
      <c r="HC1683" s="1"/>
      <c r="HD1683" s="1"/>
      <c r="HE1683" s="1"/>
      <c r="HF1683" s="1"/>
      <c r="HG1683" s="1"/>
      <c r="HH1683" s="1"/>
      <c r="HI1683" s="1"/>
      <c r="HJ1683" s="1"/>
      <c r="HK1683" s="1"/>
      <c r="HL1683" s="1"/>
      <c r="HM1683" s="1"/>
      <c r="HN1683" s="1"/>
      <c r="HO1683" s="1"/>
      <c r="HP1683" s="1"/>
      <c r="HQ1683" s="1"/>
      <c r="HR1683" s="1"/>
      <c r="HS1683" s="1"/>
      <c r="HT1683" s="1"/>
      <c r="HU1683" s="1"/>
      <c r="HV1683" s="1"/>
      <c r="HW1683" s="1"/>
      <c r="HX1683" s="1"/>
      <c r="HY1683" s="1"/>
      <c r="HZ1683" s="1"/>
      <c r="IA1683" s="1"/>
      <c r="IB1683" s="1"/>
      <c r="IC1683" s="1"/>
      <c r="ID1683" s="1"/>
      <c r="IE1683" s="1"/>
      <c r="IF1683" s="1"/>
      <c r="IG1683" s="1"/>
      <c r="IH1683" s="1"/>
      <c r="II1683" s="1"/>
      <c r="IJ1683" s="1"/>
      <c r="IK1683" s="1"/>
      <c r="IL1683" s="1"/>
      <c r="IM1683" s="1"/>
      <c r="IN1683" s="1"/>
      <c r="IO1683" s="1"/>
      <c r="IP1683" s="1"/>
      <c r="IQ1683" s="1"/>
      <c r="IR1683" s="1"/>
      <c r="IS1683" s="1"/>
      <c r="IT1683" s="1"/>
      <c r="IU1683" s="1"/>
      <c r="IV1683" s="1"/>
      <c r="IW1683" s="1"/>
      <c r="IX1683" s="1"/>
      <c r="IY1683" s="1"/>
      <c r="IZ1683" s="1"/>
      <c r="JA1683" s="1"/>
      <c r="JB1683" s="1"/>
      <c r="JC1683" s="1"/>
      <c r="JD1683" s="1"/>
      <c r="JE1683" s="1"/>
      <c r="JF1683" s="1"/>
      <c r="JG1683" s="1"/>
      <c r="JH1683" s="1"/>
      <c r="JI1683" s="1"/>
      <c r="JJ1683" s="1"/>
      <c r="JK1683" s="1"/>
      <c r="JL1683" s="1"/>
      <c r="JM1683" s="1"/>
      <c r="JN1683" s="1"/>
      <c r="JO1683" s="1"/>
      <c r="JP1683" s="1"/>
      <c r="JQ1683" s="1"/>
      <c r="JR1683" s="1"/>
      <c r="JS1683" s="1"/>
      <c r="JT1683" s="1"/>
      <c r="JU1683" s="1"/>
      <c r="JV1683" s="1"/>
      <c r="JW1683" s="1"/>
      <c r="JX1683" s="1"/>
      <c r="JY1683" s="1"/>
      <c r="JZ1683" s="1"/>
      <c r="KA1683" s="1"/>
      <c r="KB1683" s="1"/>
      <c r="KC1683" s="1"/>
      <c r="KD1683" s="1"/>
      <c r="KE1683" s="1"/>
      <c r="KF1683" s="1"/>
      <c r="KG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  <c r="CW1684" s="1"/>
      <c r="CX1684" s="1"/>
      <c r="CY1684" s="1"/>
      <c r="CZ1684" s="1"/>
      <c r="DA1684" s="1"/>
      <c r="DB1684" s="1"/>
      <c r="DC1684" s="1"/>
      <c r="DD1684" s="1"/>
      <c r="DE1684" s="1"/>
      <c r="DF1684" s="1"/>
      <c r="DG1684" s="1"/>
      <c r="DH1684" s="1"/>
      <c r="DI1684" s="1"/>
      <c r="DJ1684" s="1"/>
      <c r="DK1684" s="1"/>
      <c r="DL1684" s="1"/>
      <c r="DM1684" s="1"/>
      <c r="DN1684" s="1"/>
      <c r="DO1684" s="1"/>
      <c r="DP1684" s="1"/>
      <c r="DQ1684" s="1"/>
      <c r="DR1684" s="1"/>
      <c r="DS1684" s="1"/>
      <c r="DT1684" s="1"/>
      <c r="DU1684" s="1"/>
      <c r="DV1684" s="1"/>
      <c r="DW1684" s="1"/>
      <c r="DX1684" s="1"/>
      <c r="DY1684" s="1"/>
      <c r="DZ1684" s="1"/>
      <c r="EA1684" s="1"/>
      <c r="EB1684" s="1"/>
      <c r="EC1684" s="1"/>
      <c r="ED1684" s="1"/>
      <c r="EE1684" s="1"/>
      <c r="EF1684" s="1"/>
      <c r="EG1684" s="1"/>
      <c r="EH1684" s="1"/>
      <c r="EI1684" s="1"/>
      <c r="EJ1684" s="1"/>
      <c r="EK1684" s="1"/>
      <c r="EL1684" s="1"/>
      <c r="EM1684" s="1"/>
      <c r="EN1684" s="1"/>
      <c r="EO1684" s="1"/>
      <c r="EP1684" s="1"/>
      <c r="EQ1684" s="1"/>
      <c r="ER1684" s="1"/>
      <c r="ES1684" s="1"/>
      <c r="ET1684" s="1"/>
      <c r="EU1684" s="1"/>
      <c r="EV1684" s="1"/>
      <c r="EW1684" s="1"/>
      <c r="EX1684" s="1"/>
      <c r="EY1684" s="1"/>
      <c r="EZ1684" s="1"/>
      <c r="FA1684" s="1"/>
      <c r="FB1684" s="1"/>
      <c r="FC1684" s="1"/>
      <c r="FD1684" s="1"/>
      <c r="FE1684" s="1"/>
      <c r="FF1684" s="1"/>
      <c r="FG1684" s="1"/>
      <c r="FH1684" s="1"/>
      <c r="FI1684" s="1"/>
      <c r="FJ1684" s="1"/>
      <c r="FK1684" s="1"/>
      <c r="FL1684" s="1"/>
      <c r="FM1684" s="1"/>
      <c r="FN1684" s="1"/>
      <c r="FO1684" s="1"/>
      <c r="FP1684" s="1"/>
      <c r="FQ1684" s="1"/>
      <c r="FR1684" s="1"/>
      <c r="FS1684" s="1"/>
      <c r="FT1684" s="1"/>
      <c r="FU1684" s="1"/>
      <c r="FV1684" s="1"/>
      <c r="FW1684" s="1"/>
      <c r="FX1684" s="1"/>
      <c r="FY1684" s="1"/>
      <c r="FZ1684" s="1"/>
      <c r="GA1684" s="1"/>
      <c r="GB1684" s="1"/>
      <c r="GC1684" s="1"/>
      <c r="GD1684" s="1"/>
      <c r="GE1684" s="1"/>
      <c r="GF1684" s="1"/>
      <c r="GG1684" s="1"/>
      <c r="GH1684" s="1"/>
      <c r="GI1684" s="1"/>
      <c r="GJ1684" s="1"/>
      <c r="GK1684" s="1"/>
      <c r="GL1684" s="1"/>
      <c r="GM1684" s="1"/>
      <c r="GN1684" s="1"/>
      <c r="GO1684" s="1"/>
      <c r="GP1684" s="1"/>
      <c r="GQ1684" s="1"/>
      <c r="GR1684" s="1"/>
      <c r="GS1684" s="1"/>
      <c r="GT1684" s="1"/>
      <c r="GU1684" s="1"/>
      <c r="GV1684" s="1"/>
      <c r="GW1684" s="1"/>
      <c r="GX1684" s="1"/>
      <c r="GY1684" s="1"/>
      <c r="GZ1684" s="1"/>
      <c r="HA1684" s="1"/>
      <c r="HB1684" s="1"/>
      <c r="HC1684" s="1"/>
      <c r="HD1684" s="1"/>
      <c r="HE1684" s="1"/>
      <c r="HF1684" s="1"/>
      <c r="HG1684" s="1"/>
      <c r="HH1684" s="1"/>
      <c r="HI1684" s="1"/>
      <c r="HJ1684" s="1"/>
      <c r="HK1684" s="1"/>
      <c r="HL1684" s="1"/>
      <c r="HM1684" s="1"/>
      <c r="HN1684" s="1"/>
      <c r="HO1684" s="1"/>
      <c r="HP1684" s="1"/>
      <c r="HQ1684" s="1"/>
      <c r="HR1684" s="1"/>
      <c r="HS1684" s="1"/>
      <c r="HT1684" s="1"/>
      <c r="HU1684" s="1"/>
      <c r="HV1684" s="1"/>
      <c r="HW1684" s="1"/>
      <c r="HX1684" s="1"/>
      <c r="HY1684" s="1"/>
      <c r="HZ1684" s="1"/>
      <c r="IA1684" s="1"/>
      <c r="IB1684" s="1"/>
      <c r="IC1684" s="1"/>
      <c r="ID1684" s="1"/>
      <c r="IE1684" s="1"/>
      <c r="IF1684" s="1"/>
      <c r="IG1684" s="1"/>
      <c r="IH1684" s="1"/>
      <c r="II1684" s="1"/>
      <c r="IJ1684" s="1"/>
      <c r="IK1684" s="1"/>
      <c r="IL1684" s="1"/>
      <c r="IM1684" s="1"/>
      <c r="IN1684" s="1"/>
      <c r="IO1684" s="1"/>
      <c r="IP1684" s="1"/>
      <c r="IQ1684" s="1"/>
      <c r="IR1684" s="1"/>
      <c r="IS1684" s="1"/>
      <c r="IT1684" s="1"/>
      <c r="IU1684" s="1"/>
      <c r="IV1684" s="1"/>
      <c r="IW1684" s="1"/>
      <c r="IX1684" s="1"/>
      <c r="IY1684" s="1"/>
      <c r="IZ1684" s="1"/>
      <c r="JA1684" s="1"/>
      <c r="JB1684" s="1"/>
      <c r="JC1684" s="1"/>
      <c r="JD1684" s="1"/>
      <c r="JE1684" s="1"/>
      <c r="JF1684" s="1"/>
      <c r="JG1684" s="1"/>
      <c r="JH1684" s="1"/>
      <c r="JI1684" s="1"/>
      <c r="JJ1684" s="1"/>
      <c r="JK1684" s="1"/>
      <c r="JL1684" s="1"/>
      <c r="JM1684" s="1"/>
      <c r="JN1684" s="1"/>
      <c r="JO1684" s="1"/>
      <c r="JP1684" s="1"/>
      <c r="JQ1684" s="1"/>
      <c r="JR1684" s="1"/>
      <c r="JS1684" s="1"/>
      <c r="JT1684" s="1"/>
      <c r="JU1684" s="1"/>
      <c r="JV1684" s="1"/>
      <c r="JW1684" s="1"/>
      <c r="JX1684" s="1"/>
      <c r="JY1684" s="1"/>
      <c r="JZ1684" s="1"/>
      <c r="KA1684" s="1"/>
      <c r="KB1684" s="1"/>
      <c r="KC1684" s="1"/>
      <c r="KD1684" s="1"/>
      <c r="KE1684" s="1"/>
      <c r="KF1684" s="1"/>
      <c r="KG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  <c r="CW1685" s="1"/>
      <c r="CX1685" s="1"/>
      <c r="CY1685" s="1"/>
      <c r="CZ1685" s="1"/>
      <c r="DA1685" s="1"/>
      <c r="DB1685" s="1"/>
      <c r="DC1685" s="1"/>
      <c r="DD1685" s="1"/>
      <c r="DE1685" s="1"/>
      <c r="DF1685" s="1"/>
      <c r="DG1685" s="1"/>
      <c r="DH1685" s="1"/>
      <c r="DI1685" s="1"/>
      <c r="DJ1685" s="1"/>
      <c r="DK1685" s="1"/>
      <c r="DL1685" s="1"/>
      <c r="DM1685" s="1"/>
      <c r="DN1685" s="1"/>
      <c r="DO1685" s="1"/>
      <c r="DP1685" s="1"/>
      <c r="DQ1685" s="1"/>
      <c r="DR1685" s="1"/>
      <c r="DS1685" s="1"/>
      <c r="DT1685" s="1"/>
      <c r="DU1685" s="1"/>
      <c r="DV1685" s="1"/>
      <c r="DW1685" s="1"/>
      <c r="DX1685" s="1"/>
      <c r="DY1685" s="1"/>
      <c r="DZ1685" s="1"/>
      <c r="EA1685" s="1"/>
      <c r="EB1685" s="1"/>
      <c r="EC1685" s="1"/>
      <c r="ED1685" s="1"/>
      <c r="EE1685" s="1"/>
      <c r="EF1685" s="1"/>
      <c r="EG1685" s="1"/>
      <c r="EH1685" s="1"/>
      <c r="EI1685" s="1"/>
      <c r="EJ1685" s="1"/>
      <c r="EK1685" s="1"/>
      <c r="EL1685" s="1"/>
      <c r="EM1685" s="1"/>
      <c r="EN1685" s="1"/>
      <c r="EO1685" s="1"/>
      <c r="EP1685" s="1"/>
      <c r="EQ1685" s="1"/>
      <c r="ER1685" s="1"/>
      <c r="ES1685" s="1"/>
      <c r="ET1685" s="1"/>
      <c r="EU1685" s="1"/>
      <c r="EV1685" s="1"/>
      <c r="EW1685" s="1"/>
      <c r="EX1685" s="1"/>
      <c r="EY1685" s="1"/>
      <c r="EZ1685" s="1"/>
      <c r="FA1685" s="1"/>
      <c r="FB1685" s="1"/>
      <c r="FC1685" s="1"/>
      <c r="FD1685" s="1"/>
      <c r="FE1685" s="1"/>
      <c r="FF1685" s="1"/>
      <c r="FG1685" s="1"/>
      <c r="FH1685" s="1"/>
      <c r="FI1685" s="1"/>
      <c r="FJ1685" s="1"/>
      <c r="FK1685" s="1"/>
      <c r="FL1685" s="1"/>
      <c r="FM1685" s="1"/>
      <c r="FN1685" s="1"/>
      <c r="FO1685" s="1"/>
      <c r="FP1685" s="1"/>
      <c r="FQ1685" s="1"/>
      <c r="FR1685" s="1"/>
      <c r="FS1685" s="1"/>
      <c r="FT1685" s="1"/>
      <c r="FU1685" s="1"/>
      <c r="FV1685" s="1"/>
      <c r="FW1685" s="1"/>
      <c r="FX1685" s="1"/>
      <c r="FY1685" s="1"/>
      <c r="FZ1685" s="1"/>
      <c r="GA1685" s="1"/>
      <c r="GB1685" s="1"/>
      <c r="GC1685" s="1"/>
      <c r="GD1685" s="1"/>
      <c r="GE1685" s="1"/>
      <c r="GF1685" s="1"/>
      <c r="GG1685" s="1"/>
      <c r="GH1685" s="1"/>
      <c r="GI1685" s="1"/>
      <c r="GJ1685" s="1"/>
      <c r="GK1685" s="1"/>
      <c r="GL1685" s="1"/>
      <c r="GM1685" s="1"/>
      <c r="GN1685" s="1"/>
      <c r="GO1685" s="1"/>
      <c r="GP1685" s="1"/>
      <c r="GQ1685" s="1"/>
      <c r="GR1685" s="1"/>
      <c r="GS1685" s="1"/>
      <c r="GT1685" s="1"/>
      <c r="GU1685" s="1"/>
      <c r="GV1685" s="1"/>
      <c r="GW1685" s="1"/>
      <c r="GX1685" s="1"/>
      <c r="GY1685" s="1"/>
      <c r="GZ1685" s="1"/>
      <c r="HA1685" s="1"/>
      <c r="HB1685" s="1"/>
      <c r="HC1685" s="1"/>
      <c r="HD1685" s="1"/>
      <c r="HE1685" s="1"/>
      <c r="HF1685" s="1"/>
      <c r="HG1685" s="1"/>
      <c r="HH1685" s="1"/>
      <c r="HI1685" s="1"/>
      <c r="HJ1685" s="1"/>
      <c r="HK1685" s="1"/>
      <c r="HL1685" s="1"/>
      <c r="HM1685" s="1"/>
      <c r="HN1685" s="1"/>
      <c r="HO1685" s="1"/>
      <c r="HP1685" s="1"/>
      <c r="HQ1685" s="1"/>
      <c r="HR1685" s="1"/>
      <c r="HS1685" s="1"/>
      <c r="HT1685" s="1"/>
      <c r="HU1685" s="1"/>
      <c r="HV1685" s="1"/>
      <c r="HW1685" s="1"/>
      <c r="HX1685" s="1"/>
      <c r="HY1685" s="1"/>
      <c r="HZ1685" s="1"/>
      <c r="IA1685" s="1"/>
      <c r="IB1685" s="1"/>
      <c r="IC1685" s="1"/>
      <c r="ID1685" s="1"/>
      <c r="IE1685" s="1"/>
      <c r="IF1685" s="1"/>
      <c r="IG1685" s="1"/>
      <c r="IH1685" s="1"/>
      <c r="II1685" s="1"/>
      <c r="IJ1685" s="1"/>
      <c r="IK1685" s="1"/>
      <c r="IL1685" s="1"/>
      <c r="IM1685" s="1"/>
      <c r="IN1685" s="1"/>
      <c r="IO1685" s="1"/>
      <c r="IP1685" s="1"/>
      <c r="IQ1685" s="1"/>
      <c r="IR1685" s="1"/>
      <c r="IS1685" s="1"/>
      <c r="IT1685" s="1"/>
      <c r="IU1685" s="1"/>
      <c r="IV1685" s="1"/>
      <c r="IW1685" s="1"/>
      <c r="IX1685" s="1"/>
      <c r="IY1685" s="1"/>
      <c r="IZ1685" s="1"/>
      <c r="JA1685" s="1"/>
      <c r="JB1685" s="1"/>
      <c r="JC1685" s="1"/>
      <c r="JD1685" s="1"/>
      <c r="JE1685" s="1"/>
      <c r="JF1685" s="1"/>
      <c r="JG1685" s="1"/>
      <c r="JH1685" s="1"/>
      <c r="JI1685" s="1"/>
      <c r="JJ1685" s="1"/>
      <c r="JK1685" s="1"/>
      <c r="JL1685" s="1"/>
      <c r="JM1685" s="1"/>
      <c r="JN1685" s="1"/>
      <c r="JO1685" s="1"/>
      <c r="JP1685" s="1"/>
      <c r="JQ1685" s="1"/>
      <c r="JR1685" s="1"/>
      <c r="JS1685" s="1"/>
      <c r="JT1685" s="1"/>
      <c r="JU1685" s="1"/>
      <c r="JV1685" s="1"/>
      <c r="JW1685" s="1"/>
      <c r="JX1685" s="1"/>
      <c r="JY1685" s="1"/>
      <c r="JZ1685" s="1"/>
      <c r="KA1685" s="1"/>
      <c r="KB1685" s="1"/>
      <c r="KC1685" s="1"/>
      <c r="KD1685" s="1"/>
      <c r="KE1685" s="1"/>
      <c r="KF1685" s="1"/>
      <c r="KG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  <c r="CW1686" s="1"/>
      <c r="CX1686" s="1"/>
      <c r="CY1686" s="1"/>
      <c r="CZ1686" s="1"/>
      <c r="DA1686" s="1"/>
      <c r="DB1686" s="1"/>
      <c r="DC1686" s="1"/>
      <c r="DD1686" s="1"/>
      <c r="DE1686" s="1"/>
      <c r="DF1686" s="1"/>
      <c r="DG1686" s="1"/>
      <c r="DH1686" s="1"/>
      <c r="DI1686" s="1"/>
      <c r="DJ1686" s="1"/>
      <c r="DK1686" s="1"/>
      <c r="DL1686" s="1"/>
      <c r="DM1686" s="1"/>
      <c r="DN1686" s="1"/>
      <c r="DO1686" s="1"/>
      <c r="DP1686" s="1"/>
      <c r="DQ1686" s="1"/>
      <c r="DR1686" s="1"/>
      <c r="DS1686" s="1"/>
      <c r="DT1686" s="1"/>
      <c r="DU1686" s="1"/>
      <c r="DV1686" s="1"/>
      <c r="DW1686" s="1"/>
      <c r="DX1686" s="1"/>
      <c r="DY1686" s="1"/>
      <c r="DZ1686" s="1"/>
      <c r="EA1686" s="1"/>
      <c r="EB1686" s="1"/>
      <c r="EC1686" s="1"/>
      <c r="ED1686" s="1"/>
      <c r="EE1686" s="1"/>
      <c r="EF1686" s="1"/>
      <c r="EG1686" s="1"/>
      <c r="EH1686" s="1"/>
      <c r="EI1686" s="1"/>
      <c r="EJ1686" s="1"/>
      <c r="EK1686" s="1"/>
      <c r="EL1686" s="1"/>
      <c r="EM1686" s="1"/>
      <c r="EN1686" s="1"/>
      <c r="EO1686" s="1"/>
      <c r="EP1686" s="1"/>
      <c r="EQ1686" s="1"/>
      <c r="ER1686" s="1"/>
      <c r="ES1686" s="1"/>
      <c r="ET1686" s="1"/>
      <c r="EU1686" s="1"/>
      <c r="EV1686" s="1"/>
      <c r="EW1686" s="1"/>
      <c r="EX1686" s="1"/>
      <c r="EY1686" s="1"/>
      <c r="EZ1686" s="1"/>
      <c r="FA1686" s="1"/>
      <c r="FB1686" s="1"/>
      <c r="FC1686" s="1"/>
      <c r="FD1686" s="1"/>
      <c r="FE1686" s="1"/>
      <c r="FF1686" s="1"/>
      <c r="FG1686" s="1"/>
      <c r="FH1686" s="1"/>
      <c r="FI1686" s="1"/>
      <c r="FJ1686" s="1"/>
      <c r="FK1686" s="1"/>
      <c r="FL1686" s="1"/>
      <c r="FM1686" s="1"/>
      <c r="FN1686" s="1"/>
      <c r="FO1686" s="1"/>
      <c r="FP1686" s="1"/>
      <c r="FQ1686" s="1"/>
      <c r="FR1686" s="1"/>
      <c r="FS1686" s="1"/>
      <c r="FT1686" s="1"/>
      <c r="FU1686" s="1"/>
      <c r="FV1686" s="1"/>
      <c r="FW1686" s="1"/>
      <c r="FX1686" s="1"/>
      <c r="FY1686" s="1"/>
      <c r="FZ1686" s="1"/>
      <c r="GA1686" s="1"/>
      <c r="GB1686" s="1"/>
      <c r="GC1686" s="1"/>
      <c r="GD1686" s="1"/>
      <c r="GE1686" s="1"/>
      <c r="GF1686" s="1"/>
      <c r="GG1686" s="1"/>
      <c r="GH1686" s="1"/>
      <c r="GI1686" s="1"/>
      <c r="GJ1686" s="1"/>
      <c r="GK1686" s="1"/>
      <c r="GL1686" s="1"/>
      <c r="GM1686" s="1"/>
      <c r="GN1686" s="1"/>
      <c r="GO1686" s="1"/>
      <c r="GP1686" s="1"/>
      <c r="GQ1686" s="1"/>
      <c r="GR1686" s="1"/>
      <c r="GS1686" s="1"/>
      <c r="GT1686" s="1"/>
      <c r="GU1686" s="1"/>
      <c r="GV1686" s="1"/>
      <c r="GW1686" s="1"/>
      <c r="GX1686" s="1"/>
      <c r="GY1686" s="1"/>
      <c r="GZ1686" s="1"/>
      <c r="HA1686" s="1"/>
      <c r="HB1686" s="1"/>
      <c r="HC1686" s="1"/>
      <c r="HD1686" s="1"/>
      <c r="HE1686" s="1"/>
      <c r="HF1686" s="1"/>
      <c r="HG1686" s="1"/>
      <c r="HH1686" s="1"/>
      <c r="HI1686" s="1"/>
      <c r="HJ1686" s="1"/>
      <c r="HK1686" s="1"/>
      <c r="HL1686" s="1"/>
      <c r="HM1686" s="1"/>
      <c r="HN1686" s="1"/>
      <c r="HO1686" s="1"/>
      <c r="HP1686" s="1"/>
      <c r="HQ1686" s="1"/>
      <c r="HR1686" s="1"/>
      <c r="HS1686" s="1"/>
      <c r="HT1686" s="1"/>
      <c r="HU1686" s="1"/>
      <c r="HV1686" s="1"/>
      <c r="HW1686" s="1"/>
      <c r="HX1686" s="1"/>
      <c r="HY1686" s="1"/>
      <c r="HZ1686" s="1"/>
      <c r="IA1686" s="1"/>
      <c r="IB1686" s="1"/>
      <c r="IC1686" s="1"/>
      <c r="ID1686" s="1"/>
      <c r="IE1686" s="1"/>
      <c r="IF1686" s="1"/>
      <c r="IG1686" s="1"/>
      <c r="IH1686" s="1"/>
      <c r="II1686" s="1"/>
      <c r="IJ1686" s="1"/>
      <c r="IK1686" s="1"/>
      <c r="IL1686" s="1"/>
      <c r="IM1686" s="1"/>
      <c r="IN1686" s="1"/>
      <c r="IO1686" s="1"/>
      <c r="IP1686" s="1"/>
      <c r="IQ1686" s="1"/>
      <c r="IR1686" s="1"/>
      <c r="IS1686" s="1"/>
      <c r="IT1686" s="1"/>
      <c r="IU1686" s="1"/>
      <c r="IV1686" s="1"/>
      <c r="IW1686" s="1"/>
      <c r="IX1686" s="1"/>
      <c r="IY1686" s="1"/>
      <c r="IZ1686" s="1"/>
      <c r="JA1686" s="1"/>
      <c r="JB1686" s="1"/>
      <c r="JC1686" s="1"/>
      <c r="JD1686" s="1"/>
      <c r="JE1686" s="1"/>
      <c r="JF1686" s="1"/>
      <c r="JG1686" s="1"/>
      <c r="JH1686" s="1"/>
      <c r="JI1686" s="1"/>
      <c r="JJ1686" s="1"/>
      <c r="JK1686" s="1"/>
      <c r="JL1686" s="1"/>
      <c r="JM1686" s="1"/>
      <c r="JN1686" s="1"/>
      <c r="JO1686" s="1"/>
      <c r="JP1686" s="1"/>
      <c r="JQ1686" s="1"/>
      <c r="JR1686" s="1"/>
      <c r="JS1686" s="1"/>
      <c r="JT1686" s="1"/>
      <c r="JU1686" s="1"/>
      <c r="JV1686" s="1"/>
      <c r="JW1686" s="1"/>
      <c r="JX1686" s="1"/>
      <c r="JY1686" s="1"/>
      <c r="JZ1686" s="1"/>
      <c r="KA1686" s="1"/>
      <c r="KB1686" s="1"/>
      <c r="KC1686" s="1"/>
      <c r="KD1686" s="1"/>
      <c r="KE1686" s="1"/>
      <c r="KF1686" s="1"/>
      <c r="KG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  <c r="CW1687" s="1"/>
      <c r="CX1687" s="1"/>
      <c r="CY1687" s="1"/>
      <c r="CZ1687" s="1"/>
      <c r="DA1687" s="1"/>
      <c r="DB1687" s="1"/>
      <c r="DC1687" s="1"/>
      <c r="DD1687" s="1"/>
      <c r="DE1687" s="1"/>
      <c r="DF1687" s="1"/>
      <c r="DG1687" s="1"/>
      <c r="DH1687" s="1"/>
      <c r="DI1687" s="1"/>
      <c r="DJ1687" s="1"/>
      <c r="DK1687" s="1"/>
      <c r="DL1687" s="1"/>
      <c r="DM1687" s="1"/>
      <c r="DN1687" s="1"/>
      <c r="DO1687" s="1"/>
      <c r="DP1687" s="1"/>
      <c r="DQ1687" s="1"/>
      <c r="DR1687" s="1"/>
      <c r="DS1687" s="1"/>
      <c r="DT1687" s="1"/>
      <c r="DU1687" s="1"/>
      <c r="DV1687" s="1"/>
      <c r="DW1687" s="1"/>
      <c r="DX1687" s="1"/>
      <c r="DY1687" s="1"/>
      <c r="DZ1687" s="1"/>
      <c r="EA1687" s="1"/>
      <c r="EB1687" s="1"/>
      <c r="EC1687" s="1"/>
      <c r="ED1687" s="1"/>
      <c r="EE1687" s="1"/>
      <c r="EF1687" s="1"/>
      <c r="EG1687" s="1"/>
      <c r="EH1687" s="1"/>
      <c r="EI1687" s="1"/>
      <c r="EJ1687" s="1"/>
      <c r="EK1687" s="1"/>
      <c r="EL1687" s="1"/>
      <c r="EM1687" s="1"/>
      <c r="EN1687" s="1"/>
      <c r="EO1687" s="1"/>
      <c r="EP1687" s="1"/>
      <c r="EQ1687" s="1"/>
      <c r="ER1687" s="1"/>
      <c r="ES1687" s="1"/>
      <c r="ET1687" s="1"/>
      <c r="EU1687" s="1"/>
      <c r="EV1687" s="1"/>
      <c r="EW1687" s="1"/>
      <c r="EX1687" s="1"/>
      <c r="EY1687" s="1"/>
      <c r="EZ1687" s="1"/>
      <c r="FA1687" s="1"/>
      <c r="FB1687" s="1"/>
      <c r="FC1687" s="1"/>
      <c r="FD1687" s="1"/>
      <c r="FE1687" s="1"/>
      <c r="FF1687" s="1"/>
      <c r="FG1687" s="1"/>
      <c r="FH1687" s="1"/>
      <c r="FI1687" s="1"/>
      <c r="FJ1687" s="1"/>
      <c r="FK1687" s="1"/>
      <c r="FL1687" s="1"/>
      <c r="FM1687" s="1"/>
      <c r="FN1687" s="1"/>
      <c r="FO1687" s="1"/>
      <c r="FP1687" s="1"/>
      <c r="FQ1687" s="1"/>
      <c r="FR1687" s="1"/>
      <c r="FS1687" s="1"/>
      <c r="FT1687" s="1"/>
      <c r="FU1687" s="1"/>
      <c r="FV1687" s="1"/>
      <c r="FW1687" s="1"/>
      <c r="FX1687" s="1"/>
      <c r="FY1687" s="1"/>
      <c r="FZ1687" s="1"/>
      <c r="GA1687" s="1"/>
      <c r="GB1687" s="1"/>
      <c r="GC1687" s="1"/>
      <c r="GD1687" s="1"/>
      <c r="GE1687" s="1"/>
      <c r="GF1687" s="1"/>
      <c r="GG1687" s="1"/>
      <c r="GH1687" s="1"/>
      <c r="GI1687" s="1"/>
      <c r="GJ1687" s="1"/>
      <c r="GK1687" s="1"/>
      <c r="GL1687" s="1"/>
      <c r="GM1687" s="1"/>
      <c r="GN1687" s="1"/>
      <c r="GO1687" s="1"/>
      <c r="GP1687" s="1"/>
      <c r="GQ1687" s="1"/>
      <c r="GR1687" s="1"/>
      <c r="GS1687" s="1"/>
      <c r="GT1687" s="1"/>
      <c r="GU1687" s="1"/>
      <c r="GV1687" s="1"/>
      <c r="GW1687" s="1"/>
      <c r="GX1687" s="1"/>
      <c r="GY1687" s="1"/>
      <c r="GZ1687" s="1"/>
      <c r="HA1687" s="1"/>
      <c r="HB1687" s="1"/>
      <c r="HC1687" s="1"/>
      <c r="HD1687" s="1"/>
      <c r="HE1687" s="1"/>
      <c r="HF1687" s="1"/>
      <c r="HG1687" s="1"/>
      <c r="HH1687" s="1"/>
      <c r="HI1687" s="1"/>
      <c r="HJ1687" s="1"/>
      <c r="HK1687" s="1"/>
      <c r="HL1687" s="1"/>
      <c r="HM1687" s="1"/>
      <c r="HN1687" s="1"/>
      <c r="HO1687" s="1"/>
      <c r="HP1687" s="1"/>
      <c r="HQ1687" s="1"/>
      <c r="HR1687" s="1"/>
      <c r="HS1687" s="1"/>
      <c r="HT1687" s="1"/>
      <c r="HU1687" s="1"/>
      <c r="HV1687" s="1"/>
      <c r="HW1687" s="1"/>
      <c r="HX1687" s="1"/>
      <c r="HY1687" s="1"/>
      <c r="HZ1687" s="1"/>
      <c r="IA1687" s="1"/>
      <c r="IB1687" s="1"/>
      <c r="IC1687" s="1"/>
      <c r="ID1687" s="1"/>
      <c r="IE1687" s="1"/>
      <c r="IF1687" s="1"/>
      <c r="IG1687" s="1"/>
      <c r="IH1687" s="1"/>
      <c r="II1687" s="1"/>
      <c r="IJ1687" s="1"/>
      <c r="IK1687" s="1"/>
      <c r="IL1687" s="1"/>
      <c r="IM1687" s="1"/>
      <c r="IN1687" s="1"/>
      <c r="IO1687" s="1"/>
      <c r="IP1687" s="1"/>
      <c r="IQ1687" s="1"/>
      <c r="IR1687" s="1"/>
      <c r="IS1687" s="1"/>
      <c r="IT1687" s="1"/>
      <c r="IU1687" s="1"/>
      <c r="IV1687" s="1"/>
      <c r="IW1687" s="1"/>
      <c r="IX1687" s="1"/>
      <c r="IY1687" s="1"/>
      <c r="IZ1687" s="1"/>
      <c r="JA1687" s="1"/>
      <c r="JB1687" s="1"/>
      <c r="JC1687" s="1"/>
      <c r="JD1687" s="1"/>
      <c r="JE1687" s="1"/>
      <c r="JF1687" s="1"/>
      <c r="JG1687" s="1"/>
      <c r="JH1687" s="1"/>
      <c r="JI1687" s="1"/>
      <c r="JJ1687" s="1"/>
      <c r="JK1687" s="1"/>
      <c r="JL1687" s="1"/>
      <c r="JM1687" s="1"/>
      <c r="JN1687" s="1"/>
      <c r="JO1687" s="1"/>
      <c r="JP1687" s="1"/>
      <c r="JQ1687" s="1"/>
      <c r="JR1687" s="1"/>
      <c r="JS1687" s="1"/>
      <c r="JT1687" s="1"/>
      <c r="JU1687" s="1"/>
      <c r="JV1687" s="1"/>
      <c r="JW1687" s="1"/>
      <c r="JX1687" s="1"/>
      <c r="JY1687" s="1"/>
      <c r="JZ1687" s="1"/>
      <c r="KA1687" s="1"/>
      <c r="KB1687" s="1"/>
      <c r="KC1687" s="1"/>
      <c r="KD1687" s="1"/>
      <c r="KE1687" s="1"/>
      <c r="KF1687" s="1"/>
      <c r="KG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  <c r="CW1688" s="1"/>
      <c r="CX1688" s="1"/>
      <c r="CY1688" s="1"/>
      <c r="CZ1688" s="1"/>
      <c r="DA1688" s="1"/>
      <c r="DB1688" s="1"/>
      <c r="DC1688" s="1"/>
      <c r="DD1688" s="1"/>
      <c r="DE1688" s="1"/>
      <c r="DF1688" s="1"/>
      <c r="DG1688" s="1"/>
      <c r="DH1688" s="1"/>
      <c r="DI1688" s="1"/>
      <c r="DJ1688" s="1"/>
      <c r="DK1688" s="1"/>
      <c r="DL1688" s="1"/>
      <c r="DM1688" s="1"/>
      <c r="DN1688" s="1"/>
      <c r="DO1688" s="1"/>
      <c r="DP1688" s="1"/>
      <c r="DQ1688" s="1"/>
      <c r="DR1688" s="1"/>
      <c r="DS1688" s="1"/>
      <c r="DT1688" s="1"/>
      <c r="DU1688" s="1"/>
      <c r="DV1688" s="1"/>
      <c r="DW1688" s="1"/>
      <c r="DX1688" s="1"/>
      <c r="DY1688" s="1"/>
      <c r="DZ1688" s="1"/>
      <c r="EA1688" s="1"/>
      <c r="EB1688" s="1"/>
      <c r="EC1688" s="1"/>
      <c r="ED1688" s="1"/>
      <c r="EE1688" s="1"/>
      <c r="EF1688" s="1"/>
      <c r="EG1688" s="1"/>
      <c r="EH1688" s="1"/>
      <c r="EI1688" s="1"/>
      <c r="EJ1688" s="1"/>
      <c r="EK1688" s="1"/>
      <c r="EL1688" s="1"/>
      <c r="EM1688" s="1"/>
      <c r="EN1688" s="1"/>
      <c r="EO1688" s="1"/>
      <c r="EP1688" s="1"/>
      <c r="EQ1688" s="1"/>
      <c r="ER1688" s="1"/>
      <c r="ES1688" s="1"/>
      <c r="ET1688" s="1"/>
      <c r="EU1688" s="1"/>
      <c r="EV1688" s="1"/>
      <c r="EW1688" s="1"/>
      <c r="EX1688" s="1"/>
      <c r="EY1688" s="1"/>
      <c r="EZ1688" s="1"/>
      <c r="FA1688" s="1"/>
      <c r="FB1688" s="1"/>
      <c r="FC1688" s="1"/>
      <c r="FD1688" s="1"/>
      <c r="FE1688" s="1"/>
      <c r="FF1688" s="1"/>
      <c r="FG1688" s="1"/>
      <c r="FH1688" s="1"/>
      <c r="FI1688" s="1"/>
      <c r="FJ1688" s="1"/>
      <c r="FK1688" s="1"/>
      <c r="FL1688" s="1"/>
      <c r="FM1688" s="1"/>
      <c r="FN1688" s="1"/>
      <c r="FO1688" s="1"/>
      <c r="FP1688" s="1"/>
      <c r="FQ1688" s="1"/>
      <c r="FR1688" s="1"/>
      <c r="FS1688" s="1"/>
      <c r="FT1688" s="1"/>
      <c r="FU1688" s="1"/>
      <c r="FV1688" s="1"/>
      <c r="FW1688" s="1"/>
      <c r="FX1688" s="1"/>
      <c r="FY1688" s="1"/>
      <c r="FZ1688" s="1"/>
      <c r="GA1688" s="1"/>
      <c r="GB1688" s="1"/>
      <c r="GC1688" s="1"/>
      <c r="GD1688" s="1"/>
      <c r="GE1688" s="1"/>
      <c r="GF1688" s="1"/>
      <c r="GG1688" s="1"/>
      <c r="GH1688" s="1"/>
      <c r="GI1688" s="1"/>
      <c r="GJ1688" s="1"/>
      <c r="GK1688" s="1"/>
      <c r="GL1688" s="1"/>
      <c r="GM1688" s="1"/>
      <c r="GN1688" s="1"/>
      <c r="GO1688" s="1"/>
      <c r="GP1688" s="1"/>
      <c r="GQ1688" s="1"/>
      <c r="GR1688" s="1"/>
      <c r="GS1688" s="1"/>
      <c r="GT1688" s="1"/>
      <c r="GU1688" s="1"/>
      <c r="GV1688" s="1"/>
      <c r="GW1688" s="1"/>
      <c r="GX1688" s="1"/>
      <c r="GY1688" s="1"/>
      <c r="GZ1688" s="1"/>
      <c r="HA1688" s="1"/>
      <c r="HB1688" s="1"/>
      <c r="HC1688" s="1"/>
      <c r="HD1688" s="1"/>
      <c r="HE1688" s="1"/>
      <c r="HF1688" s="1"/>
      <c r="HG1688" s="1"/>
      <c r="HH1688" s="1"/>
      <c r="HI1688" s="1"/>
      <c r="HJ1688" s="1"/>
      <c r="HK1688" s="1"/>
      <c r="HL1688" s="1"/>
      <c r="HM1688" s="1"/>
      <c r="HN1688" s="1"/>
      <c r="HO1688" s="1"/>
      <c r="HP1688" s="1"/>
      <c r="HQ1688" s="1"/>
      <c r="HR1688" s="1"/>
      <c r="HS1688" s="1"/>
      <c r="HT1688" s="1"/>
      <c r="HU1688" s="1"/>
      <c r="HV1688" s="1"/>
      <c r="HW1688" s="1"/>
      <c r="HX1688" s="1"/>
      <c r="HY1688" s="1"/>
      <c r="HZ1688" s="1"/>
      <c r="IA1688" s="1"/>
      <c r="IB1688" s="1"/>
      <c r="IC1688" s="1"/>
      <c r="ID1688" s="1"/>
      <c r="IE1688" s="1"/>
      <c r="IF1688" s="1"/>
      <c r="IG1688" s="1"/>
      <c r="IH1688" s="1"/>
      <c r="II1688" s="1"/>
      <c r="IJ1688" s="1"/>
      <c r="IK1688" s="1"/>
      <c r="IL1688" s="1"/>
      <c r="IM1688" s="1"/>
      <c r="IN1688" s="1"/>
      <c r="IO1688" s="1"/>
      <c r="IP1688" s="1"/>
      <c r="IQ1688" s="1"/>
      <c r="IR1688" s="1"/>
      <c r="IS1688" s="1"/>
      <c r="IT1688" s="1"/>
      <c r="IU1688" s="1"/>
      <c r="IV1688" s="1"/>
      <c r="IW1688" s="1"/>
      <c r="IX1688" s="1"/>
      <c r="IY1688" s="1"/>
      <c r="IZ1688" s="1"/>
      <c r="JA1688" s="1"/>
      <c r="JB1688" s="1"/>
      <c r="JC1688" s="1"/>
      <c r="JD1688" s="1"/>
      <c r="JE1688" s="1"/>
      <c r="JF1688" s="1"/>
      <c r="JG1688" s="1"/>
      <c r="JH1688" s="1"/>
      <c r="JI1688" s="1"/>
      <c r="JJ1688" s="1"/>
      <c r="JK1688" s="1"/>
      <c r="JL1688" s="1"/>
      <c r="JM1688" s="1"/>
      <c r="JN1688" s="1"/>
      <c r="JO1688" s="1"/>
      <c r="JP1688" s="1"/>
      <c r="JQ1688" s="1"/>
      <c r="JR1688" s="1"/>
      <c r="JS1688" s="1"/>
      <c r="JT1688" s="1"/>
      <c r="JU1688" s="1"/>
      <c r="JV1688" s="1"/>
      <c r="JW1688" s="1"/>
      <c r="JX1688" s="1"/>
      <c r="JY1688" s="1"/>
      <c r="JZ1688" s="1"/>
      <c r="KA1688" s="1"/>
      <c r="KB1688" s="1"/>
      <c r="KC1688" s="1"/>
      <c r="KD1688" s="1"/>
      <c r="KE1688" s="1"/>
      <c r="KF1688" s="1"/>
      <c r="KG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  <c r="CW1689" s="1"/>
      <c r="CX1689" s="1"/>
      <c r="CY1689" s="1"/>
      <c r="CZ1689" s="1"/>
      <c r="DA1689" s="1"/>
      <c r="DB1689" s="1"/>
      <c r="DC1689" s="1"/>
      <c r="DD1689" s="1"/>
      <c r="DE1689" s="1"/>
      <c r="DF1689" s="1"/>
      <c r="DG1689" s="1"/>
      <c r="DH1689" s="1"/>
      <c r="DI1689" s="1"/>
      <c r="DJ1689" s="1"/>
      <c r="DK1689" s="1"/>
      <c r="DL1689" s="1"/>
      <c r="DM1689" s="1"/>
      <c r="DN1689" s="1"/>
      <c r="DO1689" s="1"/>
      <c r="DP1689" s="1"/>
      <c r="DQ1689" s="1"/>
      <c r="DR1689" s="1"/>
      <c r="DS1689" s="1"/>
      <c r="DT1689" s="1"/>
      <c r="DU1689" s="1"/>
      <c r="DV1689" s="1"/>
      <c r="DW1689" s="1"/>
      <c r="DX1689" s="1"/>
      <c r="DY1689" s="1"/>
      <c r="DZ1689" s="1"/>
      <c r="EA1689" s="1"/>
      <c r="EB1689" s="1"/>
      <c r="EC1689" s="1"/>
      <c r="ED1689" s="1"/>
      <c r="EE1689" s="1"/>
      <c r="EF1689" s="1"/>
      <c r="EG1689" s="1"/>
      <c r="EH1689" s="1"/>
      <c r="EI1689" s="1"/>
      <c r="EJ1689" s="1"/>
      <c r="EK1689" s="1"/>
      <c r="EL1689" s="1"/>
      <c r="EM1689" s="1"/>
      <c r="EN1689" s="1"/>
      <c r="EO1689" s="1"/>
      <c r="EP1689" s="1"/>
      <c r="EQ1689" s="1"/>
      <c r="ER1689" s="1"/>
      <c r="ES1689" s="1"/>
      <c r="ET1689" s="1"/>
      <c r="EU1689" s="1"/>
      <c r="EV1689" s="1"/>
      <c r="EW1689" s="1"/>
      <c r="EX1689" s="1"/>
      <c r="EY1689" s="1"/>
      <c r="EZ1689" s="1"/>
      <c r="FA1689" s="1"/>
      <c r="FB1689" s="1"/>
      <c r="FC1689" s="1"/>
      <c r="FD1689" s="1"/>
      <c r="FE1689" s="1"/>
      <c r="FF1689" s="1"/>
      <c r="FG1689" s="1"/>
      <c r="FH1689" s="1"/>
      <c r="FI1689" s="1"/>
      <c r="FJ1689" s="1"/>
      <c r="FK1689" s="1"/>
      <c r="FL1689" s="1"/>
      <c r="FM1689" s="1"/>
      <c r="FN1689" s="1"/>
      <c r="FO1689" s="1"/>
      <c r="FP1689" s="1"/>
      <c r="FQ1689" s="1"/>
      <c r="FR1689" s="1"/>
      <c r="FS1689" s="1"/>
      <c r="FT1689" s="1"/>
      <c r="FU1689" s="1"/>
      <c r="FV1689" s="1"/>
      <c r="FW1689" s="1"/>
      <c r="FX1689" s="1"/>
      <c r="FY1689" s="1"/>
      <c r="FZ1689" s="1"/>
      <c r="GA1689" s="1"/>
      <c r="GB1689" s="1"/>
      <c r="GC1689" s="1"/>
      <c r="GD1689" s="1"/>
      <c r="GE1689" s="1"/>
      <c r="GF1689" s="1"/>
      <c r="GG1689" s="1"/>
      <c r="GH1689" s="1"/>
      <c r="GI1689" s="1"/>
      <c r="GJ1689" s="1"/>
      <c r="GK1689" s="1"/>
      <c r="GL1689" s="1"/>
      <c r="GM1689" s="1"/>
      <c r="GN1689" s="1"/>
      <c r="GO1689" s="1"/>
      <c r="GP1689" s="1"/>
      <c r="GQ1689" s="1"/>
      <c r="GR1689" s="1"/>
      <c r="GS1689" s="1"/>
      <c r="GT1689" s="1"/>
      <c r="GU1689" s="1"/>
      <c r="GV1689" s="1"/>
      <c r="GW1689" s="1"/>
      <c r="GX1689" s="1"/>
      <c r="GY1689" s="1"/>
      <c r="GZ1689" s="1"/>
      <c r="HA1689" s="1"/>
      <c r="HB1689" s="1"/>
      <c r="HC1689" s="1"/>
      <c r="HD1689" s="1"/>
      <c r="HE1689" s="1"/>
      <c r="HF1689" s="1"/>
      <c r="HG1689" s="1"/>
      <c r="HH1689" s="1"/>
      <c r="HI1689" s="1"/>
      <c r="HJ1689" s="1"/>
      <c r="HK1689" s="1"/>
      <c r="HL1689" s="1"/>
      <c r="HM1689" s="1"/>
      <c r="HN1689" s="1"/>
      <c r="HO1689" s="1"/>
      <c r="HP1689" s="1"/>
      <c r="HQ1689" s="1"/>
      <c r="HR1689" s="1"/>
      <c r="HS1689" s="1"/>
      <c r="HT1689" s="1"/>
      <c r="HU1689" s="1"/>
      <c r="HV1689" s="1"/>
      <c r="HW1689" s="1"/>
      <c r="HX1689" s="1"/>
      <c r="HY1689" s="1"/>
      <c r="HZ1689" s="1"/>
      <c r="IA1689" s="1"/>
      <c r="IB1689" s="1"/>
      <c r="IC1689" s="1"/>
      <c r="ID1689" s="1"/>
      <c r="IE1689" s="1"/>
      <c r="IF1689" s="1"/>
      <c r="IG1689" s="1"/>
      <c r="IH1689" s="1"/>
      <c r="II1689" s="1"/>
      <c r="IJ1689" s="1"/>
      <c r="IK1689" s="1"/>
      <c r="IL1689" s="1"/>
      <c r="IM1689" s="1"/>
      <c r="IN1689" s="1"/>
      <c r="IO1689" s="1"/>
      <c r="IP1689" s="1"/>
      <c r="IQ1689" s="1"/>
      <c r="IR1689" s="1"/>
      <c r="IS1689" s="1"/>
      <c r="IT1689" s="1"/>
      <c r="IU1689" s="1"/>
      <c r="IV1689" s="1"/>
      <c r="IW1689" s="1"/>
      <c r="IX1689" s="1"/>
      <c r="IY1689" s="1"/>
      <c r="IZ1689" s="1"/>
      <c r="JA1689" s="1"/>
      <c r="JB1689" s="1"/>
      <c r="JC1689" s="1"/>
      <c r="JD1689" s="1"/>
      <c r="JE1689" s="1"/>
      <c r="JF1689" s="1"/>
      <c r="JG1689" s="1"/>
      <c r="JH1689" s="1"/>
      <c r="JI1689" s="1"/>
      <c r="JJ1689" s="1"/>
      <c r="JK1689" s="1"/>
      <c r="JL1689" s="1"/>
      <c r="JM1689" s="1"/>
      <c r="JN1689" s="1"/>
      <c r="JO1689" s="1"/>
      <c r="JP1689" s="1"/>
      <c r="JQ1689" s="1"/>
      <c r="JR1689" s="1"/>
      <c r="JS1689" s="1"/>
      <c r="JT1689" s="1"/>
      <c r="JU1689" s="1"/>
      <c r="JV1689" s="1"/>
      <c r="JW1689" s="1"/>
      <c r="JX1689" s="1"/>
      <c r="JY1689" s="1"/>
      <c r="JZ1689" s="1"/>
      <c r="KA1689" s="1"/>
      <c r="KB1689" s="1"/>
      <c r="KC1689" s="1"/>
      <c r="KD1689" s="1"/>
      <c r="KE1689" s="1"/>
      <c r="KF1689" s="1"/>
      <c r="KG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  <c r="CW1690" s="1"/>
      <c r="CX1690" s="1"/>
      <c r="CY1690" s="1"/>
      <c r="CZ1690" s="1"/>
      <c r="DA1690" s="1"/>
      <c r="DB1690" s="1"/>
      <c r="DC1690" s="1"/>
      <c r="DD1690" s="1"/>
      <c r="DE1690" s="1"/>
      <c r="DF1690" s="1"/>
      <c r="DG1690" s="1"/>
      <c r="DH1690" s="1"/>
      <c r="DI1690" s="1"/>
      <c r="DJ1690" s="1"/>
      <c r="DK1690" s="1"/>
      <c r="DL1690" s="1"/>
      <c r="DM1690" s="1"/>
      <c r="DN1690" s="1"/>
      <c r="DO1690" s="1"/>
      <c r="DP1690" s="1"/>
      <c r="DQ1690" s="1"/>
      <c r="DR1690" s="1"/>
      <c r="DS1690" s="1"/>
      <c r="DT1690" s="1"/>
      <c r="DU1690" s="1"/>
      <c r="DV1690" s="1"/>
      <c r="DW1690" s="1"/>
      <c r="DX1690" s="1"/>
      <c r="DY1690" s="1"/>
      <c r="DZ1690" s="1"/>
      <c r="EA1690" s="1"/>
      <c r="EB1690" s="1"/>
      <c r="EC1690" s="1"/>
      <c r="ED1690" s="1"/>
      <c r="EE1690" s="1"/>
      <c r="EF1690" s="1"/>
      <c r="EG1690" s="1"/>
      <c r="EH1690" s="1"/>
      <c r="EI1690" s="1"/>
      <c r="EJ1690" s="1"/>
      <c r="EK1690" s="1"/>
      <c r="EL1690" s="1"/>
      <c r="EM1690" s="1"/>
      <c r="EN1690" s="1"/>
      <c r="EO1690" s="1"/>
      <c r="EP1690" s="1"/>
      <c r="EQ1690" s="1"/>
      <c r="ER1690" s="1"/>
      <c r="ES1690" s="1"/>
      <c r="ET1690" s="1"/>
      <c r="EU1690" s="1"/>
      <c r="EV1690" s="1"/>
      <c r="EW1690" s="1"/>
      <c r="EX1690" s="1"/>
      <c r="EY1690" s="1"/>
      <c r="EZ1690" s="1"/>
      <c r="FA1690" s="1"/>
      <c r="FB1690" s="1"/>
      <c r="FC1690" s="1"/>
      <c r="FD1690" s="1"/>
      <c r="FE1690" s="1"/>
      <c r="FF1690" s="1"/>
      <c r="FG1690" s="1"/>
      <c r="FH1690" s="1"/>
      <c r="FI1690" s="1"/>
      <c r="FJ1690" s="1"/>
      <c r="FK1690" s="1"/>
      <c r="FL1690" s="1"/>
      <c r="FM1690" s="1"/>
      <c r="FN1690" s="1"/>
      <c r="FO1690" s="1"/>
      <c r="FP1690" s="1"/>
      <c r="FQ1690" s="1"/>
      <c r="FR1690" s="1"/>
      <c r="FS1690" s="1"/>
      <c r="FT1690" s="1"/>
      <c r="FU1690" s="1"/>
      <c r="FV1690" s="1"/>
      <c r="FW1690" s="1"/>
      <c r="FX1690" s="1"/>
      <c r="FY1690" s="1"/>
      <c r="FZ1690" s="1"/>
      <c r="GA1690" s="1"/>
      <c r="GB1690" s="1"/>
      <c r="GC1690" s="1"/>
      <c r="GD1690" s="1"/>
      <c r="GE1690" s="1"/>
      <c r="GF1690" s="1"/>
      <c r="GG1690" s="1"/>
      <c r="GH1690" s="1"/>
      <c r="GI1690" s="1"/>
      <c r="GJ1690" s="1"/>
      <c r="GK1690" s="1"/>
      <c r="GL1690" s="1"/>
      <c r="GM1690" s="1"/>
      <c r="GN1690" s="1"/>
      <c r="GO1690" s="1"/>
      <c r="GP1690" s="1"/>
      <c r="GQ1690" s="1"/>
      <c r="GR1690" s="1"/>
      <c r="GS1690" s="1"/>
      <c r="GT1690" s="1"/>
      <c r="GU1690" s="1"/>
      <c r="GV1690" s="1"/>
      <c r="GW1690" s="1"/>
      <c r="GX1690" s="1"/>
      <c r="GY1690" s="1"/>
      <c r="GZ1690" s="1"/>
      <c r="HA1690" s="1"/>
      <c r="HB1690" s="1"/>
      <c r="HC1690" s="1"/>
      <c r="HD1690" s="1"/>
      <c r="HE1690" s="1"/>
      <c r="HF1690" s="1"/>
      <c r="HG1690" s="1"/>
      <c r="HH1690" s="1"/>
      <c r="HI1690" s="1"/>
      <c r="HJ1690" s="1"/>
      <c r="HK1690" s="1"/>
      <c r="HL1690" s="1"/>
      <c r="HM1690" s="1"/>
      <c r="HN1690" s="1"/>
      <c r="HO1690" s="1"/>
      <c r="HP1690" s="1"/>
      <c r="HQ1690" s="1"/>
      <c r="HR1690" s="1"/>
      <c r="HS1690" s="1"/>
      <c r="HT1690" s="1"/>
      <c r="HU1690" s="1"/>
      <c r="HV1690" s="1"/>
      <c r="HW1690" s="1"/>
      <c r="HX1690" s="1"/>
      <c r="HY1690" s="1"/>
      <c r="HZ1690" s="1"/>
      <c r="IA1690" s="1"/>
      <c r="IB1690" s="1"/>
      <c r="IC1690" s="1"/>
      <c r="ID1690" s="1"/>
      <c r="IE1690" s="1"/>
      <c r="IF1690" s="1"/>
      <c r="IG1690" s="1"/>
      <c r="IH1690" s="1"/>
      <c r="II1690" s="1"/>
      <c r="IJ1690" s="1"/>
      <c r="IK1690" s="1"/>
      <c r="IL1690" s="1"/>
      <c r="IM1690" s="1"/>
      <c r="IN1690" s="1"/>
      <c r="IO1690" s="1"/>
      <c r="IP1690" s="1"/>
      <c r="IQ1690" s="1"/>
      <c r="IR1690" s="1"/>
      <c r="IS1690" s="1"/>
      <c r="IT1690" s="1"/>
      <c r="IU1690" s="1"/>
      <c r="IV1690" s="1"/>
      <c r="IW1690" s="1"/>
      <c r="IX1690" s="1"/>
      <c r="IY1690" s="1"/>
      <c r="IZ1690" s="1"/>
      <c r="JA1690" s="1"/>
      <c r="JB1690" s="1"/>
      <c r="JC1690" s="1"/>
      <c r="JD1690" s="1"/>
      <c r="JE1690" s="1"/>
      <c r="JF1690" s="1"/>
      <c r="JG1690" s="1"/>
      <c r="JH1690" s="1"/>
      <c r="JI1690" s="1"/>
      <c r="JJ1690" s="1"/>
      <c r="JK1690" s="1"/>
      <c r="JL1690" s="1"/>
      <c r="JM1690" s="1"/>
      <c r="JN1690" s="1"/>
      <c r="JO1690" s="1"/>
      <c r="JP1690" s="1"/>
      <c r="JQ1690" s="1"/>
      <c r="JR1690" s="1"/>
      <c r="JS1690" s="1"/>
      <c r="JT1690" s="1"/>
      <c r="JU1690" s="1"/>
      <c r="JV1690" s="1"/>
      <c r="JW1690" s="1"/>
      <c r="JX1690" s="1"/>
      <c r="JY1690" s="1"/>
      <c r="JZ1690" s="1"/>
      <c r="KA1690" s="1"/>
      <c r="KB1690" s="1"/>
      <c r="KC1690" s="1"/>
      <c r="KD1690" s="1"/>
      <c r="KE1690" s="1"/>
      <c r="KF1690" s="1"/>
      <c r="KG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  <c r="CW1691" s="1"/>
      <c r="CX1691" s="1"/>
      <c r="CY1691" s="1"/>
      <c r="CZ1691" s="1"/>
      <c r="DA1691" s="1"/>
      <c r="DB1691" s="1"/>
      <c r="DC1691" s="1"/>
      <c r="DD1691" s="1"/>
      <c r="DE1691" s="1"/>
      <c r="DF1691" s="1"/>
      <c r="DG1691" s="1"/>
      <c r="DH1691" s="1"/>
      <c r="DI1691" s="1"/>
      <c r="DJ1691" s="1"/>
      <c r="DK1691" s="1"/>
      <c r="DL1691" s="1"/>
      <c r="DM1691" s="1"/>
      <c r="DN1691" s="1"/>
      <c r="DO1691" s="1"/>
      <c r="DP1691" s="1"/>
      <c r="DQ1691" s="1"/>
      <c r="DR1691" s="1"/>
      <c r="DS1691" s="1"/>
      <c r="DT1691" s="1"/>
      <c r="DU1691" s="1"/>
      <c r="DV1691" s="1"/>
      <c r="DW1691" s="1"/>
      <c r="DX1691" s="1"/>
      <c r="DY1691" s="1"/>
      <c r="DZ1691" s="1"/>
      <c r="EA1691" s="1"/>
      <c r="EB1691" s="1"/>
      <c r="EC1691" s="1"/>
      <c r="ED1691" s="1"/>
      <c r="EE1691" s="1"/>
      <c r="EF1691" s="1"/>
      <c r="EG1691" s="1"/>
      <c r="EH1691" s="1"/>
      <c r="EI1691" s="1"/>
      <c r="EJ1691" s="1"/>
      <c r="EK1691" s="1"/>
      <c r="EL1691" s="1"/>
      <c r="EM1691" s="1"/>
      <c r="EN1691" s="1"/>
      <c r="EO1691" s="1"/>
      <c r="EP1691" s="1"/>
      <c r="EQ1691" s="1"/>
      <c r="ER1691" s="1"/>
      <c r="ES1691" s="1"/>
      <c r="ET1691" s="1"/>
      <c r="EU1691" s="1"/>
      <c r="EV1691" s="1"/>
      <c r="EW1691" s="1"/>
      <c r="EX1691" s="1"/>
      <c r="EY1691" s="1"/>
      <c r="EZ1691" s="1"/>
      <c r="FA1691" s="1"/>
      <c r="FB1691" s="1"/>
      <c r="FC1691" s="1"/>
      <c r="FD1691" s="1"/>
      <c r="FE1691" s="1"/>
      <c r="FF1691" s="1"/>
      <c r="FG1691" s="1"/>
      <c r="FH1691" s="1"/>
      <c r="FI1691" s="1"/>
      <c r="FJ1691" s="1"/>
      <c r="FK1691" s="1"/>
      <c r="FL1691" s="1"/>
      <c r="FM1691" s="1"/>
      <c r="FN1691" s="1"/>
      <c r="FO1691" s="1"/>
      <c r="FP1691" s="1"/>
      <c r="FQ1691" s="1"/>
      <c r="FR1691" s="1"/>
      <c r="FS1691" s="1"/>
      <c r="FT1691" s="1"/>
      <c r="FU1691" s="1"/>
      <c r="FV1691" s="1"/>
      <c r="FW1691" s="1"/>
      <c r="FX1691" s="1"/>
      <c r="FY1691" s="1"/>
      <c r="FZ1691" s="1"/>
      <c r="GA1691" s="1"/>
      <c r="GB1691" s="1"/>
      <c r="GC1691" s="1"/>
      <c r="GD1691" s="1"/>
      <c r="GE1691" s="1"/>
      <c r="GF1691" s="1"/>
      <c r="GG1691" s="1"/>
      <c r="GH1691" s="1"/>
      <c r="GI1691" s="1"/>
      <c r="GJ1691" s="1"/>
      <c r="GK1691" s="1"/>
      <c r="GL1691" s="1"/>
      <c r="GM1691" s="1"/>
      <c r="GN1691" s="1"/>
      <c r="GO1691" s="1"/>
      <c r="GP1691" s="1"/>
      <c r="GQ1691" s="1"/>
      <c r="GR1691" s="1"/>
      <c r="GS1691" s="1"/>
      <c r="GT1691" s="1"/>
      <c r="GU1691" s="1"/>
      <c r="GV1691" s="1"/>
      <c r="GW1691" s="1"/>
      <c r="GX1691" s="1"/>
      <c r="GY1691" s="1"/>
      <c r="GZ1691" s="1"/>
      <c r="HA1691" s="1"/>
      <c r="HB1691" s="1"/>
      <c r="HC1691" s="1"/>
      <c r="HD1691" s="1"/>
      <c r="HE1691" s="1"/>
      <c r="HF1691" s="1"/>
      <c r="HG1691" s="1"/>
      <c r="HH1691" s="1"/>
      <c r="HI1691" s="1"/>
      <c r="HJ1691" s="1"/>
      <c r="HK1691" s="1"/>
      <c r="HL1691" s="1"/>
      <c r="HM1691" s="1"/>
      <c r="HN1691" s="1"/>
      <c r="HO1691" s="1"/>
      <c r="HP1691" s="1"/>
      <c r="HQ1691" s="1"/>
      <c r="HR1691" s="1"/>
      <c r="HS1691" s="1"/>
      <c r="HT1691" s="1"/>
      <c r="HU1691" s="1"/>
      <c r="HV1691" s="1"/>
      <c r="HW1691" s="1"/>
      <c r="HX1691" s="1"/>
      <c r="HY1691" s="1"/>
      <c r="HZ1691" s="1"/>
      <c r="IA1691" s="1"/>
      <c r="IB1691" s="1"/>
      <c r="IC1691" s="1"/>
      <c r="ID1691" s="1"/>
      <c r="IE1691" s="1"/>
      <c r="IF1691" s="1"/>
      <c r="IG1691" s="1"/>
      <c r="IH1691" s="1"/>
      <c r="II1691" s="1"/>
      <c r="IJ1691" s="1"/>
      <c r="IK1691" s="1"/>
      <c r="IL1691" s="1"/>
      <c r="IM1691" s="1"/>
      <c r="IN1691" s="1"/>
      <c r="IO1691" s="1"/>
      <c r="IP1691" s="1"/>
      <c r="IQ1691" s="1"/>
      <c r="IR1691" s="1"/>
      <c r="IS1691" s="1"/>
      <c r="IT1691" s="1"/>
      <c r="IU1691" s="1"/>
      <c r="IV1691" s="1"/>
      <c r="IW1691" s="1"/>
      <c r="IX1691" s="1"/>
      <c r="IY1691" s="1"/>
      <c r="IZ1691" s="1"/>
      <c r="JA1691" s="1"/>
      <c r="JB1691" s="1"/>
      <c r="JC1691" s="1"/>
      <c r="JD1691" s="1"/>
      <c r="JE1691" s="1"/>
      <c r="JF1691" s="1"/>
      <c r="JG1691" s="1"/>
      <c r="JH1691" s="1"/>
      <c r="JI1691" s="1"/>
      <c r="JJ1691" s="1"/>
      <c r="JK1691" s="1"/>
      <c r="JL1691" s="1"/>
      <c r="JM1691" s="1"/>
      <c r="JN1691" s="1"/>
      <c r="JO1691" s="1"/>
      <c r="JP1691" s="1"/>
      <c r="JQ1691" s="1"/>
      <c r="JR1691" s="1"/>
      <c r="JS1691" s="1"/>
      <c r="JT1691" s="1"/>
      <c r="JU1691" s="1"/>
      <c r="JV1691" s="1"/>
      <c r="JW1691" s="1"/>
      <c r="JX1691" s="1"/>
      <c r="JY1691" s="1"/>
      <c r="JZ1691" s="1"/>
      <c r="KA1691" s="1"/>
      <c r="KB1691" s="1"/>
      <c r="KC1691" s="1"/>
      <c r="KD1691" s="1"/>
      <c r="KE1691" s="1"/>
      <c r="KF1691" s="1"/>
      <c r="KG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  <c r="CW1692" s="1"/>
      <c r="CX1692" s="1"/>
      <c r="CY1692" s="1"/>
      <c r="CZ1692" s="1"/>
      <c r="DA1692" s="1"/>
      <c r="DB1692" s="1"/>
      <c r="DC1692" s="1"/>
      <c r="DD1692" s="1"/>
      <c r="DE1692" s="1"/>
      <c r="DF1692" s="1"/>
      <c r="DG1692" s="1"/>
      <c r="DH1692" s="1"/>
      <c r="DI1692" s="1"/>
      <c r="DJ1692" s="1"/>
      <c r="DK1692" s="1"/>
      <c r="DL1692" s="1"/>
      <c r="DM1692" s="1"/>
      <c r="DN1692" s="1"/>
      <c r="DO1692" s="1"/>
      <c r="DP1692" s="1"/>
      <c r="DQ1692" s="1"/>
      <c r="DR1692" s="1"/>
      <c r="DS1692" s="1"/>
      <c r="DT1692" s="1"/>
      <c r="DU1692" s="1"/>
      <c r="DV1692" s="1"/>
      <c r="DW1692" s="1"/>
      <c r="DX1692" s="1"/>
      <c r="DY1692" s="1"/>
      <c r="DZ1692" s="1"/>
      <c r="EA1692" s="1"/>
      <c r="EB1692" s="1"/>
      <c r="EC1692" s="1"/>
      <c r="ED1692" s="1"/>
      <c r="EE1692" s="1"/>
      <c r="EF1692" s="1"/>
      <c r="EG1692" s="1"/>
      <c r="EH1692" s="1"/>
      <c r="EI1692" s="1"/>
      <c r="EJ1692" s="1"/>
      <c r="EK1692" s="1"/>
      <c r="EL1692" s="1"/>
      <c r="EM1692" s="1"/>
      <c r="EN1692" s="1"/>
      <c r="EO1692" s="1"/>
      <c r="EP1692" s="1"/>
      <c r="EQ1692" s="1"/>
      <c r="ER1692" s="1"/>
      <c r="ES1692" s="1"/>
      <c r="ET1692" s="1"/>
      <c r="EU1692" s="1"/>
      <c r="EV1692" s="1"/>
      <c r="EW1692" s="1"/>
      <c r="EX1692" s="1"/>
      <c r="EY1692" s="1"/>
      <c r="EZ1692" s="1"/>
      <c r="FA1692" s="1"/>
      <c r="FB1692" s="1"/>
      <c r="FC1692" s="1"/>
      <c r="FD1692" s="1"/>
      <c r="FE1692" s="1"/>
      <c r="FF1692" s="1"/>
      <c r="FG1692" s="1"/>
      <c r="FH1692" s="1"/>
      <c r="FI1692" s="1"/>
      <c r="FJ1692" s="1"/>
      <c r="FK1692" s="1"/>
      <c r="FL1692" s="1"/>
      <c r="FM1692" s="1"/>
      <c r="FN1692" s="1"/>
      <c r="FO1692" s="1"/>
      <c r="FP1692" s="1"/>
      <c r="FQ1692" s="1"/>
      <c r="FR1692" s="1"/>
      <c r="FS1692" s="1"/>
      <c r="FT1692" s="1"/>
      <c r="FU1692" s="1"/>
      <c r="FV1692" s="1"/>
      <c r="FW1692" s="1"/>
      <c r="FX1692" s="1"/>
      <c r="FY1692" s="1"/>
      <c r="FZ1692" s="1"/>
      <c r="GA1692" s="1"/>
      <c r="GB1692" s="1"/>
      <c r="GC1692" s="1"/>
      <c r="GD1692" s="1"/>
      <c r="GE1692" s="1"/>
      <c r="GF1692" s="1"/>
      <c r="GG1692" s="1"/>
      <c r="GH1692" s="1"/>
      <c r="GI1692" s="1"/>
      <c r="GJ1692" s="1"/>
      <c r="GK1692" s="1"/>
      <c r="GL1692" s="1"/>
      <c r="GM1692" s="1"/>
      <c r="GN1692" s="1"/>
      <c r="GO1692" s="1"/>
      <c r="GP1692" s="1"/>
      <c r="GQ1692" s="1"/>
      <c r="GR1692" s="1"/>
      <c r="GS1692" s="1"/>
      <c r="GT1692" s="1"/>
      <c r="GU1692" s="1"/>
      <c r="GV1692" s="1"/>
      <c r="GW1692" s="1"/>
      <c r="GX1692" s="1"/>
      <c r="GY1692" s="1"/>
      <c r="GZ1692" s="1"/>
      <c r="HA1692" s="1"/>
      <c r="HB1692" s="1"/>
      <c r="HC1692" s="1"/>
      <c r="HD1692" s="1"/>
      <c r="HE1692" s="1"/>
      <c r="HF1692" s="1"/>
      <c r="HG1692" s="1"/>
      <c r="HH1692" s="1"/>
      <c r="HI1692" s="1"/>
      <c r="HJ1692" s="1"/>
      <c r="HK1692" s="1"/>
      <c r="HL1692" s="1"/>
      <c r="HM1692" s="1"/>
      <c r="HN1692" s="1"/>
      <c r="HO1692" s="1"/>
      <c r="HP1692" s="1"/>
      <c r="HQ1692" s="1"/>
      <c r="HR1692" s="1"/>
      <c r="HS1692" s="1"/>
      <c r="HT1692" s="1"/>
      <c r="HU1692" s="1"/>
      <c r="HV1692" s="1"/>
      <c r="HW1692" s="1"/>
      <c r="HX1692" s="1"/>
      <c r="HY1692" s="1"/>
      <c r="HZ1692" s="1"/>
      <c r="IA1692" s="1"/>
      <c r="IB1692" s="1"/>
      <c r="IC1692" s="1"/>
      <c r="ID1692" s="1"/>
      <c r="IE1692" s="1"/>
      <c r="IF1692" s="1"/>
      <c r="IG1692" s="1"/>
      <c r="IH1692" s="1"/>
      <c r="II1692" s="1"/>
      <c r="IJ1692" s="1"/>
      <c r="IK1692" s="1"/>
      <c r="IL1692" s="1"/>
      <c r="IM1692" s="1"/>
      <c r="IN1692" s="1"/>
      <c r="IO1692" s="1"/>
      <c r="IP1692" s="1"/>
      <c r="IQ1692" s="1"/>
      <c r="IR1692" s="1"/>
      <c r="IS1692" s="1"/>
      <c r="IT1692" s="1"/>
      <c r="IU1692" s="1"/>
      <c r="IV1692" s="1"/>
      <c r="IW1692" s="1"/>
      <c r="IX1692" s="1"/>
      <c r="IY1692" s="1"/>
      <c r="IZ1692" s="1"/>
      <c r="JA1692" s="1"/>
      <c r="JB1692" s="1"/>
      <c r="JC1692" s="1"/>
      <c r="JD1692" s="1"/>
      <c r="JE1692" s="1"/>
      <c r="JF1692" s="1"/>
      <c r="JG1692" s="1"/>
      <c r="JH1692" s="1"/>
      <c r="JI1692" s="1"/>
      <c r="JJ1692" s="1"/>
      <c r="JK1692" s="1"/>
      <c r="JL1692" s="1"/>
      <c r="JM1692" s="1"/>
      <c r="JN1692" s="1"/>
      <c r="JO1692" s="1"/>
      <c r="JP1692" s="1"/>
      <c r="JQ1692" s="1"/>
      <c r="JR1692" s="1"/>
      <c r="JS1692" s="1"/>
      <c r="JT1692" s="1"/>
      <c r="JU1692" s="1"/>
      <c r="JV1692" s="1"/>
      <c r="JW1692" s="1"/>
      <c r="JX1692" s="1"/>
      <c r="JY1692" s="1"/>
      <c r="JZ1692" s="1"/>
      <c r="KA1692" s="1"/>
      <c r="KB1692" s="1"/>
      <c r="KC1692" s="1"/>
      <c r="KD1692" s="1"/>
      <c r="KE1692" s="1"/>
      <c r="KF1692" s="1"/>
      <c r="KG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  <c r="CW1693" s="1"/>
      <c r="CX1693" s="1"/>
      <c r="CY1693" s="1"/>
      <c r="CZ1693" s="1"/>
      <c r="DA1693" s="1"/>
      <c r="DB1693" s="1"/>
      <c r="DC1693" s="1"/>
      <c r="DD1693" s="1"/>
      <c r="DE1693" s="1"/>
      <c r="DF1693" s="1"/>
      <c r="DG1693" s="1"/>
      <c r="DH1693" s="1"/>
      <c r="DI1693" s="1"/>
      <c r="DJ1693" s="1"/>
      <c r="DK1693" s="1"/>
      <c r="DL1693" s="1"/>
      <c r="DM1693" s="1"/>
      <c r="DN1693" s="1"/>
      <c r="DO1693" s="1"/>
      <c r="DP1693" s="1"/>
      <c r="DQ1693" s="1"/>
      <c r="DR1693" s="1"/>
      <c r="DS1693" s="1"/>
      <c r="DT1693" s="1"/>
      <c r="DU1693" s="1"/>
      <c r="DV1693" s="1"/>
      <c r="DW1693" s="1"/>
      <c r="DX1693" s="1"/>
      <c r="DY1693" s="1"/>
      <c r="DZ1693" s="1"/>
      <c r="EA1693" s="1"/>
      <c r="EB1693" s="1"/>
      <c r="EC1693" s="1"/>
      <c r="ED1693" s="1"/>
      <c r="EE1693" s="1"/>
      <c r="EF1693" s="1"/>
      <c r="EG1693" s="1"/>
      <c r="EH1693" s="1"/>
      <c r="EI1693" s="1"/>
      <c r="EJ1693" s="1"/>
      <c r="EK1693" s="1"/>
      <c r="EL1693" s="1"/>
      <c r="EM1693" s="1"/>
      <c r="EN1693" s="1"/>
      <c r="EO1693" s="1"/>
      <c r="EP1693" s="1"/>
      <c r="EQ1693" s="1"/>
      <c r="ER1693" s="1"/>
      <c r="ES1693" s="1"/>
      <c r="ET1693" s="1"/>
      <c r="EU1693" s="1"/>
      <c r="EV1693" s="1"/>
      <c r="EW1693" s="1"/>
      <c r="EX1693" s="1"/>
      <c r="EY1693" s="1"/>
      <c r="EZ1693" s="1"/>
      <c r="FA1693" s="1"/>
      <c r="FB1693" s="1"/>
      <c r="FC1693" s="1"/>
      <c r="FD1693" s="1"/>
      <c r="FE1693" s="1"/>
      <c r="FF1693" s="1"/>
      <c r="FG1693" s="1"/>
      <c r="FH1693" s="1"/>
      <c r="FI1693" s="1"/>
      <c r="FJ1693" s="1"/>
      <c r="FK1693" s="1"/>
      <c r="FL1693" s="1"/>
      <c r="FM1693" s="1"/>
      <c r="FN1693" s="1"/>
      <c r="FO1693" s="1"/>
      <c r="FP1693" s="1"/>
      <c r="FQ1693" s="1"/>
      <c r="FR1693" s="1"/>
      <c r="FS1693" s="1"/>
      <c r="FT1693" s="1"/>
      <c r="FU1693" s="1"/>
      <c r="FV1693" s="1"/>
      <c r="FW1693" s="1"/>
      <c r="FX1693" s="1"/>
      <c r="FY1693" s="1"/>
      <c r="FZ1693" s="1"/>
      <c r="GA1693" s="1"/>
      <c r="GB1693" s="1"/>
      <c r="GC1693" s="1"/>
      <c r="GD1693" s="1"/>
      <c r="GE1693" s="1"/>
      <c r="GF1693" s="1"/>
      <c r="GG1693" s="1"/>
      <c r="GH1693" s="1"/>
      <c r="GI1693" s="1"/>
      <c r="GJ1693" s="1"/>
      <c r="GK1693" s="1"/>
      <c r="GL1693" s="1"/>
      <c r="GM1693" s="1"/>
      <c r="GN1693" s="1"/>
      <c r="GO1693" s="1"/>
      <c r="GP1693" s="1"/>
      <c r="GQ1693" s="1"/>
      <c r="GR1693" s="1"/>
      <c r="GS1693" s="1"/>
      <c r="GT1693" s="1"/>
      <c r="GU1693" s="1"/>
      <c r="GV1693" s="1"/>
      <c r="GW1693" s="1"/>
      <c r="GX1693" s="1"/>
      <c r="GY1693" s="1"/>
      <c r="GZ1693" s="1"/>
      <c r="HA1693" s="1"/>
      <c r="HB1693" s="1"/>
      <c r="HC1693" s="1"/>
      <c r="HD1693" s="1"/>
      <c r="HE1693" s="1"/>
      <c r="HF1693" s="1"/>
      <c r="HG1693" s="1"/>
      <c r="HH1693" s="1"/>
      <c r="HI1693" s="1"/>
      <c r="HJ1693" s="1"/>
      <c r="HK1693" s="1"/>
      <c r="HL1693" s="1"/>
      <c r="HM1693" s="1"/>
      <c r="HN1693" s="1"/>
      <c r="HO1693" s="1"/>
      <c r="HP1693" s="1"/>
      <c r="HQ1693" s="1"/>
      <c r="HR1693" s="1"/>
      <c r="HS1693" s="1"/>
      <c r="HT1693" s="1"/>
      <c r="HU1693" s="1"/>
      <c r="HV1693" s="1"/>
      <c r="HW1693" s="1"/>
      <c r="HX1693" s="1"/>
      <c r="HY1693" s="1"/>
      <c r="HZ1693" s="1"/>
      <c r="IA1693" s="1"/>
      <c r="IB1693" s="1"/>
      <c r="IC1693" s="1"/>
      <c r="ID1693" s="1"/>
      <c r="IE1693" s="1"/>
      <c r="IF1693" s="1"/>
      <c r="IG1693" s="1"/>
      <c r="IH1693" s="1"/>
      <c r="II1693" s="1"/>
      <c r="IJ1693" s="1"/>
      <c r="IK1693" s="1"/>
      <c r="IL1693" s="1"/>
      <c r="IM1693" s="1"/>
      <c r="IN1693" s="1"/>
      <c r="IO1693" s="1"/>
      <c r="IP1693" s="1"/>
      <c r="IQ1693" s="1"/>
      <c r="IR1693" s="1"/>
      <c r="IS1693" s="1"/>
      <c r="IT1693" s="1"/>
      <c r="IU1693" s="1"/>
      <c r="IV1693" s="1"/>
      <c r="IW1693" s="1"/>
      <c r="IX1693" s="1"/>
      <c r="IY1693" s="1"/>
      <c r="IZ1693" s="1"/>
      <c r="JA1693" s="1"/>
      <c r="JB1693" s="1"/>
      <c r="JC1693" s="1"/>
      <c r="JD1693" s="1"/>
      <c r="JE1693" s="1"/>
      <c r="JF1693" s="1"/>
      <c r="JG1693" s="1"/>
      <c r="JH1693" s="1"/>
      <c r="JI1693" s="1"/>
      <c r="JJ1693" s="1"/>
      <c r="JK1693" s="1"/>
      <c r="JL1693" s="1"/>
      <c r="JM1693" s="1"/>
      <c r="JN1693" s="1"/>
      <c r="JO1693" s="1"/>
      <c r="JP1693" s="1"/>
      <c r="JQ1693" s="1"/>
      <c r="JR1693" s="1"/>
      <c r="JS1693" s="1"/>
      <c r="JT1693" s="1"/>
      <c r="JU1693" s="1"/>
      <c r="JV1693" s="1"/>
      <c r="JW1693" s="1"/>
      <c r="JX1693" s="1"/>
      <c r="JY1693" s="1"/>
      <c r="JZ1693" s="1"/>
      <c r="KA1693" s="1"/>
      <c r="KB1693" s="1"/>
      <c r="KC1693" s="1"/>
      <c r="KD1693" s="1"/>
      <c r="KE1693" s="1"/>
      <c r="KF1693" s="1"/>
      <c r="KG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  <c r="CW1694" s="1"/>
      <c r="CX1694" s="1"/>
      <c r="CY1694" s="1"/>
      <c r="CZ1694" s="1"/>
      <c r="DA1694" s="1"/>
      <c r="DB1694" s="1"/>
      <c r="DC1694" s="1"/>
      <c r="DD1694" s="1"/>
      <c r="DE1694" s="1"/>
      <c r="DF1694" s="1"/>
      <c r="DG1694" s="1"/>
      <c r="DH1694" s="1"/>
      <c r="DI1694" s="1"/>
      <c r="DJ1694" s="1"/>
      <c r="DK1694" s="1"/>
      <c r="DL1694" s="1"/>
      <c r="DM1694" s="1"/>
      <c r="DN1694" s="1"/>
      <c r="DO1694" s="1"/>
      <c r="DP1694" s="1"/>
      <c r="DQ1694" s="1"/>
      <c r="DR1694" s="1"/>
      <c r="DS1694" s="1"/>
      <c r="DT1694" s="1"/>
      <c r="DU1694" s="1"/>
      <c r="DV1694" s="1"/>
      <c r="DW1694" s="1"/>
      <c r="DX1694" s="1"/>
      <c r="DY1694" s="1"/>
      <c r="DZ1694" s="1"/>
      <c r="EA1694" s="1"/>
      <c r="EB1694" s="1"/>
      <c r="EC1694" s="1"/>
      <c r="ED1694" s="1"/>
      <c r="EE1694" s="1"/>
      <c r="EF1694" s="1"/>
      <c r="EG1694" s="1"/>
      <c r="EH1694" s="1"/>
      <c r="EI1694" s="1"/>
      <c r="EJ1694" s="1"/>
      <c r="EK1694" s="1"/>
      <c r="EL1694" s="1"/>
      <c r="EM1694" s="1"/>
      <c r="EN1694" s="1"/>
      <c r="EO1694" s="1"/>
      <c r="EP1694" s="1"/>
      <c r="EQ1694" s="1"/>
      <c r="ER1694" s="1"/>
      <c r="ES1694" s="1"/>
      <c r="ET1694" s="1"/>
      <c r="EU1694" s="1"/>
      <c r="EV1694" s="1"/>
      <c r="EW1694" s="1"/>
      <c r="EX1694" s="1"/>
      <c r="EY1694" s="1"/>
      <c r="EZ1694" s="1"/>
      <c r="FA1694" s="1"/>
      <c r="FB1694" s="1"/>
      <c r="FC1694" s="1"/>
      <c r="FD1694" s="1"/>
      <c r="FE1694" s="1"/>
      <c r="FF1694" s="1"/>
      <c r="FG1694" s="1"/>
      <c r="FH1694" s="1"/>
      <c r="FI1694" s="1"/>
      <c r="FJ1694" s="1"/>
      <c r="FK1694" s="1"/>
      <c r="FL1694" s="1"/>
      <c r="FM1694" s="1"/>
      <c r="FN1694" s="1"/>
      <c r="FO1694" s="1"/>
      <c r="FP1694" s="1"/>
      <c r="FQ1694" s="1"/>
      <c r="FR1694" s="1"/>
      <c r="FS1694" s="1"/>
      <c r="FT1694" s="1"/>
      <c r="FU1694" s="1"/>
      <c r="FV1694" s="1"/>
      <c r="FW1694" s="1"/>
      <c r="FX1694" s="1"/>
      <c r="FY1694" s="1"/>
      <c r="FZ1694" s="1"/>
      <c r="GA1694" s="1"/>
      <c r="GB1694" s="1"/>
      <c r="GC1694" s="1"/>
      <c r="GD1694" s="1"/>
      <c r="GE1694" s="1"/>
      <c r="GF1694" s="1"/>
      <c r="GG1694" s="1"/>
      <c r="GH1694" s="1"/>
      <c r="GI1694" s="1"/>
      <c r="GJ1694" s="1"/>
      <c r="GK1694" s="1"/>
      <c r="GL1694" s="1"/>
      <c r="GM1694" s="1"/>
      <c r="GN1694" s="1"/>
      <c r="GO1694" s="1"/>
      <c r="GP1694" s="1"/>
      <c r="GQ1694" s="1"/>
      <c r="GR1694" s="1"/>
      <c r="GS1694" s="1"/>
      <c r="GT1694" s="1"/>
      <c r="GU1694" s="1"/>
      <c r="GV1694" s="1"/>
      <c r="GW1694" s="1"/>
      <c r="GX1694" s="1"/>
      <c r="GY1694" s="1"/>
      <c r="GZ1694" s="1"/>
      <c r="HA1694" s="1"/>
      <c r="HB1694" s="1"/>
      <c r="HC1694" s="1"/>
      <c r="HD1694" s="1"/>
      <c r="HE1694" s="1"/>
      <c r="HF1694" s="1"/>
      <c r="HG1694" s="1"/>
      <c r="HH1694" s="1"/>
      <c r="HI1694" s="1"/>
      <c r="HJ1694" s="1"/>
      <c r="HK1694" s="1"/>
      <c r="HL1694" s="1"/>
      <c r="HM1694" s="1"/>
      <c r="HN1694" s="1"/>
      <c r="HO1694" s="1"/>
      <c r="HP1694" s="1"/>
      <c r="HQ1694" s="1"/>
      <c r="HR1694" s="1"/>
      <c r="HS1694" s="1"/>
      <c r="HT1694" s="1"/>
      <c r="HU1694" s="1"/>
      <c r="HV1694" s="1"/>
      <c r="HW1694" s="1"/>
      <c r="HX1694" s="1"/>
      <c r="HY1694" s="1"/>
      <c r="HZ1694" s="1"/>
      <c r="IA1694" s="1"/>
      <c r="IB1694" s="1"/>
      <c r="IC1694" s="1"/>
      <c r="ID1694" s="1"/>
      <c r="IE1694" s="1"/>
      <c r="IF1694" s="1"/>
      <c r="IG1694" s="1"/>
      <c r="IH1694" s="1"/>
      <c r="II1694" s="1"/>
      <c r="IJ1694" s="1"/>
      <c r="IK1694" s="1"/>
      <c r="IL1694" s="1"/>
      <c r="IM1694" s="1"/>
      <c r="IN1694" s="1"/>
      <c r="IO1694" s="1"/>
      <c r="IP1694" s="1"/>
      <c r="IQ1694" s="1"/>
      <c r="IR1694" s="1"/>
      <c r="IS1694" s="1"/>
      <c r="IT1694" s="1"/>
      <c r="IU1694" s="1"/>
      <c r="IV1694" s="1"/>
      <c r="IW1694" s="1"/>
      <c r="IX1694" s="1"/>
      <c r="IY1694" s="1"/>
      <c r="IZ1694" s="1"/>
      <c r="JA1694" s="1"/>
      <c r="JB1694" s="1"/>
      <c r="JC1694" s="1"/>
      <c r="JD1694" s="1"/>
      <c r="JE1694" s="1"/>
      <c r="JF1694" s="1"/>
      <c r="JG1694" s="1"/>
      <c r="JH1694" s="1"/>
      <c r="JI1694" s="1"/>
      <c r="JJ1694" s="1"/>
      <c r="JK1694" s="1"/>
      <c r="JL1694" s="1"/>
      <c r="JM1694" s="1"/>
      <c r="JN1694" s="1"/>
      <c r="JO1694" s="1"/>
      <c r="JP1694" s="1"/>
      <c r="JQ1694" s="1"/>
      <c r="JR1694" s="1"/>
      <c r="JS1694" s="1"/>
      <c r="JT1694" s="1"/>
      <c r="JU1694" s="1"/>
      <c r="JV1694" s="1"/>
      <c r="JW1694" s="1"/>
      <c r="JX1694" s="1"/>
      <c r="JY1694" s="1"/>
      <c r="JZ1694" s="1"/>
      <c r="KA1694" s="1"/>
      <c r="KB1694" s="1"/>
      <c r="KC1694" s="1"/>
      <c r="KD1694" s="1"/>
      <c r="KE1694" s="1"/>
      <c r="KF1694" s="1"/>
      <c r="KG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  <c r="CW1695" s="1"/>
      <c r="CX1695" s="1"/>
      <c r="CY1695" s="1"/>
      <c r="CZ1695" s="1"/>
      <c r="DA1695" s="1"/>
      <c r="DB1695" s="1"/>
      <c r="DC1695" s="1"/>
      <c r="DD1695" s="1"/>
      <c r="DE1695" s="1"/>
      <c r="DF1695" s="1"/>
      <c r="DG1695" s="1"/>
      <c r="DH1695" s="1"/>
      <c r="DI1695" s="1"/>
      <c r="DJ1695" s="1"/>
      <c r="DK1695" s="1"/>
      <c r="DL1695" s="1"/>
      <c r="DM1695" s="1"/>
      <c r="DN1695" s="1"/>
      <c r="DO1695" s="1"/>
      <c r="DP1695" s="1"/>
      <c r="DQ1695" s="1"/>
      <c r="DR1695" s="1"/>
      <c r="DS1695" s="1"/>
      <c r="DT1695" s="1"/>
      <c r="DU1695" s="1"/>
      <c r="DV1695" s="1"/>
      <c r="DW1695" s="1"/>
      <c r="DX1695" s="1"/>
      <c r="DY1695" s="1"/>
      <c r="DZ1695" s="1"/>
      <c r="EA1695" s="1"/>
      <c r="EB1695" s="1"/>
      <c r="EC1695" s="1"/>
      <c r="ED1695" s="1"/>
      <c r="EE1695" s="1"/>
      <c r="EF1695" s="1"/>
      <c r="EG1695" s="1"/>
      <c r="EH1695" s="1"/>
      <c r="EI1695" s="1"/>
      <c r="EJ1695" s="1"/>
      <c r="EK1695" s="1"/>
      <c r="EL1695" s="1"/>
      <c r="EM1695" s="1"/>
      <c r="EN1695" s="1"/>
      <c r="EO1695" s="1"/>
      <c r="EP1695" s="1"/>
      <c r="EQ1695" s="1"/>
      <c r="ER1695" s="1"/>
      <c r="ES1695" s="1"/>
      <c r="ET1695" s="1"/>
      <c r="EU1695" s="1"/>
      <c r="EV1695" s="1"/>
      <c r="EW1695" s="1"/>
      <c r="EX1695" s="1"/>
      <c r="EY1695" s="1"/>
      <c r="EZ1695" s="1"/>
      <c r="FA1695" s="1"/>
      <c r="FB1695" s="1"/>
      <c r="FC1695" s="1"/>
      <c r="FD1695" s="1"/>
      <c r="FE1695" s="1"/>
      <c r="FF1695" s="1"/>
      <c r="FG1695" s="1"/>
      <c r="FH1695" s="1"/>
      <c r="FI1695" s="1"/>
      <c r="FJ1695" s="1"/>
      <c r="FK1695" s="1"/>
      <c r="FL1695" s="1"/>
      <c r="FM1695" s="1"/>
      <c r="FN1695" s="1"/>
      <c r="FO1695" s="1"/>
      <c r="FP1695" s="1"/>
      <c r="FQ1695" s="1"/>
      <c r="FR1695" s="1"/>
      <c r="FS1695" s="1"/>
      <c r="FT1695" s="1"/>
      <c r="FU1695" s="1"/>
      <c r="FV1695" s="1"/>
      <c r="FW1695" s="1"/>
      <c r="FX1695" s="1"/>
      <c r="FY1695" s="1"/>
      <c r="FZ1695" s="1"/>
      <c r="GA1695" s="1"/>
      <c r="GB1695" s="1"/>
      <c r="GC1695" s="1"/>
      <c r="GD1695" s="1"/>
      <c r="GE1695" s="1"/>
      <c r="GF1695" s="1"/>
      <c r="GG1695" s="1"/>
      <c r="GH1695" s="1"/>
      <c r="GI1695" s="1"/>
      <c r="GJ1695" s="1"/>
      <c r="GK1695" s="1"/>
      <c r="GL1695" s="1"/>
      <c r="GM1695" s="1"/>
      <c r="GN1695" s="1"/>
      <c r="GO1695" s="1"/>
      <c r="GP1695" s="1"/>
      <c r="GQ1695" s="1"/>
      <c r="GR1695" s="1"/>
      <c r="GS1695" s="1"/>
      <c r="GT1695" s="1"/>
      <c r="GU1695" s="1"/>
      <c r="GV1695" s="1"/>
      <c r="GW1695" s="1"/>
      <c r="GX1695" s="1"/>
      <c r="GY1695" s="1"/>
      <c r="GZ1695" s="1"/>
      <c r="HA1695" s="1"/>
      <c r="HB1695" s="1"/>
      <c r="HC1695" s="1"/>
      <c r="HD1695" s="1"/>
      <c r="HE1695" s="1"/>
      <c r="HF1695" s="1"/>
      <c r="HG1695" s="1"/>
      <c r="HH1695" s="1"/>
      <c r="HI1695" s="1"/>
      <c r="HJ1695" s="1"/>
      <c r="HK1695" s="1"/>
      <c r="HL1695" s="1"/>
      <c r="HM1695" s="1"/>
      <c r="HN1695" s="1"/>
      <c r="HO1695" s="1"/>
      <c r="HP1695" s="1"/>
      <c r="HQ1695" s="1"/>
      <c r="HR1695" s="1"/>
      <c r="HS1695" s="1"/>
      <c r="HT1695" s="1"/>
      <c r="HU1695" s="1"/>
      <c r="HV1695" s="1"/>
      <c r="HW1695" s="1"/>
      <c r="HX1695" s="1"/>
      <c r="HY1695" s="1"/>
      <c r="HZ1695" s="1"/>
      <c r="IA1695" s="1"/>
      <c r="IB1695" s="1"/>
      <c r="IC1695" s="1"/>
      <c r="ID1695" s="1"/>
      <c r="IE1695" s="1"/>
      <c r="IF1695" s="1"/>
      <c r="IG1695" s="1"/>
      <c r="IH1695" s="1"/>
      <c r="II1695" s="1"/>
      <c r="IJ1695" s="1"/>
      <c r="IK1695" s="1"/>
      <c r="IL1695" s="1"/>
      <c r="IM1695" s="1"/>
      <c r="IN1695" s="1"/>
      <c r="IO1695" s="1"/>
      <c r="IP1695" s="1"/>
      <c r="IQ1695" s="1"/>
      <c r="IR1695" s="1"/>
      <c r="IS1695" s="1"/>
      <c r="IT1695" s="1"/>
      <c r="IU1695" s="1"/>
      <c r="IV1695" s="1"/>
      <c r="IW1695" s="1"/>
      <c r="IX1695" s="1"/>
      <c r="IY1695" s="1"/>
      <c r="IZ1695" s="1"/>
      <c r="JA1695" s="1"/>
      <c r="JB1695" s="1"/>
      <c r="JC1695" s="1"/>
      <c r="JD1695" s="1"/>
      <c r="JE1695" s="1"/>
      <c r="JF1695" s="1"/>
      <c r="JG1695" s="1"/>
      <c r="JH1695" s="1"/>
      <c r="JI1695" s="1"/>
      <c r="JJ1695" s="1"/>
      <c r="JK1695" s="1"/>
      <c r="JL1695" s="1"/>
      <c r="JM1695" s="1"/>
      <c r="JN1695" s="1"/>
      <c r="JO1695" s="1"/>
      <c r="JP1695" s="1"/>
      <c r="JQ1695" s="1"/>
      <c r="JR1695" s="1"/>
      <c r="JS1695" s="1"/>
      <c r="JT1695" s="1"/>
      <c r="JU1695" s="1"/>
      <c r="JV1695" s="1"/>
      <c r="JW1695" s="1"/>
      <c r="JX1695" s="1"/>
      <c r="JY1695" s="1"/>
      <c r="JZ1695" s="1"/>
      <c r="KA1695" s="1"/>
      <c r="KB1695" s="1"/>
      <c r="KC1695" s="1"/>
      <c r="KD1695" s="1"/>
      <c r="KE1695" s="1"/>
      <c r="KF1695" s="1"/>
      <c r="KG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  <c r="CW1696" s="1"/>
      <c r="CX1696" s="1"/>
      <c r="CY1696" s="1"/>
      <c r="CZ1696" s="1"/>
      <c r="DA1696" s="1"/>
      <c r="DB1696" s="1"/>
      <c r="DC1696" s="1"/>
      <c r="DD1696" s="1"/>
      <c r="DE1696" s="1"/>
      <c r="DF1696" s="1"/>
      <c r="DG1696" s="1"/>
      <c r="DH1696" s="1"/>
      <c r="DI1696" s="1"/>
      <c r="DJ1696" s="1"/>
      <c r="DK1696" s="1"/>
      <c r="DL1696" s="1"/>
      <c r="DM1696" s="1"/>
      <c r="DN1696" s="1"/>
      <c r="DO1696" s="1"/>
      <c r="DP1696" s="1"/>
      <c r="DQ1696" s="1"/>
      <c r="DR1696" s="1"/>
      <c r="DS1696" s="1"/>
      <c r="DT1696" s="1"/>
      <c r="DU1696" s="1"/>
      <c r="DV1696" s="1"/>
      <c r="DW1696" s="1"/>
      <c r="DX1696" s="1"/>
      <c r="DY1696" s="1"/>
      <c r="DZ1696" s="1"/>
      <c r="EA1696" s="1"/>
      <c r="EB1696" s="1"/>
      <c r="EC1696" s="1"/>
      <c r="ED1696" s="1"/>
      <c r="EE1696" s="1"/>
      <c r="EF1696" s="1"/>
      <c r="EG1696" s="1"/>
      <c r="EH1696" s="1"/>
      <c r="EI1696" s="1"/>
      <c r="EJ1696" s="1"/>
      <c r="EK1696" s="1"/>
      <c r="EL1696" s="1"/>
      <c r="EM1696" s="1"/>
      <c r="EN1696" s="1"/>
      <c r="EO1696" s="1"/>
      <c r="EP1696" s="1"/>
      <c r="EQ1696" s="1"/>
      <c r="ER1696" s="1"/>
      <c r="ES1696" s="1"/>
      <c r="ET1696" s="1"/>
      <c r="EU1696" s="1"/>
      <c r="EV1696" s="1"/>
      <c r="EW1696" s="1"/>
      <c r="EX1696" s="1"/>
      <c r="EY1696" s="1"/>
      <c r="EZ1696" s="1"/>
      <c r="FA1696" s="1"/>
      <c r="FB1696" s="1"/>
      <c r="FC1696" s="1"/>
      <c r="FD1696" s="1"/>
      <c r="FE1696" s="1"/>
      <c r="FF1696" s="1"/>
      <c r="FG1696" s="1"/>
      <c r="FH1696" s="1"/>
      <c r="FI1696" s="1"/>
      <c r="FJ1696" s="1"/>
      <c r="FK1696" s="1"/>
      <c r="FL1696" s="1"/>
      <c r="FM1696" s="1"/>
      <c r="FN1696" s="1"/>
      <c r="FO1696" s="1"/>
      <c r="FP1696" s="1"/>
      <c r="FQ1696" s="1"/>
      <c r="FR1696" s="1"/>
      <c r="FS1696" s="1"/>
      <c r="FT1696" s="1"/>
      <c r="FU1696" s="1"/>
      <c r="FV1696" s="1"/>
      <c r="FW1696" s="1"/>
      <c r="FX1696" s="1"/>
      <c r="FY1696" s="1"/>
      <c r="FZ1696" s="1"/>
      <c r="GA1696" s="1"/>
      <c r="GB1696" s="1"/>
      <c r="GC1696" s="1"/>
      <c r="GD1696" s="1"/>
      <c r="GE1696" s="1"/>
      <c r="GF1696" s="1"/>
      <c r="GG1696" s="1"/>
      <c r="GH1696" s="1"/>
      <c r="GI1696" s="1"/>
      <c r="GJ1696" s="1"/>
      <c r="GK1696" s="1"/>
      <c r="GL1696" s="1"/>
      <c r="GM1696" s="1"/>
      <c r="GN1696" s="1"/>
      <c r="GO1696" s="1"/>
      <c r="GP1696" s="1"/>
      <c r="GQ1696" s="1"/>
      <c r="GR1696" s="1"/>
      <c r="GS1696" s="1"/>
      <c r="GT1696" s="1"/>
      <c r="GU1696" s="1"/>
      <c r="GV1696" s="1"/>
      <c r="GW1696" s="1"/>
      <c r="GX1696" s="1"/>
      <c r="GY1696" s="1"/>
      <c r="GZ1696" s="1"/>
      <c r="HA1696" s="1"/>
      <c r="HB1696" s="1"/>
      <c r="HC1696" s="1"/>
      <c r="HD1696" s="1"/>
      <c r="HE1696" s="1"/>
      <c r="HF1696" s="1"/>
      <c r="HG1696" s="1"/>
      <c r="HH1696" s="1"/>
      <c r="HI1696" s="1"/>
      <c r="HJ1696" s="1"/>
      <c r="HK1696" s="1"/>
      <c r="HL1696" s="1"/>
      <c r="HM1696" s="1"/>
      <c r="HN1696" s="1"/>
      <c r="HO1696" s="1"/>
      <c r="HP1696" s="1"/>
      <c r="HQ1696" s="1"/>
      <c r="HR1696" s="1"/>
      <c r="HS1696" s="1"/>
      <c r="HT1696" s="1"/>
      <c r="HU1696" s="1"/>
      <c r="HV1696" s="1"/>
      <c r="HW1696" s="1"/>
      <c r="HX1696" s="1"/>
      <c r="HY1696" s="1"/>
      <c r="HZ1696" s="1"/>
      <c r="IA1696" s="1"/>
      <c r="IB1696" s="1"/>
      <c r="IC1696" s="1"/>
      <c r="ID1696" s="1"/>
      <c r="IE1696" s="1"/>
      <c r="IF1696" s="1"/>
      <c r="IG1696" s="1"/>
      <c r="IH1696" s="1"/>
      <c r="II1696" s="1"/>
      <c r="IJ1696" s="1"/>
      <c r="IK1696" s="1"/>
      <c r="IL1696" s="1"/>
      <c r="IM1696" s="1"/>
      <c r="IN1696" s="1"/>
      <c r="IO1696" s="1"/>
      <c r="IP1696" s="1"/>
      <c r="IQ1696" s="1"/>
      <c r="IR1696" s="1"/>
      <c r="IS1696" s="1"/>
      <c r="IT1696" s="1"/>
      <c r="IU1696" s="1"/>
      <c r="IV1696" s="1"/>
      <c r="IW1696" s="1"/>
      <c r="IX1696" s="1"/>
      <c r="IY1696" s="1"/>
      <c r="IZ1696" s="1"/>
      <c r="JA1696" s="1"/>
      <c r="JB1696" s="1"/>
      <c r="JC1696" s="1"/>
      <c r="JD1696" s="1"/>
      <c r="JE1696" s="1"/>
      <c r="JF1696" s="1"/>
      <c r="JG1696" s="1"/>
      <c r="JH1696" s="1"/>
      <c r="JI1696" s="1"/>
      <c r="JJ1696" s="1"/>
      <c r="JK1696" s="1"/>
      <c r="JL1696" s="1"/>
      <c r="JM1696" s="1"/>
      <c r="JN1696" s="1"/>
      <c r="JO1696" s="1"/>
      <c r="JP1696" s="1"/>
      <c r="JQ1696" s="1"/>
      <c r="JR1696" s="1"/>
      <c r="JS1696" s="1"/>
      <c r="JT1696" s="1"/>
      <c r="JU1696" s="1"/>
      <c r="JV1696" s="1"/>
      <c r="JW1696" s="1"/>
      <c r="JX1696" s="1"/>
      <c r="JY1696" s="1"/>
      <c r="JZ1696" s="1"/>
      <c r="KA1696" s="1"/>
      <c r="KB1696" s="1"/>
      <c r="KC1696" s="1"/>
      <c r="KD1696" s="1"/>
      <c r="KE1696" s="1"/>
      <c r="KF1696" s="1"/>
      <c r="KG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  <c r="CW1697" s="1"/>
      <c r="CX1697" s="1"/>
      <c r="CY1697" s="1"/>
      <c r="CZ1697" s="1"/>
      <c r="DA1697" s="1"/>
      <c r="DB1697" s="1"/>
      <c r="DC1697" s="1"/>
      <c r="DD1697" s="1"/>
      <c r="DE1697" s="1"/>
      <c r="DF1697" s="1"/>
      <c r="DG1697" s="1"/>
      <c r="DH1697" s="1"/>
      <c r="DI1697" s="1"/>
      <c r="DJ1697" s="1"/>
      <c r="DK1697" s="1"/>
      <c r="DL1697" s="1"/>
      <c r="DM1697" s="1"/>
      <c r="DN1697" s="1"/>
      <c r="DO1697" s="1"/>
      <c r="DP1697" s="1"/>
      <c r="DQ1697" s="1"/>
      <c r="DR1697" s="1"/>
      <c r="DS1697" s="1"/>
      <c r="DT1697" s="1"/>
      <c r="DU1697" s="1"/>
      <c r="DV1697" s="1"/>
      <c r="DW1697" s="1"/>
      <c r="DX1697" s="1"/>
      <c r="DY1697" s="1"/>
      <c r="DZ1697" s="1"/>
      <c r="EA1697" s="1"/>
      <c r="EB1697" s="1"/>
      <c r="EC1697" s="1"/>
      <c r="ED1697" s="1"/>
      <c r="EE1697" s="1"/>
      <c r="EF1697" s="1"/>
      <c r="EG1697" s="1"/>
      <c r="EH1697" s="1"/>
      <c r="EI1697" s="1"/>
      <c r="EJ1697" s="1"/>
      <c r="EK1697" s="1"/>
      <c r="EL1697" s="1"/>
      <c r="EM1697" s="1"/>
      <c r="EN1697" s="1"/>
      <c r="EO1697" s="1"/>
      <c r="EP1697" s="1"/>
      <c r="EQ1697" s="1"/>
      <c r="ER1697" s="1"/>
      <c r="ES1697" s="1"/>
      <c r="ET1697" s="1"/>
      <c r="EU1697" s="1"/>
      <c r="EV1697" s="1"/>
      <c r="EW1697" s="1"/>
      <c r="EX1697" s="1"/>
      <c r="EY1697" s="1"/>
      <c r="EZ1697" s="1"/>
      <c r="FA1697" s="1"/>
      <c r="FB1697" s="1"/>
      <c r="FC1697" s="1"/>
      <c r="FD1697" s="1"/>
      <c r="FE1697" s="1"/>
      <c r="FF1697" s="1"/>
      <c r="FG1697" s="1"/>
      <c r="FH1697" s="1"/>
      <c r="FI1697" s="1"/>
      <c r="FJ1697" s="1"/>
      <c r="FK1697" s="1"/>
      <c r="FL1697" s="1"/>
      <c r="FM1697" s="1"/>
      <c r="FN1697" s="1"/>
      <c r="FO1697" s="1"/>
      <c r="FP1697" s="1"/>
      <c r="FQ1697" s="1"/>
      <c r="FR1697" s="1"/>
      <c r="FS1697" s="1"/>
      <c r="FT1697" s="1"/>
      <c r="FU1697" s="1"/>
      <c r="FV1697" s="1"/>
      <c r="FW1697" s="1"/>
      <c r="FX1697" s="1"/>
      <c r="FY1697" s="1"/>
      <c r="FZ1697" s="1"/>
      <c r="GA1697" s="1"/>
      <c r="GB1697" s="1"/>
      <c r="GC1697" s="1"/>
      <c r="GD1697" s="1"/>
      <c r="GE1697" s="1"/>
      <c r="GF1697" s="1"/>
      <c r="GG1697" s="1"/>
      <c r="GH1697" s="1"/>
      <c r="GI1697" s="1"/>
      <c r="GJ1697" s="1"/>
      <c r="GK1697" s="1"/>
      <c r="GL1697" s="1"/>
      <c r="GM1697" s="1"/>
      <c r="GN1697" s="1"/>
      <c r="GO1697" s="1"/>
      <c r="GP1697" s="1"/>
      <c r="GQ1697" s="1"/>
      <c r="GR1697" s="1"/>
      <c r="GS1697" s="1"/>
      <c r="GT1697" s="1"/>
      <c r="GU1697" s="1"/>
      <c r="GV1697" s="1"/>
      <c r="GW1697" s="1"/>
      <c r="GX1697" s="1"/>
      <c r="GY1697" s="1"/>
      <c r="GZ1697" s="1"/>
      <c r="HA1697" s="1"/>
      <c r="HB1697" s="1"/>
      <c r="HC1697" s="1"/>
      <c r="HD1697" s="1"/>
      <c r="HE1697" s="1"/>
      <c r="HF1697" s="1"/>
      <c r="HG1697" s="1"/>
      <c r="HH1697" s="1"/>
      <c r="HI1697" s="1"/>
      <c r="HJ1697" s="1"/>
      <c r="HK1697" s="1"/>
      <c r="HL1697" s="1"/>
      <c r="HM1697" s="1"/>
      <c r="HN1697" s="1"/>
      <c r="HO1697" s="1"/>
      <c r="HP1697" s="1"/>
      <c r="HQ1697" s="1"/>
      <c r="HR1697" s="1"/>
      <c r="HS1697" s="1"/>
      <c r="HT1697" s="1"/>
      <c r="HU1697" s="1"/>
      <c r="HV1697" s="1"/>
      <c r="HW1697" s="1"/>
      <c r="HX1697" s="1"/>
      <c r="HY1697" s="1"/>
      <c r="HZ1697" s="1"/>
      <c r="IA1697" s="1"/>
      <c r="IB1697" s="1"/>
      <c r="IC1697" s="1"/>
      <c r="ID1697" s="1"/>
      <c r="IE1697" s="1"/>
      <c r="IF1697" s="1"/>
      <c r="IG1697" s="1"/>
      <c r="IH1697" s="1"/>
      <c r="II1697" s="1"/>
      <c r="IJ1697" s="1"/>
      <c r="IK1697" s="1"/>
      <c r="IL1697" s="1"/>
      <c r="IM1697" s="1"/>
      <c r="IN1697" s="1"/>
      <c r="IO1697" s="1"/>
      <c r="IP1697" s="1"/>
      <c r="IQ1697" s="1"/>
      <c r="IR1697" s="1"/>
      <c r="IS1697" s="1"/>
      <c r="IT1697" s="1"/>
      <c r="IU1697" s="1"/>
      <c r="IV1697" s="1"/>
      <c r="IW1697" s="1"/>
      <c r="IX1697" s="1"/>
      <c r="IY1697" s="1"/>
      <c r="IZ1697" s="1"/>
      <c r="JA1697" s="1"/>
      <c r="JB1697" s="1"/>
      <c r="JC1697" s="1"/>
      <c r="JD1697" s="1"/>
      <c r="JE1697" s="1"/>
      <c r="JF1697" s="1"/>
      <c r="JG1697" s="1"/>
      <c r="JH1697" s="1"/>
      <c r="JI1697" s="1"/>
      <c r="JJ1697" s="1"/>
      <c r="JK1697" s="1"/>
      <c r="JL1697" s="1"/>
      <c r="JM1697" s="1"/>
      <c r="JN1697" s="1"/>
      <c r="JO1697" s="1"/>
      <c r="JP1697" s="1"/>
      <c r="JQ1697" s="1"/>
      <c r="JR1697" s="1"/>
      <c r="JS1697" s="1"/>
      <c r="JT1697" s="1"/>
      <c r="JU1697" s="1"/>
      <c r="JV1697" s="1"/>
      <c r="JW1697" s="1"/>
      <c r="JX1697" s="1"/>
      <c r="JY1697" s="1"/>
      <c r="JZ1697" s="1"/>
      <c r="KA1697" s="1"/>
      <c r="KB1697" s="1"/>
      <c r="KC1697" s="1"/>
      <c r="KD1697" s="1"/>
      <c r="KE1697" s="1"/>
      <c r="KF1697" s="1"/>
      <c r="KG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  <c r="CW1698" s="1"/>
      <c r="CX1698" s="1"/>
      <c r="CY1698" s="1"/>
      <c r="CZ1698" s="1"/>
      <c r="DA1698" s="1"/>
      <c r="DB1698" s="1"/>
      <c r="DC1698" s="1"/>
      <c r="DD1698" s="1"/>
      <c r="DE1698" s="1"/>
      <c r="DF1698" s="1"/>
      <c r="DG1698" s="1"/>
      <c r="DH1698" s="1"/>
      <c r="DI1698" s="1"/>
      <c r="DJ1698" s="1"/>
      <c r="DK1698" s="1"/>
      <c r="DL1698" s="1"/>
      <c r="DM1698" s="1"/>
      <c r="DN1698" s="1"/>
      <c r="DO1698" s="1"/>
      <c r="DP1698" s="1"/>
      <c r="DQ1698" s="1"/>
      <c r="DR1698" s="1"/>
      <c r="DS1698" s="1"/>
      <c r="DT1698" s="1"/>
      <c r="DU1698" s="1"/>
      <c r="DV1698" s="1"/>
      <c r="DW1698" s="1"/>
      <c r="DX1698" s="1"/>
      <c r="DY1698" s="1"/>
      <c r="DZ1698" s="1"/>
      <c r="EA1698" s="1"/>
      <c r="EB1698" s="1"/>
      <c r="EC1698" s="1"/>
      <c r="ED1698" s="1"/>
      <c r="EE1698" s="1"/>
      <c r="EF1698" s="1"/>
      <c r="EG1698" s="1"/>
      <c r="EH1698" s="1"/>
      <c r="EI1698" s="1"/>
      <c r="EJ1698" s="1"/>
      <c r="EK1698" s="1"/>
      <c r="EL1698" s="1"/>
      <c r="EM1698" s="1"/>
      <c r="EN1698" s="1"/>
      <c r="EO1698" s="1"/>
      <c r="EP1698" s="1"/>
      <c r="EQ1698" s="1"/>
      <c r="ER1698" s="1"/>
      <c r="ES1698" s="1"/>
      <c r="ET1698" s="1"/>
      <c r="EU1698" s="1"/>
      <c r="EV1698" s="1"/>
      <c r="EW1698" s="1"/>
      <c r="EX1698" s="1"/>
      <c r="EY1698" s="1"/>
      <c r="EZ1698" s="1"/>
      <c r="FA1698" s="1"/>
      <c r="FB1698" s="1"/>
      <c r="FC1698" s="1"/>
      <c r="FD1698" s="1"/>
      <c r="FE1698" s="1"/>
      <c r="FF1698" s="1"/>
      <c r="FG1698" s="1"/>
      <c r="FH1698" s="1"/>
      <c r="FI1698" s="1"/>
      <c r="FJ1698" s="1"/>
      <c r="FK1698" s="1"/>
      <c r="FL1698" s="1"/>
      <c r="FM1698" s="1"/>
      <c r="FN1698" s="1"/>
      <c r="FO1698" s="1"/>
      <c r="FP1698" s="1"/>
      <c r="FQ1698" s="1"/>
      <c r="FR1698" s="1"/>
      <c r="FS1698" s="1"/>
      <c r="FT1698" s="1"/>
      <c r="FU1698" s="1"/>
      <c r="FV1698" s="1"/>
      <c r="FW1698" s="1"/>
      <c r="FX1698" s="1"/>
      <c r="FY1698" s="1"/>
      <c r="FZ1698" s="1"/>
      <c r="GA1698" s="1"/>
      <c r="GB1698" s="1"/>
      <c r="GC1698" s="1"/>
      <c r="GD1698" s="1"/>
      <c r="GE1698" s="1"/>
      <c r="GF1698" s="1"/>
      <c r="GG1698" s="1"/>
      <c r="GH1698" s="1"/>
      <c r="GI1698" s="1"/>
      <c r="GJ1698" s="1"/>
      <c r="GK1698" s="1"/>
      <c r="GL1698" s="1"/>
      <c r="GM1698" s="1"/>
      <c r="GN1698" s="1"/>
      <c r="GO1698" s="1"/>
      <c r="GP1698" s="1"/>
      <c r="GQ1698" s="1"/>
      <c r="GR1698" s="1"/>
      <c r="GS1698" s="1"/>
      <c r="GT1698" s="1"/>
      <c r="GU1698" s="1"/>
      <c r="GV1698" s="1"/>
      <c r="GW1698" s="1"/>
      <c r="GX1698" s="1"/>
      <c r="GY1698" s="1"/>
      <c r="GZ1698" s="1"/>
      <c r="HA1698" s="1"/>
      <c r="HB1698" s="1"/>
      <c r="HC1698" s="1"/>
      <c r="HD1698" s="1"/>
      <c r="HE1698" s="1"/>
      <c r="HF1698" s="1"/>
      <c r="HG1698" s="1"/>
      <c r="HH1698" s="1"/>
      <c r="HI1698" s="1"/>
      <c r="HJ1698" s="1"/>
      <c r="HK1698" s="1"/>
      <c r="HL1698" s="1"/>
      <c r="HM1698" s="1"/>
      <c r="HN1698" s="1"/>
      <c r="HO1698" s="1"/>
      <c r="HP1698" s="1"/>
      <c r="HQ1698" s="1"/>
      <c r="HR1698" s="1"/>
      <c r="HS1698" s="1"/>
      <c r="HT1698" s="1"/>
      <c r="HU1698" s="1"/>
      <c r="HV1698" s="1"/>
      <c r="HW1698" s="1"/>
      <c r="HX1698" s="1"/>
      <c r="HY1698" s="1"/>
      <c r="HZ1698" s="1"/>
      <c r="IA1698" s="1"/>
      <c r="IB1698" s="1"/>
      <c r="IC1698" s="1"/>
      <c r="ID1698" s="1"/>
      <c r="IE1698" s="1"/>
      <c r="IF1698" s="1"/>
      <c r="IG1698" s="1"/>
      <c r="IH1698" s="1"/>
      <c r="II1698" s="1"/>
      <c r="IJ1698" s="1"/>
      <c r="IK1698" s="1"/>
      <c r="IL1698" s="1"/>
      <c r="IM1698" s="1"/>
      <c r="IN1698" s="1"/>
      <c r="IO1698" s="1"/>
      <c r="IP1698" s="1"/>
      <c r="IQ1698" s="1"/>
      <c r="IR1698" s="1"/>
      <c r="IS1698" s="1"/>
      <c r="IT1698" s="1"/>
      <c r="IU1698" s="1"/>
      <c r="IV1698" s="1"/>
      <c r="IW1698" s="1"/>
      <c r="IX1698" s="1"/>
      <c r="IY1698" s="1"/>
      <c r="IZ1698" s="1"/>
      <c r="JA1698" s="1"/>
      <c r="JB1698" s="1"/>
      <c r="JC1698" s="1"/>
      <c r="JD1698" s="1"/>
      <c r="JE1698" s="1"/>
      <c r="JF1698" s="1"/>
      <c r="JG1698" s="1"/>
      <c r="JH1698" s="1"/>
      <c r="JI1698" s="1"/>
      <c r="JJ1698" s="1"/>
      <c r="JK1698" s="1"/>
      <c r="JL1698" s="1"/>
      <c r="JM1698" s="1"/>
      <c r="JN1698" s="1"/>
      <c r="JO1698" s="1"/>
      <c r="JP1698" s="1"/>
      <c r="JQ1698" s="1"/>
      <c r="JR1698" s="1"/>
      <c r="JS1698" s="1"/>
      <c r="JT1698" s="1"/>
      <c r="JU1698" s="1"/>
      <c r="JV1698" s="1"/>
      <c r="JW1698" s="1"/>
      <c r="JX1698" s="1"/>
      <c r="JY1698" s="1"/>
      <c r="JZ1698" s="1"/>
      <c r="KA1698" s="1"/>
      <c r="KB1698" s="1"/>
      <c r="KC1698" s="1"/>
      <c r="KD1698" s="1"/>
      <c r="KE1698" s="1"/>
      <c r="KF1698" s="1"/>
      <c r="KG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  <c r="CW1699" s="1"/>
      <c r="CX1699" s="1"/>
      <c r="CY1699" s="1"/>
      <c r="CZ1699" s="1"/>
      <c r="DA1699" s="1"/>
      <c r="DB1699" s="1"/>
      <c r="DC1699" s="1"/>
      <c r="DD1699" s="1"/>
      <c r="DE1699" s="1"/>
      <c r="DF1699" s="1"/>
      <c r="DG1699" s="1"/>
      <c r="DH1699" s="1"/>
      <c r="DI1699" s="1"/>
      <c r="DJ1699" s="1"/>
      <c r="DK1699" s="1"/>
      <c r="DL1699" s="1"/>
      <c r="DM1699" s="1"/>
      <c r="DN1699" s="1"/>
      <c r="DO1699" s="1"/>
      <c r="DP1699" s="1"/>
      <c r="DQ1699" s="1"/>
      <c r="DR1699" s="1"/>
      <c r="DS1699" s="1"/>
      <c r="DT1699" s="1"/>
      <c r="DU1699" s="1"/>
      <c r="DV1699" s="1"/>
      <c r="DW1699" s="1"/>
      <c r="DX1699" s="1"/>
      <c r="DY1699" s="1"/>
      <c r="DZ1699" s="1"/>
      <c r="EA1699" s="1"/>
      <c r="EB1699" s="1"/>
      <c r="EC1699" s="1"/>
      <c r="ED1699" s="1"/>
      <c r="EE1699" s="1"/>
      <c r="EF1699" s="1"/>
      <c r="EG1699" s="1"/>
      <c r="EH1699" s="1"/>
      <c r="EI1699" s="1"/>
      <c r="EJ1699" s="1"/>
      <c r="EK1699" s="1"/>
      <c r="EL1699" s="1"/>
      <c r="EM1699" s="1"/>
      <c r="EN1699" s="1"/>
      <c r="EO1699" s="1"/>
      <c r="EP1699" s="1"/>
      <c r="EQ1699" s="1"/>
      <c r="ER1699" s="1"/>
      <c r="ES1699" s="1"/>
      <c r="ET1699" s="1"/>
      <c r="EU1699" s="1"/>
      <c r="EV1699" s="1"/>
      <c r="EW1699" s="1"/>
      <c r="EX1699" s="1"/>
      <c r="EY1699" s="1"/>
      <c r="EZ1699" s="1"/>
      <c r="FA1699" s="1"/>
      <c r="FB1699" s="1"/>
      <c r="FC1699" s="1"/>
      <c r="FD1699" s="1"/>
      <c r="FE1699" s="1"/>
      <c r="FF1699" s="1"/>
      <c r="FG1699" s="1"/>
      <c r="FH1699" s="1"/>
      <c r="FI1699" s="1"/>
      <c r="FJ1699" s="1"/>
      <c r="FK1699" s="1"/>
      <c r="FL1699" s="1"/>
      <c r="FM1699" s="1"/>
      <c r="FN1699" s="1"/>
      <c r="FO1699" s="1"/>
      <c r="FP1699" s="1"/>
      <c r="FQ1699" s="1"/>
      <c r="FR1699" s="1"/>
      <c r="FS1699" s="1"/>
      <c r="FT1699" s="1"/>
      <c r="FU1699" s="1"/>
      <c r="FV1699" s="1"/>
      <c r="FW1699" s="1"/>
      <c r="FX1699" s="1"/>
      <c r="FY1699" s="1"/>
      <c r="FZ1699" s="1"/>
      <c r="GA1699" s="1"/>
      <c r="GB1699" s="1"/>
      <c r="GC1699" s="1"/>
      <c r="GD1699" s="1"/>
      <c r="GE1699" s="1"/>
      <c r="GF1699" s="1"/>
      <c r="GG1699" s="1"/>
      <c r="GH1699" s="1"/>
      <c r="GI1699" s="1"/>
      <c r="GJ1699" s="1"/>
      <c r="GK1699" s="1"/>
      <c r="GL1699" s="1"/>
      <c r="GM1699" s="1"/>
      <c r="GN1699" s="1"/>
      <c r="GO1699" s="1"/>
      <c r="GP1699" s="1"/>
      <c r="GQ1699" s="1"/>
      <c r="GR1699" s="1"/>
      <c r="GS1699" s="1"/>
      <c r="GT1699" s="1"/>
      <c r="GU1699" s="1"/>
      <c r="GV1699" s="1"/>
      <c r="GW1699" s="1"/>
      <c r="GX1699" s="1"/>
      <c r="GY1699" s="1"/>
      <c r="GZ1699" s="1"/>
      <c r="HA1699" s="1"/>
      <c r="HB1699" s="1"/>
      <c r="HC1699" s="1"/>
      <c r="HD1699" s="1"/>
      <c r="HE1699" s="1"/>
      <c r="HF1699" s="1"/>
      <c r="HG1699" s="1"/>
      <c r="HH1699" s="1"/>
      <c r="HI1699" s="1"/>
      <c r="HJ1699" s="1"/>
      <c r="HK1699" s="1"/>
      <c r="HL1699" s="1"/>
      <c r="HM1699" s="1"/>
      <c r="HN1699" s="1"/>
      <c r="HO1699" s="1"/>
      <c r="HP1699" s="1"/>
      <c r="HQ1699" s="1"/>
      <c r="HR1699" s="1"/>
      <c r="HS1699" s="1"/>
      <c r="HT1699" s="1"/>
      <c r="HU1699" s="1"/>
      <c r="HV1699" s="1"/>
      <c r="HW1699" s="1"/>
      <c r="HX1699" s="1"/>
      <c r="HY1699" s="1"/>
      <c r="HZ1699" s="1"/>
      <c r="IA1699" s="1"/>
      <c r="IB1699" s="1"/>
      <c r="IC1699" s="1"/>
      <c r="ID1699" s="1"/>
      <c r="IE1699" s="1"/>
      <c r="IF1699" s="1"/>
      <c r="IG1699" s="1"/>
      <c r="IH1699" s="1"/>
      <c r="II1699" s="1"/>
      <c r="IJ1699" s="1"/>
      <c r="IK1699" s="1"/>
      <c r="IL1699" s="1"/>
      <c r="IM1699" s="1"/>
      <c r="IN1699" s="1"/>
      <c r="IO1699" s="1"/>
      <c r="IP1699" s="1"/>
      <c r="IQ1699" s="1"/>
      <c r="IR1699" s="1"/>
      <c r="IS1699" s="1"/>
      <c r="IT1699" s="1"/>
      <c r="IU1699" s="1"/>
      <c r="IV1699" s="1"/>
      <c r="IW1699" s="1"/>
      <c r="IX1699" s="1"/>
      <c r="IY1699" s="1"/>
      <c r="IZ1699" s="1"/>
      <c r="JA1699" s="1"/>
      <c r="JB1699" s="1"/>
      <c r="JC1699" s="1"/>
      <c r="JD1699" s="1"/>
      <c r="JE1699" s="1"/>
      <c r="JF1699" s="1"/>
      <c r="JG1699" s="1"/>
      <c r="JH1699" s="1"/>
      <c r="JI1699" s="1"/>
      <c r="JJ1699" s="1"/>
      <c r="JK1699" s="1"/>
      <c r="JL1699" s="1"/>
      <c r="JM1699" s="1"/>
      <c r="JN1699" s="1"/>
      <c r="JO1699" s="1"/>
      <c r="JP1699" s="1"/>
      <c r="JQ1699" s="1"/>
      <c r="JR1699" s="1"/>
      <c r="JS1699" s="1"/>
      <c r="JT1699" s="1"/>
      <c r="JU1699" s="1"/>
      <c r="JV1699" s="1"/>
      <c r="JW1699" s="1"/>
      <c r="JX1699" s="1"/>
      <c r="JY1699" s="1"/>
      <c r="JZ1699" s="1"/>
      <c r="KA1699" s="1"/>
      <c r="KB1699" s="1"/>
      <c r="KC1699" s="1"/>
      <c r="KD1699" s="1"/>
      <c r="KE1699" s="1"/>
      <c r="KF1699" s="1"/>
      <c r="KG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  <c r="CW1700" s="1"/>
      <c r="CX1700" s="1"/>
      <c r="CY1700" s="1"/>
      <c r="CZ1700" s="1"/>
      <c r="DA1700" s="1"/>
      <c r="DB1700" s="1"/>
      <c r="DC1700" s="1"/>
      <c r="DD1700" s="1"/>
      <c r="DE1700" s="1"/>
      <c r="DF1700" s="1"/>
      <c r="DG1700" s="1"/>
      <c r="DH1700" s="1"/>
      <c r="DI1700" s="1"/>
      <c r="DJ1700" s="1"/>
      <c r="DK1700" s="1"/>
      <c r="DL1700" s="1"/>
      <c r="DM1700" s="1"/>
      <c r="DN1700" s="1"/>
      <c r="DO1700" s="1"/>
      <c r="DP1700" s="1"/>
      <c r="DQ1700" s="1"/>
      <c r="DR1700" s="1"/>
      <c r="DS1700" s="1"/>
      <c r="DT1700" s="1"/>
      <c r="DU1700" s="1"/>
      <c r="DV1700" s="1"/>
      <c r="DW1700" s="1"/>
      <c r="DX1700" s="1"/>
      <c r="DY1700" s="1"/>
      <c r="DZ1700" s="1"/>
      <c r="EA1700" s="1"/>
      <c r="EB1700" s="1"/>
      <c r="EC1700" s="1"/>
      <c r="ED1700" s="1"/>
      <c r="EE1700" s="1"/>
      <c r="EF1700" s="1"/>
      <c r="EG1700" s="1"/>
      <c r="EH1700" s="1"/>
      <c r="EI1700" s="1"/>
      <c r="EJ1700" s="1"/>
      <c r="EK1700" s="1"/>
      <c r="EL1700" s="1"/>
      <c r="EM1700" s="1"/>
      <c r="EN1700" s="1"/>
      <c r="EO1700" s="1"/>
      <c r="EP1700" s="1"/>
      <c r="EQ1700" s="1"/>
      <c r="ER1700" s="1"/>
      <c r="ES1700" s="1"/>
      <c r="ET1700" s="1"/>
      <c r="EU1700" s="1"/>
      <c r="EV1700" s="1"/>
      <c r="EW1700" s="1"/>
      <c r="EX1700" s="1"/>
      <c r="EY1700" s="1"/>
      <c r="EZ1700" s="1"/>
      <c r="FA1700" s="1"/>
      <c r="FB1700" s="1"/>
      <c r="FC1700" s="1"/>
      <c r="FD1700" s="1"/>
      <c r="FE1700" s="1"/>
      <c r="FF1700" s="1"/>
      <c r="FG1700" s="1"/>
      <c r="FH1700" s="1"/>
      <c r="FI1700" s="1"/>
      <c r="FJ1700" s="1"/>
      <c r="FK1700" s="1"/>
      <c r="FL1700" s="1"/>
      <c r="FM1700" s="1"/>
      <c r="FN1700" s="1"/>
      <c r="FO1700" s="1"/>
      <c r="FP1700" s="1"/>
      <c r="FQ1700" s="1"/>
      <c r="FR1700" s="1"/>
      <c r="FS1700" s="1"/>
      <c r="FT1700" s="1"/>
      <c r="FU1700" s="1"/>
      <c r="FV1700" s="1"/>
      <c r="FW1700" s="1"/>
      <c r="FX1700" s="1"/>
      <c r="FY1700" s="1"/>
      <c r="FZ1700" s="1"/>
      <c r="GA1700" s="1"/>
      <c r="GB1700" s="1"/>
      <c r="GC1700" s="1"/>
      <c r="GD1700" s="1"/>
      <c r="GE1700" s="1"/>
      <c r="GF1700" s="1"/>
      <c r="GG1700" s="1"/>
      <c r="GH1700" s="1"/>
      <c r="GI1700" s="1"/>
      <c r="GJ1700" s="1"/>
      <c r="GK1700" s="1"/>
      <c r="GL1700" s="1"/>
      <c r="GM1700" s="1"/>
      <c r="GN1700" s="1"/>
      <c r="GO1700" s="1"/>
      <c r="GP1700" s="1"/>
      <c r="GQ1700" s="1"/>
      <c r="GR1700" s="1"/>
      <c r="GS1700" s="1"/>
      <c r="GT1700" s="1"/>
      <c r="GU1700" s="1"/>
      <c r="GV1700" s="1"/>
      <c r="GW1700" s="1"/>
      <c r="GX1700" s="1"/>
      <c r="GY1700" s="1"/>
      <c r="GZ1700" s="1"/>
      <c r="HA1700" s="1"/>
      <c r="HB1700" s="1"/>
      <c r="HC1700" s="1"/>
      <c r="HD1700" s="1"/>
      <c r="HE1700" s="1"/>
      <c r="HF1700" s="1"/>
      <c r="HG1700" s="1"/>
      <c r="HH1700" s="1"/>
      <c r="HI1700" s="1"/>
      <c r="HJ1700" s="1"/>
      <c r="HK1700" s="1"/>
      <c r="HL1700" s="1"/>
      <c r="HM1700" s="1"/>
      <c r="HN1700" s="1"/>
      <c r="HO1700" s="1"/>
      <c r="HP1700" s="1"/>
      <c r="HQ1700" s="1"/>
      <c r="HR1700" s="1"/>
      <c r="HS1700" s="1"/>
      <c r="HT1700" s="1"/>
      <c r="HU1700" s="1"/>
      <c r="HV1700" s="1"/>
      <c r="HW1700" s="1"/>
      <c r="HX1700" s="1"/>
      <c r="HY1700" s="1"/>
      <c r="HZ1700" s="1"/>
      <c r="IA1700" s="1"/>
      <c r="IB1700" s="1"/>
      <c r="IC1700" s="1"/>
      <c r="ID1700" s="1"/>
      <c r="IE1700" s="1"/>
      <c r="IF1700" s="1"/>
      <c r="IG1700" s="1"/>
      <c r="IH1700" s="1"/>
      <c r="II1700" s="1"/>
      <c r="IJ1700" s="1"/>
      <c r="IK1700" s="1"/>
      <c r="IL1700" s="1"/>
      <c r="IM1700" s="1"/>
      <c r="IN1700" s="1"/>
      <c r="IO1700" s="1"/>
      <c r="IP1700" s="1"/>
      <c r="IQ1700" s="1"/>
      <c r="IR1700" s="1"/>
      <c r="IS1700" s="1"/>
      <c r="IT1700" s="1"/>
      <c r="IU1700" s="1"/>
      <c r="IV1700" s="1"/>
      <c r="IW1700" s="1"/>
      <c r="IX1700" s="1"/>
      <c r="IY1700" s="1"/>
      <c r="IZ1700" s="1"/>
      <c r="JA1700" s="1"/>
      <c r="JB1700" s="1"/>
      <c r="JC1700" s="1"/>
      <c r="JD1700" s="1"/>
      <c r="JE1700" s="1"/>
      <c r="JF1700" s="1"/>
      <c r="JG1700" s="1"/>
      <c r="JH1700" s="1"/>
      <c r="JI1700" s="1"/>
      <c r="JJ1700" s="1"/>
      <c r="JK1700" s="1"/>
      <c r="JL1700" s="1"/>
      <c r="JM1700" s="1"/>
      <c r="JN1700" s="1"/>
      <c r="JO1700" s="1"/>
      <c r="JP1700" s="1"/>
      <c r="JQ1700" s="1"/>
      <c r="JR1700" s="1"/>
      <c r="JS1700" s="1"/>
      <c r="JT1700" s="1"/>
      <c r="JU1700" s="1"/>
      <c r="JV1700" s="1"/>
      <c r="JW1700" s="1"/>
      <c r="JX1700" s="1"/>
      <c r="JY1700" s="1"/>
      <c r="JZ1700" s="1"/>
      <c r="KA1700" s="1"/>
      <c r="KB1700" s="1"/>
      <c r="KC1700" s="1"/>
      <c r="KD1700" s="1"/>
      <c r="KE1700" s="1"/>
      <c r="KF1700" s="1"/>
      <c r="KG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  <c r="CW1701" s="1"/>
      <c r="CX1701" s="1"/>
      <c r="CY1701" s="1"/>
      <c r="CZ1701" s="1"/>
      <c r="DA1701" s="1"/>
      <c r="DB1701" s="1"/>
      <c r="DC1701" s="1"/>
      <c r="DD1701" s="1"/>
      <c r="DE1701" s="1"/>
      <c r="DF1701" s="1"/>
      <c r="DG1701" s="1"/>
      <c r="DH1701" s="1"/>
      <c r="DI1701" s="1"/>
      <c r="DJ1701" s="1"/>
      <c r="DK1701" s="1"/>
      <c r="DL1701" s="1"/>
      <c r="DM1701" s="1"/>
      <c r="DN1701" s="1"/>
      <c r="DO1701" s="1"/>
      <c r="DP1701" s="1"/>
      <c r="DQ1701" s="1"/>
      <c r="DR1701" s="1"/>
      <c r="DS1701" s="1"/>
      <c r="DT1701" s="1"/>
      <c r="DU1701" s="1"/>
      <c r="DV1701" s="1"/>
      <c r="DW1701" s="1"/>
      <c r="DX1701" s="1"/>
      <c r="DY1701" s="1"/>
      <c r="DZ1701" s="1"/>
      <c r="EA1701" s="1"/>
      <c r="EB1701" s="1"/>
      <c r="EC1701" s="1"/>
      <c r="ED1701" s="1"/>
      <c r="EE1701" s="1"/>
      <c r="EF1701" s="1"/>
      <c r="EG1701" s="1"/>
      <c r="EH1701" s="1"/>
      <c r="EI1701" s="1"/>
      <c r="EJ1701" s="1"/>
      <c r="EK1701" s="1"/>
      <c r="EL1701" s="1"/>
      <c r="EM1701" s="1"/>
      <c r="EN1701" s="1"/>
      <c r="EO1701" s="1"/>
      <c r="EP1701" s="1"/>
      <c r="EQ1701" s="1"/>
      <c r="ER1701" s="1"/>
      <c r="ES1701" s="1"/>
      <c r="ET1701" s="1"/>
      <c r="EU1701" s="1"/>
      <c r="EV1701" s="1"/>
      <c r="EW1701" s="1"/>
      <c r="EX1701" s="1"/>
      <c r="EY1701" s="1"/>
      <c r="EZ1701" s="1"/>
      <c r="FA1701" s="1"/>
      <c r="FB1701" s="1"/>
      <c r="FC1701" s="1"/>
      <c r="FD1701" s="1"/>
      <c r="FE1701" s="1"/>
      <c r="FF1701" s="1"/>
      <c r="FG1701" s="1"/>
      <c r="FH1701" s="1"/>
      <c r="FI1701" s="1"/>
      <c r="FJ1701" s="1"/>
      <c r="FK1701" s="1"/>
      <c r="FL1701" s="1"/>
      <c r="FM1701" s="1"/>
      <c r="FN1701" s="1"/>
      <c r="FO1701" s="1"/>
      <c r="FP1701" s="1"/>
      <c r="FQ1701" s="1"/>
      <c r="FR1701" s="1"/>
      <c r="FS1701" s="1"/>
      <c r="FT1701" s="1"/>
      <c r="FU1701" s="1"/>
      <c r="FV1701" s="1"/>
      <c r="FW1701" s="1"/>
      <c r="FX1701" s="1"/>
      <c r="FY1701" s="1"/>
      <c r="FZ1701" s="1"/>
      <c r="GA1701" s="1"/>
      <c r="GB1701" s="1"/>
      <c r="GC1701" s="1"/>
      <c r="GD1701" s="1"/>
      <c r="GE1701" s="1"/>
      <c r="GF1701" s="1"/>
      <c r="GG1701" s="1"/>
      <c r="GH1701" s="1"/>
      <c r="GI1701" s="1"/>
      <c r="GJ1701" s="1"/>
      <c r="GK1701" s="1"/>
      <c r="GL1701" s="1"/>
      <c r="GM1701" s="1"/>
      <c r="GN1701" s="1"/>
      <c r="GO1701" s="1"/>
      <c r="GP1701" s="1"/>
      <c r="GQ1701" s="1"/>
      <c r="GR1701" s="1"/>
      <c r="GS1701" s="1"/>
      <c r="GT1701" s="1"/>
      <c r="GU1701" s="1"/>
      <c r="GV1701" s="1"/>
      <c r="GW1701" s="1"/>
      <c r="GX1701" s="1"/>
      <c r="GY1701" s="1"/>
      <c r="GZ1701" s="1"/>
      <c r="HA1701" s="1"/>
      <c r="HB1701" s="1"/>
      <c r="HC1701" s="1"/>
      <c r="HD1701" s="1"/>
      <c r="HE1701" s="1"/>
      <c r="HF1701" s="1"/>
      <c r="HG1701" s="1"/>
      <c r="HH1701" s="1"/>
      <c r="HI1701" s="1"/>
      <c r="HJ1701" s="1"/>
      <c r="HK1701" s="1"/>
      <c r="HL1701" s="1"/>
      <c r="HM1701" s="1"/>
      <c r="HN1701" s="1"/>
      <c r="HO1701" s="1"/>
      <c r="HP1701" s="1"/>
      <c r="HQ1701" s="1"/>
      <c r="HR1701" s="1"/>
      <c r="HS1701" s="1"/>
      <c r="HT1701" s="1"/>
      <c r="HU1701" s="1"/>
      <c r="HV1701" s="1"/>
      <c r="HW1701" s="1"/>
      <c r="HX1701" s="1"/>
      <c r="HY1701" s="1"/>
      <c r="HZ1701" s="1"/>
      <c r="IA1701" s="1"/>
      <c r="IB1701" s="1"/>
      <c r="IC1701" s="1"/>
      <c r="ID1701" s="1"/>
      <c r="IE1701" s="1"/>
      <c r="IF1701" s="1"/>
      <c r="IG1701" s="1"/>
      <c r="IH1701" s="1"/>
      <c r="II1701" s="1"/>
      <c r="IJ1701" s="1"/>
      <c r="IK1701" s="1"/>
      <c r="IL1701" s="1"/>
      <c r="IM1701" s="1"/>
      <c r="IN1701" s="1"/>
      <c r="IO1701" s="1"/>
      <c r="IP1701" s="1"/>
      <c r="IQ1701" s="1"/>
      <c r="IR1701" s="1"/>
      <c r="IS1701" s="1"/>
      <c r="IT1701" s="1"/>
      <c r="IU1701" s="1"/>
      <c r="IV1701" s="1"/>
      <c r="IW1701" s="1"/>
      <c r="IX1701" s="1"/>
      <c r="IY1701" s="1"/>
      <c r="IZ1701" s="1"/>
      <c r="JA1701" s="1"/>
      <c r="JB1701" s="1"/>
      <c r="JC1701" s="1"/>
      <c r="JD1701" s="1"/>
      <c r="JE1701" s="1"/>
      <c r="JF1701" s="1"/>
      <c r="JG1701" s="1"/>
      <c r="JH1701" s="1"/>
      <c r="JI1701" s="1"/>
      <c r="JJ1701" s="1"/>
      <c r="JK1701" s="1"/>
      <c r="JL1701" s="1"/>
      <c r="JM1701" s="1"/>
      <c r="JN1701" s="1"/>
      <c r="JO1701" s="1"/>
      <c r="JP1701" s="1"/>
      <c r="JQ1701" s="1"/>
      <c r="JR1701" s="1"/>
      <c r="JS1701" s="1"/>
      <c r="JT1701" s="1"/>
      <c r="JU1701" s="1"/>
      <c r="JV1701" s="1"/>
      <c r="JW1701" s="1"/>
      <c r="JX1701" s="1"/>
      <c r="JY1701" s="1"/>
      <c r="JZ1701" s="1"/>
      <c r="KA1701" s="1"/>
      <c r="KB1701" s="1"/>
      <c r="KC1701" s="1"/>
      <c r="KD1701" s="1"/>
      <c r="KE1701" s="1"/>
      <c r="KF1701" s="1"/>
      <c r="KG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  <c r="CW1702" s="1"/>
      <c r="CX1702" s="1"/>
      <c r="CY1702" s="1"/>
      <c r="CZ1702" s="1"/>
      <c r="DA1702" s="1"/>
      <c r="DB1702" s="1"/>
      <c r="DC1702" s="1"/>
      <c r="DD1702" s="1"/>
      <c r="DE1702" s="1"/>
      <c r="DF1702" s="1"/>
      <c r="DG1702" s="1"/>
      <c r="DH1702" s="1"/>
      <c r="DI1702" s="1"/>
      <c r="DJ1702" s="1"/>
      <c r="DK1702" s="1"/>
      <c r="DL1702" s="1"/>
      <c r="DM1702" s="1"/>
      <c r="DN1702" s="1"/>
      <c r="DO1702" s="1"/>
      <c r="DP1702" s="1"/>
      <c r="DQ1702" s="1"/>
      <c r="DR1702" s="1"/>
      <c r="DS1702" s="1"/>
      <c r="DT1702" s="1"/>
      <c r="DU1702" s="1"/>
      <c r="DV1702" s="1"/>
      <c r="DW1702" s="1"/>
      <c r="DX1702" s="1"/>
      <c r="DY1702" s="1"/>
      <c r="DZ1702" s="1"/>
      <c r="EA1702" s="1"/>
      <c r="EB1702" s="1"/>
      <c r="EC1702" s="1"/>
      <c r="ED1702" s="1"/>
      <c r="EE1702" s="1"/>
      <c r="EF1702" s="1"/>
      <c r="EG1702" s="1"/>
      <c r="EH1702" s="1"/>
      <c r="EI1702" s="1"/>
      <c r="EJ1702" s="1"/>
      <c r="EK1702" s="1"/>
      <c r="EL1702" s="1"/>
      <c r="EM1702" s="1"/>
      <c r="EN1702" s="1"/>
      <c r="EO1702" s="1"/>
      <c r="EP1702" s="1"/>
      <c r="EQ1702" s="1"/>
      <c r="ER1702" s="1"/>
      <c r="ES1702" s="1"/>
      <c r="ET1702" s="1"/>
      <c r="EU1702" s="1"/>
      <c r="EV1702" s="1"/>
      <c r="EW1702" s="1"/>
      <c r="EX1702" s="1"/>
      <c r="EY1702" s="1"/>
      <c r="EZ1702" s="1"/>
      <c r="FA1702" s="1"/>
      <c r="FB1702" s="1"/>
      <c r="FC1702" s="1"/>
      <c r="FD1702" s="1"/>
      <c r="FE1702" s="1"/>
      <c r="FF1702" s="1"/>
      <c r="FG1702" s="1"/>
      <c r="FH1702" s="1"/>
      <c r="FI1702" s="1"/>
      <c r="FJ1702" s="1"/>
      <c r="FK1702" s="1"/>
      <c r="FL1702" s="1"/>
      <c r="FM1702" s="1"/>
      <c r="FN1702" s="1"/>
      <c r="FO1702" s="1"/>
      <c r="FP1702" s="1"/>
      <c r="FQ1702" s="1"/>
      <c r="FR1702" s="1"/>
      <c r="FS1702" s="1"/>
      <c r="FT1702" s="1"/>
      <c r="FU1702" s="1"/>
      <c r="FV1702" s="1"/>
      <c r="FW1702" s="1"/>
      <c r="FX1702" s="1"/>
      <c r="FY1702" s="1"/>
      <c r="FZ1702" s="1"/>
      <c r="GA1702" s="1"/>
      <c r="GB1702" s="1"/>
      <c r="GC1702" s="1"/>
      <c r="GD1702" s="1"/>
      <c r="GE1702" s="1"/>
      <c r="GF1702" s="1"/>
      <c r="GG1702" s="1"/>
      <c r="GH1702" s="1"/>
      <c r="GI1702" s="1"/>
      <c r="GJ1702" s="1"/>
      <c r="GK1702" s="1"/>
      <c r="GL1702" s="1"/>
      <c r="GM1702" s="1"/>
      <c r="GN1702" s="1"/>
      <c r="GO1702" s="1"/>
      <c r="GP1702" s="1"/>
      <c r="GQ1702" s="1"/>
      <c r="GR1702" s="1"/>
      <c r="GS1702" s="1"/>
      <c r="GT1702" s="1"/>
      <c r="GU1702" s="1"/>
      <c r="GV1702" s="1"/>
      <c r="GW1702" s="1"/>
      <c r="GX1702" s="1"/>
      <c r="GY1702" s="1"/>
      <c r="GZ1702" s="1"/>
      <c r="HA1702" s="1"/>
      <c r="HB1702" s="1"/>
      <c r="HC1702" s="1"/>
      <c r="HD1702" s="1"/>
      <c r="HE1702" s="1"/>
      <c r="HF1702" s="1"/>
      <c r="HG1702" s="1"/>
      <c r="HH1702" s="1"/>
      <c r="HI1702" s="1"/>
      <c r="HJ1702" s="1"/>
      <c r="HK1702" s="1"/>
      <c r="HL1702" s="1"/>
      <c r="HM1702" s="1"/>
      <c r="HN1702" s="1"/>
      <c r="HO1702" s="1"/>
      <c r="HP1702" s="1"/>
      <c r="HQ1702" s="1"/>
      <c r="HR1702" s="1"/>
      <c r="HS1702" s="1"/>
      <c r="HT1702" s="1"/>
      <c r="HU1702" s="1"/>
      <c r="HV1702" s="1"/>
      <c r="HW1702" s="1"/>
      <c r="HX1702" s="1"/>
      <c r="HY1702" s="1"/>
      <c r="HZ1702" s="1"/>
      <c r="IA1702" s="1"/>
      <c r="IB1702" s="1"/>
      <c r="IC1702" s="1"/>
      <c r="ID1702" s="1"/>
      <c r="IE1702" s="1"/>
      <c r="IF1702" s="1"/>
      <c r="IG1702" s="1"/>
      <c r="IH1702" s="1"/>
      <c r="II1702" s="1"/>
      <c r="IJ1702" s="1"/>
      <c r="IK1702" s="1"/>
      <c r="IL1702" s="1"/>
      <c r="IM1702" s="1"/>
      <c r="IN1702" s="1"/>
      <c r="IO1702" s="1"/>
      <c r="IP1702" s="1"/>
      <c r="IQ1702" s="1"/>
      <c r="IR1702" s="1"/>
      <c r="IS1702" s="1"/>
      <c r="IT1702" s="1"/>
      <c r="IU1702" s="1"/>
      <c r="IV1702" s="1"/>
      <c r="IW1702" s="1"/>
      <c r="IX1702" s="1"/>
      <c r="IY1702" s="1"/>
      <c r="IZ1702" s="1"/>
      <c r="JA1702" s="1"/>
      <c r="JB1702" s="1"/>
      <c r="JC1702" s="1"/>
      <c r="JD1702" s="1"/>
      <c r="JE1702" s="1"/>
      <c r="JF1702" s="1"/>
      <c r="JG1702" s="1"/>
      <c r="JH1702" s="1"/>
      <c r="JI1702" s="1"/>
      <c r="JJ1702" s="1"/>
      <c r="JK1702" s="1"/>
      <c r="JL1702" s="1"/>
      <c r="JM1702" s="1"/>
      <c r="JN1702" s="1"/>
      <c r="JO1702" s="1"/>
      <c r="JP1702" s="1"/>
      <c r="JQ1702" s="1"/>
      <c r="JR1702" s="1"/>
      <c r="JS1702" s="1"/>
      <c r="JT1702" s="1"/>
      <c r="JU1702" s="1"/>
      <c r="JV1702" s="1"/>
      <c r="JW1702" s="1"/>
      <c r="JX1702" s="1"/>
      <c r="JY1702" s="1"/>
      <c r="JZ1702" s="1"/>
      <c r="KA1702" s="1"/>
      <c r="KB1702" s="1"/>
      <c r="KC1702" s="1"/>
      <c r="KD1702" s="1"/>
      <c r="KE1702" s="1"/>
      <c r="KF1702" s="1"/>
      <c r="KG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  <c r="CW1703" s="1"/>
      <c r="CX1703" s="1"/>
      <c r="CY1703" s="1"/>
      <c r="CZ1703" s="1"/>
      <c r="DA1703" s="1"/>
      <c r="DB1703" s="1"/>
      <c r="DC1703" s="1"/>
      <c r="DD1703" s="1"/>
      <c r="DE1703" s="1"/>
      <c r="DF1703" s="1"/>
      <c r="DG1703" s="1"/>
      <c r="DH1703" s="1"/>
      <c r="DI1703" s="1"/>
      <c r="DJ1703" s="1"/>
      <c r="DK1703" s="1"/>
      <c r="DL1703" s="1"/>
      <c r="DM1703" s="1"/>
      <c r="DN1703" s="1"/>
      <c r="DO1703" s="1"/>
      <c r="DP1703" s="1"/>
      <c r="DQ1703" s="1"/>
      <c r="DR1703" s="1"/>
      <c r="DS1703" s="1"/>
      <c r="DT1703" s="1"/>
      <c r="DU1703" s="1"/>
      <c r="DV1703" s="1"/>
      <c r="DW1703" s="1"/>
      <c r="DX1703" s="1"/>
      <c r="DY1703" s="1"/>
      <c r="DZ1703" s="1"/>
      <c r="EA1703" s="1"/>
      <c r="EB1703" s="1"/>
      <c r="EC1703" s="1"/>
      <c r="ED1703" s="1"/>
      <c r="EE1703" s="1"/>
      <c r="EF1703" s="1"/>
      <c r="EG1703" s="1"/>
      <c r="EH1703" s="1"/>
      <c r="EI1703" s="1"/>
      <c r="EJ1703" s="1"/>
      <c r="EK1703" s="1"/>
      <c r="EL1703" s="1"/>
      <c r="EM1703" s="1"/>
      <c r="EN1703" s="1"/>
      <c r="EO1703" s="1"/>
      <c r="EP1703" s="1"/>
      <c r="EQ1703" s="1"/>
      <c r="ER1703" s="1"/>
      <c r="ES1703" s="1"/>
      <c r="ET1703" s="1"/>
      <c r="EU1703" s="1"/>
      <c r="EV1703" s="1"/>
      <c r="EW1703" s="1"/>
      <c r="EX1703" s="1"/>
      <c r="EY1703" s="1"/>
      <c r="EZ1703" s="1"/>
      <c r="FA1703" s="1"/>
      <c r="FB1703" s="1"/>
      <c r="FC1703" s="1"/>
      <c r="FD1703" s="1"/>
      <c r="FE1703" s="1"/>
      <c r="FF1703" s="1"/>
      <c r="FG1703" s="1"/>
      <c r="FH1703" s="1"/>
      <c r="FI1703" s="1"/>
      <c r="FJ1703" s="1"/>
      <c r="FK1703" s="1"/>
      <c r="FL1703" s="1"/>
      <c r="FM1703" s="1"/>
      <c r="FN1703" s="1"/>
      <c r="FO1703" s="1"/>
      <c r="FP1703" s="1"/>
      <c r="FQ1703" s="1"/>
      <c r="FR1703" s="1"/>
      <c r="FS1703" s="1"/>
      <c r="FT1703" s="1"/>
      <c r="FU1703" s="1"/>
      <c r="FV1703" s="1"/>
      <c r="FW1703" s="1"/>
      <c r="FX1703" s="1"/>
      <c r="FY1703" s="1"/>
      <c r="FZ1703" s="1"/>
      <c r="GA1703" s="1"/>
      <c r="GB1703" s="1"/>
      <c r="GC1703" s="1"/>
      <c r="GD1703" s="1"/>
      <c r="GE1703" s="1"/>
      <c r="GF1703" s="1"/>
      <c r="GG1703" s="1"/>
      <c r="GH1703" s="1"/>
      <c r="GI1703" s="1"/>
      <c r="GJ1703" s="1"/>
      <c r="GK1703" s="1"/>
      <c r="GL1703" s="1"/>
      <c r="GM1703" s="1"/>
      <c r="GN1703" s="1"/>
      <c r="GO1703" s="1"/>
      <c r="GP1703" s="1"/>
      <c r="GQ1703" s="1"/>
      <c r="GR1703" s="1"/>
      <c r="GS1703" s="1"/>
      <c r="GT1703" s="1"/>
      <c r="GU1703" s="1"/>
      <c r="GV1703" s="1"/>
      <c r="GW1703" s="1"/>
      <c r="GX1703" s="1"/>
      <c r="GY1703" s="1"/>
      <c r="GZ1703" s="1"/>
      <c r="HA1703" s="1"/>
      <c r="HB1703" s="1"/>
      <c r="HC1703" s="1"/>
      <c r="HD1703" s="1"/>
      <c r="HE1703" s="1"/>
      <c r="HF1703" s="1"/>
      <c r="HG1703" s="1"/>
      <c r="HH1703" s="1"/>
      <c r="HI1703" s="1"/>
      <c r="HJ1703" s="1"/>
      <c r="HK1703" s="1"/>
      <c r="HL1703" s="1"/>
      <c r="HM1703" s="1"/>
      <c r="HN1703" s="1"/>
      <c r="HO1703" s="1"/>
      <c r="HP1703" s="1"/>
      <c r="HQ1703" s="1"/>
      <c r="HR1703" s="1"/>
      <c r="HS1703" s="1"/>
      <c r="HT1703" s="1"/>
      <c r="HU1703" s="1"/>
      <c r="HV1703" s="1"/>
      <c r="HW1703" s="1"/>
      <c r="HX1703" s="1"/>
      <c r="HY1703" s="1"/>
      <c r="HZ1703" s="1"/>
      <c r="IA1703" s="1"/>
      <c r="IB1703" s="1"/>
      <c r="IC1703" s="1"/>
      <c r="ID1703" s="1"/>
      <c r="IE1703" s="1"/>
      <c r="IF1703" s="1"/>
      <c r="IG1703" s="1"/>
      <c r="IH1703" s="1"/>
      <c r="II1703" s="1"/>
      <c r="IJ1703" s="1"/>
      <c r="IK1703" s="1"/>
      <c r="IL1703" s="1"/>
      <c r="IM1703" s="1"/>
      <c r="IN1703" s="1"/>
      <c r="IO1703" s="1"/>
      <c r="IP1703" s="1"/>
      <c r="IQ1703" s="1"/>
      <c r="IR1703" s="1"/>
      <c r="IS1703" s="1"/>
      <c r="IT1703" s="1"/>
      <c r="IU1703" s="1"/>
      <c r="IV1703" s="1"/>
      <c r="IW1703" s="1"/>
      <c r="IX1703" s="1"/>
      <c r="IY1703" s="1"/>
      <c r="IZ1703" s="1"/>
      <c r="JA1703" s="1"/>
      <c r="JB1703" s="1"/>
      <c r="JC1703" s="1"/>
      <c r="JD1703" s="1"/>
      <c r="JE1703" s="1"/>
      <c r="JF1703" s="1"/>
      <c r="JG1703" s="1"/>
      <c r="JH1703" s="1"/>
      <c r="JI1703" s="1"/>
      <c r="JJ1703" s="1"/>
      <c r="JK1703" s="1"/>
      <c r="JL1703" s="1"/>
      <c r="JM1703" s="1"/>
      <c r="JN1703" s="1"/>
      <c r="JO1703" s="1"/>
      <c r="JP1703" s="1"/>
      <c r="JQ1703" s="1"/>
      <c r="JR1703" s="1"/>
      <c r="JS1703" s="1"/>
      <c r="JT1703" s="1"/>
      <c r="JU1703" s="1"/>
      <c r="JV1703" s="1"/>
      <c r="JW1703" s="1"/>
      <c r="JX1703" s="1"/>
      <c r="JY1703" s="1"/>
      <c r="JZ1703" s="1"/>
      <c r="KA1703" s="1"/>
      <c r="KB1703" s="1"/>
      <c r="KC1703" s="1"/>
      <c r="KD1703" s="1"/>
      <c r="KE1703" s="1"/>
      <c r="KF1703" s="1"/>
      <c r="KG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  <c r="CW1704" s="1"/>
      <c r="CX1704" s="1"/>
      <c r="CY1704" s="1"/>
      <c r="CZ1704" s="1"/>
      <c r="DA1704" s="1"/>
      <c r="DB1704" s="1"/>
      <c r="DC1704" s="1"/>
      <c r="DD1704" s="1"/>
      <c r="DE1704" s="1"/>
      <c r="DF1704" s="1"/>
      <c r="DG1704" s="1"/>
      <c r="DH1704" s="1"/>
      <c r="DI1704" s="1"/>
      <c r="DJ1704" s="1"/>
      <c r="DK1704" s="1"/>
      <c r="DL1704" s="1"/>
      <c r="DM1704" s="1"/>
      <c r="DN1704" s="1"/>
      <c r="DO1704" s="1"/>
      <c r="DP1704" s="1"/>
      <c r="DQ1704" s="1"/>
      <c r="DR1704" s="1"/>
      <c r="DS1704" s="1"/>
      <c r="DT1704" s="1"/>
      <c r="DU1704" s="1"/>
      <c r="DV1704" s="1"/>
      <c r="DW1704" s="1"/>
      <c r="DX1704" s="1"/>
      <c r="DY1704" s="1"/>
      <c r="DZ1704" s="1"/>
      <c r="EA1704" s="1"/>
      <c r="EB1704" s="1"/>
      <c r="EC1704" s="1"/>
      <c r="ED1704" s="1"/>
      <c r="EE1704" s="1"/>
      <c r="EF1704" s="1"/>
      <c r="EG1704" s="1"/>
      <c r="EH1704" s="1"/>
      <c r="EI1704" s="1"/>
      <c r="EJ1704" s="1"/>
      <c r="EK1704" s="1"/>
      <c r="EL1704" s="1"/>
      <c r="EM1704" s="1"/>
      <c r="EN1704" s="1"/>
      <c r="EO1704" s="1"/>
      <c r="EP1704" s="1"/>
      <c r="EQ1704" s="1"/>
      <c r="ER1704" s="1"/>
      <c r="ES1704" s="1"/>
      <c r="ET1704" s="1"/>
      <c r="EU1704" s="1"/>
      <c r="EV1704" s="1"/>
      <c r="EW1704" s="1"/>
      <c r="EX1704" s="1"/>
      <c r="EY1704" s="1"/>
      <c r="EZ1704" s="1"/>
      <c r="FA1704" s="1"/>
      <c r="FB1704" s="1"/>
      <c r="FC1704" s="1"/>
      <c r="FD1704" s="1"/>
      <c r="FE1704" s="1"/>
      <c r="FF1704" s="1"/>
      <c r="FG1704" s="1"/>
      <c r="FH1704" s="1"/>
      <c r="FI1704" s="1"/>
      <c r="FJ1704" s="1"/>
      <c r="FK1704" s="1"/>
      <c r="FL1704" s="1"/>
      <c r="FM1704" s="1"/>
      <c r="FN1704" s="1"/>
      <c r="FO1704" s="1"/>
      <c r="FP1704" s="1"/>
      <c r="FQ1704" s="1"/>
      <c r="FR1704" s="1"/>
      <c r="FS1704" s="1"/>
      <c r="FT1704" s="1"/>
      <c r="FU1704" s="1"/>
      <c r="FV1704" s="1"/>
      <c r="FW1704" s="1"/>
      <c r="FX1704" s="1"/>
      <c r="FY1704" s="1"/>
      <c r="FZ1704" s="1"/>
      <c r="GA1704" s="1"/>
      <c r="GB1704" s="1"/>
      <c r="GC1704" s="1"/>
      <c r="GD1704" s="1"/>
      <c r="GE1704" s="1"/>
      <c r="GF1704" s="1"/>
      <c r="GG1704" s="1"/>
      <c r="GH1704" s="1"/>
      <c r="GI1704" s="1"/>
      <c r="GJ1704" s="1"/>
      <c r="GK1704" s="1"/>
      <c r="GL1704" s="1"/>
      <c r="GM1704" s="1"/>
      <c r="GN1704" s="1"/>
      <c r="GO1704" s="1"/>
      <c r="GP1704" s="1"/>
      <c r="GQ1704" s="1"/>
      <c r="GR1704" s="1"/>
      <c r="GS1704" s="1"/>
      <c r="GT1704" s="1"/>
      <c r="GU1704" s="1"/>
      <c r="GV1704" s="1"/>
      <c r="GW1704" s="1"/>
      <c r="GX1704" s="1"/>
      <c r="GY1704" s="1"/>
      <c r="GZ1704" s="1"/>
      <c r="HA1704" s="1"/>
      <c r="HB1704" s="1"/>
      <c r="HC1704" s="1"/>
      <c r="HD1704" s="1"/>
      <c r="HE1704" s="1"/>
      <c r="HF1704" s="1"/>
      <c r="HG1704" s="1"/>
      <c r="HH1704" s="1"/>
      <c r="HI1704" s="1"/>
      <c r="HJ1704" s="1"/>
      <c r="HK1704" s="1"/>
      <c r="HL1704" s="1"/>
      <c r="HM1704" s="1"/>
      <c r="HN1704" s="1"/>
      <c r="HO1704" s="1"/>
      <c r="HP1704" s="1"/>
      <c r="HQ1704" s="1"/>
      <c r="HR1704" s="1"/>
      <c r="HS1704" s="1"/>
      <c r="HT1704" s="1"/>
      <c r="HU1704" s="1"/>
      <c r="HV1704" s="1"/>
      <c r="HW1704" s="1"/>
      <c r="HX1704" s="1"/>
      <c r="HY1704" s="1"/>
      <c r="HZ1704" s="1"/>
      <c r="IA1704" s="1"/>
      <c r="IB1704" s="1"/>
      <c r="IC1704" s="1"/>
      <c r="ID1704" s="1"/>
      <c r="IE1704" s="1"/>
      <c r="IF1704" s="1"/>
      <c r="IG1704" s="1"/>
      <c r="IH1704" s="1"/>
      <c r="II1704" s="1"/>
      <c r="IJ1704" s="1"/>
      <c r="IK1704" s="1"/>
      <c r="IL1704" s="1"/>
      <c r="IM1704" s="1"/>
      <c r="IN1704" s="1"/>
      <c r="IO1704" s="1"/>
      <c r="IP1704" s="1"/>
      <c r="IQ1704" s="1"/>
      <c r="IR1704" s="1"/>
      <c r="IS1704" s="1"/>
      <c r="IT1704" s="1"/>
      <c r="IU1704" s="1"/>
      <c r="IV1704" s="1"/>
      <c r="IW1704" s="1"/>
      <c r="IX1704" s="1"/>
      <c r="IY1704" s="1"/>
      <c r="IZ1704" s="1"/>
      <c r="JA1704" s="1"/>
      <c r="JB1704" s="1"/>
      <c r="JC1704" s="1"/>
      <c r="JD1704" s="1"/>
      <c r="JE1704" s="1"/>
      <c r="JF1704" s="1"/>
      <c r="JG1704" s="1"/>
      <c r="JH1704" s="1"/>
      <c r="JI1704" s="1"/>
      <c r="JJ1704" s="1"/>
      <c r="JK1704" s="1"/>
      <c r="JL1704" s="1"/>
      <c r="JM1704" s="1"/>
      <c r="JN1704" s="1"/>
      <c r="JO1704" s="1"/>
      <c r="JP1704" s="1"/>
      <c r="JQ1704" s="1"/>
      <c r="JR1704" s="1"/>
      <c r="JS1704" s="1"/>
      <c r="JT1704" s="1"/>
      <c r="JU1704" s="1"/>
      <c r="JV1704" s="1"/>
      <c r="JW1704" s="1"/>
      <c r="JX1704" s="1"/>
      <c r="JY1704" s="1"/>
      <c r="JZ1704" s="1"/>
      <c r="KA1704" s="1"/>
      <c r="KB1704" s="1"/>
      <c r="KC1704" s="1"/>
      <c r="KD1704" s="1"/>
      <c r="KE1704" s="1"/>
      <c r="KF1704" s="1"/>
      <c r="KG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  <c r="CW1705" s="1"/>
      <c r="CX1705" s="1"/>
      <c r="CY1705" s="1"/>
      <c r="CZ1705" s="1"/>
      <c r="DA1705" s="1"/>
      <c r="DB1705" s="1"/>
      <c r="DC1705" s="1"/>
      <c r="DD1705" s="1"/>
      <c r="DE1705" s="1"/>
      <c r="DF1705" s="1"/>
      <c r="DG1705" s="1"/>
      <c r="DH1705" s="1"/>
      <c r="DI1705" s="1"/>
      <c r="DJ1705" s="1"/>
      <c r="DK1705" s="1"/>
      <c r="DL1705" s="1"/>
      <c r="DM1705" s="1"/>
      <c r="DN1705" s="1"/>
      <c r="DO1705" s="1"/>
      <c r="DP1705" s="1"/>
      <c r="DQ1705" s="1"/>
      <c r="DR1705" s="1"/>
      <c r="DS1705" s="1"/>
      <c r="DT1705" s="1"/>
      <c r="DU1705" s="1"/>
      <c r="DV1705" s="1"/>
      <c r="DW1705" s="1"/>
      <c r="DX1705" s="1"/>
      <c r="DY1705" s="1"/>
      <c r="DZ1705" s="1"/>
      <c r="EA1705" s="1"/>
      <c r="EB1705" s="1"/>
      <c r="EC1705" s="1"/>
      <c r="ED1705" s="1"/>
      <c r="EE1705" s="1"/>
      <c r="EF1705" s="1"/>
      <c r="EG1705" s="1"/>
      <c r="EH1705" s="1"/>
      <c r="EI1705" s="1"/>
      <c r="EJ1705" s="1"/>
      <c r="EK1705" s="1"/>
      <c r="EL1705" s="1"/>
      <c r="EM1705" s="1"/>
      <c r="EN1705" s="1"/>
      <c r="EO1705" s="1"/>
      <c r="EP1705" s="1"/>
      <c r="EQ1705" s="1"/>
      <c r="ER1705" s="1"/>
      <c r="ES1705" s="1"/>
      <c r="ET1705" s="1"/>
      <c r="EU1705" s="1"/>
      <c r="EV1705" s="1"/>
      <c r="EW1705" s="1"/>
      <c r="EX1705" s="1"/>
      <c r="EY1705" s="1"/>
      <c r="EZ1705" s="1"/>
      <c r="FA1705" s="1"/>
      <c r="FB1705" s="1"/>
      <c r="FC1705" s="1"/>
      <c r="FD1705" s="1"/>
      <c r="FE1705" s="1"/>
      <c r="FF1705" s="1"/>
      <c r="FG1705" s="1"/>
      <c r="FH1705" s="1"/>
      <c r="FI1705" s="1"/>
      <c r="FJ1705" s="1"/>
      <c r="FK1705" s="1"/>
      <c r="FL1705" s="1"/>
      <c r="FM1705" s="1"/>
      <c r="FN1705" s="1"/>
      <c r="FO1705" s="1"/>
      <c r="FP1705" s="1"/>
      <c r="FQ1705" s="1"/>
      <c r="FR1705" s="1"/>
      <c r="FS1705" s="1"/>
      <c r="FT1705" s="1"/>
      <c r="FU1705" s="1"/>
      <c r="FV1705" s="1"/>
      <c r="FW1705" s="1"/>
      <c r="FX1705" s="1"/>
      <c r="FY1705" s="1"/>
      <c r="FZ1705" s="1"/>
      <c r="GA1705" s="1"/>
      <c r="GB1705" s="1"/>
      <c r="GC1705" s="1"/>
      <c r="GD1705" s="1"/>
      <c r="GE1705" s="1"/>
      <c r="GF1705" s="1"/>
      <c r="GG1705" s="1"/>
      <c r="GH1705" s="1"/>
      <c r="GI1705" s="1"/>
      <c r="GJ1705" s="1"/>
      <c r="GK1705" s="1"/>
      <c r="GL1705" s="1"/>
      <c r="GM1705" s="1"/>
      <c r="GN1705" s="1"/>
      <c r="GO1705" s="1"/>
      <c r="GP1705" s="1"/>
      <c r="GQ1705" s="1"/>
      <c r="GR1705" s="1"/>
      <c r="GS1705" s="1"/>
      <c r="GT1705" s="1"/>
      <c r="GU1705" s="1"/>
      <c r="GV1705" s="1"/>
      <c r="GW1705" s="1"/>
      <c r="GX1705" s="1"/>
      <c r="GY1705" s="1"/>
      <c r="GZ1705" s="1"/>
      <c r="HA1705" s="1"/>
      <c r="HB1705" s="1"/>
      <c r="HC1705" s="1"/>
      <c r="HD1705" s="1"/>
      <c r="HE1705" s="1"/>
      <c r="HF1705" s="1"/>
      <c r="HG1705" s="1"/>
      <c r="HH1705" s="1"/>
      <c r="HI1705" s="1"/>
      <c r="HJ1705" s="1"/>
      <c r="HK1705" s="1"/>
      <c r="HL1705" s="1"/>
      <c r="HM1705" s="1"/>
      <c r="HN1705" s="1"/>
      <c r="HO1705" s="1"/>
      <c r="HP1705" s="1"/>
      <c r="HQ1705" s="1"/>
      <c r="HR1705" s="1"/>
      <c r="HS1705" s="1"/>
      <c r="HT1705" s="1"/>
      <c r="HU1705" s="1"/>
      <c r="HV1705" s="1"/>
      <c r="HW1705" s="1"/>
      <c r="HX1705" s="1"/>
      <c r="HY1705" s="1"/>
      <c r="HZ1705" s="1"/>
      <c r="IA1705" s="1"/>
      <c r="IB1705" s="1"/>
      <c r="IC1705" s="1"/>
      <c r="ID1705" s="1"/>
      <c r="IE1705" s="1"/>
      <c r="IF1705" s="1"/>
      <c r="IG1705" s="1"/>
      <c r="IH1705" s="1"/>
      <c r="II1705" s="1"/>
      <c r="IJ1705" s="1"/>
      <c r="IK1705" s="1"/>
      <c r="IL1705" s="1"/>
      <c r="IM1705" s="1"/>
      <c r="IN1705" s="1"/>
      <c r="IO1705" s="1"/>
      <c r="IP1705" s="1"/>
      <c r="IQ1705" s="1"/>
      <c r="IR1705" s="1"/>
      <c r="IS1705" s="1"/>
      <c r="IT1705" s="1"/>
      <c r="IU1705" s="1"/>
      <c r="IV1705" s="1"/>
      <c r="IW1705" s="1"/>
      <c r="IX1705" s="1"/>
      <c r="IY1705" s="1"/>
      <c r="IZ1705" s="1"/>
      <c r="JA1705" s="1"/>
      <c r="JB1705" s="1"/>
      <c r="JC1705" s="1"/>
      <c r="JD1705" s="1"/>
      <c r="JE1705" s="1"/>
      <c r="JF1705" s="1"/>
      <c r="JG1705" s="1"/>
      <c r="JH1705" s="1"/>
      <c r="JI1705" s="1"/>
      <c r="JJ1705" s="1"/>
      <c r="JK1705" s="1"/>
      <c r="JL1705" s="1"/>
      <c r="JM1705" s="1"/>
      <c r="JN1705" s="1"/>
      <c r="JO1705" s="1"/>
      <c r="JP1705" s="1"/>
      <c r="JQ1705" s="1"/>
      <c r="JR1705" s="1"/>
      <c r="JS1705" s="1"/>
      <c r="JT1705" s="1"/>
      <c r="JU1705" s="1"/>
      <c r="JV1705" s="1"/>
      <c r="JW1705" s="1"/>
      <c r="JX1705" s="1"/>
      <c r="JY1705" s="1"/>
      <c r="JZ1705" s="1"/>
      <c r="KA1705" s="1"/>
      <c r="KB1705" s="1"/>
      <c r="KC1705" s="1"/>
      <c r="KD1705" s="1"/>
      <c r="KE1705" s="1"/>
      <c r="KF1705" s="1"/>
      <c r="KG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  <c r="CW1706" s="1"/>
      <c r="CX1706" s="1"/>
      <c r="CY1706" s="1"/>
      <c r="CZ1706" s="1"/>
      <c r="DA1706" s="1"/>
      <c r="DB1706" s="1"/>
      <c r="DC1706" s="1"/>
      <c r="DD1706" s="1"/>
      <c r="DE1706" s="1"/>
      <c r="DF1706" s="1"/>
      <c r="DG1706" s="1"/>
      <c r="DH1706" s="1"/>
      <c r="DI1706" s="1"/>
      <c r="DJ1706" s="1"/>
      <c r="DK1706" s="1"/>
      <c r="DL1706" s="1"/>
      <c r="DM1706" s="1"/>
      <c r="DN1706" s="1"/>
      <c r="DO1706" s="1"/>
      <c r="DP1706" s="1"/>
      <c r="DQ1706" s="1"/>
      <c r="DR1706" s="1"/>
      <c r="DS1706" s="1"/>
      <c r="DT1706" s="1"/>
      <c r="DU1706" s="1"/>
      <c r="DV1706" s="1"/>
      <c r="DW1706" s="1"/>
      <c r="DX1706" s="1"/>
      <c r="DY1706" s="1"/>
      <c r="DZ1706" s="1"/>
      <c r="EA1706" s="1"/>
      <c r="EB1706" s="1"/>
      <c r="EC1706" s="1"/>
      <c r="ED1706" s="1"/>
      <c r="EE1706" s="1"/>
      <c r="EF1706" s="1"/>
      <c r="EG1706" s="1"/>
      <c r="EH1706" s="1"/>
      <c r="EI1706" s="1"/>
      <c r="EJ1706" s="1"/>
      <c r="EK1706" s="1"/>
      <c r="EL1706" s="1"/>
      <c r="EM1706" s="1"/>
      <c r="EN1706" s="1"/>
      <c r="EO1706" s="1"/>
      <c r="EP1706" s="1"/>
      <c r="EQ1706" s="1"/>
      <c r="ER1706" s="1"/>
      <c r="ES1706" s="1"/>
      <c r="ET1706" s="1"/>
      <c r="EU1706" s="1"/>
      <c r="EV1706" s="1"/>
      <c r="EW1706" s="1"/>
      <c r="EX1706" s="1"/>
      <c r="EY1706" s="1"/>
      <c r="EZ1706" s="1"/>
      <c r="FA1706" s="1"/>
      <c r="FB1706" s="1"/>
      <c r="FC1706" s="1"/>
      <c r="FD1706" s="1"/>
      <c r="FE1706" s="1"/>
      <c r="FF1706" s="1"/>
      <c r="FG1706" s="1"/>
      <c r="FH1706" s="1"/>
      <c r="FI1706" s="1"/>
      <c r="FJ1706" s="1"/>
      <c r="FK1706" s="1"/>
      <c r="FL1706" s="1"/>
      <c r="FM1706" s="1"/>
      <c r="FN1706" s="1"/>
      <c r="FO1706" s="1"/>
      <c r="FP1706" s="1"/>
      <c r="FQ1706" s="1"/>
      <c r="FR1706" s="1"/>
      <c r="FS1706" s="1"/>
      <c r="FT1706" s="1"/>
      <c r="FU1706" s="1"/>
      <c r="FV1706" s="1"/>
      <c r="FW1706" s="1"/>
      <c r="FX1706" s="1"/>
      <c r="FY1706" s="1"/>
      <c r="FZ1706" s="1"/>
      <c r="GA1706" s="1"/>
      <c r="GB1706" s="1"/>
      <c r="GC1706" s="1"/>
      <c r="GD1706" s="1"/>
      <c r="GE1706" s="1"/>
      <c r="GF1706" s="1"/>
      <c r="GG1706" s="1"/>
      <c r="GH1706" s="1"/>
      <c r="GI1706" s="1"/>
      <c r="GJ1706" s="1"/>
      <c r="GK1706" s="1"/>
      <c r="GL1706" s="1"/>
      <c r="GM1706" s="1"/>
      <c r="GN1706" s="1"/>
      <c r="GO1706" s="1"/>
      <c r="GP1706" s="1"/>
      <c r="GQ1706" s="1"/>
      <c r="GR1706" s="1"/>
      <c r="GS1706" s="1"/>
      <c r="GT1706" s="1"/>
      <c r="GU1706" s="1"/>
      <c r="GV1706" s="1"/>
      <c r="GW1706" s="1"/>
      <c r="GX1706" s="1"/>
      <c r="GY1706" s="1"/>
      <c r="GZ1706" s="1"/>
      <c r="HA1706" s="1"/>
      <c r="HB1706" s="1"/>
      <c r="HC1706" s="1"/>
      <c r="HD1706" s="1"/>
      <c r="HE1706" s="1"/>
      <c r="HF1706" s="1"/>
      <c r="HG1706" s="1"/>
      <c r="HH1706" s="1"/>
      <c r="HI1706" s="1"/>
      <c r="HJ1706" s="1"/>
      <c r="HK1706" s="1"/>
      <c r="HL1706" s="1"/>
      <c r="HM1706" s="1"/>
      <c r="HN1706" s="1"/>
      <c r="HO1706" s="1"/>
      <c r="HP1706" s="1"/>
      <c r="HQ1706" s="1"/>
      <c r="HR1706" s="1"/>
      <c r="HS1706" s="1"/>
      <c r="HT1706" s="1"/>
      <c r="HU1706" s="1"/>
      <c r="HV1706" s="1"/>
      <c r="HW1706" s="1"/>
      <c r="HX1706" s="1"/>
      <c r="HY1706" s="1"/>
      <c r="HZ1706" s="1"/>
      <c r="IA1706" s="1"/>
      <c r="IB1706" s="1"/>
      <c r="IC1706" s="1"/>
      <c r="ID1706" s="1"/>
      <c r="IE1706" s="1"/>
      <c r="IF1706" s="1"/>
      <c r="IG1706" s="1"/>
      <c r="IH1706" s="1"/>
      <c r="II1706" s="1"/>
      <c r="IJ1706" s="1"/>
      <c r="IK1706" s="1"/>
      <c r="IL1706" s="1"/>
      <c r="IM1706" s="1"/>
      <c r="IN1706" s="1"/>
      <c r="IO1706" s="1"/>
      <c r="IP1706" s="1"/>
      <c r="IQ1706" s="1"/>
      <c r="IR1706" s="1"/>
      <c r="IS1706" s="1"/>
      <c r="IT1706" s="1"/>
      <c r="IU1706" s="1"/>
      <c r="IV1706" s="1"/>
      <c r="IW1706" s="1"/>
      <c r="IX1706" s="1"/>
      <c r="IY1706" s="1"/>
      <c r="IZ1706" s="1"/>
      <c r="JA1706" s="1"/>
      <c r="JB1706" s="1"/>
      <c r="JC1706" s="1"/>
      <c r="JD1706" s="1"/>
      <c r="JE1706" s="1"/>
      <c r="JF1706" s="1"/>
      <c r="JG1706" s="1"/>
      <c r="JH1706" s="1"/>
      <c r="JI1706" s="1"/>
      <c r="JJ1706" s="1"/>
      <c r="JK1706" s="1"/>
      <c r="JL1706" s="1"/>
      <c r="JM1706" s="1"/>
      <c r="JN1706" s="1"/>
      <c r="JO1706" s="1"/>
      <c r="JP1706" s="1"/>
      <c r="JQ1706" s="1"/>
      <c r="JR1706" s="1"/>
      <c r="JS1706" s="1"/>
      <c r="JT1706" s="1"/>
      <c r="JU1706" s="1"/>
      <c r="JV1706" s="1"/>
      <c r="JW1706" s="1"/>
      <c r="JX1706" s="1"/>
      <c r="JY1706" s="1"/>
      <c r="JZ1706" s="1"/>
      <c r="KA1706" s="1"/>
      <c r="KB1706" s="1"/>
      <c r="KC1706" s="1"/>
      <c r="KD1706" s="1"/>
      <c r="KE1706" s="1"/>
      <c r="KF1706" s="1"/>
      <c r="KG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  <c r="CW1707" s="1"/>
      <c r="CX1707" s="1"/>
      <c r="CY1707" s="1"/>
      <c r="CZ1707" s="1"/>
      <c r="DA1707" s="1"/>
      <c r="DB1707" s="1"/>
      <c r="DC1707" s="1"/>
      <c r="DD1707" s="1"/>
      <c r="DE1707" s="1"/>
      <c r="DF1707" s="1"/>
      <c r="DG1707" s="1"/>
      <c r="DH1707" s="1"/>
      <c r="DI1707" s="1"/>
      <c r="DJ1707" s="1"/>
      <c r="DK1707" s="1"/>
      <c r="DL1707" s="1"/>
      <c r="DM1707" s="1"/>
      <c r="DN1707" s="1"/>
      <c r="DO1707" s="1"/>
      <c r="DP1707" s="1"/>
      <c r="DQ1707" s="1"/>
      <c r="DR1707" s="1"/>
      <c r="DS1707" s="1"/>
      <c r="DT1707" s="1"/>
      <c r="DU1707" s="1"/>
      <c r="DV1707" s="1"/>
      <c r="DW1707" s="1"/>
      <c r="DX1707" s="1"/>
      <c r="DY1707" s="1"/>
      <c r="DZ1707" s="1"/>
      <c r="EA1707" s="1"/>
      <c r="EB1707" s="1"/>
      <c r="EC1707" s="1"/>
      <c r="ED1707" s="1"/>
      <c r="EE1707" s="1"/>
      <c r="EF1707" s="1"/>
      <c r="EG1707" s="1"/>
      <c r="EH1707" s="1"/>
      <c r="EI1707" s="1"/>
      <c r="EJ1707" s="1"/>
      <c r="EK1707" s="1"/>
      <c r="EL1707" s="1"/>
      <c r="EM1707" s="1"/>
      <c r="EN1707" s="1"/>
      <c r="EO1707" s="1"/>
      <c r="EP1707" s="1"/>
      <c r="EQ1707" s="1"/>
      <c r="ER1707" s="1"/>
      <c r="ES1707" s="1"/>
      <c r="ET1707" s="1"/>
      <c r="EU1707" s="1"/>
      <c r="EV1707" s="1"/>
      <c r="EW1707" s="1"/>
      <c r="EX1707" s="1"/>
      <c r="EY1707" s="1"/>
      <c r="EZ1707" s="1"/>
      <c r="FA1707" s="1"/>
      <c r="FB1707" s="1"/>
      <c r="FC1707" s="1"/>
      <c r="FD1707" s="1"/>
      <c r="FE1707" s="1"/>
      <c r="FF1707" s="1"/>
      <c r="FG1707" s="1"/>
      <c r="FH1707" s="1"/>
      <c r="FI1707" s="1"/>
      <c r="FJ1707" s="1"/>
      <c r="FK1707" s="1"/>
      <c r="FL1707" s="1"/>
      <c r="FM1707" s="1"/>
      <c r="FN1707" s="1"/>
      <c r="FO1707" s="1"/>
      <c r="FP1707" s="1"/>
      <c r="FQ1707" s="1"/>
      <c r="FR1707" s="1"/>
      <c r="FS1707" s="1"/>
      <c r="FT1707" s="1"/>
      <c r="FU1707" s="1"/>
      <c r="FV1707" s="1"/>
      <c r="FW1707" s="1"/>
      <c r="FX1707" s="1"/>
      <c r="FY1707" s="1"/>
      <c r="FZ1707" s="1"/>
      <c r="GA1707" s="1"/>
      <c r="GB1707" s="1"/>
      <c r="GC1707" s="1"/>
      <c r="GD1707" s="1"/>
      <c r="GE1707" s="1"/>
      <c r="GF1707" s="1"/>
      <c r="GG1707" s="1"/>
      <c r="GH1707" s="1"/>
      <c r="GI1707" s="1"/>
      <c r="GJ1707" s="1"/>
      <c r="GK1707" s="1"/>
      <c r="GL1707" s="1"/>
      <c r="GM1707" s="1"/>
      <c r="GN1707" s="1"/>
      <c r="GO1707" s="1"/>
      <c r="GP1707" s="1"/>
      <c r="GQ1707" s="1"/>
      <c r="GR1707" s="1"/>
      <c r="GS1707" s="1"/>
      <c r="GT1707" s="1"/>
      <c r="GU1707" s="1"/>
      <c r="GV1707" s="1"/>
      <c r="GW1707" s="1"/>
      <c r="GX1707" s="1"/>
      <c r="GY1707" s="1"/>
      <c r="GZ1707" s="1"/>
      <c r="HA1707" s="1"/>
      <c r="HB1707" s="1"/>
      <c r="HC1707" s="1"/>
      <c r="HD1707" s="1"/>
      <c r="HE1707" s="1"/>
      <c r="HF1707" s="1"/>
      <c r="HG1707" s="1"/>
      <c r="HH1707" s="1"/>
      <c r="HI1707" s="1"/>
      <c r="HJ1707" s="1"/>
      <c r="HK1707" s="1"/>
      <c r="HL1707" s="1"/>
      <c r="HM1707" s="1"/>
      <c r="HN1707" s="1"/>
      <c r="HO1707" s="1"/>
      <c r="HP1707" s="1"/>
      <c r="HQ1707" s="1"/>
      <c r="HR1707" s="1"/>
      <c r="HS1707" s="1"/>
      <c r="HT1707" s="1"/>
      <c r="HU1707" s="1"/>
      <c r="HV1707" s="1"/>
      <c r="HW1707" s="1"/>
      <c r="HX1707" s="1"/>
      <c r="HY1707" s="1"/>
      <c r="HZ1707" s="1"/>
      <c r="IA1707" s="1"/>
      <c r="IB1707" s="1"/>
      <c r="IC1707" s="1"/>
      <c r="ID1707" s="1"/>
      <c r="IE1707" s="1"/>
      <c r="IF1707" s="1"/>
      <c r="IG1707" s="1"/>
      <c r="IH1707" s="1"/>
      <c r="II1707" s="1"/>
      <c r="IJ1707" s="1"/>
      <c r="IK1707" s="1"/>
      <c r="IL1707" s="1"/>
      <c r="IM1707" s="1"/>
      <c r="IN1707" s="1"/>
      <c r="IO1707" s="1"/>
      <c r="IP1707" s="1"/>
      <c r="IQ1707" s="1"/>
      <c r="IR1707" s="1"/>
      <c r="IS1707" s="1"/>
      <c r="IT1707" s="1"/>
      <c r="IU1707" s="1"/>
      <c r="IV1707" s="1"/>
      <c r="IW1707" s="1"/>
      <c r="IX1707" s="1"/>
      <c r="IY1707" s="1"/>
      <c r="IZ1707" s="1"/>
      <c r="JA1707" s="1"/>
      <c r="JB1707" s="1"/>
      <c r="JC1707" s="1"/>
      <c r="JD1707" s="1"/>
      <c r="JE1707" s="1"/>
      <c r="JF1707" s="1"/>
      <c r="JG1707" s="1"/>
      <c r="JH1707" s="1"/>
      <c r="JI1707" s="1"/>
      <c r="JJ1707" s="1"/>
      <c r="JK1707" s="1"/>
      <c r="JL1707" s="1"/>
      <c r="JM1707" s="1"/>
      <c r="JN1707" s="1"/>
      <c r="JO1707" s="1"/>
      <c r="JP1707" s="1"/>
      <c r="JQ1707" s="1"/>
      <c r="JR1707" s="1"/>
      <c r="JS1707" s="1"/>
      <c r="JT1707" s="1"/>
      <c r="JU1707" s="1"/>
      <c r="JV1707" s="1"/>
      <c r="JW1707" s="1"/>
      <c r="JX1707" s="1"/>
      <c r="JY1707" s="1"/>
      <c r="JZ1707" s="1"/>
      <c r="KA1707" s="1"/>
      <c r="KB1707" s="1"/>
      <c r="KC1707" s="1"/>
      <c r="KD1707" s="1"/>
      <c r="KE1707" s="1"/>
      <c r="KF1707" s="1"/>
      <c r="KG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  <c r="CW1708" s="1"/>
      <c r="CX1708" s="1"/>
      <c r="CY1708" s="1"/>
      <c r="CZ1708" s="1"/>
      <c r="DA1708" s="1"/>
      <c r="DB1708" s="1"/>
      <c r="DC1708" s="1"/>
      <c r="DD1708" s="1"/>
      <c r="DE1708" s="1"/>
      <c r="DF1708" s="1"/>
      <c r="DG1708" s="1"/>
      <c r="DH1708" s="1"/>
      <c r="DI1708" s="1"/>
      <c r="DJ1708" s="1"/>
      <c r="DK1708" s="1"/>
      <c r="DL1708" s="1"/>
      <c r="DM1708" s="1"/>
      <c r="DN1708" s="1"/>
      <c r="DO1708" s="1"/>
      <c r="DP1708" s="1"/>
      <c r="DQ1708" s="1"/>
      <c r="DR1708" s="1"/>
      <c r="DS1708" s="1"/>
      <c r="DT1708" s="1"/>
      <c r="DU1708" s="1"/>
      <c r="DV1708" s="1"/>
      <c r="DW1708" s="1"/>
      <c r="DX1708" s="1"/>
      <c r="DY1708" s="1"/>
      <c r="DZ1708" s="1"/>
      <c r="EA1708" s="1"/>
      <c r="EB1708" s="1"/>
      <c r="EC1708" s="1"/>
      <c r="ED1708" s="1"/>
      <c r="EE1708" s="1"/>
      <c r="EF1708" s="1"/>
      <c r="EG1708" s="1"/>
      <c r="EH1708" s="1"/>
      <c r="EI1708" s="1"/>
      <c r="EJ1708" s="1"/>
      <c r="EK1708" s="1"/>
      <c r="EL1708" s="1"/>
      <c r="EM1708" s="1"/>
      <c r="EN1708" s="1"/>
      <c r="EO1708" s="1"/>
      <c r="EP1708" s="1"/>
      <c r="EQ1708" s="1"/>
      <c r="ER1708" s="1"/>
      <c r="ES1708" s="1"/>
      <c r="ET1708" s="1"/>
      <c r="EU1708" s="1"/>
      <c r="EV1708" s="1"/>
      <c r="EW1708" s="1"/>
      <c r="EX1708" s="1"/>
      <c r="EY1708" s="1"/>
      <c r="EZ1708" s="1"/>
      <c r="FA1708" s="1"/>
      <c r="FB1708" s="1"/>
      <c r="FC1708" s="1"/>
      <c r="FD1708" s="1"/>
      <c r="FE1708" s="1"/>
      <c r="FF1708" s="1"/>
      <c r="FG1708" s="1"/>
      <c r="FH1708" s="1"/>
      <c r="FI1708" s="1"/>
      <c r="FJ1708" s="1"/>
      <c r="FK1708" s="1"/>
      <c r="FL1708" s="1"/>
      <c r="FM1708" s="1"/>
      <c r="FN1708" s="1"/>
      <c r="FO1708" s="1"/>
      <c r="FP1708" s="1"/>
      <c r="FQ1708" s="1"/>
      <c r="FR1708" s="1"/>
      <c r="FS1708" s="1"/>
      <c r="FT1708" s="1"/>
      <c r="FU1708" s="1"/>
      <c r="FV1708" s="1"/>
      <c r="FW1708" s="1"/>
      <c r="FX1708" s="1"/>
      <c r="FY1708" s="1"/>
      <c r="FZ1708" s="1"/>
      <c r="GA1708" s="1"/>
      <c r="GB1708" s="1"/>
      <c r="GC1708" s="1"/>
      <c r="GD1708" s="1"/>
      <c r="GE1708" s="1"/>
      <c r="GF1708" s="1"/>
      <c r="GG1708" s="1"/>
      <c r="GH1708" s="1"/>
      <c r="GI1708" s="1"/>
      <c r="GJ1708" s="1"/>
      <c r="GK1708" s="1"/>
      <c r="GL1708" s="1"/>
      <c r="GM1708" s="1"/>
      <c r="GN1708" s="1"/>
      <c r="GO1708" s="1"/>
      <c r="GP1708" s="1"/>
      <c r="GQ1708" s="1"/>
      <c r="GR1708" s="1"/>
      <c r="GS1708" s="1"/>
      <c r="GT1708" s="1"/>
      <c r="GU1708" s="1"/>
      <c r="GV1708" s="1"/>
      <c r="GW1708" s="1"/>
      <c r="GX1708" s="1"/>
      <c r="GY1708" s="1"/>
      <c r="GZ1708" s="1"/>
      <c r="HA1708" s="1"/>
      <c r="HB1708" s="1"/>
      <c r="HC1708" s="1"/>
      <c r="HD1708" s="1"/>
      <c r="HE1708" s="1"/>
      <c r="HF1708" s="1"/>
      <c r="HG1708" s="1"/>
      <c r="HH1708" s="1"/>
      <c r="HI1708" s="1"/>
      <c r="HJ1708" s="1"/>
      <c r="HK1708" s="1"/>
      <c r="HL1708" s="1"/>
      <c r="HM1708" s="1"/>
      <c r="HN1708" s="1"/>
      <c r="HO1708" s="1"/>
      <c r="HP1708" s="1"/>
      <c r="HQ1708" s="1"/>
      <c r="HR1708" s="1"/>
      <c r="HS1708" s="1"/>
      <c r="HT1708" s="1"/>
      <c r="HU1708" s="1"/>
      <c r="HV1708" s="1"/>
      <c r="HW1708" s="1"/>
      <c r="HX1708" s="1"/>
      <c r="HY1708" s="1"/>
      <c r="HZ1708" s="1"/>
      <c r="IA1708" s="1"/>
      <c r="IB1708" s="1"/>
      <c r="IC1708" s="1"/>
      <c r="ID1708" s="1"/>
      <c r="IE1708" s="1"/>
      <c r="IF1708" s="1"/>
      <c r="IG1708" s="1"/>
      <c r="IH1708" s="1"/>
      <c r="II1708" s="1"/>
      <c r="IJ1708" s="1"/>
      <c r="IK1708" s="1"/>
      <c r="IL1708" s="1"/>
      <c r="IM1708" s="1"/>
      <c r="IN1708" s="1"/>
      <c r="IO1708" s="1"/>
      <c r="IP1708" s="1"/>
      <c r="IQ1708" s="1"/>
      <c r="IR1708" s="1"/>
      <c r="IS1708" s="1"/>
      <c r="IT1708" s="1"/>
      <c r="IU1708" s="1"/>
      <c r="IV1708" s="1"/>
      <c r="IW1708" s="1"/>
      <c r="IX1708" s="1"/>
      <c r="IY1708" s="1"/>
      <c r="IZ1708" s="1"/>
      <c r="JA1708" s="1"/>
      <c r="JB1708" s="1"/>
      <c r="JC1708" s="1"/>
      <c r="JD1708" s="1"/>
      <c r="JE1708" s="1"/>
      <c r="JF1708" s="1"/>
      <c r="JG1708" s="1"/>
      <c r="JH1708" s="1"/>
      <c r="JI1708" s="1"/>
      <c r="JJ1708" s="1"/>
      <c r="JK1708" s="1"/>
      <c r="JL1708" s="1"/>
      <c r="JM1708" s="1"/>
      <c r="JN1708" s="1"/>
      <c r="JO1708" s="1"/>
      <c r="JP1708" s="1"/>
      <c r="JQ1708" s="1"/>
      <c r="JR1708" s="1"/>
      <c r="JS1708" s="1"/>
      <c r="JT1708" s="1"/>
      <c r="JU1708" s="1"/>
      <c r="JV1708" s="1"/>
      <c r="JW1708" s="1"/>
      <c r="JX1708" s="1"/>
      <c r="JY1708" s="1"/>
      <c r="JZ1708" s="1"/>
      <c r="KA1708" s="1"/>
      <c r="KB1708" s="1"/>
      <c r="KC1708" s="1"/>
      <c r="KD1708" s="1"/>
      <c r="KE1708" s="1"/>
      <c r="KF1708" s="1"/>
      <c r="KG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  <c r="CW1709" s="1"/>
      <c r="CX1709" s="1"/>
      <c r="CY1709" s="1"/>
      <c r="CZ1709" s="1"/>
      <c r="DA1709" s="1"/>
      <c r="DB1709" s="1"/>
      <c r="DC1709" s="1"/>
      <c r="DD1709" s="1"/>
      <c r="DE1709" s="1"/>
      <c r="DF1709" s="1"/>
      <c r="DG1709" s="1"/>
      <c r="DH1709" s="1"/>
      <c r="DI1709" s="1"/>
      <c r="DJ1709" s="1"/>
      <c r="DK1709" s="1"/>
      <c r="DL1709" s="1"/>
      <c r="DM1709" s="1"/>
      <c r="DN1709" s="1"/>
      <c r="DO1709" s="1"/>
      <c r="DP1709" s="1"/>
      <c r="DQ1709" s="1"/>
      <c r="DR1709" s="1"/>
      <c r="DS1709" s="1"/>
      <c r="DT1709" s="1"/>
      <c r="DU1709" s="1"/>
      <c r="DV1709" s="1"/>
      <c r="DW1709" s="1"/>
      <c r="DX1709" s="1"/>
      <c r="DY1709" s="1"/>
      <c r="DZ1709" s="1"/>
      <c r="EA1709" s="1"/>
      <c r="EB1709" s="1"/>
      <c r="EC1709" s="1"/>
      <c r="ED1709" s="1"/>
      <c r="EE1709" s="1"/>
      <c r="EF1709" s="1"/>
      <c r="EG1709" s="1"/>
      <c r="EH1709" s="1"/>
      <c r="EI1709" s="1"/>
      <c r="EJ1709" s="1"/>
      <c r="EK1709" s="1"/>
      <c r="EL1709" s="1"/>
      <c r="EM1709" s="1"/>
      <c r="EN1709" s="1"/>
      <c r="EO1709" s="1"/>
      <c r="EP1709" s="1"/>
      <c r="EQ1709" s="1"/>
      <c r="ER1709" s="1"/>
      <c r="ES1709" s="1"/>
      <c r="ET1709" s="1"/>
      <c r="EU1709" s="1"/>
      <c r="EV1709" s="1"/>
      <c r="EW1709" s="1"/>
      <c r="EX1709" s="1"/>
      <c r="EY1709" s="1"/>
      <c r="EZ1709" s="1"/>
      <c r="FA1709" s="1"/>
      <c r="FB1709" s="1"/>
      <c r="FC1709" s="1"/>
      <c r="FD1709" s="1"/>
      <c r="FE1709" s="1"/>
      <c r="FF1709" s="1"/>
      <c r="FG1709" s="1"/>
      <c r="FH1709" s="1"/>
      <c r="FI1709" s="1"/>
      <c r="FJ1709" s="1"/>
      <c r="FK1709" s="1"/>
      <c r="FL1709" s="1"/>
      <c r="FM1709" s="1"/>
      <c r="FN1709" s="1"/>
      <c r="FO1709" s="1"/>
      <c r="FP1709" s="1"/>
      <c r="FQ1709" s="1"/>
      <c r="FR1709" s="1"/>
      <c r="FS1709" s="1"/>
      <c r="FT1709" s="1"/>
      <c r="FU1709" s="1"/>
      <c r="FV1709" s="1"/>
      <c r="FW1709" s="1"/>
      <c r="FX1709" s="1"/>
      <c r="FY1709" s="1"/>
      <c r="FZ1709" s="1"/>
      <c r="GA1709" s="1"/>
      <c r="GB1709" s="1"/>
      <c r="GC1709" s="1"/>
      <c r="GD1709" s="1"/>
      <c r="GE1709" s="1"/>
      <c r="GF1709" s="1"/>
      <c r="GG1709" s="1"/>
      <c r="GH1709" s="1"/>
      <c r="GI1709" s="1"/>
      <c r="GJ1709" s="1"/>
      <c r="GK1709" s="1"/>
      <c r="GL1709" s="1"/>
      <c r="GM1709" s="1"/>
      <c r="GN1709" s="1"/>
      <c r="GO1709" s="1"/>
      <c r="GP1709" s="1"/>
      <c r="GQ1709" s="1"/>
      <c r="GR1709" s="1"/>
      <c r="GS1709" s="1"/>
      <c r="GT1709" s="1"/>
      <c r="GU1709" s="1"/>
      <c r="GV1709" s="1"/>
      <c r="GW1709" s="1"/>
      <c r="GX1709" s="1"/>
      <c r="GY1709" s="1"/>
      <c r="GZ1709" s="1"/>
      <c r="HA1709" s="1"/>
      <c r="HB1709" s="1"/>
      <c r="HC1709" s="1"/>
      <c r="HD1709" s="1"/>
      <c r="HE1709" s="1"/>
      <c r="HF1709" s="1"/>
      <c r="HG1709" s="1"/>
      <c r="HH1709" s="1"/>
      <c r="HI1709" s="1"/>
      <c r="HJ1709" s="1"/>
      <c r="HK1709" s="1"/>
      <c r="HL1709" s="1"/>
      <c r="HM1709" s="1"/>
      <c r="HN1709" s="1"/>
      <c r="HO1709" s="1"/>
      <c r="HP1709" s="1"/>
      <c r="HQ1709" s="1"/>
      <c r="HR1709" s="1"/>
      <c r="HS1709" s="1"/>
      <c r="HT1709" s="1"/>
      <c r="HU1709" s="1"/>
      <c r="HV1709" s="1"/>
      <c r="HW1709" s="1"/>
      <c r="HX1709" s="1"/>
      <c r="HY1709" s="1"/>
      <c r="HZ1709" s="1"/>
      <c r="IA1709" s="1"/>
      <c r="IB1709" s="1"/>
      <c r="IC1709" s="1"/>
      <c r="ID1709" s="1"/>
      <c r="IE1709" s="1"/>
      <c r="IF1709" s="1"/>
      <c r="IG1709" s="1"/>
      <c r="IH1709" s="1"/>
      <c r="II1709" s="1"/>
      <c r="IJ1709" s="1"/>
      <c r="IK1709" s="1"/>
      <c r="IL1709" s="1"/>
      <c r="IM1709" s="1"/>
      <c r="IN1709" s="1"/>
      <c r="IO1709" s="1"/>
      <c r="IP1709" s="1"/>
      <c r="IQ1709" s="1"/>
      <c r="IR1709" s="1"/>
      <c r="IS1709" s="1"/>
      <c r="IT1709" s="1"/>
      <c r="IU1709" s="1"/>
      <c r="IV1709" s="1"/>
      <c r="IW1709" s="1"/>
      <c r="IX1709" s="1"/>
      <c r="IY1709" s="1"/>
      <c r="IZ1709" s="1"/>
      <c r="JA1709" s="1"/>
      <c r="JB1709" s="1"/>
      <c r="JC1709" s="1"/>
      <c r="JD1709" s="1"/>
      <c r="JE1709" s="1"/>
      <c r="JF1709" s="1"/>
      <c r="JG1709" s="1"/>
      <c r="JH1709" s="1"/>
      <c r="JI1709" s="1"/>
      <c r="JJ1709" s="1"/>
      <c r="JK1709" s="1"/>
      <c r="JL1709" s="1"/>
      <c r="JM1709" s="1"/>
      <c r="JN1709" s="1"/>
      <c r="JO1709" s="1"/>
      <c r="JP1709" s="1"/>
      <c r="JQ1709" s="1"/>
      <c r="JR1709" s="1"/>
      <c r="JS1709" s="1"/>
      <c r="JT1709" s="1"/>
      <c r="JU1709" s="1"/>
      <c r="JV1709" s="1"/>
      <c r="JW1709" s="1"/>
      <c r="JX1709" s="1"/>
      <c r="JY1709" s="1"/>
      <c r="JZ1709" s="1"/>
      <c r="KA1709" s="1"/>
      <c r="KB1709" s="1"/>
      <c r="KC1709" s="1"/>
      <c r="KD1709" s="1"/>
      <c r="KE1709" s="1"/>
      <c r="KF1709" s="1"/>
      <c r="KG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  <c r="CW1710" s="1"/>
      <c r="CX1710" s="1"/>
      <c r="CY1710" s="1"/>
      <c r="CZ1710" s="1"/>
      <c r="DA1710" s="1"/>
      <c r="DB1710" s="1"/>
      <c r="DC1710" s="1"/>
      <c r="DD1710" s="1"/>
      <c r="DE1710" s="1"/>
      <c r="DF1710" s="1"/>
      <c r="DG1710" s="1"/>
      <c r="DH1710" s="1"/>
      <c r="DI1710" s="1"/>
      <c r="DJ1710" s="1"/>
      <c r="DK1710" s="1"/>
      <c r="DL1710" s="1"/>
      <c r="DM1710" s="1"/>
      <c r="DN1710" s="1"/>
      <c r="DO1710" s="1"/>
      <c r="DP1710" s="1"/>
      <c r="DQ1710" s="1"/>
      <c r="DR1710" s="1"/>
      <c r="DS1710" s="1"/>
      <c r="DT1710" s="1"/>
      <c r="DU1710" s="1"/>
      <c r="DV1710" s="1"/>
      <c r="DW1710" s="1"/>
      <c r="DX1710" s="1"/>
      <c r="DY1710" s="1"/>
      <c r="DZ1710" s="1"/>
      <c r="EA1710" s="1"/>
      <c r="EB1710" s="1"/>
      <c r="EC1710" s="1"/>
      <c r="ED1710" s="1"/>
      <c r="EE1710" s="1"/>
      <c r="EF1710" s="1"/>
      <c r="EG1710" s="1"/>
      <c r="EH1710" s="1"/>
      <c r="EI1710" s="1"/>
      <c r="EJ1710" s="1"/>
      <c r="EK1710" s="1"/>
      <c r="EL1710" s="1"/>
      <c r="EM1710" s="1"/>
      <c r="EN1710" s="1"/>
      <c r="EO1710" s="1"/>
      <c r="EP1710" s="1"/>
      <c r="EQ1710" s="1"/>
      <c r="ER1710" s="1"/>
      <c r="ES1710" s="1"/>
      <c r="ET1710" s="1"/>
      <c r="EU1710" s="1"/>
      <c r="EV1710" s="1"/>
      <c r="EW1710" s="1"/>
      <c r="EX1710" s="1"/>
      <c r="EY1710" s="1"/>
      <c r="EZ1710" s="1"/>
      <c r="FA1710" s="1"/>
      <c r="FB1710" s="1"/>
      <c r="FC1710" s="1"/>
      <c r="FD1710" s="1"/>
      <c r="FE1710" s="1"/>
      <c r="FF1710" s="1"/>
      <c r="FG1710" s="1"/>
      <c r="FH1710" s="1"/>
      <c r="FI1710" s="1"/>
      <c r="FJ1710" s="1"/>
      <c r="FK1710" s="1"/>
      <c r="FL1710" s="1"/>
      <c r="FM1710" s="1"/>
      <c r="FN1710" s="1"/>
      <c r="FO1710" s="1"/>
      <c r="FP1710" s="1"/>
      <c r="FQ1710" s="1"/>
      <c r="FR1710" s="1"/>
      <c r="FS1710" s="1"/>
      <c r="FT1710" s="1"/>
      <c r="FU1710" s="1"/>
      <c r="FV1710" s="1"/>
      <c r="FW1710" s="1"/>
      <c r="FX1710" s="1"/>
      <c r="FY1710" s="1"/>
      <c r="FZ1710" s="1"/>
      <c r="GA1710" s="1"/>
      <c r="GB1710" s="1"/>
      <c r="GC1710" s="1"/>
      <c r="GD1710" s="1"/>
      <c r="GE1710" s="1"/>
      <c r="GF1710" s="1"/>
      <c r="GG1710" s="1"/>
      <c r="GH1710" s="1"/>
      <c r="GI1710" s="1"/>
      <c r="GJ1710" s="1"/>
      <c r="GK1710" s="1"/>
      <c r="GL1710" s="1"/>
      <c r="GM1710" s="1"/>
      <c r="GN1710" s="1"/>
      <c r="GO1710" s="1"/>
      <c r="GP1710" s="1"/>
      <c r="GQ1710" s="1"/>
      <c r="GR1710" s="1"/>
      <c r="GS1710" s="1"/>
      <c r="GT1710" s="1"/>
      <c r="GU1710" s="1"/>
      <c r="GV1710" s="1"/>
      <c r="GW1710" s="1"/>
      <c r="GX1710" s="1"/>
      <c r="GY1710" s="1"/>
      <c r="GZ1710" s="1"/>
      <c r="HA1710" s="1"/>
      <c r="HB1710" s="1"/>
      <c r="HC1710" s="1"/>
      <c r="HD1710" s="1"/>
      <c r="HE1710" s="1"/>
      <c r="HF1710" s="1"/>
      <c r="HG1710" s="1"/>
      <c r="HH1710" s="1"/>
      <c r="HI1710" s="1"/>
      <c r="HJ1710" s="1"/>
      <c r="HK1710" s="1"/>
      <c r="HL1710" s="1"/>
      <c r="HM1710" s="1"/>
      <c r="HN1710" s="1"/>
      <c r="HO1710" s="1"/>
      <c r="HP1710" s="1"/>
      <c r="HQ1710" s="1"/>
      <c r="HR1710" s="1"/>
      <c r="HS1710" s="1"/>
      <c r="HT1710" s="1"/>
      <c r="HU1710" s="1"/>
      <c r="HV1710" s="1"/>
      <c r="HW1710" s="1"/>
      <c r="HX1710" s="1"/>
      <c r="HY1710" s="1"/>
      <c r="HZ1710" s="1"/>
      <c r="IA1710" s="1"/>
      <c r="IB1710" s="1"/>
      <c r="IC1710" s="1"/>
      <c r="ID1710" s="1"/>
      <c r="IE1710" s="1"/>
      <c r="IF1710" s="1"/>
      <c r="IG1710" s="1"/>
      <c r="IH1710" s="1"/>
      <c r="II1710" s="1"/>
      <c r="IJ1710" s="1"/>
      <c r="IK1710" s="1"/>
      <c r="IL1710" s="1"/>
      <c r="IM1710" s="1"/>
      <c r="IN1710" s="1"/>
      <c r="IO1710" s="1"/>
      <c r="IP1710" s="1"/>
      <c r="IQ1710" s="1"/>
      <c r="IR1710" s="1"/>
      <c r="IS1710" s="1"/>
      <c r="IT1710" s="1"/>
      <c r="IU1710" s="1"/>
      <c r="IV1710" s="1"/>
      <c r="IW1710" s="1"/>
      <c r="IX1710" s="1"/>
      <c r="IY1710" s="1"/>
      <c r="IZ1710" s="1"/>
      <c r="JA1710" s="1"/>
      <c r="JB1710" s="1"/>
      <c r="JC1710" s="1"/>
      <c r="JD1710" s="1"/>
      <c r="JE1710" s="1"/>
      <c r="JF1710" s="1"/>
      <c r="JG1710" s="1"/>
      <c r="JH1710" s="1"/>
      <c r="JI1710" s="1"/>
      <c r="JJ1710" s="1"/>
      <c r="JK1710" s="1"/>
      <c r="JL1710" s="1"/>
      <c r="JM1710" s="1"/>
      <c r="JN1710" s="1"/>
      <c r="JO1710" s="1"/>
      <c r="JP1710" s="1"/>
      <c r="JQ1710" s="1"/>
      <c r="JR1710" s="1"/>
      <c r="JS1710" s="1"/>
      <c r="JT1710" s="1"/>
      <c r="JU1710" s="1"/>
      <c r="JV1710" s="1"/>
      <c r="JW1710" s="1"/>
      <c r="JX1710" s="1"/>
      <c r="JY1710" s="1"/>
      <c r="JZ1710" s="1"/>
      <c r="KA1710" s="1"/>
      <c r="KB1710" s="1"/>
      <c r="KC1710" s="1"/>
      <c r="KD1710" s="1"/>
      <c r="KE1710" s="1"/>
      <c r="KF1710" s="1"/>
      <c r="KG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  <c r="CW1711" s="1"/>
      <c r="CX1711" s="1"/>
      <c r="CY1711" s="1"/>
      <c r="CZ1711" s="1"/>
      <c r="DA1711" s="1"/>
      <c r="DB1711" s="1"/>
      <c r="DC1711" s="1"/>
      <c r="DD1711" s="1"/>
      <c r="DE1711" s="1"/>
      <c r="DF1711" s="1"/>
      <c r="DG1711" s="1"/>
      <c r="DH1711" s="1"/>
      <c r="DI1711" s="1"/>
      <c r="DJ1711" s="1"/>
      <c r="DK1711" s="1"/>
      <c r="DL1711" s="1"/>
      <c r="DM1711" s="1"/>
      <c r="DN1711" s="1"/>
      <c r="DO1711" s="1"/>
      <c r="DP1711" s="1"/>
      <c r="DQ1711" s="1"/>
      <c r="DR1711" s="1"/>
      <c r="DS1711" s="1"/>
      <c r="DT1711" s="1"/>
      <c r="DU1711" s="1"/>
      <c r="DV1711" s="1"/>
      <c r="DW1711" s="1"/>
      <c r="DX1711" s="1"/>
      <c r="DY1711" s="1"/>
      <c r="DZ1711" s="1"/>
      <c r="EA1711" s="1"/>
      <c r="EB1711" s="1"/>
      <c r="EC1711" s="1"/>
      <c r="ED1711" s="1"/>
      <c r="EE1711" s="1"/>
      <c r="EF1711" s="1"/>
      <c r="EG1711" s="1"/>
      <c r="EH1711" s="1"/>
      <c r="EI1711" s="1"/>
      <c r="EJ1711" s="1"/>
      <c r="EK1711" s="1"/>
      <c r="EL1711" s="1"/>
      <c r="EM1711" s="1"/>
      <c r="EN1711" s="1"/>
      <c r="EO1711" s="1"/>
      <c r="EP1711" s="1"/>
      <c r="EQ1711" s="1"/>
      <c r="ER1711" s="1"/>
      <c r="ES1711" s="1"/>
      <c r="ET1711" s="1"/>
      <c r="EU1711" s="1"/>
      <c r="EV1711" s="1"/>
      <c r="EW1711" s="1"/>
      <c r="EX1711" s="1"/>
      <c r="EY1711" s="1"/>
      <c r="EZ1711" s="1"/>
      <c r="FA1711" s="1"/>
      <c r="FB1711" s="1"/>
      <c r="FC1711" s="1"/>
      <c r="FD1711" s="1"/>
      <c r="FE1711" s="1"/>
      <c r="FF1711" s="1"/>
      <c r="FG1711" s="1"/>
      <c r="FH1711" s="1"/>
      <c r="FI1711" s="1"/>
      <c r="FJ1711" s="1"/>
      <c r="FK1711" s="1"/>
      <c r="FL1711" s="1"/>
      <c r="FM1711" s="1"/>
      <c r="FN1711" s="1"/>
      <c r="FO1711" s="1"/>
      <c r="FP1711" s="1"/>
      <c r="FQ1711" s="1"/>
      <c r="FR1711" s="1"/>
      <c r="FS1711" s="1"/>
      <c r="FT1711" s="1"/>
      <c r="FU1711" s="1"/>
      <c r="FV1711" s="1"/>
      <c r="FW1711" s="1"/>
      <c r="FX1711" s="1"/>
      <c r="FY1711" s="1"/>
      <c r="FZ1711" s="1"/>
      <c r="GA1711" s="1"/>
      <c r="GB1711" s="1"/>
      <c r="GC1711" s="1"/>
      <c r="GD1711" s="1"/>
      <c r="GE1711" s="1"/>
      <c r="GF1711" s="1"/>
      <c r="GG1711" s="1"/>
      <c r="GH1711" s="1"/>
      <c r="GI1711" s="1"/>
      <c r="GJ1711" s="1"/>
      <c r="GK1711" s="1"/>
      <c r="GL1711" s="1"/>
      <c r="GM1711" s="1"/>
      <c r="GN1711" s="1"/>
      <c r="GO1711" s="1"/>
      <c r="GP1711" s="1"/>
      <c r="GQ1711" s="1"/>
      <c r="GR1711" s="1"/>
      <c r="GS1711" s="1"/>
      <c r="GT1711" s="1"/>
      <c r="GU1711" s="1"/>
      <c r="GV1711" s="1"/>
      <c r="GW1711" s="1"/>
      <c r="GX1711" s="1"/>
      <c r="GY1711" s="1"/>
      <c r="GZ1711" s="1"/>
      <c r="HA1711" s="1"/>
      <c r="HB1711" s="1"/>
      <c r="HC1711" s="1"/>
      <c r="HD1711" s="1"/>
      <c r="HE1711" s="1"/>
      <c r="HF1711" s="1"/>
      <c r="HG1711" s="1"/>
      <c r="HH1711" s="1"/>
      <c r="HI1711" s="1"/>
      <c r="HJ1711" s="1"/>
      <c r="HK1711" s="1"/>
      <c r="HL1711" s="1"/>
      <c r="HM1711" s="1"/>
      <c r="HN1711" s="1"/>
      <c r="HO1711" s="1"/>
      <c r="HP1711" s="1"/>
      <c r="HQ1711" s="1"/>
      <c r="HR1711" s="1"/>
      <c r="HS1711" s="1"/>
      <c r="HT1711" s="1"/>
      <c r="HU1711" s="1"/>
      <c r="HV1711" s="1"/>
      <c r="HW1711" s="1"/>
      <c r="HX1711" s="1"/>
      <c r="HY1711" s="1"/>
      <c r="HZ1711" s="1"/>
      <c r="IA1711" s="1"/>
      <c r="IB1711" s="1"/>
      <c r="IC1711" s="1"/>
      <c r="ID1711" s="1"/>
      <c r="IE1711" s="1"/>
      <c r="IF1711" s="1"/>
      <c r="IG1711" s="1"/>
      <c r="IH1711" s="1"/>
      <c r="II1711" s="1"/>
      <c r="IJ1711" s="1"/>
      <c r="IK1711" s="1"/>
      <c r="IL1711" s="1"/>
      <c r="IM1711" s="1"/>
      <c r="IN1711" s="1"/>
      <c r="IO1711" s="1"/>
      <c r="IP1711" s="1"/>
      <c r="IQ1711" s="1"/>
      <c r="IR1711" s="1"/>
      <c r="IS1711" s="1"/>
      <c r="IT1711" s="1"/>
      <c r="IU1711" s="1"/>
      <c r="IV1711" s="1"/>
      <c r="IW1711" s="1"/>
      <c r="IX1711" s="1"/>
      <c r="IY1711" s="1"/>
      <c r="IZ1711" s="1"/>
      <c r="JA1711" s="1"/>
      <c r="JB1711" s="1"/>
      <c r="JC1711" s="1"/>
      <c r="JD1711" s="1"/>
      <c r="JE1711" s="1"/>
      <c r="JF1711" s="1"/>
      <c r="JG1711" s="1"/>
      <c r="JH1711" s="1"/>
      <c r="JI1711" s="1"/>
      <c r="JJ1711" s="1"/>
      <c r="JK1711" s="1"/>
      <c r="JL1711" s="1"/>
      <c r="JM1711" s="1"/>
      <c r="JN1711" s="1"/>
      <c r="JO1711" s="1"/>
      <c r="JP1711" s="1"/>
      <c r="JQ1711" s="1"/>
      <c r="JR1711" s="1"/>
      <c r="JS1711" s="1"/>
      <c r="JT1711" s="1"/>
      <c r="JU1711" s="1"/>
      <c r="JV1711" s="1"/>
      <c r="JW1711" s="1"/>
      <c r="JX1711" s="1"/>
      <c r="JY1711" s="1"/>
      <c r="JZ1711" s="1"/>
      <c r="KA1711" s="1"/>
      <c r="KB1711" s="1"/>
      <c r="KC1711" s="1"/>
      <c r="KD1711" s="1"/>
      <c r="KE1711" s="1"/>
      <c r="KF1711" s="1"/>
      <c r="KG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  <c r="CW1712" s="1"/>
      <c r="CX1712" s="1"/>
      <c r="CY1712" s="1"/>
      <c r="CZ1712" s="1"/>
      <c r="DA1712" s="1"/>
      <c r="DB1712" s="1"/>
      <c r="DC1712" s="1"/>
      <c r="DD1712" s="1"/>
      <c r="DE1712" s="1"/>
      <c r="DF1712" s="1"/>
      <c r="DG1712" s="1"/>
      <c r="DH1712" s="1"/>
      <c r="DI1712" s="1"/>
      <c r="DJ1712" s="1"/>
      <c r="DK1712" s="1"/>
      <c r="DL1712" s="1"/>
      <c r="DM1712" s="1"/>
      <c r="DN1712" s="1"/>
      <c r="DO1712" s="1"/>
      <c r="DP1712" s="1"/>
      <c r="DQ1712" s="1"/>
      <c r="DR1712" s="1"/>
      <c r="DS1712" s="1"/>
      <c r="DT1712" s="1"/>
      <c r="DU1712" s="1"/>
      <c r="DV1712" s="1"/>
      <c r="DW1712" s="1"/>
      <c r="DX1712" s="1"/>
      <c r="DY1712" s="1"/>
      <c r="DZ1712" s="1"/>
      <c r="EA1712" s="1"/>
      <c r="EB1712" s="1"/>
      <c r="EC1712" s="1"/>
      <c r="ED1712" s="1"/>
      <c r="EE1712" s="1"/>
      <c r="EF1712" s="1"/>
      <c r="EG1712" s="1"/>
      <c r="EH1712" s="1"/>
      <c r="EI1712" s="1"/>
      <c r="EJ1712" s="1"/>
      <c r="EK1712" s="1"/>
      <c r="EL1712" s="1"/>
      <c r="EM1712" s="1"/>
      <c r="EN1712" s="1"/>
      <c r="EO1712" s="1"/>
      <c r="EP1712" s="1"/>
      <c r="EQ1712" s="1"/>
      <c r="ER1712" s="1"/>
      <c r="ES1712" s="1"/>
      <c r="ET1712" s="1"/>
      <c r="EU1712" s="1"/>
      <c r="EV1712" s="1"/>
      <c r="EW1712" s="1"/>
      <c r="EX1712" s="1"/>
      <c r="EY1712" s="1"/>
      <c r="EZ1712" s="1"/>
      <c r="FA1712" s="1"/>
      <c r="FB1712" s="1"/>
      <c r="FC1712" s="1"/>
      <c r="FD1712" s="1"/>
      <c r="FE1712" s="1"/>
      <c r="FF1712" s="1"/>
      <c r="FG1712" s="1"/>
      <c r="FH1712" s="1"/>
      <c r="FI1712" s="1"/>
      <c r="FJ1712" s="1"/>
      <c r="FK1712" s="1"/>
      <c r="FL1712" s="1"/>
      <c r="FM1712" s="1"/>
      <c r="FN1712" s="1"/>
      <c r="FO1712" s="1"/>
      <c r="FP1712" s="1"/>
      <c r="FQ1712" s="1"/>
      <c r="FR1712" s="1"/>
      <c r="FS1712" s="1"/>
      <c r="FT1712" s="1"/>
      <c r="FU1712" s="1"/>
      <c r="FV1712" s="1"/>
      <c r="FW1712" s="1"/>
      <c r="FX1712" s="1"/>
      <c r="FY1712" s="1"/>
      <c r="FZ1712" s="1"/>
      <c r="GA1712" s="1"/>
      <c r="GB1712" s="1"/>
      <c r="GC1712" s="1"/>
      <c r="GD1712" s="1"/>
      <c r="GE1712" s="1"/>
      <c r="GF1712" s="1"/>
      <c r="GG1712" s="1"/>
      <c r="GH1712" s="1"/>
      <c r="GI1712" s="1"/>
      <c r="GJ1712" s="1"/>
      <c r="GK1712" s="1"/>
      <c r="GL1712" s="1"/>
      <c r="GM1712" s="1"/>
      <c r="GN1712" s="1"/>
      <c r="GO1712" s="1"/>
      <c r="GP1712" s="1"/>
      <c r="GQ1712" s="1"/>
      <c r="GR1712" s="1"/>
      <c r="GS1712" s="1"/>
      <c r="GT1712" s="1"/>
      <c r="GU1712" s="1"/>
      <c r="GV1712" s="1"/>
      <c r="GW1712" s="1"/>
      <c r="GX1712" s="1"/>
      <c r="GY1712" s="1"/>
      <c r="GZ1712" s="1"/>
      <c r="HA1712" s="1"/>
      <c r="HB1712" s="1"/>
      <c r="HC1712" s="1"/>
      <c r="HD1712" s="1"/>
      <c r="HE1712" s="1"/>
      <c r="HF1712" s="1"/>
      <c r="HG1712" s="1"/>
      <c r="HH1712" s="1"/>
      <c r="HI1712" s="1"/>
      <c r="HJ1712" s="1"/>
      <c r="HK1712" s="1"/>
      <c r="HL1712" s="1"/>
      <c r="HM1712" s="1"/>
      <c r="HN1712" s="1"/>
      <c r="HO1712" s="1"/>
      <c r="HP1712" s="1"/>
      <c r="HQ1712" s="1"/>
      <c r="HR1712" s="1"/>
      <c r="HS1712" s="1"/>
      <c r="HT1712" s="1"/>
      <c r="HU1712" s="1"/>
      <c r="HV1712" s="1"/>
      <c r="HW1712" s="1"/>
      <c r="HX1712" s="1"/>
      <c r="HY1712" s="1"/>
      <c r="HZ1712" s="1"/>
      <c r="IA1712" s="1"/>
      <c r="IB1712" s="1"/>
      <c r="IC1712" s="1"/>
      <c r="ID1712" s="1"/>
      <c r="IE1712" s="1"/>
      <c r="IF1712" s="1"/>
      <c r="IG1712" s="1"/>
      <c r="IH1712" s="1"/>
      <c r="II1712" s="1"/>
      <c r="IJ1712" s="1"/>
      <c r="IK1712" s="1"/>
      <c r="IL1712" s="1"/>
      <c r="IM1712" s="1"/>
      <c r="IN1712" s="1"/>
      <c r="IO1712" s="1"/>
      <c r="IP1712" s="1"/>
      <c r="IQ1712" s="1"/>
      <c r="IR1712" s="1"/>
      <c r="IS1712" s="1"/>
      <c r="IT1712" s="1"/>
      <c r="IU1712" s="1"/>
      <c r="IV1712" s="1"/>
      <c r="IW1712" s="1"/>
      <c r="IX1712" s="1"/>
      <c r="IY1712" s="1"/>
      <c r="IZ1712" s="1"/>
      <c r="JA1712" s="1"/>
      <c r="JB1712" s="1"/>
      <c r="JC1712" s="1"/>
      <c r="JD1712" s="1"/>
      <c r="JE1712" s="1"/>
      <c r="JF1712" s="1"/>
      <c r="JG1712" s="1"/>
      <c r="JH1712" s="1"/>
      <c r="JI1712" s="1"/>
      <c r="JJ1712" s="1"/>
      <c r="JK1712" s="1"/>
      <c r="JL1712" s="1"/>
      <c r="JM1712" s="1"/>
      <c r="JN1712" s="1"/>
      <c r="JO1712" s="1"/>
      <c r="JP1712" s="1"/>
      <c r="JQ1712" s="1"/>
      <c r="JR1712" s="1"/>
      <c r="JS1712" s="1"/>
      <c r="JT1712" s="1"/>
      <c r="JU1712" s="1"/>
      <c r="JV1712" s="1"/>
      <c r="JW1712" s="1"/>
      <c r="JX1712" s="1"/>
      <c r="JY1712" s="1"/>
      <c r="JZ1712" s="1"/>
      <c r="KA1712" s="1"/>
      <c r="KB1712" s="1"/>
      <c r="KC1712" s="1"/>
      <c r="KD1712" s="1"/>
      <c r="KE1712" s="1"/>
      <c r="KF1712" s="1"/>
      <c r="KG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  <c r="CW1713" s="1"/>
      <c r="CX1713" s="1"/>
      <c r="CY1713" s="1"/>
      <c r="CZ1713" s="1"/>
      <c r="DA1713" s="1"/>
      <c r="DB1713" s="1"/>
      <c r="DC1713" s="1"/>
      <c r="DD1713" s="1"/>
      <c r="DE1713" s="1"/>
      <c r="DF1713" s="1"/>
      <c r="DG1713" s="1"/>
      <c r="DH1713" s="1"/>
      <c r="DI1713" s="1"/>
      <c r="DJ1713" s="1"/>
      <c r="DK1713" s="1"/>
      <c r="DL1713" s="1"/>
      <c r="DM1713" s="1"/>
      <c r="DN1713" s="1"/>
      <c r="DO1713" s="1"/>
      <c r="DP1713" s="1"/>
      <c r="DQ1713" s="1"/>
      <c r="DR1713" s="1"/>
      <c r="DS1713" s="1"/>
      <c r="DT1713" s="1"/>
      <c r="DU1713" s="1"/>
      <c r="DV1713" s="1"/>
      <c r="DW1713" s="1"/>
      <c r="DX1713" s="1"/>
      <c r="DY1713" s="1"/>
      <c r="DZ1713" s="1"/>
      <c r="EA1713" s="1"/>
      <c r="EB1713" s="1"/>
      <c r="EC1713" s="1"/>
      <c r="ED1713" s="1"/>
      <c r="EE1713" s="1"/>
      <c r="EF1713" s="1"/>
      <c r="EG1713" s="1"/>
      <c r="EH1713" s="1"/>
      <c r="EI1713" s="1"/>
      <c r="EJ1713" s="1"/>
      <c r="EK1713" s="1"/>
      <c r="EL1713" s="1"/>
      <c r="EM1713" s="1"/>
      <c r="EN1713" s="1"/>
      <c r="EO1713" s="1"/>
      <c r="EP1713" s="1"/>
      <c r="EQ1713" s="1"/>
      <c r="ER1713" s="1"/>
      <c r="ES1713" s="1"/>
      <c r="ET1713" s="1"/>
      <c r="EU1713" s="1"/>
      <c r="EV1713" s="1"/>
      <c r="EW1713" s="1"/>
      <c r="EX1713" s="1"/>
      <c r="EY1713" s="1"/>
      <c r="EZ1713" s="1"/>
      <c r="FA1713" s="1"/>
      <c r="FB1713" s="1"/>
      <c r="FC1713" s="1"/>
      <c r="FD1713" s="1"/>
      <c r="FE1713" s="1"/>
      <c r="FF1713" s="1"/>
      <c r="FG1713" s="1"/>
      <c r="FH1713" s="1"/>
      <c r="FI1713" s="1"/>
      <c r="FJ1713" s="1"/>
      <c r="FK1713" s="1"/>
      <c r="FL1713" s="1"/>
      <c r="FM1713" s="1"/>
      <c r="FN1713" s="1"/>
      <c r="FO1713" s="1"/>
      <c r="FP1713" s="1"/>
      <c r="FQ1713" s="1"/>
      <c r="FR1713" s="1"/>
      <c r="FS1713" s="1"/>
      <c r="FT1713" s="1"/>
      <c r="FU1713" s="1"/>
      <c r="FV1713" s="1"/>
      <c r="FW1713" s="1"/>
      <c r="FX1713" s="1"/>
      <c r="FY1713" s="1"/>
      <c r="FZ1713" s="1"/>
      <c r="GA1713" s="1"/>
      <c r="GB1713" s="1"/>
      <c r="GC1713" s="1"/>
      <c r="GD1713" s="1"/>
      <c r="GE1713" s="1"/>
      <c r="GF1713" s="1"/>
      <c r="GG1713" s="1"/>
      <c r="GH1713" s="1"/>
      <c r="GI1713" s="1"/>
      <c r="GJ1713" s="1"/>
      <c r="GK1713" s="1"/>
      <c r="GL1713" s="1"/>
      <c r="GM1713" s="1"/>
      <c r="GN1713" s="1"/>
      <c r="GO1713" s="1"/>
      <c r="GP1713" s="1"/>
      <c r="GQ1713" s="1"/>
      <c r="GR1713" s="1"/>
      <c r="GS1713" s="1"/>
      <c r="GT1713" s="1"/>
      <c r="GU1713" s="1"/>
      <c r="GV1713" s="1"/>
      <c r="GW1713" s="1"/>
      <c r="GX1713" s="1"/>
      <c r="GY1713" s="1"/>
      <c r="GZ1713" s="1"/>
      <c r="HA1713" s="1"/>
      <c r="HB1713" s="1"/>
      <c r="HC1713" s="1"/>
      <c r="HD1713" s="1"/>
      <c r="HE1713" s="1"/>
      <c r="HF1713" s="1"/>
      <c r="HG1713" s="1"/>
      <c r="HH1713" s="1"/>
      <c r="HI1713" s="1"/>
      <c r="HJ1713" s="1"/>
      <c r="HK1713" s="1"/>
      <c r="HL1713" s="1"/>
      <c r="HM1713" s="1"/>
      <c r="HN1713" s="1"/>
      <c r="HO1713" s="1"/>
      <c r="HP1713" s="1"/>
      <c r="HQ1713" s="1"/>
      <c r="HR1713" s="1"/>
      <c r="HS1713" s="1"/>
      <c r="HT1713" s="1"/>
      <c r="HU1713" s="1"/>
      <c r="HV1713" s="1"/>
      <c r="HW1713" s="1"/>
      <c r="HX1713" s="1"/>
      <c r="HY1713" s="1"/>
      <c r="HZ1713" s="1"/>
      <c r="IA1713" s="1"/>
      <c r="IB1713" s="1"/>
      <c r="IC1713" s="1"/>
      <c r="ID1713" s="1"/>
      <c r="IE1713" s="1"/>
      <c r="IF1713" s="1"/>
      <c r="IG1713" s="1"/>
      <c r="IH1713" s="1"/>
      <c r="II1713" s="1"/>
      <c r="IJ1713" s="1"/>
      <c r="IK1713" s="1"/>
      <c r="IL1713" s="1"/>
      <c r="IM1713" s="1"/>
      <c r="IN1713" s="1"/>
      <c r="IO1713" s="1"/>
      <c r="IP1713" s="1"/>
      <c r="IQ1713" s="1"/>
      <c r="IR1713" s="1"/>
      <c r="IS1713" s="1"/>
      <c r="IT1713" s="1"/>
      <c r="IU1713" s="1"/>
      <c r="IV1713" s="1"/>
      <c r="IW1713" s="1"/>
      <c r="IX1713" s="1"/>
      <c r="IY1713" s="1"/>
      <c r="IZ1713" s="1"/>
      <c r="JA1713" s="1"/>
      <c r="JB1713" s="1"/>
      <c r="JC1713" s="1"/>
      <c r="JD1713" s="1"/>
      <c r="JE1713" s="1"/>
      <c r="JF1713" s="1"/>
      <c r="JG1713" s="1"/>
      <c r="JH1713" s="1"/>
      <c r="JI1713" s="1"/>
      <c r="JJ1713" s="1"/>
      <c r="JK1713" s="1"/>
      <c r="JL1713" s="1"/>
      <c r="JM1713" s="1"/>
      <c r="JN1713" s="1"/>
      <c r="JO1713" s="1"/>
      <c r="JP1713" s="1"/>
      <c r="JQ1713" s="1"/>
      <c r="JR1713" s="1"/>
      <c r="JS1713" s="1"/>
      <c r="JT1713" s="1"/>
      <c r="JU1713" s="1"/>
      <c r="JV1713" s="1"/>
      <c r="JW1713" s="1"/>
      <c r="JX1713" s="1"/>
      <c r="JY1713" s="1"/>
      <c r="JZ1713" s="1"/>
      <c r="KA1713" s="1"/>
      <c r="KB1713" s="1"/>
      <c r="KC1713" s="1"/>
      <c r="KD1713" s="1"/>
      <c r="KE1713" s="1"/>
      <c r="KF1713" s="1"/>
      <c r="KG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  <c r="CW1714" s="1"/>
      <c r="CX1714" s="1"/>
      <c r="CY1714" s="1"/>
      <c r="CZ1714" s="1"/>
      <c r="DA1714" s="1"/>
      <c r="DB1714" s="1"/>
      <c r="DC1714" s="1"/>
      <c r="DD1714" s="1"/>
      <c r="DE1714" s="1"/>
      <c r="DF1714" s="1"/>
      <c r="DG1714" s="1"/>
      <c r="DH1714" s="1"/>
      <c r="DI1714" s="1"/>
      <c r="DJ1714" s="1"/>
      <c r="DK1714" s="1"/>
      <c r="DL1714" s="1"/>
      <c r="DM1714" s="1"/>
      <c r="DN1714" s="1"/>
      <c r="DO1714" s="1"/>
      <c r="DP1714" s="1"/>
      <c r="DQ1714" s="1"/>
      <c r="DR1714" s="1"/>
      <c r="DS1714" s="1"/>
      <c r="DT1714" s="1"/>
      <c r="DU1714" s="1"/>
      <c r="DV1714" s="1"/>
      <c r="DW1714" s="1"/>
      <c r="DX1714" s="1"/>
      <c r="DY1714" s="1"/>
      <c r="DZ1714" s="1"/>
      <c r="EA1714" s="1"/>
      <c r="EB1714" s="1"/>
      <c r="EC1714" s="1"/>
      <c r="ED1714" s="1"/>
      <c r="EE1714" s="1"/>
      <c r="EF1714" s="1"/>
      <c r="EG1714" s="1"/>
      <c r="EH1714" s="1"/>
      <c r="EI1714" s="1"/>
      <c r="EJ1714" s="1"/>
      <c r="EK1714" s="1"/>
      <c r="EL1714" s="1"/>
      <c r="EM1714" s="1"/>
      <c r="EN1714" s="1"/>
      <c r="EO1714" s="1"/>
      <c r="EP1714" s="1"/>
      <c r="EQ1714" s="1"/>
      <c r="ER1714" s="1"/>
      <c r="ES1714" s="1"/>
      <c r="ET1714" s="1"/>
      <c r="EU1714" s="1"/>
      <c r="EV1714" s="1"/>
      <c r="EW1714" s="1"/>
      <c r="EX1714" s="1"/>
      <c r="EY1714" s="1"/>
      <c r="EZ1714" s="1"/>
      <c r="FA1714" s="1"/>
      <c r="FB1714" s="1"/>
      <c r="FC1714" s="1"/>
      <c r="FD1714" s="1"/>
      <c r="FE1714" s="1"/>
      <c r="FF1714" s="1"/>
      <c r="FG1714" s="1"/>
      <c r="FH1714" s="1"/>
      <c r="FI1714" s="1"/>
      <c r="FJ1714" s="1"/>
      <c r="FK1714" s="1"/>
      <c r="FL1714" s="1"/>
      <c r="FM1714" s="1"/>
      <c r="FN1714" s="1"/>
      <c r="FO1714" s="1"/>
      <c r="FP1714" s="1"/>
      <c r="FQ1714" s="1"/>
      <c r="FR1714" s="1"/>
      <c r="FS1714" s="1"/>
      <c r="FT1714" s="1"/>
      <c r="FU1714" s="1"/>
      <c r="FV1714" s="1"/>
      <c r="FW1714" s="1"/>
      <c r="FX1714" s="1"/>
      <c r="FY1714" s="1"/>
      <c r="FZ1714" s="1"/>
      <c r="GA1714" s="1"/>
      <c r="GB1714" s="1"/>
      <c r="GC1714" s="1"/>
      <c r="GD1714" s="1"/>
      <c r="GE1714" s="1"/>
      <c r="GF1714" s="1"/>
      <c r="GG1714" s="1"/>
      <c r="GH1714" s="1"/>
      <c r="GI1714" s="1"/>
      <c r="GJ1714" s="1"/>
      <c r="GK1714" s="1"/>
      <c r="GL1714" s="1"/>
      <c r="GM1714" s="1"/>
      <c r="GN1714" s="1"/>
      <c r="GO1714" s="1"/>
      <c r="GP1714" s="1"/>
      <c r="GQ1714" s="1"/>
      <c r="GR1714" s="1"/>
      <c r="GS1714" s="1"/>
      <c r="GT1714" s="1"/>
      <c r="GU1714" s="1"/>
      <c r="GV1714" s="1"/>
      <c r="GW1714" s="1"/>
      <c r="GX1714" s="1"/>
      <c r="GY1714" s="1"/>
      <c r="GZ1714" s="1"/>
      <c r="HA1714" s="1"/>
      <c r="HB1714" s="1"/>
      <c r="HC1714" s="1"/>
      <c r="HD1714" s="1"/>
      <c r="HE1714" s="1"/>
      <c r="HF1714" s="1"/>
      <c r="HG1714" s="1"/>
      <c r="HH1714" s="1"/>
      <c r="HI1714" s="1"/>
      <c r="HJ1714" s="1"/>
      <c r="HK1714" s="1"/>
      <c r="HL1714" s="1"/>
      <c r="HM1714" s="1"/>
      <c r="HN1714" s="1"/>
      <c r="HO1714" s="1"/>
      <c r="HP1714" s="1"/>
      <c r="HQ1714" s="1"/>
      <c r="HR1714" s="1"/>
      <c r="HS1714" s="1"/>
      <c r="HT1714" s="1"/>
      <c r="HU1714" s="1"/>
      <c r="HV1714" s="1"/>
      <c r="HW1714" s="1"/>
      <c r="HX1714" s="1"/>
      <c r="HY1714" s="1"/>
      <c r="HZ1714" s="1"/>
      <c r="IA1714" s="1"/>
      <c r="IB1714" s="1"/>
      <c r="IC1714" s="1"/>
      <c r="ID1714" s="1"/>
      <c r="IE1714" s="1"/>
      <c r="IF1714" s="1"/>
      <c r="IG1714" s="1"/>
      <c r="IH1714" s="1"/>
      <c r="II1714" s="1"/>
      <c r="IJ1714" s="1"/>
      <c r="IK1714" s="1"/>
      <c r="IL1714" s="1"/>
      <c r="IM1714" s="1"/>
      <c r="IN1714" s="1"/>
      <c r="IO1714" s="1"/>
      <c r="IP1714" s="1"/>
      <c r="IQ1714" s="1"/>
      <c r="IR1714" s="1"/>
      <c r="IS1714" s="1"/>
      <c r="IT1714" s="1"/>
      <c r="IU1714" s="1"/>
      <c r="IV1714" s="1"/>
      <c r="IW1714" s="1"/>
      <c r="IX1714" s="1"/>
      <c r="IY1714" s="1"/>
      <c r="IZ1714" s="1"/>
      <c r="JA1714" s="1"/>
      <c r="JB1714" s="1"/>
      <c r="JC1714" s="1"/>
      <c r="JD1714" s="1"/>
      <c r="JE1714" s="1"/>
      <c r="JF1714" s="1"/>
      <c r="JG1714" s="1"/>
      <c r="JH1714" s="1"/>
      <c r="JI1714" s="1"/>
      <c r="JJ1714" s="1"/>
      <c r="JK1714" s="1"/>
      <c r="JL1714" s="1"/>
      <c r="JM1714" s="1"/>
      <c r="JN1714" s="1"/>
      <c r="JO1714" s="1"/>
      <c r="JP1714" s="1"/>
      <c r="JQ1714" s="1"/>
      <c r="JR1714" s="1"/>
      <c r="JS1714" s="1"/>
      <c r="JT1714" s="1"/>
      <c r="JU1714" s="1"/>
      <c r="JV1714" s="1"/>
      <c r="JW1714" s="1"/>
      <c r="JX1714" s="1"/>
      <c r="JY1714" s="1"/>
      <c r="JZ1714" s="1"/>
      <c r="KA1714" s="1"/>
      <c r="KB1714" s="1"/>
      <c r="KC1714" s="1"/>
      <c r="KD1714" s="1"/>
      <c r="KE1714" s="1"/>
      <c r="KF1714" s="1"/>
      <c r="KG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  <c r="CW1715" s="1"/>
      <c r="CX1715" s="1"/>
      <c r="CY1715" s="1"/>
      <c r="CZ1715" s="1"/>
      <c r="DA1715" s="1"/>
      <c r="DB1715" s="1"/>
      <c r="DC1715" s="1"/>
      <c r="DD1715" s="1"/>
      <c r="DE1715" s="1"/>
      <c r="DF1715" s="1"/>
      <c r="DG1715" s="1"/>
      <c r="DH1715" s="1"/>
      <c r="DI1715" s="1"/>
      <c r="DJ1715" s="1"/>
      <c r="DK1715" s="1"/>
      <c r="DL1715" s="1"/>
      <c r="DM1715" s="1"/>
      <c r="DN1715" s="1"/>
      <c r="DO1715" s="1"/>
      <c r="DP1715" s="1"/>
      <c r="DQ1715" s="1"/>
      <c r="DR1715" s="1"/>
      <c r="DS1715" s="1"/>
      <c r="DT1715" s="1"/>
      <c r="DU1715" s="1"/>
      <c r="DV1715" s="1"/>
      <c r="DW1715" s="1"/>
      <c r="DX1715" s="1"/>
      <c r="DY1715" s="1"/>
      <c r="DZ1715" s="1"/>
      <c r="EA1715" s="1"/>
      <c r="EB1715" s="1"/>
      <c r="EC1715" s="1"/>
      <c r="ED1715" s="1"/>
      <c r="EE1715" s="1"/>
      <c r="EF1715" s="1"/>
      <c r="EG1715" s="1"/>
      <c r="EH1715" s="1"/>
      <c r="EI1715" s="1"/>
      <c r="EJ1715" s="1"/>
      <c r="EK1715" s="1"/>
      <c r="EL1715" s="1"/>
      <c r="EM1715" s="1"/>
      <c r="EN1715" s="1"/>
      <c r="EO1715" s="1"/>
      <c r="EP1715" s="1"/>
      <c r="EQ1715" s="1"/>
      <c r="ER1715" s="1"/>
      <c r="ES1715" s="1"/>
      <c r="ET1715" s="1"/>
      <c r="EU1715" s="1"/>
      <c r="EV1715" s="1"/>
      <c r="EW1715" s="1"/>
      <c r="EX1715" s="1"/>
      <c r="EY1715" s="1"/>
      <c r="EZ1715" s="1"/>
      <c r="FA1715" s="1"/>
      <c r="FB1715" s="1"/>
      <c r="FC1715" s="1"/>
      <c r="FD1715" s="1"/>
      <c r="FE1715" s="1"/>
      <c r="FF1715" s="1"/>
      <c r="FG1715" s="1"/>
      <c r="FH1715" s="1"/>
      <c r="FI1715" s="1"/>
      <c r="FJ1715" s="1"/>
      <c r="FK1715" s="1"/>
      <c r="FL1715" s="1"/>
      <c r="FM1715" s="1"/>
      <c r="FN1715" s="1"/>
      <c r="FO1715" s="1"/>
      <c r="FP1715" s="1"/>
      <c r="FQ1715" s="1"/>
      <c r="FR1715" s="1"/>
      <c r="FS1715" s="1"/>
      <c r="FT1715" s="1"/>
      <c r="FU1715" s="1"/>
      <c r="FV1715" s="1"/>
      <c r="FW1715" s="1"/>
      <c r="FX1715" s="1"/>
      <c r="FY1715" s="1"/>
      <c r="FZ1715" s="1"/>
      <c r="GA1715" s="1"/>
      <c r="GB1715" s="1"/>
      <c r="GC1715" s="1"/>
      <c r="GD1715" s="1"/>
      <c r="GE1715" s="1"/>
      <c r="GF1715" s="1"/>
      <c r="GG1715" s="1"/>
      <c r="GH1715" s="1"/>
      <c r="GI1715" s="1"/>
      <c r="GJ1715" s="1"/>
      <c r="GK1715" s="1"/>
      <c r="GL1715" s="1"/>
      <c r="GM1715" s="1"/>
      <c r="GN1715" s="1"/>
      <c r="GO1715" s="1"/>
      <c r="GP1715" s="1"/>
      <c r="GQ1715" s="1"/>
      <c r="GR1715" s="1"/>
      <c r="GS1715" s="1"/>
      <c r="GT1715" s="1"/>
      <c r="GU1715" s="1"/>
      <c r="GV1715" s="1"/>
      <c r="GW1715" s="1"/>
      <c r="GX1715" s="1"/>
      <c r="GY1715" s="1"/>
      <c r="GZ1715" s="1"/>
      <c r="HA1715" s="1"/>
      <c r="HB1715" s="1"/>
      <c r="HC1715" s="1"/>
      <c r="HD1715" s="1"/>
      <c r="HE1715" s="1"/>
      <c r="HF1715" s="1"/>
      <c r="HG1715" s="1"/>
      <c r="HH1715" s="1"/>
      <c r="HI1715" s="1"/>
      <c r="HJ1715" s="1"/>
      <c r="HK1715" s="1"/>
      <c r="HL1715" s="1"/>
      <c r="HM1715" s="1"/>
      <c r="HN1715" s="1"/>
      <c r="HO1715" s="1"/>
      <c r="HP1715" s="1"/>
      <c r="HQ1715" s="1"/>
      <c r="HR1715" s="1"/>
      <c r="HS1715" s="1"/>
      <c r="HT1715" s="1"/>
      <c r="HU1715" s="1"/>
      <c r="HV1715" s="1"/>
      <c r="HW1715" s="1"/>
      <c r="HX1715" s="1"/>
      <c r="HY1715" s="1"/>
      <c r="HZ1715" s="1"/>
      <c r="IA1715" s="1"/>
      <c r="IB1715" s="1"/>
      <c r="IC1715" s="1"/>
      <c r="ID1715" s="1"/>
      <c r="IE1715" s="1"/>
      <c r="IF1715" s="1"/>
      <c r="IG1715" s="1"/>
      <c r="IH1715" s="1"/>
      <c r="II1715" s="1"/>
      <c r="IJ1715" s="1"/>
      <c r="IK1715" s="1"/>
      <c r="IL1715" s="1"/>
      <c r="IM1715" s="1"/>
      <c r="IN1715" s="1"/>
      <c r="IO1715" s="1"/>
      <c r="IP1715" s="1"/>
      <c r="IQ1715" s="1"/>
      <c r="IR1715" s="1"/>
      <c r="IS1715" s="1"/>
      <c r="IT1715" s="1"/>
      <c r="IU1715" s="1"/>
      <c r="IV1715" s="1"/>
      <c r="IW1715" s="1"/>
      <c r="IX1715" s="1"/>
      <c r="IY1715" s="1"/>
      <c r="IZ1715" s="1"/>
      <c r="JA1715" s="1"/>
      <c r="JB1715" s="1"/>
      <c r="JC1715" s="1"/>
      <c r="JD1715" s="1"/>
      <c r="JE1715" s="1"/>
      <c r="JF1715" s="1"/>
      <c r="JG1715" s="1"/>
      <c r="JH1715" s="1"/>
      <c r="JI1715" s="1"/>
      <c r="JJ1715" s="1"/>
      <c r="JK1715" s="1"/>
      <c r="JL1715" s="1"/>
      <c r="JM1715" s="1"/>
      <c r="JN1715" s="1"/>
      <c r="JO1715" s="1"/>
      <c r="JP1715" s="1"/>
      <c r="JQ1715" s="1"/>
      <c r="JR1715" s="1"/>
      <c r="JS1715" s="1"/>
      <c r="JT1715" s="1"/>
      <c r="JU1715" s="1"/>
      <c r="JV1715" s="1"/>
      <c r="JW1715" s="1"/>
      <c r="JX1715" s="1"/>
      <c r="JY1715" s="1"/>
      <c r="JZ1715" s="1"/>
      <c r="KA1715" s="1"/>
      <c r="KB1715" s="1"/>
      <c r="KC1715" s="1"/>
      <c r="KD1715" s="1"/>
      <c r="KE1715" s="1"/>
      <c r="KF1715" s="1"/>
      <c r="KG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  <c r="CW1716" s="1"/>
      <c r="CX1716" s="1"/>
      <c r="CY1716" s="1"/>
      <c r="CZ1716" s="1"/>
      <c r="DA1716" s="1"/>
      <c r="DB1716" s="1"/>
      <c r="DC1716" s="1"/>
      <c r="DD1716" s="1"/>
      <c r="DE1716" s="1"/>
      <c r="DF1716" s="1"/>
      <c r="DG1716" s="1"/>
      <c r="DH1716" s="1"/>
      <c r="DI1716" s="1"/>
      <c r="DJ1716" s="1"/>
      <c r="DK1716" s="1"/>
      <c r="DL1716" s="1"/>
      <c r="DM1716" s="1"/>
      <c r="DN1716" s="1"/>
      <c r="DO1716" s="1"/>
      <c r="DP1716" s="1"/>
      <c r="DQ1716" s="1"/>
      <c r="DR1716" s="1"/>
      <c r="DS1716" s="1"/>
      <c r="DT1716" s="1"/>
      <c r="DU1716" s="1"/>
      <c r="DV1716" s="1"/>
      <c r="DW1716" s="1"/>
      <c r="DX1716" s="1"/>
      <c r="DY1716" s="1"/>
      <c r="DZ1716" s="1"/>
      <c r="EA1716" s="1"/>
      <c r="EB1716" s="1"/>
      <c r="EC1716" s="1"/>
      <c r="ED1716" s="1"/>
      <c r="EE1716" s="1"/>
      <c r="EF1716" s="1"/>
      <c r="EG1716" s="1"/>
      <c r="EH1716" s="1"/>
      <c r="EI1716" s="1"/>
      <c r="EJ1716" s="1"/>
      <c r="EK1716" s="1"/>
      <c r="EL1716" s="1"/>
      <c r="EM1716" s="1"/>
      <c r="EN1716" s="1"/>
      <c r="EO1716" s="1"/>
      <c r="EP1716" s="1"/>
      <c r="EQ1716" s="1"/>
      <c r="ER1716" s="1"/>
      <c r="ES1716" s="1"/>
      <c r="ET1716" s="1"/>
      <c r="EU1716" s="1"/>
      <c r="EV1716" s="1"/>
      <c r="EW1716" s="1"/>
      <c r="EX1716" s="1"/>
      <c r="EY1716" s="1"/>
      <c r="EZ1716" s="1"/>
      <c r="FA1716" s="1"/>
      <c r="FB1716" s="1"/>
      <c r="FC1716" s="1"/>
      <c r="FD1716" s="1"/>
      <c r="FE1716" s="1"/>
      <c r="FF1716" s="1"/>
      <c r="FG1716" s="1"/>
      <c r="FH1716" s="1"/>
      <c r="FI1716" s="1"/>
      <c r="FJ1716" s="1"/>
      <c r="FK1716" s="1"/>
      <c r="FL1716" s="1"/>
      <c r="FM1716" s="1"/>
      <c r="FN1716" s="1"/>
      <c r="FO1716" s="1"/>
      <c r="FP1716" s="1"/>
      <c r="FQ1716" s="1"/>
      <c r="FR1716" s="1"/>
      <c r="FS1716" s="1"/>
      <c r="FT1716" s="1"/>
      <c r="FU1716" s="1"/>
      <c r="FV1716" s="1"/>
      <c r="FW1716" s="1"/>
      <c r="FX1716" s="1"/>
      <c r="FY1716" s="1"/>
      <c r="FZ1716" s="1"/>
      <c r="GA1716" s="1"/>
      <c r="GB1716" s="1"/>
      <c r="GC1716" s="1"/>
      <c r="GD1716" s="1"/>
      <c r="GE1716" s="1"/>
      <c r="GF1716" s="1"/>
      <c r="GG1716" s="1"/>
      <c r="GH1716" s="1"/>
      <c r="GI1716" s="1"/>
      <c r="GJ1716" s="1"/>
      <c r="GK1716" s="1"/>
      <c r="GL1716" s="1"/>
      <c r="GM1716" s="1"/>
      <c r="GN1716" s="1"/>
      <c r="GO1716" s="1"/>
      <c r="GP1716" s="1"/>
      <c r="GQ1716" s="1"/>
      <c r="GR1716" s="1"/>
      <c r="GS1716" s="1"/>
      <c r="GT1716" s="1"/>
      <c r="GU1716" s="1"/>
      <c r="GV1716" s="1"/>
      <c r="GW1716" s="1"/>
      <c r="GX1716" s="1"/>
      <c r="GY1716" s="1"/>
      <c r="GZ1716" s="1"/>
      <c r="HA1716" s="1"/>
      <c r="HB1716" s="1"/>
      <c r="HC1716" s="1"/>
      <c r="HD1716" s="1"/>
      <c r="HE1716" s="1"/>
      <c r="HF1716" s="1"/>
      <c r="HG1716" s="1"/>
      <c r="HH1716" s="1"/>
      <c r="HI1716" s="1"/>
      <c r="HJ1716" s="1"/>
      <c r="HK1716" s="1"/>
      <c r="HL1716" s="1"/>
      <c r="HM1716" s="1"/>
      <c r="HN1716" s="1"/>
      <c r="HO1716" s="1"/>
      <c r="HP1716" s="1"/>
      <c r="HQ1716" s="1"/>
      <c r="HR1716" s="1"/>
      <c r="HS1716" s="1"/>
      <c r="HT1716" s="1"/>
      <c r="HU1716" s="1"/>
      <c r="HV1716" s="1"/>
      <c r="HW1716" s="1"/>
      <c r="HX1716" s="1"/>
      <c r="HY1716" s="1"/>
      <c r="HZ1716" s="1"/>
      <c r="IA1716" s="1"/>
      <c r="IB1716" s="1"/>
      <c r="IC1716" s="1"/>
      <c r="ID1716" s="1"/>
      <c r="IE1716" s="1"/>
      <c r="IF1716" s="1"/>
      <c r="IG1716" s="1"/>
      <c r="IH1716" s="1"/>
      <c r="II1716" s="1"/>
      <c r="IJ1716" s="1"/>
      <c r="IK1716" s="1"/>
      <c r="IL1716" s="1"/>
      <c r="IM1716" s="1"/>
      <c r="IN1716" s="1"/>
      <c r="IO1716" s="1"/>
      <c r="IP1716" s="1"/>
      <c r="IQ1716" s="1"/>
      <c r="IR1716" s="1"/>
      <c r="IS1716" s="1"/>
      <c r="IT1716" s="1"/>
      <c r="IU1716" s="1"/>
      <c r="IV1716" s="1"/>
      <c r="IW1716" s="1"/>
      <c r="IX1716" s="1"/>
      <c r="IY1716" s="1"/>
      <c r="IZ1716" s="1"/>
      <c r="JA1716" s="1"/>
      <c r="JB1716" s="1"/>
      <c r="JC1716" s="1"/>
      <c r="JD1716" s="1"/>
      <c r="JE1716" s="1"/>
      <c r="JF1716" s="1"/>
      <c r="JG1716" s="1"/>
      <c r="JH1716" s="1"/>
      <c r="JI1716" s="1"/>
      <c r="JJ1716" s="1"/>
      <c r="JK1716" s="1"/>
      <c r="JL1716" s="1"/>
      <c r="JM1716" s="1"/>
      <c r="JN1716" s="1"/>
      <c r="JO1716" s="1"/>
      <c r="JP1716" s="1"/>
      <c r="JQ1716" s="1"/>
      <c r="JR1716" s="1"/>
      <c r="JS1716" s="1"/>
      <c r="JT1716" s="1"/>
      <c r="JU1716" s="1"/>
      <c r="JV1716" s="1"/>
      <c r="JW1716" s="1"/>
      <c r="JX1716" s="1"/>
      <c r="JY1716" s="1"/>
      <c r="JZ1716" s="1"/>
      <c r="KA1716" s="1"/>
      <c r="KB1716" s="1"/>
      <c r="KC1716" s="1"/>
      <c r="KD1716" s="1"/>
      <c r="KE1716" s="1"/>
      <c r="KF1716" s="1"/>
      <c r="KG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  <c r="CW1717" s="1"/>
      <c r="CX1717" s="1"/>
      <c r="CY1717" s="1"/>
      <c r="CZ1717" s="1"/>
      <c r="DA1717" s="1"/>
      <c r="DB1717" s="1"/>
      <c r="DC1717" s="1"/>
      <c r="DD1717" s="1"/>
      <c r="DE1717" s="1"/>
      <c r="DF1717" s="1"/>
      <c r="DG1717" s="1"/>
      <c r="DH1717" s="1"/>
      <c r="DI1717" s="1"/>
      <c r="DJ1717" s="1"/>
      <c r="DK1717" s="1"/>
      <c r="DL1717" s="1"/>
      <c r="DM1717" s="1"/>
      <c r="DN1717" s="1"/>
      <c r="DO1717" s="1"/>
      <c r="DP1717" s="1"/>
      <c r="DQ1717" s="1"/>
      <c r="DR1717" s="1"/>
      <c r="DS1717" s="1"/>
      <c r="DT1717" s="1"/>
      <c r="DU1717" s="1"/>
      <c r="DV1717" s="1"/>
      <c r="DW1717" s="1"/>
      <c r="DX1717" s="1"/>
      <c r="DY1717" s="1"/>
      <c r="DZ1717" s="1"/>
      <c r="EA1717" s="1"/>
      <c r="EB1717" s="1"/>
      <c r="EC1717" s="1"/>
      <c r="ED1717" s="1"/>
      <c r="EE1717" s="1"/>
      <c r="EF1717" s="1"/>
      <c r="EG1717" s="1"/>
      <c r="EH1717" s="1"/>
      <c r="EI1717" s="1"/>
      <c r="EJ1717" s="1"/>
      <c r="EK1717" s="1"/>
      <c r="EL1717" s="1"/>
      <c r="EM1717" s="1"/>
      <c r="EN1717" s="1"/>
      <c r="EO1717" s="1"/>
      <c r="EP1717" s="1"/>
      <c r="EQ1717" s="1"/>
      <c r="ER1717" s="1"/>
      <c r="ES1717" s="1"/>
      <c r="ET1717" s="1"/>
      <c r="EU1717" s="1"/>
      <c r="EV1717" s="1"/>
      <c r="EW1717" s="1"/>
      <c r="EX1717" s="1"/>
      <c r="EY1717" s="1"/>
      <c r="EZ1717" s="1"/>
      <c r="FA1717" s="1"/>
      <c r="FB1717" s="1"/>
      <c r="FC1717" s="1"/>
      <c r="FD1717" s="1"/>
      <c r="FE1717" s="1"/>
      <c r="FF1717" s="1"/>
      <c r="FG1717" s="1"/>
      <c r="FH1717" s="1"/>
      <c r="FI1717" s="1"/>
      <c r="FJ1717" s="1"/>
      <c r="FK1717" s="1"/>
      <c r="FL1717" s="1"/>
      <c r="FM1717" s="1"/>
      <c r="FN1717" s="1"/>
      <c r="FO1717" s="1"/>
      <c r="FP1717" s="1"/>
      <c r="FQ1717" s="1"/>
      <c r="FR1717" s="1"/>
      <c r="FS1717" s="1"/>
      <c r="FT1717" s="1"/>
      <c r="FU1717" s="1"/>
      <c r="FV1717" s="1"/>
      <c r="FW1717" s="1"/>
      <c r="FX1717" s="1"/>
      <c r="FY1717" s="1"/>
      <c r="FZ1717" s="1"/>
      <c r="GA1717" s="1"/>
      <c r="GB1717" s="1"/>
      <c r="GC1717" s="1"/>
      <c r="GD1717" s="1"/>
      <c r="GE1717" s="1"/>
      <c r="GF1717" s="1"/>
      <c r="GG1717" s="1"/>
      <c r="GH1717" s="1"/>
      <c r="GI1717" s="1"/>
      <c r="GJ1717" s="1"/>
      <c r="GK1717" s="1"/>
      <c r="GL1717" s="1"/>
      <c r="GM1717" s="1"/>
      <c r="GN1717" s="1"/>
      <c r="GO1717" s="1"/>
      <c r="GP1717" s="1"/>
      <c r="GQ1717" s="1"/>
      <c r="GR1717" s="1"/>
      <c r="GS1717" s="1"/>
      <c r="GT1717" s="1"/>
      <c r="GU1717" s="1"/>
      <c r="GV1717" s="1"/>
      <c r="GW1717" s="1"/>
      <c r="GX1717" s="1"/>
      <c r="GY1717" s="1"/>
      <c r="GZ1717" s="1"/>
      <c r="HA1717" s="1"/>
      <c r="HB1717" s="1"/>
      <c r="HC1717" s="1"/>
      <c r="HD1717" s="1"/>
      <c r="HE1717" s="1"/>
      <c r="HF1717" s="1"/>
      <c r="HG1717" s="1"/>
      <c r="HH1717" s="1"/>
      <c r="HI1717" s="1"/>
      <c r="HJ1717" s="1"/>
      <c r="HK1717" s="1"/>
      <c r="HL1717" s="1"/>
      <c r="HM1717" s="1"/>
      <c r="HN1717" s="1"/>
      <c r="HO1717" s="1"/>
      <c r="HP1717" s="1"/>
      <c r="HQ1717" s="1"/>
      <c r="HR1717" s="1"/>
      <c r="HS1717" s="1"/>
      <c r="HT1717" s="1"/>
      <c r="HU1717" s="1"/>
      <c r="HV1717" s="1"/>
      <c r="HW1717" s="1"/>
      <c r="HX1717" s="1"/>
      <c r="HY1717" s="1"/>
      <c r="HZ1717" s="1"/>
      <c r="IA1717" s="1"/>
      <c r="IB1717" s="1"/>
      <c r="IC1717" s="1"/>
      <c r="ID1717" s="1"/>
      <c r="IE1717" s="1"/>
      <c r="IF1717" s="1"/>
      <c r="IG1717" s="1"/>
      <c r="IH1717" s="1"/>
      <c r="II1717" s="1"/>
      <c r="IJ1717" s="1"/>
      <c r="IK1717" s="1"/>
      <c r="IL1717" s="1"/>
      <c r="IM1717" s="1"/>
      <c r="IN1717" s="1"/>
      <c r="IO1717" s="1"/>
      <c r="IP1717" s="1"/>
      <c r="IQ1717" s="1"/>
      <c r="IR1717" s="1"/>
      <c r="IS1717" s="1"/>
      <c r="IT1717" s="1"/>
      <c r="IU1717" s="1"/>
      <c r="IV1717" s="1"/>
      <c r="IW1717" s="1"/>
      <c r="IX1717" s="1"/>
      <c r="IY1717" s="1"/>
      <c r="IZ1717" s="1"/>
      <c r="JA1717" s="1"/>
      <c r="JB1717" s="1"/>
      <c r="JC1717" s="1"/>
      <c r="JD1717" s="1"/>
      <c r="JE1717" s="1"/>
      <c r="JF1717" s="1"/>
      <c r="JG1717" s="1"/>
      <c r="JH1717" s="1"/>
      <c r="JI1717" s="1"/>
      <c r="JJ1717" s="1"/>
      <c r="JK1717" s="1"/>
      <c r="JL1717" s="1"/>
      <c r="JM1717" s="1"/>
      <c r="JN1717" s="1"/>
      <c r="JO1717" s="1"/>
      <c r="JP1717" s="1"/>
      <c r="JQ1717" s="1"/>
      <c r="JR1717" s="1"/>
      <c r="JS1717" s="1"/>
      <c r="JT1717" s="1"/>
      <c r="JU1717" s="1"/>
      <c r="JV1717" s="1"/>
      <c r="JW1717" s="1"/>
      <c r="JX1717" s="1"/>
      <c r="JY1717" s="1"/>
      <c r="JZ1717" s="1"/>
      <c r="KA1717" s="1"/>
      <c r="KB1717" s="1"/>
      <c r="KC1717" s="1"/>
      <c r="KD1717" s="1"/>
      <c r="KE1717" s="1"/>
      <c r="KF1717" s="1"/>
      <c r="KG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  <c r="CW1718" s="1"/>
      <c r="CX1718" s="1"/>
      <c r="CY1718" s="1"/>
      <c r="CZ1718" s="1"/>
      <c r="DA1718" s="1"/>
      <c r="DB1718" s="1"/>
      <c r="DC1718" s="1"/>
      <c r="DD1718" s="1"/>
      <c r="DE1718" s="1"/>
      <c r="DF1718" s="1"/>
      <c r="DG1718" s="1"/>
      <c r="DH1718" s="1"/>
      <c r="DI1718" s="1"/>
      <c r="DJ1718" s="1"/>
      <c r="DK1718" s="1"/>
      <c r="DL1718" s="1"/>
      <c r="DM1718" s="1"/>
      <c r="DN1718" s="1"/>
      <c r="DO1718" s="1"/>
      <c r="DP1718" s="1"/>
      <c r="DQ1718" s="1"/>
      <c r="DR1718" s="1"/>
      <c r="DS1718" s="1"/>
      <c r="DT1718" s="1"/>
      <c r="DU1718" s="1"/>
      <c r="DV1718" s="1"/>
      <c r="DW1718" s="1"/>
      <c r="DX1718" s="1"/>
      <c r="DY1718" s="1"/>
      <c r="DZ1718" s="1"/>
      <c r="EA1718" s="1"/>
      <c r="EB1718" s="1"/>
      <c r="EC1718" s="1"/>
      <c r="ED1718" s="1"/>
      <c r="EE1718" s="1"/>
      <c r="EF1718" s="1"/>
      <c r="EG1718" s="1"/>
      <c r="EH1718" s="1"/>
      <c r="EI1718" s="1"/>
      <c r="EJ1718" s="1"/>
      <c r="EK1718" s="1"/>
      <c r="EL1718" s="1"/>
      <c r="EM1718" s="1"/>
      <c r="EN1718" s="1"/>
      <c r="EO1718" s="1"/>
      <c r="EP1718" s="1"/>
      <c r="EQ1718" s="1"/>
      <c r="ER1718" s="1"/>
      <c r="ES1718" s="1"/>
      <c r="ET1718" s="1"/>
      <c r="EU1718" s="1"/>
      <c r="EV1718" s="1"/>
      <c r="EW1718" s="1"/>
      <c r="EX1718" s="1"/>
      <c r="EY1718" s="1"/>
      <c r="EZ1718" s="1"/>
      <c r="FA1718" s="1"/>
      <c r="FB1718" s="1"/>
      <c r="FC1718" s="1"/>
      <c r="FD1718" s="1"/>
      <c r="FE1718" s="1"/>
      <c r="FF1718" s="1"/>
      <c r="FG1718" s="1"/>
      <c r="FH1718" s="1"/>
      <c r="FI1718" s="1"/>
      <c r="FJ1718" s="1"/>
      <c r="FK1718" s="1"/>
      <c r="FL1718" s="1"/>
      <c r="FM1718" s="1"/>
      <c r="FN1718" s="1"/>
      <c r="FO1718" s="1"/>
      <c r="FP1718" s="1"/>
      <c r="FQ1718" s="1"/>
      <c r="FR1718" s="1"/>
      <c r="FS1718" s="1"/>
      <c r="FT1718" s="1"/>
      <c r="FU1718" s="1"/>
      <c r="FV1718" s="1"/>
      <c r="FW1718" s="1"/>
      <c r="FX1718" s="1"/>
      <c r="FY1718" s="1"/>
      <c r="FZ1718" s="1"/>
      <c r="GA1718" s="1"/>
      <c r="GB1718" s="1"/>
      <c r="GC1718" s="1"/>
      <c r="GD1718" s="1"/>
      <c r="GE1718" s="1"/>
      <c r="GF1718" s="1"/>
      <c r="GG1718" s="1"/>
      <c r="GH1718" s="1"/>
      <c r="GI1718" s="1"/>
      <c r="GJ1718" s="1"/>
      <c r="GK1718" s="1"/>
      <c r="GL1718" s="1"/>
      <c r="GM1718" s="1"/>
      <c r="GN1718" s="1"/>
      <c r="GO1718" s="1"/>
      <c r="GP1718" s="1"/>
      <c r="GQ1718" s="1"/>
      <c r="GR1718" s="1"/>
      <c r="GS1718" s="1"/>
      <c r="GT1718" s="1"/>
      <c r="GU1718" s="1"/>
      <c r="GV1718" s="1"/>
      <c r="GW1718" s="1"/>
      <c r="GX1718" s="1"/>
      <c r="GY1718" s="1"/>
      <c r="GZ1718" s="1"/>
      <c r="HA1718" s="1"/>
      <c r="HB1718" s="1"/>
      <c r="HC1718" s="1"/>
      <c r="HD1718" s="1"/>
      <c r="HE1718" s="1"/>
      <c r="HF1718" s="1"/>
      <c r="HG1718" s="1"/>
      <c r="HH1718" s="1"/>
      <c r="HI1718" s="1"/>
      <c r="HJ1718" s="1"/>
      <c r="HK1718" s="1"/>
      <c r="HL1718" s="1"/>
      <c r="HM1718" s="1"/>
      <c r="HN1718" s="1"/>
      <c r="HO1718" s="1"/>
      <c r="HP1718" s="1"/>
      <c r="HQ1718" s="1"/>
      <c r="HR1718" s="1"/>
      <c r="HS1718" s="1"/>
      <c r="HT1718" s="1"/>
      <c r="HU1718" s="1"/>
      <c r="HV1718" s="1"/>
      <c r="HW1718" s="1"/>
      <c r="HX1718" s="1"/>
      <c r="HY1718" s="1"/>
      <c r="HZ1718" s="1"/>
      <c r="IA1718" s="1"/>
      <c r="IB1718" s="1"/>
      <c r="IC1718" s="1"/>
      <c r="ID1718" s="1"/>
      <c r="IE1718" s="1"/>
      <c r="IF1718" s="1"/>
      <c r="IG1718" s="1"/>
      <c r="IH1718" s="1"/>
      <c r="II1718" s="1"/>
      <c r="IJ1718" s="1"/>
      <c r="IK1718" s="1"/>
      <c r="IL1718" s="1"/>
      <c r="IM1718" s="1"/>
      <c r="IN1718" s="1"/>
      <c r="IO1718" s="1"/>
      <c r="IP1718" s="1"/>
      <c r="IQ1718" s="1"/>
      <c r="IR1718" s="1"/>
      <c r="IS1718" s="1"/>
      <c r="IT1718" s="1"/>
      <c r="IU1718" s="1"/>
      <c r="IV1718" s="1"/>
      <c r="IW1718" s="1"/>
      <c r="IX1718" s="1"/>
      <c r="IY1718" s="1"/>
      <c r="IZ1718" s="1"/>
      <c r="JA1718" s="1"/>
      <c r="JB1718" s="1"/>
      <c r="JC1718" s="1"/>
      <c r="JD1718" s="1"/>
      <c r="JE1718" s="1"/>
      <c r="JF1718" s="1"/>
      <c r="JG1718" s="1"/>
      <c r="JH1718" s="1"/>
      <c r="JI1718" s="1"/>
      <c r="JJ1718" s="1"/>
      <c r="JK1718" s="1"/>
      <c r="JL1718" s="1"/>
      <c r="JM1718" s="1"/>
      <c r="JN1718" s="1"/>
      <c r="JO1718" s="1"/>
      <c r="JP1718" s="1"/>
      <c r="JQ1718" s="1"/>
      <c r="JR1718" s="1"/>
      <c r="JS1718" s="1"/>
      <c r="JT1718" s="1"/>
      <c r="JU1718" s="1"/>
      <c r="JV1718" s="1"/>
      <c r="JW1718" s="1"/>
      <c r="JX1718" s="1"/>
      <c r="JY1718" s="1"/>
      <c r="JZ1718" s="1"/>
      <c r="KA1718" s="1"/>
      <c r="KB1718" s="1"/>
      <c r="KC1718" s="1"/>
      <c r="KD1718" s="1"/>
      <c r="KE1718" s="1"/>
      <c r="KF1718" s="1"/>
      <c r="KG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  <c r="CW1719" s="1"/>
      <c r="CX1719" s="1"/>
      <c r="CY1719" s="1"/>
      <c r="CZ1719" s="1"/>
      <c r="DA1719" s="1"/>
      <c r="DB1719" s="1"/>
      <c r="DC1719" s="1"/>
      <c r="DD1719" s="1"/>
      <c r="DE1719" s="1"/>
      <c r="DF1719" s="1"/>
      <c r="DG1719" s="1"/>
      <c r="DH1719" s="1"/>
      <c r="DI1719" s="1"/>
      <c r="DJ1719" s="1"/>
      <c r="DK1719" s="1"/>
      <c r="DL1719" s="1"/>
      <c r="DM1719" s="1"/>
      <c r="DN1719" s="1"/>
      <c r="DO1719" s="1"/>
      <c r="DP1719" s="1"/>
      <c r="DQ1719" s="1"/>
      <c r="DR1719" s="1"/>
      <c r="DS1719" s="1"/>
      <c r="DT1719" s="1"/>
      <c r="DU1719" s="1"/>
      <c r="DV1719" s="1"/>
      <c r="DW1719" s="1"/>
      <c r="DX1719" s="1"/>
      <c r="DY1719" s="1"/>
      <c r="DZ1719" s="1"/>
      <c r="EA1719" s="1"/>
      <c r="EB1719" s="1"/>
      <c r="EC1719" s="1"/>
      <c r="ED1719" s="1"/>
      <c r="EE1719" s="1"/>
      <c r="EF1719" s="1"/>
      <c r="EG1719" s="1"/>
      <c r="EH1719" s="1"/>
      <c r="EI1719" s="1"/>
      <c r="EJ1719" s="1"/>
      <c r="EK1719" s="1"/>
      <c r="EL1719" s="1"/>
      <c r="EM1719" s="1"/>
      <c r="EN1719" s="1"/>
      <c r="EO1719" s="1"/>
      <c r="EP1719" s="1"/>
      <c r="EQ1719" s="1"/>
      <c r="ER1719" s="1"/>
      <c r="ES1719" s="1"/>
      <c r="ET1719" s="1"/>
      <c r="EU1719" s="1"/>
      <c r="EV1719" s="1"/>
      <c r="EW1719" s="1"/>
      <c r="EX1719" s="1"/>
      <c r="EY1719" s="1"/>
      <c r="EZ1719" s="1"/>
      <c r="FA1719" s="1"/>
      <c r="FB1719" s="1"/>
      <c r="FC1719" s="1"/>
      <c r="FD1719" s="1"/>
      <c r="FE1719" s="1"/>
      <c r="FF1719" s="1"/>
      <c r="FG1719" s="1"/>
      <c r="FH1719" s="1"/>
      <c r="FI1719" s="1"/>
      <c r="FJ1719" s="1"/>
      <c r="FK1719" s="1"/>
      <c r="FL1719" s="1"/>
      <c r="FM1719" s="1"/>
      <c r="FN1719" s="1"/>
      <c r="FO1719" s="1"/>
      <c r="FP1719" s="1"/>
      <c r="FQ1719" s="1"/>
      <c r="FR1719" s="1"/>
      <c r="FS1719" s="1"/>
      <c r="FT1719" s="1"/>
      <c r="FU1719" s="1"/>
      <c r="FV1719" s="1"/>
      <c r="FW1719" s="1"/>
      <c r="FX1719" s="1"/>
      <c r="FY1719" s="1"/>
      <c r="FZ1719" s="1"/>
      <c r="GA1719" s="1"/>
      <c r="GB1719" s="1"/>
      <c r="GC1719" s="1"/>
      <c r="GD1719" s="1"/>
      <c r="GE1719" s="1"/>
      <c r="GF1719" s="1"/>
      <c r="GG1719" s="1"/>
      <c r="GH1719" s="1"/>
      <c r="GI1719" s="1"/>
      <c r="GJ1719" s="1"/>
      <c r="GK1719" s="1"/>
      <c r="GL1719" s="1"/>
      <c r="GM1719" s="1"/>
      <c r="GN1719" s="1"/>
      <c r="GO1719" s="1"/>
      <c r="GP1719" s="1"/>
      <c r="GQ1719" s="1"/>
      <c r="GR1719" s="1"/>
      <c r="GS1719" s="1"/>
      <c r="GT1719" s="1"/>
      <c r="GU1719" s="1"/>
      <c r="GV1719" s="1"/>
      <c r="GW1719" s="1"/>
      <c r="GX1719" s="1"/>
      <c r="GY1719" s="1"/>
      <c r="GZ1719" s="1"/>
      <c r="HA1719" s="1"/>
      <c r="HB1719" s="1"/>
      <c r="HC1719" s="1"/>
      <c r="HD1719" s="1"/>
      <c r="HE1719" s="1"/>
      <c r="HF1719" s="1"/>
      <c r="HG1719" s="1"/>
      <c r="HH1719" s="1"/>
      <c r="HI1719" s="1"/>
      <c r="HJ1719" s="1"/>
      <c r="HK1719" s="1"/>
      <c r="HL1719" s="1"/>
      <c r="HM1719" s="1"/>
      <c r="HN1719" s="1"/>
      <c r="HO1719" s="1"/>
      <c r="HP1719" s="1"/>
      <c r="HQ1719" s="1"/>
      <c r="HR1719" s="1"/>
      <c r="HS1719" s="1"/>
      <c r="HT1719" s="1"/>
      <c r="HU1719" s="1"/>
      <c r="HV1719" s="1"/>
      <c r="HW1719" s="1"/>
      <c r="HX1719" s="1"/>
      <c r="HY1719" s="1"/>
      <c r="HZ1719" s="1"/>
      <c r="IA1719" s="1"/>
      <c r="IB1719" s="1"/>
      <c r="IC1719" s="1"/>
      <c r="ID1719" s="1"/>
      <c r="IE1719" s="1"/>
      <c r="IF1719" s="1"/>
      <c r="IG1719" s="1"/>
      <c r="IH1719" s="1"/>
      <c r="II1719" s="1"/>
      <c r="IJ1719" s="1"/>
      <c r="IK1719" s="1"/>
      <c r="IL1719" s="1"/>
      <c r="IM1719" s="1"/>
      <c r="IN1719" s="1"/>
      <c r="IO1719" s="1"/>
      <c r="IP1719" s="1"/>
      <c r="IQ1719" s="1"/>
      <c r="IR1719" s="1"/>
      <c r="IS1719" s="1"/>
      <c r="IT1719" s="1"/>
      <c r="IU1719" s="1"/>
      <c r="IV1719" s="1"/>
      <c r="IW1719" s="1"/>
      <c r="IX1719" s="1"/>
      <c r="IY1719" s="1"/>
      <c r="IZ1719" s="1"/>
      <c r="JA1719" s="1"/>
      <c r="JB1719" s="1"/>
      <c r="JC1719" s="1"/>
      <c r="JD1719" s="1"/>
      <c r="JE1719" s="1"/>
      <c r="JF1719" s="1"/>
      <c r="JG1719" s="1"/>
      <c r="JH1719" s="1"/>
      <c r="JI1719" s="1"/>
      <c r="JJ1719" s="1"/>
      <c r="JK1719" s="1"/>
      <c r="JL1719" s="1"/>
      <c r="JM1719" s="1"/>
      <c r="JN1719" s="1"/>
      <c r="JO1719" s="1"/>
      <c r="JP1719" s="1"/>
      <c r="JQ1719" s="1"/>
      <c r="JR1719" s="1"/>
      <c r="JS1719" s="1"/>
      <c r="JT1719" s="1"/>
      <c r="JU1719" s="1"/>
      <c r="JV1719" s="1"/>
      <c r="JW1719" s="1"/>
      <c r="JX1719" s="1"/>
      <c r="JY1719" s="1"/>
      <c r="JZ1719" s="1"/>
      <c r="KA1719" s="1"/>
      <c r="KB1719" s="1"/>
      <c r="KC1719" s="1"/>
      <c r="KD1719" s="1"/>
      <c r="KE1719" s="1"/>
      <c r="KF1719" s="1"/>
      <c r="KG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  <c r="CW1720" s="1"/>
      <c r="CX1720" s="1"/>
      <c r="CY1720" s="1"/>
      <c r="CZ1720" s="1"/>
      <c r="DA1720" s="1"/>
      <c r="DB1720" s="1"/>
      <c r="DC1720" s="1"/>
      <c r="DD1720" s="1"/>
      <c r="DE1720" s="1"/>
      <c r="DF1720" s="1"/>
      <c r="DG1720" s="1"/>
      <c r="DH1720" s="1"/>
      <c r="DI1720" s="1"/>
      <c r="DJ1720" s="1"/>
      <c r="DK1720" s="1"/>
      <c r="DL1720" s="1"/>
      <c r="DM1720" s="1"/>
      <c r="DN1720" s="1"/>
      <c r="DO1720" s="1"/>
      <c r="DP1720" s="1"/>
      <c r="DQ1720" s="1"/>
      <c r="DR1720" s="1"/>
      <c r="DS1720" s="1"/>
      <c r="DT1720" s="1"/>
      <c r="DU1720" s="1"/>
      <c r="DV1720" s="1"/>
      <c r="DW1720" s="1"/>
      <c r="DX1720" s="1"/>
      <c r="DY1720" s="1"/>
      <c r="DZ1720" s="1"/>
      <c r="EA1720" s="1"/>
      <c r="EB1720" s="1"/>
      <c r="EC1720" s="1"/>
      <c r="ED1720" s="1"/>
      <c r="EE1720" s="1"/>
      <c r="EF1720" s="1"/>
      <c r="EG1720" s="1"/>
      <c r="EH1720" s="1"/>
      <c r="EI1720" s="1"/>
      <c r="EJ1720" s="1"/>
      <c r="EK1720" s="1"/>
      <c r="EL1720" s="1"/>
      <c r="EM1720" s="1"/>
      <c r="EN1720" s="1"/>
      <c r="EO1720" s="1"/>
      <c r="EP1720" s="1"/>
      <c r="EQ1720" s="1"/>
      <c r="ER1720" s="1"/>
      <c r="ES1720" s="1"/>
      <c r="ET1720" s="1"/>
      <c r="EU1720" s="1"/>
      <c r="EV1720" s="1"/>
      <c r="EW1720" s="1"/>
      <c r="EX1720" s="1"/>
      <c r="EY1720" s="1"/>
      <c r="EZ1720" s="1"/>
      <c r="FA1720" s="1"/>
      <c r="FB1720" s="1"/>
      <c r="FC1720" s="1"/>
      <c r="FD1720" s="1"/>
      <c r="FE1720" s="1"/>
      <c r="FF1720" s="1"/>
      <c r="FG1720" s="1"/>
      <c r="FH1720" s="1"/>
      <c r="FI1720" s="1"/>
      <c r="FJ1720" s="1"/>
      <c r="FK1720" s="1"/>
      <c r="FL1720" s="1"/>
      <c r="FM1720" s="1"/>
      <c r="FN1720" s="1"/>
      <c r="FO1720" s="1"/>
      <c r="FP1720" s="1"/>
      <c r="FQ1720" s="1"/>
      <c r="FR1720" s="1"/>
      <c r="FS1720" s="1"/>
      <c r="FT1720" s="1"/>
      <c r="FU1720" s="1"/>
      <c r="FV1720" s="1"/>
      <c r="FW1720" s="1"/>
      <c r="FX1720" s="1"/>
      <c r="FY1720" s="1"/>
      <c r="FZ1720" s="1"/>
      <c r="GA1720" s="1"/>
      <c r="GB1720" s="1"/>
      <c r="GC1720" s="1"/>
      <c r="GD1720" s="1"/>
      <c r="GE1720" s="1"/>
      <c r="GF1720" s="1"/>
      <c r="GG1720" s="1"/>
      <c r="GH1720" s="1"/>
      <c r="GI1720" s="1"/>
      <c r="GJ1720" s="1"/>
      <c r="GK1720" s="1"/>
      <c r="GL1720" s="1"/>
      <c r="GM1720" s="1"/>
      <c r="GN1720" s="1"/>
      <c r="GO1720" s="1"/>
      <c r="GP1720" s="1"/>
      <c r="GQ1720" s="1"/>
      <c r="GR1720" s="1"/>
      <c r="GS1720" s="1"/>
      <c r="GT1720" s="1"/>
      <c r="GU1720" s="1"/>
      <c r="GV1720" s="1"/>
      <c r="GW1720" s="1"/>
      <c r="GX1720" s="1"/>
      <c r="GY1720" s="1"/>
      <c r="GZ1720" s="1"/>
      <c r="HA1720" s="1"/>
      <c r="HB1720" s="1"/>
      <c r="HC1720" s="1"/>
      <c r="HD1720" s="1"/>
      <c r="HE1720" s="1"/>
      <c r="HF1720" s="1"/>
      <c r="HG1720" s="1"/>
      <c r="HH1720" s="1"/>
      <c r="HI1720" s="1"/>
      <c r="HJ1720" s="1"/>
      <c r="HK1720" s="1"/>
      <c r="HL1720" s="1"/>
      <c r="HM1720" s="1"/>
      <c r="HN1720" s="1"/>
      <c r="HO1720" s="1"/>
      <c r="HP1720" s="1"/>
      <c r="HQ1720" s="1"/>
      <c r="HR1720" s="1"/>
      <c r="HS1720" s="1"/>
      <c r="HT1720" s="1"/>
      <c r="HU1720" s="1"/>
      <c r="HV1720" s="1"/>
      <c r="HW1720" s="1"/>
      <c r="HX1720" s="1"/>
      <c r="HY1720" s="1"/>
      <c r="HZ1720" s="1"/>
      <c r="IA1720" s="1"/>
      <c r="IB1720" s="1"/>
      <c r="IC1720" s="1"/>
      <c r="ID1720" s="1"/>
      <c r="IE1720" s="1"/>
      <c r="IF1720" s="1"/>
      <c r="IG1720" s="1"/>
      <c r="IH1720" s="1"/>
      <c r="II1720" s="1"/>
      <c r="IJ1720" s="1"/>
      <c r="IK1720" s="1"/>
      <c r="IL1720" s="1"/>
      <c r="IM1720" s="1"/>
      <c r="IN1720" s="1"/>
      <c r="IO1720" s="1"/>
      <c r="IP1720" s="1"/>
      <c r="IQ1720" s="1"/>
      <c r="IR1720" s="1"/>
      <c r="IS1720" s="1"/>
      <c r="IT1720" s="1"/>
      <c r="IU1720" s="1"/>
      <c r="IV1720" s="1"/>
      <c r="IW1720" s="1"/>
      <c r="IX1720" s="1"/>
      <c r="IY1720" s="1"/>
      <c r="IZ1720" s="1"/>
      <c r="JA1720" s="1"/>
      <c r="JB1720" s="1"/>
      <c r="JC1720" s="1"/>
      <c r="JD1720" s="1"/>
      <c r="JE1720" s="1"/>
      <c r="JF1720" s="1"/>
      <c r="JG1720" s="1"/>
      <c r="JH1720" s="1"/>
      <c r="JI1720" s="1"/>
      <c r="JJ1720" s="1"/>
      <c r="JK1720" s="1"/>
      <c r="JL1720" s="1"/>
      <c r="JM1720" s="1"/>
      <c r="JN1720" s="1"/>
      <c r="JO1720" s="1"/>
      <c r="JP1720" s="1"/>
      <c r="JQ1720" s="1"/>
      <c r="JR1720" s="1"/>
      <c r="JS1720" s="1"/>
      <c r="JT1720" s="1"/>
      <c r="JU1720" s="1"/>
      <c r="JV1720" s="1"/>
      <c r="JW1720" s="1"/>
      <c r="JX1720" s="1"/>
      <c r="JY1720" s="1"/>
      <c r="JZ1720" s="1"/>
      <c r="KA1720" s="1"/>
      <c r="KB1720" s="1"/>
      <c r="KC1720" s="1"/>
      <c r="KD1720" s="1"/>
      <c r="KE1720" s="1"/>
      <c r="KF1720" s="1"/>
      <c r="KG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  <c r="CW1721" s="1"/>
      <c r="CX1721" s="1"/>
      <c r="CY1721" s="1"/>
      <c r="CZ1721" s="1"/>
      <c r="DA1721" s="1"/>
      <c r="DB1721" s="1"/>
      <c r="DC1721" s="1"/>
      <c r="DD1721" s="1"/>
      <c r="DE1721" s="1"/>
      <c r="DF1721" s="1"/>
      <c r="DG1721" s="1"/>
      <c r="DH1721" s="1"/>
      <c r="DI1721" s="1"/>
      <c r="DJ1721" s="1"/>
      <c r="DK1721" s="1"/>
      <c r="DL1721" s="1"/>
      <c r="DM1721" s="1"/>
      <c r="DN1721" s="1"/>
      <c r="DO1721" s="1"/>
      <c r="DP1721" s="1"/>
      <c r="DQ1721" s="1"/>
      <c r="DR1721" s="1"/>
      <c r="DS1721" s="1"/>
      <c r="DT1721" s="1"/>
      <c r="DU1721" s="1"/>
      <c r="DV1721" s="1"/>
      <c r="DW1721" s="1"/>
      <c r="DX1721" s="1"/>
      <c r="DY1721" s="1"/>
      <c r="DZ1721" s="1"/>
      <c r="EA1721" s="1"/>
      <c r="EB1721" s="1"/>
      <c r="EC1721" s="1"/>
      <c r="ED1721" s="1"/>
      <c r="EE1721" s="1"/>
      <c r="EF1721" s="1"/>
      <c r="EG1721" s="1"/>
      <c r="EH1721" s="1"/>
      <c r="EI1721" s="1"/>
      <c r="EJ1721" s="1"/>
      <c r="EK1721" s="1"/>
      <c r="EL1721" s="1"/>
      <c r="EM1721" s="1"/>
      <c r="EN1721" s="1"/>
      <c r="EO1721" s="1"/>
      <c r="EP1721" s="1"/>
      <c r="EQ1721" s="1"/>
      <c r="ER1721" s="1"/>
      <c r="ES1721" s="1"/>
      <c r="ET1721" s="1"/>
      <c r="EU1721" s="1"/>
      <c r="EV1721" s="1"/>
      <c r="EW1721" s="1"/>
      <c r="EX1721" s="1"/>
      <c r="EY1721" s="1"/>
      <c r="EZ1721" s="1"/>
      <c r="FA1721" s="1"/>
      <c r="FB1721" s="1"/>
      <c r="FC1721" s="1"/>
      <c r="FD1721" s="1"/>
      <c r="FE1721" s="1"/>
      <c r="FF1721" s="1"/>
      <c r="FG1721" s="1"/>
      <c r="FH1721" s="1"/>
      <c r="FI1721" s="1"/>
      <c r="FJ1721" s="1"/>
      <c r="FK1721" s="1"/>
      <c r="FL1721" s="1"/>
      <c r="FM1721" s="1"/>
      <c r="FN1721" s="1"/>
      <c r="FO1721" s="1"/>
      <c r="FP1721" s="1"/>
      <c r="FQ1721" s="1"/>
      <c r="FR1721" s="1"/>
      <c r="FS1721" s="1"/>
      <c r="FT1721" s="1"/>
      <c r="FU1721" s="1"/>
      <c r="FV1721" s="1"/>
      <c r="FW1721" s="1"/>
      <c r="FX1721" s="1"/>
      <c r="FY1721" s="1"/>
      <c r="FZ1721" s="1"/>
      <c r="GA1721" s="1"/>
      <c r="GB1721" s="1"/>
      <c r="GC1721" s="1"/>
      <c r="GD1721" s="1"/>
      <c r="GE1721" s="1"/>
      <c r="GF1721" s="1"/>
      <c r="GG1721" s="1"/>
      <c r="GH1721" s="1"/>
      <c r="GI1721" s="1"/>
      <c r="GJ1721" s="1"/>
      <c r="GK1721" s="1"/>
      <c r="GL1721" s="1"/>
      <c r="GM1721" s="1"/>
      <c r="GN1721" s="1"/>
      <c r="GO1721" s="1"/>
      <c r="GP1721" s="1"/>
      <c r="GQ1721" s="1"/>
      <c r="GR1721" s="1"/>
      <c r="GS1721" s="1"/>
      <c r="GT1721" s="1"/>
      <c r="GU1721" s="1"/>
      <c r="GV1721" s="1"/>
      <c r="GW1721" s="1"/>
      <c r="GX1721" s="1"/>
      <c r="GY1721" s="1"/>
      <c r="GZ1721" s="1"/>
      <c r="HA1721" s="1"/>
      <c r="HB1721" s="1"/>
      <c r="HC1721" s="1"/>
      <c r="HD1721" s="1"/>
      <c r="HE1721" s="1"/>
      <c r="HF1721" s="1"/>
      <c r="HG1721" s="1"/>
      <c r="HH1721" s="1"/>
      <c r="HI1721" s="1"/>
      <c r="HJ1721" s="1"/>
      <c r="HK1721" s="1"/>
      <c r="HL1721" s="1"/>
      <c r="HM1721" s="1"/>
      <c r="HN1721" s="1"/>
      <c r="HO1721" s="1"/>
      <c r="HP1721" s="1"/>
      <c r="HQ1721" s="1"/>
      <c r="HR1721" s="1"/>
      <c r="HS1721" s="1"/>
      <c r="HT1721" s="1"/>
      <c r="HU1721" s="1"/>
      <c r="HV1721" s="1"/>
      <c r="HW1721" s="1"/>
      <c r="HX1721" s="1"/>
      <c r="HY1721" s="1"/>
      <c r="HZ1721" s="1"/>
      <c r="IA1721" s="1"/>
      <c r="IB1721" s="1"/>
      <c r="IC1721" s="1"/>
      <c r="ID1721" s="1"/>
      <c r="IE1721" s="1"/>
      <c r="IF1721" s="1"/>
      <c r="IG1721" s="1"/>
      <c r="IH1721" s="1"/>
      <c r="II1721" s="1"/>
      <c r="IJ1721" s="1"/>
      <c r="IK1721" s="1"/>
      <c r="IL1721" s="1"/>
      <c r="IM1721" s="1"/>
      <c r="IN1721" s="1"/>
      <c r="IO1721" s="1"/>
      <c r="IP1721" s="1"/>
      <c r="IQ1721" s="1"/>
      <c r="IR1721" s="1"/>
      <c r="IS1721" s="1"/>
      <c r="IT1721" s="1"/>
      <c r="IU1721" s="1"/>
      <c r="IV1721" s="1"/>
      <c r="IW1721" s="1"/>
      <c r="IX1721" s="1"/>
      <c r="IY1721" s="1"/>
      <c r="IZ1721" s="1"/>
      <c r="JA1721" s="1"/>
      <c r="JB1721" s="1"/>
      <c r="JC1721" s="1"/>
      <c r="JD1721" s="1"/>
      <c r="JE1721" s="1"/>
      <c r="JF1721" s="1"/>
      <c r="JG1721" s="1"/>
      <c r="JH1721" s="1"/>
      <c r="JI1721" s="1"/>
      <c r="JJ1721" s="1"/>
      <c r="JK1721" s="1"/>
      <c r="JL1721" s="1"/>
      <c r="JM1721" s="1"/>
      <c r="JN1721" s="1"/>
      <c r="JO1721" s="1"/>
      <c r="JP1721" s="1"/>
      <c r="JQ1721" s="1"/>
      <c r="JR1721" s="1"/>
      <c r="JS1721" s="1"/>
      <c r="JT1721" s="1"/>
      <c r="JU1721" s="1"/>
      <c r="JV1721" s="1"/>
      <c r="JW1721" s="1"/>
      <c r="JX1721" s="1"/>
      <c r="JY1721" s="1"/>
      <c r="JZ1721" s="1"/>
      <c r="KA1721" s="1"/>
      <c r="KB1721" s="1"/>
      <c r="KC1721" s="1"/>
      <c r="KD1721" s="1"/>
      <c r="KE1721" s="1"/>
      <c r="KF1721" s="1"/>
      <c r="KG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  <c r="CW1722" s="1"/>
      <c r="CX1722" s="1"/>
      <c r="CY1722" s="1"/>
      <c r="CZ1722" s="1"/>
      <c r="DA1722" s="1"/>
      <c r="DB1722" s="1"/>
      <c r="DC1722" s="1"/>
      <c r="DD1722" s="1"/>
      <c r="DE1722" s="1"/>
      <c r="DF1722" s="1"/>
      <c r="DG1722" s="1"/>
      <c r="DH1722" s="1"/>
      <c r="DI1722" s="1"/>
      <c r="DJ1722" s="1"/>
      <c r="DK1722" s="1"/>
      <c r="DL1722" s="1"/>
      <c r="DM1722" s="1"/>
      <c r="DN1722" s="1"/>
      <c r="DO1722" s="1"/>
      <c r="DP1722" s="1"/>
      <c r="DQ1722" s="1"/>
      <c r="DR1722" s="1"/>
      <c r="DS1722" s="1"/>
      <c r="DT1722" s="1"/>
      <c r="DU1722" s="1"/>
      <c r="DV1722" s="1"/>
      <c r="DW1722" s="1"/>
      <c r="DX1722" s="1"/>
      <c r="DY1722" s="1"/>
      <c r="DZ1722" s="1"/>
      <c r="EA1722" s="1"/>
      <c r="EB1722" s="1"/>
      <c r="EC1722" s="1"/>
      <c r="ED1722" s="1"/>
      <c r="EE1722" s="1"/>
      <c r="EF1722" s="1"/>
      <c r="EG1722" s="1"/>
      <c r="EH1722" s="1"/>
      <c r="EI1722" s="1"/>
      <c r="EJ1722" s="1"/>
      <c r="EK1722" s="1"/>
      <c r="EL1722" s="1"/>
      <c r="EM1722" s="1"/>
      <c r="EN1722" s="1"/>
      <c r="EO1722" s="1"/>
      <c r="EP1722" s="1"/>
      <c r="EQ1722" s="1"/>
      <c r="ER1722" s="1"/>
      <c r="ES1722" s="1"/>
      <c r="ET1722" s="1"/>
      <c r="EU1722" s="1"/>
      <c r="EV1722" s="1"/>
      <c r="EW1722" s="1"/>
      <c r="EX1722" s="1"/>
      <c r="EY1722" s="1"/>
      <c r="EZ1722" s="1"/>
      <c r="FA1722" s="1"/>
      <c r="FB1722" s="1"/>
      <c r="FC1722" s="1"/>
      <c r="FD1722" s="1"/>
      <c r="FE1722" s="1"/>
      <c r="FF1722" s="1"/>
      <c r="FG1722" s="1"/>
      <c r="FH1722" s="1"/>
      <c r="FI1722" s="1"/>
      <c r="FJ1722" s="1"/>
      <c r="FK1722" s="1"/>
      <c r="FL1722" s="1"/>
      <c r="FM1722" s="1"/>
      <c r="FN1722" s="1"/>
      <c r="FO1722" s="1"/>
      <c r="FP1722" s="1"/>
      <c r="FQ1722" s="1"/>
      <c r="FR1722" s="1"/>
      <c r="FS1722" s="1"/>
      <c r="FT1722" s="1"/>
      <c r="FU1722" s="1"/>
      <c r="FV1722" s="1"/>
      <c r="FW1722" s="1"/>
      <c r="FX1722" s="1"/>
      <c r="FY1722" s="1"/>
      <c r="FZ1722" s="1"/>
      <c r="GA1722" s="1"/>
      <c r="GB1722" s="1"/>
      <c r="GC1722" s="1"/>
      <c r="GD1722" s="1"/>
      <c r="GE1722" s="1"/>
      <c r="GF1722" s="1"/>
      <c r="GG1722" s="1"/>
      <c r="GH1722" s="1"/>
      <c r="GI1722" s="1"/>
      <c r="GJ1722" s="1"/>
      <c r="GK1722" s="1"/>
      <c r="GL1722" s="1"/>
      <c r="GM1722" s="1"/>
      <c r="GN1722" s="1"/>
      <c r="GO1722" s="1"/>
      <c r="GP1722" s="1"/>
      <c r="GQ1722" s="1"/>
      <c r="GR1722" s="1"/>
      <c r="GS1722" s="1"/>
      <c r="GT1722" s="1"/>
      <c r="GU1722" s="1"/>
      <c r="GV1722" s="1"/>
      <c r="GW1722" s="1"/>
      <c r="GX1722" s="1"/>
      <c r="GY1722" s="1"/>
      <c r="GZ1722" s="1"/>
      <c r="HA1722" s="1"/>
      <c r="HB1722" s="1"/>
      <c r="HC1722" s="1"/>
      <c r="HD1722" s="1"/>
      <c r="HE1722" s="1"/>
      <c r="HF1722" s="1"/>
      <c r="HG1722" s="1"/>
      <c r="HH1722" s="1"/>
      <c r="HI1722" s="1"/>
      <c r="HJ1722" s="1"/>
      <c r="HK1722" s="1"/>
      <c r="HL1722" s="1"/>
      <c r="HM1722" s="1"/>
      <c r="HN1722" s="1"/>
      <c r="HO1722" s="1"/>
      <c r="HP1722" s="1"/>
      <c r="HQ1722" s="1"/>
      <c r="HR1722" s="1"/>
      <c r="HS1722" s="1"/>
      <c r="HT1722" s="1"/>
      <c r="HU1722" s="1"/>
      <c r="HV1722" s="1"/>
      <c r="HW1722" s="1"/>
      <c r="HX1722" s="1"/>
      <c r="HY1722" s="1"/>
      <c r="HZ1722" s="1"/>
      <c r="IA1722" s="1"/>
      <c r="IB1722" s="1"/>
      <c r="IC1722" s="1"/>
      <c r="ID1722" s="1"/>
      <c r="IE1722" s="1"/>
      <c r="IF1722" s="1"/>
      <c r="IG1722" s="1"/>
      <c r="IH1722" s="1"/>
      <c r="II1722" s="1"/>
      <c r="IJ1722" s="1"/>
      <c r="IK1722" s="1"/>
      <c r="IL1722" s="1"/>
      <c r="IM1722" s="1"/>
      <c r="IN1722" s="1"/>
      <c r="IO1722" s="1"/>
      <c r="IP1722" s="1"/>
      <c r="IQ1722" s="1"/>
      <c r="IR1722" s="1"/>
      <c r="IS1722" s="1"/>
      <c r="IT1722" s="1"/>
      <c r="IU1722" s="1"/>
      <c r="IV1722" s="1"/>
      <c r="IW1722" s="1"/>
      <c r="IX1722" s="1"/>
      <c r="IY1722" s="1"/>
      <c r="IZ1722" s="1"/>
      <c r="JA1722" s="1"/>
      <c r="JB1722" s="1"/>
      <c r="JC1722" s="1"/>
      <c r="JD1722" s="1"/>
      <c r="JE1722" s="1"/>
      <c r="JF1722" s="1"/>
      <c r="JG1722" s="1"/>
      <c r="JH1722" s="1"/>
      <c r="JI1722" s="1"/>
      <c r="JJ1722" s="1"/>
      <c r="JK1722" s="1"/>
      <c r="JL1722" s="1"/>
      <c r="JM1722" s="1"/>
      <c r="JN1722" s="1"/>
      <c r="JO1722" s="1"/>
      <c r="JP1722" s="1"/>
      <c r="JQ1722" s="1"/>
      <c r="JR1722" s="1"/>
      <c r="JS1722" s="1"/>
      <c r="JT1722" s="1"/>
      <c r="JU1722" s="1"/>
      <c r="JV1722" s="1"/>
      <c r="JW1722" s="1"/>
      <c r="JX1722" s="1"/>
      <c r="JY1722" s="1"/>
      <c r="JZ1722" s="1"/>
      <c r="KA1722" s="1"/>
      <c r="KB1722" s="1"/>
      <c r="KC1722" s="1"/>
      <c r="KD1722" s="1"/>
      <c r="KE1722" s="1"/>
      <c r="KF1722" s="1"/>
      <c r="KG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  <c r="CW1723" s="1"/>
      <c r="CX1723" s="1"/>
      <c r="CY1723" s="1"/>
      <c r="CZ1723" s="1"/>
      <c r="DA1723" s="1"/>
      <c r="DB1723" s="1"/>
      <c r="DC1723" s="1"/>
      <c r="DD1723" s="1"/>
      <c r="DE1723" s="1"/>
      <c r="DF1723" s="1"/>
      <c r="DG1723" s="1"/>
      <c r="DH1723" s="1"/>
      <c r="DI1723" s="1"/>
      <c r="DJ1723" s="1"/>
      <c r="DK1723" s="1"/>
      <c r="DL1723" s="1"/>
      <c r="DM1723" s="1"/>
      <c r="DN1723" s="1"/>
      <c r="DO1723" s="1"/>
      <c r="DP1723" s="1"/>
      <c r="DQ1723" s="1"/>
      <c r="DR1723" s="1"/>
      <c r="DS1723" s="1"/>
      <c r="DT1723" s="1"/>
      <c r="DU1723" s="1"/>
      <c r="DV1723" s="1"/>
      <c r="DW1723" s="1"/>
      <c r="DX1723" s="1"/>
      <c r="DY1723" s="1"/>
      <c r="DZ1723" s="1"/>
      <c r="EA1723" s="1"/>
      <c r="EB1723" s="1"/>
      <c r="EC1723" s="1"/>
      <c r="ED1723" s="1"/>
      <c r="EE1723" s="1"/>
      <c r="EF1723" s="1"/>
      <c r="EG1723" s="1"/>
      <c r="EH1723" s="1"/>
      <c r="EI1723" s="1"/>
      <c r="EJ1723" s="1"/>
      <c r="EK1723" s="1"/>
      <c r="EL1723" s="1"/>
      <c r="EM1723" s="1"/>
      <c r="EN1723" s="1"/>
      <c r="EO1723" s="1"/>
      <c r="EP1723" s="1"/>
      <c r="EQ1723" s="1"/>
      <c r="ER1723" s="1"/>
      <c r="ES1723" s="1"/>
      <c r="ET1723" s="1"/>
      <c r="EU1723" s="1"/>
      <c r="EV1723" s="1"/>
      <c r="EW1723" s="1"/>
      <c r="EX1723" s="1"/>
      <c r="EY1723" s="1"/>
      <c r="EZ1723" s="1"/>
      <c r="FA1723" s="1"/>
      <c r="FB1723" s="1"/>
      <c r="FC1723" s="1"/>
      <c r="FD1723" s="1"/>
      <c r="FE1723" s="1"/>
      <c r="FF1723" s="1"/>
      <c r="FG1723" s="1"/>
      <c r="FH1723" s="1"/>
      <c r="FI1723" s="1"/>
      <c r="FJ1723" s="1"/>
      <c r="FK1723" s="1"/>
      <c r="FL1723" s="1"/>
      <c r="FM1723" s="1"/>
      <c r="FN1723" s="1"/>
      <c r="FO1723" s="1"/>
      <c r="FP1723" s="1"/>
      <c r="FQ1723" s="1"/>
      <c r="FR1723" s="1"/>
      <c r="FS1723" s="1"/>
      <c r="FT1723" s="1"/>
      <c r="FU1723" s="1"/>
      <c r="FV1723" s="1"/>
      <c r="FW1723" s="1"/>
      <c r="FX1723" s="1"/>
      <c r="FY1723" s="1"/>
      <c r="FZ1723" s="1"/>
      <c r="GA1723" s="1"/>
      <c r="GB1723" s="1"/>
      <c r="GC1723" s="1"/>
      <c r="GD1723" s="1"/>
      <c r="GE1723" s="1"/>
      <c r="GF1723" s="1"/>
      <c r="GG1723" s="1"/>
      <c r="GH1723" s="1"/>
      <c r="GI1723" s="1"/>
      <c r="GJ1723" s="1"/>
      <c r="GK1723" s="1"/>
      <c r="GL1723" s="1"/>
      <c r="GM1723" s="1"/>
      <c r="GN1723" s="1"/>
      <c r="GO1723" s="1"/>
      <c r="GP1723" s="1"/>
      <c r="GQ1723" s="1"/>
      <c r="GR1723" s="1"/>
      <c r="GS1723" s="1"/>
      <c r="GT1723" s="1"/>
      <c r="GU1723" s="1"/>
      <c r="GV1723" s="1"/>
      <c r="GW1723" s="1"/>
      <c r="GX1723" s="1"/>
      <c r="GY1723" s="1"/>
      <c r="GZ1723" s="1"/>
      <c r="HA1723" s="1"/>
      <c r="HB1723" s="1"/>
      <c r="HC1723" s="1"/>
      <c r="HD1723" s="1"/>
      <c r="HE1723" s="1"/>
      <c r="HF1723" s="1"/>
      <c r="HG1723" s="1"/>
      <c r="HH1723" s="1"/>
      <c r="HI1723" s="1"/>
      <c r="HJ1723" s="1"/>
      <c r="HK1723" s="1"/>
      <c r="HL1723" s="1"/>
      <c r="HM1723" s="1"/>
      <c r="HN1723" s="1"/>
      <c r="HO1723" s="1"/>
      <c r="HP1723" s="1"/>
      <c r="HQ1723" s="1"/>
      <c r="HR1723" s="1"/>
      <c r="HS1723" s="1"/>
      <c r="HT1723" s="1"/>
      <c r="HU1723" s="1"/>
      <c r="HV1723" s="1"/>
      <c r="HW1723" s="1"/>
      <c r="HX1723" s="1"/>
      <c r="HY1723" s="1"/>
      <c r="HZ1723" s="1"/>
      <c r="IA1723" s="1"/>
      <c r="IB1723" s="1"/>
      <c r="IC1723" s="1"/>
      <c r="ID1723" s="1"/>
      <c r="IE1723" s="1"/>
      <c r="IF1723" s="1"/>
      <c r="IG1723" s="1"/>
      <c r="IH1723" s="1"/>
      <c r="II1723" s="1"/>
      <c r="IJ1723" s="1"/>
      <c r="IK1723" s="1"/>
      <c r="IL1723" s="1"/>
      <c r="IM1723" s="1"/>
      <c r="IN1723" s="1"/>
      <c r="IO1723" s="1"/>
      <c r="IP1723" s="1"/>
      <c r="IQ1723" s="1"/>
      <c r="IR1723" s="1"/>
      <c r="IS1723" s="1"/>
      <c r="IT1723" s="1"/>
      <c r="IU1723" s="1"/>
      <c r="IV1723" s="1"/>
      <c r="IW1723" s="1"/>
      <c r="IX1723" s="1"/>
      <c r="IY1723" s="1"/>
      <c r="IZ1723" s="1"/>
      <c r="JA1723" s="1"/>
      <c r="JB1723" s="1"/>
      <c r="JC1723" s="1"/>
      <c r="JD1723" s="1"/>
      <c r="JE1723" s="1"/>
      <c r="JF1723" s="1"/>
      <c r="JG1723" s="1"/>
      <c r="JH1723" s="1"/>
      <c r="JI1723" s="1"/>
      <c r="JJ1723" s="1"/>
      <c r="JK1723" s="1"/>
      <c r="JL1723" s="1"/>
      <c r="JM1723" s="1"/>
      <c r="JN1723" s="1"/>
      <c r="JO1723" s="1"/>
      <c r="JP1723" s="1"/>
      <c r="JQ1723" s="1"/>
      <c r="JR1723" s="1"/>
      <c r="JS1723" s="1"/>
      <c r="JT1723" s="1"/>
      <c r="JU1723" s="1"/>
      <c r="JV1723" s="1"/>
      <c r="JW1723" s="1"/>
      <c r="JX1723" s="1"/>
      <c r="JY1723" s="1"/>
      <c r="JZ1723" s="1"/>
      <c r="KA1723" s="1"/>
      <c r="KB1723" s="1"/>
      <c r="KC1723" s="1"/>
      <c r="KD1723" s="1"/>
      <c r="KE1723" s="1"/>
      <c r="KF1723" s="1"/>
      <c r="KG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  <c r="CW1724" s="1"/>
      <c r="CX1724" s="1"/>
      <c r="CY1724" s="1"/>
      <c r="CZ1724" s="1"/>
      <c r="DA1724" s="1"/>
      <c r="DB1724" s="1"/>
      <c r="DC1724" s="1"/>
      <c r="DD1724" s="1"/>
      <c r="DE1724" s="1"/>
      <c r="DF1724" s="1"/>
      <c r="DG1724" s="1"/>
      <c r="DH1724" s="1"/>
      <c r="DI1724" s="1"/>
      <c r="DJ1724" s="1"/>
      <c r="DK1724" s="1"/>
      <c r="DL1724" s="1"/>
      <c r="DM1724" s="1"/>
      <c r="DN1724" s="1"/>
      <c r="DO1724" s="1"/>
      <c r="DP1724" s="1"/>
      <c r="DQ1724" s="1"/>
      <c r="DR1724" s="1"/>
      <c r="DS1724" s="1"/>
      <c r="DT1724" s="1"/>
      <c r="DU1724" s="1"/>
      <c r="DV1724" s="1"/>
      <c r="DW1724" s="1"/>
      <c r="DX1724" s="1"/>
      <c r="DY1724" s="1"/>
      <c r="DZ1724" s="1"/>
      <c r="EA1724" s="1"/>
      <c r="EB1724" s="1"/>
      <c r="EC1724" s="1"/>
      <c r="ED1724" s="1"/>
      <c r="EE1724" s="1"/>
      <c r="EF1724" s="1"/>
      <c r="EG1724" s="1"/>
      <c r="EH1724" s="1"/>
      <c r="EI1724" s="1"/>
      <c r="EJ1724" s="1"/>
      <c r="EK1724" s="1"/>
      <c r="EL1724" s="1"/>
      <c r="EM1724" s="1"/>
      <c r="EN1724" s="1"/>
      <c r="EO1724" s="1"/>
      <c r="EP1724" s="1"/>
      <c r="EQ1724" s="1"/>
      <c r="ER1724" s="1"/>
      <c r="ES1724" s="1"/>
      <c r="ET1724" s="1"/>
      <c r="EU1724" s="1"/>
      <c r="EV1724" s="1"/>
      <c r="EW1724" s="1"/>
      <c r="EX1724" s="1"/>
      <c r="EY1724" s="1"/>
      <c r="EZ1724" s="1"/>
      <c r="FA1724" s="1"/>
      <c r="FB1724" s="1"/>
      <c r="FC1724" s="1"/>
      <c r="FD1724" s="1"/>
      <c r="FE1724" s="1"/>
      <c r="FF1724" s="1"/>
      <c r="FG1724" s="1"/>
      <c r="FH1724" s="1"/>
      <c r="FI1724" s="1"/>
      <c r="FJ1724" s="1"/>
      <c r="FK1724" s="1"/>
      <c r="FL1724" s="1"/>
      <c r="FM1724" s="1"/>
      <c r="FN1724" s="1"/>
      <c r="FO1724" s="1"/>
      <c r="FP1724" s="1"/>
      <c r="FQ1724" s="1"/>
      <c r="FR1724" s="1"/>
      <c r="FS1724" s="1"/>
      <c r="FT1724" s="1"/>
      <c r="FU1724" s="1"/>
      <c r="FV1724" s="1"/>
      <c r="FW1724" s="1"/>
      <c r="FX1724" s="1"/>
      <c r="FY1724" s="1"/>
      <c r="FZ1724" s="1"/>
      <c r="GA1724" s="1"/>
      <c r="GB1724" s="1"/>
      <c r="GC1724" s="1"/>
      <c r="GD1724" s="1"/>
      <c r="GE1724" s="1"/>
      <c r="GF1724" s="1"/>
      <c r="GG1724" s="1"/>
      <c r="GH1724" s="1"/>
      <c r="GI1724" s="1"/>
      <c r="GJ1724" s="1"/>
      <c r="GK1724" s="1"/>
      <c r="GL1724" s="1"/>
      <c r="GM1724" s="1"/>
      <c r="GN1724" s="1"/>
      <c r="GO1724" s="1"/>
      <c r="GP1724" s="1"/>
      <c r="GQ1724" s="1"/>
      <c r="GR1724" s="1"/>
      <c r="GS1724" s="1"/>
      <c r="GT1724" s="1"/>
      <c r="GU1724" s="1"/>
      <c r="GV1724" s="1"/>
      <c r="GW1724" s="1"/>
      <c r="GX1724" s="1"/>
      <c r="GY1724" s="1"/>
      <c r="GZ1724" s="1"/>
      <c r="HA1724" s="1"/>
      <c r="HB1724" s="1"/>
      <c r="HC1724" s="1"/>
      <c r="HD1724" s="1"/>
      <c r="HE1724" s="1"/>
      <c r="HF1724" s="1"/>
      <c r="HG1724" s="1"/>
      <c r="HH1724" s="1"/>
      <c r="HI1724" s="1"/>
      <c r="HJ1724" s="1"/>
      <c r="HK1724" s="1"/>
      <c r="HL1724" s="1"/>
      <c r="HM1724" s="1"/>
      <c r="HN1724" s="1"/>
      <c r="HO1724" s="1"/>
      <c r="HP1724" s="1"/>
      <c r="HQ1724" s="1"/>
      <c r="HR1724" s="1"/>
      <c r="HS1724" s="1"/>
      <c r="HT1724" s="1"/>
      <c r="HU1724" s="1"/>
      <c r="HV1724" s="1"/>
      <c r="HW1724" s="1"/>
      <c r="HX1724" s="1"/>
      <c r="HY1724" s="1"/>
      <c r="HZ1724" s="1"/>
      <c r="IA1724" s="1"/>
      <c r="IB1724" s="1"/>
      <c r="IC1724" s="1"/>
      <c r="ID1724" s="1"/>
      <c r="IE1724" s="1"/>
      <c r="IF1724" s="1"/>
      <c r="IG1724" s="1"/>
      <c r="IH1724" s="1"/>
      <c r="II1724" s="1"/>
      <c r="IJ1724" s="1"/>
      <c r="IK1724" s="1"/>
      <c r="IL1724" s="1"/>
      <c r="IM1724" s="1"/>
      <c r="IN1724" s="1"/>
      <c r="IO1724" s="1"/>
      <c r="IP1724" s="1"/>
      <c r="IQ1724" s="1"/>
      <c r="IR1724" s="1"/>
      <c r="IS1724" s="1"/>
      <c r="IT1724" s="1"/>
      <c r="IU1724" s="1"/>
      <c r="IV1724" s="1"/>
      <c r="IW1724" s="1"/>
      <c r="IX1724" s="1"/>
      <c r="IY1724" s="1"/>
      <c r="IZ1724" s="1"/>
      <c r="JA1724" s="1"/>
      <c r="JB1724" s="1"/>
      <c r="JC1724" s="1"/>
      <c r="JD1724" s="1"/>
      <c r="JE1724" s="1"/>
      <c r="JF1724" s="1"/>
      <c r="JG1724" s="1"/>
      <c r="JH1724" s="1"/>
      <c r="JI1724" s="1"/>
      <c r="JJ1724" s="1"/>
      <c r="JK1724" s="1"/>
      <c r="JL1724" s="1"/>
      <c r="JM1724" s="1"/>
      <c r="JN1724" s="1"/>
      <c r="JO1724" s="1"/>
      <c r="JP1724" s="1"/>
      <c r="JQ1724" s="1"/>
      <c r="JR1724" s="1"/>
      <c r="JS1724" s="1"/>
      <c r="JT1724" s="1"/>
      <c r="JU1724" s="1"/>
      <c r="JV1724" s="1"/>
      <c r="JW1724" s="1"/>
      <c r="JX1724" s="1"/>
      <c r="JY1724" s="1"/>
      <c r="JZ1724" s="1"/>
      <c r="KA1724" s="1"/>
      <c r="KB1724" s="1"/>
      <c r="KC1724" s="1"/>
      <c r="KD1724" s="1"/>
      <c r="KE1724" s="1"/>
      <c r="KF1724" s="1"/>
      <c r="KG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  <c r="CW1725" s="1"/>
      <c r="CX1725" s="1"/>
      <c r="CY1725" s="1"/>
      <c r="CZ1725" s="1"/>
      <c r="DA1725" s="1"/>
      <c r="DB1725" s="1"/>
      <c r="DC1725" s="1"/>
      <c r="DD1725" s="1"/>
      <c r="DE1725" s="1"/>
      <c r="DF1725" s="1"/>
      <c r="DG1725" s="1"/>
      <c r="DH1725" s="1"/>
      <c r="DI1725" s="1"/>
      <c r="DJ1725" s="1"/>
      <c r="DK1725" s="1"/>
      <c r="DL1725" s="1"/>
      <c r="DM1725" s="1"/>
      <c r="DN1725" s="1"/>
      <c r="DO1725" s="1"/>
      <c r="DP1725" s="1"/>
      <c r="DQ1725" s="1"/>
      <c r="DR1725" s="1"/>
      <c r="DS1725" s="1"/>
      <c r="DT1725" s="1"/>
      <c r="DU1725" s="1"/>
      <c r="DV1725" s="1"/>
      <c r="DW1725" s="1"/>
      <c r="DX1725" s="1"/>
      <c r="DY1725" s="1"/>
      <c r="DZ1725" s="1"/>
      <c r="EA1725" s="1"/>
      <c r="EB1725" s="1"/>
      <c r="EC1725" s="1"/>
      <c r="ED1725" s="1"/>
      <c r="EE1725" s="1"/>
      <c r="EF1725" s="1"/>
      <c r="EG1725" s="1"/>
      <c r="EH1725" s="1"/>
      <c r="EI1725" s="1"/>
      <c r="EJ1725" s="1"/>
      <c r="EK1725" s="1"/>
      <c r="EL1725" s="1"/>
      <c r="EM1725" s="1"/>
      <c r="EN1725" s="1"/>
      <c r="EO1725" s="1"/>
      <c r="EP1725" s="1"/>
      <c r="EQ1725" s="1"/>
      <c r="ER1725" s="1"/>
      <c r="ES1725" s="1"/>
      <c r="ET1725" s="1"/>
      <c r="EU1725" s="1"/>
      <c r="EV1725" s="1"/>
      <c r="EW1725" s="1"/>
      <c r="EX1725" s="1"/>
      <c r="EY1725" s="1"/>
      <c r="EZ1725" s="1"/>
      <c r="FA1725" s="1"/>
      <c r="FB1725" s="1"/>
      <c r="FC1725" s="1"/>
      <c r="FD1725" s="1"/>
      <c r="FE1725" s="1"/>
      <c r="FF1725" s="1"/>
      <c r="FG1725" s="1"/>
      <c r="FH1725" s="1"/>
      <c r="FI1725" s="1"/>
      <c r="FJ1725" s="1"/>
      <c r="FK1725" s="1"/>
      <c r="FL1725" s="1"/>
      <c r="FM1725" s="1"/>
      <c r="FN1725" s="1"/>
      <c r="FO1725" s="1"/>
      <c r="FP1725" s="1"/>
      <c r="FQ1725" s="1"/>
      <c r="FR1725" s="1"/>
      <c r="FS1725" s="1"/>
      <c r="FT1725" s="1"/>
      <c r="FU1725" s="1"/>
      <c r="FV1725" s="1"/>
      <c r="FW1725" s="1"/>
      <c r="FX1725" s="1"/>
      <c r="FY1725" s="1"/>
      <c r="FZ1725" s="1"/>
      <c r="GA1725" s="1"/>
      <c r="GB1725" s="1"/>
      <c r="GC1725" s="1"/>
      <c r="GD1725" s="1"/>
      <c r="GE1725" s="1"/>
      <c r="GF1725" s="1"/>
      <c r="GG1725" s="1"/>
      <c r="GH1725" s="1"/>
      <c r="GI1725" s="1"/>
      <c r="GJ1725" s="1"/>
      <c r="GK1725" s="1"/>
      <c r="GL1725" s="1"/>
      <c r="GM1725" s="1"/>
      <c r="GN1725" s="1"/>
      <c r="GO1725" s="1"/>
      <c r="GP1725" s="1"/>
      <c r="GQ1725" s="1"/>
      <c r="GR1725" s="1"/>
      <c r="GS1725" s="1"/>
      <c r="GT1725" s="1"/>
      <c r="GU1725" s="1"/>
      <c r="GV1725" s="1"/>
      <c r="GW1725" s="1"/>
      <c r="GX1725" s="1"/>
      <c r="GY1725" s="1"/>
      <c r="GZ1725" s="1"/>
      <c r="HA1725" s="1"/>
      <c r="HB1725" s="1"/>
      <c r="HC1725" s="1"/>
      <c r="HD1725" s="1"/>
      <c r="HE1725" s="1"/>
      <c r="HF1725" s="1"/>
      <c r="HG1725" s="1"/>
      <c r="HH1725" s="1"/>
      <c r="HI1725" s="1"/>
      <c r="HJ1725" s="1"/>
      <c r="HK1725" s="1"/>
      <c r="HL1725" s="1"/>
      <c r="HM1725" s="1"/>
      <c r="HN1725" s="1"/>
      <c r="HO1725" s="1"/>
      <c r="HP1725" s="1"/>
      <c r="HQ1725" s="1"/>
      <c r="HR1725" s="1"/>
      <c r="HS1725" s="1"/>
      <c r="HT1725" s="1"/>
      <c r="HU1725" s="1"/>
      <c r="HV1725" s="1"/>
      <c r="HW1725" s="1"/>
      <c r="HX1725" s="1"/>
      <c r="HY1725" s="1"/>
      <c r="HZ1725" s="1"/>
      <c r="IA1725" s="1"/>
      <c r="IB1725" s="1"/>
      <c r="IC1725" s="1"/>
      <c r="ID1725" s="1"/>
      <c r="IE1725" s="1"/>
      <c r="IF1725" s="1"/>
      <c r="IG1725" s="1"/>
      <c r="IH1725" s="1"/>
      <c r="II1725" s="1"/>
      <c r="IJ1725" s="1"/>
      <c r="IK1725" s="1"/>
      <c r="IL1725" s="1"/>
      <c r="IM1725" s="1"/>
      <c r="IN1725" s="1"/>
      <c r="IO1725" s="1"/>
      <c r="IP1725" s="1"/>
      <c r="IQ1725" s="1"/>
      <c r="IR1725" s="1"/>
      <c r="IS1725" s="1"/>
      <c r="IT1725" s="1"/>
      <c r="IU1725" s="1"/>
      <c r="IV1725" s="1"/>
      <c r="IW1725" s="1"/>
      <c r="IX1725" s="1"/>
      <c r="IY1725" s="1"/>
      <c r="IZ1725" s="1"/>
      <c r="JA1725" s="1"/>
      <c r="JB1725" s="1"/>
      <c r="JC1725" s="1"/>
      <c r="JD1725" s="1"/>
      <c r="JE1725" s="1"/>
      <c r="JF1725" s="1"/>
      <c r="JG1725" s="1"/>
      <c r="JH1725" s="1"/>
      <c r="JI1725" s="1"/>
      <c r="JJ1725" s="1"/>
      <c r="JK1725" s="1"/>
      <c r="JL1725" s="1"/>
      <c r="JM1725" s="1"/>
      <c r="JN1725" s="1"/>
      <c r="JO1725" s="1"/>
      <c r="JP1725" s="1"/>
      <c r="JQ1725" s="1"/>
      <c r="JR1725" s="1"/>
      <c r="JS1725" s="1"/>
      <c r="JT1725" s="1"/>
      <c r="JU1725" s="1"/>
      <c r="JV1725" s="1"/>
      <c r="JW1725" s="1"/>
      <c r="JX1725" s="1"/>
      <c r="JY1725" s="1"/>
      <c r="JZ1725" s="1"/>
      <c r="KA1725" s="1"/>
      <c r="KB1725" s="1"/>
      <c r="KC1725" s="1"/>
      <c r="KD1725" s="1"/>
      <c r="KE1725" s="1"/>
      <c r="KF1725" s="1"/>
      <c r="KG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  <c r="CW1726" s="1"/>
      <c r="CX1726" s="1"/>
      <c r="CY1726" s="1"/>
      <c r="CZ1726" s="1"/>
      <c r="DA1726" s="1"/>
      <c r="DB1726" s="1"/>
      <c r="DC1726" s="1"/>
      <c r="DD1726" s="1"/>
      <c r="DE1726" s="1"/>
      <c r="DF1726" s="1"/>
      <c r="DG1726" s="1"/>
      <c r="DH1726" s="1"/>
      <c r="DI1726" s="1"/>
      <c r="DJ1726" s="1"/>
      <c r="DK1726" s="1"/>
      <c r="DL1726" s="1"/>
      <c r="DM1726" s="1"/>
      <c r="DN1726" s="1"/>
      <c r="DO1726" s="1"/>
      <c r="DP1726" s="1"/>
      <c r="DQ1726" s="1"/>
      <c r="DR1726" s="1"/>
      <c r="DS1726" s="1"/>
      <c r="DT1726" s="1"/>
      <c r="DU1726" s="1"/>
      <c r="DV1726" s="1"/>
      <c r="DW1726" s="1"/>
      <c r="DX1726" s="1"/>
      <c r="DY1726" s="1"/>
      <c r="DZ1726" s="1"/>
      <c r="EA1726" s="1"/>
      <c r="EB1726" s="1"/>
      <c r="EC1726" s="1"/>
      <c r="ED1726" s="1"/>
      <c r="EE1726" s="1"/>
      <c r="EF1726" s="1"/>
      <c r="EG1726" s="1"/>
      <c r="EH1726" s="1"/>
      <c r="EI1726" s="1"/>
      <c r="EJ1726" s="1"/>
      <c r="EK1726" s="1"/>
      <c r="EL1726" s="1"/>
      <c r="EM1726" s="1"/>
      <c r="EN1726" s="1"/>
      <c r="EO1726" s="1"/>
      <c r="EP1726" s="1"/>
      <c r="EQ1726" s="1"/>
      <c r="ER1726" s="1"/>
      <c r="ES1726" s="1"/>
      <c r="ET1726" s="1"/>
      <c r="EU1726" s="1"/>
      <c r="EV1726" s="1"/>
      <c r="EW1726" s="1"/>
      <c r="EX1726" s="1"/>
      <c r="EY1726" s="1"/>
      <c r="EZ1726" s="1"/>
      <c r="FA1726" s="1"/>
      <c r="FB1726" s="1"/>
      <c r="FC1726" s="1"/>
      <c r="FD1726" s="1"/>
      <c r="FE1726" s="1"/>
      <c r="FF1726" s="1"/>
      <c r="FG1726" s="1"/>
      <c r="FH1726" s="1"/>
      <c r="FI1726" s="1"/>
      <c r="FJ1726" s="1"/>
      <c r="FK1726" s="1"/>
      <c r="FL1726" s="1"/>
      <c r="FM1726" s="1"/>
      <c r="FN1726" s="1"/>
      <c r="FO1726" s="1"/>
      <c r="FP1726" s="1"/>
      <c r="FQ1726" s="1"/>
      <c r="FR1726" s="1"/>
      <c r="FS1726" s="1"/>
      <c r="FT1726" s="1"/>
      <c r="FU1726" s="1"/>
      <c r="FV1726" s="1"/>
      <c r="FW1726" s="1"/>
      <c r="FX1726" s="1"/>
      <c r="FY1726" s="1"/>
      <c r="FZ1726" s="1"/>
      <c r="GA1726" s="1"/>
      <c r="GB1726" s="1"/>
      <c r="GC1726" s="1"/>
      <c r="GD1726" s="1"/>
      <c r="GE1726" s="1"/>
      <c r="GF1726" s="1"/>
      <c r="GG1726" s="1"/>
      <c r="GH1726" s="1"/>
      <c r="GI1726" s="1"/>
      <c r="GJ1726" s="1"/>
      <c r="GK1726" s="1"/>
      <c r="GL1726" s="1"/>
      <c r="GM1726" s="1"/>
      <c r="GN1726" s="1"/>
      <c r="GO1726" s="1"/>
      <c r="GP1726" s="1"/>
      <c r="GQ1726" s="1"/>
      <c r="GR1726" s="1"/>
      <c r="GS1726" s="1"/>
      <c r="GT1726" s="1"/>
      <c r="GU1726" s="1"/>
      <c r="GV1726" s="1"/>
      <c r="GW1726" s="1"/>
      <c r="GX1726" s="1"/>
      <c r="GY1726" s="1"/>
      <c r="GZ1726" s="1"/>
      <c r="HA1726" s="1"/>
      <c r="HB1726" s="1"/>
      <c r="HC1726" s="1"/>
      <c r="HD1726" s="1"/>
      <c r="HE1726" s="1"/>
      <c r="HF1726" s="1"/>
      <c r="HG1726" s="1"/>
      <c r="HH1726" s="1"/>
      <c r="HI1726" s="1"/>
      <c r="HJ1726" s="1"/>
      <c r="HK1726" s="1"/>
      <c r="HL1726" s="1"/>
      <c r="HM1726" s="1"/>
      <c r="HN1726" s="1"/>
      <c r="HO1726" s="1"/>
      <c r="HP1726" s="1"/>
      <c r="HQ1726" s="1"/>
      <c r="HR1726" s="1"/>
      <c r="HS1726" s="1"/>
      <c r="HT1726" s="1"/>
      <c r="HU1726" s="1"/>
      <c r="HV1726" s="1"/>
      <c r="HW1726" s="1"/>
      <c r="HX1726" s="1"/>
      <c r="HY1726" s="1"/>
      <c r="HZ1726" s="1"/>
      <c r="IA1726" s="1"/>
      <c r="IB1726" s="1"/>
      <c r="IC1726" s="1"/>
      <c r="ID1726" s="1"/>
      <c r="IE1726" s="1"/>
      <c r="IF1726" s="1"/>
      <c r="IG1726" s="1"/>
      <c r="IH1726" s="1"/>
      <c r="II1726" s="1"/>
      <c r="IJ1726" s="1"/>
      <c r="IK1726" s="1"/>
      <c r="IL1726" s="1"/>
      <c r="IM1726" s="1"/>
      <c r="IN1726" s="1"/>
      <c r="IO1726" s="1"/>
      <c r="IP1726" s="1"/>
      <c r="IQ1726" s="1"/>
      <c r="IR1726" s="1"/>
      <c r="IS1726" s="1"/>
      <c r="IT1726" s="1"/>
      <c r="IU1726" s="1"/>
      <c r="IV1726" s="1"/>
      <c r="IW1726" s="1"/>
      <c r="IX1726" s="1"/>
      <c r="IY1726" s="1"/>
      <c r="IZ1726" s="1"/>
      <c r="JA1726" s="1"/>
      <c r="JB1726" s="1"/>
      <c r="JC1726" s="1"/>
      <c r="JD1726" s="1"/>
      <c r="JE1726" s="1"/>
      <c r="JF1726" s="1"/>
      <c r="JG1726" s="1"/>
      <c r="JH1726" s="1"/>
      <c r="JI1726" s="1"/>
      <c r="JJ1726" s="1"/>
      <c r="JK1726" s="1"/>
      <c r="JL1726" s="1"/>
      <c r="JM1726" s="1"/>
      <c r="JN1726" s="1"/>
      <c r="JO1726" s="1"/>
      <c r="JP1726" s="1"/>
      <c r="JQ1726" s="1"/>
      <c r="JR1726" s="1"/>
      <c r="JS1726" s="1"/>
      <c r="JT1726" s="1"/>
      <c r="JU1726" s="1"/>
      <c r="JV1726" s="1"/>
      <c r="JW1726" s="1"/>
      <c r="JX1726" s="1"/>
      <c r="JY1726" s="1"/>
      <c r="JZ1726" s="1"/>
      <c r="KA1726" s="1"/>
      <c r="KB1726" s="1"/>
      <c r="KC1726" s="1"/>
      <c r="KD1726" s="1"/>
      <c r="KE1726" s="1"/>
      <c r="KF1726" s="1"/>
      <c r="KG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  <c r="CW1727" s="1"/>
      <c r="CX1727" s="1"/>
      <c r="CY1727" s="1"/>
      <c r="CZ1727" s="1"/>
      <c r="DA1727" s="1"/>
      <c r="DB1727" s="1"/>
      <c r="DC1727" s="1"/>
      <c r="DD1727" s="1"/>
      <c r="DE1727" s="1"/>
      <c r="DF1727" s="1"/>
      <c r="DG1727" s="1"/>
      <c r="DH1727" s="1"/>
      <c r="DI1727" s="1"/>
      <c r="DJ1727" s="1"/>
      <c r="DK1727" s="1"/>
      <c r="DL1727" s="1"/>
      <c r="DM1727" s="1"/>
      <c r="DN1727" s="1"/>
      <c r="DO1727" s="1"/>
      <c r="DP1727" s="1"/>
      <c r="DQ1727" s="1"/>
      <c r="DR1727" s="1"/>
      <c r="DS1727" s="1"/>
      <c r="DT1727" s="1"/>
      <c r="DU1727" s="1"/>
      <c r="DV1727" s="1"/>
      <c r="DW1727" s="1"/>
      <c r="DX1727" s="1"/>
      <c r="DY1727" s="1"/>
      <c r="DZ1727" s="1"/>
      <c r="EA1727" s="1"/>
      <c r="EB1727" s="1"/>
      <c r="EC1727" s="1"/>
      <c r="ED1727" s="1"/>
      <c r="EE1727" s="1"/>
      <c r="EF1727" s="1"/>
      <c r="EG1727" s="1"/>
      <c r="EH1727" s="1"/>
      <c r="EI1727" s="1"/>
      <c r="EJ1727" s="1"/>
      <c r="EK1727" s="1"/>
      <c r="EL1727" s="1"/>
      <c r="EM1727" s="1"/>
      <c r="EN1727" s="1"/>
      <c r="EO1727" s="1"/>
      <c r="EP1727" s="1"/>
      <c r="EQ1727" s="1"/>
      <c r="ER1727" s="1"/>
      <c r="ES1727" s="1"/>
      <c r="ET1727" s="1"/>
      <c r="EU1727" s="1"/>
      <c r="EV1727" s="1"/>
      <c r="EW1727" s="1"/>
      <c r="EX1727" s="1"/>
      <c r="EY1727" s="1"/>
      <c r="EZ1727" s="1"/>
      <c r="FA1727" s="1"/>
      <c r="FB1727" s="1"/>
      <c r="FC1727" s="1"/>
      <c r="FD1727" s="1"/>
      <c r="FE1727" s="1"/>
      <c r="FF1727" s="1"/>
      <c r="FG1727" s="1"/>
      <c r="FH1727" s="1"/>
      <c r="FI1727" s="1"/>
      <c r="FJ1727" s="1"/>
      <c r="FK1727" s="1"/>
      <c r="FL1727" s="1"/>
      <c r="FM1727" s="1"/>
      <c r="FN1727" s="1"/>
      <c r="FO1727" s="1"/>
      <c r="FP1727" s="1"/>
      <c r="FQ1727" s="1"/>
      <c r="FR1727" s="1"/>
      <c r="FS1727" s="1"/>
      <c r="FT1727" s="1"/>
      <c r="FU1727" s="1"/>
      <c r="FV1727" s="1"/>
      <c r="FW1727" s="1"/>
      <c r="FX1727" s="1"/>
      <c r="FY1727" s="1"/>
      <c r="FZ1727" s="1"/>
      <c r="GA1727" s="1"/>
      <c r="GB1727" s="1"/>
      <c r="GC1727" s="1"/>
      <c r="GD1727" s="1"/>
      <c r="GE1727" s="1"/>
      <c r="GF1727" s="1"/>
      <c r="GG1727" s="1"/>
      <c r="GH1727" s="1"/>
      <c r="GI1727" s="1"/>
      <c r="GJ1727" s="1"/>
      <c r="GK1727" s="1"/>
      <c r="GL1727" s="1"/>
      <c r="GM1727" s="1"/>
      <c r="GN1727" s="1"/>
      <c r="GO1727" s="1"/>
      <c r="GP1727" s="1"/>
      <c r="GQ1727" s="1"/>
      <c r="GR1727" s="1"/>
      <c r="GS1727" s="1"/>
      <c r="GT1727" s="1"/>
      <c r="GU1727" s="1"/>
      <c r="GV1727" s="1"/>
      <c r="GW1727" s="1"/>
      <c r="GX1727" s="1"/>
      <c r="GY1727" s="1"/>
      <c r="GZ1727" s="1"/>
      <c r="HA1727" s="1"/>
      <c r="HB1727" s="1"/>
      <c r="HC1727" s="1"/>
      <c r="HD1727" s="1"/>
      <c r="HE1727" s="1"/>
      <c r="HF1727" s="1"/>
      <c r="HG1727" s="1"/>
      <c r="HH1727" s="1"/>
      <c r="HI1727" s="1"/>
      <c r="HJ1727" s="1"/>
      <c r="HK1727" s="1"/>
      <c r="HL1727" s="1"/>
      <c r="HM1727" s="1"/>
      <c r="HN1727" s="1"/>
      <c r="HO1727" s="1"/>
      <c r="HP1727" s="1"/>
      <c r="HQ1727" s="1"/>
      <c r="HR1727" s="1"/>
      <c r="HS1727" s="1"/>
      <c r="HT1727" s="1"/>
      <c r="HU1727" s="1"/>
      <c r="HV1727" s="1"/>
      <c r="HW1727" s="1"/>
      <c r="HX1727" s="1"/>
      <c r="HY1727" s="1"/>
      <c r="HZ1727" s="1"/>
      <c r="IA1727" s="1"/>
      <c r="IB1727" s="1"/>
      <c r="IC1727" s="1"/>
      <c r="ID1727" s="1"/>
      <c r="IE1727" s="1"/>
      <c r="IF1727" s="1"/>
      <c r="IG1727" s="1"/>
      <c r="IH1727" s="1"/>
      <c r="II1727" s="1"/>
      <c r="IJ1727" s="1"/>
      <c r="IK1727" s="1"/>
      <c r="IL1727" s="1"/>
      <c r="IM1727" s="1"/>
      <c r="IN1727" s="1"/>
      <c r="IO1727" s="1"/>
      <c r="IP1727" s="1"/>
      <c r="IQ1727" s="1"/>
      <c r="IR1727" s="1"/>
      <c r="IS1727" s="1"/>
      <c r="IT1727" s="1"/>
      <c r="IU1727" s="1"/>
      <c r="IV1727" s="1"/>
      <c r="IW1727" s="1"/>
      <c r="IX1727" s="1"/>
      <c r="IY1727" s="1"/>
      <c r="IZ1727" s="1"/>
      <c r="JA1727" s="1"/>
      <c r="JB1727" s="1"/>
      <c r="JC1727" s="1"/>
      <c r="JD1727" s="1"/>
      <c r="JE1727" s="1"/>
      <c r="JF1727" s="1"/>
      <c r="JG1727" s="1"/>
      <c r="JH1727" s="1"/>
      <c r="JI1727" s="1"/>
      <c r="JJ1727" s="1"/>
      <c r="JK1727" s="1"/>
      <c r="JL1727" s="1"/>
      <c r="JM1727" s="1"/>
      <c r="JN1727" s="1"/>
      <c r="JO1727" s="1"/>
      <c r="JP1727" s="1"/>
      <c r="JQ1727" s="1"/>
      <c r="JR1727" s="1"/>
      <c r="JS1727" s="1"/>
      <c r="JT1727" s="1"/>
      <c r="JU1727" s="1"/>
      <c r="JV1727" s="1"/>
      <c r="JW1727" s="1"/>
      <c r="JX1727" s="1"/>
      <c r="JY1727" s="1"/>
      <c r="JZ1727" s="1"/>
      <c r="KA1727" s="1"/>
      <c r="KB1727" s="1"/>
      <c r="KC1727" s="1"/>
      <c r="KD1727" s="1"/>
      <c r="KE1727" s="1"/>
      <c r="KF1727" s="1"/>
      <c r="KG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  <c r="CW1728" s="1"/>
      <c r="CX1728" s="1"/>
      <c r="CY1728" s="1"/>
      <c r="CZ1728" s="1"/>
      <c r="DA1728" s="1"/>
      <c r="DB1728" s="1"/>
      <c r="DC1728" s="1"/>
      <c r="DD1728" s="1"/>
      <c r="DE1728" s="1"/>
      <c r="DF1728" s="1"/>
      <c r="DG1728" s="1"/>
      <c r="DH1728" s="1"/>
      <c r="DI1728" s="1"/>
      <c r="DJ1728" s="1"/>
      <c r="DK1728" s="1"/>
      <c r="DL1728" s="1"/>
      <c r="DM1728" s="1"/>
      <c r="DN1728" s="1"/>
      <c r="DO1728" s="1"/>
      <c r="DP1728" s="1"/>
      <c r="DQ1728" s="1"/>
      <c r="DR1728" s="1"/>
      <c r="DS1728" s="1"/>
      <c r="DT1728" s="1"/>
      <c r="DU1728" s="1"/>
      <c r="DV1728" s="1"/>
      <c r="DW1728" s="1"/>
      <c r="DX1728" s="1"/>
      <c r="DY1728" s="1"/>
      <c r="DZ1728" s="1"/>
      <c r="EA1728" s="1"/>
      <c r="EB1728" s="1"/>
      <c r="EC1728" s="1"/>
      <c r="ED1728" s="1"/>
      <c r="EE1728" s="1"/>
      <c r="EF1728" s="1"/>
      <c r="EG1728" s="1"/>
      <c r="EH1728" s="1"/>
      <c r="EI1728" s="1"/>
      <c r="EJ1728" s="1"/>
      <c r="EK1728" s="1"/>
      <c r="EL1728" s="1"/>
      <c r="EM1728" s="1"/>
      <c r="EN1728" s="1"/>
      <c r="EO1728" s="1"/>
      <c r="EP1728" s="1"/>
      <c r="EQ1728" s="1"/>
      <c r="ER1728" s="1"/>
      <c r="ES1728" s="1"/>
      <c r="ET1728" s="1"/>
      <c r="EU1728" s="1"/>
      <c r="EV1728" s="1"/>
      <c r="EW1728" s="1"/>
      <c r="EX1728" s="1"/>
      <c r="EY1728" s="1"/>
      <c r="EZ1728" s="1"/>
      <c r="FA1728" s="1"/>
      <c r="FB1728" s="1"/>
      <c r="FC1728" s="1"/>
      <c r="FD1728" s="1"/>
      <c r="FE1728" s="1"/>
      <c r="FF1728" s="1"/>
      <c r="FG1728" s="1"/>
      <c r="FH1728" s="1"/>
      <c r="FI1728" s="1"/>
      <c r="FJ1728" s="1"/>
      <c r="FK1728" s="1"/>
      <c r="FL1728" s="1"/>
      <c r="FM1728" s="1"/>
      <c r="FN1728" s="1"/>
      <c r="FO1728" s="1"/>
      <c r="FP1728" s="1"/>
      <c r="FQ1728" s="1"/>
      <c r="FR1728" s="1"/>
      <c r="FS1728" s="1"/>
      <c r="FT1728" s="1"/>
      <c r="FU1728" s="1"/>
      <c r="FV1728" s="1"/>
      <c r="FW1728" s="1"/>
      <c r="FX1728" s="1"/>
      <c r="FY1728" s="1"/>
      <c r="FZ1728" s="1"/>
      <c r="GA1728" s="1"/>
      <c r="GB1728" s="1"/>
      <c r="GC1728" s="1"/>
      <c r="GD1728" s="1"/>
      <c r="GE1728" s="1"/>
      <c r="GF1728" s="1"/>
      <c r="GG1728" s="1"/>
      <c r="GH1728" s="1"/>
      <c r="GI1728" s="1"/>
      <c r="GJ1728" s="1"/>
      <c r="GK1728" s="1"/>
      <c r="GL1728" s="1"/>
      <c r="GM1728" s="1"/>
      <c r="GN1728" s="1"/>
      <c r="GO1728" s="1"/>
      <c r="GP1728" s="1"/>
      <c r="GQ1728" s="1"/>
      <c r="GR1728" s="1"/>
      <c r="GS1728" s="1"/>
      <c r="GT1728" s="1"/>
      <c r="GU1728" s="1"/>
      <c r="GV1728" s="1"/>
      <c r="GW1728" s="1"/>
      <c r="GX1728" s="1"/>
      <c r="GY1728" s="1"/>
      <c r="GZ1728" s="1"/>
      <c r="HA1728" s="1"/>
      <c r="HB1728" s="1"/>
      <c r="HC1728" s="1"/>
      <c r="HD1728" s="1"/>
      <c r="HE1728" s="1"/>
      <c r="HF1728" s="1"/>
      <c r="HG1728" s="1"/>
      <c r="HH1728" s="1"/>
      <c r="HI1728" s="1"/>
      <c r="HJ1728" s="1"/>
      <c r="HK1728" s="1"/>
      <c r="HL1728" s="1"/>
      <c r="HM1728" s="1"/>
      <c r="HN1728" s="1"/>
      <c r="HO1728" s="1"/>
      <c r="HP1728" s="1"/>
      <c r="HQ1728" s="1"/>
      <c r="HR1728" s="1"/>
      <c r="HS1728" s="1"/>
      <c r="HT1728" s="1"/>
      <c r="HU1728" s="1"/>
      <c r="HV1728" s="1"/>
      <c r="HW1728" s="1"/>
      <c r="HX1728" s="1"/>
      <c r="HY1728" s="1"/>
      <c r="HZ1728" s="1"/>
      <c r="IA1728" s="1"/>
      <c r="IB1728" s="1"/>
      <c r="IC1728" s="1"/>
      <c r="ID1728" s="1"/>
      <c r="IE1728" s="1"/>
      <c r="IF1728" s="1"/>
      <c r="IG1728" s="1"/>
      <c r="IH1728" s="1"/>
      <c r="II1728" s="1"/>
      <c r="IJ1728" s="1"/>
      <c r="IK1728" s="1"/>
      <c r="IL1728" s="1"/>
      <c r="IM1728" s="1"/>
      <c r="IN1728" s="1"/>
      <c r="IO1728" s="1"/>
      <c r="IP1728" s="1"/>
      <c r="IQ1728" s="1"/>
      <c r="IR1728" s="1"/>
      <c r="IS1728" s="1"/>
      <c r="IT1728" s="1"/>
      <c r="IU1728" s="1"/>
      <c r="IV1728" s="1"/>
      <c r="IW1728" s="1"/>
      <c r="IX1728" s="1"/>
      <c r="IY1728" s="1"/>
      <c r="IZ1728" s="1"/>
      <c r="JA1728" s="1"/>
      <c r="JB1728" s="1"/>
      <c r="JC1728" s="1"/>
      <c r="JD1728" s="1"/>
      <c r="JE1728" s="1"/>
      <c r="JF1728" s="1"/>
      <c r="JG1728" s="1"/>
      <c r="JH1728" s="1"/>
      <c r="JI1728" s="1"/>
      <c r="JJ1728" s="1"/>
      <c r="JK1728" s="1"/>
      <c r="JL1728" s="1"/>
      <c r="JM1728" s="1"/>
      <c r="JN1728" s="1"/>
      <c r="JO1728" s="1"/>
      <c r="JP1728" s="1"/>
      <c r="JQ1728" s="1"/>
      <c r="JR1728" s="1"/>
      <c r="JS1728" s="1"/>
      <c r="JT1728" s="1"/>
      <c r="JU1728" s="1"/>
      <c r="JV1728" s="1"/>
      <c r="JW1728" s="1"/>
      <c r="JX1728" s="1"/>
      <c r="JY1728" s="1"/>
      <c r="JZ1728" s="1"/>
      <c r="KA1728" s="1"/>
      <c r="KB1728" s="1"/>
      <c r="KC1728" s="1"/>
      <c r="KD1728" s="1"/>
      <c r="KE1728" s="1"/>
      <c r="KF1728" s="1"/>
      <c r="KG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  <c r="CW1729" s="1"/>
      <c r="CX1729" s="1"/>
      <c r="CY1729" s="1"/>
      <c r="CZ1729" s="1"/>
      <c r="DA1729" s="1"/>
      <c r="DB1729" s="1"/>
      <c r="DC1729" s="1"/>
      <c r="DD1729" s="1"/>
      <c r="DE1729" s="1"/>
      <c r="DF1729" s="1"/>
      <c r="DG1729" s="1"/>
      <c r="DH1729" s="1"/>
      <c r="DI1729" s="1"/>
      <c r="DJ1729" s="1"/>
      <c r="DK1729" s="1"/>
      <c r="DL1729" s="1"/>
      <c r="DM1729" s="1"/>
      <c r="DN1729" s="1"/>
      <c r="DO1729" s="1"/>
      <c r="DP1729" s="1"/>
      <c r="DQ1729" s="1"/>
      <c r="DR1729" s="1"/>
      <c r="DS1729" s="1"/>
      <c r="DT1729" s="1"/>
      <c r="DU1729" s="1"/>
      <c r="DV1729" s="1"/>
      <c r="DW1729" s="1"/>
      <c r="DX1729" s="1"/>
      <c r="DY1729" s="1"/>
      <c r="DZ1729" s="1"/>
      <c r="EA1729" s="1"/>
      <c r="EB1729" s="1"/>
      <c r="EC1729" s="1"/>
      <c r="ED1729" s="1"/>
      <c r="EE1729" s="1"/>
      <c r="EF1729" s="1"/>
      <c r="EG1729" s="1"/>
      <c r="EH1729" s="1"/>
      <c r="EI1729" s="1"/>
      <c r="EJ1729" s="1"/>
      <c r="EK1729" s="1"/>
      <c r="EL1729" s="1"/>
      <c r="EM1729" s="1"/>
      <c r="EN1729" s="1"/>
      <c r="EO1729" s="1"/>
      <c r="EP1729" s="1"/>
      <c r="EQ1729" s="1"/>
      <c r="ER1729" s="1"/>
      <c r="ES1729" s="1"/>
      <c r="ET1729" s="1"/>
      <c r="EU1729" s="1"/>
      <c r="EV1729" s="1"/>
      <c r="EW1729" s="1"/>
      <c r="EX1729" s="1"/>
      <c r="EY1729" s="1"/>
      <c r="EZ1729" s="1"/>
      <c r="FA1729" s="1"/>
      <c r="FB1729" s="1"/>
      <c r="FC1729" s="1"/>
      <c r="FD1729" s="1"/>
      <c r="FE1729" s="1"/>
      <c r="FF1729" s="1"/>
      <c r="FG1729" s="1"/>
      <c r="FH1729" s="1"/>
      <c r="FI1729" s="1"/>
      <c r="FJ1729" s="1"/>
      <c r="FK1729" s="1"/>
      <c r="FL1729" s="1"/>
      <c r="FM1729" s="1"/>
      <c r="FN1729" s="1"/>
      <c r="FO1729" s="1"/>
      <c r="FP1729" s="1"/>
      <c r="FQ1729" s="1"/>
      <c r="FR1729" s="1"/>
      <c r="FS1729" s="1"/>
      <c r="FT1729" s="1"/>
      <c r="FU1729" s="1"/>
      <c r="FV1729" s="1"/>
      <c r="FW1729" s="1"/>
      <c r="FX1729" s="1"/>
      <c r="FY1729" s="1"/>
      <c r="FZ1729" s="1"/>
      <c r="GA1729" s="1"/>
      <c r="GB1729" s="1"/>
      <c r="GC1729" s="1"/>
      <c r="GD1729" s="1"/>
      <c r="GE1729" s="1"/>
      <c r="GF1729" s="1"/>
      <c r="GG1729" s="1"/>
      <c r="GH1729" s="1"/>
      <c r="GI1729" s="1"/>
      <c r="GJ1729" s="1"/>
      <c r="GK1729" s="1"/>
      <c r="GL1729" s="1"/>
      <c r="GM1729" s="1"/>
      <c r="GN1729" s="1"/>
      <c r="GO1729" s="1"/>
      <c r="GP1729" s="1"/>
      <c r="GQ1729" s="1"/>
      <c r="GR1729" s="1"/>
      <c r="GS1729" s="1"/>
      <c r="GT1729" s="1"/>
      <c r="GU1729" s="1"/>
      <c r="GV1729" s="1"/>
      <c r="GW1729" s="1"/>
      <c r="GX1729" s="1"/>
      <c r="GY1729" s="1"/>
      <c r="GZ1729" s="1"/>
      <c r="HA1729" s="1"/>
      <c r="HB1729" s="1"/>
      <c r="HC1729" s="1"/>
      <c r="HD1729" s="1"/>
      <c r="HE1729" s="1"/>
      <c r="HF1729" s="1"/>
      <c r="HG1729" s="1"/>
      <c r="HH1729" s="1"/>
      <c r="HI1729" s="1"/>
      <c r="HJ1729" s="1"/>
      <c r="HK1729" s="1"/>
      <c r="HL1729" s="1"/>
      <c r="HM1729" s="1"/>
      <c r="HN1729" s="1"/>
      <c r="HO1729" s="1"/>
      <c r="HP1729" s="1"/>
      <c r="HQ1729" s="1"/>
      <c r="HR1729" s="1"/>
      <c r="HS1729" s="1"/>
      <c r="HT1729" s="1"/>
      <c r="HU1729" s="1"/>
      <c r="HV1729" s="1"/>
      <c r="HW1729" s="1"/>
      <c r="HX1729" s="1"/>
      <c r="HY1729" s="1"/>
      <c r="HZ1729" s="1"/>
      <c r="IA1729" s="1"/>
      <c r="IB1729" s="1"/>
      <c r="IC1729" s="1"/>
      <c r="ID1729" s="1"/>
      <c r="IE1729" s="1"/>
      <c r="IF1729" s="1"/>
      <c r="IG1729" s="1"/>
      <c r="IH1729" s="1"/>
      <c r="II1729" s="1"/>
      <c r="IJ1729" s="1"/>
      <c r="IK1729" s="1"/>
      <c r="IL1729" s="1"/>
      <c r="IM1729" s="1"/>
      <c r="IN1729" s="1"/>
      <c r="IO1729" s="1"/>
      <c r="IP1729" s="1"/>
      <c r="IQ1729" s="1"/>
      <c r="IR1729" s="1"/>
      <c r="IS1729" s="1"/>
      <c r="IT1729" s="1"/>
      <c r="IU1729" s="1"/>
      <c r="IV1729" s="1"/>
      <c r="IW1729" s="1"/>
      <c r="IX1729" s="1"/>
      <c r="IY1729" s="1"/>
      <c r="IZ1729" s="1"/>
      <c r="JA1729" s="1"/>
      <c r="JB1729" s="1"/>
      <c r="JC1729" s="1"/>
      <c r="JD1729" s="1"/>
      <c r="JE1729" s="1"/>
      <c r="JF1729" s="1"/>
      <c r="JG1729" s="1"/>
      <c r="JH1729" s="1"/>
      <c r="JI1729" s="1"/>
      <c r="JJ1729" s="1"/>
      <c r="JK1729" s="1"/>
      <c r="JL1729" s="1"/>
      <c r="JM1729" s="1"/>
      <c r="JN1729" s="1"/>
      <c r="JO1729" s="1"/>
      <c r="JP1729" s="1"/>
      <c r="JQ1729" s="1"/>
      <c r="JR1729" s="1"/>
      <c r="JS1729" s="1"/>
      <c r="JT1729" s="1"/>
      <c r="JU1729" s="1"/>
      <c r="JV1729" s="1"/>
      <c r="JW1729" s="1"/>
      <c r="JX1729" s="1"/>
      <c r="JY1729" s="1"/>
      <c r="JZ1729" s="1"/>
      <c r="KA1729" s="1"/>
      <c r="KB1729" s="1"/>
      <c r="KC1729" s="1"/>
      <c r="KD1729" s="1"/>
      <c r="KE1729" s="1"/>
      <c r="KF1729" s="1"/>
      <c r="KG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  <c r="CW1730" s="1"/>
      <c r="CX1730" s="1"/>
      <c r="CY1730" s="1"/>
      <c r="CZ1730" s="1"/>
      <c r="DA1730" s="1"/>
      <c r="DB1730" s="1"/>
      <c r="DC1730" s="1"/>
      <c r="DD1730" s="1"/>
      <c r="DE1730" s="1"/>
      <c r="DF1730" s="1"/>
      <c r="DG1730" s="1"/>
      <c r="DH1730" s="1"/>
      <c r="DI1730" s="1"/>
      <c r="DJ1730" s="1"/>
      <c r="DK1730" s="1"/>
      <c r="DL1730" s="1"/>
      <c r="DM1730" s="1"/>
      <c r="DN1730" s="1"/>
      <c r="DO1730" s="1"/>
      <c r="DP1730" s="1"/>
      <c r="DQ1730" s="1"/>
      <c r="DR1730" s="1"/>
      <c r="DS1730" s="1"/>
      <c r="DT1730" s="1"/>
      <c r="DU1730" s="1"/>
      <c r="DV1730" s="1"/>
      <c r="DW1730" s="1"/>
      <c r="DX1730" s="1"/>
      <c r="DY1730" s="1"/>
      <c r="DZ1730" s="1"/>
      <c r="EA1730" s="1"/>
      <c r="EB1730" s="1"/>
      <c r="EC1730" s="1"/>
      <c r="ED1730" s="1"/>
      <c r="EE1730" s="1"/>
      <c r="EF1730" s="1"/>
      <c r="EG1730" s="1"/>
      <c r="EH1730" s="1"/>
      <c r="EI1730" s="1"/>
      <c r="EJ1730" s="1"/>
      <c r="EK1730" s="1"/>
      <c r="EL1730" s="1"/>
      <c r="EM1730" s="1"/>
      <c r="EN1730" s="1"/>
      <c r="EO1730" s="1"/>
      <c r="EP1730" s="1"/>
      <c r="EQ1730" s="1"/>
      <c r="ER1730" s="1"/>
      <c r="ES1730" s="1"/>
      <c r="ET1730" s="1"/>
      <c r="EU1730" s="1"/>
      <c r="EV1730" s="1"/>
      <c r="EW1730" s="1"/>
      <c r="EX1730" s="1"/>
      <c r="EY1730" s="1"/>
      <c r="EZ1730" s="1"/>
      <c r="FA1730" s="1"/>
      <c r="FB1730" s="1"/>
      <c r="FC1730" s="1"/>
      <c r="FD1730" s="1"/>
      <c r="FE1730" s="1"/>
      <c r="FF1730" s="1"/>
      <c r="FG1730" s="1"/>
      <c r="FH1730" s="1"/>
      <c r="FI1730" s="1"/>
      <c r="FJ1730" s="1"/>
      <c r="FK1730" s="1"/>
      <c r="FL1730" s="1"/>
      <c r="FM1730" s="1"/>
      <c r="FN1730" s="1"/>
      <c r="FO1730" s="1"/>
      <c r="FP1730" s="1"/>
      <c r="FQ1730" s="1"/>
      <c r="FR1730" s="1"/>
      <c r="FS1730" s="1"/>
      <c r="FT1730" s="1"/>
      <c r="FU1730" s="1"/>
      <c r="FV1730" s="1"/>
      <c r="FW1730" s="1"/>
      <c r="FX1730" s="1"/>
      <c r="FY1730" s="1"/>
      <c r="FZ1730" s="1"/>
      <c r="GA1730" s="1"/>
      <c r="GB1730" s="1"/>
      <c r="GC1730" s="1"/>
      <c r="GD1730" s="1"/>
      <c r="GE1730" s="1"/>
      <c r="GF1730" s="1"/>
      <c r="GG1730" s="1"/>
      <c r="GH1730" s="1"/>
      <c r="GI1730" s="1"/>
      <c r="GJ1730" s="1"/>
      <c r="GK1730" s="1"/>
      <c r="GL1730" s="1"/>
      <c r="GM1730" s="1"/>
      <c r="GN1730" s="1"/>
      <c r="GO1730" s="1"/>
      <c r="GP1730" s="1"/>
      <c r="GQ1730" s="1"/>
      <c r="GR1730" s="1"/>
      <c r="GS1730" s="1"/>
      <c r="GT1730" s="1"/>
      <c r="GU1730" s="1"/>
      <c r="GV1730" s="1"/>
      <c r="GW1730" s="1"/>
      <c r="GX1730" s="1"/>
      <c r="GY1730" s="1"/>
      <c r="GZ1730" s="1"/>
      <c r="HA1730" s="1"/>
      <c r="HB1730" s="1"/>
      <c r="HC1730" s="1"/>
      <c r="HD1730" s="1"/>
      <c r="HE1730" s="1"/>
      <c r="HF1730" s="1"/>
      <c r="HG1730" s="1"/>
      <c r="HH1730" s="1"/>
      <c r="HI1730" s="1"/>
      <c r="HJ1730" s="1"/>
      <c r="HK1730" s="1"/>
      <c r="HL1730" s="1"/>
      <c r="HM1730" s="1"/>
      <c r="HN1730" s="1"/>
      <c r="HO1730" s="1"/>
      <c r="HP1730" s="1"/>
      <c r="HQ1730" s="1"/>
      <c r="HR1730" s="1"/>
      <c r="HS1730" s="1"/>
      <c r="HT1730" s="1"/>
      <c r="HU1730" s="1"/>
      <c r="HV1730" s="1"/>
      <c r="HW1730" s="1"/>
      <c r="HX1730" s="1"/>
      <c r="HY1730" s="1"/>
      <c r="HZ1730" s="1"/>
      <c r="IA1730" s="1"/>
      <c r="IB1730" s="1"/>
      <c r="IC1730" s="1"/>
      <c r="ID1730" s="1"/>
      <c r="IE1730" s="1"/>
      <c r="IF1730" s="1"/>
      <c r="IG1730" s="1"/>
      <c r="IH1730" s="1"/>
      <c r="II1730" s="1"/>
      <c r="IJ1730" s="1"/>
      <c r="IK1730" s="1"/>
      <c r="IL1730" s="1"/>
      <c r="IM1730" s="1"/>
      <c r="IN1730" s="1"/>
      <c r="IO1730" s="1"/>
      <c r="IP1730" s="1"/>
      <c r="IQ1730" s="1"/>
      <c r="IR1730" s="1"/>
      <c r="IS1730" s="1"/>
      <c r="IT1730" s="1"/>
      <c r="IU1730" s="1"/>
      <c r="IV1730" s="1"/>
      <c r="IW1730" s="1"/>
      <c r="IX1730" s="1"/>
      <c r="IY1730" s="1"/>
      <c r="IZ1730" s="1"/>
      <c r="JA1730" s="1"/>
      <c r="JB1730" s="1"/>
      <c r="JC1730" s="1"/>
      <c r="JD1730" s="1"/>
      <c r="JE1730" s="1"/>
      <c r="JF1730" s="1"/>
      <c r="JG1730" s="1"/>
      <c r="JH1730" s="1"/>
      <c r="JI1730" s="1"/>
      <c r="JJ1730" s="1"/>
      <c r="JK1730" s="1"/>
      <c r="JL1730" s="1"/>
      <c r="JM1730" s="1"/>
      <c r="JN1730" s="1"/>
      <c r="JO1730" s="1"/>
      <c r="JP1730" s="1"/>
      <c r="JQ1730" s="1"/>
      <c r="JR1730" s="1"/>
      <c r="JS1730" s="1"/>
      <c r="JT1730" s="1"/>
      <c r="JU1730" s="1"/>
      <c r="JV1730" s="1"/>
      <c r="JW1730" s="1"/>
      <c r="JX1730" s="1"/>
      <c r="JY1730" s="1"/>
      <c r="JZ1730" s="1"/>
      <c r="KA1730" s="1"/>
      <c r="KB1730" s="1"/>
      <c r="KC1730" s="1"/>
      <c r="KD1730" s="1"/>
      <c r="KE1730" s="1"/>
      <c r="KF1730" s="1"/>
      <c r="KG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  <c r="CW1731" s="1"/>
      <c r="CX1731" s="1"/>
      <c r="CY1731" s="1"/>
      <c r="CZ1731" s="1"/>
      <c r="DA1731" s="1"/>
      <c r="DB1731" s="1"/>
      <c r="DC1731" s="1"/>
      <c r="DD1731" s="1"/>
      <c r="DE1731" s="1"/>
      <c r="DF1731" s="1"/>
      <c r="DG1731" s="1"/>
      <c r="DH1731" s="1"/>
      <c r="DI1731" s="1"/>
      <c r="DJ1731" s="1"/>
      <c r="DK1731" s="1"/>
      <c r="DL1731" s="1"/>
      <c r="DM1731" s="1"/>
      <c r="DN1731" s="1"/>
      <c r="DO1731" s="1"/>
      <c r="DP1731" s="1"/>
      <c r="DQ1731" s="1"/>
      <c r="DR1731" s="1"/>
      <c r="DS1731" s="1"/>
      <c r="DT1731" s="1"/>
      <c r="DU1731" s="1"/>
      <c r="DV1731" s="1"/>
      <c r="DW1731" s="1"/>
      <c r="DX1731" s="1"/>
      <c r="DY1731" s="1"/>
      <c r="DZ1731" s="1"/>
      <c r="EA1731" s="1"/>
      <c r="EB1731" s="1"/>
      <c r="EC1731" s="1"/>
      <c r="ED1731" s="1"/>
      <c r="EE1731" s="1"/>
      <c r="EF1731" s="1"/>
      <c r="EG1731" s="1"/>
      <c r="EH1731" s="1"/>
      <c r="EI1731" s="1"/>
      <c r="EJ1731" s="1"/>
      <c r="EK1731" s="1"/>
      <c r="EL1731" s="1"/>
      <c r="EM1731" s="1"/>
      <c r="EN1731" s="1"/>
      <c r="EO1731" s="1"/>
      <c r="EP1731" s="1"/>
      <c r="EQ1731" s="1"/>
      <c r="ER1731" s="1"/>
      <c r="ES1731" s="1"/>
      <c r="ET1731" s="1"/>
      <c r="EU1731" s="1"/>
      <c r="EV1731" s="1"/>
      <c r="EW1731" s="1"/>
      <c r="EX1731" s="1"/>
      <c r="EY1731" s="1"/>
      <c r="EZ1731" s="1"/>
      <c r="FA1731" s="1"/>
      <c r="FB1731" s="1"/>
      <c r="FC1731" s="1"/>
      <c r="FD1731" s="1"/>
      <c r="FE1731" s="1"/>
      <c r="FF1731" s="1"/>
      <c r="FG1731" s="1"/>
      <c r="FH1731" s="1"/>
      <c r="FI1731" s="1"/>
      <c r="FJ1731" s="1"/>
      <c r="FK1731" s="1"/>
      <c r="FL1731" s="1"/>
      <c r="FM1731" s="1"/>
      <c r="FN1731" s="1"/>
      <c r="FO1731" s="1"/>
      <c r="FP1731" s="1"/>
      <c r="FQ1731" s="1"/>
      <c r="FR1731" s="1"/>
      <c r="FS1731" s="1"/>
      <c r="FT1731" s="1"/>
      <c r="FU1731" s="1"/>
      <c r="FV1731" s="1"/>
      <c r="FW1731" s="1"/>
      <c r="FX1731" s="1"/>
      <c r="FY1731" s="1"/>
      <c r="FZ1731" s="1"/>
      <c r="GA1731" s="1"/>
      <c r="GB1731" s="1"/>
      <c r="GC1731" s="1"/>
      <c r="GD1731" s="1"/>
      <c r="GE1731" s="1"/>
      <c r="GF1731" s="1"/>
      <c r="GG1731" s="1"/>
      <c r="GH1731" s="1"/>
      <c r="GI1731" s="1"/>
      <c r="GJ1731" s="1"/>
      <c r="GK1731" s="1"/>
      <c r="GL1731" s="1"/>
      <c r="GM1731" s="1"/>
      <c r="GN1731" s="1"/>
      <c r="GO1731" s="1"/>
      <c r="GP1731" s="1"/>
      <c r="GQ1731" s="1"/>
      <c r="GR1731" s="1"/>
      <c r="GS1731" s="1"/>
      <c r="GT1731" s="1"/>
      <c r="GU1731" s="1"/>
      <c r="GV1731" s="1"/>
      <c r="GW1731" s="1"/>
      <c r="GX1731" s="1"/>
      <c r="GY1731" s="1"/>
      <c r="GZ1731" s="1"/>
      <c r="HA1731" s="1"/>
      <c r="HB1731" s="1"/>
      <c r="HC1731" s="1"/>
      <c r="HD1731" s="1"/>
      <c r="HE1731" s="1"/>
      <c r="HF1731" s="1"/>
      <c r="HG1731" s="1"/>
      <c r="HH1731" s="1"/>
      <c r="HI1731" s="1"/>
      <c r="HJ1731" s="1"/>
      <c r="HK1731" s="1"/>
      <c r="HL1731" s="1"/>
      <c r="HM1731" s="1"/>
      <c r="HN1731" s="1"/>
      <c r="HO1731" s="1"/>
      <c r="HP1731" s="1"/>
      <c r="HQ1731" s="1"/>
      <c r="HR1731" s="1"/>
      <c r="HS1731" s="1"/>
      <c r="HT1731" s="1"/>
      <c r="HU1731" s="1"/>
      <c r="HV1731" s="1"/>
      <c r="HW1731" s="1"/>
      <c r="HX1731" s="1"/>
      <c r="HY1731" s="1"/>
      <c r="HZ1731" s="1"/>
      <c r="IA1731" s="1"/>
      <c r="IB1731" s="1"/>
      <c r="IC1731" s="1"/>
      <c r="ID1731" s="1"/>
      <c r="IE1731" s="1"/>
      <c r="IF1731" s="1"/>
      <c r="IG1731" s="1"/>
      <c r="IH1731" s="1"/>
      <c r="II1731" s="1"/>
      <c r="IJ1731" s="1"/>
      <c r="IK1731" s="1"/>
      <c r="IL1731" s="1"/>
      <c r="IM1731" s="1"/>
      <c r="IN1731" s="1"/>
      <c r="IO1731" s="1"/>
      <c r="IP1731" s="1"/>
      <c r="IQ1731" s="1"/>
      <c r="IR1731" s="1"/>
      <c r="IS1731" s="1"/>
      <c r="IT1731" s="1"/>
      <c r="IU1731" s="1"/>
      <c r="IV1731" s="1"/>
      <c r="IW1731" s="1"/>
      <c r="IX1731" s="1"/>
      <c r="IY1731" s="1"/>
      <c r="IZ1731" s="1"/>
      <c r="JA1731" s="1"/>
      <c r="JB1731" s="1"/>
      <c r="JC1731" s="1"/>
      <c r="JD1731" s="1"/>
      <c r="JE1731" s="1"/>
      <c r="JF1731" s="1"/>
      <c r="JG1731" s="1"/>
      <c r="JH1731" s="1"/>
      <c r="JI1731" s="1"/>
      <c r="JJ1731" s="1"/>
      <c r="JK1731" s="1"/>
      <c r="JL1731" s="1"/>
      <c r="JM1731" s="1"/>
      <c r="JN1731" s="1"/>
      <c r="JO1731" s="1"/>
      <c r="JP1731" s="1"/>
      <c r="JQ1731" s="1"/>
      <c r="JR1731" s="1"/>
      <c r="JS1731" s="1"/>
      <c r="JT1731" s="1"/>
      <c r="JU1731" s="1"/>
      <c r="JV1731" s="1"/>
      <c r="JW1731" s="1"/>
      <c r="JX1731" s="1"/>
      <c r="JY1731" s="1"/>
      <c r="JZ1731" s="1"/>
      <c r="KA1731" s="1"/>
      <c r="KB1731" s="1"/>
      <c r="KC1731" s="1"/>
      <c r="KD1731" s="1"/>
      <c r="KE1731" s="1"/>
      <c r="KF1731" s="1"/>
      <c r="KG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  <c r="CW1732" s="1"/>
      <c r="CX1732" s="1"/>
      <c r="CY1732" s="1"/>
      <c r="CZ1732" s="1"/>
      <c r="DA1732" s="1"/>
      <c r="DB1732" s="1"/>
      <c r="DC1732" s="1"/>
      <c r="DD1732" s="1"/>
      <c r="DE1732" s="1"/>
      <c r="DF1732" s="1"/>
      <c r="DG1732" s="1"/>
      <c r="DH1732" s="1"/>
      <c r="DI1732" s="1"/>
      <c r="DJ1732" s="1"/>
      <c r="DK1732" s="1"/>
      <c r="DL1732" s="1"/>
      <c r="DM1732" s="1"/>
      <c r="DN1732" s="1"/>
      <c r="DO1732" s="1"/>
      <c r="DP1732" s="1"/>
      <c r="DQ1732" s="1"/>
      <c r="DR1732" s="1"/>
      <c r="DS1732" s="1"/>
      <c r="DT1732" s="1"/>
      <c r="DU1732" s="1"/>
      <c r="DV1732" s="1"/>
      <c r="DW1732" s="1"/>
      <c r="DX1732" s="1"/>
      <c r="DY1732" s="1"/>
      <c r="DZ1732" s="1"/>
      <c r="EA1732" s="1"/>
      <c r="EB1732" s="1"/>
      <c r="EC1732" s="1"/>
      <c r="ED1732" s="1"/>
      <c r="EE1732" s="1"/>
      <c r="EF1732" s="1"/>
      <c r="EG1732" s="1"/>
      <c r="EH1732" s="1"/>
      <c r="EI1732" s="1"/>
      <c r="EJ1732" s="1"/>
      <c r="EK1732" s="1"/>
      <c r="EL1732" s="1"/>
      <c r="EM1732" s="1"/>
      <c r="EN1732" s="1"/>
      <c r="EO1732" s="1"/>
      <c r="EP1732" s="1"/>
      <c r="EQ1732" s="1"/>
      <c r="ER1732" s="1"/>
      <c r="ES1732" s="1"/>
      <c r="ET1732" s="1"/>
      <c r="EU1732" s="1"/>
      <c r="EV1732" s="1"/>
      <c r="EW1732" s="1"/>
      <c r="EX1732" s="1"/>
      <c r="EY1732" s="1"/>
      <c r="EZ1732" s="1"/>
      <c r="FA1732" s="1"/>
      <c r="FB1732" s="1"/>
      <c r="FC1732" s="1"/>
      <c r="FD1732" s="1"/>
      <c r="FE1732" s="1"/>
      <c r="FF1732" s="1"/>
      <c r="FG1732" s="1"/>
      <c r="FH1732" s="1"/>
      <c r="FI1732" s="1"/>
      <c r="FJ1732" s="1"/>
      <c r="FK1732" s="1"/>
      <c r="FL1732" s="1"/>
      <c r="FM1732" s="1"/>
      <c r="FN1732" s="1"/>
      <c r="FO1732" s="1"/>
      <c r="FP1732" s="1"/>
      <c r="FQ1732" s="1"/>
      <c r="FR1732" s="1"/>
      <c r="FS1732" s="1"/>
      <c r="FT1732" s="1"/>
      <c r="FU1732" s="1"/>
      <c r="FV1732" s="1"/>
      <c r="FW1732" s="1"/>
      <c r="FX1732" s="1"/>
      <c r="FY1732" s="1"/>
      <c r="FZ1732" s="1"/>
      <c r="GA1732" s="1"/>
      <c r="GB1732" s="1"/>
      <c r="GC1732" s="1"/>
      <c r="GD1732" s="1"/>
      <c r="GE1732" s="1"/>
      <c r="GF1732" s="1"/>
      <c r="GG1732" s="1"/>
      <c r="GH1732" s="1"/>
      <c r="GI1732" s="1"/>
      <c r="GJ1732" s="1"/>
      <c r="GK1732" s="1"/>
      <c r="GL1732" s="1"/>
      <c r="GM1732" s="1"/>
      <c r="GN1732" s="1"/>
      <c r="GO1732" s="1"/>
      <c r="GP1732" s="1"/>
      <c r="GQ1732" s="1"/>
      <c r="GR1732" s="1"/>
      <c r="GS1732" s="1"/>
      <c r="GT1732" s="1"/>
      <c r="GU1732" s="1"/>
      <c r="GV1732" s="1"/>
      <c r="GW1732" s="1"/>
      <c r="GX1732" s="1"/>
      <c r="GY1732" s="1"/>
      <c r="GZ1732" s="1"/>
      <c r="HA1732" s="1"/>
      <c r="HB1732" s="1"/>
      <c r="HC1732" s="1"/>
      <c r="HD1732" s="1"/>
      <c r="HE1732" s="1"/>
      <c r="HF1732" s="1"/>
      <c r="HG1732" s="1"/>
      <c r="HH1732" s="1"/>
      <c r="HI1732" s="1"/>
      <c r="HJ1732" s="1"/>
      <c r="HK1732" s="1"/>
      <c r="HL1732" s="1"/>
      <c r="HM1732" s="1"/>
      <c r="HN1732" s="1"/>
      <c r="HO1732" s="1"/>
      <c r="HP1732" s="1"/>
      <c r="HQ1732" s="1"/>
      <c r="HR1732" s="1"/>
      <c r="HS1732" s="1"/>
      <c r="HT1732" s="1"/>
      <c r="HU1732" s="1"/>
      <c r="HV1732" s="1"/>
      <c r="HW1732" s="1"/>
      <c r="HX1732" s="1"/>
      <c r="HY1732" s="1"/>
      <c r="HZ1732" s="1"/>
      <c r="IA1732" s="1"/>
      <c r="IB1732" s="1"/>
      <c r="IC1732" s="1"/>
      <c r="ID1732" s="1"/>
      <c r="IE1732" s="1"/>
      <c r="IF1732" s="1"/>
      <c r="IG1732" s="1"/>
      <c r="IH1732" s="1"/>
      <c r="II1732" s="1"/>
      <c r="IJ1732" s="1"/>
      <c r="IK1732" s="1"/>
      <c r="IL1732" s="1"/>
      <c r="IM1732" s="1"/>
      <c r="IN1732" s="1"/>
      <c r="IO1732" s="1"/>
      <c r="IP1732" s="1"/>
      <c r="IQ1732" s="1"/>
      <c r="IR1732" s="1"/>
      <c r="IS1732" s="1"/>
      <c r="IT1732" s="1"/>
      <c r="IU1732" s="1"/>
      <c r="IV1732" s="1"/>
      <c r="IW1732" s="1"/>
      <c r="IX1732" s="1"/>
      <c r="IY1732" s="1"/>
      <c r="IZ1732" s="1"/>
      <c r="JA1732" s="1"/>
      <c r="JB1732" s="1"/>
      <c r="JC1732" s="1"/>
      <c r="JD1732" s="1"/>
      <c r="JE1732" s="1"/>
      <c r="JF1732" s="1"/>
      <c r="JG1732" s="1"/>
      <c r="JH1732" s="1"/>
      <c r="JI1732" s="1"/>
      <c r="JJ1732" s="1"/>
      <c r="JK1732" s="1"/>
      <c r="JL1732" s="1"/>
      <c r="JM1732" s="1"/>
      <c r="JN1732" s="1"/>
      <c r="JO1732" s="1"/>
      <c r="JP1732" s="1"/>
      <c r="JQ1732" s="1"/>
      <c r="JR1732" s="1"/>
      <c r="JS1732" s="1"/>
      <c r="JT1732" s="1"/>
      <c r="JU1732" s="1"/>
      <c r="JV1732" s="1"/>
      <c r="JW1732" s="1"/>
      <c r="JX1732" s="1"/>
      <c r="JY1732" s="1"/>
      <c r="JZ1732" s="1"/>
      <c r="KA1732" s="1"/>
      <c r="KB1732" s="1"/>
      <c r="KC1732" s="1"/>
      <c r="KD1732" s="1"/>
      <c r="KE1732" s="1"/>
      <c r="KF1732" s="1"/>
      <c r="KG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  <c r="CW1733" s="1"/>
      <c r="CX1733" s="1"/>
      <c r="CY1733" s="1"/>
      <c r="CZ1733" s="1"/>
      <c r="DA1733" s="1"/>
      <c r="DB1733" s="1"/>
      <c r="DC1733" s="1"/>
      <c r="DD1733" s="1"/>
      <c r="DE1733" s="1"/>
      <c r="DF1733" s="1"/>
      <c r="DG1733" s="1"/>
      <c r="DH1733" s="1"/>
      <c r="DI1733" s="1"/>
      <c r="DJ1733" s="1"/>
      <c r="DK1733" s="1"/>
      <c r="DL1733" s="1"/>
      <c r="DM1733" s="1"/>
      <c r="DN1733" s="1"/>
      <c r="DO1733" s="1"/>
      <c r="DP1733" s="1"/>
      <c r="DQ1733" s="1"/>
      <c r="DR1733" s="1"/>
      <c r="DS1733" s="1"/>
      <c r="DT1733" s="1"/>
      <c r="DU1733" s="1"/>
      <c r="DV1733" s="1"/>
      <c r="DW1733" s="1"/>
      <c r="DX1733" s="1"/>
      <c r="DY1733" s="1"/>
      <c r="DZ1733" s="1"/>
      <c r="EA1733" s="1"/>
      <c r="EB1733" s="1"/>
      <c r="EC1733" s="1"/>
      <c r="ED1733" s="1"/>
      <c r="EE1733" s="1"/>
      <c r="EF1733" s="1"/>
      <c r="EG1733" s="1"/>
      <c r="EH1733" s="1"/>
      <c r="EI1733" s="1"/>
      <c r="EJ1733" s="1"/>
      <c r="EK1733" s="1"/>
      <c r="EL1733" s="1"/>
      <c r="EM1733" s="1"/>
      <c r="EN1733" s="1"/>
      <c r="EO1733" s="1"/>
      <c r="EP1733" s="1"/>
      <c r="EQ1733" s="1"/>
      <c r="ER1733" s="1"/>
      <c r="ES1733" s="1"/>
      <c r="ET1733" s="1"/>
      <c r="EU1733" s="1"/>
      <c r="EV1733" s="1"/>
      <c r="EW1733" s="1"/>
      <c r="EX1733" s="1"/>
      <c r="EY1733" s="1"/>
      <c r="EZ1733" s="1"/>
      <c r="FA1733" s="1"/>
      <c r="FB1733" s="1"/>
      <c r="FC1733" s="1"/>
      <c r="FD1733" s="1"/>
      <c r="FE1733" s="1"/>
      <c r="FF1733" s="1"/>
      <c r="FG1733" s="1"/>
      <c r="FH1733" s="1"/>
      <c r="FI1733" s="1"/>
      <c r="FJ1733" s="1"/>
      <c r="FK1733" s="1"/>
      <c r="FL1733" s="1"/>
      <c r="FM1733" s="1"/>
      <c r="FN1733" s="1"/>
      <c r="FO1733" s="1"/>
      <c r="FP1733" s="1"/>
      <c r="FQ1733" s="1"/>
      <c r="FR1733" s="1"/>
      <c r="FS1733" s="1"/>
      <c r="FT1733" s="1"/>
      <c r="FU1733" s="1"/>
      <c r="FV1733" s="1"/>
      <c r="FW1733" s="1"/>
      <c r="FX1733" s="1"/>
      <c r="FY1733" s="1"/>
      <c r="FZ1733" s="1"/>
      <c r="GA1733" s="1"/>
      <c r="GB1733" s="1"/>
      <c r="GC1733" s="1"/>
      <c r="GD1733" s="1"/>
      <c r="GE1733" s="1"/>
      <c r="GF1733" s="1"/>
      <c r="GG1733" s="1"/>
      <c r="GH1733" s="1"/>
      <c r="GI1733" s="1"/>
      <c r="GJ1733" s="1"/>
      <c r="GK1733" s="1"/>
      <c r="GL1733" s="1"/>
      <c r="GM1733" s="1"/>
      <c r="GN1733" s="1"/>
      <c r="GO1733" s="1"/>
      <c r="GP1733" s="1"/>
      <c r="GQ1733" s="1"/>
      <c r="GR1733" s="1"/>
      <c r="GS1733" s="1"/>
      <c r="GT1733" s="1"/>
      <c r="GU1733" s="1"/>
      <c r="GV1733" s="1"/>
      <c r="GW1733" s="1"/>
      <c r="GX1733" s="1"/>
      <c r="GY1733" s="1"/>
      <c r="GZ1733" s="1"/>
      <c r="HA1733" s="1"/>
      <c r="HB1733" s="1"/>
      <c r="HC1733" s="1"/>
      <c r="HD1733" s="1"/>
      <c r="HE1733" s="1"/>
      <c r="HF1733" s="1"/>
      <c r="HG1733" s="1"/>
      <c r="HH1733" s="1"/>
      <c r="HI1733" s="1"/>
      <c r="HJ1733" s="1"/>
      <c r="HK1733" s="1"/>
      <c r="HL1733" s="1"/>
      <c r="HM1733" s="1"/>
      <c r="HN1733" s="1"/>
      <c r="HO1733" s="1"/>
      <c r="HP1733" s="1"/>
      <c r="HQ1733" s="1"/>
      <c r="HR1733" s="1"/>
      <c r="HS1733" s="1"/>
      <c r="HT1733" s="1"/>
      <c r="HU1733" s="1"/>
      <c r="HV1733" s="1"/>
      <c r="HW1733" s="1"/>
      <c r="HX1733" s="1"/>
      <c r="HY1733" s="1"/>
      <c r="HZ1733" s="1"/>
      <c r="IA1733" s="1"/>
      <c r="IB1733" s="1"/>
      <c r="IC1733" s="1"/>
      <c r="ID1733" s="1"/>
      <c r="IE1733" s="1"/>
      <c r="IF1733" s="1"/>
      <c r="IG1733" s="1"/>
      <c r="IH1733" s="1"/>
      <c r="II1733" s="1"/>
      <c r="IJ1733" s="1"/>
      <c r="IK1733" s="1"/>
      <c r="IL1733" s="1"/>
      <c r="IM1733" s="1"/>
      <c r="IN1733" s="1"/>
      <c r="IO1733" s="1"/>
      <c r="IP1733" s="1"/>
      <c r="IQ1733" s="1"/>
      <c r="IR1733" s="1"/>
      <c r="IS1733" s="1"/>
      <c r="IT1733" s="1"/>
      <c r="IU1733" s="1"/>
      <c r="IV1733" s="1"/>
      <c r="IW1733" s="1"/>
      <c r="IX1733" s="1"/>
      <c r="IY1733" s="1"/>
      <c r="IZ1733" s="1"/>
      <c r="JA1733" s="1"/>
      <c r="JB1733" s="1"/>
      <c r="JC1733" s="1"/>
      <c r="JD1733" s="1"/>
      <c r="JE1733" s="1"/>
      <c r="JF1733" s="1"/>
      <c r="JG1733" s="1"/>
      <c r="JH1733" s="1"/>
      <c r="JI1733" s="1"/>
      <c r="JJ1733" s="1"/>
      <c r="JK1733" s="1"/>
      <c r="JL1733" s="1"/>
      <c r="JM1733" s="1"/>
      <c r="JN1733" s="1"/>
      <c r="JO1733" s="1"/>
      <c r="JP1733" s="1"/>
      <c r="JQ1733" s="1"/>
      <c r="JR1733" s="1"/>
      <c r="JS1733" s="1"/>
      <c r="JT1733" s="1"/>
      <c r="JU1733" s="1"/>
      <c r="JV1733" s="1"/>
      <c r="JW1733" s="1"/>
      <c r="JX1733" s="1"/>
      <c r="JY1733" s="1"/>
      <c r="JZ1733" s="1"/>
      <c r="KA1733" s="1"/>
      <c r="KB1733" s="1"/>
      <c r="KC1733" s="1"/>
      <c r="KD1733" s="1"/>
      <c r="KE1733" s="1"/>
      <c r="KF1733" s="1"/>
      <c r="KG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  <c r="CW1734" s="1"/>
      <c r="CX1734" s="1"/>
      <c r="CY1734" s="1"/>
      <c r="CZ1734" s="1"/>
      <c r="DA1734" s="1"/>
      <c r="DB1734" s="1"/>
      <c r="DC1734" s="1"/>
      <c r="DD1734" s="1"/>
      <c r="DE1734" s="1"/>
      <c r="DF1734" s="1"/>
      <c r="DG1734" s="1"/>
      <c r="DH1734" s="1"/>
      <c r="DI1734" s="1"/>
      <c r="DJ1734" s="1"/>
      <c r="DK1734" s="1"/>
      <c r="DL1734" s="1"/>
      <c r="DM1734" s="1"/>
      <c r="DN1734" s="1"/>
      <c r="DO1734" s="1"/>
      <c r="DP1734" s="1"/>
      <c r="DQ1734" s="1"/>
      <c r="DR1734" s="1"/>
      <c r="DS1734" s="1"/>
      <c r="DT1734" s="1"/>
      <c r="DU1734" s="1"/>
      <c r="DV1734" s="1"/>
      <c r="DW1734" s="1"/>
      <c r="DX1734" s="1"/>
      <c r="DY1734" s="1"/>
      <c r="DZ1734" s="1"/>
      <c r="EA1734" s="1"/>
      <c r="EB1734" s="1"/>
      <c r="EC1734" s="1"/>
      <c r="ED1734" s="1"/>
      <c r="EE1734" s="1"/>
      <c r="EF1734" s="1"/>
      <c r="EG1734" s="1"/>
      <c r="EH1734" s="1"/>
      <c r="EI1734" s="1"/>
      <c r="EJ1734" s="1"/>
      <c r="EK1734" s="1"/>
      <c r="EL1734" s="1"/>
      <c r="EM1734" s="1"/>
      <c r="EN1734" s="1"/>
      <c r="EO1734" s="1"/>
      <c r="EP1734" s="1"/>
      <c r="EQ1734" s="1"/>
      <c r="ER1734" s="1"/>
      <c r="ES1734" s="1"/>
      <c r="ET1734" s="1"/>
      <c r="EU1734" s="1"/>
      <c r="EV1734" s="1"/>
      <c r="EW1734" s="1"/>
      <c r="EX1734" s="1"/>
      <c r="EY1734" s="1"/>
      <c r="EZ1734" s="1"/>
      <c r="FA1734" s="1"/>
      <c r="FB1734" s="1"/>
      <c r="FC1734" s="1"/>
      <c r="FD1734" s="1"/>
      <c r="FE1734" s="1"/>
      <c r="FF1734" s="1"/>
      <c r="FG1734" s="1"/>
      <c r="FH1734" s="1"/>
      <c r="FI1734" s="1"/>
      <c r="FJ1734" s="1"/>
      <c r="FK1734" s="1"/>
      <c r="FL1734" s="1"/>
      <c r="FM1734" s="1"/>
      <c r="FN1734" s="1"/>
      <c r="FO1734" s="1"/>
      <c r="FP1734" s="1"/>
      <c r="FQ1734" s="1"/>
      <c r="FR1734" s="1"/>
      <c r="FS1734" s="1"/>
      <c r="FT1734" s="1"/>
      <c r="FU1734" s="1"/>
      <c r="FV1734" s="1"/>
      <c r="FW1734" s="1"/>
      <c r="FX1734" s="1"/>
      <c r="FY1734" s="1"/>
      <c r="FZ1734" s="1"/>
      <c r="GA1734" s="1"/>
      <c r="GB1734" s="1"/>
      <c r="GC1734" s="1"/>
      <c r="GD1734" s="1"/>
      <c r="GE1734" s="1"/>
      <c r="GF1734" s="1"/>
      <c r="GG1734" s="1"/>
      <c r="GH1734" s="1"/>
      <c r="GI1734" s="1"/>
      <c r="GJ1734" s="1"/>
      <c r="GK1734" s="1"/>
      <c r="GL1734" s="1"/>
      <c r="GM1734" s="1"/>
      <c r="GN1734" s="1"/>
      <c r="GO1734" s="1"/>
      <c r="GP1734" s="1"/>
      <c r="GQ1734" s="1"/>
      <c r="GR1734" s="1"/>
      <c r="GS1734" s="1"/>
      <c r="GT1734" s="1"/>
      <c r="GU1734" s="1"/>
      <c r="GV1734" s="1"/>
      <c r="GW1734" s="1"/>
      <c r="GX1734" s="1"/>
      <c r="GY1734" s="1"/>
      <c r="GZ1734" s="1"/>
      <c r="HA1734" s="1"/>
      <c r="HB1734" s="1"/>
      <c r="HC1734" s="1"/>
      <c r="HD1734" s="1"/>
      <c r="HE1734" s="1"/>
      <c r="HF1734" s="1"/>
      <c r="HG1734" s="1"/>
      <c r="HH1734" s="1"/>
      <c r="HI1734" s="1"/>
      <c r="HJ1734" s="1"/>
      <c r="HK1734" s="1"/>
      <c r="HL1734" s="1"/>
      <c r="HM1734" s="1"/>
      <c r="HN1734" s="1"/>
      <c r="HO1734" s="1"/>
      <c r="HP1734" s="1"/>
      <c r="HQ1734" s="1"/>
      <c r="HR1734" s="1"/>
      <c r="HS1734" s="1"/>
      <c r="HT1734" s="1"/>
      <c r="HU1734" s="1"/>
      <c r="HV1734" s="1"/>
      <c r="HW1734" s="1"/>
      <c r="HX1734" s="1"/>
      <c r="HY1734" s="1"/>
      <c r="HZ1734" s="1"/>
      <c r="IA1734" s="1"/>
      <c r="IB1734" s="1"/>
      <c r="IC1734" s="1"/>
      <c r="ID1734" s="1"/>
      <c r="IE1734" s="1"/>
      <c r="IF1734" s="1"/>
      <c r="IG1734" s="1"/>
      <c r="IH1734" s="1"/>
      <c r="II1734" s="1"/>
      <c r="IJ1734" s="1"/>
      <c r="IK1734" s="1"/>
      <c r="IL1734" s="1"/>
      <c r="IM1734" s="1"/>
      <c r="IN1734" s="1"/>
      <c r="IO1734" s="1"/>
      <c r="IP1734" s="1"/>
      <c r="IQ1734" s="1"/>
      <c r="IR1734" s="1"/>
      <c r="IS1734" s="1"/>
      <c r="IT1734" s="1"/>
      <c r="IU1734" s="1"/>
      <c r="IV1734" s="1"/>
      <c r="IW1734" s="1"/>
      <c r="IX1734" s="1"/>
      <c r="IY1734" s="1"/>
      <c r="IZ1734" s="1"/>
      <c r="JA1734" s="1"/>
      <c r="JB1734" s="1"/>
      <c r="JC1734" s="1"/>
      <c r="JD1734" s="1"/>
      <c r="JE1734" s="1"/>
      <c r="JF1734" s="1"/>
      <c r="JG1734" s="1"/>
      <c r="JH1734" s="1"/>
      <c r="JI1734" s="1"/>
      <c r="JJ1734" s="1"/>
      <c r="JK1734" s="1"/>
      <c r="JL1734" s="1"/>
      <c r="JM1734" s="1"/>
      <c r="JN1734" s="1"/>
      <c r="JO1734" s="1"/>
      <c r="JP1734" s="1"/>
      <c r="JQ1734" s="1"/>
      <c r="JR1734" s="1"/>
      <c r="JS1734" s="1"/>
      <c r="JT1734" s="1"/>
      <c r="JU1734" s="1"/>
      <c r="JV1734" s="1"/>
      <c r="JW1734" s="1"/>
      <c r="JX1734" s="1"/>
      <c r="JY1734" s="1"/>
      <c r="JZ1734" s="1"/>
      <c r="KA1734" s="1"/>
      <c r="KB1734" s="1"/>
      <c r="KC1734" s="1"/>
      <c r="KD1734" s="1"/>
      <c r="KE1734" s="1"/>
      <c r="KF1734" s="1"/>
      <c r="KG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  <c r="CW1735" s="1"/>
      <c r="CX1735" s="1"/>
      <c r="CY1735" s="1"/>
      <c r="CZ1735" s="1"/>
      <c r="DA1735" s="1"/>
      <c r="DB1735" s="1"/>
      <c r="DC1735" s="1"/>
      <c r="DD1735" s="1"/>
      <c r="DE1735" s="1"/>
      <c r="DF1735" s="1"/>
      <c r="DG1735" s="1"/>
      <c r="DH1735" s="1"/>
      <c r="DI1735" s="1"/>
      <c r="DJ1735" s="1"/>
      <c r="DK1735" s="1"/>
      <c r="DL1735" s="1"/>
      <c r="DM1735" s="1"/>
      <c r="DN1735" s="1"/>
      <c r="DO1735" s="1"/>
      <c r="DP1735" s="1"/>
      <c r="DQ1735" s="1"/>
      <c r="DR1735" s="1"/>
      <c r="DS1735" s="1"/>
      <c r="DT1735" s="1"/>
      <c r="DU1735" s="1"/>
      <c r="DV1735" s="1"/>
      <c r="DW1735" s="1"/>
      <c r="DX1735" s="1"/>
      <c r="DY1735" s="1"/>
      <c r="DZ1735" s="1"/>
      <c r="EA1735" s="1"/>
      <c r="EB1735" s="1"/>
      <c r="EC1735" s="1"/>
      <c r="ED1735" s="1"/>
      <c r="EE1735" s="1"/>
      <c r="EF1735" s="1"/>
      <c r="EG1735" s="1"/>
      <c r="EH1735" s="1"/>
      <c r="EI1735" s="1"/>
      <c r="EJ1735" s="1"/>
      <c r="EK1735" s="1"/>
      <c r="EL1735" s="1"/>
      <c r="EM1735" s="1"/>
      <c r="EN1735" s="1"/>
      <c r="EO1735" s="1"/>
      <c r="EP1735" s="1"/>
      <c r="EQ1735" s="1"/>
      <c r="ER1735" s="1"/>
      <c r="ES1735" s="1"/>
      <c r="ET1735" s="1"/>
      <c r="EU1735" s="1"/>
      <c r="EV1735" s="1"/>
      <c r="EW1735" s="1"/>
      <c r="EX1735" s="1"/>
      <c r="EY1735" s="1"/>
      <c r="EZ1735" s="1"/>
      <c r="FA1735" s="1"/>
      <c r="FB1735" s="1"/>
      <c r="FC1735" s="1"/>
      <c r="FD1735" s="1"/>
      <c r="FE1735" s="1"/>
      <c r="FF1735" s="1"/>
      <c r="FG1735" s="1"/>
      <c r="FH1735" s="1"/>
      <c r="FI1735" s="1"/>
      <c r="FJ1735" s="1"/>
      <c r="FK1735" s="1"/>
      <c r="FL1735" s="1"/>
      <c r="FM1735" s="1"/>
      <c r="FN1735" s="1"/>
      <c r="FO1735" s="1"/>
      <c r="FP1735" s="1"/>
      <c r="FQ1735" s="1"/>
      <c r="FR1735" s="1"/>
      <c r="FS1735" s="1"/>
      <c r="FT1735" s="1"/>
      <c r="FU1735" s="1"/>
      <c r="FV1735" s="1"/>
      <c r="FW1735" s="1"/>
      <c r="FX1735" s="1"/>
      <c r="FY1735" s="1"/>
      <c r="FZ1735" s="1"/>
      <c r="GA1735" s="1"/>
      <c r="GB1735" s="1"/>
      <c r="GC1735" s="1"/>
      <c r="GD1735" s="1"/>
      <c r="GE1735" s="1"/>
      <c r="GF1735" s="1"/>
      <c r="GG1735" s="1"/>
      <c r="GH1735" s="1"/>
      <c r="GI1735" s="1"/>
      <c r="GJ1735" s="1"/>
      <c r="GK1735" s="1"/>
      <c r="GL1735" s="1"/>
      <c r="GM1735" s="1"/>
      <c r="GN1735" s="1"/>
      <c r="GO1735" s="1"/>
      <c r="GP1735" s="1"/>
      <c r="GQ1735" s="1"/>
      <c r="GR1735" s="1"/>
      <c r="GS1735" s="1"/>
      <c r="GT1735" s="1"/>
      <c r="GU1735" s="1"/>
      <c r="GV1735" s="1"/>
      <c r="GW1735" s="1"/>
      <c r="GX1735" s="1"/>
      <c r="GY1735" s="1"/>
      <c r="GZ1735" s="1"/>
      <c r="HA1735" s="1"/>
      <c r="HB1735" s="1"/>
      <c r="HC1735" s="1"/>
      <c r="HD1735" s="1"/>
      <c r="HE1735" s="1"/>
      <c r="HF1735" s="1"/>
      <c r="HG1735" s="1"/>
      <c r="HH1735" s="1"/>
      <c r="HI1735" s="1"/>
      <c r="HJ1735" s="1"/>
      <c r="HK1735" s="1"/>
      <c r="HL1735" s="1"/>
      <c r="HM1735" s="1"/>
      <c r="HN1735" s="1"/>
      <c r="HO1735" s="1"/>
      <c r="HP1735" s="1"/>
      <c r="HQ1735" s="1"/>
      <c r="HR1735" s="1"/>
      <c r="HS1735" s="1"/>
      <c r="HT1735" s="1"/>
      <c r="HU1735" s="1"/>
      <c r="HV1735" s="1"/>
      <c r="HW1735" s="1"/>
      <c r="HX1735" s="1"/>
      <c r="HY1735" s="1"/>
      <c r="HZ1735" s="1"/>
      <c r="IA1735" s="1"/>
      <c r="IB1735" s="1"/>
      <c r="IC1735" s="1"/>
      <c r="ID1735" s="1"/>
      <c r="IE1735" s="1"/>
      <c r="IF1735" s="1"/>
      <c r="IG1735" s="1"/>
      <c r="IH1735" s="1"/>
      <c r="II1735" s="1"/>
      <c r="IJ1735" s="1"/>
      <c r="IK1735" s="1"/>
      <c r="IL1735" s="1"/>
      <c r="IM1735" s="1"/>
      <c r="IN1735" s="1"/>
      <c r="IO1735" s="1"/>
      <c r="IP1735" s="1"/>
      <c r="IQ1735" s="1"/>
      <c r="IR1735" s="1"/>
      <c r="IS1735" s="1"/>
      <c r="IT1735" s="1"/>
      <c r="IU1735" s="1"/>
      <c r="IV1735" s="1"/>
      <c r="IW1735" s="1"/>
      <c r="IX1735" s="1"/>
      <c r="IY1735" s="1"/>
      <c r="IZ1735" s="1"/>
      <c r="JA1735" s="1"/>
      <c r="JB1735" s="1"/>
      <c r="JC1735" s="1"/>
      <c r="JD1735" s="1"/>
      <c r="JE1735" s="1"/>
      <c r="JF1735" s="1"/>
      <c r="JG1735" s="1"/>
      <c r="JH1735" s="1"/>
      <c r="JI1735" s="1"/>
      <c r="JJ1735" s="1"/>
      <c r="JK1735" s="1"/>
      <c r="JL1735" s="1"/>
      <c r="JM1735" s="1"/>
      <c r="JN1735" s="1"/>
      <c r="JO1735" s="1"/>
      <c r="JP1735" s="1"/>
      <c r="JQ1735" s="1"/>
      <c r="JR1735" s="1"/>
      <c r="JS1735" s="1"/>
      <c r="JT1735" s="1"/>
      <c r="JU1735" s="1"/>
      <c r="JV1735" s="1"/>
      <c r="JW1735" s="1"/>
      <c r="JX1735" s="1"/>
      <c r="JY1735" s="1"/>
      <c r="JZ1735" s="1"/>
      <c r="KA1735" s="1"/>
      <c r="KB1735" s="1"/>
      <c r="KC1735" s="1"/>
      <c r="KD1735" s="1"/>
      <c r="KE1735" s="1"/>
      <c r="KF1735" s="1"/>
      <c r="KG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  <c r="CW1736" s="1"/>
      <c r="CX1736" s="1"/>
      <c r="CY1736" s="1"/>
      <c r="CZ1736" s="1"/>
      <c r="DA1736" s="1"/>
      <c r="DB1736" s="1"/>
      <c r="DC1736" s="1"/>
      <c r="DD1736" s="1"/>
      <c r="DE1736" s="1"/>
      <c r="DF1736" s="1"/>
      <c r="DG1736" s="1"/>
      <c r="DH1736" s="1"/>
      <c r="DI1736" s="1"/>
      <c r="DJ1736" s="1"/>
      <c r="DK1736" s="1"/>
      <c r="DL1736" s="1"/>
      <c r="DM1736" s="1"/>
      <c r="DN1736" s="1"/>
      <c r="DO1736" s="1"/>
      <c r="DP1736" s="1"/>
      <c r="DQ1736" s="1"/>
      <c r="DR1736" s="1"/>
      <c r="DS1736" s="1"/>
      <c r="DT1736" s="1"/>
      <c r="DU1736" s="1"/>
      <c r="DV1736" s="1"/>
      <c r="DW1736" s="1"/>
      <c r="DX1736" s="1"/>
      <c r="DY1736" s="1"/>
      <c r="DZ1736" s="1"/>
      <c r="EA1736" s="1"/>
      <c r="EB1736" s="1"/>
      <c r="EC1736" s="1"/>
      <c r="ED1736" s="1"/>
      <c r="EE1736" s="1"/>
      <c r="EF1736" s="1"/>
      <c r="EG1736" s="1"/>
      <c r="EH1736" s="1"/>
      <c r="EI1736" s="1"/>
      <c r="EJ1736" s="1"/>
      <c r="EK1736" s="1"/>
      <c r="EL1736" s="1"/>
      <c r="EM1736" s="1"/>
      <c r="EN1736" s="1"/>
      <c r="EO1736" s="1"/>
      <c r="EP1736" s="1"/>
      <c r="EQ1736" s="1"/>
      <c r="ER1736" s="1"/>
      <c r="ES1736" s="1"/>
      <c r="ET1736" s="1"/>
      <c r="EU1736" s="1"/>
      <c r="EV1736" s="1"/>
      <c r="EW1736" s="1"/>
      <c r="EX1736" s="1"/>
      <c r="EY1736" s="1"/>
      <c r="EZ1736" s="1"/>
      <c r="FA1736" s="1"/>
      <c r="FB1736" s="1"/>
      <c r="FC1736" s="1"/>
      <c r="FD1736" s="1"/>
      <c r="FE1736" s="1"/>
      <c r="FF1736" s="1"/>
      <c r="FG1736" s="1"/>
      <c r="FH1736" s="1"/>
      <c r="FI1736" s="1"/>
      <c r="FJ1736" s="1"/>
      <c r="FK1736" s="1"/>
      <c r="FL1736" s="1"/>
      <c r="FM1736" s="1"/>
      <c r="FN1736" s="1"/>
      <c r="FO1736" s="1"/>
      <c r="FP1736" s="1"/>
      <c r="FQ1736" s="1"/>
      <c r="FR1736" s="1"/>
      <c r="FS1736" s="1"/>
      <c r="FT1736" s="1"/>
      <c r="FU1736" s="1"/>
      <c r="FV1736" s="1"/>
      <c r="FW1736" s="1"/>
      <c r="FX1736" s="1"/>
      <c r="FY1736" s="1"/>
      <c r="FZ1736" s="1"/>
      <c r="GA1736" s="1"/>
      <c r="GB1736" s="1"/>
      <c r="GC1736" s="1"/>
      <c r="GD1736" s="1"/>
      <c r="GE1736" s="1"/>
      <c r="GF1736" s="1"/>
      <c r="GG1736" s="1"/>
      <c r="GH1736" s="1"/>
      <c r="GI1736" s="1"/>
      <c r="GJ1736" s="1"/>
      <c r="GK1736" s="1"/>
      <c r="GL1736" s="1"/>
      <c r="GM1736" s="1"/>
      <c r="GN1736" s="1"/>
      <c r="GO1736" s="1"/>
      <c r="GP1736" s="1"/>
      <c r="GQ1736" s="1"/>
      <c r="GR1736" s="1"/>
      <c r="GS1736" s="1"/>
      <c r="GT1736" s="1"/>
      <c r="GU1736" s="1"/>
      <c r="GV1736" s="1"/>
      <c r="GW1736" s="1"/>
      <c r="GX1736" s="1"/>
      <c r="GY1736" s="1"/>
      <c r="GZ1736" s="1"/>
      <c r="HA1736" s="1"/>
      <c r="HB1736" s="1"/>
      <c r="HC1736" s="1"/>
      <c r="HD1736" s="1"/>
      <c r="HE1736" s="1"/>
      <c r="HF1736" s="1"/>
      <c r="HG1736" s="1"/>
      <c r="HH1736" s="1"/>
      <c r="HI1736" s="1"/>
      <c r="HJ1736" s="1"/>
      <c r="HK1736" s="1"/>
      <c r="HL1736" s="1"/>
      <c r="HM1736" s="1"/>
      <c r="HN1736" s="1"/>
      <c r="HO1736" s="1"/>
      <c r="HP1736" s="1"/>
      <c r="HQ1736" s="1"/>
      <c r="HR1736" s="1"/>
      <c r="HS1736" s="1"/>
      <c r="HT1736" s="1"/>
      <c r="HU1736" s="1"/>
      <c r="HV1736" s="1"/>
      <c r="HW1736" s="1"/>
      <c r="HX1736" s="1"/>
      <c r="HY1736" s="1"/>
      <c r="HZ1736" s="1"/>
      <c r="IA1736" s="1"/>
      <c r="IB1736" s="1"/>
      <c r="IC1736" s="1"/>
      <c r="ID1736" s="1"/>
      <c r="IE1736" s="1"/>
      <c r="IF1736" s="1"/>
      <c r="IG1736" s="1"/>
      <c r="IH1736" s="1"/>
      <c r="II1736" s="1"/>
      <c r="IJ1736" s="1"/>
      <c r="IK1736" s="1"/>
      <c r="IL1736" s="1"/>
      <c r="IM1736" s="1"/>
      <c r="IN1736" s="1"/>
      <c r="IO1736" s="1"/>
      <c r="IP1736" s="1"/>
      <c r="IQ1736" s="1"/>
      <c r="IR1736" s="1"/>
      <c r="IS1736" s="1"/>
      <c r="IT1736" s="1"/>
      <c r="IU1736" s="1"/>
      <c r="IV1736" s="1"/>
      <c r="IW1736" s="1"/>
      <c r="IX1736" s="1"/>
      <c r="IY1736" s="1"/>
      <c r="IZ1736" s="1"/>
      <c r="JA1736" s="1"/>
      <c r="JB1736" s="1"/>
      <c r="JC1736" s="1"/>
      <c r="JD1736" s="1"/>
      <c r="JE1736" s="1"/>
      <c r="JF1736" s="1"/>
      <c r="JG1736" s="1"/>
      <c r="JH1736" s="1"/>
      <c r="JI1736" s="1"/>
      <c r="JJ1736" s="1"/>
      <c r="JK1736" s="1"/>
      <c r="JL1736" s="1"/>
      <c r="JM1736" s="1"/>
      <c r="JN1736" s="1"/>
      <c r="JO1736" s="1"/>
      <c r="JP1736" s="1"/>
      <c r="JQ1736" s="1"/>
      <c r="JR1736" s="1"/>
      <c r="JS1736" s="1"/>
      <c r="JT1736" s="1"/>
      <c r="JU1736" s="1"/>
      <c r="JV1736" s="1"/>
      <c r="JW1736" s="1"/>
      <c r="JX1736" s="1"/>
      <c r="JY1736" s="1"/>
      <c r="JZ1736" s="1"/>
      <c r="KA1736" s="1"/>
      <c r="KB1736" s="1"/>
      <c r="KC1736" s="1"/>
      <c r="KD1736" s="1"/>
      <c r="KE1736" s="1"/>
      <c r="KF1736" s="1"/>
      <c r="KG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  <c r="CW1737" s="1"/>
      <c r="CX1737" s="1"/>
      <c r="CY1737" s="1"/>
      <c r="CZ1737" s="1"/>
      <c r="DA1737" s="1"/>
      <c r="DB1737" s="1"/>
      <c r="DC1737" s="1"/>
      <c r="DD1737" s="1"/>
      <c r="DE1737" s="1"/>
      <c r="DF1737" s="1"/>
      <c r="DG1737" s="1"/>
      <c r="DH1737" s="1"/>
      <c r="DI1737" s="1"/>
      <c r="DJ1737" s="1"/>
      <c r="DK1737" s="1"/>
      <c r="DL1737" s="1"/>
      <c r="DM1737" s="1"/>
      <c r="DN1737" s="1"/>
      <c r="DO1737" s="1"/>
      <c r="DP1737" s="1"/>
      <c r="DQ1737" s="1"/>
      <c r="DR1737" s="1"/>
      <c r="DS1737" s="1"/>
      <c r="DT1737" s="1"/>
      <c r="DU1737" s="1"/>
      <c r="DV1737" s="1"/>
      <c r="DW1737" s="1"/>
      <c r="DX1737" s="1"/>
      <c r="DY1737" s="1"/>
      <c r="DZ1737" s="1"/>
      <c r="EA1737" s="1"/>
      <c r="EB1737" s="1"/>
      <c r="EC1737" s="1"/>
      <c r="ED1737" s="1"/>
      <c r="EE1737" s="1"/>
      <c r="EF1737" s="1"/>
      <c r="EG1737" s="1"/>
      <c r="EH1737" s="1"/>
      <c r="EI1737" s="1"/>
      <c r="EJ1737" s="1"/>
      <c r="EK1737" s="1"/>
      <c r="EL1737" s="1"/>
      <c r="EM1737" s="1"/>
      <c r="EN1737" s="1"/>
      <c r="EO1737" s="1"/>
      <c r="EP1737" s="1"/>
      <c r="EQ1737" s="1"/>
      <c r="ER1737" s="1"/>
      <c r="ES1737" s="1"/>
      <c r="ET1737" s="1"/>
      <c r="EU1737" s="1"/>
      <c r="EV1737" s="1"/>
      <c r="EW1737" s="1"/>
      <c r="EX1737" s="1"/>
      <c r="EY1737" s="1"/>
      <c r="EZ1737" s="1"/>
      <c r="FA1737" s="1"/>
      <c r="FB1737" s="1"/>
      <c r="FC1737" s="1"/>
      <c r="FD1737" s="1"/>
      <c r="FE1737" s="1"/>
      <c r="FF1737" s="1"/>
      <c r="FG1737" s="1"/>
      <c r="FH1737" s="1"/>
      <c r="FI1737" s="1"/>
      <c r="FJ1737" s="1"/>
      <c r="FK1737" s="1"/>
      <c r="FL1737" s="1"/>
      <c r="FM1737" s="1"/>
      <c r="FN1737" s="1"/>
      <c r="FO1737" s="1"/>
      <c r="FP1737" s="1"/>
      <c r="FQ1737" s="1"/>
      <c r="FR1737" s="1"/>
      <c r="FS1737" s="1"/>
      <c r="FT1737" s="1"/>
      <c r="FU1737" s="1"/>
      <c r="FV1737" s="1"/>
      <c r="FW1737" s="1"/>
      <c r="FX1737" s="1"/>
      <c r="FY1737" s="1"/>
      <c r="FZ1737" s="1"/>
      <c r="GA1737" s="1"/>
      <c r="GB1737" s="1"/>
      <c r="GC1737" s="1"/>
      <c r="GD1737" s="1"/>
      <c r="GE1737" s="1"/>
      <c r="GF1737" s="1"/>
      <c r="GG1737" s="1"/>
      <c r="GH1737" s="1"/>
      <c r="GI1737" s="1"/>
      <c r="GJ1737" s="1"/>
      <c r="GK1737" s="1"/>
      <c r="GL1737" s="1"/>
      <c r="GM1737" s="1"/>
      <c r="GN1737" s="1"/>
      <c r="GO1737" s="1"/>
      <c r="GP1737" s="1"/>
      <c r="GQ1737" s="1"/>
      <c r="GR1737" s="1"/>
      <c r="GS1737" s="1"/>
      <c r="GT1737" s="1"/>
      <c r="GU1737" s="1"/>
      <c r="GV1737" s="1"/>
      <c r="GW1737" s="1"/>
      <c r="GX1737" s="1"/>
      <c r="GY1737" s="1"/>
      <c r="GZ1737" s="1"/>
      <c r="HA1737" s="1"/>
      <c r="HB1737" s="1"/>
      <c r="HC1737" s="1"/>
      <c r="HD1737" s="1"/>
      <c r="HE1737" s="1"/>
      <c r="HF1737" s="1"/>
      <c r="HG1737" s="1"/>
      <c r="HH1737" s="1"/>
      <c r="HI1737" s="1"/>
      <c r="HJ1737" s="1"/>
      <c r="HK1737" s="1"/>
      <c r="HL1737" s="1"/>
      <c r="HM1737" s="1"/>
      <c r="HN1737" s="1"/>
      <c r="HO1737" s="1"/>
      <c r="HP1737" s="1"/>
      <c r="HQ1737" s="1"/>
      <c r="HR1737" s="1"/>
      <c r="HS1737" s="1"/>
      <c r="HT1737" s="1"/>
      <c r="HU1737" s="1"/>
      <c r="HV1737" s="1"/>
      <c r="HW1737" s="1"/>
      <c r="HX1737" s="1"/>
      <c r="HY1737" s="1"/>
      <c r="HZ1737" s="1"/>
      <c r="IA1737" s="1"/>
      <c r="IB1737" s="1"/>
      <c r="IC1737" s="1"/>
      <c r="ID1737" s="1"/>
      <c r="IE1737" s="1"/>
      <c r="IF1737" s="1"/>
      <c r="IG1737" s="1"/>
      <c r="IH1737" s="1"/>
      <c r="II1737" s="1"/>
      <c r="IJ1737" s="1"/>
      <c r="IK1737" s="1"/>
      <c r="IL1737" s="1"/>
      <c r="IM1737" s="1"/>
      <c r="IN1737" s="1"/>
      <c r="IO1737" s="1"/>
      <c r="IP1737" s="1"/>
      <c r="IQ1737" s="1"/>
      <c r="IR1737" s="1"/>
      <c r="IS1737" s="1"/>
      <c r="IT1737" s="1"/>
      <c r="IU1737" s="1"/>
      <c r="IV1737" s="1"/>
      <c r="IW1737" s="1"/>
      <c r="IX1737" s="1"/>
      <c r="IY1737" s="1"/>
      <c r="IZ1737" s="1"/>
      <c r="JA1737" s="1"/>
      <c r="JB1737" s="1"/>
      <c r="JC1737" s="1"/>
      <c r="JD1737" s="1"/>
      <c r="JE1737" s="1"/>
      <c r="JF1737" s="1"/>
      <c r="JG1737" s="1"/>
      <c r="JH1737" s="1"/>
      <c r="JI1737" s="1"/>
      <c r="JJ1737" s="1"/>
      <c r="JK1737" s="1"/>
      <c r="JL1737" s="1"/>
      <c r="JM1737" s="1"/>
      <c r="JN1737" s="1"/>
      <c r="JO1737" s="1"/>
      <c r="JP1737" s="1"/>
      <c r="JQ1737" s="1"/>
      <c r="JR1737" s="1"/>
      <c r="JS1737" s="1"/>
      <c r="JT1737" s="1"/>
      <c r="JU1737" s="1"/>
      <c r="JV1737" s="1"/>
      <c r="JW1737" s="1"/>
      <c r="JX1737" s="1"/>
      <c r="JY1737" s="1"/>
      <c r="JZ1737" s="1"/>
      <c r="KA1737" s="1"/>
      <c r="KB1737" s="1"/>
      <c r="KC1737" s="1"/>
      <c r="KD1737" s="1"/>
      <c r="KE1737" s="1"/>
      <c r="KF1737" s="1"/>
      <c r="KG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  <c r="CW1738" s="1"/>
      <c r="CX1738" s="1"/>
      <c r="CY1738" s="1"/>
      <c r="CZ1738" s="1"/>
      <c r="DA1738" s="1"/>
      <c r="DB1738" s="1"/>
      <c r="DC1738" s="1"/>
      <c r="DD1738" s="1"/>
      <c r="DE1738" s="1"/>
      <c r="DF1738" s="1"/>
      <c r="DG1738" s="1"/>
      <c r="DH1738" s="1"/>
      <c r="DI1738" s="1"/>
      <c r="DJ1738" s="1"/>
      <c r="DK1738" s="1"/>
      <c r="DL1738" s="1"/>
      <c r="DM1738" s="1"/>
      <c r="DN1738" s="1"/>
      <c r="DO1738" s="1"/>
      <c r="DP1738" s="1"/>
      <c r="DQ1738" s="1"/>
      <c r="DR1738" s="1"/>
      <c r="DS1738" s="1"/>
      <c r="DT1738" s="1"/>
      <c r="DU1738" s="1"/>
      <c r="DV1738" s="1"/>
      <c r="DW1738" s="1"/>
      <c r="DX1738" s="1"/>
      <c r="DY1738" s="1"/>
      <c r="DZ1738" s="1"/>
      <c r="EA1738" s="1"/>
      <c r="EB1738" s="1"/>
      <c r="EC1738" s="1"/>
      <c r="ED1738" s="1"/>
      <c r="EE1738" s="1"/>
      <c r="EF1738" s="1"/>
      <c r="EG1738" s="1"/>
      <c r="EH1738" s="1"/>
      <c r="EI1738" s="1"/>
      <c r="EJ1738" s="1"/>
      <c r="EK1738" s="1"/>
      <c r="EL1738" s="1"/>
      <c r="EM1738" s="1"/>
      <c r="EN1738" s="1"/>
      <c r="EO1738" s="1"/>
      <c r="EP1738" s="1"/>
      <c r="EQ1738" s="1"/>
      <c r="ER1738" s="1"/>
      <c r="ES1738" s="1"/>
      <c r="ET1738" s="1"/>
      <c r="EU1738" s="1"/>
      <c r="EV1738" s="1"/>
      <c r="EW1738" s="1"/>
      <c r="EX1738" s="1"/>
      <c r="EY1738" s="1"/>
      <c r="EZ1738" s="1"/>
      <c r="FA1738" s="1"/>
      <c r="FB1738" s="1"/>
      <c r="FC1738" s="1"/>
      <c r="FD1738" s="1"/>
      <c r="FE1738" s="1"/>
      <c r="FF1738" s="1"/>
      <c r="FG1738" s="1"/>
      <c r="FH1738" s="1"/>
      <c r="FI1738" s="1"/>
      <c r="FJ1738" s="1"/>
      <c r="FK1738" s="1"/>
      <c r="FL1738" s="1"/>
      <c r="FM1738" s="1"/>
      <c r="FN1738" s="1"/>
      <c r="FO1738" s="1"/>
      <c r="FP1738" s="1"/>
      <c r="FQ1738" s="1"/>
      <c r="FR1738" s="1"/>
      <c r="FS1738" s="1"/>
      <c r="FT1738" s="1"/>
      <c r="FU1738" s="1"/>
      <c r="FV1738" s="1"/>
      <c r="FW1738" s="1"/>
      <c r="FX1738" s="1"/>
      <c r="FY1738" s="1"/>
      <c r="FZ1738" s="1"/>
      <c r="GA1738" s="1"/>
      <c r="GB1738" s="1"/>
      <c r="GC1738" s="1"/>
      <c r="GD1738" s="1"/>
      <c r="GE1738" s="1"/>
      <c r="GF1738" s="1"/>
      <c r="GG1738" s="1"/>
      <c r="GH1738" s="1"/>
      <c r="GI1738" s="1"/>
      <c r="GJ1738" s="1"/>
      <c r="GK1738" s="1"/>
      <c r="GL1738" s="1"/>
      <c r="GM1738" s="1"/>
      <c r="GN1738" s="1"/>
      <c r="GO1738" s="1"/>
      <c r="GP1738" s="1"/>
      <c r="GQ1738" s="1"/>
      <c r="GR1738" s="1"/>
      <c r="GS1738" s="1"/>
      <c r="GT1738" s="1"/>
      <c r="GU1738" s="1"/>
      <c r="GV1738" s="1"/>
      <c r="GW1738" s="1"/>
      <c r="GX1738" s="1"/>
      <c r="GY1738" s="1"/>
      <c r="GZ1738" s="1"/>
      <c r="HA1738" s="1"/>
      <c r="HB1738" s="1"/>
      <c r="HC1738" s="1"/>
      <c r="HD1738" s="1"/>
      <c r="HE1738" s="1"/>
      <c r="HF1738" s="1"/>
      <c r="HG1738" s="1"/>
      <c r="HH1738" s="1"/>
      <c r="HI1738" s="1"/>
      <c r="HJ1738" s="1"/>
      <c r="HK1738" s="1"/>
      <c r="HL1738" s="1"/>
      <c r="HM1738" s="1"/>
      <c r="HN1738" s="1"/>
      <c r="HO1738" s="1"/>
      <c r="HP1738" s="1"/>
      <c r="HQ1738" s="1"/>
      <c r="HR1738" s="1"/>
      <c r="HS1738" s="1"/>
      <c r="HT1738" s="1"/>
      <c r="HU1738" s="1"/>
      <c r="HV1738" s="1"/>
      <c r="HW1738" s="1"/>
      <c r="HX1738" s="1"/>
      <c r="HY1738" s="1"/>
      <c r="HZ1738" s="1"/>
      <c r="IA1738" s="1"/>
      <c r="IB1738" s="1"/>
      <c r="IC1738" s="1"/>
      <c r="ID1738" s="1"/>
      <c r="IE1738" s="1"/>
      <c r="IF1738" s="1"/>
      <c r="IG1738" s="1"/>
      <c r="IH1738" s="1"/>
      <c r="II1738" s="1"/>
      <c r="IJ1738" s="1"/>
      <c r="IK1738" s="1"/>
      <c r="IL1738" s="1"/>
      <c r="IM1738" s="1"/>
      <c r="IN1738" s="1"/>
      <c r="IO1738" s="1"/>
      <c r="IP1738" s="1"/>
      <c r="IQ1738" s="1"/>
      <c r="IR1738" s="1"/>
      <c r="IS1738" s="1"/>
      <c r="IT1738" s="1"/>
      <c r="IU1738" s="1"/>
      <c r="IV1738" s="1"/>
      <c r="IW1738" s="1"/>
      <c r="IX1738" s="1"/>
      <c r="IY1738" s="1"/>
      <c r="IZ1738" s="1"/>
      <c r="JA1738" s="1"/>
      <c r="JB1738" s="1"/>
      <c r="JC1738" s="1"/>
      <c r="JD1738" s="1"/>
      <c r="JE1738" s="1"/>
      <c r="JF1738" s="1"/>
      <c r="JG1738" s="1"/>
      <c r="JH1738" s="1"/>
      <c r="JI1738" s="1"/>
      <c r="JJ1738" s="1"/>
      <c r="JK1738" s="1"/>
      <c r="JL1738" s="1"/>
      <c r="JM1738" s="1"/>
      <c r="JN1738" s="1"/>
      <c r="JO1738" s="1"/>
      <c r="JP1738" s="1"/>
      <c r="JQ1738" s="1"/>
      <c r="JR1738" s="1"/>
      <c r="JS1738" s="1"/>
      <c r="JT1738" s="1"/>
      <c r="JU1738" s="1"/>
      <c r="JV1738" s="1"/>
      <c r="JW1738" s="1"/>
      <c r="JX1738" s="1"/>
      <c r="JY1738" s="1"/>
      <c r="JZ1738" s="1"/>
      <c r="KA1738" s="1"/>
      <c r="KB1738" s="1"/>
      <c r="KC1738" s="1"/>
      <c r="KD1738" s="1"/>
      <c r="KE1738" s="1"/>
      <c r="KF1738" s="1"/>
      <c r="KG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  <c r="CW1739" s="1"/>
      <c r="CX1739" s="1"/>
      <c r="CY1739" s="1"/>
      <c r="CZ1739" s="1"/>
      <c r="DA1739" s="1"/>
      <c r="DB1739" s="1"/>
      <c r="DC1739" s="1"/>
      <c r="DD1739" s="1"/>
      <c r="DE1739" s="1"/>
      <c r="DF1739" s="1"/>
      <c r="DG1739" s="1"/>
      <c r="DH1739" s="1"/>
      <c r="DI1739" s="1"/>
      <c r="DJ1739" s="1"/>
      <c r="DK1739" s="1"/>
      <c r="DL1739" s="1"/>
      <c r="DM1739" s="1"/>
      <c r="DN1739" s="1"/>
      <c r="DO1739" s="1"/>
      <c r="DP1739" s="1"/>
      <c r="DQ1739" s="1"/>
      <c r="DR1739" s="1"/>
      <c r="DS1739" s="1"/>
      <c r="DT1739" s="1"/>
      <c r="DU1739" s="1"/>
      <c r="DV1739" s="1"/>
      <c r="DW1739" s="1"/>
      <c r="DX1739" s="1"/>
      <c r="DY1739" s="1"/>
      <c r="DZ1739" s="1"/>
      <c r="EA1739" s="1"/>
      <c r="EB1739" s="1"/>
      <c r="EC1739" s="1"/>
      <c r="ED1739" s="1"/>
      <c r="EE1739" s="1"/>
      <c r="EF1739" s="1"/>
      <c r="EG1739" s="1"/>
      <c r="EH1739" s="1"/>
      <c r="EI1739" s="1"/>
      <c r="EJ1739" s="1"/>
      <c r="EK1739" s="1"/>
      <c r="EL1739" s="1"/>
      <c r="EM1739" s="1"/>
      <c r="EN1739" s="1"/>
      <c r="EO1739" s="1"/>
      <c r="EP1739" s="1"/>
      <c r="EQ1739" s="1"/>
      <c r="ER1739" s="1"/>
      <c r="ES1739" s="1"/>
      <c r="ET1739" s="1"/>
      <c r="EU1739" s="1"/>
      <c r="EV1739" s="1"/>
      <c r="EW1739" s="1"/>
      <c r="EX1739" s="1"/>
      <c r="EY1739" s="1"/>
      <c r="EZ1739" s="1"/>
      <c r="FA1739" s="1"/>
      <c r="FB1739" s="1"/>
      <c r="FC1739" s="1"/>
      <c r="FD1739" s="1"/>
      <c r="FE1739" s="1"/>
      <c r="FF1739" s="1"/>
      <c r="FG1739" s="1"/>
      <c r="FH1739" s="1"/>
      <c r="FI1739" s="1"/>
      <c r="FJ1739" s="1"/>
      <c r="FK1739" s="1"/>
      <c r="FL1739" s="1"/>
      <c r="FM1739" s="1"/>
      <c r="FN1739" s="1"/>
      <c r="FO1739" s="1"/>
      <c r="FP1739" s="1"/>
      <c r="FQ1739" s="1"/>
      <c r="FR1739" s="1"/>
      <c r="FS1739" s="1"/>
      <c r="FT1739" s="1"/>
      <c r="FU1739" s="1"/>
      <c r="FV1739" s="1"/>
      <c r="FW1739" s="1"/>
      <c r="FX1739" s="1"/>
      <c r="FY1739" s="1"/>
      <c r="FZ1739" s="1"/>
      <c r="GA1739" s="1"/>
      <c r="GB1739" s="1"/>
      <c r="GC1739" s="1"/>
      <c r="GD1739" s="1"/>
      <c r="GE1739" s="1"/>
      <c r="GF1739" s="1"/>
      <c r="GG1739" s="1"/>
      <c r="GH1739" s="1"/>
      <c r="GI1739" s="1"/>
      <c r="GJ1739" s="1"/>
      <c r="GK1739" s="1"/>
      <c r="GL1739" s="1"/>
      <c r="GM1739" s="1"/>
      <c r="GN1739" s="1"/>
      <c r="GO1739" s="1"/>
      <c r="GP1739" s="1"/>
      <c r="GQ1739" s="1"/>
      <c r="GR1739" s="1"/>
      <c r="GS1739" s="1"/>
      <c r="GT1739" s="1"/>
      <c r="GU1739" s="1"/>
      <c r="GV1739" s="1"/>
      <c r="GW1739" s="1"/>
      <c r="GX1739" s="1"/>
      <c r="GY1739" s="1"/>
      <c r="GZ1739" s="1"/>
      <c r="HA1739" s="1"/>
      <c r="HB1739" s="1"/>
      <c r="HC1739" s="1"/>
      <c r="HD1739" s="1"/>
      <c r="HE1739" s="1"/>
      <c r="HF1739" s="1"/>
      <c r="HG1739" s="1"/>
      <c r="HH1739" s="1"/>
      <c r="HI1739" s="1"/>
      <c r="HJ1739" s="1"/>
      <c r="HK1739" s="1"/>
      <c r="HL1739" s="1"/>
      <c r="HM1739" s="1"/>
      <c r="HN1739" s="1"/>
      <c r="HO1739" s="1"/>
      <c r="HP1739" s="1"/>
      <c r="HQ1739" s="1"/>
      <c r="HR1739" s="1"/>
      <c r="HS1739" s="1"/>
      <c r="HT1739" s="1"/>
      <c r="HU1739" s="1"/>
      <c r="HV1739" s="1"/>
      <c r="HW1739" s="1"/>
      <c r="HX1739" s="1"/>
      <c r="HY1739" s="1"/>
      <c r="HZ1739" s="1"/>
      <c r="IA1739" s="1"/>
      <c r="IB1739" s="1"/>
      <c r="IC1739" s="1"/>
      <c r="ID1739" s="1"/>
      <c r="IE1739" s="1"/>
      <c r="IF1739" s="1"/>
      <c r="IG1739" s="1"/>
      <c r="IH1739" s="1"/>
      <c r="II1739" s="1"/>
      <c r="IJ1739" s="1"/>
      <c r="IK1739" s="1"/>
      <c r="IL1739" s="1"/>
      <c r="IM1739" s="1"/>
      <c r="IN1739" s="1"/>
      <c r="IO1739" s="1"/>
      <c r="IP1739" s="1"/>
      <c r="IQ1739" s="1"/>
      <c r="IR1739" s="1"/>
      <c r="IS1739" s="1"/>
      <c r="IT1739" s="1"/>
      <c r="IU1739" s="1"/>
      <c r="IV1739" s="1"/>
      <c r="IW1739" s="1"/>
      <c r="IX1739" s="1"/>
      <c r="IY1739" s="1"/>
      <c r="IZ1739" s="1"/>
      <c r="JA1739" s="1"/>
      <c r="JB1739" s="1"/>
      <c r="JC1739" s="1"/>
      <c r="JD1739" s="1"/>
      <c r="JE1739" s="1"/>
      <c r="JF1739" s="1"/>
      <c r="JG1739" s="1"/>
      <c r="JH1739" s="1"/>
      <c r="JI1739" s="1"/>
      <c r="JJ1739" s="1"/>
      <c r="JK1739" s="1"/>
      <c r="JL1739" s="1"/>
      <c r="JM1739" s="1"/>
      <c r="JN1739" s="1"/>
      <c r="JO1739" s="1"/>
      <c r="JP1739" s="1"/>
      <c r="JQ1739" s="1"/>
      <c r="JR1739" s="1"/>
      <c r="JS1739" s="1"/>
      <c r="JT1739" s="1"/>
      <c r="JU1739" s="1"/>
      <c r="JV1739" s="1"/>
      <c r="JW1739" s="1"/>
      <c r="JX1739" s="1"/>
      <c r="JY1739" s="1"/>
      <c r="JZ1739" s="1"/>
      <c r="KA1739" s="1"/>
      <c r="KB1739" s="1"/>
      <c r="KC1739" s="1"/>
      <c r="KD1739" s="1"/>
      <c r="KE1739" s="1"/>
      <c r="KF1739" s="1"/>
      <c r="KG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  <c r="CW1740" s="1"/>
      <c r="CX1740" s="1"/>
      <c r="CY1740" s="1"/>
      <c r="CZ1740" s="1"/>
      <c r="DA1740" s="1"/>
      <c r="DB1740" s="1"/>
      <c r="DC1740" s="1"/>
      <c r="DD1740" s="1"/>
      <c r="DE1740" s="1"/>
      <c r="DF1740" s="1"/>
      <c r="DG1740" s="1"/>
      <c r="DH1740" s="1"/>
      <c r="DI1740" s="1"/>
      <c r="DJ1740" s="1"/>
      <c r="DK1740" s="1"/>
      <c r="DL1740" s="1"/>
      <c r="DM1740" s="1"/>
      <c r="DN1740" s="1"/>
      <c r="DO1740" s="1"/>
      <c r="DP1740" s="1"/>
      <c r="DQ1740" s="1"/>
      <c r="DR1740" s="1"/>
      <c r="DS1740" s="1"/>
      <c r="DT1740" s="1"/>
      <c r="DU1740" s="1"/>
      <c r="DV1740" s="1"/>
      <c r="DW1740" s="1"/>
      <c r="DX1740" s="1"/>
      <c r="DY1740" s="1"/>
      <c r="DZ1740" s="1"/>
      <c r="EA1740" s="1"/>
      <c r="EB1740" s="1"/>
      <c r="EC1740" s="1"/>
      <c r="ED1740" s="1"/>
      <c r="EE1740" s="1"/>
      <c r="EF1740" s="1"/>
      <c r="EG1740" s="1"/>
      <c r="EH1740" s="1"/>
      <c r="EI1740" s="1"/>
      <c r="EJ1740" s="1"/>
      <c r="EK1740" s="1"/>
      <c r="EL1740" s="1"/>
      <c r="EM1740" s="1"/>
      <c r="EN1740" s="1"/>
      <c r="EO1740" s="1"/>
      <c r="EP1740" s="1"/>
      <c r="EQ1740" s="1"/>
      <c r="ER1740" s="1"/>
      <c r="ES1740" s="1"/>
      <c r="ET1740" s="1"/>
      <c r="EU1740" s="1"/>
      <c r="EV1740" s="1"/>
      <c r="EW1740" s="1"/>
      <c r="EX1740" s="1"/>
      <c r="EY1740" s="1"/>
      <c r="EZ1740" s="1"/>
      <c r="FA1740" s="1"/>
      <c r="FB1740" s="1"/>
      <c r="FC1740" s="1"/>
      <c r="FD1740" s="1"/>
      <c r="FE1740" s="1"/>
      <c r="FF1740" s="1"/>
      <c r="FG1740" s="1"/>
      <c r="FH1740" s="1"/>
      <c r="FI1740" s="1"/>
      <c r="FJ1740" s="1"/>
      <c r="FK1740" s="1"/>
      <c r="FL1740" s="1"/>
      <c r="FM1740" s="1"/>
      <c r="FN1740" s="1"/>
      <c r="FO1740" s="1"/>
      <c r="FP1740" s="1"/>
      <c r="FQ1740" s="1"/>
      <c r="FR1740" s="1"/>
      <c r="FS1740" s="1"/>
      <c r="FT1740" s="1"/>
      <c r="FU1740" s="1"/>
      <c r="FV1740" s="1"/>
      <c r="FW1740" s="1"/>
      <c r="FX1740" s="1"/>
      <c r="FY1740" s="1"/>
      <c r="FZ1740" s="1"/>
      <c r="GA1740" s="1"/>
      <c r="GB1740" s="1"/>
      <c r="GC1740" s="1"/>
      <c r="GD1740" s="1"/>
      <c r="GE1740" s="1"/>
      <c r="GF1740" s="1"/>
      <c r="GG1740" s="1"/>
      <c r="GH1740" s="1"/>
      <c r="GI1740" s="1"/>
      <c r="GJ1740" s="1"/>
      <c r="GK1740" s="1"/>
      <c r="GL1740" s="1"/>
      <c r="GM1740" s="1"/>
      <c r="GN1740" s="1"/>
      <c r="GO1740" s="1"/>
      <c r="GP1740" s="1"/>
      <c r="GQ1740" s="1"/>
      <c r="GR1740" s="1"/>
      <c r="GS1740" s="1"/>
      <c r="GT1740" s="1"/>
      <c r="GU1740" s="1"/>
      <c r="GV1740" s="1"/>
      <c r="GW1740" s="1"/>
      <c r="GX1740" s="1"/>
      <c r="GY1740" s="1"/>
      <c r="GZ1740" s="1"/>
      <c r="HA1740" s="1"/>
      <c r="HB1740" s="1"/>
      <c r="HC1740" s="1"/>
      <c r="HD1740" s="1"/>
      <c r="HE1740" s="1"/>
      <c r="HF1740" s="1"/>
      <c r="HG1740" s="1"/>
      <c r="HH1740" s="1"/>
      <c r="HI1740" s="1"/>
      <c r="HJ1740" s="1"/>
      <c r="HK1740" s="1"/>
      <c r="HL1740" s="1"/>
      <c r="HM1740" s="1"/>
      <c r="HN1740" s="1"/>
      <c r="HO1740" s="1"/>
      <c r="HP1740" s="1"/>
      <c r="HQ1740" s="1"/>
      <c r="HR1740" s="1"/>
      <c r="HS1740" s="1"/>
      <c r="HT1740" s="1"/>
      <c r="HU1740" s="1"/>
      <c r="HV1740" s="1"/>
      <c r="HW1740" s="1"/>
      <c r="HX1740" s="1"/>
      <c r="HY1740" s="1"/>
      <c r="HZ1740" s="1"/>
      <c r="IA1740" s="1"/>
      <c r="IB1740" s="1"/>
      <c r="IC1740" s="1"/>
      <c r="ID1740" s="1"/>
      <c r="IE1740" s="1"/>
      <c r="IF1740" s="1"/>
      <c r="IG1740" s="1"/>
      <c r="IH1740" s="1"/>
      <c r="II1740" s="1"/>
      <c r="IJ1740" s="1"/>
      <c r="IK1740" s="1"/>
      <c r="IL1740" s="1"/>
      <c r="IM1740" s="1"/>
      <c r="IN1740" s="1"/>
      <c r="IO1740" s="1"/>
      <c r="IP1740" s="1"/>
      <c r="IQ1740" s="1"/>
      <c r="IR1740" s="1"/>
      <c r="IS1740" s="1"/>
      <c r="IT1740" s="1"/>
      <c r="IU1740" s="1"/>
      <c r="IV1740" s="1"/>
      <c r="IW1740" s="1"/>
      <c r="IX1740" s="1"/>
      <c r="IY1740" s="1"/>
      <c r="IZ1740" s="1"/>
      <c r="JA1740" s="1"/>
      <c r="JB1740" s="1"/>
      <c r="JC1740" s="1"/>
      <c r="JD1740" s="1"/>
      <c r="JE1740" s="1"/>
      <c r="JF1740" s="1"/>
      <c r="JG1740" s="1"/>
      <c r="JH1740" s="1"/>
      <c r="JI1740" s="1"/>
      <c r="JJ1740" s="1"/>
      <c r="JK1740" s="1"/>
      <c r="JL1740" s="1"/>
      <c r="JM1740" s="1"/>
      <c r="JN1740" s="1"/>
      <c r="JO1740" s="1"/>
      <c r="JP1740" s="1"/>
      <c r="JQ1740" s="1"/>
      <c r="JR1740" s="1"/>
      <c r="JS1740" s="1"/>
      <c r="JT1740" s="1"/>
      <c r="JU1740" s="1"/>
      <c r="JV1740" s="1"/>
      <c r="JW1740" s="1"/>
      <c r="JX1740" s="1"/>
      <c r="JY1740" s="1"/>
      <c r="JZ1740" s="1"/>
      <c r="KA1740" s="1"/>
      <c r="KB1740" s="1"/>
      <c r="KC1740" s="1"/>
      <c r="KD1740" s="1"/>
      <c r="KE1740" s="1"/>
      <c r="KF1740" s="1"/>
      <c r="KG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  <c r="CW1741" s="1"/>
      <c r="CX1741" s="1"/>
      <c r="CY1741" s="1"/>
      <c r="CZ1741" s="1"/>
      <c r="DA1741" s="1"/>
      <c r="DB1741" s="1"/>
      <c r="DC1741" s="1"/>
      <c r="DD1741" s="1"/>
      <c r="DE1741" s="1"/>
      <c r="DF1741" s="1"/>
      <c r="DG1741" s="1"/>
      <c r="DH1741" s="1"/>
      <c r="DI1741" s="1"/>
      <c r="DJ1741" s="1"/>
      <c r="DK1741" s="1"/>
      <c r="DL1741" s="1"/>
      <c r="DM1741" s="1"/>
      <c r="DN1741" s="1"/>
      <c r="DO1741" s="1"/>
      <c r="DP1741" s="1"/>
      <c r="DQ1741" s="1"/>
      <c r="DR1741" s="1"/>
      <c r="DS1741" s="1"/>
      <c r="DT1741" s="1"/>
      <c r="DU1741" s="1"/>
      <c r="DV1741" s="1"/>
      <c r="DW1741" s="1"/>
      <c r="DX1741" s="1"/>
      <c r="DY1741" s="1"/>
      <c r="DZ1741" s="1"/>
      <c r="EA1741" s="1"/>
      <c r="EB1741" s="1"/>
      <c r="EC1741" s="1"/>
      <c r="ED1741" s="1"/>
      <c r="EE1741" s="1"/>
      <c r="EF1741" s="1"/>
      <c r="EG1741" s="1"/>
      <c r="EH1741" s="1"/>
      <c r="EI1741" s="1"/>
      <c r="EJ1741" s="1"/>
      <c r="EK1741" s="1"/>
      <c r="EL1741" s="1"/>
      <c r="EM1741" s="1"/>
      <c r="EN1741" s="1"/>
      <c r="EO1741" s="1"/>
      <c r="EP1741" s="1"/>
      <c r="EQ1741" s="1"/>
      <c r="ER1741" s="1"/>
      <c r="ES1741" s="1"/>
      <c r="ET1741" s="1"/>
      <c r="EU1741" s="1"/>
      <c r="EV1741" s="1"/>
      <c r="EW1741" s="1"/>
      <c r="EX1741" s="1"/>
      <c r="EY1741" s="1"/>
      <c r="EZ1741" s="1"/>
      <c r="FA1741" s="1"/>
      <c r="FB1741" s="1"/>
      <c r="FC1741" s="1"/>
      <c r="FD1741" s="1"/>
      <c r="FE1741" s="1"/>
      <c r="FF1741" s="1"/>
      <c r="FG1741" s="1"/>
      <c r="FH1741" s="1"/>
      <c r="FI1741" s="1"/>
      <c r="FJ1741" s="1"/>
      <c r="FK1741" s="1"/>
      <c r="FL1741" s="1"/>
      <c r="FM1741" s="1"/>
      <c r="FN1741" s="1"/>
      <c r="FO1741" s="1"/>
      <c r="FP1741" s="1"/>
      <c r="FQ1741" s="1"/>
      <c r="FR1741" s="1"/>
      <c r="FS1741" s="1"/>
      <c r="FT1741" s="1"/>
      <c r="FU1741" s="1"/>
      <c r="FV1741" s="1"/>
      <c r="FW1741" s="1"/>
      <c r="FX1741" s="1"/>
      <c r="FY1741" s="1"/>
      <c r="FZ1741" s="1"/>
      <c r="GA1741" s="1"/>
      <c r="GB1741" s="1"/>
      <c r="GC1741" s="1"/>
      <c r="GD1741" s="1"/>
      <c r="GE1741" s="1"/>
      <c r="GF1741" s="1"/>
      <c r="GG1741" s="1"/>
      <c r="GH1741" s="1"/>
      <c r="GI1741" s="1"/>
      <c r="GJ1741" s="1"/>
      <c r="GK1741" s="1"/>
      <c r="GL1741" s="1"/>
      <c r="GM1741" s="1"/>
      <c r="GN1741" s="1"/>
      <c r="GO1741" s="1"/>
      <c r="GP1741" s="1"/>
      <c r="GQ1741" s="1"/>
      <c r="GR1741" s="1"/>
      <c r="GS1741" s="1"/>
      <c r="GT1741" s="1"/>
      <c r="GU1741" s="1"/>
      <c r="GV1741" s="1"/>
      <c r="GW1741" s="1"/>
      <c r="GX1741" s="1"/>
      <c r="GY1741" s="1"/>
      <c r="GZ1741" s="1"/>
      <c r="HA1741" s="1"/>
      <c r="HB1741" s="1"/>
      <c r="HC1741" s="1"/>
      <c r="HD1741" s="1"/>
      <c r="HE1741" s="1"/>
      <c r="HF1741" s="1"/>
      <c r="HG1741" s="1"/>
      <c r="HH1741" s="1"/>
      <c r="HI1741" s="1"/>
      <c r="HJ1741" s="1"/>
      <c r="HK1741" s="1"/>
      <c r="HL1741" s="1"/>
      <c r="HM1741" s="1"/>
      <c r="HN1741" s="1"/>
      <c r="HO1741" s="1"/>
      <c r="HP1741" s="1"/>
      <c r="HQ1741" s="1"/>
      <c r="HR1741" s="1"/>
      <c r="HS1741" s="1"/>
      <c r="HT1741" s="1"/>
      <c r="HU1741" s="1"/>
      <c r="HV1741" s="1"/>
      <c r="HW1741" s="1"/>
      <c r="HX1741" s="1"/>
      <c r="HY1741" s="1"/>
      <c r="HZ1741" s="1"/>
      <c r="IA1741" s="1"/>
      <c r="IB1741" s="1"/>
      <c r="IC1741" s="1"/>
      <c r="ID1741" s="1"/>
      <c r="IE1741" s="1"/>
      <c r="IF1741" s="1"/>
      <c r="IG1741" s="1"/>
      <c r="IH1741" s="1"/>
      <c r="II1741" s="1"/>
      <c r="IJ1741" s="1"/>
      <c r="IK1741" s="1"/>
      <c r="IL1741" s="1"/>
      <c r="IM1741" s="1"/>
      <c r="IN1741" s="1"/>
      <c r="IO1741" s="1"/>
      <c r="IP1741" s="1"/>
      <c r="IQ1741" s="1"/>
      <c r="IR1741" s="1"/>
      <c r="IS1741" s="1"/>
      <c r="IT1741" s="1"/>
      <c r="IU1741" s="1"/>
      <c r="IV1741" s="1"/>
      <c r="IW1741" s="1"/>
      <c r="IX1741" s="1"/>
      <c r="IY1741" s="1"/>
      <c r="IZ1741" s="1"/>
      <c r="JA1741" s="1"/>
      <c r="JB1741" s="1"/>
      <c r="JC1741" s="1"/>
      <c r="JD1741" s="1"/>
      <c r="JE1741" s="1"/>
      <c r="JF1741" s="1"/>
      <c r="JG1741" s="1"/>
      <c r="JH1741" s="1"/>
      <c r="JI1741" s="1"/>
      <c r="JJ1741" s="1"/>
      <c r="JK1741" s="1"/>
      <c r="JL1741" s="1"/>
      <c r="JM1741" s="1"/>
      <c r="JN1741" s="1"/>
      <c r="JO1741" s="1"/>
      <c r="JP1741" s="1"/>
      <c r="JQ1741" s="1"/>
      <c r="JR1741" s="1"/>
      <c r="JS1741" s="1"/>
      <c r="JT1741" s="1"/>
      <c r="JU1741" s="1"/>
      <c r="JV1741" s="1"/>
      <c r="JW1741" s="1"/>
      <c r="JX1741" s="1"/>
      <c r="JY1741" s="1"/>
      <c r="JZ1741" s="1"/>
      <c r="KA1741" s="1"/>
      <c r="KB1741" s="1"/>
      <c r="KC1741" s="1"/>
      <c r="KD1741" s="1"/>
      <c r="KE1741" s="1"/>
      <c r="KF1741" s="1"/>
      <c r="KG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  <c r="CW1742" s="1"/>
      <c r="CX1742" s="1"/>
      <c r="CY1742" s="1"/>
      <c r="CZ1742" s="1"/>
      <c r="DA1742" s="1"/>
      <c r="DB1742" s="1"/>
      <c r="DC1742" s="1"/>
      <c r="DD1742" s="1"/>
      <c r="DE1742" s="1"/>
      <c r="DF1742" s="1"/>
      <c r="DG1742" s="1"/>
      <c r="DH1742" s="1"/>
      <c r="DI1742" s="1"/>
      <c r="DJ1742" s="1"/>
      <c r="DK1742" s="1"/>
      <c r="DL1742" s="1"/>
      <c r="DM1742" s="1"/>
      <c r="DN1742" s="1"/>
      <c r="DO1742" s="1"/>
      <c r="DP1742" s="1"/>
      <c r="DQ1742" s="1"/>
      <c r="DR1742" s="1"/>
      <c r="DS1742" s="1"/>
      <c r="DT1742" s="1"/>
      <c r="DU1742" s="1"/>
      <c r="DV1742" s="1"/>
      <c r="DW1742" s="1"/>
      <c r="DX1742" s="1"/>
      <c r="DY1742" s="1"/>
      <c r="DZ1742" s="1"/>
      <c r="EA1742" s="1"/>
      <c r="EB1742" s="1"/>
      <c r="EC1742" s="1"/>
      <c r="ED1742" s="1"/>
      <c r="EE1742" s="1"/>
      <c r="EF1742" s="1"/>
      <c r="EG1742" s="1"/>
      <c r="EH1742" s="1"/>
      <c r="EI1742" s="1"/>
      <c r="EJ1742" s="1"/>
      <c r="EK1742" s="1"/>
      <c r="EL1742" s="1"/>
      <c r="EM1742" s="1"/>
      <c r="EN1742" s="1"/>
      <c r="EO1742" s="1"/>
      <c r="EP1742" s="1"/>
      <c r="EQ1742" s="1"/>
      <c r="ER1742" s="1"/>
      <c r="ES1742" s="1"/>
      <c r="ET1742" s="1"/>
      <c r="EU1742" s="1"/>
      <c r="EV1742" s="1"/>
      <c r="EW1742" s="1"/>
      <c r="EX1742" s="1"/>
      <c r="EY1742" s="1"/>
      <c r="EZ1742" s="1"/>
      <c r="FA1742" s="1"/>
      <c r="FB1742" s="1"/>
      <c r="FC1742" s="1"/>
      <c r="FD1742" s="1"/>
      <c r="FE1742" s="1"/>
      <c r="FF1742" s="1"/>
      <c r="FG1742" s="1"/>
      <c r="FH1742" s="1"/>
      <c r="FI1742" s="1"/>
      <c r="FJ1742" s="1"/>
      <c r="FK1742" s="1"/>
      <c r="FL1742" s="1"/>
      <c r="FM1742" s="1"/>
      <c r="FN1742" s="1"/>
      <c r="FO1742" s="1"/>
      <c r="FP1742" s="1"/>
      <c r="FQ1742" s="1"/>
      <c r="FR1742" s="1"/>
      <c r="FS1742" s="1"/>
      <c r="FT1742" s="1"/>
      <c r="FU1742" s="1"/>
      <c r="FV1742" s="1"/>
      <c r="FW1742" s="1"/>
      <c r="FX1742" s="1"/>
      <c r="FY1742" s="1"/>
      <c r="FZ1742" s="1"/>
      <c r="GA1742" s="1"/>
      <c r="GB1742" s="1"/>
      <c r="GC1742" s="1"/>
      <c r="GD1742" s="1"/>
      <c r="GE1742" s="1"/>
      <c r="GF1742" s="1"/>
      <c r="GG1742" s="1"/>
      <c r="GH1742" s="1"/>
      <c r="GI1742" s="1"/>
      <c r="GJ1742" s="1"/>
      <c r="GK1742" s="1"/>
      <c r="GL1742" s="1"/>
      <c r="GM1742" s="1"/>
      <c r="GN1742" s="1"/>
      <c r="GO1742" s="1"/>
      <c r="GP1742" s="1"/>
      <c r="GQ1742" s="1"/>
      <c r="GR1742" s="1"/>
      <c r="GS1742" s="1"/>
      <c r="GT1742" s="1"/>
      <c r="GU1742" s="1"/>
      <c r="GV1742" s="1"/>
      <c r="GW1742" s="1"/>
      <c r="GX1742" s="1"/>
      <c r="GY1742" s="1"/>
      <c r="GZ1742" s="1"/>
      <c r="HA1742" s="1"/>
      <c r="HB1742" s="1"/>
      <c r="HC1742" s="1"/>
      <c r="HD1742" s="1"/>
      <c r="HE1742" s="1"/>
      <c r="HF1742" s="1"/>
      <c r="HG1742" s="1"/>
      <c r="HH1742" s="1"/>
      <c r="HI1742" s="1"/>
      <c r="HJ1742" s="1"/>
      <c r="HK1742" s="1"/>
      <c r="HL1742" s="1"/>
      <c r="HM1742" s="1"/>
      <c r="HN1742" s="1"/>
      <c r="HO1742" s="1"/>
      <c r="HP1742" s="1"/>
      <c r="HQ1742" s="1"/>
      <c r="HR1742" s="1"/>
      <c r="HS1742" s="1"/>
      <c r="HT1742" s="1"/>
      <c r="HU1742" s="1"/>
      <c r="HV1742" s="1"/>
      <c r="HW1742" s="1"/>
      <c r="HX1742" s="1"/>
      <c r="HY1742" s="1"/>
      <c r="HZ1742" s="1"/>
      <c r="IA1742" s="1"/>
      <c r="IB1742" s="1"/>
      <c r="IC1742" s="1"/>
      <c r="ID1742" s="1"/>
      <c r="IE1742" s="1"/>
      <c r="IF1742" s="1"/>
      <c r="IG1742" s="1"/>
      <c r="IH1742" s="1"/>
      <c r="II1742" s="1"/>
      <c r="IJ1742" s="1"/>
      <c r="IK1742" s="1"/>
      <c r="IL1742" s="1"/>
      <c r="IM1742" s="1"/>
      <c r="IN1742" s="1"/>
      <c r="IO1742" s="1"/>
      <c r="IP1742" s="1"/>
      <c r="IQ1742" s="1"/>
      <c r="IR1742" s="1"/>
      <c r="IS1742" s="1"/>
      <c r="IT1742" s="1"/>
      <c r="IU1742" s="1"/>
      <c r="IV1742" s="1"/>
      <c r="IW1742" s="1"/>
      <c r="IX1742" s="1"/>
      <c r="IY1742" s="1"/>
      <c r="IZ1742" s="1"/>
      <c r="JA1742" s="1"/>
      <c r="JB1742" s="1"/>
      <c r="JC1742" s="1"/>
      <c r="JD1742" s="1"/>
      <c r="JE1742" s="1"/>
      <c r="JF1742" s="1"/>
      <c r="JG1742" s="1"/>
      <c r="JH1742" s="1"/>
      <c r="JI1742" s="1"/>
      <c r="JJ1742" s="1"/>
      <c r="JK1742" s="1"/>
      <c r="JL1742" s="1"/>
      <c r="JM1742" s="1"/>
      <c r="JN1742" s="1"/>
      <c r="JO1742" s="1"/>
      <c r="JP1742" s="1"/>
      <c r="JQ1742" s="1"/>
      <c r="JR1742" s="1"/>
      <c r="JS1742" s="1"/>
      <c r="JT1742" s="1"/>
      <c r="JU1742" s="1"/>
      <c r="JV1742" s="1"/>
      <c r="JW1742" s="1"/>
      <c r="JX1742" s="1"/>
      <c r="JY1742" s="1"/>
      <c r="JZ1742" s="1"/>
      <c r="KA1742" s="1"/>
      <c r="KB1742" s="1"/>
      <c r="KC1742" s="1"/>
      <c r="KD1742" s="1"/>
      <c r="KE1742" s="1"/>
      <c r="KF1742" s="1"/>
      <c r="KG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  <c r="CW1743" s="1"/>
      <c r="CX1743" s="1"/>
      <c r="CY1743" s="1"/>
      <c r="CZ1743" s="1"/>
      <c r="DA1743" s="1"/>
      <c r="DB1743" s="1"/>
      <c r="DC1743" s="1"/>
      <c r="DD1743" s="1"/>
      <c r="DE1743" s="1"/>
      <c r="DF1743" s="1"/>
      <c r="DG1743" s="1"/>
      <c r="DH1743" s="1"/>
      <c r="DI1743" s="1"/>
      <c r="DJ1743" s="1"/>
      <c r="DK1743" s="1"/>
      <c r="DL1743" s="1"/>
      <c r="DM1743" s="1"/>
      <c r="DN1743" s="1"/>
      <c r="DO1743" s="1"/>
      <c r="DP1743" s="1"/>
      <c r="DQ1743" s="1"/>
      <c r="DR1743" s="1"/>
      <c r="DS1743" s="1"/>
      <c r="DT1743" s="1"/>
      <c r="DU1743" s="1"/>
      <c r="DV1743" s="1"/>
      <c r="DW1743" s="1"/>
      <c r="DX1743" s="1"/>
      <c r="DY1743" s="1"/>
      <c r="DZ1743" s="1"/>
      <c r="EA1743" s="1"/>
      <c r="EB1743" s="1"/>
      <c r="EC1743" s="1"/>
      <c r="ED1743" s="1"/>
      <c r="EE1743" s="1"/>
      <c r="EF1743" s="1"/>
      <c r="EG1743" s="1"/>
      <c r="EH1743" s="1"/>
      <c r="EI1743" s="1"/>
      <c r="EJ1743" s="1"/>
      <c r="EK1743" s="1"/>
      <c r="EL1743" s="1"/>
      <c r="EM1743" s="1"/>
      <c r="EN1743" s="1"/>
      <c r="EO1743" s="1"/>
      <c r="EP1743" s="1"/>
      <c r="EQ1743" s="1"/>
      <c r="ER1743" s="1"/>
      <c r="ES1743" s="1"/>
      <c r="ET1743" s="1"/>
      <c r="EU1743" s="1"/>
      <c r="EV1743" s="1"/>
      <c r="EW1743" s="1"/>
      <c r="EX1743" s="1"/>
      <c r="EY1743" s="1"/>
      <c r="EZ1743" s="1"/>
      <c r="FA1743" s="1"/>
      <c r="FB1743" s="1"/>
      <c r="FC1743" s="1"/>
      <c r="FD1743" s="1"/>
      <c r="FE1743" s="1"/>
      <c r="FF1743" s="1"/>
      <c r="FG1743" s="1"/>
      <c r="FH1743" s="1"/>
      <c r="FI1743" s="1"/>
      <c r="FJ1743" s="1"/>
      <c r="FK1743" s="1"/>
      <c r="FL1743" s="1"/>
      <c r="FM1743" s="1"/>
      <c r="FN1743" s="1"/>
      <c r="FO1743" s="1"/>
      <c r="FP1743" s="1"/>
      <c r="FQ1743" s="1"/>
      <c r="FR1743" s="1"/>
      <c r="FS1743" s="1"/>
      <c r="FT1743" s="1"/>
      <c r="FU1743" s="1"/>
      <c r="FV1743" s="1"/>
      <c r="FW1743" s="1"/>
      <c r="FX1743" s="1"/>
      <c r="FY1743" s="1"/>
      <c r="FZ1743" s="1"/>
      <c r="GA1743" s="1"/>
      <c r="GB1743" s="1"/>
      <c r="GC1743" s="1"/>
      <c r="GD1743" s="1"/>
      <c r="GE1743" s="1"/>
      <c r="GF1743" s="1"/>
      <c r="GG1743" s="1"/>
      <c r="GH1743" s="1"/>
      <c r="GI1743" s="1"/>
      <c r="GJ1743" s="1"/>
      <c r="GK1743" s="1"/>
      <c r="GL1743" s="1"/>
      <c r="GM1743" s="1"/>
      <c r="GN1743" s="1"/>
      <c r="GO1743" s="1"/>
      <c r="GP1743" s="1"/>
      <c r="GQ1743" s="1"/>
      <c r="GR1743" s="1"/>
      <c r="GS1743" s="1"/>
      <c r="GT1743" s="1"/>
      <c r="GU1743" s="1"/>
      <c r="GV1743" s="1"/>
      <c r="GW1743" s="1"/>
      <c r="GX1743" s="1"/>
      <c r="GY1743" s="1"/>
      <c r="GZ1743" s="1"/>
      <c r="HA1743" s="1"/>
      <c r="HB1743" s="1"/>
      <c r="HC1743" s="1"/>
      <c r="HD1743" s="1"/>
      <c r="HE1743" s="1"/>
      <c r="HF1743" s="1"/>
      <c r="HG1743" s="1"/>
      <c r="HH1743" s="1"/>
      <c r="HI1743" s="1"/>
      <c r="HJ1743" s="1"/>
      <c r="HK1743" s="1"/>
      <c r="HL1743" s="1"/>
      <c r="HM1743" s="1"/>
      <c r="HN1743" s="1"/>
      <c r="HO1743" s="1"/>
      <c r="HP1743" s="1"/>
      <c r="HQ1743" s="1"/>
      <c r="HR1743" s="1"/>
      <c r="HS1743" s="1"/>
      <c r="HT1743" s="1"/>
      <c r="HU1743" s="1"/>
      <c r="HV1743" s="1"/>
      <c r="HW1743" s="1"/>
      <c r="HX1743" s="1"/>
      <c r="HY1743" s="1"/>
      <c r="HZ1743" s="1"/>
      <c r="IA1743" s="1"/>
      <c r="IB1743" s="1"/>
      <c r="IC1743" s="1"/>
      <c r="ID1743" s="1"/>
      <c r="IE1743" s="1"/>
      <c r="IF1743" s="1"/>
      <c r="IG1743" s="1"/>
      <c r="IH1743" s="1"/>
      <c r="II1743" s="1"/>
      <c r="IJ1743" s="1"/>
      <c r="IK1743" s="1"/>
      <c r="IL1743" s="1"/>
      <c r="IM1743" s="1"/>
      <c r="IN1743" s="1"/>
      <c r="IO1743" s="1"/>
      <c r="IP1743" s="1"/>
      <c r="IQ1743" s="1"/>
      <c r="IR1743" s="1"/>
      <c r="IS1743" s="1"/>
      <c r="IT1743" s="1"/>
      <c r="IU1743" s="1"/>
      <c r="IV1743" s="1"/>
      <c r="IW1743" s="1"/>
      <c r="IX1743" s="1"/>
      <c r="IY1743" s="1"/>
      <c r="IZ1743" s="1"/>
      <c r="JA1743" s="1"/>
      <c r="JB1743" s="1"/>
      <c r="JC1743" s="1"/>
      <c r="JD1743" s="1"/>
      <c r="JE1743" s="1"/>
      <c r="JF1743" s="1"/>
      <c r="JG1743" s="1"/>
      <c r="JH1743" s="1"/>
      <c r="JI1743" s="1"/>
      <c r="JJ1743" s="1"/>
      <c r="JK1743" s="1"/>
      <c r="JL1743" s="1"/>
      <c r="JM1743" s="1"/>
      <c r="JN1743" s="1"/>
      <c r="JO1743" s="1"/>
      <c r="JP1743" s="1"/>
      <c r="JQ1743" s="1"/>
      <c r="JR1743" s="1"/>
      <c r="JS1743" s="1"/>
      <c r="JT1743" s="1"/>
      <c r="JU1743" s="1"/>
      <c r="JV1743" s="1"/>
      <c r="JW1743" s="1"/>
      <c r="JX1743" s="1"/>
      <c r="JY1743" s="1"/>
      <c r="JZ1743" s="1"/>
      <c r="KA1743" s="1"/>
      <c r="KB1743" s="1"/>
      <c r="KC1743" s="1"/>
      <c r="KD1743" s="1"/>
      <c r="KE1743" s="1"/>
      <c r="KF1743" s="1"/>
      <c r="KG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  <c r="CW1744" s="1"/>
      <c r="CX1744" s="1"/>
      <c r="CY1744" s="1"/>
      <c r="CZ1744" s="1"/>
      <c r="DA1744" s="1"/>
      <c r="DB1744" s="1"/>
      <c r="DC1744" s="1"/>
      <c r="DD1744" s="1"/>
      <c r="DE1744" s="1"/>
      <c r="DF1744" s="1"/>
      <c r="DG1744" s="1"/>
      <c r="DH1744" s="1"/>
      <c r="DI1744" s="1"/>
      <c r="DJ1744" s="1"/>
      <c r="DK1744" s="1"/>
      <c r="DL1744" s="1"/>
      <c r="DM1744" s="1"/>
      <c r="DN1744" s="1"/>
      <c r="DO1744" s="1"/>
      <c r="DP1744" s="1"/>
      <c r="DQ1744" s="1"/>
      <c r="DR1744" s="1"/>
      <c r="DS1744" s="1"/>
      <c r="DT1744" s="1"/>
      <c r="DU1744" s="1"/>
      <c r="DV1744" s="1"/>
      <c r="DW1744" s="1"/>
      <c r="DX1744" s="1"/>
      <c r="DY1744" s="1"/>
      <c r="DZ1744" s="1"/>
      <c r="EA1744" s="1"/>
      <c r="EB1744" s="1"/>
      <c r="EC1744" s="1"/>
      <c r="ED1744" s="1"/>
      <c r="EE1744" s="1"/>
      <c r="EF1744" s="1"/>
      <c r="EG1744" s="1"/>
      <c r="EH1744" s="1"/>
      <c r="EI1744" s="1"/>
      <c r="EJ1744" s="1"/>
      <c r="EK1744" s="1"/>
      <c r="EL1744" s="1"/>
      <c r="EM1744" s="1"/>
      <c r="EN1744" s="1"/>
      <c r="EO1744" s="1"/>
      <c r="EP1744" s="1"/>
      <c r="EQ1744" s="1"/>
      <c r="ER1744" s="1"/>
      <c r="ES1744" s="1"/>
      <c r="ET1744" s="1"/>
      <c r="EU1744" s="1"/>
      <c r="EV1744" s="1"/>
      <c r="EW1744" s="1"/>
      <c r="EX1744" s="1"/>
      <c r="EY1744" s="1"/>
      <c r="EZ1744" s="1"/>
      <c r="FA1744" s="1"/>
      <c r="FB1744" s="1"/>
      <c r="FC1744" s="1"/>
      <c r="FD1744" s="1"/>
      <c r="FE1744" s="1"/>
      <c r="FF1744" s="1"/>
      <c r="FG1744" s="1"/>
      <c r="FH1744" s="1"/>
      <c r="FI1744" s="1"/>
      <c r="FJ1744" s="1"/>
      <c r="FK1744" s="1"/>
      <c r="FL1744" s="1"/>
      <c r="FM1744" s="1"/>
      <c r="FN1744" s="1"/>
      <c r="FO1744" s="1"/>
      <c r="FP1744" s="1"/>
      <c r="FQ1744" s="1"/>
      <c r="FR1744" s="1"/>
      <c r="FS1744" s="1"/>
      <c r="FT1744" s="1"/>
      <c r="FU1744" s="1"/>
      <c r="FV1744" s="1"/>
      <c r="FW1744" s="1"/>
      <c r="FX1744" s="1"/>
      <c r="FY1744" s="1"/>
      <c r="FZ1744" s="1"/>
      <c r="GA1744" s="1"/>
      <c r="GB1744" s="1"/>
      <c r="GC1744" s="1"/>
      <c r="GD1744" s="1"/>
      <c r="GE1744" s="1"/>
      <c r="GF1744" s="1"/>
      <c r="GG1744" s="1"/>
      <c r="GH1744" s="1"/>
      <c r="GI1744" s="1"/>
      <c r="GJ1744" s="1"/>
      <c r="GK1744" s="1"/>
      <c r="GL1744" s="1"/>
      <c r="GM1744" s="1"/>
      <c r="GN1744" s="1"/>
      <c r="GO1744" s="1"/>
      <c r="GP1744" s="1"/>
      <c r="GQ1744" s="1"/>
      <c r="GR1744" s="1"/>
      <c r="GS1744" s="1"/>
      <c r="GT1744" s="1"/>
      <c r="GU1744" s="1"/>
      <c r="GV1744" s="1"/>
      <c r="GW1744" s="1"/>
      <c r="GX1744" s="1"/>
      <c r="GY1744" s="1"/>
      <c r="GZ1744" s="1"/>
      <c r="HA1744" s="1"/>
      <c r="HB1744" s="1"/>
      <c r="HC1744" s="1"/>
      <c r="HD1744" s="1"/>
      <c r="HE1744" s="1"/>
      <c r="HF1744" s="1"/>
      <c r="HG1744" s="1"/>
      <c r="HH1744" s="1"/>
      <c r="HI1744" s="1"/>
      <c r="HJ1744" s="1"/>
      <c r="HK1744" s="1"/>
      <c r="HL1744" s="1"/>
      <c r="HM1744" s="1"/>
      <c r="HN1744" s="1"/>
      <c r="HO1744" s="1"/>
      <c r="HP1744" s="1"/>
      <c r="HQ1744" s="1"/>
      <c r="HR1744" s="1"/>
      <c r="HS1744" s="1"/>
      <c r="HT1744" s="1"/>
      <c r="HU1744" s="1"/>
      <c r="HV1744" s="1"/>
      <c r="HW1744" s="1"/>
      <c r="HX1744" s="1"/>
      <c r="HY1744" s="1"/>
      <c r="HZ1744" s="1"/>
      <c r="IA1744" s="1"/>
      <c r="IB1744" s="1"/>
      <c r="IC1744" s="1"/>
      <c r="ID1744" s="1"/>
      <c r="IE1744" s="1"/>
      <c r="IF1744" s="1"/>
      <c r="IG1744" s="1"/>
      <c r="IH1744" s="1"/>
      <c r="II1744" s="1"/>
      <c r="IJ1744" s="1"/>
      <c r="IK1744" s="1"/>
      <c r="IL1744" s="1"/>
      <c r="IM1744" s="1"/>
      <c r="IN1744" s="1"/>
      <c r="IO1744" s="1"/>
      <c r="IP1744" s="1"/>
      <c r="IQ1744" s="1"/>
      <c r="IR1744" s="1"/>
      <c r="IS1744" s="1"/>
      <c r="IT1744" s="1"/>
      <c r="IU1744" s="1"/>
      <c r="IV1744" s="1"/>
      <c r="IW1744" s="1"/>
      <c r="IX1744" s="1"/>
      <c r="IY1744" s="1"/>
      <c r="IZ1744" s="1"/>
      <c r="JA1744" s="1"/>
      <c r="JB1744" s="1"/>
      <c r="JC1744" s="1"/>
      <c r="JD1744" s="1"/>
      <c r="JE1744" s="1"/>
      <c r="JF1744" s="1"/>
      <c r="JG1744" s="1"/>
      <c r="JH1744" s="1"/>
      <c r="JI1744" s="1"/>
      <c r="JJ1744" s="1"/>
      <c r="JK1744" s="1"/>
      <c r="JL1744" s="1"/>
      <c r="JM1744" s="1"/>
      <c r="JN1744" s="1"/>
      <c r="JO1744" s="1"/>
      <c r="JP1744" s="1"/>
      <c r="JQ1744" s="1"/>
      <c r="JR1744" s="1"/>
      <c r="JS1744" s="1"/>
      <c r="JT1744" s="1"/>
      <c r="JU1744" s="1"/>
      <c r="JV1744" s="1"/>
      <c r="JW1744" s="1"/>
      <c r="JX1744" s="1"/>
      <c r="JY1744" s="1"/>
      <c r="JZ1744" s="1"/>
      <c r="KA1744" s="1"/>
      <c r="KB1744" s="1"/>
      <c r="KC1744" s="1"/>
      <c r="KD1744" s="1"/>
      <c r="KE1744" s="1"/>
      <c r="KF1744" s="1"/>
      <c r="KG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  <c r="CW1745" s="1"/>
      <c r="CX1745" s="1"/>
      <c r="CY1745" s="1"/>
      <c r="CZ1745" s="1"/>
      <c r="DA1745" s="1"/>
      <c r="DB1745" s="1"/>
      <c r="DC1745" s="1"/>
      <c r="DD1745" s="1"/>
      <c r="DE1745" s="1"/>
      <c r="DF1745" s="1"/>
      <c r="DG1745" s="1"/>
      <c r="DH1745" s="1"/>
      <c r="DI1745" s="1"/>
      <c r="DJ1745" s="1"/>
      <c r="DK1745" s="1"/>
      <c r="DL1745" s="1"/>
      <c r="DM1745" s="1"/>
      <c r="DN1745" s="1"/>
      <c r="DO1745" s="1"/>
      <c r="DP1745" s="1"/>
      <c r="DQ1745" s="1"/>
      <c r="DR1745" s="1"/>
      <c r="DS1745" s="1"/>
      <c r="DT1745" s="1"/>
      <c r="DU1745" s="1"/>
      <c r="DV1745" s="1"/>
      <c r="DW1745" s="1"/>
      <c r="DX1745" s="1"/>
      <c r="DY1745" s="1"/>
      <c r="DZ1745" s="1"/>
      <c r="EA1745" s="1"/>
      <c r="EB1745" s="1"/>
      <c r="EC1745" s="1"/>
      <c r="ED1745" s="1"/>
      <c r="EE1745" s="1"/>
      <c r="EF1745" s="1"/>
      <c r="EG1745" s="1"/>
      <c r="EH1745" s="1"/>
      <c r="EI1745" s="1"/>
      <c r="EJ1745" s="1"/>
      <c r="EK1745" s="1"/>
      <c r="EL1745" s="1"/>
      <c r="EM1745" s="1"/>
      <c r="EN1745" s="1"/>
      <c r="EO1745" s="1"/>
      <c r="EP1745" s="1"/>
      <c r="EQ1745" s="1"/>
      <c r="ER1745" s="1"/>
      <c r="ES1745" s="1"/>
      <c r="ET1745" s="1"/>
      <c r="EU1745" s="1"/>
      <c r="EV1745" s="1"/>
      <c r="EW1745" s="1"/>
      <c r="EX1745" s="1"/>
      <c r="EY1745" s="1"/>
      <c r="EZ1745" s="1"/>
      <c r="FA1745" s="1"/>
      <c r="FB1745" s="1"/>
      <c r="FC1745" s="1"/>
      <c r="FD1745" s="1"/>
      <c r="FE1745" s="1"/>
      <c r="FF1745" s="1"/>
      <c r="FG1745" s="1"/>
      <c r="FH1745" s="1"/>
      <c r="FI1745" s="1"/>
      <c r="FJ1745" s="1"/>
      <c r="FK1745" s="1"/>
      <c r="FL1745" s="1"/>
      <c r="FM1745" s="1"/>
      <c r="FN1745" s="1"/>
      <c r="FO1745" s="1"/>
      <c r="FP1745" s="1"/>
      <c r="FQ1745" s="1"/>
      <c r="FR1745" s="1"/>
      <c r="FS1745" s="1"/>
      <c r="FT1745" s="1"/>
      <c r="FU1745" s="1"/>
      <c r="FV1745" s="1"/>
      <c r="FW1745" s="1"/>
      <c r="FX1745" s="1"/>
      <c r="FY1745" s="1"/>
      <c r="FZ1745" s="1"/>
      <c r="GA1745" s="1"/>
      <c r="GB1745" s="1"/>
      <c r="GC1745" s="1"/>
      <c r="GD1745" s="1"/>
      <c r="GE1745" s="1"/>
      <c r="GF1745" s="1"/>
      <c r="GG1745" s="1"/>
      <c r="GH1745" s="1"/>
      <c r="GI1745" s="1"/>
      <c r="GJ1745" s="1"/>
      <c r="GK1745" s="1"/>
      <c r="GL1745" s="1"/>
      <c r="GM1745" s="1"/>
      <c r="GN1745" s="1"/>
      <c r="GO1745" s="1"/>
      <c r="GP1745" s="1"/>
      <c r="GQ1745" s="1"/>
      <c r="GR1745" s="1"/>
      <c r="GS1745" s="1"/>
      <c r="GT1745" s="1"/>
      <c r="GU1745" s="1"/>
      <c r="GV1745" s="1"/>
      <c r="GW1745" s="1"/>
      <c r="GX1745" s="1"/>
      <c r="GY1745" s="1"/>
      <c r="GZ1745" s="1"/>
      <c r="HA1745" s="1"/>
      <c r="HB1745" s="1"/>
      <c r="HC1745" s="1"/>
      <c r="HD1745" s="1"/>
      <c r="HE1745" s="1"/>
      <c r="HF1745" s="1"/>
      <c r="HG1745" s="1"/>
      <c r="HH1745" s="1"/>
      <c r="HI1745" s="1"/>
      <c r="HJ1745" s="1"/>
      <c r="HK1745" s="1"/>
      <c r="HL1745" s="1"/>
      <c r="HM1745" s="1"/>
      <c r="HN1745" s="1"/>
      <c r="HO1745" s="1"/>
      <c r="HP1745" s="1"/>
      <c r="HQ1745" s="1"/>
      <c r="HR1745" s="1"/>
      <c r="HS1745" s="1"/>
      <c r="HT1745" s="1"/>
      <c r="HU1745" s="1"/>
      <c r="HV1745" s="1"/>
      <c r="HW1745" s="1"/>
      <c r="HX1745" s="1"/>
      <c r="HY1745" s="1"/>
      <c r="HZ1745" s="1"/>
      <c r="IA1745" s="1"/>
      <c r="IB1745" s="1"/>
      <c r="IC1745" s="1"/>
      <c r="ID1745" s="1"/>
      <c r="IE1745" s="1"/>
      <c r="IF1745" s="1"/>
      <c r="IG1745" s="1"/>
      <c r="IH1745" s="1"/>
      <c r="II1745" s="1"/>
      <c r="IJ1745" s="1"/>
      <c r="IK1745" s="1"/>
      <c r="IL1745" s="1"/>
      <c r="IM1745" s="1"/>
      <c r="IN1745" s="1"/>
      <c r="IO1745" s="1"/>
      <c r="IP1745" s="1"/>
      <c r="IQ1745" s="1"/>
      <c r="IR1745" s="1"/>
      <c r="IS1745" s="1"/>
      <c r="IT1745" s="1"/>
      <c r="IU1745" s="1"/>
      <c r="IV1745" s="1"/>
      <c r="IW1745" s="1"/>
      <c r="IX1745" s="1"/>
      <c r="IY1745" s="1"/>
      <c r="IZ1745" s="1"/>
      <c r="JA1745" s="1"/>
      <c r="JB1745" s="1"/>
      <c r="JC1745" s="1"/>
      <c r="JD1745" s="1"/>
      <c r="JE1745" s="1"/>
      <c r="JF1745" s="1"/>
      <c r="JG1745" s="1"/>
      <c r="JH1745" s="1"/>
      <c r="JI1745" s="1"/>
      <c r="JJ1745" s="1"/>
      <c r="JK1745" s="1"/>
      <c r="JL1745" s="1"/>
      <c r="JM1745" s="1"/>
      <c r="JN1745" s="1"/>
      <c r="JO1745" s="1"/>
      <c r="JP1745" s="1"/>
      <c r="JQ1745" s="1"/>
      <c r="JR1745" s="1"/>
      <c r="JS1745" s="1"/>
      <c r="JT1745" s="1"/>
      <c r="JU1745" s="1"/>
      <c r="JV1745" s="1"/>
      <c r="JW1745" s="1"/>
      <c r="JX1745" s="1"/>
      <c r="JY1745" s="1"/>
      <c r="JZ1745" s="1"/>
      <c r="KA1745" s="1"/>
      <c r="KB1745" s="1"/>
      <c r="KC1745" s="1"/>
      <c r="KD1745" s="1"/>
      <c r="KE1745" s="1"/>
      <c r="KF1745" s="1"/>
      <c r="KG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  <c r="CW1746" s="1"/>
      <c r="CX1746" s="1"/>
      <c r="CY1746" s="1"/>
      <c r="CZ1746" s="1"/>
      <c r="DA1746" s="1"/>
      <c r="DB1746" s="1"/>
      <c r="DC1746" s="1"/>
      <c r="DD1746" s="1"/>
      <c r="DE1746" s="1"/>
      <c r="DF1746" s="1"/>
      <c r="DG1746" s="1"/>
      <c r="DH1746" s="1"/>
      <c r="DI1746" s="1"/>
      <c r="DJ1746" s="1"/>
      <c r="DK1746" s="1"/>
      <c r="DL1746" s="1"/>
      <c r="DM1746" s="1"/>
      <c r="DN1746" s="1"/>
      <c r="DO1746" s="1"/>
      <c r="DP1746" s="1"/>
      <c r="DQ1746" s="1"/>
      <c r="DR1746" s="1"/>
      <c r="DS1746" s="1"/>
      <c r="DT1746" s="1"/>
      <c r="DU1746" s="1"/>
      <c r="DV1746" s="1"/>
      <c r="DW1746" s="1"/>
      <c r="DX1746" s="1"/>
      <c r="DY1746" s="1"/>
      <c r="DZ1746" s="1"/>
      <c r="EA1746" s="1"/>
      <c r="EB1746" s="1"/>
      <c r="EC1746" s="1"/>
      <c r="ED1746" s="1"/>
      <c r="EE1746" s="1"/>
      <c r="EF1746" s="1"/>
      <c r="EG1746" s="1"/>
      <c r="EH1746" s="1"/>
      <c r="EI1746" s="1"/>
      <c r="EJ1746" s="1"/>
      <c r="EK1746" s="1"/>
      <c r="EL1746" s="1"/>
      <c r="EM1746" s="1"/>
      <c r="EN1746" s="1"/>
      <c r="EO1746" s="1"/>
      <c r="EP1746" s="1"/>
      <c r="EQ1746" s="1"/>
      <c r="ER1746" s="1"/>
      <c r="ES1746" s="1"/>
      <c r="ET1746" s="1"/>
      <c r="EU1746" s="1"/>
      <c r="EV1746" s="1"/>
      <c r="EW1746" s="1"/>
      <c r="EX1746" s="1"/>
      <c r="EY1746" s="1"/>
      <c r="EZ1746" s="1"/>
      <c r="FA1746" s="1"/>
      <c r="FB1746" s="1"/>
      <c r="FC1746" s="1"/>
      <c r="FD1746" s="1"/>
      <c r="FE1746" s="1"/>
      <c r="FF1746" s="1"/>
      <c r="FG1746" s="1"/>
      <c r="FH1746" s="1"/>
      <c r="FI1746" s="1"/>
      <c r="FJ1746" s="1"/>
      <c r="FK1746" s="1"/>
      <c r="FL1746" s="1"/>
      <c r="FM1746" s="1"/>
      <c r="FN1746" s="1"/>
      <c r="FO1746" s="1"/>
      <c r="FP1746" s="1"/>
      <c r="FQ1746" s="1"/>
      <c r="FR1746" s="1"/>
      <c r="FS1746" s="1"/>
      <c r="FT1746" s="1"/>
      <c r="FU1746" s="1"/>
      <c r="FV1746" s="1"/>
      <c r="FW1746" s="1"/>
      <c r="FX1746" s="1"/>
      <c r="FY1746" s="1"/>
      <c r="FZ1746" s="1"/>
      <c r="GA1746" s="1"/>
      <c r="GB1746" s="1"/>
      <c r="GC1746" s="1"/>
      <c r="GD1746" s="1"/>
      <c r="GE1746" s="1"/>
      <c r="GF1746" s="1"/>
      <c r="GG1746" s="1"/>
      <c r="GH1746" s="1"/>
      <c r="GI1746" s="1"/>
      <c r="GJ1746" s="1"/>
      <c r="GK1746" s="1"/>
      <c r="GL1746" s="1"/>
      <c r="GM1746" s="1"/>
      <c r="GN1746" s="1"/>
      <c r="GO1746" s="1"/>
      <c r="GP1746" s="1"/>
      <c r="GQ1746" s="1"/>
      <c r="GR1746" s="1"/>
      <c r="GS1746" s="1"/>
      <c r="GT1746" s="1"/>
      <c r="GU1746" s="1"/>
      <c r="GV1746" s="1"/>
      <c r="GW1746" s="1"/>
      <c r="GX1746" s="1"/>
      <c r="GY1746" s="1"/>
      <c r="GZ1746" s="1"/>
      <c r="HA1746" s="1"/>
      <c r="HB1746" s="1"/>
      <c r="HC1746" s="1"/>
      <c r="HD1746" s="1"/>
      <c r="HE1746" s="1"/>
      <c r="HF1746" s="1"/>
      <c r="HG1746" s="1"/>
      <c r="HH1746" s="1"/>
      <c r="HI1746" s="1"/>
      <c r="HJ1746" s="1"/>
      <c r="HK1746" s="1"/>
      <c r="HL1746" s="1"/>
      <c r="HM1746" s="1"/>
      <c r="HN1746" s="1"/>
      <c r="HO1746" s="1"/>
      <c r="HP1746" s="1"/>
      <c r="HQ1746" s="1"/>
      <c r="HR1746" s="1"/>
      <c r="HS1746" s="1"/>
      <c r="HT1746" s="1"/>
      <c r="HU1746" s="1"/>
      <c r="HV1746" s="1"/>
      <c r="HW1746" s="1"/>
      <c r="HX1746" s="1"/>
      <c r="HY1746" s="1"/>
      <c r="HZ1746" s="1"/>
      <c r="IA1746" s="1"/>
      <c r="IB1746" s="1"/>
      <c r="IC1746" s="1"/>
      <c r="ID1746" s="1"/>
      <c r="IE1746" s="1"/>
      <c r="IF1746" s="1"/>
      <c r="IG1746" s="1"/>
      <c r="IH1746" s="1"/>
      <c r="II1746" s="1"/>
      <c r="IJ1746" s="1"/>
      <c r="IK1746" s="1"/>
      <c r="IL1746" s="1"/>
      <c r="IM1746" s="1"/>
      <c r="IN1746" s="1"/>
      <c r="IO1746" s="1"/>
      <c r="IP1746" s="1"/>
      <c r="IQ1746" s="1"/>
      <c r="IR1746" s="1"/>
      <c r="IS1746" s="1"/>
      <c r="IT1746" s="1"/>
      <c r="IU1746" s="1"/>
      <c r="IV1746" s="1"/>
      <c r="IW1746" s="1"/>
      <c r="IX1746" s="1"/>
      <c r="IY1746" s="1"/>
      <c r="IZ1746" s="1"/>
      <c r="JA1746" s="1"/>
      <c r="JB1746" s="1"/>
      <c r="JC1746" s="1"/>
      <c r="JD1746" s="1"/>
      <c r="JE1746" s="1"/>
      <c r="JF1746" s="1"/>
      <c r="JG1746" s="1"/>
      <c r="JH1746" s="1"/>
      <c r="JI1746" s="1"/>
      <c r="JJ1746" s="1"/>
      <c r="JK1746" s="1"/>
      <c r="JL1746" s="1"/>
      <c r="JM1746" s="1"/>
      <c r="JN1746" s="1"/>
      <c r="JO1746" s="1"/>
      <c r="JP1746" s="1"/>
      <c r="JQ1746" s="1"/>
      <c r="JR1746" s="1"/>
      <c r="JS1746" s="1"/>
      <c r="JT1746" s="1"/>
      <c r="JU1746" s="1"/>
      <c r="JV1746" s="1"/>
      <c r="JW1746" s="1"/>
      <c r="JX1746" s="1"/>
      <c r="JY1746" s="1"/>
      <c r="JZ1746" s="1"/>
      <c r="KA1746" s="1"/>
      <c r="KB1746" s="1"/>
      <c r="KC1746" s="1"/>
      <c r="KD1746" s="1"/>
      <c r="KE1746" s="1"/>
      <c r="KF1746" s="1"/>
      <c r="KG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  <c r="CW1747" s="1"/>
      <c r="CX1747" s="1"/>
      <c r="CY1747" s="1"/>
      <c r="CZ1747" s="1"/>
      <c r="DA1747" s="1"/>
      <c r="DB1747" s="1"/>
      <c r="DC1747" s="1"/>
      <c r="DD1747" s="1"/>
      <c r="DE1747" s="1"/>
      <c r="DF1747" s="1"/>
      <c r="DG1747" s="1"/>
      <c r="DH1747" s="1"/>
      <c r="DI1747" s="1"/>
      <c r="DJ1747" s="1"/>
      <c r="DK1747" s="1"/>
      <c r="DL1747" s="1"/>
      <c r="DM1747" s="1"/>
      <c r="DN1747" s="1"/>
      <c r="DO1747" s="1"/>
      <c r="DP1747" s="1"/>
      <c r="DQ1747" s="1"/>
      <c r="DR1747" s="1"/>
      <c r="DS1747" s="1"/>
      <c r="DT1747" s="1"/>
      <c r="DU1747" s="1"/>
      <c r="DV1747" s="1"/>
      <c r="DW1747" s="1"/>
      <c r="DX1747" s="1"/>
      <c r="DY1747" s="1"/>
      <c r="DZ1747" s="1"/>
      <c r="EA1747" s="1"/>
      <c r="EB1747" s="1"/>
      <c r="EC1747" s="1"/>
      <c r="ED1747" s="1"/>
      <c r="EE1747" s="1"/>
      <c r="EF1747" s="1"/>
      <c r="EG1747" s="1"/>
      <c r="EH1747" s="1"/>
      <c r="EI1747" s="1"/>
      <c r="EJ1747" s="1"/>
      <c r="EK1747" s="1"/>
      <c r="EL1747" s="1"/>
      <c r="EM1747" s="1"/>
      <c r="EN1747" s="1"/>
      <c r="EO1747" s="1"/>
      <c r="EP1747" s="1"/>
      <c r="EQ1747" s="1"/>
      <c r="ER1747" s="1"/>
      <c r="ES1747" s="1"/>
      <c r="ET1747" s="1"/>
      <c r="EU1747" s="1"/>
      <c r="EV1747" s="1"/>
      <c r="EW1747" s="1"/>
      <c r="EX1747" s="1"/>
      <c r="EY1747" s="1"/>
      <c r="EZ1747" s="1"/>
      <c r="FA1747" s="1"/>
      <c r="FB1747" s="1"/>
      <c r="FC1747" s="1"/>
      <c r="FD1747" s="1"/>
      <c r="FE1747" s="1"/>
      <c r="FF1747" s="1"/>
      <c r="FG1747" s="1"/>
      <c r="FH1747" s="1"/>
      <c r="FI1747" s="1"/>
      <c r="FJ1747" s="1"/>
      <c r="FK1747" s="1"/>
      <c r="FL1747" s="1"/>
      <c r="FM1747" s="1"/>
      <c r="FN1747" s="1"/>
      <c r="FO1747" s="1"/>
      <c r="FP1747" s="1"/>
      <c r="FQ1747" s="1"/>
      <c r="FR1747" s="1"/>
      <c r="FS1747" s="1"/>
      <c r="FT1747" s="1"/>
      <c r="FU1747" s="1"/>
      <c r="FV1747" s="1"/>
      <c r="FW1747" s="1"/>
      <c r="FX1747" s="1"/>
      <c r="FY1747" s="1"/>
      <c r="FZ1747" s="1"/>
      <c r="GA1747" s="1"/>
      <c r="GB1747" s="1"/>
      <c r="GC1747" s="1"/>
      <c r="GD1747" s="1"/>
      <c r="GE1747" s="1"/>
      <c r="GF1747" s="1"/>
      <c r="GG1747" s="1"/>
      <c r="GH1747" s="1"/>
      <c r="GI1747" s="1"/>
      <c r="GJ1747" s="1"/>
      <c r="GK1747" s="1"/>
      <c r="GL1747" s="1"/>
      <c r="GM1747" s="1"/>
      <c r="GN1747" s="1"/>
      <c r="GO1747" s="1"/>
      <c r="GP1747" s="1"/>
      <c r="GQ1747" s="1"/>
      <c r="GR1747" s="1"/>
      <c r="GS1747" s="1"/>
      <c r="GT1747" s="1"/>
      <c r="GU1747" s="1"/>
      <c r="GV1747" s="1"/>
      <c r="GW1747" s="1"/>
      <c r="GX1747" s="1"/>
      <c r="GY1747" s="1"/>
      <c r="GZ1747" s="1"/>
      <c r="HA1747" s="1"/>
      <c r="HB1747" s="1"/>
      <c r="HC1747" s="1"/>
      <c r="HD1747" s="1"/>
      <c r="HE1747" s="1"/>
      <c r="HF1747" s="1"/>
      <c r="HG1747" s="1"/>
      <c r="HH1747" s="1"/>
      <c r="HI1747" s="1"/>
      <c r="HJ1747" s="1"/>
      <c r="HK1747" s="1"/>
      <c r="HL1747" s="1"/>
      <c r="HM1747" s="1"/>
      <c r="HN1747" s="1"/>
      <c r="HO1747" s="1"/>
      <c r="HP1747" s="1"/>
      <c r="HQ1747" s="1"/>
      <c r="HR1747" s="1"/>
      <c r="HS1747" s="1"/>
      <c r="HT1747" s="1"/>
      <c r="HU1747" s="1"/>
      <c r="HV1747" s="1"/>
      <c r="HW1747" s="1"/>
      <c r="HX1747" s="1"/>
      <c r="HY1747" s="1"/>
      <c r="HZ1747" s="1"/>
      <c r="IA1747" s="1"/>
      <c r="IB1747" s="1"/>
      <c r="IC1747" s="1"/>
      <c r="ID1747" s="1"/>
      <c r="IE1747" s="1"/>
      <c r="IF1747" s="1"/>
      <c r="IG1747" s="1"/>
      <c r="IH1747" s="1"/>
      <c r="II1747" s="1"/>
      <c r="IJ1747" s="1"/>
      <c r="IK1747" s="1"/>
      <c r="IL1747" s="1"/>
      <c r="IM1747" s="1"/>
      <c r="IN1747" s="1"/>
      <c r="IO1747" s="1"/>
      <c r="IP1747" s="1"/>
      <c r="IQ1747" s="1"/>
      <c r="IR1747" s="1"/>
      <c r="IS1747" s="1"/>
      <c r="IT1747" s="1"/>
      <c r="IU1747" s="1"/>
      <c r="IV1747" s="1"/>
      <c r="IW1747" s="1"/>
      <c r="IX1747" s="1"/>
      <c r="IY1747" s="1"/>
      <c r="IZ1747" s="1"/>
      <c r="JA1747" s="1"/>
      <c r="JB1747" s="1"/>
      <c r="JC1747" s="1"/>
      <c r="JD1747" s="1"/>
      <c r="JE1747" s="1"/>
      <c r="JF1747" s="1"/>
      <c r="JG1747" s="1"/>
      <c r="JH1747" s="1"/>
      <c r="JI1747" s="1"/>
      <c r="JJ1747" s="1"/>
      <c r="JK1747" s="1"/>
      <c r="JL1747" s="1"/>
      <c r="JM1747" s="1"/>
      <c r="JN1747" s="1"/>
      <c r="JO1747" s="1"/>
      <c r="JP1747" s="1"/>
      <c r="JQ1747" s="1"/>
      <c r="JR1747" s="1"/>
      <c r="JS1747" s="1"/>
      <c r="JT1747" s="1"/>
      <c r="JU1747" s="1"/>
      <c r="JV1747" s="1"/>
      <c r="JW1747" s="1"/>
      <c r="JX1747" s="1"/>
      <c r="JY1747" s="1"/>
      <c r="JZ1747" s="1"/>
      <c r="KA1747" s="1"/>
      <c r="KB1747" s="1"/>
      <c r="KC1747" s="1"/>
      <c r="KD1747" s="1"/>
      <c r="KE1747" s="1"/>
      <c r="KF1747" s="1"/>
      <c r="KG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  <c r="CW1748" s="1"/>
      <c r="CX1748" s="1"/>
      <c r="CY1748" s="1"/>
      <c r="CZ1748" s="1"/>
      <c r="DA1748" s="1"/>
      <c r="DB1748" s="1"/>
      <c r="DC1748" s="1"/>
      <c r="DD1748" s="1"/>
      <c r="DE1748" s="1"/>
      <c r="DF1748" s="1"/>
      <c r="DG1748" s="1"/>
      <c r="DH1748" s="1"/>
      <c r="DI1748" s="1"/>
      <c r="DJ1748" s="1"/>
      <c r="DK1748" s="1"/>
      <c r="DL1748" s="1"/>
      <c r="DM1748" s="1"/>
      <c r="DN1748" s="1"/>
      <c r="DO1748" s="1"/>
      <c r="DP1748" s="1"/>
      <c r="DQ1748" s="1"/>
      <c r="DR1748" s="1"/>
      <c r="DS1748" s="1"/>
      <c r="DT1748" s="1"/>
      <c r="DU1748" s="1"/>
      <c r="DV1748" s="1"/>
      <c r="DW1748" s="1"/>
      <c r="DX1748" s="1"/>
      <c r="DY1748" s="1"/>
      <c r="DZ1748" s="1"/>
      <c r="EA1748" s="1"/>
      <c r="EB1748" s="1"/>
      <c r="EC1748" s="1"/>
      <c r="ED1748" s="1"/>
      <c r="EE1748" s="1"/>
      <c r="EF1748" s="1"/>
      <c r="EG1748" s="1"/>
      <c r="EH1748" s="1"/>
      <c r="EI1748" s="1"/>
      <c r="EJ1748" s="1"/>
      <c r="EK1748" s="1"/>
      <c r="EL1748" s="1"/>
      <c r="EM1748" s="1"/>
      <c r="EN1748" s="1"/>
      <c r="EO1748" s="1"/>
      <c r="EP1748" s="1"/>
      <c r="EQ1748" s="1"/>
      <c r="ER1748" s="1"/>
      <c r="ES1748" s="1"/>
      <c r="ET1748" s="1"/>
      <c r="EU1748" s="1"/>
      <c r="EV1748" s="1"/>
      <c r="EW1748" s="1"/>
      <c r="EX1748" s="1"/>
      <c r="EY1748" s="1"/>
      <c r="EZ1748" s="1"/>
      <c r="FA1748" s="1"/>
      <c r="FB1748" s="1"/>
      <c r="FC1748" s="1"/>
      <c r="FD1748" s="1"/>
      <c r="FE1748" s="1"/>
      <c r="FF1748" s="1"/>
      <c r="FG1748" s="1"/>
      <c r="FH1748" s="1"/>
      <c r="FI1748" s="1"/>
      <c r="FJ1748" s="1"/>
      <c r="FK1748" s="1"/>
      <c r="FL1748" s="1"/>
      <c r="FM1748" s="1"/>
      <c r="FN1748" s="1"/>
      <c r="FO1748" s="1"/>
      <c r="FP1748" s="1"/>
      <c r="FQ1748" s="1"/>
      <c r="FR1748" s="1"/>
      <c r="FS1748" s="1"/>
      <c r="FT1748" s="1"/>
      <c r="FU1748" s="1"/>
      <c r="FV1748" s="1"/>
      <c r="FW1748" s="1"/>
      <c r="FX1748" s="1"/>
      <c r="FY1748" s="1"/>
      <c r="FZ1748" s="1"/>
      <c r="GA1748" s="1"/>
      <c r="GB1748" s="1"/>
      <c r="GC1748" s="1"/>
      <c r="GD1748" s="1"/>
      <c r="GE1748" s="1"/>
      <c r="GF1748" s="1"/>
      <c r="GG1748" s="1"/>
      <c r="GH1748" s="1"/>
      <c r="GI1748" s="1"/>
      <c r="GJ1748" s="1"/>
      <c r="GK1748" s="1"/>
      <c r="GL1748" s="1"/>
      <c r="GM1748" s="1"/>
      <c r="GN1748" s="1"/>
      <c r="GO1748" s="1"/>
      <c r="GP1748" s="1"/>
      <c r="GQ1748" s="1"/>
      <c r="GR1748" s="1"/>
      <c r="GS1748" s="1"/>
      <c r="GT1748" s="1"/>
      <c r="GU1748" s="1"/>
      <c r="GV1748" s="1"/>
      <c r="GW1748" s="1"/>
      <c r="GX1748" s="1"/>
      <c r="GY1748" s="1"/>
      <c r="GZ1748" s="1"/>
      <c r="HA1748" s="1"/>
      <c r="HB1748" s="1"/>
      <c r="HC1748" s="1"/>
      <c r="HD1748" s="1"/>
      <c r="HE1748" s="1"/>
      <c r="HF1748" s="1"/>
      <c r="HG1748" s="1"/>
      <c r="HH1748" s="1"/>
      <c r="HI1748" s="1"/>
      <c r="HJ1748" s="1"/>
      <c r="HK1748" s="1"/>
      <c r="HL1748" s="1"/>
      <c r="HM1748" s="1"/>
      <c r="HN1748" s="1"/>
      <c r="HO1748" s="1"/>
      <c r="HP1748" s="1"/>
      <c r="HQ1748" s="1"/>
      <c r="HR1748" s="1"/>
      <c r="HS1748" s="1"/>
      <c r="HT1748" s="1"/>
      <c r="HU1748" s="1"/>
      <c r="HV1748" s="1"/>
      <c r="HW1748" s="1"/>
      <c r="HX1748" s="1"/>
      <c r="HY1748" s="1"/>
      <c r="HZ1748" s="1"/>
      <c r="IA1748" s="1"/>
      <c r="IB1748" s="1"/>
      <c r="IC1748" s="1"/>
      <c r="ID1748" s="1"/>
      <c r="IE1748" s="1"/>
      <c r="IF1748" s="1"/>
      <c r="IG1748" s="1"/>
      <c r="IH1748" s="1"/>
      <c r="II1748" s="1"/>
      <c r="IJ1748" s="1"/>
      <c r="IK1748" s="1"/>
      <c r="IL1748" s="1"/>
      <c r="IM1748" s="1"/>
      <c r="IN1748" s="1"/>
      <c r="IO1748" s="1"/>
      <c r="IP1748" s="1"/>
      <c r="IQ1748" s="1"/>
      <c r="IR1748" s="1"/>
      <c r="IS1748" s="1"/>
      <c r="IT1748" s="1"/>
      <c r="IU1748" s="1"/>
      <c r="IV1748" s="1"/>
      <c r="IW1748" s="1"/>
      <c r="IX1748" s="1"/>
      <c r="IY1748" s="1"/>
      <c r="IZ1748" s="1"/>
      <c r="JA1748" s="1"/>
      <c r="JB1748" s="1"/>
      <c r="JC1748" s="1"/>
      <c r="JD1748" s="1"/>
      <c r="JE1748" s="1"/>
      <c r="JF1748" s="1"/>
      <c r="JG1748" s="1"/>
      <c r="JH1748" s="1"/>
      <c r="JI1748" s="1"/>
      <c r="JJ1748" s="1"/>
      <c r="JK1748" s="1"/>
      <c r="JL1748" s="1"/>
      <c r="JM1748" s="1"/>
      <c r="JN1748" s="1"/>
      <c r="JO1748" s="1"/>
      <c r="JP1748" s="1"/>
      <c r="JQ1748" s="1"/>
      <c r="JR1748" s="1"/>
      <c r="JS1748" s="1"/>
      <c r="JT1748" s="1"/>
      <c r="JU1748" s="1"/>
      <c r="JV1748" s="1"/>
      <c r="JW1748" s="1"/>
      <c r="JX1748" s="1"/>
      <c r="JY1748" s="1"/>
      <c r="JZ1748" s="1"/>
      <c r="KA1748" s="1"/>
      <c r="KB1748" s="1"/>
      <c r="KC1748" s="1"/>
      <c r="KD1748" s="1"/>
      <c r="KE1748" s="1"/>
      <c r="KF1748" s="1"/>
      <c r="KG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  <c r="CW1749" s="1"/>
      <c r="CX1749" s="1"/>
      <c r="CY1749" s="1"/>
      <c r="CZ1749" s="1"/>
      <c r="DA1749" s="1"/>
      <c r="DB1749" s="1"/>
      <c r="DC1749" s="1"/>
      <c r="DD1749" s="1"/>
      <c r="DE1749" s="1"/>
      <c r="DF1749" s="1"/>
      <c r="DG1749" s="1"/>
      <c r="DH1749" s="1"/>
      <c r="DI1749" s="1"/>
      <c r="DJ1749" s="1"/>
      <c r="DK1749" s="1"/>
      <c r="DL1749" s="1"/>
      <c r="DM1749" s="1"/>
      <c r="DN1749" s="1"/>
      <c r="DO1749" s="1"/>
      <c r="DP1749" s="1"/>
      <c r="DQ1749" s="1"/>
      <c r="DR1749" s="1"/>
      <c r="DS1749" s="1"/>
      <c r="DT1749" s="1"/>
      <c r="DU1749" s="1"/>
      <c r="DV1749" s="1"/>
      <c r="DW1749" s="1"/>
      <c r="DX1749" s="1"/>
      <c r="DY1749" s="1"/>
      <c r="DZ1749" s="1"/>
      <c r="EA1749" s="1"/>
      <c r="EB1749" s="1"/>
      <c r="EC1749" s="1"/>
      <c r="ED1749" s="1"/>
      <c r="EE1749" s="1"/>
      <c r="EF1749" s="1"/>
      <c r="EG1749" s="1"/>
      <c r="EH1749" s="1"/>
      <c r="EI1749" s="1"/>
      <c r="EJ1749" s="1"/>
      <c r="EK1749" s="1"/>
      <c r="EL1749" s="1"/>
      <c r="EM1749" s="1"/>
      <c r="EN1749" s="1"/>
      <c r="EO1749" s="1"/>
      <c r="EP1749" s="1"/>
      <c r="EQ1749" s="1"/>
      <c r="ER1749" s="1"/>
      <c r="ES1749" s="1"/>
      <c r="ET1749" s="1"/>
      <c r="EU1749" s="1"/>
      <c r="EV1749" s="1"/>
      <c r="EW1749" s="1"/>
      <c r="EX1749" s="1"/>
      <c r="EY1749" s="1"/>
      <c r="EZ1749" s="1"/>
      <c r="FA1749" s="1"/>
      <c r="FB1749" s="1"/>
      <c r="FC1749" s="1"/>
      <c r="FD1749" s="1"/>
      <c r="FE1749" s="1"/>
      <c r="FF1749" s="1"/>
      <c r="FG1749" s="1"/>
      <c r="FH1749" s="1"/>
      <c r="FI1749" s="1"/>
      <c r="FJ1749" s="1"/>
      <c r="FK1749" s="1"/>
      <c r="FL1749" s="1"/>
      <c r="FM1749" s="1"/>
      <c r="FN1749" s="1"/>
      <c r="FO1749" s="1"/>
      <c r="FP1749" s="1"/>
      <c r="FQ1749" s="1"/>
      <c r="FR1749" s="1"/>
      <c r="FS1749" s="1"/>
      <c r="FT1749" s="1"/>
      <c r="FU1749" s="1"/>
      <c r="FV1749" s="1"/>
      <c r="FW1749" s="1"/>
      <c r="FX1749" s="1"/>
      <c r="FY1749" s="1"/>
      <c r="FZ1749" s="1"/>
      <c r="GA1749" s="1"/>
      <c r="GB1749" s="1"/>
      <c r="GC1749" s="1"/>
      <c r="GD1749" s="1"/>
      <c r="GE1749" s="1"/>
      <c r="GF1749" s="1"/>
      <c r="GG1749" s="1"/>
      <c r="GH1749" s="1"/>
      <c r="GI1749" s="1"/>
      <c r="GJ1749" s="1"/>
      <c r="GK1749" s="1"/>
      <c r="GL1749" s="1"/>
      <c r="GM1749" s="1"/>
      <c r="GN1749" s="1"/>
      <c r="GO1749" s="1"/>
      <c r="GP1749" s="1"/>
      <c r="GQ1749" s="1"/>
      <c r="GR1749" s="1"/>
      <c r="GS1749" s="1"/>
      <c r="GT1749" s="1"/>
      <c r="GU1749" s="1"/>
      <c r="GV1749" s="1"/>
      <c r="GW1749" s="1"/>
      <c r="GX1749" s="1"/>
      <c r="GY1749" s="1"/>
      <c r="GZ1749" s="1"/>
      <c r="HA1749" s="1"/>
      <c r="HB1749" s="1"/>
      <c r="HC1749" s="1"/>
      <c r="HD1749" s="1"/>
      <c r="HE1749" s="1"/>
      <c r="HF1749" s="1"/>
      <c r="HG1749" s="1"/>
      <c r="HH1749" s="1"/>
      <c r="HI1749" s="1"/>
      <c r="HJ1749" s="1"/>
      <c r="HK1749" s="1"/>
      <c r="HL1749" s="1"/>
      <c r="HM1749" s="1"/>
      <c r="HN1749" s="1"/>
      <c r="HO1749" s="1"/>
      <c r="HP1749" s="1"/>
      <c r="HQ1749" s="1"/>
      <c r="HR1749" s="1"/>
      <c r="HS1749" s="1"/>
      <c r="HT1749" s="1"/>
      <c r="HU1749" s="1"/>
      <c r="HV1749" s="1"/>
      <c r="HW1749" s="1"/>
      <c r="HX1749" s="1"/>
      <c r="HY1749" s="1"/>
      <c r="HZ1749" s="1"/>
      <c r="IA1749" s="1"/>
      <c r="IB1749" s="1"/>
      <c r="IC1749" s="1"/>
      <c r="ID1749" s="1"/>
      <c r="IE1749" s="1"/>
      <c r="IF1749" s="1"/>
      <c r="IG1749" s="1"/>
      <c r="IH1749" s="1"/>
      <c r="II1749" s="1"/>
      <c r="IJ1749" s="1"/>
      <c r="IK1749" s="1"/>
      <c r="IL1749" s="1"/>
      <c r="IM1749" s="1"/>
      <c r="IN1749" s="1"/>
      <c r="IO1749" s="1"/>
      <c r="IP1749" s="1"/>
      <c r="IQ1749" s="1"/>
      <c r="IR1749" s="1"/>
      <c r="IS1749" s="1"/>
      <c r="IT1749" s="1"/>
      <c r="IU1749" s="1"/>
      <c r="IV1749" s="1"/>
      <c r="IW1749" s="1"/>
      <c r="IX1749" s="1"/>
      <c r="IY1749" s="1"/>
      <c r="IZ1749" s="1"/>
      <c r="JA1749" s="1"/>
      <c r="JB1749" s="1"/>
      <c r="JC1749" s="1"/>
      <c r="JD1749" s="1"/>
      <c r="JE1749" s="1"/>
      <c r="JF1749" s="1"/>
      <c r="JG1749" s="1"/>
      <c r="JH1749" s="1"/>
      <c r="JI1749" s="1"/>
      <c r="JJ1749" s="1"/>
      <c r="JK1749" s="1"/>
      <c r="JL1749" s="1"/>
      <c r="JM1749" s="1"/>
      <c r="JN1749" s="1"/>
      <c r="JO1749" s="1"/>
      <c r="JP1749" s="1"/>
      <c r="JQ1749" s="1"/>
      <c r="JR1749" s="1"/>
      <c r="JS1749" s="1"/>
      <c r="JT1749" s="1"/>
      <c r="JU1749" s="1"/>
      <c r="JV1749" s="1"/>
      <c r="JW1749" s="1"/>
      <c r="JX1749" s="1"/>
      <c r="JY1749" s="1"/>
      <c r="JZ1749" s="1"/>
      <c r="KA1749" s="1"/>
      <c r="KB1749" s="1"/>
      <c r="KC1749" s="1"/>
      <c r="KD1749" s="1"/>
      <c r="KE1749" s="1"/>
      <c r="KF1749" s="1"/>
      <c r="KG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  <c r="CW1750" s="1"/>
      <c r="CX1750" s="1"/>
      <c r="CY1750" s="1"/>
      <c r="CZ1750" s="1"/>
      <c r="DA1750" s="1"/>
      <c r="DB1750" s="1"/>
      <c r="DC1750" s="1"/>
      <c r="DD1750" s="1"/>
      <c r="DE1750" s="1"/>
      <c r="DF1750" s="1"/>
      <c r="DG1750" s="1"/>
      <c r="DH1750" s="1"/>
      <c r="DI1750" s="1"/>
      <c r="DJ1750" s="1"/>
      <c r="DK1750" s="1"/>
      <c r="DL1750" s="1"/>
      <c r="DM1750" s="1"/>
      <c r="DN1750" s="1"/>
      <c r="DO1750" s="1"/>
      <c r="DP1750" s="1"/>
      <c r="DQ1750" s="1"/>
      <c r="DR1750" s="1"/>
      <c r="DS1750" s="1"/>
      <c r="DT1750" s="1"/>
      <c r="DU1750" s="1"/>
      <c r="DV1750" s="1"/>
      <c r="DW1750" s="1"/>
      <c r="DX1750" s="1"/>
      <c r="DY1750" s="1"/>
      <c r="DZ1750" s="1"/>
      <c r="EA1750" s="1"/>
      <c r="EB1750" s="1"/>
      <c r="EC1750" s="1"/>
      <c r="ED1750" s="1"/>
      <c r="EE1750" s="1"/>
      <c r="EF1750" s="1"/>
      <c r="EG1750" s="1"/>
      <c r="EH1750" s="1"/>
      <c r="EI1750" s="1"/>
      <c r="EJ1750" s="1"/>
      <c r="EK1750" s="1"/>
      <c r="EL1750" s="1"/>
      <c r="EM1750" s="1"/>
      <c r="EN1750" s="1"/>
      <c r="EO1750" s="1"/>
      <c r="EP1750" s="1"/>
      <c r="EQ1750" s="1"/>
      <c r="ER1750" s="1"/>
      <c r="ES1750" s="1"/>
      <c r="ET1750" s="1"/>
      <c r="EU1750" s="1"/>
      <c r="EV1750" s="1"/>
      <c r="EW1750" s="1"/>
      <c r="EX1750" s="1"/>
      <c r="EY1750" s="1"/>
      <c r="EZ1750" s="1"/>
      <c r="FA1750" s="1"/>
      <c r="FB1750" s="1"/>
      <c r="FC1750" s="1"/>
      <c r="FD1750" s="1"/>
      <c r="FE1750" s="1"/>
      <c r="FF1750" s="1"/>
      <c r="FG1750" s="1"/>
      <c r="FH1750" s="1"/>
      <c r="FI1750" s="1"/>
      <c r="FJ1750" s="1"/>
      <c r="FK1750" s="1"/>
      <c r="FL1750" s="1"/>
      <c r="FM1750" s="1"/>
      <c r="FN1750" s="1"/>
      <c r="FO1750" s="1"/>
      <c r="FP1750" s="1"/>
      <c r="FQ1750" s="1"/>
      <c r="FR1750" s="1"/>
      <c r="FS1750" s="1"/>
      <c r="FT1750" s="1"/>
      <c r="FU1750" s="1"/>
      <c r="FV1750" s="1"/>
      <c r="FW1750" s="1"/>
      <c r="FX1750" s="1"/>
      <c r="FY1750" s="1"/>
      <c r="FZ1750" s="1"/>
      <c r="GA1750" s="1"/>
      <c r="GB1750" s="1"/>
      <c r="GC1750" s="1"/>
      <c r="GD1750" s="1"/>
      <c r="GE1750" s="1"/>
      <c r="GF1750" s="1"/>
      <c r="GG1750" s="1"/>
      <c r="GH1750" s="1"/>
      <c r="GI1750" s="1"/>
      <c r="GJ1750" s="1"/>
      <c r="GK1750" s="1"/>
      <c r="GL1750" s="1"/>
      <c r="GM1750" s="1"/>
      <c r="GN1750" s="1"/>
      <c r="GO1750" s="1"/>
      <c r="GP1750" s="1"/>
      <c r="GQ1750" s="1"/>
      <c r="GR1750" s="1"/>
      <c r="GS1750" s="1"/>
      <c r="GT1750" s="1"/>
      <c r="GU1750" s="1"/>
      <c r="GV1750" s="1"/>
      <c r="GW1750" s="1"/>
      <c r="GX1750" s="1"/>
      <c r="GY1750" s="1"/>
      <c r="GZ1750" s="1"/>
      <c r="HA1750" s="1"/>
      <c r="HB1750" s="1"/>
      <c r="HC1750" s="1"/>
      <c r="HD1750" s="1"/>
      <c r="HE1750" s="1"/>
      <c r="HF1750" s="1"/>
      <c r="HG1750" s="1"/>
      <c r="HH1750" s="1"/>
      <c r="HI1750" s="1"/>
      <c r="HJ1750" s="1"/>
      <c r="HK1750" s="1"/>
      <c r="HL1750" s="1"/>
      <c r="HM1750" s="1"/>
      <c r="HN1750" s="1"/>
      <c r="HO1750" s="1"/>
      <c r="HP1750" s="1"/>
      <c r="HQ1750" s="1"/>
      <c r="HR1750" s="1"/>
      <c r="HS1750" s="1"/>
      <c r="HT1750" s="1"/>
      <c r="HU1750" s="1"/>
      <c r="HV1750" s="1"/>
      <c r="HW1750" s="1"/>
      <c r="HX1750" s="1"/>
      <c r="HY1750" s="1"/>
      <c r="HZ1750" s="1"/>
      <c r="IA1750" s="1"/>
      <c r="IB1750" s="1"/>
      <c r="IC1750" s="1"/>
      <c r="ID1750" s="1"/>
      <c r="IE1750" s="1"/>
      <c r="IF1750" s="1"/>
      <c r="IG1750" s="1"/>
      <c r="IH1750" s="1"/>
      <c r="II1750" s="1"/>
      <c r="IJ1750" s="1"/>
      <c r="IK1750" s="1"/>
      <c r="IL1750" s="1"/>
      <c r="IM1750" s="1"/>
      <c r="IN1750" s="1"/>
      <c r="IO1750" s="1"/>
      <c r="IP1750" s="1"/>
      <c r="IQ1750" s="1"/>
      <c r="IR1750" s="1"/>
      <c r="IS1750" s="1"/>
      <c r="IT1750" s="1"/>
      <c r="IU1750" s="1"/>
      <c r="IV1750" s="1"/>
      <c r="IW1750" s="1"/>
      <c r="IX1750" s="1"/>
      <c r="IY1750" s="1"/>
      <c r="IZ1750" s="1"/>
      <c r="JA1750" s="1"/>
      <c r="JB1750" s="1"/>
      <c r="JC1750" s="1"/>
      <c r="JD1750" s="1"/>
      <c r="JE1750" s="1"/>
      <c r="JF1750" s="1"/>
      <c r="JG1750" s="1"/>
      <c r="JH1750" s="1"/>
      <c r="JI1750" s="1"/>
      <c r="JJ1750" s="1"/>
      <c r="JK1750" s="1"/>
      <c r="JL1750" s="1"/>
      <c r="JM1750" s="1"/>
      <c r="JN1750" s="1"/>
      <c r="JO1750" s="1"/>
      <c r="JP1750" s="1"/>
      <c r="JQ1750" s="1"/>
      <c r="JR1750" s="1"/>
      <c r="JS1750" s="1"/>
      <c r="JT1750" s="1"/>
      <c r="JU1750" s="1"/>
      <c r="JV1750" s="1"/>
      <c r="JW1750" s="1"/>
      <c r="JX1750" s="1"/>
      <c r="JY1750" s="1"/>
      <c r="JZ1750" s="1"/>
      <c r="KA1750" s="1"/>
      <c r="KB1750" s="1"/>
      <c r="KC1750" s="1"/>
      <c r="KD1750" s="1"/>
      <c r="KE1750" s="1"/>
      <c r="KF1750" s="1"/>
      <c r="KG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  <c r="CW1751" s="1"/>
      <c r="CX1751" s="1"/>
      <c r="CY1751" s="1"/>
      <c r="CZ1751" s="1"/>
      <c r="DA1751" s="1"/>
      <c r="DB1751" s="1"/>
      <c r="DC1751" s="1"/>
      <c r="DD1751" s="1"/>
      <c r="DE1751" s="1"/>
      <c r="DF1751" s="1"/>
      <c r="DG1751" s="1"/>
      <c r="DH1751" s="1"/>
      <c r="DI1751" s="1"/>
      <c r="DJ1751" s="1"/>
      <c r="DK1751" s="1"/>
      <c r="DL1751" s="1"/>
      <c r="DM1751" s="1"/>
      <c r="DN1751" s="1"/>
      <c r="DO1751" s="1"/>
      <c r="DP1751" s="1"/>
      <c r="DQ1751" s="1"/>
      <c r="DR1751" s="1"/>
      <c r="DS1751" s="1"/>
      <c r="DT1751" s="1"/>
      <c r="DU1751" s="1"/>
      <c r="DV1751" s="1"/>
      <c r="DW1751" s="1"/>
      <c r="DX1751" s="1"/>
      <c r="DY1751" s="1"/>
      <c r="DZ1751" s="1"/>
      <c r="EA1751" s="1"/>
      <c r="EB1751" s="1"/>
      <c r="EC1751" s="1"/>
      <c r="ED1751" s="1"/>
      <c r="EE1751" s="1"/>
      <c r="EF1751" s="1"/>
      <c r="EG1751" s="1"/>
      <c r="EH1751" s="1"/>
      <c r="EI1751" s="1"/>
      <c r="EJ1751" s="1"/>
      <c r="EK1751" s="1"/>
      <c r="EL1751" s="1"/>
      <c r="EM1751" s="1"/>
      <c r="EN1751" s="1"/>
      <c r="EO1751" s="1"/>
      <c r="EP1751" s="1"/>
      <c r="EQ1751" s="1"/>
      <c r="ER1751" s="1"/>
      <c r="ES1751" s="1"/>
      <c r="ET1751" s="1"/>
      <c r="EU1751" s="1"/>
      <c r="EV1751" s="1"/>
      <c r="EW1751" s="1"/>
      <c r="EX1751" s="1"/>
      <c r="EY1751" s="1"/>
      <c r="EZ1751" s="1"/>
      <c r="FA1751" s="1"/>
      <c r="FB1751" s="1"/>
      <c r="FC1751" s="1"/>
      <c r="FD1751" s="1"/>
      <c r="FE1751" s="1"/>
      <c r="FF1751" s="1"/>
      <c r="FG1751" s="1"/>
      <c r="FH1751" s="1"/>
      <c r="FI1751" s="1"/>
      <c r="FJ1751" s="1"/>
      <c r="FK1751" s="1"/>
      <c r="FL1751" s="1"/>
      <c r="FM1751" s="1"/>
      <c r="FN1751" s="1"/>
      <c r="FO1751" s="1"/>
      <c r="FP1751" s="1"/>
      <c r="FQ1751" s="1"/>
      <c r="FR1751" s="1"/>
      <c r="FS1751" s="1"/>
      <c r="FT1751" s="1"/>
      <c r="FU1751" s="1"/>
      <c r="FV1751" s="1"/>
      <c r="FW1751" s="1"/>
      <c r="FX1751" s="1"/>
      <c r="FY1751" s="1"/>
      <c r="FZ1751" s="1"/>
      <c r="GA1751" s="1"/>
      <c r="GB1751" s="1"/>
      <c r="GC1751" s="1"/>
      <c r="GD1751" s="1"/>
      <c r="GE1751" s="1"/>
      <c r="GF1751" s="1"/>
      <c r="GG1751" s="1"/>
      <c r="GH1751" s="1"/>
      <c r="GI1751" s="1"/>
      <c r="GJ1751" s="1"/>
      <c r="GK1751" s="1"/>
      <c r="GL1751" s="1"/>
      <c r="GM1751" s="1"/>
      <c r="GN1751" s="1"/>
      <c r="GO1751" s="1"/>
      <c r="GP1751" s="1"/>
      <c r="GQ1751" s="1"/>
      <c r="GR1751" s="1"/>
      <c r="GS1751" s="1"/>
      <c r="GT1751" s="1"/>
      <c r="GU1751" s="1"/>
      <c r="GV1751" s="1"/>
      <c r="GW1751" s="1"/>
      <c r="GX1751" s="1"/>
      <c r="GY1751" s="1"/>
      <c r="GZ1751" s="1"/>
      <c r="HA1751" s="1"/>
      <c r="HB1751" s="1"/>
      <c r="HC1751" s="1"/>
      <c r="HD1751" s="1"/>
      <c r="HE1751" s="1"/>
      <c r="HF1751" s="1"/>
      <c r="HG1751" s="1"/>
      <c r="HH1751" s="1"/>
      <c r="HI1751" s="1"/>
      <c r="HJ1751" s="1"/>
      <c r="HK1751" s="1"/>
      <c r="HL1751" s="1"/>
      <c r="HM1751" s="1"/>
      <c r="HN1751" s="1"/>
      <c r="HO1751" s="1"/>
      <c r="HP1751" s="1"/>
      <c r="HQ1751" s="1"/>
      <c r="HR1751" s="1"/>
      <c r="HS1751" s="1"/>
      <c r="HT1751" s="1"/>
      <c r="HU1751" s="1"/>
      <c r="HV1751" s="1"/>
      <c r="HW1751" s="1"/>
      <c r="HX1751" s="1"/>
      <c r="HY1751" s="1"/>
      <c r="HZ1751" s="1"/>
      <c r="IA1751" s="1"/>
      <c r="IB1751" s="1"/>
      <c r="IC1751" s="1"/>
      <c r="ID1751" s="1"/>
      <c r="IE1751" s="1"/>
      <c r="IF1751" s="1"/>
      <c r="IG1751" s="1"/>
      <c r="IH1751" s="1"/>
      <c r="II1751" s="1"/>
      <c r="IJ1751" s="1"/>
      <c r="IK1751" s="1"/>
      <c r="IL1751" s="1"/>
      <c r="IM1751" s="1"/>
      <c r="IN1751" s="1"/>
      <c r="IO1751" s="1"/>
      <c r="IP1751" s="1"/>
      <c r="IQ1751" s="1"/>
      <c r="IR1751" s="1"/>
      <c r="IS1751" s="1"/>
      <c r="IT1751" s="1"/>
      <c r="IU1751" s="1"/>
      <c r="IV1751" s="1"/>
      <c r="IW1751" s="1"/>
      <c r="IX1751" s="1"/>
      <c r="IY1751" s="1"/>
      <c r="IZ1751" s="1"/>
      <c r="JA1751" s="1"/>
      <c r="JB1751" s="1"/>
      <c r="JC1751" s="1"/>
      <c r="JD1751" s="1"/>
      <c r="JE1751" s="1"/>
      <c r="JF1751" s="1"/>
      <c r="JG1751" s="1"/>
      <c r="JH1751" s="1"/>
      <c r="JI1751" s="1"/>
      <c r="JJ1751" s="1"/>
      <c r="JK1751" s="1"/>
      <c r="JL1751" s="1"/>
      <c r="JM1751" s="1"/>
      <c r="JN1751" s="1"/>
      <c r="JO1751" s="1"/>
      <c r="JP1751" s="1"/>
      <c r="JQ1751" s="1"/>
      <c r="JR1751" s="1"/>
      <c r="JS1751" s="1"/>
      <c r="JT1751" s="1"/>
      <c r="JU1751" s="1"/>
      <c r="JV1751" s="1"/>
      <c r="JW1751" s="1"/>
      <c r="JX1751" s="1"/>
      <c r="JY1751" s="1"/>
      <c r="JZ1751" s="1"/>
      <c r="KA1751" s="1"/>
      <c r="KB1751" s="1"/>
      <c r="KC1751" s="1"/>
      <c r="KD1751" s="1"/>
      <c r="KE1751" s="1"/>
      <c r="KF1751" s="1"/>
      <c r="KG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  <c r="CW1752" s="1"/>
      <c r="CX1752" s="1"/>
      <c r="CY1752" s="1"/>
      <c r="CZ1752" s="1"/>
      <c r="DA1752" s="1"/>
      <c r="DB1752" s="1"/>
      <c r="DC1752" s="1"/>
      <c r="DD1752" s="1"/>
      <c r="DE1752" s="1"/>
      <c r="DF1752" s="1"/>
      <c r="DG1752" s="1"/>
      <c r="DH1752" s="1"/>
      <c r="DI1752" s="1"/>
      <c r="DJ1752" s="1"/>
      <c r="DK1752" s="1"/>
      <c r="DL1752" s="1"/>
      <c r="DM1752" s="1"/>
      <c r="DN1752" s="1"/>
      <c r="DO1752" s="1"/>
      <c r="DP1752" s="1"/>
      <c r="DQ1752" s="1"/>
      <c r="DR1752" s="1"/>
      <c r="DS1752" s="1"/>
      <c r="DT1752" s="1"/>
      <c r="DU1752" s="1"/>
      <c r="DV1752" s="1"/>
      <c r="DW1752" s="1"/>
      <c r="DX1752" s="1"/>
      <c r="DY1752" s="1"/>
      <c r="DZ1752" s="1"/>
      <c r="EA1752" s="1"/>
      <c r="EB1752" s="1"/>
      <c r="EC1752" s="1"/>
      <c r="ED1752" s="1"/>
      <c r="EE1752" s="1"/>
      <c r="EF1752" s="1"/>
      <c r="EG1752" s="1"/>
      <c r="EH1752" s="1"/>
      <c r="EI1752" s="1"/>
      <c r="EJ1752" s="1"/>
      <c r="EK1752" s="1"/>
      <c r="EL1752" s="1"/>
      <c r="EM1752" s="1"/>
      <c r="EN1752" s="1"/>
      <c r="EO1752" s="1"/>
      <c r="EP1752" s="1"/>
      <c r="EQ1752" s="1"/>
      <c r="ER1752" s="1"/>
      <c r="ES1752" s="1"/>
      <c r="ET1752" s="1"/>
      <c r="EU1752" s="1"/>
      <c r="EV1752" s="1"/>
      <c r="EW1752" s="1"/>
      <c r="EX1752" s="1"/>
      <c r="EY1752" s="1"/>
      <c r="EZ1752" s="1"/>
      <c r="FA1752" s="1"/>
      <c r="FB1752" s="1"/>
      <c r="FC1752" s="1"/>
      <c r="FD1752" s="1"/>
      <c r="FE1752" s="1"/>
      <c r="FF1752" s="1"/>
      <c r="FG1752" s="1"/>
      <c r="FH1752" s="1"/>
      <c r="FI1752" s="1"/>
      <c r="FJ1752" s="1"/>
      <c r="FK1752" s="1"/>
      <c r="FL1752" s="1"/>
      <c r="FM1752" s="1"/>
      <c r="FN1752" s="1"/>
      <c r="FO1752" s="1"/>
      <c r="FP1752" s="1"/>
      <c r="FQ1752" s="1"/>
      <c r="FR1752" s="1"/>
      <c r="FS1752" s="1"/>
      <c r="FT1752" s="1"/>
      <c r="FU1752" s="1"/>
      <c r="FV1752" s="1"/>
      <c r="FW1752" s="1"/>
      <c r="FX1752" s="1"/>
      <c r="FY1752" s="1"/>
      <c r="FZ1752" s="1"/>
      <c r="GA1752" s="1"/>
      <c r="GB1752" s="1"/>
      <c r="GC1752" s="1"/>
      <c r="GD1752" s="1"/>
      <c r="GE1752" s="1"/>
      <c r="GF1752" s="1"/>
      <c r="GG1752" s="1"/>
      <c r="GH1752" s="1"/>
      <c r="GI1752" s="1"/>
      <c r="GJ1752" s="1"/>
      <c r="GK1752" s="1"/>
      <c r="GL1752" s="1"/>
      <c r="GM1752" s="1"/>
      <c r="GN1752" s="1"/>
      <c r="GO1752" s="1"/>
      <c r="GP1752" s="1"/>
      <c r="GQ1752" s="1"/>
      <c r="GR1752" s="1"/>
      <c r="GS1752" s="1"/>
      <c r="GT1752" s="1"/>
      <c r="GU1752" s="1"/>
      <c r="GV1752" s="1"/>
      <c r="GW1752" s="1"/>
      <c r="GX1752" s="1"/>
      <c r="GY1752" s="1"/>
      <c r="GZ1752" s="1"/>
      <c r="HA1752" s="1"/>
      <c r="HB1752" s="1"/>
      <c r="HC1752" s="1"/>
      <c r="HD1752" s="1"/>
      <c r="HE1752" s="1"/>
      <c r="HF1752" s="1"/>
      <c r="HG1752" s="1"/>
      <c r="HH1752" s="1"/>
      <c r="HI1752" s="1"/>
      <c r="HJ1752" s="1"/>
      <c r="HK1752" s="1"/>
      <c r="HL1752" s="1"/>
      <c r="HM1752" s="1"/>
      <c r="HN1752" s="1"/>
      <c r="HO1752" s="1"/>
      <c r="HP1752" s="1"/>
      <c r="HQ1752" s="1"/>
      <c r="HR1752" s="1"/>
      <c r="HS1752" s="1"/>
      <c r="HT1752" s="1"/>
      <c r="HU1752" s="1"/>
      <c r="HV1752" s="1"/>
      <c r="HW1752" s="1"/>
      <c r="HX1752" s="1"/>
      <c r="HY1752" s="1"/>
      <c r="HZ1752" s="1"/>
      <c r="IA1752" s="1"/>
      <c r="IB1752" s="1"/>
      <c r="IC1752" s="1"/>
      <c r="ID1752" s="1"/>
      <c r="IE1752" s="1"/>
      <c r="IF1752" s="1"/>
      <c r="IG1752" s="1"/>
      <c r="IH1752" s="1"/>
      <c r="II1752" s="1"/>
      <c r="IJ1752" s="1"/>
      <c r="IK1752" s="1"/>
      <c r="IL1752" s="1"/>
      <c r="IM1752" s="1"/>
      <c r="IN1752" s="1"/>
      <c r="IO1752" s="1"/>
      <c r="IP1752" s="1"/>
      <c r="IQ1752" s="1"/>
      <c r="IR1752" s="1"/>
      <c r="IS1752" s="1"/>
      <c r="IT1752" s="1"/>
      <c r="IU1752" s="1"/>
      <c r="IV1752" s="1"/>
      <c r="IW1752" s="1"/>
      <c r="IX1752" s="1"/>
      <c r="IY1752" s="1"/>
      <c r="IZ1752" s="1"/>
      <c r="JA1752" s="1"/>
      <c r="JB1752" s="1"/>
      <c r="JC1752" s="1"/>
      <c r="JD1752" s="1"/>
      <c r="JE1752" s="1"/>
      <c r="JF1752" s="1"/>
      <c r="JG1752" s="1"/>
      <c r="JH1752" s="1"/>
      <c r="JI1752" s="1"/>
      <c r="JJ1752" s="1"/>
      <c r="JK1752" s="1"/>
      <c r="JL1752" s="1"/>
      <c r="JM1752" s="1"/>
      <c r="JN1752" s="1"/>
      <c r="JO1752" s="1"/>
      <c r="JP1752" s="1"/>
      <c r="JQ1752" s="1"/>
      <c r="JR1752" s="1"/>
      <c r="JS1752" s="1"/>
      <c r="JT1752" s="1"/>
      <c r="JU1752" s="1"/>
      <c r="JV1752" s="1"/>
      <c r="JW1752" s="1"/>
      <c r="JX1752" s="1"/>
      <c r="JY1752" s="1"/>
      <c r="JZ1752" s="1"/>
      <c r="KA1752" s="1"/>
      <c r="KB1752" s="1"/>
      <c r="KC1752" s="1"/>
      <c r="KD1752" s="1"/>
      <c r="KE1752" s="1"/>
      <c r="KF1752" s="1"/>
      <c r="KG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  <c r="CW1753" s="1"/>
      <c r="CX1753" s="1"/>
      <c r="CY1753" s="1"/>
      <c r="CZ1753" s="1"/>
      <c r="DA1753" s="1"/>
      <c r="DB1753" s="1"/>
      <c r="DC1753" s="1"/>
      <c r="DD1753" s="1"/>
      <c r="DE1753" s="1"/>
      <c r="DF1753" s="1"/>
      <c r="DG1753" s="1"/>
      <c r="DH1753" s="1"/>
      <c r="DI1753" s="1"/>
      <c r="DJ1753" s="1"/>
      <c r="DK1753" s="1"/>
      <c r="DL1753" s="1"/>
      <c r="DM1753" s="1"/>
      <c r="DN1753" s="1"/>
      <c r="DO1753" s="1"/>
      <c r="DP1753" s="1"/>
      <c r="DQ1753" s="1"/>
      <c r="DR1753" s="1"/>
      <c r="DS1753" s="1"/>
      <c r="DT1753" s="1"/>
      <c r="DU1753" s="1"/>
      <c r="DV1753" s="1"/>
      <c r="DW1753" s="1"/>
      <c r="DX1753" s="1"/>
      <c r="DY1753" s="1"/>
      <c r="DZ1753" s="1"/>
      <c r="EA1753" s="1"/>
      <c r="EB1753" s="1"/>
      <c r="EC1753" s="1"/>
      <c r="ED1753" s="1"/>
      <c r="EE1753" s="1"/>
      <c r="EF1753" s="1"/>
      <c r="EG1753" s="1"/>
      <c r="EH1753" s="1"/>
      <c r="EI1753" s="1"/>
      <c r="EJ1753" s="1"/>
      <c r="EK1753" s="1"/>
      <c r="EL1753" s="1"/>
      <c r="EM1753" s="1"/>
      <c r="EN1753" s="1"/>
      <c r="EO1753" s="1"/>
      <c r="EP1753" s="1"/>
      <c r="EQ1753" s="1"/>
      <c r="ER1753" s="1"/>
      <c r="ES1753" s="1"/>
      <c r="ET1753" s="1"/>
      <c r="EU1753" s="1"/>
      <c r="EV1753" s="1"/>
      <c r="EW1753" s="1"/>
      <c r="EX1753" s="1"/>
      <c r="EY1753" s="1"/>
      <c r="EZ1753" s="1"/>
      <c r="FA1753" s="1"/>
      <c r="FB1753" s="1"/>
      <c r="FC1753" s="1"/>
      <c r="FD1753" s="1"/>
      <c r="FE1753" s="1"/>
      <c r="FF1753" s="1"/>
      <c r="FG1753" s="1"/>
      <c r="FH1753" s="1"/>
      <c r="FI1753" s="1"/>
      <c r="FJ1753" s="1"/>
      <c r="FK1753" s="1"/>
      <c r="FL1753" s="1"/>
      <c r="FM1753" s="1"/>
      <c r="FN1753" s="1"/>
      <c r="FO1753" s="1"/>
      <c r="FP1753" s="1"/>
      <c r="FQ1753" s="1"/>
      <c r="FR1753" s="1"/>
      <c r="FS1753" s="1"/>
      <c r="FT1753" s="1"/>
      <c r="FU1753" s="1"/>
      <c r="FV1753" s="1"/>
      <c r="FW1753" s="1"/>
      <c r="FX1753" s="1"/>
      <c r="FY1753" s="1"/>
      <c r="FZ1753" s="1"/>
      <c r="GA1753" s="1"/>
      <c r="GB1753" s="1"/>
      <c r="GC1753" s="1"/>
      <c r="GD1753" s="1"/>
      <c r="GE1753" s="1"/>
      <c r="GF1753" s="1"/>
      <c r="GG1753" s="1"/>
      <c r="GH1753" s="1"/>
      <c r="GI1753" s="1"/>
      <c r="GJ1753" s="1"/>
      <c r="GK1753" s="1"/>
      <c r="GL1753" s="1"/>
      <c r="GM1753" s="1"/>
      <c r="GN1753" s="1"/>
      <c r="GO1753" s="1"/>
      <c r="GP1753" s="1"/>
      <c r="GQ1753" s="1"/>
      <c r="GR1753" s="1"/>
      <c r="GS1753" s="1"/>
      <c r="GT1753" s="1"/>
      <c r="GU1753" s="1"/>
      <c r="GV1753" s="1"/>
      <c r="GW1753" s="1"/>
      <c r="GX1753" s="1"/>
      <c r="GY1753" s="1"/>
      <c r="GZ1753" s="1"/>
      <c r="HA1753" s="1"/>
      <c r="HB1753" s="1"/>
      <c r="HC1753" s="1"/>
      <c r="HD1753" s="1"/>
      <c r="HE1753" s="1"/>
      <c r="HF1753" s="1"/>
      <c r="HG1753" s="1"/>
      <c r="HH1753" s="1"/>
      <c r="HI1753" s="1"/>
      <c r="HJ1753" s="1"/>
      <c r="HK1753" s="1"/>
      <c r="HL1753" s="1"/>
      <c r="HM1753" s="1"/>
      <c r="HN1753" s="1"/>
      <c r="HO1753" s="1"/>
      <c r="HP1753" s="1"/>
      <c r="HQ1753" s="1"/>
      <c r="HR1753" s="1"/>
      <c r="HS1753" s="1"/>
      <c r="HT1753" s="1"/>
      <c r="HU1753" s="1"/>
      <c r="HV1753" s="1"/>
      <c r="HW1753" s="1"/>
      <c r="HX1753" s="1"/>
      <c r="HY1753" s="1"/>
      <c r="HZ1753" s="1"/>
      <c r="IA1753" s="1"/>
      <c r="IB1753" s="1"/>
      <c r="IC1753" s="1"/>
      <c r="ID1753" s="1"/>
      <c r="IE1753" s="1"/>
      <c r="IF1753" s="1"/>
      <c r="IG1753" s="1"/>
      <c r="IH1753" s="1"/>
      <c r="II1753" s="1"/>
      <c r="IJ1753" s="1"/>
      <c r="IK1753" s="1"/>
      <c r="IL1753" s="1"/>
      <c r="IM1753" s="1"/>
      <c r="IN1753" s="1"/>
      <c r="IO1753" s="1"/>
      <c r="IP1753" s="1"/>
      <c r="IQ1753" s="1"/>
      <c r="IR1753" s="1"/>
      <c r="IS1753" s="1"/>
      <c r="IT1753" s="1"/>
      <c r="IU1753" s="1"/>
      <c r="IV1753" s="1"/>
      <c r="IW1753" s="1"/>
      <c r="IX1753" s="1"/>
      <c r="IY1753" s="1"/>
      <c r="IZ1753" s="1"/>
      <c r="JA1753" s="1"/>
      <c r="JB1753" s="1"/>
      <c r="JC1753" s="1"/>
      <c r="JD1753" s="1"/>
      <c r="JE1753" s="1"/>
      <c r="JF1753" s="1"/>
      <c r="JG1753" s="1"/>
      <c r="JH1753" s="1"/>
      <c r="JI1753" s="1"/>
      <c r="JJ1753" s="1"/>
      <c r="JK1753" s="1"/>
      <c r="JL1753" s="1"/>
      <c r="JM1753" s="1"/>
      <c r="JN1753" s="1"/>
      <c r="JO1753" s="1"/>
      <c r="JP1753" s="1"/>
      <c r="JQ1753" s="1"/>
      <c r="JR1753" s="1"/>
      <c r="JS1753" s="1"/>
      <c r="JT1753" s="1"/>
      <c r="JU1753" s="1"/>
      <c r="JV1753" s="1"/>
      <c r="JW1753" s="1"/>
      <c r="JX1753" s="1"/>
      <c r="JY1753" s="1"/>
      <c r="JZ1753" s="1"/>
      <c r="KA1753" s="1"/>
      <c r="KB1753" s="1"/>
      <c r="KC1753" s="1"/>
      <c r="KD1753" s="1"/>
      <c r="KE1753" s="1"/>
      <c r="KF1753" s="1"/>
      <c r="KG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  <c r="CW1754" s="1"/>
      <c r="CX1754" s="1"/>
      <c r="CY1754" s="1"/>
      <c r="CZ1754" s="1"/>
      <c r="DA1754" s="1"/>
      <c r="DB1754" s="1"/>
      <c r="DC1754" s="1"/>
      <c r="DD1754" s="1"/>
      <c r="DE1754" s="1"/>
      <c r="DF1754" s="1"/>
      <c r="DG1754" s="1"/>
      <c r="DH1754" s="1"/>
      <c r="DI1754" s="1"/>
      <c r="DJ1754" s="1"/>
      <c r="DK1754" s="1"/>
      <c r="DL1754" s="1"/>
      <c r="DM1754" s="1"/>
      <c r="DN1754" s="1"/>
      <c r="DO1754" s="1"/>
      <c r="DP1754" s="1"/>
      <c r="DQ1754" s="1"/>
      <c r="DR1754" s="1"/>
      <c r="DS1754" s="1"/>
      <c r="DT1754" s="1"/>
      <c r="DU1754" s="1"/>
      <c r="DV1754" s="1"/>
      <c r="DW1754" s="1"/>
      <c r="DX1754" s="1"/>
      <c r="DY1754" s="1"/>
      <c r="DZ1754" s="1"/>
      <c r="EA1754" s="1"/>
      <c r="EB1754" s="1"/>
      <c r="EC1754" s="1"/>
      <c r="ED1754" s="1"/>
      <c r="EE1754" s="1"/>
      <c r="EF1754" s="1"/>
      <c r="EG1754" s="1"/>
      <c r="EH1754" s="1"/>
      <c r="EI1754" s="1"/>
      <c r="EJ1754" s="1"/>
      <c r="EK1754" s="1"/>
      <c r="EL1754" s="1"/>
      <c r="EM1754" s="1"/>
      <c r="EN1754" s="1"/>
      <c r="EO1754" s="1"/>
      <c r="EP1754" s="1"/>
      <c r="EQ1754" s="1"/>
      <c r="ER1754" s="1"/>
      <c r="ES1754" s="1"/>
      <c r="ET1754" s="1"/>
      <c r="EU1754" s="1"/>
      <c r="EV1754" s="1"/>
      <c r="EW1754" s="1"/>
      <c r="EX1754" s="1"/>
      <c r="EY1754" s="1"/>
      <c r="EZ1754" s="1"/>
      <c r="FA1754" s="1"/>
      <c r="FB1754" s="1"/>
      <c r="FC1754" s="1"/>
      <c r="FD1754" s="1"/>
      <c r="FE1754" s="1"/>
      <c r="FF1754" s="1"/>
      <c r="FG1754" s="1"/>
      <c r="FH1754" s="1"/>
      <c r="FI1754" s="1"/>
      <c r="FJ1754" s="1"/>
      <c r="FK1754" s="1"/>
      <c r="FL1754" s="1"/>
      <c r="FM1754" s="1"/>
      <c r="FN1754" s="1"/>
      <c r="FO1754" s="1"/>
      <c r="FP1754" s="1"/>
      <c r="FQ1754" s="1"/>
      <c r="FR1754" s="1"/>
      <c r="FS1754" s="1"/>
      <c r="FT1754" s="1"/>
      <c r="FU1754" s="1"/>
      <c r="FV1754" s="1"/>
      <c r="FW1754" s="1"/>
      <c r="FX1754" s="1"/>
      <c r="FY1754" s="1"/>
      <c r="FZ1754" s="1"/>
      <c r="GA1754" s="1"/>
      <c r="GB1754" s="1"/>
      <c r="GC1754" s="1"/>
      <c r="GD1754" s="1"/>
      <c r="GE1754" s="1"/>
      <c r="GF1754" s="1"/>
      <c r="GG1754" s="1"/>
      <c r="GH1754" s="1"/>
      <c r="GI1754" s="1"/>
      <c r="GJ1754" s="1"/>
      <c r="GK1754" s="1"/>
      <c r="GL1754" s="1"/>
      <c r="GM1754" s="1"/>
      <c r="GN1754" s="1"/>
      <c r="GO1754" s="1"/>
      <c r="GP1754" s="1"/>
      <c r="GQ1754" s="1"/>
      <c r="GR1754" s="1"/>
      <c r="GS1754" s="1"/>
      <c r="GT1754" s="1"/>
      <c r="GU1754" s="1"/>
      <c r="GV1754" s="1"/>
      <c r="GW1754" s="1"/>
      <c r="GX1754" s="1"/>
      <c r="GY1754" s="1"/>
      <c r="GZ1754" s="1"/>
      <c r="HA1754" s="1"/>
      <c r="HB1754" s="1"/>
      <c r="HC1754" s="1"/>
      <c r="HD1754" s="1"/>
      <c r="HE1754" s="1"/>
      <c r="HF1754" s="1"/>
      <c r="HG1754" s="1"/>
      <c r="HH1754" s="1"/>
      <c r="HI1754" s="1"/>
      <c r="HJ1754" s="1"/>
      <c r="HK1754" s="1"/>
      <c r="HL1754" s="1"/>
      <c r="HM1754" s="1"/>
      <c r="HN1754" s="1"/>
      <c r="HO1754" s="1"/>
      <c r="HP1754" s="1"/>
      <c r="HQ1754" s="1"/>
      <c r="HR1754" s="1"/>
      <c r="HS1754" s="1"/>
      <c r="HT1754" s="1"/>
      <c r="HU1754" s="1"/>
      <c r="HV1754" s="1"/>
      <c r="HW1754" s="1"/>
      <c r="HX1754" s="1"/>
      <c r="HY1754" s="1"/>
      <c r="HZ1754" s="1"/>
      <c r="IA1754" s="1"/>
      <c r="IB1754" s="1"/>
      <c r="IC1754" s="1"/>
      <c r="ID1754" s="1"/>
      <c r="IE1754" s="1"/>
      <c r="IF1754" s="1"/>
      <c r="IG1754" s="1"/>
      <c r="IH1754" s="1"/>
      <c r="II1754" s="1"/>
      <c r="IJ1754" s="1"/>
      <c r="IK1754" s="1"/>
      <c r="IL1754" s="1"/>
      <c r="IM1754" s="1"/>
      <c r="IN1754" s="1"/>
      <c r="IO1754" s="1"/>
      <c r="IP1754" s="1"/>
      <c r="IQ1754" s="1"/>
      <c r="IR1754" s="1"/>
      <c r="IS1754" s="1"/>
      <c r="IT1754" s="1"/>
      <c r="IU1754" s="1"/>
      <c r="IV1754" s="1"/>
      <c r="IW1754" s="1"/>
      <c r="IX1754" s="1"/>
      <c r="IY1754" s="1"/>
      <c r="IZ1754" s="1"/>
      <c r="JA1754" s="1"/>
      <c r="JB1754" s="1"/>
      <c r="JC1754" s="1"/>
      <c r="JD1754" s="1"/>
      <c r="JE1754" s="1"/>
      <c r="JF1754" s="1"/>
      <c r="JG1754" s="1"/>
      <c r="JH1754" s="1"/>
      <c r="JI1754" s="1"/>
      <c r="JJ1754" s="1"/>
      <c r="JK1754" s="1"/>
      <c r="JL1754" s="1"/>
      <c r="JM1754" s="1"/>
      <c r="JN1754" s="1"/>
      <c r="JO1754" s="1"/>
      <c r="JP1754" s="1"/>
      <c r="JQ1754" s="1"/>
      <c r="JR1754" s="1"/>
      <c r="JS1754" s="1"/>
      <c r="JT1754" s="1"/>
      <c r="JU1754" s="1"/>
      <c r="JV1754" s="1"/>
      <c r="JW1754" s="1"/>
      <c r="JX1754" s="1"/>
      <c r="JY1754" s="1"/>
      <c r="JZ1754" s="1"/>
      <c r="KA1754" s="1"/>
      <c r="KB1754" s="1"/>
      <c r="KC1754" s="1"/>
      <c r="KD1754" s="1"/>
      <c r="KE1754" s="1"/>
      <c r="KF1754" s="1"/>
      <c r="KG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  <c r="CW1755" s="1"/>
      <c r="CX1755" s="1"/>
      <c r="CY1755" s="1"/>
      <c r="CZ1755" s="1"/>
      <c r="DA1755" s="1"/>
      <c r="DB1755" s="1"/>
      <c r="DC1755" s="1"/>
      <c r="DD1755" s="1"/>
      <c r="DE1755" s="1"/>
      <c r="DF1755" s="1"/>
      <c r="DG1755" s="1"/>
      <c r="DH1755" s="1"/>
      <c r="DI1755" s="1"/>
      <c r="DJ1755" s="1"/>
      <c r="DK1755" s="1"/>
      <c r="DL1755" s="1"/>
      <c r="DM1755" s="1"/>
      <c r="DN1755" s="1"/>
      <c r="DO1755" s="1"/>
      <c r="DP1755" s="1"/>
      <c r="DQ1755" s="1"/>
      <c r="DR1755" s="1"/>
      <c r="DS1755" s="1"/>
      <c r="DT1755" s="1"/>
      <c r="DU1755" s="1"/>
      <c r="DV1755" s="1"/>
      <c r="DW1755" s="1"/>
      <c r="DX1755" s="1"/>
      <c r="DY1755" s="1"/>
      <c r="DZ1755" s="1"/>
      <c r="EA1755" s="1"/>
      <c r="EB1755" s="1"/>
      <c r="EC1755" s="1"/>
      <c r="ED1755" s="1"/>
      <c r="EE1755" s="1"/>
      <c r="EF1755" s="1"/>
      <c r="EG1755" s="1"/>
      <c r="EH1755" s="1"/>
      <c r="EI1755" s="1"/>
      <c r="EJ1755" s="1"/>
      <c r="EK1755" s="1"/>
      <c r="EL1755" s="1"/>
      <c r="EM1755" s="1"/>
      <c r="EN1755" s="1"/>
      <c r="EO1755" s="1"/>
      <c r="EP1755" s="1"/>
      <c r="EQ1755" s="1"/>
      <c r="ER1755" s="1"/>
      <c r="ES1755" s="1"/>
      <c r="ET1755" s="1"/>
      <c r="EU1755" s="1"/>
      <c r="EV1755" s="1"/>
      <c r="EW1755" s="1"/>
      <c r="EX1755" s="1"/>
      <c r="EY1755" s="1"/>
      <c r="EZ1755" s="1"/>
      <c r="FA1755" s="1"/>
      <c r="FB1755" s="1"/>
      <c r="FC1755" s="1"/>
      <c r="FD1755" s="1"/>
      <c r="FE1755" s="1"/>
      <c r="FF1755" s="1"/>
      <c r="FG1755" s="1"/>
      <c r="FH1755" s="1"/>
      <c r="FI1755" s="1"/>
      <c r="FJ1755" s="1"/>
      <c r="FK1755" s="1"/>
      <c r="FL1755" s="1"/>
      <c r="FM1755" s="1"/>
      <c r="FN1755" s="1"/>
      <c r="FO1755" s="1"/>
      <c r="FP1755" s="1"/>
      <c r="FQ1755" s="1"/>
      <c r="FR1755" s="1"/>
      <c r="FS1755" s="1"/>
      <c r="FT1755" s="1"/>
      <c r="FU1755" s="1"/>
      <c r="FV1755" s="1"/>
      <c r="FW1755" s="1"/>
      <c r="FX1755" s="1"/>
      <c r="FY1755" s="1"/>
      <c r="FZ1755" s="1"/>
      <c r="GA1755" s="1"/>
      <c r="GB1755" s="1"/>
      <c r="GC1755" s="1"/>
      <c r="GD1755" s="1"/>
      <c r="GE1755" s="1"/>
      <c r="GF1755" s="1"/>
      <c r="GG1755" s="1"/>
      <c r="GH1755" s="1"/>
      <c r="GI1755" s="1"/>
      <c r="GJ1755" s="1"/>
      <c r="GK1755" s="1"/>
      <c r="GL1755" s="1"/>
      <c r="GM1755" s="1"/>
      <c r="GN1755" s="1"/>
      <c r="GO1755" s="1"/>
      <c r="GP1755" s="1"/>
      <c r="GQ1755" s="1"/>
      <c r="GR1755" s="1"/>
      <c r="GS1755" s="1"/>
      <c r="GT1755" s="1"/>
      <c r="GU1755" s="1"/>
      <c r="GV1755" s="1"/>
      <c r="GW1755" s="1"/>
      <c r="GX1755" s="1"/>
      <c r="GY1755" s="1"/>
      <c r="GZ1755" s="1"/>
      <c r="HA1755" s="1"/>
      <c r="HB1755" s="1"/>
      <c r="HC1755" s="1"/>
      <c r="HD1755" s="1"/>
      <c r="HE1755" s="1"/>
      <c r="HF1755" s="1"/>
      <c r="HG1755" s="1"/>
      <c r="HH1755" s="1"/>
      <c r="HI1755" s="1"/>
      <c r="HJ1755" s="1"/>
      <c r="HK1755" s="1"/>
      <c r="HL1755" s="1"/>
      <c r="HM1755" s="1"/>
      <c r="HN1755" s="1"/>
      <c r="HO1755" s="1"/>
      <c r="HP1755" s="1"/>
      <c r="HQ1755" s="1"/>
      <c r="HR1755" s="1"/>
      <c r="HS1755" s="1"/>
      <c r="HT1755" s="1"/>
      <c r="HU1755" s="1"/>
      <c r="HV1755" s="1"/>
      <c r="HW1755" s="1"/>
      <c r="HX1755" s="1"/>
      <c r="HY1755" s="1"/>
      <c r="HZ1755" s="1"/>
      <c r="IA1755" s="1"/>
      <c r="IB1755" s="1"/>
      <c r="IC1755" s="1"/>
      <c r="ID1755" s="1"/>
      <c r="IE1755" s="1"/>
      <c r="IF1755" s="1"/>
      <c r="IG1755" s="1"/>
      <c r="IH1755" s="1"/>
      <c r="II1755" s="1"/>
      <c r="IJ1755" s="1"/>
      <c r="IK1755" s="1"/>
      <c r="IL1755" s="1"/>
      <c r="IM1755" s="1"/>
      <c r="IN1755" s="1"/>
      <c r="IO1755" s="1"/>
      <c r="IP1755" s="1"/>
      <c r="IQ1755" s="1"/>
      <c r="IR1755" s="1"/>
      <c r="IS1755" s="1"/>
      <c r="IT1755" s="1"/>
      <c r="IU1755" s="1"/>
      <c r="IV1755" s="1"/>
      <c r="IW1755" s="1"/>
      <c r="IX1755" s="1"/>
      <c r="IY1755" s="1"/>
      <c r="IZ1755" s="1"/>
      <c r="JA1755" s="1"/>
      <c r="JB1755" s="1"/>
      <c r="JC1755" s="1"/>
      <c r="JD1755" s="1"/>
      <c r="JE1755" s="1"/>
      <c r="JF1755" s="1"/>
      <c r="JG1755" s="1"/>
      <c r="JH1755" s="1"/>
      <c r="JI1755" s="1"/>
      <c r="JJ1755" s="1"/>
      <c r="JK1755" s="1"/>
      <c r="JL1755" s="1"/>
      <c r="JM1755" s="1"/>
      <c r="JN1755" s="1"/>
      <c r="JO1755" s="1"/>
      <c r="JP1755" s="1"/>
      <c r="JQ1755" s="1"/>
      <c r="JR1755" s="1"/>
      <c r="JS1755" s="1"/>
      <c r="JT1755" s="1"/>
      <c r="JU1755" s="1"/>
      <c r="JV1755" s="1"/>
      <c r="JW1755" s="1"/>
      <c r="JX1755" s="1"/>
      <c r="JY1755" s="1"/>
      <c r="JZ1755" s="1"/>
      <c r="KA1755" s="1"/>
      <c r="KB1755" s="1"/>
      <c r="KC1755" s="1"/>
      <c r="KD1755" s="1"/>
      <c r="KE1755" s="1"/>
      <c r="KF1755" s="1"/>
      <c r="KG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  <c r="CW1756" s="1"/>
      <c r="CX1756" s="1"/>
      <c r="CY1756" s="1"/>
      <c r="CZ1756" s="1"/>
      <c r="DA1756" s="1"/>
      <c r="DB1756" s="1"/>
      <c r="DC1756" s="1"/>
      <c r="DD1756" s="1"/>
      <c r="DE1756" s="1"/>
      <c r="DF1756" s="1"/>
      <c r="DG1756" s="1"/>
      <c r="DH1756" s="1"/>
      <c r="DI1756" s="1"/>
      <c r="DJ1756" s="1"/>
      <c r="DK1756" s="1"/>
      <c r="DL1756" s="1"/>
      <c r="DM1756" s="1"/>
      <c r="DN1756" s="1"/>
      <c r="DO1756" s="1"/>
      <c r="DP1756" s="1"/>
      <c r="DQ1756" s="1"/>
      <c r="DR1756" s="1"/>
      <c r="DS1756" s="1"/>
      <c r="DT1756" s="1"/>
      <c r="DU1756" s="1"/>
      <c r="DV1756" s="1"/>
      <c r="DW1756" s="1"/>
      <c r="DX1756" s="1"/>
      <c r="DY1756" s="1"/>
      <c r="DZ1756" s="1"/>
      <c r="EA1756" s="1"/>
      <c r="EB1756" s="1"/>
      <c r="EC1756" s="1"/>
      <c r="ED1756" s="1"/>
      <c r="EE1756" s="1"/>
      <c r="EF1756" s="1"/>
      <c r="EG1756" s="1"/>
      <c r="EH1756" s="1"/>
      <c r="EI1756" s="1"/>
      <c r="EJ1756" s="1"/>
      <c r="EK1756" s="1"/>
      <c r="EL1756" s="1"/>
      <c r="EM1756" s="1"/>
      <c r="EN1756" s="1"/>
      <c r="EO1756" s="1"/>
      <c r="EP1756" s="1"/>
      <c r="EQ1756" s="1"/>
      <c r="ER1756" s="1"/>
      <c r="ES1756" s="1"/>
      <c r="ET1756" s="1"/>
      <c r="EU1756" s="1"/>
      <c r="EV1756" s="1"/>
      <c r="EW1756" s="1"/>
      <c r="EX1756" s="1"/>
      <c r="EY1756" s="1"/>
      <c r="EZ1756" s="1"/>
      <c r="FA1756" s="1"/>
      <c r="FB1756" s="1"/>
      <c r="FC1756" s="1"/>
      <c r="FD1756" s="1"/>
      <c r="FE1756" s="1"/>
      <c r="FF1756" s="1"/>
      <c r="FG1756" s="1"/>
      <c r="FH1756" s="1"/>
      <c r="FI1756" s="1"/>
      <c r="FJ1756" s="1"/>
      <c r="FK1756" s="1"/>
      <c r="FL1756" s="1"/>
      <c r="FM1756" s="1"/>
      <c r="FN1756" s="1"/>
      <c r="FO1756" s="1"/>
      <c r="FP1756" s="1"/>
      <c r="FQ1756" s="1"/>
      <c r="FR1756" s="1"/>
      <c r="FS1756" s="1"/>
      <c r="FT1756" s="1"/>
      <c r="FU1756" s="1"/>
      <c r="FV1756" s="1"/>
      <c r="FW1756" s="1"/>
      <c r="FX1756" s="1"/>
      <c r="FY1756" s="1"/>
      <c r="FZ1756" s="1"/>
      <c r="GA1756" s="1"/>
      <c r="GB1756" s="1"/>
      <c r="GC1756" s="1"/>
      <c r="GD1756" s="1"/>
      <c r="GE1756" s="1"/>
      <c r="GF1756" s="1"/>
      <c r="GG1756" s="1"/>
      <c r="GH1756" s="1"/>
      <c r="GI1756" s="1"/>
      <c r="GJ1756" s="1"/>
      <c r="GK1756" s="1"/>
      <c r="GL1756" s="1"/>
      <c r="GM1756" s="1"/>
      <c r="GN1756" s="1"/>
      <c r="GO1756" s="1"/>
      <c r="GP1756" s="1"/>
      <c r="GQ1756" s="1"/>
      <c r="GR1756" s="1"/>
      <c r="GS1756" s="1"/>
      <c r="GT1756" s="1"/>
      <c r="GU1756" s="1"/>
      <c r="GV1756" s="1"/>
      <c r="GW1756" s="1"/>
      <c r="GX1756" s="1"/>
      <c r="GY1756" s="1"/>
      <c r="GZ1756" s="1"/>
      <c r="HA1756" s="1"/>
      <c r="HB1756" s="1"/>
      <c r="HC1756" s="1"/>
      <c r="HD1756" s="1"/>
      <c r="HE1756" s="1"/>
      <c r="HF1756" s="1"/>
      <c r="HG1756" s="1"/>
      <c r="HH1756" s="1"/>
      <c r="HI1756" s="1"/>
      <c r="HJ1756" s="1"/>
      <c r="HK1756" s="1"/>
      <c r="HL1756" s="1"/>
      <c r="HM1756" s="1"/>
      <c r="HN1756" s="1"/>
      <c r="HO1756" s="1"/>
      <c r="HP1756" s="1"/>
      <c r="HQ1756" s="1"/>
      <c r="HR1756" s="1"/>
      <c r="HS1756" s="1"/>
      <c r="HT1756" s="1"/>
      <c r="HU1756" s="1"/>
      <c r="HV1756" s="1"/>
      <c r="HW1756" s="1"/>
      <c r="HX1756" s="1"/>
      <c r="HY1756" s="1"/>
      <c r="HZ1756" s="1"/>
      <c r="IA1756" s="1"/>
      <c r="IB1756" s="1"/>
      <c r="IC1756" s="1"/>
      <c r="ID1756" s="1"/>
      <c r="IE1756" s="1"/>
      <c r="IF1756" s="1"/>
      <c r="IG1756" s="1"/>
      <c r="IH1756" s="1"/>
      <c r="II1756" s="1"/>
      <c r="IJ1756" s="1"/>
      <c r="IK1756" s="1"/>
      <c r="IL1756" s="1"/>
      <c r="IM1756" s="1"/>
      <c r="IN1756" s="1"/>
      <c r="IO1756" s="1"/>
      <c r="IP1756" s="1"/>
      <c r="IQ1756" s="1"/>
      <c r="IR1756" s="1"/>
      <c r="IS1756" s="1"/>
      <c r="IT1756" s="1"/>
      <c r="IU1756" s="1"/>
      <c r="IV1756" s="1"/>
      <c r="IW1756" s="1"/>
      <c r="IX1756" s="1"/>
      <c r="IY1756" s="1"/>
      <c r="IZ1756" s="1"/>
      <c r="JA1756" s="1"/>
      <c r="JB1756" s="1"/>
      <c r="JC1756" s="1"/>
      <c r="JD1756" s="1"/>
      <c r="JE1756" s="1"/>
      <c r="JF1756" s="1"/>
      <c r="JG1756" s="1"/>
      <c r="JH1756" s="1"/>
      <c r="JI1756" s="1"/>
      <c r="JJ1756" s="1"/>
      <c r="JK1756" s="1"/>
      <c r="JL1756" s="1"/>
      <c r="JM1756" s="1"/>
      <c r="JN1756" s="1"/>
      <c r="JO1756" s="1"/>
      <c r="JP1756" s="1"/>
      <c r="JQ1756" s="1"/>
      <c r="JR1756" s="1"/>
      <c r="JS1756" s="1"/>
      <c r="JT1756" s="1"/>
      <c r="JU1756" s="1"/>
      <c r="JV1756" s="1"/>
      <c r="JW1756" s="1"/>
      <c r="JX1756" s="1"/>
      <c r="JY1756" s="1"/>
      <c r="JZ1756" s="1"/>
      <c r="KA1756" s="1"/>
      <c r="KB1756" s="1"/>
      <c r="KC1756" s="1"/>
      <c r="KD1756" s="1"/>
      <c r="KE1756" s="1"/>
      <c r="KF1756" s="1"/>
      <c r="KG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  <c r="CW1757" s="1"/>
      <c r="CX1757" s="1"/>
      <c r="CY1757" s="1"/>
      <c r="CZ1757" s="1"/>
      <c r="DA1757" s="1"/>
      <c r="DB1757" s="1"/>
      <c r="DC1757" s="1"/>
      <c r="DD1757" s="1"/>
      <c r="DE1757" s="1"/>
      <c r="DF1757" s="1"/>
      <c r="DG1757" s="1"/>
      <c r="DH1757" s="1"/>
      <c r="DI1757" s="1"/>
      <c r="DJ1757" s="1"/>
      <c r="DK1757" s="1"/>
      <c r="DL1757" s="1"/>
      <c r="DM1757" s="1"/>
      <c r="DN1757" s="1"/>
      <c r="DO1757" s="1"/>
      <c r="DP1757" s="1"/>
      <c r="DQ1757" s="1"/>
      <c r="DR1757" s="1"/>
      <c r="DS1757" s="1"/>
      <c r="DT1757" s="1"/>
      <c r="DU1757" s="1"/>
      <c r="DV1757" s="1"/>
      <c r="DW1757" s="1"/>
      <c r="DX1757" s="1"/>
      <c r="DY1757" s="1"/>
      <c r="DZ1757" s="1"/>
      <c r="EA1757" s="1"/>
      <c r="EB1757" s="1"/>
      <c r="EC1757" s="1"/>
      <c r="ED1757" s="1"/>
      <c r="EE1757" s="1"/>
      <c r="EF1757" s="1"/>
      <c r="EG1757" s="1"/>
      <c r="EH1757" s="1"/>
      <c r="EI1757" s="1"/>
      <c r="EJ1757" s="1"/>
      <c r="EK1757" s="1"/>
      <c r="EL1757" s="1"/>
      <c r="EM1757" s="1"/>
      <c r="EN1757" s="1"/>
      <c r="EO1757" s="1"/>
      <c r="EP1757" s="1"/>
      <c r="EQ1757" s="1"/>
      <c r="ER1757" s="1"/>
      <c r="ES1757" s="1"/>
      <c r="ET1757" s="1"/>
      <c r="EU1757" s="1"/>
      <c r="EV1757" s="1"/>
      <c r="EW1757" s="1"/>
      <c r="EX1757" s="1"/>
      <c r="EY1757" s="1"/>
      <c r="EZ1757" s="1"/>
      <c r="FA1757" s="1"/>
      <c r="FB1757" s="1"/>
      <c r="FC1757" s="1"/>
      <c r="FD1757" s="1"/>
      <c r="FE1757" s="1"/>
      <c r="FF1757" s="1"/>
      <c r="FG1757" s="1"/>
      <c r="FH1757" s="1"/>
      <c r="FI1757" s="1"/>
      <c r="FJ1757" s="1"/>
      <c r="FK1757" s="1"/>
      <c r="FL1757" s="1"/>
      <c r="FM1757" s="1"/>
      <c r="FN1757" s="1"/>
      <c r="FO1757" s="1"/>
      <c r="FP1757" s="1"/>
      <c r="FQ1757" s="1"/>
      <c r="FR1757" s="1"/>
      <c r="FS1757" s="1"/>
      <c r="FT1757" s="1"/>
      <c r="FU1757" s="1"/>
      <c r="FV1757" s="1"/>
      <c r="FW1757" s="1"/>
      <c r="FX1757" s="1"/>
      <c r="FY1757" s="1"/>
      <c r="FZ1757" s="1"/>
      <c r="GA1757" s="1"/>
      <c r="GB1757" s="1"/>
      <c r="GC1757" s="1"/>
      <c r="GD1757" s="1"/>
      <c r="GE1757" s="1"/>
      <c r="GF1757" s="1"/>
      <c r="GG1757" s="1"/>
      <c r="GH1757" s="1"/>
      <c r="GI1757" s="1"/>
      <c r="GJ1757" s="1"/>
      <c r="GK1757" s="1"/>
      <c r="GL1757" s="1"/>
      <c r="GM1757" s="1"/>
      <c r="GN1757" s="1"/>
      <c r="GO1757" s="1"/>
      <c r="GP1757" s="1"/>
      <c r="GQ1757" s="1"/>
      <c r="GR1757" s="1"/>
      <c r="GS1757" s="1"/>
      <c r="GT1757" s="1"/>
      <c r="GU1757" s="1"/>
      <c r="GV1757" s="1"/>
      <c r="GW1757" s="1"/>
      <c r="GX1757" s="1"/>
      <c r="GY1757" s="1"/>
      <c r="GZ1757" s="1"/>
      <c r="HA1757" s="1"/>
      <c r="HB1757" s="1"/>
      <c r="HC1757" s="1"/>
      <c r="HD1757" s="1"/>
      <c r="HE1757" s="1"/>
      <c r="HF1757" s="1"/>
      <c r="HG1757" s="1"/>
      <c r="HH1757" s="1"/>
      <c r="HI1757" s="1"/>
      <c r="HJ1757" s="1"/>
      <c r="HK1757" s="1"/>
      <c r="HL1757" s="1"/>
      <c r="HM1757" s="1"/>
      <c r="HN1757" s="1"/>
      <c r="HO1757" s="1"/>
      <c r="HP1757" s="1"/>
      <c r="HQ1757" s="1"/>
      <c r="HR1757" s="1"/>
      <c r="HS1757" s="1"/>
      <c r="HT1757" s="1"/>
      <c r="HU1757" s="1"/>
      <c r="HV1757" s="1"/>
      <c r="HW1757" s="1"/>
      <c r="HX1757" s="1"/>
      <c r="HY1757" s="1"/>
      <c r="HZ1757" s="1"/>
      <c r="IA1757" s="1"/>
      <c r="IB1757" s="1"/>
      <c r="IC1757" s="1"/>
      <c r="ID1757" s="1"/>
      <c r="IE1757" s="1"/>
      <c r="IF1757" s="1"/>
      <c r="IG1757" s="1"/>
      <c r="IH1757" s="1"/>
      <c r="II1757" s="1"/>
      <c r="IJ1757" s="1"/>
      <c r="IK1757" s="1"/>
      <c r="IL1757" s="1"/>
      <c r="IM1757" s="1"/>
      <c r="IN1757" s="1"/>
      <c r="IO1757" s="1"/>
      <c r="IP1757" s="1"/>
      <c r="IQ1757" s="1"/>
      <c r="IR1757" s="1"/>
      <c r="IS1757" s="1"/>
      <c r="IT1757" s="1"/>
      <c r="IU1757" s="1"/>
      <c r="IV1757" s="1"/>
      <c r="IW1757" s="1"/>
      <c r="IX1757" s="1"/>
      <c r="IY1757" s="1"/>
      <c r="IZ1757" s="1"/>
      <c r="JA1757" s="1"/>
      <c r="JB1757" s="1"/>
      <c r="JC1757" s="1"/>
      <c r="JD1757" s="1"/>
      <c r="JE1757" s="1"/>
      <c r="JF1757" s="1"/>
      <c r="JG1757" s="1"/>
      <c r="JH1757" s="1"/>
      <c r="JI1757" s="1"/>
      <c r="JJ1757" s="1"/>
      <c r="JK1757" s="1"/>
      <c r="JL1757" s="1"/>
      <c r="JM1757" s="1"/>
      <c r="JN1757" s="1"/>
      <c r="JO1757" s="1"/>
      <c r="JP1757" s="1"/>
      <c r="JQ1757" s="1"/>
      <c r="JR1757" s="1"/>
      <c r="JS1757" s="1"/>
      <c r="JT1757" s="1"/>
      <c r="JU1757" s="1"/>
      <c r="JV1757" s="1"/>
      <c r="JW1757" s="1"/>
      <c r="JX1757" s="1"/>
      <c r="JY1757" s="1"/>
      <c r="JZ1757" s="1"/>
      <c r="KA1757" s="1"/>
      <c r="KB1757" s="1"/>
      <c r="KC1757" s="1"/>
      <c r="KD1757" s="1"/>
      <c r="KE1757" s="1"/>
      <c r="KF1757" s="1"/>
      <c r="KG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  <c r="CW1758" s="1"/>
      <c r="CX1758" s="1"/>
      <c r="CY1758" s="1"/>
      <c r="CZ1758" s="1"/>
      <c r="DA1758" s="1"/>
      <c r="DB1758" s="1"/>
      <c r="DC1758" s="1"/>
      <c r="DD1758" s="1"/>
      <c r="DE1758" s="1"/>
      <c r="DF1758" s="1"/>
      <c r="DG1758" s="1"/>
      <c r="DH1758" s="1"/>
      <c r="DI1758" s="1"/>
      <c r="DJ1758" s="1"/>
      <c r="DK1758" s="1"/>
      <c r="DL1758" s="1"/>
      <c r="DM1758" s="1"/>
      <c r="DN1758" s="1"/>
      <c r="DO1758" s="1"/>
      <c r="DP1758" s="1"/>
      <c r="DQ1758" s="1"/>
      <c r="DR1758" s="1"/>
      <c r="DS1758" s="1"/>
      <c r="DT1758" s="1"/>
      <c r="DU1758" s="1"/>
      <c r="DV1758" s="1"/>
      <c r="DW1758" s="1"/>
      <c r="DX1758" s="1"/>
      <c r="DY1758" s="1"/>
      <c r="DZ1758" s="1"/>
      <c r="EA1758" s="1"/>
      <c r="EB1758" s="1"/>
      <c r="EC1758" s="1"/>
      <c r="ED1758" s="1"/>
      <c r="EE1758" s="1"/>
      <c r="EF1758" s="1"/>
      <c r="EG1758" s="1"/>
      <c r="EH1758" s="1"/>
      <c r="EI1758" s="1"/>
      <c r="EJ1758" s="1"/>
      <c r="EK1758" s="1"/>
      <c r="EL1758" s="1"/>
      <c r="EM1758" s="1"/>
      <c r="EN1758" s="1"/>
      <c r="EO1758" s="1"/>
      <c r="EP1758" s="1"/>
      <c r="EQ1758" s="1"/>
      <c r="ER1758" s="1"/>
      <c r="ES1758" s="1"/>
      <c r="ET1758" s="1"/>
      <c r="EU1758" s="1"/>
      <c r="EV1758" s="1"/>
      <c r="EW1758" s="1"/>
      <c r="EX1758" s="1"/>
      <c r="EY1758" s="1"/>
      <c r="EZ1758" s="1"/>
      <c r="FA1758" s="1"/>
      <c r="FB1758" s="1"/>
      <c r="FC1758" s="1"/>
      <c r="FD1758" s="1"/>
      <c r="FE1758" s="1"/>
      <c r="FF1758" s="1"/>
      <c r="FG1758" s="1"/>
      <c r="FH1758" s="1"/>
      <c r="FI1758" s="1"/>
      <c r="FJ1758" s="1"/>
      <c r="FK1758" s="1"/>
      <c r="FL1758" s="1"/>
      <c r="FM1758" s="1"/>
      <c r="FN1758" s="1"/>
      <c r="FO1758" s="1"/>
      <c r="FP1758" s="1"/>
      <c r="FQ1758" s="1"/>
      <c r="FR1758" s="1"/>
      <c r="FS1758" s="1"/>
      <c r="FT1758" s="1"/>
      <c r="FU1758" s="1"/>
      <c r="FV1758" s="1"/>
      <c r="FW1758" s="1"/>
      <c r="FX1758" s="1"/>
      <c r="FY1758" s="1"/>
      <c r="FZ1758" s="1"/>
      <c r="GA1758" s="1"/>
      <c r="GB1758" s="1"/>
      <c r="GC1758" s="1"/>
      <c r="GD1758" s="1"/>
      <c r="GE1758" s="1"/>
      <c r="GF1758" s="1"/>
      <c r="GG1758" s="1"/>
      <c r="GH1758" s="1"/>
      <c r="GI1758" s="1"/>
      <c r="GJ1758" s="1"/>
      <c r="GK1758" s="1"/>
      <c r="GL1758" s="1"/>
      <c r="GM1758" s="1"/>
      <c r="GN1758" s="1"/>
      <c r="GO1758" s="1"/>
      <c r="GP1758" s="1"/>
      <c r="GQ1758" s="1"/>
      <c r="GR1758" s="1"/>
      <c r="GS1758" s="1"/>
      <c r="GT1758" s="1"/>
      <c r="GU1758" s="1"/>
      <c r="GV1758" s="1"/>
      <c r="GW1758" s="1"/>
      <c r="GX1758" s="1"/>
      <c r="GY1758" s="1"/>
      <c r="GZ1758" s="1"/>
      <c r="HA1758" s="1"/>
      <c r="HB1758" s="1"/>
      <c r="HC1758" s="1"/>
      <c r="HD1758" s="1"/>
      <c r="HE1758" s="1"/>
      <c r="HF1758" s="1"/>
      <c r="HG1758" s="1"/>
      <c r="HH1758" s="1"/>
      <c r="HI1758" s="1"/>
      <c r="HJ1758" s="1"/>
      <c r="HK1758" s="1"/>
      <c r="HL1758" s="1"/>
      <c r="HM1758" s="1"/>
      <c r="HN1758" s="1"/>
      <c r="HO1758" s="1"/>
      <c r="HP1758" s="1"/>
      <c r="HQ1758" s="1"/>
      <c r="HR1758" s="1"/>
      <c r="HS1758" s="1"/>
      <c r="HT1758" s="1"/>
      <c r="HU1758" s="1"/>
      <c r="HV1758" s="1"/>
      <c r="HW1758" s="1"/>
      <c r="HX1758" s="1"/>
      <c r="HY1758" s="1"/>
      <c r="HZ1758" s="1"/>
      <c r="IA1758" s="1"/>
      <c r="IB1758" s="1"/>
      <c r="IC1758" s="1"/>
      <c r="ID1758" s="1"/>
      <c r="IE1758" s="1"/>
      <c r="IF1758" s="1"/>
      <c r="IG1758" s="1"/>
      <c r="IH1758" s="1"/>
      <c r="II1758" s="1"/>
      <c r="IJ1758" s="1"/>
      <c r="IK1758" s="1"/>
      <c r="IL1758" s="1"/>
      <c r="IM1758" s="1"/>
      <c r="IN1758" s="1"/>
      <c r="IO1758" s="1"/>
      <c r="IP1758" s="1"/>
      <c r="IQ1758" s="1"/>
      <c r="IR1758" s="1"/>
      <c r="IS1758" s="1"/>
      <c r="IT1758" s="1"/>
      <c r="IU1758" s="1"/>
      <c r="IV1758" s="1"/>
      <c r="IW1758" s="1"/>
      <c r="IX1758" s="1"/>
      <c r="IY1758" s="1"/>
      <c r="IZ1758" s="1"/>
      <c r="JA1758" s="1"/>
      <c r="JB1758" s="1"/>
      <c r="JC1758" s="1"/>
      <c r="JD1758" s="1"/>
      <c r="JE1758" s="1"/>
      <c r="JF1758" s="1"/>
      <c r="JG1758" s="1"/>
      <c r="JH1758" s="1"/>
      <c r="JI1758" s="1"/>
      <c r="JJ1758" s="1"/>
      <c r="JK1758" s="1"/>
      <c r="JL1758" s="1"/>
      <c r="JM1758" s="1"/>
      <c r="JN1758" s="1"/>
      <c r="JO1758" s="1"/>
      <c r="JP1758" s="1"/>
      <c r="JQ1758" s="1"/>
      <c r="JR1758" s="1"/>
      <c r="JS1758" s="1"/>
      <c r="JT1758" s="1"/>
      <c r="JU1758" s="1"/>
      <c r="JV1758" s="1"/>
      <c r="JW1758" s="1"/>
      <c r="JX1758" s="1"/>
      <c r="JY1758" s="1"/>
      <c r="JZ1758" s="1"/>
      <c r="KA1758" s="1"/>
      <c r="KB1758" s="1"/>
      <c r="KC1758" s="1"/>
      <c r="KD1758" s="1"/>
      <c r="KE1758" s="1"/>
      <c r="KF1758" s="1"/>
      <c r="KG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  <c r="CW1759" s="1"/>
      <c r="CX1759" s="1"/>
      <c r="CY1759" s="1"/>
      <c r="CZ1759" s="1"/>
      <c r="DA1759" s="1"/>
      <c r="DB1759" s="1"/>
      <c r="DC1759" s="1"/>
      <c r="DD1759" s="1"/>
      <c r="DE1759" s="1"/>
      <c r="DF1759" s="1"/>
      <c r="DG1759" s="1"/>
      <c r="DH1759" s="1"/>
      <c r="DI1759" s="1"/>
      <c r="DJ1759" s="1"/>
      <c r="DK1759" s="1"/>
      <c r="DL1759" s="1"/>
      <c r="DM1759" s="1"/>
      <c r="DN1759" s="1"/>
      <c r="DO1759" s="1"/>
      <c r="DP1759" s="1"/>
      <c r="DQ1759" s="1"/>
      <c r="DR1759" s="1"/>
      <c r="DS1759" s="1"/>
      <c r="DT1759" s="1"/>
      <c r="DU1759" s="1"/>
      <c r="DV1759" s="1"/>
      <c r="DW1759" s="1"/>
      <c r="DX1759" s="1"/>
      <c r="DY1759" s="1"/>
      <c r="DZ1759" s="1"/>
      <c r="EA1759" s="1"/>
      <c r="EB1759" s="1"/>
      <c r="EC1759" s="1"/>
      <c r="ED1759" s="1"/>
      <c r="EE1759" s="1"/>
      <c r="EF1759" s="1"/>
      <c r="EG1759" s="1"/>
      <c r="EH1759" s="1"/>
      <c r="EI1759" s="1"/>
      <c r="EJ1759" s="1"/>
      <c r="EK1759" s="1"/>
      <c r="EL1759" s="1"/>
      <c r="EM1759" s="1"/>
      <c r="EN1759" s="1"/>
      <c r="EO1759" s="1"/>
      <c r="EP1759" s="1"/>
      <c r="EQ1759" s="1"/>
      <c r="ER1759" s="1"/>
      <c r="ES1759" s="1"/>
      <c r="ET1759" s="1"/>
      <c r="EU1759" s="1"/>
      <c r="EV1759" s="1"/>
      <c r="EW1759" s="1"/>
      <c r="EX1759" s="1"/>
      <c r="EY1759" s="1"/>
      <c r="EZ1759" s="1"/>
      <c r="FA1759" s="1"/>
      <c r="FB1759" s="1"/>
      <c r="FC1759" s="1"/>
      <c r="FD1759" s="1"/>
      <c r="FE1759" s="1"/>
      <c r="FF1759" s="1"/>
      <c r="FG1759" s="1"/>
      <c r="FH1759" s="1"/>
      <c r="FI1759" s="1"/>
      <c r="FJ1759" s="1"/>
      <c r="FK1759" s="1"/>
      <c r="FL1759" s="1"/>
      <c r="FM1759" s="1"/>
      <c r="FN1759" s="1"/>
      <c r="FO1759" s="1"/>
      <c r="FP1759" s="1"/>
      <c r="FQ1759" s="1"/>
      <c r="FR1759" s="1"/>
      <c r="FS1759" s="1"/>
      <c r="FT1759" s="1"/>
      <c r="FU1759" s="1"/>
      <c r="FV1759" s="1"/>
      <c r="FW1759" s="1"/>
      <c r="FX1759" s="1"/>
      <c r="FY1759" s="1"/>
      <c r="FZ1759" s="1"/>
      <c r="GA1759" s="1"/>
      <c r="GB1759" s="1"/>
      <c r="GC1759" s="1"/>
      <c r="GD1759" s="1"/>
      <c r="GE1759" s="1"/>
      <c r="GF1759" s="1"/>
      <c r="GG1759" s="1"/>
      <c r="GH1759" s="1"/>
      <c r="GI1759" s="1"/>
      <c r="GJ1759" s="1"/>
      <c r="GK1759" s="1"/>
      <c r="GL1759" s="1"/>
      <c r="GM1759" s="1"/>
      <c r="GN1759" s="1"/>
      <c r="GO1759" s="1"/>
      <c r="GP1759" s="1"/>
      <c r="GQ1759" s="1"/>
      <c r="GR1759" s="1"/>
      <c r="GS1759" s="1"/>
      <c r="GT1759" s="1"/>
      <c r="GU1759" s="1"/>
      <c r="GV1759" s="1"/>
      <c r="GW1759" s="1"/>
      <c r="GX1759" s="1"/>
      <c r="GY1759" s="1"/>
      <c r="GZ1759" s="1"/>
      <c r="HA1759" s="1"/>
      <c r="HB1759" s="1"/>
      <c r="HC1759" s="1"/>
      <c r="HD1759" s="1"/>
      <c r="HE1759" s="1"/>
      <c r="HF1759" s="1"/>
      <c r="HG1759" s="1"/>
      <c r="HH1759" s="1"/>
      <c r="HI1759" s="1"/>
      <c r="HJ1759" s="1"/>
      <c r="HK1759" s="1"/>
      <c r="HL1759" s="1"/>
      <c r="HM1759" s="1"/>
      <c r="HN1759" s="1"/>
      <c r="HO1759" s="1"/>
      <c r="HP1759" s="1"/>
      <c r="HQ1759" s="1"/>
      <c r="HR1759" s="1"/>
      <c r="HS1759" s="1"/>
      <c r="HT1759" s="1"/>
      <c r="HU1759" s="1"/>
      <c r="HV1759" s="1"/>
      <c r="HW1759" s="1"/>
      <c r="HX1759" s="1"/>
      <c r="HY1759" s="1"/>
      <c r="HZ1759" s="1"/>
      <c r="IA1759" s="1"/>
      <c r="IB1759" s="1"/>
      <c r="IC1759" s="1"/>
      <c r="ID1759" s="1"/>
      <c r="IE1759" s="1"/>
      <c r="IF1759" s="1"/>
      <c r="IG1759" s="1"/>
      <c r="IH1759" s="1"/>
      <c r="II1759" s="1"/>
      <c r="IJ1759" s="1"/>
      <c r="IK1759" s="1"/>
      <c r="IL1759" s="1"/>
      <c r="IM1759" s="1"/>
      <c r="IN1759" s="1"/>
      <c r="IO1759" s="1"/>
      <c r="IP1759" s="1"/>
      <c r="IQ1759" s="1"/>
      <c r="IR1759" s="1"/>
      <c r="IS1759" s="1"/>
      <c r="IT1759" s="1"/>
      <c r="IU1759" s="1"/>
      <c r="IV1759" s="1"/>
      <c r="IW1759" s="1"/>
      <c r="IX1759" s="1"/>
      <c r="IY1759" s="1"/>
      <c r="IZ1759" s="1"/>
      <c r="JA1759" s="1"/>
      <c r="JB1759" s="1"/>
      <c r="JC1759" s="1"/>
      <c r="JD1759" s="1"/>
      <c r="JE1759" s="1"/>
      <c r="JF1759" s="1"/>
      <c r="JG1759" s="1"/>
      <c r="JH1759" s="1"/>
      <c r="JI1759" s="1"/>
      <c r="JJ1759" s="1"/>
      <c r="JK1759" s="1"/>
      <c r="JL1759" s="1"/>
      <c r="JM1759" s="1"/>
      <c r="JN1759" s="1"/>
      <c r="JO1759" s="1"/>
      <c r="JP1759" s="1"/>
      <c r="JQ1759" s="1"/>
      <c r="JR1759" s="1"/>
      <c r="JS1759" s="1"/>
      <c r="JT1759" s="1"/>
      <c r="JU1759" s="1"/>
      <c r="JV1759" s="1"/>
      <c r="JW1759" s="1"/>
      <c r="JX1759" s="1"/>
      <c r="JY1759" s="1"/>
      <c r="JZ1759" s="1"/>
      <c r="KA1759" s="1"/>
      <c r="KB1759" s="1"/>
      <c r="KC1759" s="1"/>
      <c r="KD1759" s="1"/>
      <c r="KE1759" s="1"/>
      <c r="KF1759" s="1"/>
      <c r="KG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  <c r="CW1760" s="1"/>
      <c r="CX1760" s="1"/>
      <c r="CY1760" s="1"/>
      <c r="CZ1760" s="1"/>
      <c r="DA1760" s="1"/>
      <c r="DB1760" s="1"/>
      <c r="DC1760" s="1"/>
      <c r="DD1760" s="1"/>
      <c r="DE1760" s="1"/>
      <c r="DF1760" s="1"/>
      <c r="DG1760" s="1"/>
      <c r="DH1760" s="1"/>
      <c r="DI1760" s="1"/>
      <c r="DJ1760" s="1"/>
      <c r="DK1760" s="1"/>
      <c r="DL1760" s="1"/>
      <c r="DM1760" s="1"/>
      <c r="DN1760" s="1"/>
      <c r="DO1760" s="1"/>
      <c r="DP1760" s="1"/>
      <c r="DQ1760" s="1"/>
      <c r="DR1760" s="1"/>
      <c r="DS1760" s="1"/>
      <c r="DT1760" s="1"/>
      <c r="DU1760" s="1"/>
      <c r="DV1760" s="1"/>
      <c r="DW1760" s="1"/>
      <c r="DX1760" s="1"/>
      <c r="DY1760" s="1"/>
      <c r="DZ1760" s="1"/>
      <c r="EA1760" s="1"/>
      <c r="EB1760" s="1"/>
      <c r="EC1760" s="1"/>
      <c r="ED1760" s="1"/>
      <c r="EE1760" s="1"/>
      <c r="EF1760" s="1"/>
      <c r="EG1760" s="1"/>
      <c r="EH1760" s="1"/>
      <c r="EI1760" s="1"/>
      <c r="EJ1760" s="1"/>
      <c r="EK1760" s="1"/>
      <c r="EL1760" s="1"/>
      <c r="EM1760" s="1"/>
      <c r="EN1760" s="1"/>
      <c r="EO1760" s="1"/>
      <c r="EP1760" s="1"/>
      <c r="EQ1760" s="1"/>
      <c r="ER1760" s="1"/>
      <c r="ES1760" s="1"/>
      <c r="ET1760" s="1"/>
      <c r="EU1760" s="1"/>
      <c r="EV1760" s="1"/>
      <c r="EW1760" s="1"/>
      <c r="EX1760" s="1"/>
      <c r="EY1760" s="1"/>
      <c r="EZ1760" s="1"/>
      <c r="FA1760" s="1"/>
      <c r="FB1760" s="1"/>
      <c r="FC1760" s="1"/>
      <c r="FD1760" s="1"/>
      <c r="FE1760" s="1"/>
      <c r="FF1760" s="1"/>
      <c r="FG1760" s="1"/>
      <c r="FH1760" s="1"/>
      <c r="FI1760" s="1"/>
      <c r="FJ1760" s="1"/>
      <c r="FK1760" s="1"/>
      <c r="FL1760" s="1"/>
      <c r="FM1760" s="1"/>
      <c r="FN1760" s="1"/>
      <c r="FO1760" s="1"/>
      <c r="FP1760" s="1"/>
      <c r="FQ1760" s="1"/>
      <c r="FR1760" s="1"/>
      <c r="FS1760" s="1"/>
      <c r="FT1760" s="1"/>
      <c r="FU1760" s="1"/>
      <c r="FV1760" s="1"/>
      <c r="FW1760" s="1"/>
      <c r="FX1760" s="1"/>
      <c r="FY1760" s="1"/>
      <c r="FZ1760" s="1"/>
      <c r="GA1760" s="1"/>
      <c r="GB1760" s="1"/>
      <c r="GC1760" s="1"/>
      <c r="GD1760" s="1"/>
      <c r="GE1760" s="1"/>
      <c r="GF1760" s="1"/>
      <c r="GG1760" s="1"/>
      <c r="GH1760" s="1"/>
      <c r="GI1760" s="1"/>
      <c r="GJ1760" s="1"/>
      <c r="GK1760" s="1"/>
      <c r="GL1760" s="1"/>
      <c r="GM1760" s="1"/>
      <c r="GN1760" s="1"/>
      <c r="GO1760" s="1"/>
      <c r="GP1760" s="1"/>
      <c r="GQ1760" s="1"/>
      <c r="GR1760" s="1"/>
      <c r="GS1760" s="1"/>
      <c r="GT1760" s="1"/>
      <c r="GU1760" s="1"/>
      <c r="GV1760" s="1"/>
      <c r="GW1760" s="1"/>
      <c r="GX1760" s="1"/>
      <c r="GY1760" s="1"/>
      <c r="GZ1760" s="1"/>
      <c r="HA1760" s="1"/>
      <c r="HB1760" s="1"/>
      <c r="HC1760" s="1"/>
      <c r="HD1760" s="1"/>
      <c r="HE1760" s="1"/>
      <c r="HF1760" s="1"/>
      <c r="HG1760" s="1"/>
      <c r="HH1760" s="1"/>
      <c r="HI1760" s="1"/>
      <c r="HJ1760" s="1"/>
      <c r="HK1760" s="1"/>
      <c r="HL1760" s="1"/>
      <c r="HM1760" s="1"/>
      <c r="HN1760" s="1"/>
      <c r="HO1760" s="1"/>
      <c r="HP1760" s="1"/>
      <c r="HQ1760" s="1"/>
      <c r="HR1760" s="1"/>
      <c r="HS1760" s="1"/>
      <c r="HT1760" s="1"/>
      <c r="HU1760" s="1"/>
      <c r="HV1760" s="1"/>
      <c r="HW1760" s="1"/>
      <c r="HX1760" s="1"/>
      <c r="HY1760" s="1"/>
      <c r="HZ1760" s="1"/>
      <c r="IA1760" s="1"/>
      <c r="IB1760" s="1"/>
      <c r="IC1760" s="1"/>
      <c r="ID1760" s="1"/>
      <c r="IE1760" s="1"/>
      <c r="IF1760" s="1"/>
      <c r="IG1760" s="1"/>
      <c r="IH1760" s="1"/>
      <c r="II1760" s="1"/>
      <c r="IJ1760" s="1"/>
      <c r="IK1760" s="1"/>
      <c r="IL1760" s="1"/>
      <c r="IM1760" s="1"/>
      <c r="IN1760" s="1"/>
      <c r="IO1760" s="1"/>
      <c r="IP1760" s="1"/>
      <c r="IQ1760" s="1"/>
      <c r="IR1760" s="1"/>
      <c r="IS1760" s="1"/>
      <c r="IT1760" s="1"/>
      <c r="IU1760" s="1"/>
      <c r="IV1760" s="1"/>
      <c r="IW1760" s="1"/>
      <c r="IX1760" s="1"/>
      <c r="IY1760" s="1"/>
      <c r="IZ1760" s="1"/>
      <c r="JA1760" s="1"/>
      <c r="JB1760" s="1"/>
      <c r="JC1760" s="1"/>
      <c r="JD1760" s="1"/>
      <c r="JE1760" s="1"/>
      <c r="JF1760" s="1"/>
      <c r="JG1760" s="1"/>
      <c r="JH1760" s="1"/>
      <c r="JI1760" s="1"/>
      <c r="JJ1760" s="1"/>
      <c r="JK1760" s="1"/>
      <c r="JL1760" s="1"/>
      <c r="JM1760" s="1"/>
      <c r="JN1760" s="1"/>
      <c r="JO1760" s="1"/>
      <c r="JP1760" s="1"/>
      <c r="JQ1760" s="1"/>
      <c r="JR1760" s="1"/>
      <c r="JS1760" s="1"/>
      <c r="JT1760" s="1"/>
      <c r="JU1760" s="1"/>
      <c r="JV1760" s="1"/>
      <c r="JW1760" s="1"/>
      <c r="JX1760" s="1"/>
      <c r="JY1760" s="1"/>
      <c r="JZ1760" s="1"/>
      <c r="KA1760" s="1"/>
      <c r="KB1760" s="1"/>
      <c r="KC1760" s="1"/>
      <c r="KD1760" s="1"/>
      <c r="KE1760" s="1"/>
      <c r="KF1760" s="1"/>
      <c r="KG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  <c r="CW1761" s="1"/>
      <c r="CX1761" s="1"/>
      <c r="CY1761" s="1"/>
      <c r="CZ1761" s="1"/>
      <c r="DA1761" s="1"/>
      <c r="DB1761" s="1"/>
      <c r="DC1761" s="1"/>
      <c r="DD1761" s="1"/>
      <c r="DE1761" s="1"/>
      <c r="DF1761" s="1"/>
      <c r="DG1761" s="1"/>
      <c r="DH1761" s="1"/>
      <c r="DI1761" s="1"/>
      <c r="DJ1761" s="1"/>
      <c r="DK1761" s="1"/>
      <c r="DL1761" s="1"/>
      <c r="DM1761" s="1"/>
      <c r="DN1761" s="1"/>
      <c r="DO1761" s="1"/>
      <c r="DP1761" s="1"/>
      <c r="DQ1761" s="1"/>
      <c r="DR1761" s="1"/>
      <c r="DS1761" s="1"/>
      <c r="DT1761" s="1"/>
      <c r="DU1761" s="1"/>
      <c r="DV1761" s="1"/>
      <c r="DW1761" s="1"/>
      <c r="DX1761" s="1"/>
      <c r="DY1761" s="1"/>
      <c r="DZ1761" s="1"/>
      <c r="EA1761" s="1"/>
      <c r="EB1761" s="1"/>
      <c r="EC1761" s="1"/>
      <c r="ED1761" s="1"/>
      <c r="EE1761" s="1"/>
      <c r="EF1761" s="1"/>
      <c r="EG1761" s="1"/>
      <c r="EH1761" s="1"/>
      <c r="EI1761" s="1"/>
      <c r="EJ1761" s="1"/>
      <c r="EK1761" s="1"/>
      <c r="EL1761" s="1"/>
      <c r="EM1761" s="1"/>
      <c r="EN1761" s="1"/>
      <c r="EO1761" s="1"/>
      <c r="EP1761" s="1"/>
      <c r="EQ1761" s="1"/>
      <c r="ER1761" s="1"/>
      <c r="ES1761" s="1"/>
      <c r="ET1761" s="1"/>
      <c r="EU1761" s="1"/>
      <c r="EV1761" s="1"/>
      <c r="EW1761" s="1"/>
      <c r="EX1761" s="1"/>
      <c r="EY1761" s="1"/>
      <c r="EZ1761" s="1"/>
      <c r="FA1761" s="1"/>
      <c r="FB1761" s="1"/>
      <c r="FC1761" s="1"/>
      <c r="FD1761" s="1"/>
      <c r="FE1761" s="1"/>
      <c r="FF1761" s="1"/>
      <c r="FG1761" s="1"/>
      <c r="FH1761" s="1"/>
      <c r="FI1761" s="1"/>
      <c r="FJ1761" s="1"/>
      <c r="FK1761" s="1"/>
      <c r="FL1761" s="1"/>
      <c r="FM1761" s="1"/>
      <c r="FN1761" s="1"/>
      <c r="FO1761" s="1"/>
      <c r="FP1761" s="1"/>
      <c r="FQ1761" s="1"/>
      <c r="FR1761" s="1"/>
      <c r="FS1761" s="1"/>
      <c r="FT1761" s="1"/>
      <c r="FU1761" s="1"/>
      <c r="FV1761" s="1"/>
      <c r="FW1761" s="1"/>
      <c r="FX1761" s="1"/>
      <c r="FY1761" s="1"/>
      <c r="FZ1761" s="1"/>
      <c r="GA1761" s="1"/>
      <c r="GB1761" s="1"/>
      <c r="GC1761" s="1"/>
      <c r="GD1761" s="1"/>
      <c r="GE1761" s="1"/>
      <c r="GF1761" s="1"/>
      <c r="GG1761" s="1"/>
      <c r="GH1761" s="1"/>
      <c r="GI1761" s="1"/>
      <c r="GJ1761" s="1"/>
      <c r="GK1761" s="1"/>
      <c r="GL1761" s="1"/>
      <c r="GM1761" s="1"/>
      <c r="GN1761" s="1"/>
      <c r="GO1761" s="1"/>
      <c r="GP1761" s="1"/>
      <c r="GQ1761" s="1"/>
      <c r="GR1761" s="1"/>
      <c r="GS1761" s="1"/>
      <c r="GT1761" s="1"/>
      <c r="GU1761" s="1"/>
      <c r="GV1761" s="1"/>
      <c r="GW1761" s="1"/>
      <c r="GX1761" s="1"/>
      <c r="GY1761" s="1"/>
      <c r="GZ1761" s="1"/>
      <c r="HA1761" s="1"/>
      <c r="HB1761" s="1"/>
      <c r="HC1761" s="1"/>
      <c r="HD1761" s="1"/>
      <c r="HE1761" s="1"/>
      <c r="HF1761" s="1"/>
      <c r="HG1761" s="1"/>
      <c r="HH1761" s="1"/>
      <c r="HI1761" s="1"/>
      <c r="HJ1761" s="1"/>
      <c r="HK1761" s="1"/>
      <c r="HL1761" s="1"/>
      <c r="HM1761" s="1"/>
      <c r="HN1761" s="1"/>
      <c r="HO1761" s="1"/>
      <c r="HP1761" s="1"/>
      <c r="HQ1761" s="1"/>
      <c r="HR1761" s="1"/>
      <c r="HS1761" s="1"/>
      <c r="HT1761" s="1"/>
      <c r="HU1761" s="1"/>
      <c r="HV1761" s="1"/>
      <c r="HW1761" s="1"/>
      <c r="HX1761" s="1"/>
      <c r="HY1761" s="1"/>
      <c r="HZ1761" s="1"/>
      <c r="IA1761" s="1"/>
      <c r="IB1761" s="1"/>
      <c r="IC1761" s="1"/>
      <c r="ID1761" s="1"/>
      <c r="IE1761" s="1"/>
      <c r="IF1761" s="1"/>
      <c r="IG1761" s="1"/>
      <c r="IH1761" s="1"/>
      <c r="II1761" s="1"/>
      <c r="IJ1761" s="1"/>
      <c r="IK1761" s="1"/>
      <c r="IL1761" s="1"/>
      <c r="IM1761" s="1"/>
      <c r="IN1761" s="1"/>
      <c r="IO1761" s="1"/>
      <c r="IP1761" s="1"/>
      <c r="IQ1761" s="1"/>
      <c r="IR1761" s="1"/>
      <c r="IS1761" s="1"/>
      <c r="IT1761" s="1"/>
      <c r="IU1761" s="1"/>
      <c r="IV1761" s="1"/>
      <c r="IW1761" s="1"/>
      <c r="IX1761" s="1"/>
      <c r="IY1761" s="1"/>
      <c r="IZ1761" s="1"/>
      <c r="JA1761" s="1"/>
      <c r="JB1761" s="1"/>
      <c r="JC1761" s="1"/>
      <c r="JD1761" s="1"/>
      <c r="JE1761" s="1"/>
      <c r="JF1761" s="1"/>
      <c r="JG1761" s="1"/>
      <c r="JH1761" s="1"/>
      <c r="JI1761" s="1"/>
      <c r="JJ1761" s="1"/>
      <c r="JK1761" s="1"/>
      <c r="JL1761" s="1"/>
      <c r="JM1761" s="1"/>
      <c r="JN1761" s="1"/>
      <c r="JO1761" s="1"/>
      <c r="JP1761" s="1"/>
      <c r="JQ1761" s="1"/>
      <c r="JR1761" s="1"/>
      <c r="JS1761" s="1"/>
      <c r="JT1761" s="1"/>
      <c r="JU1761" s="1"/>
      <c r="JV1761" s="1"/>
      <c r="JW1761" s="1"/>
      <c r="JX1761" s="1"/>
      <c r="JY1761" s="1"/>
      <c r="JZ1761" s="1"/>
      <c r="KA1761" s="1"/>
      <c r="KB1761" s="1"/>
      <c r="KC1761" s="1"/>
      <c r="KD1761" s="1"/>
      <c r="KE1761" s="1"/>
      <c r="KF1761" s="1"/>
      <c r="KG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  <c r="CW1762" s="1"/>
      <c r="CX1762" s="1"/>
      <c r="CY1762" s="1"/>
      <c r="CZ1762" s="1"/>
      <c r="DA1762" s="1"/>
      <c r="DB1762" s="1"/>
      <c r="DC1762" s="1"/>
      <c r="DD1762" s="1"/>
      <c r="DE1762" s="1"/>
      <c r="DF1762" s="1"/>
      <c r="DG1762" s="1"/>
      <c r="DH1762" s="1"/>
      <c r="DI1762" s="1"/>
      <c r="DJ1762" s="1"/>
      <c r="DK1762" s="1"/>
      <c r="DL1762" s="1"/>
      <c r="DM1762" s="1"/>
      <c r="DN1762" s="1"/>
      <c r="DO1762" s="1"/>
      <c r="DP1762" s="1"/>
      <c r="DQ1762" s="1"/>
      <c r="DR1762" s="1"/>
      <c r="DS1762" s="1"/>
      <c r="DT1762" s="1"/>
      <c r="DU1762" s="1"/>
      <c r="DV1762" s="1"/>
      <c r="DW1762" s="1"/>
      <c r="DX1762" s="1"/>
      <c r="DY1762" s="1"/>
      <c r="DZ1762" s="1"/>
      <c r="EA1762" s="1"/>
      <c r="EB1762" s="1"/>
      <c r="EC1762" s="1"/>
      <c r="ED1762" s="1"/>
      <c r="EE1762" s="1"/>
      <c r="EF1762" s="1"/>
      <c r="EG1762" s="1"/>
      <c r="EH1762" s="1"/>
      <c r="EI1762" s="1"/>
      <c r="EJ1762" s="1"/>
      <c r="EK1762" s="1"/>
      <c r="EL1762" s="1"/>
      <c r="EM1762" s="1"/>
      <c r="EN1762" s="1"/>
      <c r="EO1762" s="1"/>
      <c r="EP1762" s="1"/>
      <c r="EQ1762" s="1"/>
      <c r="ER1762" s="1"/>
      <c r="ES1762" s="1"/>
      <c r="ET1762" s="1"/>
      <c r="EU1762" s="1"/>
      <c r="EV1762" s="1"/>
      <c r="EW1762" s="1"/>
      <c r="EX1762" s="1"/>
      <c r="EY1762" s="1"/>
      <c r="EZ1762" s="1"/>
      <c r="FA1762" s="1"/>
      <c r="FB1762" s="1"/>
      <c r="FC1762" s="1"/>
      <c r="FD1762" s="1"/>
      <c r="FE1762" s="1"/>
      <c r="FF1762" s="1"/>
      <c r="FG1762" s="1"/>
      <c r="FH1762" s="1"/>
      <c r="FI1762" s="1"/>
      <c r="FJ1762" s="1"/>
      <c r="FK1762" s="1"/>
      <c r="FL1762" s="1"/>
      <c r="FM1762" s="1"/>
      <c r="FN1762" s="1"/>
      <c r="FO1762" s="1"/>
      <c r="FP1762" s="1"/>
      <c r="FQ1762" s="1"/>
      <c r="FR1762" s="1"/>
      <c r="FS1762" s="1"/>
      <c r="FT1762" s="1"/>
      <c r="FU1762" s="1"/>
      <c r="FV1762" s="1"/>
      <c r="FW1762" s="1"/>
      <c r="FX1762" s="1"/>
      <c r="FY1762" s="1"/>
      <c r="FZ1762" s="1"/>
      <c r="GA1762" s="1"/>
      <c r="GB1762" s="1"/>
      <c r="GC1762" s="1"/>
      <c r="GD1762" s="1"/>
      <c r="GE1762" s="1"/>
      <c r="GF1762" s="1"/>
      <c r="GG1762" s="1"/>
      <c r="GH1762" s="1"/>
      <c r="GI1762" s="1"/>
      <c r="GJ1762" s="1"/>
      <c r="GK1762" s="1"/>
      <c r="GL1762" s="1"/>
      <c r="GM1762" s="1"/>
      <c r="GN1762" s="1"/>
      <c r="GO1762" s="1"/>
      <c r="GP1762" s="1"/>
      <c r="GQ1762" s="1"/>
      <c r="GR1762" s="1"/>
      <c r="GS1762" s="1"/>
      <c r="GT1762" s="1"/>
      <c r="GU1762" s="1"/>
      <c r="GV1762" s="1"/>
      <c r="GW1762" s="1"/>
      <c r="GX1762" s="1"/>
      <c r="GY1762" s="1"/>
      <c r="GZ1762" s="1"/>
      <c r="HA1762" s="1"/>
      <c r="HB1762" s="1"/>
      <c r="HC1762" s="1"/>
      <c r="HD1762" s="1"/>
      <c r="HE1762" s="1"/>
      <c r="HF1762" s="1"/>
      <c r="HG1762" s="1"/>
      <c r="HH1762" s="1"/>
      <c r="HI1762" s="1"/>
      <c r="HJ1762" s="1"/>
      <c r="HK1762" s="1"/>
      <c r="HL1762" s="1"/>
      <c r="HM1762" s="1"/>
      <c r="HN1762" s="1"/>
      <c r="HO1762" s="1"/>
      <c r="HP1762" s="1"/>
      <c r="HQ1762" s="1"/>
      <c r="HR1762" s="1"/>
      <c r="HS1762" s="1"/>
      <c r="HT1762" s="1"/>
      <c r="HU1762" s="1"/>
      <c r="HV1762" s="1"/>
      <c r="HW1762" s="1"/>
      <c r="HX1762" s="1"/>
      <c r="HY1762" s="1"/>
      <c r="HZ1762" s="1"/>
      <c r="IA1762" s="1"/>
      <c r="IB1762" s="1"/>
      <c r="IC1762" s="1"/>
      <c r="ID1762" s="1"/>
      <c r="IE1762" s="1"/>
      <c r="IF1762" s="1"/>
      <c r="IG1762" s="1"/>
      <c r="IH1762" s="1"/>
      <c r="II1762" s="1"/>
      <c r="IJ1762" s="1"/>
      <c r="IK1762" s="1"/>
      <c r="IL1762" s="1"/>
      <c r="IM1762" s="1"/>
      <c r="IN1762" s="1"/>
      <c r="IO1762" s="1"/>
      <c r="IP1762" s="1"/>
      <c r="IQ1762" s="1"/>
      <c r="IR1762" s="1"/>
      <c r="IS1762" s="1"/>
      <c r="IT1762" s="1"/>
      <c r="IU1762" s="1"/>
      <c r="IV1762" s="1"/>
      <c r="IW1762" s="1"/>
      <c r="IX1762" s="1"/>
      <c r="IY1762" s="1"/>
      <c r="IZ1762" s="1"/>
      <c r="JA1762" s="1"/>
      <c r="JB1762" s="1"/>
      <c r="JC1762" s="1"/>
      <c r="JD1762" s="1"/>
      <c r="JE1762" s="1"/>
      <c r="JF1762" s="1"/>
      <c r="JG1762" s="1"/>
      <c r="JH1762" s="1"/>
      <c r="JI1762" s="1"/>
      <c r="JJ1762" s="1"/>
      <c r="JK1762" s="1"/>
      <c r="JL1762" s="1"/>
      <c r="JM1762" s="1"/>
      <c r="JN1762" s="1"/>
      <c r="JO1762" s="1"/>
      <c r="JP1762" s="1"/>
      <c r="JQ1762" s="1"/>
      <c r="JR1762" s="1"/>
      <c r="JS1762" s="1"/>
      <c r="JT1762" s="1"/>
      <c r="JU1762" s="1"/>
      <c r="JV1762" s="1"/>
      <c r="JW1762" s="1"/>
      <c r="JX1762" s="1"/>
      <c r="JY1762" s="1"/>
      <c r="JZ1762" s="1"/>
      <c r="KA1762" s="1"/>
      <c r="KB1762" s="1"/>
      <c r="KC1762" s="1"/>
      <c r="KD1762" s="1"/>
      <c r="KE1762" s="1"/>
      <c r="KF1762" s="1"/>
      <c r="KG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  <c r="CW1763" s="1"/>
      <c r="CX1763" s="1"/>
      <c r="CY1763" s="1"/>
      <c r="CZ1763" s="1"/>
      <c r="DA1763" s="1"/>
      <c r="DB1763" s="1"/>
      <c r="DC1763" s="1"/>
      <c r="DD1763" s="1"/>
      <c r="DE1763" s="1"/>
      <c r="DF1763" s="1"/>
      <c r="DG1763" s="1"/>
      <c r="DH1763" s="1"/>
      <c r="DI1763" s="1"/>
      <c r="DJ1763" s="1"/>
      <c r="DK1763" s="1"/>
      <c r="DL1763" s="1"/>
      <c r="DM1763" s="1"/>
      <c r="DN1763" s="1"/>
      <c r="DO1763" s="1"/>
      <c r="DP1763" s="1"/>
      <c r="DQ1763" s="1"/>
      <c r="DR1763" s="1"/>
      <c r="DS1763" s="1"/>
      <c r="DT1763" s="1"/>
      <c r="DU1763" s="1"/>
      <c r="DV1763" s="1"/>
      <c r="DW1763" s="1"/>
      <c r="DX1763" s="1"/>
      <c r="DY1763" s="1"/>
      <c r="DZ1763" s="1"/>
      <c r="EA1763" s="1"/>
      <c r="EB1763" s="1"/>
      <c r="EC1763" s="1"/>
      <c r="ED1763" s="1"/>
      <c r="EE1763" s="1"/>
      <c r="EF1763" s="1"/>
      <c r="EG1763" s="1"/>
      <c r="EH1763" s="1"/>
      <c r="EI1763" s="1"/>
      <c r="EJ1763" s="1"/>
      <c r="EK1763" s="1"/>
      <c r="EL1763" s="1"/>
      <c r="EM1763" s="1"/>
      <c r="EN1763" s="1"/>
      <c r="EO1763" s="1"/>
      <c r="EP1763" s="1"/>
      <c r="EQ1763" s="1"/>
      <c r="ER1763" s="1"/>
      <c r="ES1763" s="1"/>
      <c r="ET1763" s="1"/>
      <c r="EU1763" s="1"/>
      <c r="EV1763" s="1"/>
      <c r="EW1763" s="1"/>
      <c r="EX1763" s="1"/>
      <c r="EY1763" s="1"/>
      <c r="EZ1763" s="1"/>
      <c r="FA1763" s="1"/>
      <c r="FB1763" s="1"/>
      <c r="FC1763" s="1"/>
      <c r="FD1763" s="1"/>
      <c r="FE1763" s="1"/>
      <c r="FF1763" s="1"/>
      <c r="FG1763" s="1"/>
      <c r="FH1763" s="1"/>
      <c r="FI1763" s="1"/>
      <c r="FJ1763" s="1"/>
      <c r="FK1763" s="1"/>
      <c r="FL1763" s="1"/>
      <c r="FM1763" s="1"/>
      <c r="FN1763" s="1"/>
      <c r="FO1763" s="1"/>
      <c r="FP1763" s="1"/>
      <c r="FQ1763" s="1"/>
      <c r="FR1763" s="1"/>
      <c r="FS1763" s="1"/>
      <c r="FT1763" s="1"/>
      <c r="FU1763" s="1"/>
      <c r="FV1763" s="1"/>
      <c r="FW1763" s="1"/>
      <c r="FX1763" s="1"/>
      <c r="FY1763" s="1"/>
      <c r="FZ1763" s="1"/>
      <c r="GA1763" s="1"/>
      <c r="GB1763" s="1"/>
      <c r="GC1763" s="1"/>
      <c r="GD1763" s="1"/>
      <c r="GE1763" s="1"/>
      <c r="GF1763" s="1"/>
      <c r="GG1763" s="1"/>
      <c r="GH1763" s="1"/>
      <c r="GI1763" s="1"/>
      <c r="GJ1763" s="1"/>
      <c r="GK1763" s="1"/>
      <c r="GL1763" s="1"/>
      <c r="GM1763" s="1"/>
      <c r="GN1763" s="1"/>
      <c r="GO1763" s="1"/>
      <c r="GP1763" s="1"/>
      <c r="GQ1763" s="1"/>
      <c r="GR1763" s="1"/>
      <c r="GS1763" s="1"/>
      <c r="GT1763" s="1"/>
      <c r="GU1763" s="1"/>
      <c r="GV1763" s="1"/>
      <c r="GW1763" s="1"/>
      <c r="GX1763" s="1"/>
      <c r="GY1763" s="1"/>
      <c r="GZ1763" s="1"/>
      <c r="HA1763" s="1"/>
      <c r="HB1763" s="1"/>
      <c r="HC1763" s="1"/>
      <c r="HD1763" s="1"/>
      <c r="HE1763" s="1"/>
      <c r="HF1763" s="1"/>
      <c r="HG1763" s="1"/>
      <c r="HH1763" s="1"/>
      <c r="HI1763" s="1"/>
      <c r="HJ1763" s="1"/>
      <c r="HK1763" s="1"/>
      <c r="HL1763" s="1"/>
      <c r="HM1763" s="1"/>
      <c r="HN1763" s="1"/>
      <c r="HO1763" s="1"/>
      <c r="HP1763" s="1"/>
      <c r="HQ1763" s="1"/>
      <c r="HR1763" s="1"/>
      <c r="HS1763" s="1"/>
      <c r="HT1763" s="1"/>
      <c r="HU1763" s="1"/>
      <c r="HV1763" s="1"/>
      <c r="HW1763" s="1"/>
      <c r="HX1763" s="1"/>
      <c r="HY1763" s="1"/>
      <c r="HZ1763" s="1"/>
      <c r="IA1763" s="1"/>
      <c r="IB1763" s="1"/>
      <c r="IC1763" s="1"/>
      <c r="ID1763" s="1"/>
      <c r="IE1763" s="1"/>
      <c r="IF1763" s="1"/>
      <c r="IG1763" s="1"/>
      <c r="IH1763" s="1"/>
      <c r="II1763" s="1"/>
      <c r="IJ1763" s="1"/>
      <c r="IK1763" s="1"/>
      <c r="IL1763" s="1"/>
      <c r="IM1763" s="1"/>
      <c r="IN1763" s="1"/>
      <c r="IO1763" s="1"/>
      <c r="IP1763" s="1"/>
      <c r="IQ1763" s="1"/>
      <c r="IR1763" s="1"/>
      <c r="IS1763" s="1"/>
      <c r="IT1763" s="1"/>
      <c r="IU1763" s="1"/>
      <c r="IV1763" s="1"/>
      <c r="IW1763" s="1"/>
      <c r="IX1763" s="1"/>
      <c r="IY1763" s="1"/>
      <c r="IZ1763" s="1"/>
      <c r="JA1763" s="1"/>
      <c r="JB1763" s="1"/>
      <c r="JC1763" s="1"/>
      <c r="JD1763" s="1"/>
      <c r="JE1763" s="1"/>
      <c r="JF1763" s="1"/>
      <c r="JG1763" s="1"/>
      <c r="JH1763" s="1"/>
      <c r="JI1763" s="1"/>
      <c r="JJ1763" s="1"/>
      <c r="JK1763" s="1"/>
      <c r="JL1763" s="1"/>
      <c r="JM1763" s="1"/>
      <c r="JN1763" s="1"/>
      <c r="JO1763" s="1"/>
      <c r="JP1763" s="1"/>
      <c r="JQ1763" s="1"/>
      <c r="JR1763" s="1"/>
      <c r="JS1763" s="1"/>
      <c r="JT1763" s="1"/>
      <c r="JU1763" s="1"/>
      <c r="JV1763" s="1"/>
      <c r="JW1763" s="1"/>
      <c r="JX1763" s="1"/>
      <c r="JY1763" s="1"/>
      <c r="JZ1763" s="1"/>
      <c r="KA1763" s="1"/>
      <c r="KB1763" s="1"/>
      <c r="KC1763" s="1"/>
      <c r="KD1763" s="1"/>
      <c r="KE1763" s="1"/>
      <c r="KF1763" s="1"/>
      <c r="KG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  <c r="CW1764" s="1"/>
      <c r="CX1764" s="1"/>
      <c r="CY1764" s="1"/>
      <c r="CZ1764" s="1"/>
      <c r="DA1764" s="1"/>
      <c r="DB1764" s="1"/>
      <c r="DC1764" s="1"/>
      <c r="DD1764" s="1"/>
      <c r="DE1764" s="1"/>
      <c r="DF1764" s="1"/>
      <c r="DG1764" s="1"/>
      <c r="DH1764" s="1"/>
      <c r="DI1764" s="1"/>
      <c r="DJ1764" s="1"/>
      <c r="DK1764" s="1"/>
      <c r="DL1764" s="1"/>
      <c r="DM1764" s="1"/>
      <c r="DN1764" s="1"/>
      <c r="DO1764" s="1"/>
      <c r="DP1764" s="1"/>
      <c r="DQ1764" s="1"/>
      <c r="DR1764" s="1"/>
      <c r="DS1764" s="1"/>
      <c r="DT1764" s="1"/>
      <c r="DU1764" s="1"/>
      <c r="DV1764" s="1"/>
      <c r="DW1764" s="1"/>
      <c r="DX1764" s="1"/>
      <c r="DY1764" s="1"/>
      <c r="DZ1764" s="1"/>
      <c r="EA1764" s="1"/>
      <c r="EB1764" s="1"/>
      <c r="EC1764" s="1"/>
      <c r="ED1764" s="1"/>
      <c r="EE1764" s="1"/>
      <c r="EF1764" s="1"/>
      <c r="EG1764" s="1"/>
      <c r="EH1764" s="1"/>
      <c r="EI1764" s="1"/>
      <c r="EJ1764" s="1"/>
      <c r="EK1764" s="1"/>
      <c r="EL1764" s="1"/>
      <c r="EM1764" s="1"/>
      <c r="EN1764" s="1"/>
      <c r="EO1764" s="1"/>
      <c r="EP1764" s="1"/>
      <c r="EQ1764" s="1"/>
      <c r="ER1764" s="1"/>
      <c r="ES1764" s="1"/>
      <c r="ET1764" s="1"/>
      <c r="EU1764" s="1"/>
      <c r="EV1764" s="1"/>
      <c r="EW1764" s="1"/>
      <c r="EX1764" s="1"/>
      <c r="EY1764" s="1"/>
      <c r="EZ1764" s="1"/>
      <c r="FA1764" s="1"/>
      <c r="FB1764" s="1"/>
      <c r="FC1764" s="1"/>
      <c r="FD1764" s="1"/>
      <c r="FE1764" s="1"/>
      <c r="FF1764" s="1"/>
      <c r="FG1764" s="1"/>
      <c r="FH1764" s="1"/>
      <c r="FI1764" s="1"/>
      <c r="FJ1764" s="1"/>
      <c r="FK1764" s="1"/>
      <c r="FL1764" s="1"/>
      <c r="FM1764" s="1"/>
      <c r="FN1764" s="1"/>
      <c r="FO1764" s="1"/>
      <c r="FP1764" s="1"/>
      <c r="FQ1764" s="1"/>
      <c r="FR1764" s="1"/>
      <c r="FS1764" s="1"/>
      <c r="FT1764" s="1"/>
      <c r="FU1764" s="1"/>
      <c r="FV1764" s="1"/>
      <c r="FW1764" s="1"/>
      <c r="FX1764" s="1"/>
      <c r="FY1764" s="1"/>
      <c r="FZ1764" s="1"/>
      <c r="GA1764" s="1"/>
      <c r="GB1764" s="1"/>
      <c r="GC1764" s="1"/>
      <c r="GD1764" s="1"/>
      <c r="GE1764" s="1"/>
      <c r="GF1764" s="1"/>
      <c r="GG1764" s="1"/>
      <c r="GH1764" s="1"/>
      <c r="GI1764" s="1"/>
      <c r="GJ1764" s="1"/>
      <c r="GK1764" s="1"/>
      <c r="GL1764" s="1"/>
      <c r="GM1764" s="1"/>
      <c r="GN1764" s="1"/>
      <c r="GO1764" s="1"/>
      <c r="GP1764" s="1"/>
      <c r="GQ1764" s="1"/>
      <c r="GR1764" s="1"/>
      <c r="GS1764" s="1"/>
      <c r="GT1764" s="1"/>
      <c r="GU1764" s="1"/>
      <c r="GV1764" s="1"/>
      <c r="GW1764" s="1"/>
      <c r="GX1764" s="1"/>
      <c r="GY1764" s="1"/>
      <c r="GZ1764" s="1"/>
      <c r="HA1764" s="1"/>
      <c r="HB1764" s="1"/>
      <c r="HC1764" s="1"/>
      <c r="HD1764" s="1"/>
      <c r="HE1764" s="1"/>
      <c r="HF1764" s="1"/>
      <c r="HG1764" s="1"/>
      <c r="HH1764" s="1"/>
      <c r="HI1764" s="1"/>
      <c r="HJ1764" s="1"/>
      <c r="HK1764" s="1"/>
      <c r="HL1764" s="1"/>
      <c r="HM1764" s="1"/>
      <c r="HN1764" s="1"/>
      <c r="HO1764" s="1"/>
      <c r="HP1764" s="1"/>
      <c r="HQ1764" s="1"/>
      <c r="HR1764" s="1"/>
      <c r="HS1764" s="1"/>
      <c r="HT1764" s="1"/>
      <c r="HU1764" s="1"/>
      <c r="HV1764" s="1"/>
      <c r="HW1764" s="1"/>
      <c r="HX1764" s="1"/>
      <c r="HY1764" s="1"/>
      <c r="HZ1764" s="1"/>
      <c r="IA1764" s="1"/>
      <c r="IB1764" s="1"/>
      <c r="IC1764" s="1"/>
      <c r="ID1764" s="1"/>
      <c r="IE1764" s="1"/>
      <c r="IF1764" s="1"/>
      <c r="IG1764" s="1"/>
      <c r="IH1764" s="1"/>
      <c r="II1764" s="1"/>
      <c r="IJ1764" s="1"/>
      <c r="IK1764" s="1"/>
      <c r="IL1764" s="1"/>
      <c r="IM1764" s="1"/>
      <c r="IN1764" s="1"/>
      <c r="IO1764" s="1"/>
      <c r="IP1764" s="1"/>
      <c r="IQ1764" s="1"/>
      <c r="IR1764" s="1"/>
      <c r="IS1764" s="1"/>
      <c r="IT1764" s="1"/>
      <c r="IU1764" s="1"/>
      <c r="IV1764" s="1"/>
      <c r="IW1764" s="1"/>
      <c r="IX1764" s="1"/>
      <c r="IY1764" s="1"/>
      <c r="IZ1764" s="1"/>
      <c r="JA1764" s="1"/>
      <c r="JB1764" s="1"/>
      <c r="JC1764" s="1"/>
      <c r="JD1764" s="1"/>
      <c r="JE1764" s="1"/>
      <c r="JF1764" s="1"/>
      <c r="JG1764" s="1"/>
      <c r="JH1764" s="1"/>
      <c r="JI1764" s="1"/>
      <c r="JJ1764" s="1"/>
      <c r="JK1764" s="1"/>
      <c r="JL1764" s="1"/>
      <c r="JM1764" s="1"/>
      <c r="JN1764" s="1"/>
      <c r="JO1764" s="1"/>
      <c r="JP1764" s="1"/>
      <c r="JQ1764" s="1"/>
      <c r="JR1764" s="1"/>
      <c r="JS1764" s="1"/>
      <c r="JT1764" s="1"/>
      <c r="JU1764" s="1"/>
      <c r="JV1764" s="1"/>
      <c r="JW1764" s="1"/>
      <c r="JX1764" s="1"/>
      <c r="JY1764" s="1"/>
      <c r="JZ1764" s="1"/>
      <c r="KA1764" s="1"/>
      <c r="KB1764" s="1"/>
      <c r="KC1764" s="1"/>
      <c r="KD1764" s="1"/>
      <c r="KE1764" s="1"/>
      <c r="KF1764" s="1"/>
      <c r="KG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  <c r="CW1765" s="1"/>
      <c r="CX1765" s="1"/>
      <c r="CY1765" s="1"/>
      <c r="CZ1765" s="1"/>
      <c r="DA1765" s="1"/>
      <c r="DB1765" s="1"/>
      <c r="DC1765" s="1"/>
      <c r="DD1765" s="1"/>
      <c r="DE1765" s="1"/>
      <c r="DF1765" s="1"/>
      <c r="DG1765" s="1"/>
      <c r="DH1765" s="1"/>
      <c r="DI1765" s="1"/>
      <c r="DJ1765" s="1"/>
      <c r="DK1765" s="1"/>
      <c r="DL1765" s="1"/>
      <c r="DM1765" s="1"/>
      <c r="DN1765" s="1"/>
      <c r="DO1765" s="1"/>
      <c r="DP1765" s="1"/>
      <c r="DQ1765" s="1"/>
      <c r="DR1765" s="1"/>
      <c r="DS1765" s="1"/>
      <c r="DT1765" s="1"/>
      <c r="DU1765" s="1"/>
      <c r="DV1765" s="1"/>
      <c r="DW1765" s="1"/>
      <c r="DX1765" s="1"/>
      <c r="DY1765" s="1"/>
      <c r="DZ1765" s="1"/>
      <c r="EA1765" s="1"/>
      <c r="EB1765" s="1"/>
      <c r="EC1765" s="1"/>
      <c r="ED1765" s="1"/>
      <c r="EE1765" s="1"/>
      <c r="EF1765" s="1"/>
      <c r="EG1765" s="1"/>
      <c r="EH1765" s="1"/>
      <c r="EI1765" s="1"/>
      <c r="EJ1765" s="1"/>
      <c r="EK1765" s="1"/>
      <c r="EL1765" s="1"/>
      <c r="EM1765" s="1"/>
      <c r="EN1765" s="1"/>
      <c r="EO1765" s="1"/>
      <c r="EP1765" s="1"/>
      <c r="EQ1765" s="1"/>
      <c r="ER1765" s="1"/>
      <c r="ES1765" s="1"/>
      <c r="ET1765" s="1"/>
      <c r="EU1765" s="1"/>
      <c r="EV1765" s="1"/>
      <c r="EW1765" s="1"/>
      <c r="EX1765" s="1"/>
      <c r="EY1765" s="1"/>
      <c r="EZ1765" s="1"/>
      <c r="FA1765" s="1"/>
      <c r="FB1765" s="1"/>
      <c r="FC1765" s="1"/>
      <c r="FD1765" s="1"/>
      <c r="FE1765" s="1"/>
      <c r="FF1765" s="1"/>
      <c r="FG1765" s="1"/>
      <c r="FH1765" s="1"/>
      <c r="FI1765" s="1"/>
      <c r="FJ1765" s="1"/>
      <c r="FK1765" s="1"/>
      <c r="FL1765" s="1"/>
      <c r="FM1765" s="1"/>
      <c r="FN1765" s="1"/>
      <c r="FO1765" s="1"/>
      <c r="FP1765" s="1"/>
      <c r="FQ1765" s="1"/>
      <c r="FR1765" s="1"/>
      <c r="FS1765" s="1"/>
      <c r="FT1765" s="1"/>
      <c r="FU1765" s="1"/>
      <c r="FV1765" s="1"/>
      <c r="FW1765" s="1"/>
      <c r="FX1765" s="1"/>
      <c r="FY1765" s="1"/>
      <c r="FZ1765" s="1"/>
      <c r="GA1765" s="1"/>
      <c r="GB1765" s="1"/>
      <c r="GC1765" s="1"/>
      <c r="GD1765" s="1"/>
      <c r="GE1765" s="1"/>
      <c r="GF1765" s="1"/>
      <c r="GG1765" s="1"/>
      <c r="GH1765" s="1"/>
      <c r="GI1765" s="1"/>
      <c r="GJ1765" s="1"/>
      <c r="GK1765" s="1"/>
      <c r="GL1765" s="1"/>
      <c r="GM1765" s="1"/>
      <c r="GN1765" s="1"/>
      <c r="GO1765" s="1"/>
      <c r="GP1765" s="1"/>
      <c r="GQ1765" s="1"/>
      <c r="GR1765" s="1"/>
      <c r="GS1765" s="1"/>
      <c r="GT1765" s="1"/>
      <c r="GU1765" s="1"/>
      <c r="GV1765" s="1"/>
      <c r="GW1765" s="1"/>
      <c r="GX1765" s="1"/>
      <c r="GY1765" s="1"/>
      <c r="GZ1765" s="1"/>
      <c r="HA1765" s="1"/>
      <c r="HB1765" s="1"/>
      <c r="HC1765" s="1"/>
      <c r="HD1765" s="1"/>
      <c r="HE1765" s="1"/>
      <c r="HF1765" s="1"/>
      <c r="HG1765" s="1"/>
      <c r="HH1765" s="1"/>
      <c r="HI1765" s="1"/>
      <c r="HJ1765" s="1"/>
      <c r="HK1765" s="1"/>
      <c r="HL1765" s="1"/>
      <c r="HM1765" s="1"/>
      <c r="HN1765" s="1"/>
      <c r="HO1765" s="1"/>
      <c r="HP1765" s="1"/>
      <c r="HQ1765" s="1"/>
      <c r="HR1765" s="1"/>
      <c r="HS1765" s="1"/>
      <c r="HT1765" s="1"/>
      <c r="HU1765" s="1"/>
      <c r="HV1765" s="1"/>
      <c r="HW1765" s="1"/>
      <c r="HX1765" s="1"/>
      <c r="HY1765" s="1"/>
      <c r="HZ1765" s="1"/>
      <c r="IA1765" s="1"/>
      <c r="IB1765" s="1"/>
      <c r="IC1765" s="1"/>
      <c r="ID1765" s="1"/>
      <c r="IE1765" s="1"/>
      <c r="IF1765" s="1"/>
      <c r="IG1765" s="1"/>
      <c r="IH1765" s="1"/>
      <c r="II1765" s="1"/>
      <c r="IJ1765" s="1"/>
      <c r="IK1765" s="1"/>
      <c r="IL1765" s="1"/>
      <c r="IM1765" s="1"/>
      <c r="IN1765" s="1"/>
      <c r="IO1765" s="1"/>
      <c r="IP1765" s="1"/>
      <c r="IQ1765" s="1"/>
      <c r="IR1765" s="1"/>
      <c r="IS1765" s="1"/>
      <c r="IT1765" s="1"/>
      <c r="IU1765" s="1"/>
      <c r="IV1765" s="1"/>
      <c r="IW1765" s="1"/>
      <c r="IX1765" s="1"/>
      <c r="IY1765" s="1"/>
      <c r="IZ1765" s="1"/>
      <c r="JA1765" s="1"/>
      <c r="JB1765" s="1"/>
      <c r="JC1765" s="1"/>
      <c r="JD1765" s="1"/>
      <c r="JE1765" s="1"/>
      <c r="JF1765" s="1"/>
      <c r="JG1765" s="1"/>
      <c r="JH1765" s="1"/>
      <c r="JI1765" s="1"/>
      <c r="JJ1765" s="1"/>
      <c r="JK1765" s="1"/>
      <c r="JL1765" s="1"/>
      <c r="JM1765" s="1"/>
      <c r="JN1765" s="1"/>
      <c r="JO1765" s="1"/>
      <c r="JP1765" s="1"/>
      <c r="JQ1765" s="1"/>
      <c r="JR1765" s="1"/>
      <c r="JS1765" s="1"/>
      <c r="JT1765" s="1"/>
      <c r="JU1765" s="1"/>
      <c r="JV1765" s="1"/>
      <c r="JW1765" s="1"/>
      <c r="JX1765" s="1"/>
      <c r="JY1765" s="1"/>
      <c r="JZ1765" s="1"/>
      <c r="KA1765" s="1"/>
      <c r="KB1765" s="1"/>
      <c r="KC1765" s="1"/>
      <c r="KD1765" s="1"/>
      <c r="KE1765" s="1"/>
      <c r="KF1765" s="1"/>
      <c r="KG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  <c r="CW1766" s="1"/>
      <c r="CX1766" s="1"/>
      <c r="CY1766" s="1"/>
      <c r="CZ1766" s="1"/>
      <c r="DA1766" s="1"/>
      <c r="DB1766" s="1"/>
      <c r="DC1766" s="1"/>
      <c r="DD1766" s="1"/>
      <c r="DE1766" s="1"/>
      <c r="DF1766" s="1"/>
      <c r="DG1766" s="1"/>
      <c r="DH1766" s="1"/>
      <c r="DI1766" s="1"/>
      <c r="DJ1766" s="1"/>
      <c r="DK1766" s="1"/>
      <c r="DL1766" s="1"/>
      <c r="DM1766" s="1"/>
      <c r="DN1766" s="1"/>
      <c r="DO1766" s="1"/>
      <c r="DP1766" s="1"/>
      <c r="DQ1766" s="1"/>
      <c r="DR1766" s="1"/>
      <c r="DS1766" s="1"/>
      <c r="DT1766" s="1"/>
      <c r="DU1766" s="1"/>
      <c r="DV1766" s="1"/>
      <c r="DW1766" s="1"/>
      <c r="DX1766" s="1"/>
      <c r="DY1766" s="1"/>
      <c r="DZ1766" s="1"/>
      <c r="EA1766" s="1"/>
      <c r="EB1766" s="1"/>
      <c r="EC1766" s="1"/>
      <c r="ED1766" s="1"/>
      <c r="EE1766" s="1"/>
      <c r="EF1766" s="1"/>
      <c r="EG1766" s="1"/>
      <c r="EH1766" s="1"/>
      <c r="EI1766" s="1"/>
      <c r="EJ1766" s="1"/>
      <c r="EK1766" s="1"/>
      <c r="EL1766" s="1"/>
      <c r="EM1766" s="1"/>
      <c r="EN1766" s="1"/>
      <c r="EO1766" s="1"/>
      <c r="EP1766" s="1"/>
      <c r="EQ1766" s="1"/>
      <c r="ER1766" s="1"/>
      <c r="ES1766" s="1"/>
      <c r="ET1766" s="1"/>
      <c r="EU1766" s="1"/>
      <c r="EV1766" s="1"/>
      <c r="EW1766" s="1"/>
      <c r="EX1766" s="1"/>
      <c r="EY1766" s="1"/>
      <c r="EZ1766" s="1"/>
      <c r="FA1766" s="1"/>
      <c r="FB1766" s="1"/>
      <c r="FC1766" s="1"/>
      <c r="FD1766" s="1"/>
      <c r="FE1766" s="1"/>
      <c r="FF1766" s="1"/>
      <c r="FG1766" s="1"/>
      <c r="FH1766" s="1"/>
      <c r="FI1766" s="1"/>
      <c r="FJ1766" s="1"/>
      <c r="FK1766" s="1"/>
      <c r="FL1766" s="1"/>
      <c r="FM1766" s="1"/>
      <c r="FN1766" s="1"/>
      <c r="FO1766" s="1"/>
      <c r="FP1766" s="1"/>
      <c r="FQ1766" s="1"/>
      <c r="FR1766" s="1"/>
      <c r="FS1766" s="1"/>
      <c r="FT1766" s="1"/>
      <c r="FU1766" s="1"/>
      <c r="FV1766" s="1"/>
      <c r="FW1766" s="1"/>
      <c r="FX1766" s="1"/>
      <c r="FY1766" s="1"/>
      <c r="FZ1766" s="1"/>
      <c r="GA1766" s="1"/>
      <c r="GB1766" s="1"/>
      <c r="GC1766" s="1"/>
      <c r="GD1766" s="1"/>
      <c r="GE1766" s="1"/>
      <c r="GF1766" s="1"/>
      <c r="GG1766" s="1"/>
      <c r="GH1766" s="1"/>
      <c r="GI1766" s="1"/>
      <c r="GJ1766" s="1"/>
      <c r="GK1766" s="1"/>
      <c r="GL1766" s="1"/>
      <c r="GM1766" s="1"/>
      <c r="GN1766" s="1"/>
      <c r="GO1766" s="1"/>
      <c r="GP1766" s="1"/>
      <c r="GQ1766" s="1"/>
      <c r="GR1766" s="1"/>
      <c r="GS1766" s="1"/>
      <c r="GT1766" s="1"/>
      <c r="GU1766" s="1"/>
      <c r="GV1766" s="1"/>
      <c r="GW1766" s="1"/>
      <c r="GX1766" s="1"/>
      <c r="GY1766" s="1"/>
      <c r="GZ1766" s="1"/>
      <c r="HA1766" s="1"/>
      <c r="HB1766" s="1"/>
      <c r="HC1766" s="1"/>
      <c r="HD1766" s="1"/>
      <c r="HE1766" s="1"/>
      <c r="HF1766" s="1"/>
      <c r="HG1766" s="1"/>
      <c r="HH1766" s="1"/>
      <c r="HI1766" s="1"/>
      <c r="HJ1766" s="1"/>
      <c r="HK1766" s="1"/>
      <c r="HL1766" s="1"/>
      <c r="HM1766" s="1"/>
      <c r="HN1766" s="1"/>
      <c r="HO1766" s="1"/>
      <c r="HP1766" s="1"/>
      <c r="HQ1766" s="1"/>
      <c r="HR1766" s="1"/>
      <c r="HS1766" s="1"/>
      <c r="HT1766" s="1"/>
      <c r="HU1766" s="1"/>
      <c r="HV1766" s="1"/>
      <c r="HW1766" s="1"/>
      <c r="HX1766" s="1"/>
      <c r="HY1766" s="1"/>
      <c r="HZ1766" s="1"/>
      <c r="IA1766" s="1"/>
      <c r="IB1766" s="1"/>
      <c r="IC1766" s="1"/>
      <c r="ID1766" s="1"/>
      <c r="IE1766" s="1"/>
      <c r="IF1766" s="1"/>
      <c r="IG1766" s="1"/>
      <c r="IH1766" s="1"/>
      <c r="II1766" s="1"/>
      <c r="IJ1766" s="1"/>
      <c r="IK1766" s="1"/>
      <c r="IL1766" s="1"/>
      <c r="IM1766" s="1"/>
      <c r="IN1766" s="1"/>
      <c r="IO1766" s="1"/>
      <c r="IP1766" s="1"/>
      <c r="IQ1766" s="1"/>
      <c r="IR1766" s="1"/>
      <c r="IS1766" s="1"/>
      <c r="IT1766" s="1"/>
      <c r="IU1766" s="1"/>
      <c r="IV1766" s="1"/>
      <c r="IW1766" s="1"/>
      <c r="IX1766" s="1"/>
      <c r="IY1766" s="1"/>
      <c r="IZ1766" s="1"/>
      <c r="JA1766" s="1"/>
      <c r="JB1766" s="1"/>
      <c r="JC1766" s="1"/>
      <c r="JD1766" s="1"/>
      <c r="JE1766" s="1"/>
      <c r="JF1766" s="1"/>
      <c r="JG1766" s="1"/>
      <c r="JH1766" s="1"/>
      <c r="JI1766" s="1"/>
      <c r="JJ1766" s="1"/>
      <c r="JK1766" s="1"/>
      <c r="JL1766" s="1"/>
      <c r="JM1766" s="1"/>
      <c r="JN1766" s="1"/>
      <c r="JO1766" s="1"/>
      <c r="JP1766" s="1"/>
      <c r="JQ1766" s="1"/>
      <c r="JR1766" s="1"/>
      <c r="JS1766" s="1"/>
      <c r="JT1766" s="1"/>
      <c r="JU1766" s="1"/>
      <c r="JV1766" s="1"/>
      <c r="JW1766" s="1"/>
      <c r="JX1766" s="1"/>
      <c r="JY1766" s="1"/>
      <c r="JZ1766" s="1"/>
      <c r="KA1766" s="1"/>
      <c r="KB1766" s="1"/>
      <c r="KC1766" s="1"/>
      <c r="KD1766" s="1"/>
      <c r="KE1766" s="1"/>
      <c r="KF1766" s="1"/>
      <c r="KG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  <c r="CW1767" s="1"/>
      <c r="CX1767" s="1"/>
      <c r="CY1767" s="1"/>
      <c r="CZ1767" s="1"/>
      <c r="DA1767" s="1"/>
      <c r="DB1767" s="1"/>
      <c r="DC1767" s="1"/>
      <c r="DD1767" s="1"/>
      <c r="DE1767" s="1"/>
      <c r="DF1767" s="1"/>
      <c r="DG1767" s="1"/>
      <c r="DH1767" s="1"/>
      <c r="DI1767" s="1"/>
      <c r="DJ1767" s="1"/>
      <c r="DK1767" s="1"/>
      <c r="DL1767" s="1"/>
      <c r="DM1767" s="1"/>
      <c r="DN1767" s="1"/>
      <c r="DO1767" s="1"/>
      <c r="DP1767" s="1"/>
      <c r="DQ1767" s="1"/>
      <c r="DR1767" s="1"/>
      <c r="DS1767" s="1"/>
      <c r="DT1767" s="1"/>
      <c r="DU1767" s="1"/>
      <c r="DV1767" s="1"/>
      <c r="DW1767" s="1"/>
      <c r="DX1767" s="1"/>
      <c r="DY1767" s="1"/>
      <c r="DZ1767" s="1"/>
      <c r="EA1767" s="1"/>
      <c r="EB1767" s="1"/>
      <c r="EC1767" s="1"/>
      <c r="ED1767" s="1"/>
      <c r="EE1767" s="1"/>
      <c r="EF1767" s="1"/>
      <c r="EG1767" s="1"/>
      <c r="EH1767" s="1"/>
      <c r="EI1767" s="1"/>
      <c r="EJ1767" s="1"/>
      <c r="EK1767" s="1"/>
      <c r="EL1767" s="1"/>
      <c r="EM1767" s="1"/>
      <c r="EN1767" s="1"/>
      <c r="EO1767" s="1"/>
      <c r="EP1767" s="1"/>
      <c r="EQ1767" s="1"/>
      <c r="ER1767" s="1"/>
      <c r="ES1767" s="1"/>
      <c r="ET1767" s="1"/>
      <c r="EU1767" s="1"/>
      <c r="EV1767" s="1"/>
      <c r="EW1767" s="1"/>
      <c r="EX1767" s="1"/>
      <c r="EY1767" s="1"/>
      <c r="EZ1767" s="1"/>
      <c r="FA1767" s="1"/>
      <c r="FB1767" s="1"/>
      <c r="FC1767" s="1"/>
      <c r="FD1767" s="1"/>
      <c r="FE1767" s="1"/>
      <c r="FF1767" s="1"/>
      <c r="FG1767" s="1"/>
      <c r="FH1767" s="1"/>
      <c r="FI1767" s="1"/>
      <c r="FJ1767" s="1"/>
      <c r="FK1767" s="1"/>
      <c r="FL1767" s="1"/>
      <c r="FM1767" s="1"/>
      <c r="FN1767" s="1"/>
      <c r="FO1767" s="1"/>
      <c r="FP1767" s="1"/>
      <c r="FQ1767" s="1"/>
      <c r="FR1767" s="1"/>
      <c r="FS1767" s="1"/>
      <c r="FT1767" s="1"/>
      <c r="FU1767" s="1"/>
      <c r="FV1767" s="1"/>
      <c r="FW1767" s="1"/>
      <c r="FX1767" s="1"/>
      <c r="FY1767" s="1"/>
      <c r="FZ1767" s="1"/>
      <c r="GA1767" s="1"/>
      <c r="GB1767" s="1"/>
      <c r="GC1767" s="1"/>
      <c r="GD1767" s="1"/>
      <c r="GE1767" s="1"/>
      <c r="GF1767" s="1"/>
      <c r="GG1767" s="1"/>
      <c r="GH1767" s="1"/>
      <c r="GI1767" s="1"/>
      <c r="GJ1767" s="1"/>
      <c r="GK1767" s="1"/>
      <c r="GL1767" s="1"/>
      <c r="GM1767" s="1"/>
      <c r="GN1767" s="1"/>
      <c r="GO1767" s="1"/>
      <c r="GP1767" s="1"/>
      <c r="GQ1767" s="1"/>
      <c r="GR1767" s="1"/>
      <c r="GS1767" s="1"/>
      <c r="GT1767" s="1"/>
      <c r="GU1767" s="1"/>
      <c r="GV1767" s="1"/>
      <c r="GW1767" s="1"/>
      <c r="GX1767" s="1"/>
      <c r="GY1767" s="1"/>
      <c r="GZ1767" s="1"/>
      <c r="HA1767" s="1"/>
      <c r="HB1767" s="1"/>
      <c r="HC1767" s="1"/>
      <c r="HD1767" s="1"/>
      <c r="HE1767" s="1"/>
      <c r="HF1767" s="1"/>
      <c r="HG1767" s="1"/>
      <c r="HH1767" s="1"/>
      <c r="HI1767" s="1"/>
      <c r="HJ1767" s="1"/>
      <c r="HK1767" s="1"/>
      <c r="HL1767" s="1"/>
      <c r="HM1767" s="1"/>
      <c r="HN1767" s="1"/>
      <c r="HO1767" s="1"/>
      <c r="HP1767" s="1"/>
      <c r="HQ1767" s="1"/>
      <c r="HR1767" s="1"/>
      <c r="HS1767" s="1"/>
      <c r="HT1767" s="1"/>
      <c r="HU1767" s="1"/>
      <c r="HV1767" s="1"/>
      <c r="HW1767" s="1"/>
      <c r="HX1767" s="1"/>
      <c r="HY1767" s="1"/>
      <c r="HZ1767" s="1"/>
      <c r="IA1767" s="1"/>
      <c r="IB1767" s="1"/>
      <c r="IC1767" s="1"/>
      <c r="ID1767" s="1"/>
      <c r="IE1767" s="1"/>
      <c r="IF1767" s="1"/>
      <c r="IG1767" s="1"/>
      <c r="IH1767" s="1"/>
      <c r="II1767" s="1"/>
      <c r="IJ1767" s="1"/>
      <c r="IK1767" s="1"/>
      <c r="IL1767" s="1"/>
      <c r="IM1767" s="1"/>
      <c r="IN1767" s="1"/>
      <c r="IO1767" s="1"/>
      <c r="IP1767" s="1"/>
      <c r="IQ1767" s="1"/>
      <c r="IR1767" s="1"/>
      <c r="IS1767" s="1"/>
      <c r="IT1767" s="1"/>
      <c r="IU1767" s="1"/>
      <c r="IV1767" s="1"/>
      <c r="IW1767" s="1"/>
      <c r="IX1767" s="1"/>
      <c r="IY1767" s="1"/>
      <c r="IZ1767" s="1"/>
      <c r="JA1767" s="1"/>
      <c r="JB1767" s="1"/>
      <c r="JC1767" s="1"/>
      <c r="JD1767" s="1"/>
      <c r="JE1767" s="1"/>
      <c r="JF1767" s="1"/>
      <c r="JG1767" s="1"/>
      <c r="JH1767" s="1"/>
      <c r="JI1767" s="1"/>
      <c r="JJ1767" s="1"/>
      <c r="JK1767" s="1"/>
      <c r="JL1767" s="1"/>
      <c r="JM1767" s="1"/>
      <c r="JN1767" s="1"/>
      <c r="JO1767" s="1"/>
      <c r="JP1767" s="1"/>
      <c r="JQ1767" s="1"/>
      <c r="JR1767" s="1"/>
      <c r="JS1767" s="1"/>
      <c r="JT1767" s="1"/>
      <c r="JU1767" s="1"/>
      <c r="JV1767" s="1"/>
      <c r="JW1767" s="1"/>
      <c r="JX1767" s="1"/>
      <c r="JY1767" s="1"/>
      <c r="JZ1767" s="1"/>
      <c r="KA1767" s="1"/>
      <c r="KB1767" s="1"/>
      <c r="KC1767" s="1"/>
      <c r="KD1767" s="1"/>
      <c r="KE1767" s="1"/>
      <c r="KF1767" s="1"/>
      <c r="KG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  <c r="CW1768" s="1"/>
      <c r="CX1768" s="1"/>
      <c r="CY1768" s="1"/>
      <c r="CZ1768" s="1"/>
      <c r="DA1768" s="1"/>
      <c r="DB1768" s="1"/>
      <c r="DC1768" s="1"/>
      <c r="DD1768" s="1"/>
      <c r="DE1768" s="1"/>
      <c r="DF1768" s="1"/>
      <c r="DG1768" s="1"/>
      <c r="DH1768" s="1"/>
      <c r="DI1768" s="1"/>
      <c r="DJ1768" s="1"/>
      <c r="DK1768" s="1"/>
      <c r="DL1768" s="1"/>
      <c r="DM1768" s="1"/>
      <c r="DN1768" s="1"/>
      <c r="DO1768" s="1"/>
      <c r="DP1768" s="1"/>
      <c r="DQ1768" s="1"/>
      <c r="DR1768" s="1"/>
      <c r="DS1768" s="1"/>
      <c r="DT1768" s="1"/>
      <c r="DU1768" s="1"/>
      <c r="DV1768" s="1"/>
      <c r="DW1768" s="1"/>
      <c r="DX1768" s="1"/>
      <c r="DY1768" s="1"/>
      <c r="DZ1768" s="1"/>
      <c r="EA1768" s="1"/>
      <c r="EB1768" s="1"/>
      <c r="EC1768" s="1"/>
      <c r="ED1768" s="1"/>
      <c r="EE1768" s="1"/>
      <c r="EF1768" s="1"/>
      <c r="EG1768" s="1"/>
      <c r="EH1768" s="1"/>
      <c r="EI1768" s="1"/>
      <c r="EJ1768" s="1"/>
      <c r="EK1768" s="1"/>
      <c r="EL1768" s="1"/>
      <c r="EM1768" s="1"/>
      <c r="EN1768" s="1"/>
      <c r="EO1768" s="1"/>
      <c r="EP1768" s="1"/>
      <c r="EQ1768" s="1"/>
      <c r="ER1768" s="1"/>
      <c r="ES1768" s="1"/>
      <c r="ET1768" s="1"/>
      <c r="EU1768" s="1"/>
      <c r="EV1768" s="1"/>
      <c r="EW1768" s="1"/>
      <c r="EX1768" s="1"/>
      <c r="EY1768" s="1"/>
      <c r="EZ1768" s="1"/>
      <c r="FA1768" s="1"/>
      <c r="FB1768" s="1"/>
      <c r="FC1768" s="1"/>
      <c r="FD1768" s="1"/>
      <c r="FE1768" s="1"/>
      <c r="FF1768" s="1"/>
      <c r="FG1768" s="1"/>
      <c r="FH1768" s="1"/>
      <c r="FI1768" s="1"/>
      <c r="FJ1768" s="1"/>
      <c r="FK1768" s="1"/>
      <c r="FL1768" s="1"/>
      <c r="FM1768" s="1"/>
      <c r="FN1768" s="1"/>
      <c r="FO1768" s="1"/>
      <c r="FP1768" s="1"/>
      <c r="FQ1768" s="1"/>
      <c r="FR1768" s="1"/>
      <c r="FS1768" s="1"/>
      <c r="FT1768" s="1"/>
      <c r="FU1768" s="1"/>
      <c r="FV1768" s="1"/>
      <c r="FW1768" s="1"/>
      <c r="FX1768" s="1"/>
      <c r="FY1768" s="1"/>
      <c r="FZ1768" s="1"/>
      <c r="GA1768" s="1"/>
      <c r="GB1768" s="1"/>
      <c r="GC1768" s="1"/>
      <c r="GD1768" s="1"/>
      <c r="GE1768" s="1"/>
      <c r="GF1768" s="1"/>
      <c r="GG1768" s="1"/>
      <c r="GH1768" s="1"/>
      <c r="GI1768" s="1"/>
      <c r="GJ1768" s="1"/>
      <c r="GK1768" s="1"/>
      <c r="GL1768" s="1"/>
      <c r="GM1768" s="1"/>
      <c r="GN1768" s="1"/>
      <c r="GO1768" s="1"/>
      <c r="GP1768" s="1"/>
      <c r="GQ1768" s="1"/>
      <c r="GR1768" s="1"/>
      <c r="GS1768" s="1"/>
      <c r="GT1768" s="1"/>
      <c r="GU1768" s="1"/>
      <c r="GV1768" s="1"/>
      <c r="GW1768" s="1"/>
      <c r="GX1768" s="1"/>
      <c r="GY1768" s="1"/>
      <c r="GZ1768" s="1"/>
      <c r="HA1768" s="1"/>
      <c r="HB1768" s="1"/>
      <c r="HC1768" s="1"/>
      <c r="HD1768" s="1"/>
      <c r="HE1768" s="1"/>
      <c r="HF1768" s="1"/>
      <c r="HG1768" s="1"/>
      <c r="HH1768" s="1"/>
      <c r="HI1768" s="1"/>
      <c r="HJ1768" s="1"/>
      <c r="HK1768" s="1"/>
      <c r="HL1768" s="1"/>
      <c r="HM1768" s="1"/>
      <c r="HN1768" s="1"/>
      <c r="HO1768" s="1"/>
      <c r="HP1768" s="1"/>
      <c r="HQ1768" s="1"/>
      <c r="HR1768" s="1"/>
      <c r="HS1768" s="1"/>
      <c r="HT1768" s="1"/>
      <c r="HU1768" s="1"/>
      <c r="HV1768" s="1"/>
      <c r="HW1768" s="1"/>
      <c r="HX1768" s="1"/>
      <c r="HY1768" s="1"/>
      <c r="HZ1768" s="1"/>
      <c r="IA1768" s="1"/>
      <c r="IB1768" s="1"/>
      <c r="IC1768" s="1"/>
      <c r="ID1768" s="1"/>
      <c r="IE1768" s="1"/>
      <c r="IF1768" s="1"/>
      <c r="IG1768" s="1"/>
      <c r="IH1768" s="1"/>
      <c r="II1768" s="1"/>
      <c r="IJ1768" s="1"/>
      <c r="IK1768" s="1"/>
      <c r="IL1768" s="1"/>
      <c r="IM1768" s="1"/>
      <c r="IN1768" s="1"/>
      <c r="IO1768" s="1"/>
      <c r="IP1768" s="1"/>
      <c r="IQ1768" s="1"/>
      <c r="IR1768" s="1"/>
      <c r="IS1768" s="1"/>
      <c r="IT1768" s="1"/>
      <c r="IU1768" s="1"/>
      <c r="IV1768" s="1"/>
      <c r="IW1768" s="1"/>
      <c r="IX1768" s="1"/>
      <c r="IY1768" s="1"/>
      <c r="IZ1768" s="1"/>
      <c r="JA1768" s="1"/>
      <c r="JB1768" s="1"/>
      <c r="JC1768" s="1"/>
      <c r="JD1768" s="1"/>
      <c r="JE1768" s="1"/>
      <c r="JF1768" s="1"/>
      <c r="JG1768" s="1"/>
      <c r="JH1768" s="1"/>
      <c r="JI1768" s="1"/>
      <c r="JJ1768" s="1"/>
      <c r="JK1768" s="1"/>
      <c r="JL1768" s="1"/>
      <c r="JM1768" s="1"/>
      <c r="JN1768" s="1"/>
      <c r="JO1768" s="1"/>
      <c r="JP1768" s="1"/>
      <c r="JQ1768" s="1"/>
      <c r="JR1768" s="1"/>
      <c r="JS1768" s="1"/>
      <c r="JT1768" s="1"/>
      <c r="JU1768" s="1"/>
      <c r="JV1768" s="1"/>
      <c r="JW1768" s="1"/>
      <c r="JX1768" s="1"/>
      <c r="JY1768" s="1"/>
      <c r="JZ1768" s="1"/>
      <c r="KA1768" s="1"/>
      <c r="KB1768" s="1"/>
      <c r="KC1768" s="1"/>
      <c r="KD1768" s="1"/>
      <c r="KE1768" s="1"/>
      <c r="KF1768" s="1"/>
      <c r="KG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  <c r="CW1769" s="1"/>
      <c r="CX1769" s="1"/>
      <c r="CY1769" s="1"/>
      <c r="CZ1769" s="1"/>
      <c r="DA1769" s="1"/>
      <c r="DB1769" s="1"/>
      <c r="DC1769" s="1"/>
      <c r="DD1769" s="1"/>
      <c r="DE1769" s="1"/>
      <c r="DF1769" s="1"/>
      <c r="DG1769" s="1"/>
      <c r="DH1769" s="1"/>
      <c r="DI1769" s="1"/>
      <c r="DJ1769" s="1"/>
      <c r="DK1769" s="1"/>
      <c r="DL1769" s="1"/>
      <c r="DM1769" s="1"/>
      <c r="DN1769" s="1"/>
      <c r="DO1769" s="1"/>
      <c r="DP1769" s="1"/>
      <c r="DQ1769" s="1"/>
      <c r="DR1769" s="1"/>
      <c r="DS1769" s="1"/>
      <c r="DT1769" s="1"/>
      <c r="DU1769" s="1"/>
      <c r="DV1769" s="1"/>
      <c r="DW1769" s="1"/>
      <c r="DX1769" s="1"/>
      <c r="DY1769" s="1"/>
      <c r="DZ1769" s="1"/>
      <c r="EA1769" s="1"/>
      <c r="EB1769" s="1"/>
      <c r="EC1769" s="1"/>
      <c r="ED1769" s="1"/>
      <c r="EE1769" s="1"/>
      <c r="EF1769" s="1"/>
      <c r="EG1769" s="1"/>
      <c r="EH1769" s="1"/>
      <c r="EI1769" s="1"/>
      <c r="EJ1769" s="1"/>
      <c r="EK1769" s="1"/>
      <c r="EL1769" s="1"/>
      <c r="EM1769" s="1"/>
      <c r="EN1769" s="1"/>
      <c r="EO1769" s="1"/>
      <c r="EP1769" s="1"/>
      <c r="EQ1769" s="1"/>
      <c r="ER1769" s="1"/>
      <c r="ES1769" s="1"/>
      <c r="ET1769" s="1"/>
      <c r="EU1769" s="1"/>
      <c r="EV1769" s="1"/>
      <c r="EW1769" s="1"/>
      <c r="EX1769" s="1"/>
      <c r="EY1769" s="1"/>
      <c r="EZ1769" s="1"/>
      <c r="FA1769" s="1"/>
      <c r="FB1769" s="1"/>
      <c r="FC1769" s="1"/>
      <c r="FD1769" s="1"/>
      <c r="FE1769" s="1"/>
      <c r="FF1769" s="1"/>
      <c r="FG1769" s="1"/>
      <c r="FH1769" s="1"/>
      <c r="FI1769" s="1"/>
      <c r="FJ1769" s="1"/>
      <c r="FK1769" s="1"/>
      <c r="FL1769" s="1"/>
      <c r="FM1769" s="1"/>
      <c r="FN1769" s="1"/>
      <c r="FO1769" s="1"/>
      <c r="FP1769" s="1"/>
      <c r="FQ1769" s="1"/>
      <c r="FR1769" s="1"/>
      <c r="FS1769" s="1"/>
      <c r="FT1769" s="1"/>
      <c r="FU1769" s="1"/>
      <c r="FV1769" s="1"/>
      <c r="FW1769" s="1"/>
      <c r="FX1769" s="1"/>
      <c r="FY1769" s="1"/>
      <c r="FZ1769" s="1"/>
      <c r="GA1769" s="1"/>
      <c r="GB1769" s="1"/>
      <c r="GC1769" s="1"/>
      <c r="GD1769" s="1"/>
      <c r="GE1769" s="1"/>
      <c r="GF1769" s="1"/>
      <c r="GG1769" s="1"/>
      <c r="GH1769" s="1"/>
      <c r="GI1769" s="1"/>
      <c r="GJ1769" s="1"/>
      <c r="GK1769" s="1"/>
      <c r="GL1769" s="1"/>
      <c r="GM1769" s="1"/>
      <c r="GN1769" s="1"/>
      <c r="GO1769" s="1"/>
      <c r="GP1769" s="1"/>
      <c r="GQ1769" s="1"/>
      <c r="GR1769" s="1"/>
      <c r="GS1769" s="1"/>
      <c r="GT1769" s="1"/>
      <c r="GU1769" s="1"/>
      <c r="GV1769" s="1"/>
      <c r="GW1769" s="1"/>
      <c r="GX1769" s="1"/>
      <c r="GY1769" s="1"/>
      <c r="GZ1769" s="1"/>
      <c r="HA1769" s="1"/>
      <c r="HB1769" s="1"/>
      <c r="HC1769" s="1"/>
      <c r="HD1769" s="1"/>
      <c r="HE1769" s="1"/>
      <c r="HF1769" s="1"/>
      <c r="HG1769" s="1"/>
      <c r="HH1769" s="1"/>
      <c r="HI1769" s="1"/>
      <c r="HJ1769" s="1"/>
      <c r="HK1769" s="1"/>
      <c r="HL1769" s="1"/>
      <c r="HM1769" s="1"/>
      <c r="HN1769" s="1"/>
      <c r="HO1769" s="1"/>
      <c r="HP1769" s="1"/>
      <c r="HQ1769" s="1"/>
      <c r="HR1769" s="1"/>
      <c r="HS1769" s="1"/>
      <c r="HT1769" s="1"/>
      <c r="HU1769" s="1"/>
      <c r="HV1769" s="1"/>
      <c r="HW1769" s="1"/>
      <c r="HX1769" s="1"/>
      <c r="HY1769" s="1"/>
      <c r="HZ1769" s="1"/>
      <c r="IA1769" s="1"/>
      <c r="IB1769" s="1"/>
      <c r="IC1769" s="1"/>
      <c r="ID1769" s="1"/>
      <c r="IE1769" s="1"/>
      <c r="IF1769" s="1"/>
      <c r="IG1769" s="1"/>
      <c r="IH1769" s="1"/>
      <c r="II1769" s="1"/>
      <c r="IJ1769" s="1"/>
      <c r="IK1769" s="1"/>
      <c r="IL1769" s="1"/>
      <c r="IM1769" s="1"/>
      <c r="IN1769" s="1"/>
      <c r="IO1769" s="1"/>
      <c r="IP1769" s="1"/>
      <c r="IQ1769" s="1"/>
      <c r="IR1769" s="1"/>
      <c r="IS1769" s="1"/>
      <c r="IT1769" s="1"/>
      <c r="IU1769" s="1"/>
      <c r="IV1769" s="1"/>
      <c r="IW1769" s="1"/>
      <c r="IX1769" s="1"/>
      <c r="IY1769" s="1"/>
      <c r="IZ1769" s="1"/>
      <c r="JA1769" s="1"/>
      <c r="JB1769" s="1"/>
      <c r="JC1769" s="1"/>
      <c r="JD1769" s="1"/>
      <c r="JE1769" s="1"/>
      <c r="JF1769" s="1"/>
      <c r="JG1769" s="1"/>
      <c r="JH1769" s="1"/>
      <c r="JI1769" s="1"/>
      <c r="JJ1769" s="1"/>
      <c r="JK1769" s="1"/>
      <c r="JL1769" s="1"/>
      <c r="JM1769" s="1"/>
      <c r="JN1769" s="1"/>
      <c r="JO1769" s="1"/>
      <c r="JP1769" s="1"/>
      <c r="JQ1769" s="1"/>
      <c r="JR1769" s="1"/>
      <c r="JS1769" s="1"/>
      <c r="JT1769" s="1"/>
      <c r="JU1769" s="1"/>
      <c r="JV1769" s="1"/>
      <c r="JW1769" s="1"/>
      <c r="JX1769" s="1"/>
      <c r="JY1769" s="1"/>
      <c r="JZ1769" s="1"/>
      <c r="KA1769" s="1"/>
      <c r="KB1769" s="1"/>
      <c r="KC1769" s="1"/>
      <c r="KD1769" s="1"/>
      <c r="KE1769" s="1"/>
      <c r="KF1769" s="1"/>
      <c r="KG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  <c r="CW1770" s="1"/>
      <c r="CX1770" s="1"/>
      <c r="CY1770" s="1"/>
      <c r="CZ1770" s="1"/>
      <c r="DA1770" s="1"/>
      <c r="DB1770" s="1"/>
      <c r="DC1770" s="1"/>
      <c r="DD1770" s="1"/>
      <c r="DE1770" s="1"/>
      <c r="DF1770" s="1"/>
      <c r="DG1770" s="1"/>
      <c r="DH1770" s="1"/>
      <c r="DI1770" s="1"/>
      <c r="DJ1770" s="1"/>
      <c r="DK1770" s="1"/>
      <c r="DL1770" s="1"/>
      <c r="DM1770" s="1"/>
      <c r="DN1770" s="1"/>
      <c r="DO1770" s="1"/>
      <c r="DP1770" s="1"/>
      <c r="DQ1770" s="1"/>
      <c r="DR1770" s="1"/>
      <c r="DS1770" s="1"/>
      <c r="DT1770" s="1"/>
      <c r="DU1770" s="1"/>
      <c r="DV1770" s="1"/>
      <c r="DW1770" s="1"/>
      <c r="DX1770" s="1"/>
      <c r="DY1770" s="1"/>
      <c r="DZ1770" s="1"/>
      <c r="EA1770" s="1"/>
      <c r="EB1770" s="1"/>
      <c r="EC1770" s="1"/>
      <c r="ED1770" s="1"/>
      <c r="EE1770" s="1"/>
      <c r="EF1770" s="1"/>
      <c r="EG1770" s="1"/>
      <c r="EH1770" s="1"/>
      <c r="EI1770" s="1"/>
      <c r="EJ1770" s="1"/>
      <c r="EK1770" s="1"/>
      <c r="EL1770" s="1"/>
      <c r="EM1770" s="1"/>
      <c r="EN1770" s="1"/>
      <c r="EO1770" s="1"/>
      <c r="EP1770" s="1"/>
      <c r="EQ1770" s="1"/>
      <c r="ER1770" s="1"/>
      <c r="ES1770" s="1"/>
      <c r="ET1770" s="1"/>
      <c r="EU1770" s="1"/>
      <c r="EV1770" s="1"/>
      <c r="EW1770" s="1"/>
      <c r="EX1770" s="1"/>
      <c r="EY1770" s="1"/>
      <c r="EZ1770" s="1"/>
      <c r="FA1770" s="1"/>
      <c r="FB1770" s="1"/>
      <c r="FC1770" s="1"/>
      <c r="FD1770" s="1"/>
      <c r="FE1770" s="1"/>
      <c r="FF1770" s="1"/>
      <c r="FG1770" s="1"/>
      <c r="FH1770" s="1"/>
      <c r="FI1770" s="1"/>
      <c r="FJ1770" s="1"/>
      <c r="FK1770" s="1"/>
      <c r="FL1770" s="1"/>
      <c r="FM1770" s="1"/>
      <c r="FN1770" s="1"/>
      <c r="FO1770" s="1"/>
      <c r="FP1770" s="1"/>
      <c r="FQ1770" s="1"/>
      <c r="FR1770" s="1"/>
      <c r="FS1770" s="1"/>
      <c r="FT1770" s="1"/>
      <c r="FU1770" s="1"/>
      <c r="FV1770" s="1"/>
      <c r="FW1770" s="1"/>
      <c r="FX1770" s="1"/>
      <c r="FY1770" s="1"/>
      <c r="FZ1770" s="1"/>
      <c r="GA1770" s="1"/>
      <c r="GB1770" s="1"/>
      <c r="GC1770" s="1"/>
      <c r="GD1770" s="1"/>
      <c r="GE1770" s="1"/>
      <c r="GF1770" s="1"/>
      <c r="GG1770" s="1"/>
      <c r="GH1770" s="1"/>
      <c r="GI1770" s="1"/>
      <c r="GJ1770" s="1"/>
      <c r="GK1770" s="1"/>
      <c r="GL1770" s="1"/>
      <c r="GM1770" s="1"/>
      <c r="GN1770" s="1"/>
      <c r="GO1770" s="1"/>
      <c r="GP1770" s="1"/>
      <c r="GQ1770" s="1"/>
      <c r="GR1770" s="1"/>
      <c r="GS1770" s="1"/>
      <c r="GT1770" s="1"/>
      <c r="GU1770" s="1"/>
      <c r="GV1770" s="1"/>
      <c r="GW1770" s="1"/>
      <c r="GX1770" s="1"/>
      <c r="GY1770" s="1"/>
      <c r="GZ1770" s="1"/>
      <c r="HA1770" s="1"/>
      <c r="HB1770" s="1"/>
      <c r="HC1770" s="1"/>
      <c r="HD1770" s="1"/>
      <c r="HE1770" s="1"/>
      <c r="HF1770" s="1"/>
      <c r="HG1770" s="1"/>
      <c r="HH1770" s="1"/>
      <c r="HI1770" s="1"/>
      <c r="HJ1770" s="1"/>
      <c r="HK1770" s="1"/>
      <c r="HL1770" s="1"/>
      <c r="HM1770" s="1"/>
      <c r="HN1770" s="1"/>
      <c r="HO1770" s="1"/>
      <c r="HP1770" s="1"/>
      <c r="HQ1770" s="1"/>
      <c r="HR1770" s="1"/>
      <c r="HS1770" s="1"/>
      <c r="HT1770" s="1"/>
      <c r="HU1770" s="1"/>
      <c r="HV1770" s="1"/>
      <c r="HW1770" s="1"/>
      <c r="HX1770" s="1"/>
      <c r="HY1770" s="1"/>
      <c r="HZ1770" s="1"/>
      <c r="IA1770" s="1"/>
      <c r="IB1770" s="1"/>
      <c r="IC1770" s="1"/>
      <c r="ID1770" s="1"/>
      <c r="IE1770" s="1"/>
      <c r="IF1770" s="1"/>
      <c r="IG1770" s="1"/>
      <c r="IH1770" s="1"/>
      <c r="II1770" s="1"/>
      <c r="IJ1770" s="1"/>
      <c r="IK1770" s="1"/>
      <c r="IL1770" s="1"/>
      <c r="IM1770" s="1"/>
      <c r="IN1770" s="1"/>
      <c r="IO1770" s="1"/>
      <c r="IP1770" s="1"/>
      <c r="IQ1770" s="1"/>
      <c r="IR1770" s="1"/>
      <c r="IS1770" s="1"/>
      <c r="IT1770" s="1"/>
      <c r="IU1770" s="1"/>
      <c r="IV1770" s="1"/>
      <c r="IW1770" s="1"/>
      <c r="IX1770" s="1"/>
      <c r="IY1770" s="1"/>
      <c r="IZ1770" s="1"/>
      <c r="JA1770" s="1"/>
      <c r="JB1770" s="1"/>
      <c r="JC1770" s="1"/>
      <c r="JD1770" s="1"/>
      <c r="JE1770" s="1"/>
      <c r="JF1770" s="1"/>
      <c r="JG1770" s="1"/>
      <c r="JH1770" s="1"/>
      <c r="JI1770" s="1"/>
      <c r="JJ1770" s="1"/>
      <c r="JK1770" s="1"/>
      <c r="JL1770" s="1"/>
      <c r="JM1770" s="1"/>
      <c r="JN1770" s="1"/>
      <c r="JO1770" s="1"/>
      <c r="JP1770" s="1"/>
      <c r="JQ1770" s="1"/>
      <c r="JR1770" s="1"/>
      <c r="JS1770" s="1"/>
      <c r="JT1770" s="1"/>
      <c r="JU1770" s="1"/>
      <c r="JV1770" s="1"/>
      <c r="JW1770" s="1"/>
      <c r="JX1770" s="1"/>
      <c r="JY1770" s="1"/>
      <c r="JZ1770" s="1"/>
      <c r="KA1770" s="1"/>
      <c r="KB1770" s="1"/>
      <c r="KC1770" s="1"/>
      <c r="KD1770" s="1"/>
      <c r="KE1770" s="1"/>
      <c r="KF1770" s="1"/>
      <c r="KG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  <c r="CW1771" s="1"/>
      <c r="CX1771" s="1"/>
      <c r="CY1771" s="1"/>
      <c r="CZ1771" s="1"/>
      <c r="DA1771" s="1"/>
      <c r="DB1771" s="1"/>
      <c r="DC1771" s="1"/>
      <c r="DD1771" s="1"/>
      <c r="DE1771" s="1"/>
      <c r="DF1771" s="1"/>
      <c r="DG1771" s="1"/>
      <c r="DH1771" s="1"/>
      <c r="DI1771" s="1"/>
      <c r="DJ1771" s="1"/>
      <c r="DK1771" s="1"/>
      <c r="DL1771" s="1"/>
      <c r="DM1771" s="1"/>
      <c r="DN1771" s="1"/>
      <c r="DO1771" s="1"/>
      <c r="DP1771" s="1"/>
      <c r="DQ1771" s="1"/>
      <c r="DR1771" s="1"/>
      <c r="DS1771" s="1"/>
      <c r="DT1771" s="1"/>
      <c r="DU1771" s="1"/>
      <c r="DV1771" s="1"/>
      <c r="DW1771" s="1"/>
      <c r="DX1771" s="1"/>
      <c r="DY1771" s="1"/>
      <c r="DZ1771" s="1"/>
      <c r="EA1771" s="1"/>
      <c r="EB1771" s="1"/>
      <c r="EC1771" s="1"/>
      <c r="ED1771" s="1"/>
      <c r="EE1771" s="1"/>
      <c r="EF1771" s="1"/>
      <c r="EG1771" s="1"/>
      <c r="EH1771" s="1"/>
      <c r="EI1771" s="1"/>
      <c r="EJ1771" s="1"/>
      <c r="EK1771" s="1"/>
      <c r="EL1771" s="1"/>
      <c r="EM1771" s="1"/>
      <c r="EN1771" s="1"/>
      <c r="EO1771" s="1"/>
      <c r="EP1771" s="1"/>
      <c r="EQ1771" s="1"/>
      <c r="ER1771" s="1"/>
      <c r="ES1771" s="1"/>
      <c r="ET1771" s="1"/>
      <c r="EU1771" s="1"/>
      <c r="EV1771" s="1"/>
      <c r="EW1771" s="1"/>
      <c r="EX1771" s="1"/>
      <c r="EY1771" s="1"/>
      <c r="EZ1771" s="1"/>
      <c r="FA1771" s="1"/>
      <c r="FB1771" s="1"/>
      <c r="FC1771" s="1"/>
      <c r="FD1771" s="1"/>
      <c r="FE1771" s="1"/>
      <c r="FF1771" s="1"/>
      <c r="FG1771" s="1"/>
      <c r="FH1771" s="1"/>
      <c r="FI1771" s="1"/>
      <c r="FJ1771" s="1"/>
      <c r="FK1771" s="1"/>
      <c r="FL1771" s="1"/>
      <c r="FM1771" s="1"/>
      <c r="FN1771" s="1"/>
      <c r="FO1771" s="1"/>
      <c r="FP1771" s="1"/>
      <c r="FQ1771" s="1"/>
      <c r="FR1771" s="1"/>
      <c r="FS1771" s="1"/>
      <c r="FT1771" s="1"/>
      <c r="FU1771" s="1"/>
      <c r="FV1771" s="1"/>
      <c r="FW1771" s="1"/>
      <c r="FX1771" s="1"/>
      <c r="FY1771" s="1"/>
      <c r="FZ1771" s="1"/>
      <c r="GA1771" s="1"/>
      <c r="GB1771" s="1"/>
      <c r="GC1771" s="1"/>
      <c r="GD1771" s="1"/>
      <c r="GE1771" s="1"/>
      <c r="GF1771" s="1"/>
      <c r="GG1771" s="1"/>
      <c r="GH1771" s="1"/>
      <c r="GI1771" s="1"/>
      <c r="GJ1771" s="1"/>
      <c r="GK1771" s="1"/>
      <c r="GL1771" s="1"/>
      <c r="GM1771" s="1"/>
      <c r="GN1771" s="1"/>
      <c r="GO1771" s="1"/>
      <c r="GP1771" s="1"/>
      <c r="GQ1771" s="1"/>
      <c r="GR1771" s="1"/>
      <c r="GS1771" s="1"/>
      <c r="GT1771" s="1"/>
      <c r="GU1771" s="1"/>
      <c r="GV1771" s="1"/>
      <c r="GW1771" s="1"/>
      <c r="GX1771" s="1"/>
      <c r="GY1771" s="1"/>
      <c r="GZ1771" s="1"/>
      <c r="HA1771" s="1"/>
      <c r="HB1771" s="1"/>
      <c r="HC1771" s="1"/>
      <c r="HD1771" s="1"/>
      <c r="HE1771" s="1"/>
      <c r="HF1771" s="1"/>
      <c r="HG1771" s="1"/>
      <c r="HH1771" s="1"/>
      <c r="HI1771" s="1"/>
      <c r="HJ1771" s="1"/>
      <c r="HK1771" s="1"/>
      <c r="HL1771" s="1"/>
      <c r="HM1771" s="1"/>
      <c r="HN1771" s="1"/>
      <c r="HO1771" s="1"/>
      <c r="HP1771" s="1"/>
      <c r="HQ1771" s="1"/>
      <c r="HR1771" s="1"/>
      <c r="HS1771" s="1"/>
      <c r="HT1771" s="1"/>
      <c r="HU1771" s="1"/>
      <c r="HV1771" s="1"/>
      <c r="HW1771" s="1"/>
      <c r="HX1771" s="1"/>
      <c r="HY1771" s="1"/>
      <c r="HZ1771" s="1"/>
      <c r="IA1771" s="1"/>
      <c r="IB1771" s="1"/>
      <c r="IC1771" s="1"/>
      <c r="ID1771" s="1"/>
      <c r="IE1771" s="1"/>
      <c r="IF1771" s="1"/>
      <c r="IG1771" s="1"/>
      <c r="IH1771" s="1"/>
      <c r="II1771" s="1"/>
      <c r="IJ1771" s="1"/>
      <c r="IK1771" s="1"/>
      <c r="IL1771" s="1"/>
      <c r="IM1771" s="1"/>
      <c r="IN1771" s="1"/>
      <c r="IO1771" s="1"/>
      <c r="IP1771" s="1"/>
      <c r="IQ1771" s="1"/>
      <c r="IR1771" s="1"/>
      <c r="IS1771" s="1"/>
      <c r="IT1771" s="1"/>
      <c r="IU1771" s="1"/>
      <c r="IV1771" s="1"/>
      <c r="IW1771" s="1"/>
      <c r="IX1771" s="1"/>
      <c r="IY1771" s="1"/>
      <c r="IZ1771" s="1"/>
      <c r="JA1771" s="1"/>
      <c r="JB1771" s="1"/>
      <c r="JC1771" s="1"/>
      <c r="JD1771" s="1"/>
      <c r="JE1771" s="1"/>
      <c r="JF1771" s="1"/>
      <c r="JG1771" s="1"/>
      <c r="JH1771" s="1"/>
      <c r="JI1771" s="1"/>
      <c r="JJ1771" s="1"/>
      <c r="JK1771" s="1"/>
      <c r="JL1771" s="1"/>
      <c r="JM1771" s="1"/>
      <c r="JN1771" s="1"/>
      <c r="JO1771" s="1"/>
      <c r="JP1771" s="1"/>
      <c r="JQ1771" s="1"/>
      <c r="JR1771" s="1"/>
      <c r="JS1771" s="1"/>
      <c r="JT1771" s="1"/>
      <c r="JU1771" s="1"/>
      <c r="JV1771" s="1"/>
      <c r="JW1771" s="1"/>
      <c r="JX1771" s="1"/>
      <c r="JY1771" s="1"/>
      <c r="JZ1771" s="1"/>
      <c r="KA1771" s="1"/>
      <c r="KB1771" s="1"/>
      <c r="KC1771" s="1"/>
      <c r="KD1771" s="1"/>
      <c r="KE1771" s="1"/>
      <c r="KF1771" s="1"/>
      <c r="KG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  <c r="CW1772" s="1"/>
      <c r="CX1772" s="1"/>
      <c r="CY1772" s="1"/>
      <c r="CZ1772" s="1"/>
      <c r="DA1772" s="1"/>
      <c r="DB1772" s="1"/>
      <c r="DC1772" s="1"/>
      <c r="DD1772" s="1"/>
      <c r="DE1772" s="1"/>
      <c r="DF1772" s="1"/>
      <c r="DG1772" s="1"/>
      <c r="DH1772" s="1"/>
      <c r="DI1772" s="1"/>
      <c r="DJ1772" s="1"/>
      <c r="DK1772" s="1"/>
      <c r="DL1772" s="1"/>
      <c r="DM1772" s="1"/>
      <c r="DN1772" s="1"/>
      <c r="DO1772" s="1"/>
      <c r="DP1772" s="1"/>
      <c r="DQ1772" s="1"/>
      <c r="DR1772" s="1"/>
      <c r="DS1772" s="1"/>
      <c r="DT1772" s="1"/>
      <c r="DU1772" s="1"/>
      <c r="DV1772" s="1"/>
      <c r="DW1772" s="1"/>
      <c r="DX1772" s="1"/>
      <c r="DY1772" s="1"/>
      <c r="DZ1772" s="1"/>
      <c r="EA1772" s="1"/>
      <c r="EB1772" s="1"/>
      <c r="EC1772" s="1"/>
      <c r="ED1772" s="1"/>
      <c r="EE1772" s="1"/>
      <c r="EF1772" s="1"/>
      <c r="EG1772" s="1"/>
      <c r="EH1772" s="1"/>
      <c r="EI1772" s="1"/>
      <c r="EJ1772" s="1"/>
      <c r="EK1772" s="1"/>
      <c r="EL1772" s="1"/>
      <c r="EM1772" s="1"/>
      <c r="EN1772" s="1"/>
      <c r="EO1772" s="1"/>
      <c r="EP1772" s="1"/>
      <c r="EQ1772" s="1"/>
      <c r="ER1772" s="1"/>
      <c r="ES1772" s="1"/>
      <c r="ET1772" s="1"/>
      <c r="EU1772" s="1"/>
      <c r="EV1772" s="1"/>
      <c r="EW1772" s="1"/>
      <c r="EX1772" s="1"/>
      <c r="EY1772" s="1"/>
      <c r="EZ1772" s="1"/>
      <c r="FA1772" s="1"/>
      <c r="FB1772" s="1"/>
      <c r="FC1772" s="1"/>
      <c r="FD1772" s="1"/>
      <c r="FE1772" s="1"/>
      <c r="FF1772" s="1"/>
      <c r="FG1772" s="1"/>
      <c r="FH1772" s="1"/>
      <c r="FI1772" s="1"/>
      <c r="FJ1772" s="1"/>
      <c r="FK1772" s="1"/>
      <c r="FL1772" s="1"/>
      <c r="FM1772" s="1"/>
      <c r="FN1772" s="1"/>
      <c r="FO1772" s="1"/>
      <c r="FP1772" s="1"/>
      <c r="FQ1772" s="1"/>
      <c r="FR1772" s="1"/>
      <c r="FS1772" s="1"/>
      <c r="FT1772" s="1"/>
      <c r="FU1772" s="1"/>
      <c r="FV1772" s="1"/>
      <c r="FW1772" s="1"/>
      <c r="FX1772" s="1"/>
      <c r="FY1772" s="1"/>
      <c r="FZ1772" s="1"/>
      <c r="GA1772" s="1"/>
      <c r="GB1772" s="1"/>
      <c r="GC1772" s="1"/>
      <c r="GD1772" s="1"/>
      <c r="GE1772" s="1"/>
      <c r="GF1772" s="1"/>
      <c r="GG1772" s="1"/>
      <c r="GH1772" s="1"/>
      <c r="GI1772" s="1"/>
      <c r="GJ1772" s="1"/>
      <c r="GK1772" s="1"/>
      <c r="GL1772" s="1"/>
      <c r="GM1772" s="1"/>
      <c r="GN1772" s="1"/>
      <c r="GO1772" s="1"/>
      <c r="GP1772" s="1"/>
      <c r="GQ1772" s="1"/>
      <c r="GR1772" s="1"/>
      <c r="GS1772" s="1"/>
      <c r="GT1772" s="1"/>
      <c r="GU1772" s="1"/>
      <c r="GV1772" s="1"/>
      <c r="GW1772" s="1"/>
      <c r="GX1772" s="1"/>
      <c r="GY1772" s="1"/>
      <c r="GZ1772" s="1"/>
      <c r="HA1772" s="1"/>
      <c r="HB1772" s="1"/>
      <c r="HC1772" s="1"/>
      <c r="HD1772" s="1"/>
      <c r="HE1772" s="1"/>
      <c r="HF1772" s="1"/>
      <c r="HG1772" s="1"/>
      <c r="HH1772" s="1"/>
      <c r="HI1772" s="1"/>
      <c r="HJ1772" s="1"/>
      <c r="HK1772" s="1"/>
      <c r="HL1772" s="1"/>
      <c r="HM1772" s="1"/>
      <c r="HN1772" s="1"/>
      <c r="HO1772" s="1"/>
      <c r="HP1772" s="1"/>
      <c r="HQ1772" s="1"/>
      <c r="HR1772" s="1"/>
      <c r="HS1772" s="1"/>
      <c r="HT1772" s="1"/>
      <c r="HU1772" s="1"/>
      <c r="HV1772" s="1"/>
      <c r="HW1772" s="1"/>
      <c r="HX1772" s="1"/>
      <c r="HY1772" s="1"/>
      <c r="HZ1772" s="1"/>
      <c r="IA1772" s="1"/>
      <c r="IB1772" s="1"/>
      <c r="IC1772" s="1"/>
      <c r="ID1772" s="1"/>
      <c r="IE1772" s="1"/>
      <c r="IF1772" s="1"/>
      <c r="IG1772" s="1"/>
      <c r="IH1772" s="1"/>
      <c r="II1772" s="1"/>
      <c r="IJ1772" s="1"/>
      <c r="IK1772" s="1"/>
      <c r="IL1772" s="1"/>
      <c r="IM1772" s="1"/>
      <c r="IN1772" s="1"/>
      <c r="IO1772" s="1"/>
      <c r="IP1772" s="1"/>
      <c r="IQ1772" s="1"/>
      <c r="IR1772" s="1"/>
      <c r="IS1772" s="1"/>
      <c r="IT1772" s="1"/>
      <c r="IU1772" s="1"/>
      <c r="IV1772" s="1"/>
      <c r="IW1772" s="1"/>
      <c r="IX1772" s="1"/>
      <c r="IY1772" s="1"/>
      <c r="IZ1772" s="1"/>
      <c r="JA1772" s="1"/>
      <c r="JB1772" s="1"/>
      <c r="JC1772" s="1"/>
      <c r="JD1772" s="1"/>
      <c r="JE1772" s="1"/>
      <c r="JF1772" s="1"/>
      <c r="JG1772" s="1"/>
      <c r="JH1772" s="1"/>
      <c r="JI1772" s="1"/>
      <c r="JJ1772" s="1"/>
      <c r="JK1772" s="1"/>
      <c r="JL1772" s="1"/>
      <c r="JM1772" s="1"/>
      <c r="JN1772" s="1"/>
      <c r="JO1772" s="1"/>
      <c r="JP1772" s="1"/>
      <c r="JQ1772" s="1"/>
      <c r="JR1772" s="1"/>
      <c r="JS1772" s="1"/>
      <c r="JT1772" s="1"/>
      <c r="JU1772" s="1"/>
      <c r="JV1772" s="1"/>
      <c r="JW1772" s="1"/>
      <c r="JX1772" s="1"/>
      <c r="JY1772" s="1"/>
      <c r="JZ1772" s="1"/>
      <c r="KA1772" s="1"/>
      <c r="KB1772" s="1"/>
      <c r="KC1772" s="1"/>
      <c r="KD1772" s="1"/>
      <c r="KE1772" s="1"/>
      <c r="KF1772" s="1"/>
      <c r="KG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  <c r="CW1773" s="1"/>
      <c r="CX1773" s="1"/>
      <c r="CY1773" s="1"/>
      <c r="CZ1773" s="1"/>
      <c r="DA1773" s="1"/>
      <c r="DB1773" s="1"/>
      <c r="DC1773" s="1"/>
      <c r="DD1773" s="1"/>
      <c r="DE1773" s="1"/>
      <c r="DF1773" s="1"/>
      <c r="DG1773" s="1"/>
      <c r="DH1773" s="1"/>
      <c r="DI1773" s="1"/>
      <c r="DJ1773" s="1"/>
      <c r="DK1773" s="1"/>
      <c r="DL1773" s="1"/>
      <c r="DM1773" s="1"/>
      <c r="DN1773" s="1"/>
      <c r="DO1773" s="1"/>
      <c r="DP1773" s="1"/>
      <c r="DQ1773" s="1"/>
      <c r="DR1773" s="1"/>
      <c r="DS1773" s="1"/>
      <c r="DT1773" s="1"/>
      <c r="DU1773" s="1"/>
      <c r="DV1773" s="1"/>
      <c r="DW1773" s="1"/>
      <c r="DX1773" s="1"/>
      <c r="DY1773" s="1"/>
      <c r="DZ1773" s="1"/>
      <c r="EA1773" s="1"/>
      <c r="EB1773" s="1"/>
      <c r="EC1773" s="1"/>
      <c r="ED1773" s="1"/>
      <c r="EE1773" s="1"/>
      <c r="EF1773" s="1"/>
      <c r="EG1773" s="1"/>
      <c r="EH1773" s="1"/>
      <c r="EI1773" s="1"/>
      <c r="EJ1773" s="1"/>
      <c r="EK1773" s="1"/>
      <c r="EL1773" s="1"/>
      <c r="EM1773" s="1"/>
      <c r="EN1773" s="1"/>
      <c r="EO1773" s="1"/>
      <c r="EP1773" s="1"/>
      <c r="EQ1773" s="1"/>
      <c r="ER1773" s="1"/>
      <c r="ES1773" s="1"/>
      <c r="ET1773" s="1"/>
      <c r="EU1773" s="1"/>
      <c r="EV1773" s="1"/>
      <c r="EW1773" s="1"/>
      <c r="EX1773" s="1"/>
      <c r="EY1773" s="1"/>
      <c r="EZ1773" s="1"/>
      <c r="FA1773" s="1"/>
      <c r="FB1773" s="1"/>
      <c r="FC1773" s="1"/>
      <c r="FD1773" s="1"/>
      <c r="FE1773" s="1"/>
      <c r="FF1773" s="1"/>
      <c r="FG1773" s="1"/>
      <c r="FH1773" s="1"/>
      <c r="FI1773" s="1"/>
      <c r="FJ1773" s="1"/>
      <c r="FK1773" s="1"/>
      <c r="FL1773" s="1"/>
      <c r="FM1773" s="1"/>
      <c r="FN1773" s="1"/>
      <c r="FO1773" s="1"/>
      <c r="FP1773" s="1"/>
      <c r="FQ1773" s="1"/>
      <c r="FR1773" s="1"/>
      <c r="FS1773" s="1"/>
      <c r="FT1773" s="1"/>
      <c r="FU1773" s="1"/>
      <c r="FV1773" s="1"/>
      <c r="FW1773" s="1"/>
      <c r="FX1773" s="1"/>
      <c r="FY1773" s="1"/>
      <c r="FZ1773" s="1"/>
      <c r="GA1773" s="1"/>
      <c r="GB1773" s="1"/>
      <c r="GC1773" s="1"/>
      <c r="GD1773" s="1"/>
      <c r="GE1773" s="1"/>
      <c r="GF1773" s="1"/>
      <c r="GG1773" s="1"/>
      <c r="GH1773" s="1"/>
      <c r="GI1773" s="1"/>
      <c r="GJ1773" s="1"/>
      <c r="GK1773" s="1"/>
      <c r="GL1773" s="1"/>
      <c r="GM1773" s="1"/>
      <c r="GN1773" s="1"/>
      <c r="GO1773" s="1"/>
      <c r="GP1773" s="1"/>
      <c r="GQ1773" s="1"/>
      <c r="GR1773" s="1"/>
      <c r="GS1773" s="1"/>
      <c r="GT1773" s="1"/>
      <c r="GU1773" s="1"/>
      <c r="GV1773" s="1"/>
      <c r="GW1773" s="1"/>
      <c r="GX1773" s="1"/>
      <c r="GY1773" s="1"/>
      <c r="GZ1773" s="1"/>
      <c r="HA1773" s="1"/>
      <c r="HB1773" s="1"/>
      <c r="HC1773" s="1"/>
      <c r="HD1773" s="1"/>
      <c r="HE1773" s="1"/>
      <c r="HF1773" s="1"/>
      <c r="HG1773" s="1"/>
      <c r="HH1773" s="1"/>
      <c r="HI1773" s="1"/>
      <c r="HJ1773" s="1"/>
      <c r="HK1773" s="1"/>
      <c r="HL1773" s="1"/>
      <c r="HM1773" s="1"/>
      <c r="HN1773" s="1"/>
      <c r="HO1773" s="1"/>
      <c r="HP1773" s="1"/>
      <c r="HQ1773" s="1"/>
      <c r="HR1773" s="1"/>
      <c r="HS1773" s="1"/>
      <c r="HT1773" s="1"/>
      <c r="HU1773" s="1"/>
      <c r="HV1773" s="1"/>
      <c r="HW1773" s="1"/>
      <c r="HX1773" s="1"/>
      <c r="HY1773" s="1"/>
      <c r="HZ1773" s="1"/>
      <c r="IA1773" s="1"/>
      <c r="IB1773" s="1"/>
      <c r="IC1773" s="1"/>
      <c r="ID1773" s="1"/>
      <c r="IE1773" s="1"/>
      <c r="IF1773" s="1"/>
      <c r="IG1773" s="1"/>
      <c r="IH1773" s="1"/>
      <c r="II1773" s="1"/>
      <c r="IJ1773" s="1"/>
      <c r="IK1773" s="1"/>
      <c r="IL1773" s="1"/>
      <c r="IM1773" s="1"/>
      <c r="IN1773" s="1"/>
      <c r="IO1773" s="1"/>
      <c r="IP1773" s="1"/>
      <c r="IQ1773" s="1"/>
      <c r="IR1773" s="1"/>
      <c r="IS1773" s="1"/>
      <c r="IT1773" s="1"/>
      <c r="IU1773" s="1"/>
      <c r="IV1773" s="1"/>
      <c r="IW1773" s="1"/>
      <c r="IX1773" s="1"/>
      <c r="IY1773" s="1"/>
      <c r="IZ1773" s="1"/>
      <c r="JA1773" s="1"/>
      <c r="JB1773" s="1"/>
      <c r="JC1773" s="1"/>
      <c r="JD1773" s="1"/>
      <c r="JE1773" s="1"/>
      <c r="JF1773" s="1"/>
      <c r="JG1773" s="1"/>
      <c r="JH1773" s="1"/>
      <c r="JI1773" s="1"/>
      <c r="JJ1773" s="1"/>
      <c r="JK1773" s="1"/>
      <c r="JL1773" s="1"/>
      <c r="JM1773" s="1"/>
      <c r="JN1773" s="1"/>
      <c r="JO1773" s="1"/>
      <c r="JP1773" s="1"/>
      <c r="JQ1773" s="1"/>
      <c r="JR1773" s="1"/>
      <c r="JS1773" s="1"/>
      <c r="JT1773" s="1"/>
      <c r="JU1773" s="1"/>
      <c r="JV1773" s="1"/>
      <c r="JW1773" s="1"/>
      <c r="JX1773" s="1"/>
      <c r="JY1773" s="1"/>
      <c r="JZ1773" s="1"/>
      <c r="KA1773" s="1"/>
      <c r="KB1773" s="1"/>
      <c r="KC1773" s="1"/>
      <c r="KD1773" s="1"/>
      <c r="KE1773" s="1"/>
      <c r="KF1773" s="1"/>
      <c r="KG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  <c r="CW1774" s="1"/>
      <c r="CX1774" s="1"/>
      <c r="CY1774" s="1"/>
      <c r="CZ1774" s="1"/>
      <c r="DA1774" s="1"/>
      <c r="DB1774" s="1"/>
      <c r="DC1774" s="1"/>
      <c r="DD1774" s="1"/>
      <c r="DE1774" s="1"/>
      <c r="DF1774" s="1"/>
      <c r="DG1774" s="1"/>
      <c r="DH1774" s="1"/>
      <c r="DI1774" s="1"/>
      <c r="DJ1774" s="1"/>
      <c r="DK1774" s="1"/>
      <c r="DL1774" s="1"/>
      <c r="DM1774" s="1"/>
      <c r="DN1774" s="1"/>
      <c r="DO1774" s="1"/>
      <c r="DP1774" s="1"/>
      <c r="DQ1774" s="1"/>
      <c r="DR1774" s="1"/>
      <c r="DS1774" s="1"/>
      <c r="DT1774" s="1"/>
      <c r="DU1774" s="1"/>
      <c r="DV1774" s="1"/>
      <c r="DW1774" s="1"/>
      <c r="DX1774" s="1"/>
      <c r="DY1774" s="1"/>
      <c r="DZ1774" s="1"/>
      <c r="EA1774" s="1"/>
      <c r="EB1774" s="1"/>
      <c r="EC1774" s="1"/>
      <c r="ED1774" s="1"/>
      <c r="EE1774" s="1"/>
      <c r="EF1774" s="1"/>
      <c r="EG1774" s="1"/>
      <c r="EH1774" s="1"/>
      <c r="EI1774" s="1"/>
      <c r="EJ1774" s="1"/>
      <c r="EK1774" s="1"/>
      <c r="EL1774" s="1"/>
      <c r="EM1774" s="1"/>
      <c r="EN1774" s="1"/>
      <c r="EO1774" s="1"/>
      <c r="EP1774" s="1"/>
      <c r="EQ1774" s="1"/>
      <c r="ER1774" s="1"/>
      <c r="ES1774" s="1"/>
      <c r="ET1774" s="1"/>
      <c r="EU1774" s="1"/>
      <c r="EV1774" s="1"/>
      <c r="EW1774" s="1"/>
      <c r="EX1774" s="1"/>
      <c r="EY1774" s="1"/>
      <c r="EZ1774" s="1"/>
      <c r="FA1774" s="1"/>
      <c r="FB1774" s="1"/>
      <c r="FC1774" s="1"/>
      <c r="FD1774" s="1"/>
      <c r="FE1774" s="1"/>
      <c r="FF1774" s="1"/>
      <c r="FG1774" s="1"/>
      <c r="FH1774" s="1"/>
      <c r="FI1774" s="1"/>
      <c r="FJ1774" s="1"/>
      <c r="FK1774" s="1"/>
      <c r="FL1774" s="1"/>
      <c r="FM1774" s="1"/>
      <c r="FN1774" s="1"/>
      <c r="FO1774" s="1"/>
      <c r="FP1774" s="1"/>
      <c r="FQ1774" s="1"/>
      <c r="FR1774" s="1"/>
      <c r="FS1774" s="1"/>
      <c r="FT1774" s="1"/>
      <c r="FU1774" s="1"/>
      <c r="FV1774" s="1"/>
      <c r="FW1774" s="1"/>
      <c r="FX1774" s="1"/>
      <c r="FY1774" s="1"/>
      <c r="FZ1774" s="1"/>
      <c r="GA1774" s="1"/>
      <c r="GB1774" s="1"/>
      <c r="GC1774" s="1"/>
      <c r="GD1774" s="1"/>
      <c r="GE1774" s="1"/>
      <c r="GF1774" s="1"/>
      <c r="GG1774" s="1"/>
      <c r="GH1774" s="1"/>
      <c r="GI1774" s="1"/>
      <c r="GJ1774" s="1"/>
      <c r="GK1774" s="1"/>
      <c r="GL1774" s="1"/>
      <c r="GM1774" s="1"/>
      <c r="GN1774" s="1"/>
      <c r="GO1774" s="1"/>
      <c r="GP1774" s="1"/>
      <c r="GQ1774" s="1"/>
      <c r="GR1774" s="1"/>
      <c r="GS1774" s="1"/>
      <c r="GT1774" s="1"/>
      <c r="GU1774" s="1"/>
      <c r="GV1774" s="1"/>
      <c r="GW1774" s="1"/>
      <c r="GX1774" s="1"/>
      <c r="GY1774" s="1"/>
      <c r="GZ1774" s="1"/>
      <c r="HA1774" s="1"/>
      <c r="HB1774" s="1"/>
      <c r="HC1774" s="1"/>
      <c r="HD1774" s="1"/>
      <c r="HE1774" s="1"/>
      <c r="HF1774" s="1"/>
      <c r="HG1774" s="1"/>
      <c r="HH1774" s="1"/>
      <c r="HI1774" s="1"/>
      <c r="HJ1774" s="1"/>
      <c r="HK1774" s="1"/>
      <c r="HL1774" s="1"/>
      <c r="HM1774" s="1"/>
      <c r="HN1774" s="1"/>
      <c r="HO1774" s="1"/>
      <c r="HP1774" s="1"/>
      <c r="HQ1774" s="1"/>
      <c r="HR1774" s="1"/>
      <c r="HS1774" s="1"/>
      <c r="HT1774" s="1"/>
      <c r="HU1774" s="1"/>
      <c r="HV1774" s="1"/>
      <c r="HW1774" s="1"/>
      <c r="HX1774" s="1"/>
      <c r="HY1774" s="1"/>
      <c r="HZ1774" s="1"/>
      <c r="IA1774" s="1"/>
      <c r="IB1774" s="1"/>
      <c r="IC1774" s="1"/>
      <c r="ID1774" s="1"/>
      <c r="IE1774" s="1"/>
      <c r="IF1774" s="1"/>
      <c r="IG1774" s="1"/>
      <c r="IH1774" s="1"/>
      <c r="II1774" s="1"/>
      <c r="IJ1774" s="1"/>
      <c r="IK1774" s="1"/>
      <c r="IL1774" s="1"/>
      <c r="IM1774" s="1"/>
      <c r="IN1774" s="1"/>
      <c r="IO1774" s="1"/>
      <c r="IP1774" s="1"/>
      <c r="IQ1774" s="1"/>
      <c r="IR1774" s="1"/>
      <c r="IS1774" s="1"/>
      <c r="IT1774" s="1"/>
      <c r="IU1774" s="1"/>
      <c r="IV1774" s="1"/>
      <c r="IW1774" s="1"/>
      <c r="IX1774" s="1"/>
      <c r="IY1774" s="1"/>
      <c r="IZ1774" s="1"/>
      <c r="JA1774" s="1"/>
      <c r="JB1774" s="1"/>
      <c r="JC1774" s="1"/>
      <c r="JD1774" s="1"/>
      <c r="JE1774" s="1"/>
      <c r="JF1774" s="1"/>
      <c r="JG1774" s="1"/>
      <c r="JH1774" s="1"/>
      <c r="JI1774" s="1"/>
      <c r="JJ1774" s="1"/>
      <c r="JK1774" s="1"/>
      <c r="JL1774" s="1"/>
      <c r="JM1774" s="1"/>
      <c r="JN1774" s="1"/>
      <c r="JO1774" s="1"/>
      <c r="JP1774" s="1"/>
      <c r="JQ1774" s="1"/>
      <c r="JR1774" s="1"/>
      <c r="JS1774" s="1"/>
      <c r="JT1774" s="1"/>
      <c r="JU1774" s="1"/>
      <c r="JV1774" s="1"/>
      <c r="JW1774" s="1"/>
      <c r="JX1774" s="1"/>
      <c r="JY1774" s="1"/>
      <c r="JZ1774" s="1"/>
      <c r="KA1774" s="1"/>
      <c r="KB1774" s="1"/>
      <c r="KC1774" s="1"/>
      <c r="KD1774" s="1"/>
      <c r="KE1774" s="1"/>
      <c r="KF1774" s="1"/>
      <c r="KG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  <c r="CW1775" s="1"/>
      <c r="CX1775" s="1"/>
      <c r="CY1775" s="1"/>
      <c r="CZ1775" s="1"/>
      <c r="DA1775" s="1"/>
      <c r="DB1775" s="1"/>
      <c r="DC1775" s="1"/>
      <c r="DD1775" s="1"/>
      <c r="DE1775" s="1"/>
      <c r="DF1775" s="1"/>
      <c r="DG1775" s="1"/>
      <c r="DH1775" s="1"/>
      <c r="DI1775" s="1"/>
      <c r="DJ1775" s="1"/>
      <c r="DK1775" s="1"/>
      <c r="DL1775" s="1"/>
      <c r="DM1775" s="1"/>
      <c r="DN1775" s="1"/>
      <c r="DO1775" s="1"/>
      <c r="DP1775" s="1"/>
      <c r="DQ1775" s="1"/>
      <c r="DR1775" s="1"/>
      <c r="DS1775" s="1"/>
      <c r="DT1775" s="1"/>
      <c r="DU1775" s="1"/>
      <c r="DV1775" s="1"/>
      <c r="DW1775" s="1"/>
      <c r="DX1775" s="1"/>
      <c r="DY1775" s="1"/>
      <c r="DZ1775" s="1"/>
      <c r="EA1775" s="1"/>
      <c r="EB1775" s="1"/>
      <c r="EC1775" s="1"/>
      <c r="ED1775" s="1"/>
      <c r="EE1775" s="1"/>
      <c r="EF1775" s="1"/>
      <c r="EG1775" s="1"/>
      <c r="EH1775" s="1"/>
      <c r="EI1775" s="1"/>
      <c r="EJ1775" s="1"/>
      <c r="EK1775" s="1"/>
      <c r="EL1775" s="1"/>
      <c r="EM1775" s="1"/>
      <c r="EN1775" s="1"/>
      <c r="EO1775" s="1"/>
      <c r="EP1775" s="1"/>
      <c r="EQ1775" s="1"/>
      <c r="ER1775" s="1"/>
      <c r="ES1775" s="1"/>
      <c r="ET1775" s="1"/>
      <c r="EU1775" s="1"/>
      <c r="EV1775" s="1"/>
      <c r="EW1775" s="1"/>
      <c r="EX1775" s="1"/>
      <c r="EY1775" s="1"/>
      <c r="EZ1775" s="1"/>
      <c r="FA1775" s="1"/>
      <c r="FB1775" s="1"/>
      <c r="FC1775" s="1"/>
      <c r="FD1775" s="1"/>
      <c r="FE1775" s="1"/>
      <c r="FF1775" s="1"/>
      <c r="FG1775" s="1"/>
      <c r="FH1775" s="1"/>
      <c r="FI1775" s="1"/>
      <c r="FJ1775" s="1"/>
      <c r="FK1775" s="1"/>
      <c r="FL1775" s="1"/>
      <c r="FM1775" s="1"/>
      <c r="FN1775" s="1"/>
      <c r="FO1775" s="1"/>
      <c r="FP1775" s="1"/>
      <c r="FQ1775" s="1"/>
      <c r="FR1775" s="1"/>
      <c r="FS1775" s="1"/>
      <c r="FT1775" s="1"/>
      <c r="FU1775" s="1"/>
      <c r="FV1775" s="1"/>
      <c r="FW1775" s="1"/>
      <c r="FX1775" s="1"/>
      <c r="FY1775" s="1"/>
      <c r="FZ1775" s="1"/>
      <c r="GA1775" s="1"/>
      <c r="GB1775" s="1"/>
      <c r="GC1775" s="1"/>
      <c r="GD1775" s="1"/>
      <c r="GE1775" s="1"/>
      <c r="GF1775" s="1"/>
      <c r="GG1775" s="1"/>
      <c r="GH1775" s="1"/>
      <c r="GI1775" s="1"/>
      <c r="GJ1775" s="1"/>
      <c r="GK1775" s="1"/>
      <c r="GL1775" s="1"/>
      <c r="GM1775" s="1"/>
      <c r="GN1775" s="1"/>
      <c r="GO1775" s="1"/>
      <c r="GP1775" s="1"/>
      <c r="GQ1775" s="1"/>
      <c r="GR1775" s="1"/>
      <c r="GS1775" s="1"/>
      <c r="GT1775" s="1"/>
      <c r="GU1775" s="1"/>
      <c r="GV1775" s="1"/>
      <c r="GW1775" s="1"/>
      <c r="GX1775" s="1"/>
      <c r="GY1775" s="1"/>
      <c r="GZ1775" s="1"/>
      <c r="HA1775" s="1"/>
      <c r="HB1775" s="1"/>
      <c r="HC1775" s="1"/>
      <c r="HD1775" s="1"/>
      <c r="HE1775" s="1"/>
      <c r="HF1775" s="1"/>
      <c r="HG1775" s="1"/>
      <c r="HH1775" s="1"/>
      <c r="HI1775" s="1"/>
      <c r="HJ1775" s="1"/>
      <c r="HK1775" s="1"/>
      <c r="HL1775" s="1"/>
      <c r="HM1775" s="1"/>
      <c r="HN1775" s="1"/>
      <c r="HO1775" s="1"/>
      <c r="HP1775" s="1"/>
      <c r="HQ1775" s="1"/>
      <c r="HR1775" s="1"/>
      <c r="HS1775" s="1"/>
      <c r="HT1775" s="1"/>
      <c r="HU1775" s="1"/>
      <c r="HV1775" s="1"/>
      <c r="HW1775" s="1"/>
      <c r="HX1775" s="1"/>
      <c r="HY1775" s="1"/>
      <c r="HZ1775" s="1"/>
      <c r="IA1775" s="1"/>
      <c r="IB1775" s="1"/>
      <c r="IC1775" s="1"/>
      <c r="ID1775" s="1"/>
      <c r="IE1775" s="1"/>
      <c r="IF1775" s="1"/>
      <c r="IG1775" s="1"/>
      <c r="IH1775" s="1"/>
      <c r="II1775" s="1"/>
      <c r="IJ1775" s="1"/>
      <c r="IK1775" s="1"/>
      <c r="IL1775" s="1"/>
      <c r="IM1775" s="1"/>
      <c r="IN1775" s="1"/>
      <c r="IO1775" s="1"/>
      <c r="IP1775" s="1"/>
      <c r="IQ1775" s="1"/>
      <c r="IR1775" s="1"/>
      <c r="IS1775" s="1"/>
      <c r="IT1775" s="1"/>
      <c r="IU1775" s="1"/>
      <c r="IV1775" s="1"/>
      <c r="IW1775" s="1"/>
      <c r="IX1775" s="1"/>
      <c r="IY1775" s="1"/>
      <c r="IZ1775" s="1"/>
      <c r="JA1775" s="1"/>
      <c r="JB1775" s="1"/>
      <c r="JC1775" s="1"/>
      <c r="JD1775" s="1"/>
      <c r="JE1775" s="1"/>
      <c r="JF1775" s="1"/>
      <c r="JG1775" s="1"/>
      <c r="JH1775" s="1"/>
      <c r="JI1775" s="1"/>
      <c r="JJ1775" s="1"/>
      <c r="JK1775" s="1"/>
      <c r="JL1775" s="1"/>
      <c r="JM1775" s="1"/>
      <c r="JN1775" s="1"/>
      <c r="JO1775" s="1"/>
      <c r="JP1775" s="1"/>
      <c r="JQ1775" s="1"/>
      <c r="JR1775" s="1"/>
      <c r="JS1775" s="1"/>
      <c r="JT1775" s="1"/>
      <c r="JU1775" s="1"/>
      <c r="JV1775" s="1"/>
      <c r="JW1775" s="1"/>
      <c r="JX1775" s="1"/>
      <c r="JY1775" s="1"/>
      <c r="JZ1775" s="1"/>
      <c r="KA1775" s="1"/>
      <c r="KB1775" s="1"/>
      <c r="KC1775" s="1"/>
      <c r="KD1775" s="1"/>
      <c r="KE1775" s="1"/>
      <c r="KF1775" s="1"/>
      <c r="KG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  <c r="CW1776" s="1"/>
      <c r="CX1776" s="1"/>
      <c r="CY1776" s="1"/>
      <c r="CZ1776" s="1"/>
      <c r="DA1776" s="1"/>
      <c r="DB1776" s="1"/>
      <c r="DC1776" s="1"/>
      <c r="DD1776" s="1"/>
      <c r="DE1776" s="1"/>
      <c r="DF1776" s="1"/>
      <c r="DG1776" s="1"/>
      <c r="DH1776" s="1"/>
      <c r="DI1776" s="1"/>
      <c r="DJ1776" s="1"/>
      <c r="DK1776" s="1"/>
      <c r="DL1776" s="1"/>
      <c r="DM1776" s="1"/>
      <c r="DN1776" s="1"/>
      <c r="DO1776" s="1"/>
      <c r="DP1776" s="1"/>
      <c r="DQ1776" s="1"/>
      <c r="DR1776" s="1"/>
      <c r="DS1776" s="1"/>
      <c r="DT1776" s="1"/>
      <c r="DU1776" s="1"/>
      <c r="DV1776" s="1"/>
      <c r="DW1776" s="1"/>
      <c r="DX1776" s="1"/>
      <c r="DY1776" s="1"/>
      <c r="DZ1776" s="1"/>
      <c r="EA1776" s="1"/>
      <c r="EB1776" s="1"/>
      <c r="EC1776" s="1"/>
      <c r="ED1776" s="1"/>
      <c r="EE1776" s="1"/>
      <c r="EF1776" s="1"/>
      <c r="EG1776" s="1"/>
      <c r="EH1776" s="1"/>
      <c r="EI1776" s="1"/>
      <c r="EJ1776" s="1"/>
      <c r="EK1776" s="1"/>
      <c r="EL1776" s="1"/>
      <c r="EM1776" s="1"/>
      <c r="EN1776" s="1"/>
      <c r="EO1776" s="1"/>
      <c r="EP1776" s="1"/>
      <c r="EQ1776" s="1"/>
      <c r="ER1776" s="1"/>
      <c r="ES1776" s="1"/>
      <c r="ET1776" s="1"/>
      <c r="EU1776" s="1"/>
      <c r="EV1776" s="1"/>
      <c r="EW1776" s="1"/>
      <c r="EX1776" s="1"/>
      <c r="EY1776" s="1"/>
      <c r="EZ1776" s="1"/>
      <c r="FA1776" s="1"/>
      <c r="FB1776" s="1"/>
      <c r="FC1776" s="1"/>
      <c r="FD1776" s="1"/>
      <c r="FE1776" s="1"/>
      <c r="FF1776" s="1"/>
      <c r="FG1776" s="1"/>
      <c r="FH1776" s="1"/>
      <c r="FI1776" s="1"/>
      <c r="FJ1776" s="1"/>
      <c r="FK1776" s="1"/>
      <c r="FL1776" s="1"/>
      <c r="FM1776" s="1"/>
      <c r="FN1776" s="1"/>
      <c r="FO1776" s="1"/>
      <c r="FP1776" s="1"/>
      <c r="FQ1776" s="1"/>
      <c r="FR1776" s="1"/>
      <c r="FS1776" s="1"/>
      <c r="FT1776" s="1"/>
      <c r="FU1776" s="1"/>
      <c r="FV1776" s="1"/>
      <c r="FW1776" s="1"/>
      <c r="FX1776" s="1"/>
      <c r="FY1776" s="1"/>
      <c r="FZ1776" s="1"/>
      <c r="GA1776" s="1"/>
      <c r="GB1776" s="1"/>
      <c r="GC1776" s="1"/>
      <c r="GD1776" s="1"/>
      <c r="GE1776" s="1"/>
      <c r="GF1776" s="1"/>
      <c r="GG1776" s="1"/>
      <c r="GH1776" s="1"/>
      <c r="GI1776" s="1"/>
      <c r="GJ1776" s="1"/>
      <c r="GK1776" s="1"/>
      <c r="GL1776" s="1"/>
      <c r="GM1776" s="1"/>
      <c r="GN1776" s="1"/>
      <c r="GO1776" s="1"/>
      <c r="GP1776" s="1"/>
      <c r="GQ1776" s="1"/>
      <c r="GR1776" s="1"/>
      <c r="GS1776" s="1"/>
      <c r="GT1776" s="1"/>
      <c r="GU1776" s="1"/>
      <c r="GV1776" s="1"/>
      <c r="GW1776" s="1"/>
      <c r="GX1776" s="1"/>
      <c r="GY1776" s="1"/>
      <c r="GZ1776" s="1"/>
      <c r="HA1776" s="1"/>
      <c r="HB1776" s="1"/>
      <c r="HC1776" s="1"/>
      <c r="HD1776" s="1"/>
      <c r="HE1776" s="1"/>
      <c r="HF1776" s="1"/>
      <c r="HG1776" s="1"/>
      <c r="HH1776" s="1"/>
      <c r="HI1776" s="1"/>
      <c r="HJ1776" s="1"/>
      <c r="HK1776" s="1"/>
      <c r="HL1776" s="1"/>
      <c r="HM1776" s="1"/>
      <c r="HN1776" s="1"/>
      <c r="HO1776" s="1"/>
      <c r="HP1776" s="1"/>
      <c r="HQ1776" s="1"/>
      <c r="HR1776" s="1"/>
      <c r="HS1776" s="1"/>
      <c r="HT1776" s="1"/>
      <c r="HU1776" s="1"/>
      <c r="HV1776" s="1"/>
      <c r="HW1776" s="1"/>
      <c r="HX1776" s="1"/>
      <c r="HY1776" s="1"/>
      <c r="HZ1776" s="1"/>
      <c r="IA1776" s="1"/>
      <c r="IB1776" s="1"/>
      <c r="IC1776" s="1"/>
      <c r="ID1776" s="1"/>
      <c r="IE1776" s="1"/>
      <c r="IF1776" s="1"/>
      <c r="IG1776" s="1"/>
      <c r="IH1776" s="1"/>
      <c r="II1776" s="1"/>
      <c r="IJ1776" s="1"/>
      <c r="IK1776" s="1"/>
      <c r="IL1776" s="1"/>
      <c r="IM1776" s="1"/>
      <c r="IN1776" s="1"/>
      <c r="IO1776" s="1"/>
      <c r="IP1776" s="1"/>
      <c r="IQ1776" s="1"/>
      <c r="IR1776" s="1"/>
      <c r="IS1776" s="1"/>
      <c r="IT1776" s="1"/>
      <c r="IU1776" s="1"/>
      <c r="IV1776" s="1"/>
      <c r="IW1776" s="1"/>
      <c r="IX1776" s="1"/>
      <c r="IY1776" s="1"/>
      <c r="IZ1776" s="1"/>
      <c r="JA1776" s="1"/>
      <c r="JB1776" s="1"/>
      <c r="JC1776" s="1"/>
      <c r="JD1776" s="1"/>
      <c r="JE1776" s="1"/>
      <c r="JF1776" s="1"/>
      <c r="JG1776" s="1"/>
      <c r="JH1776" s="1"/>
      <c r="JI1776" s="1"/>
      <c r="JJ1776" s="1"/>
      <c r="JK1776" s="1"/>
      <c r="JL1776" s="1"/>
      <c r="JM1776" s="1"/>
      <c r="JN1776" s="1"/>
      <c r="JO1776" s="1"/>
      <c r="JP1776" s="1"/>
      <c r="JQ1776" s="1"/>
      <c r="JR1776" s="1"/>
      <c r="JS1776" s="1"/>
      <c r="JT1776" s="1"/>
      <c r="JU1776" s="1"/>
      <c r="JV1776" s="1"/>
      <c r="JW1776" s="1"/>
      <c r="JX1776" s="1"/>
      <c r="JY1776" s="1"/>
      <c r="JZ1776" s="1"/>
      <c r="KA1776" s="1"/>
      <c r="KB1776" s="1"/>
      <c r="KC1776" s="1"/>
      <c r="KD1776" s="1"/>
      <c r="KE1776" s="1"/>
      <c r="KF1776" s="1"/>
      <c r="KG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  <c r="CW1777" s="1"/>
      <c r="CX1777" s="1"/>
      <c r="CY1777" s="1"/>
      <c r="CZ1777" s="1"/>
      <c r="DA1777" s="1"/>
      <c r="DB1777" s="1"/>
      <c r="DC1777" s="1"/>
      <c r="DD1777" s="1"/>
      <c r="DE1777" s="1"/>
      <c r="DF1777" s="1"/>
      <c r="DG1777" s="1"/>
      <c r="DH1777" s="1"/>
      <c r="DI1777" s="1"/>
      <c r="DJ1777" s="1"/>
      <c r="DK1777" s="1"/>
      <c r="DL1777" s="1"/>
      <c r="DM1777" s="1"/>
      <c r="DN1777" s="1"/>
      <c r="DO1777" s="1"/>
      <c r="DP1777" s="1"/>
      <c r="DQ1777" s="1"/>
      <c r="DR1777" s="1"/>
      <c r="DS1777" s="1"/>
      <c r="DT1777" s="1"/>
      <c r="DU1777" s="1"/>
      <c r="DV1777" s="1"/>
      <c r="DW1777" s="1"/>
      <c r="DX1777" s="1"/>
      <c r="DY1777" s="1"/>
      <c r="DZ1777" s="1"/>
      <c r="EA1777" s="1"/>
      <c r="EB1777" s="1"/>
      <c r="EC1777" s="1"/>
      <c r="ED1777" s="1"/>
      <c r="EE1777" s="1"/>
      <c r="EF1777" s="1"/>
      <c r="EG1777" s="1"/>
      <c r="EH1777" s="1"/>
      <c r="EI1777" s="1"/>
      <c r="EJ1777" s="1"/>
      <c r="EK1777" s="1"/>
      <c r="EL1777" s="1"/>
      <c r="EM1777" s="1"/>
      <c r="EN1777" s="1"/>
      <c r="EO1777" s="1"/>
      <c r="EP1777" s="1"/>
      <c r="EQ1777" s="1"/>
      <c r="ER1777" s="1"/>
      <c r="ES1777" s="1"/>
      <c r="ET1777" s="1"/>
      <c r="EU1777" s="1"/>
      <c r="EV1777" s="1"/>
      <c r="EW1777" s="1"/>
      <c r="EX1777" s="1"/>
      <c r="EY1777" s="1"/>
      <c r="EZ1777" s="1"/>
      <c r="FA1777" s="1"/>
      <c r="FB1777" s="1"/>
      <c r="FC1777" s="1"/>
      <c r="FD1777" s="1"/>
      <c r="FE1777" s="1"/>
      <c r="FF1777" s="1"/>
      <c r="FG1777" s="1"/>
      <c r="FH1777" s="1"/>
      <c r="FI1777" s="1"/>
      <c r="FJ1777" s="1"/>
      <c r="FK1777" s="1"/>
      <c r="FL1777" s="1"/>
      <c r="FM1777" s="1"/>
      <c r="FN1777" s="1"/>
      <c r="FO1777" s="1"/>
      <c r="FP1777" s="1"/>
      <c r="FQ1777" s="1"/>
      <c r="FR1777" s="1"/>
      <c r="FS1777" s="1"/>
      <c r="FT1777" s="1"/>
      <c r="FU1777" s="1"/>
      <c r="FV1777" s="1"/>
      <c r="FW1777" s="1"/>
      <c r="FX1777" s="1"/>
      <c r="FY1777" s="1"/>
      <c r="FZ1777" s="1"/>
      <c r="GA1777" s="1"/>
      <c r="GB1777" s="1"/>
      <c r="GC1777" s="1"/>
      <c r="GD1777" s="1"/>
      <c r="GE1777" s="1"/>
      <c r="GF1777" s="1"/>
      <c r="GG1777" s="1"/>
      <c r="GH1777" s="1"/>
      <c r="GI1777" s="1"/>
      <c r="GJ1777" s="1"/>
      <c r="GK1777" s="1"/>
      <c r="GL1777" s="1"/>
      <c r="GM1777" s="1"/>
      <c r="GN1777" s="1"/>
      <c r="GO1777" s="1"/>
      <c r="GP1777" s="1"/>
      <c r="GQ1777" s="1"/>
      <c r="GR1777" s="1"/>
      <c r="GS1777" s="1"/>
      <c r="GT1777" s="1"/>
      <c r="GU1777" s="1"/>
      <c r="GV1777" s="1"/>
      <c r="GW1777" s="1"/>
      <c r="GX1777" s="1"/>
      <c r="GY1777" s="1"/>
      <c r="GZ1777" s="1"/>
      <c r="HA1777" s="1"/>
      <c r="HB1777" s="1"/>
      <c r="HC1777" s="1"/>
      <c r="HD1777" s="1"/>
      <c r="HE1777" s="1"/>
      <c r="HF1777" s="1"/>
      <c r="HG1777" s="1"/>
      <c r="HH1777" s="1"/>
      <c r="HI1777" s="1"/>
      <c r="HJ1777" s="1"/>
      <c r="HK1777" s="1"/>
      <c r="HL1777" s="1"/>
      <c r="HM1777" s="1"/>
      <c r="HN1777" s="1"/>
      <c r="HO1777" s="1"/>
      <c r="HP1777" s="1"/>
      <c r="HQ1777" s="1"/>
      <c r="HR1777" s="1"/>
      <c r="HS1777" s="1"/>
      <c r="HT1777" s="1"/>
      <c r="HU1777" s="1"/>
      <c r="HV1777" s="1"/>
      <c r="HW1777" s="1"/>
      <c r="HX1777" s="1"/>
      <c r="HY1777" s="1"/>
      <c r="HZ1777" s="1"/>
      <c r="IA1777" s="1"/>
      <c r="IB1777" s="1"/>
      <c r="IC1777" s="1"/>
      <c r="ID1777" s="1"/>
      <c r="IE1777" s="1"/>
      <c r="IF1777" s="1"/>
      <c r="IG1777" s="1"/>
      <c r="IH1777" s="1"/>
      <c r="II1777" s="1"/>
      <c r="IJ1777" s="1"/>
      <c r="IK1777" s="1"/>
      <c r="IL1777" s="1"/>
      <c r="IM1777" s="1"/>
      <c r="IN1777" s="1"/>
      <c r="IO1777" s="1"/>
      <c r="IP1777" s="1"/>
      <c r="IQ1777" s="1"/>
      <c r="IR1777" s="1"/>
      <c r="IS1777" s="1"/>
      <c r="IT1777" s="1"/>
      <c r="IU1777" s="1"/>
      <c r="IV1777" s="1"/>
      <c r="IW1777" s="1"/>
      <c r="IX1777" s="1"/>
      <c r="IY1777" s="1"/>
      <c r="IZ1777" s="1"/>
      <c r="JA1777" s="1"/>
      <c r="JB1777" s="1"/>
      <c r="JC1777" s="1"/>
      <c r="JD1777" s="1"/>
      <c r="JE1777" s="1"/>
      <c r="JF1777" s="1"/>
      <c r="JG1777" s="1"/>
      <c r="JH1777" s="1"/>
      <c r="JI1777" s="1"/>
      <c r="JJ1777" s="1"/>
      <c r="JK1777" s="1"/>
      <c r="JL1777" s="1"/>
      <c r="JM1777" s="1"/>
      <c r="JN1777" s="1"/>
      <c r="JO1777" s="1"/>
      <c r="JP1777" s="1"/>
      <c r="JQ1777" s="1"/>
      <c r="JR1777" s="1"/>
      <c r="JS1777" s="1"/>
      <c r="JT1777" s="1"/>
      <c r="JU1777" s="1"/>
      <c r="JV1777" s="1"/>
      <c r="JW1777" s="1"/>
      <c r="JX1777" s="1"/>
      <c r="JY1777" s="1"/>
      <c r="JZ1777" s="1"/>
      <c r="KA1777" s="1"/>
      <c r="KB1777" s="1"/>
      <c r="KC1777" s="1"/>
      <c r="KD1777" s="1"/>
      <c r="KE1777" s="1"/>
      <c r="KF1777" s="1"/>
      <c r="KG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  <c r="CW1778" s="1"/>
      <c r="CX1778" s="1"/>
      <c r="CY1778" s="1"/>
      <c r="CZ1778" s="1"/>
      <c r="DA1778" s="1"/>
      <c r="DB1778" s="1"/>
      <c r="DC1778" s="1"/>
      <c r="DD1778" s="1"/>
      <c r="DE1778" s="1"/>
      <c r="DF1778" s="1"/>
      <c r="DG1778" s="1"/>
      <c r="DH1778" s="1"/>
      <c r="DI1778" s="1"/>
      <c r="DJ1778" s="1"/>
      <c r="DK1778" s="1"/>
      <c r="DL1778" s="1"/>
      <c r="DM1778" s="1"/>
      <c r="DN1778" s="1"/>
      <c r="DO1778" s="1"/>
      <c r="DP1778" s="1"/>
      <c r="DQ1778" s="1"/>
      <c r="DR1778" s="1"/>
      <c r="DS1778" s="1"/>
      <c r="DT1778" s="1"/>
      <c r="DU1778" s="1"/>
      <c r="DV1778" s="1"/>
      <c r="DW1778" s="1"/>
      <c r="DX1778" s="1"/>
      <c r="DY1778" s="1"/>
      <c r="DZ1778" s="1"/>
      <c r="EA1778" s="1"/>
      <c r="EB1778" s="1"/>
      <c r="EC1778" s="1"/>
      <c r="ED1778" s="1"/>
      <c r="EE1778" s="1"/>
      <c r="EF1778" s="1"/>
      <c r="EG1778" s="1"/>
      <c r="EH1778" s="1"/>
      <c r="EI1778" s="1"/>
      <c r="EJ1778" s="1"/>
      <c r="EK1778" s="1"/>
      <c r="EL1778" s="1"/>
      <c r="EM1778" s="1"/>
      <c r="EN1778" s="1"/>
      <c r="EO1778" s="1"/>
      <c r="EP1778" s="1"/>
      <c r="EQ1778" s="1"/>
      <c r="ER1778" s="1"/>
      <c r="ES1778" s="1"/>
      <c r="ET1778" s="1"/>
      <c r="EU1778" s="1"/>
      <c r="EV1778" s="1"/>
      <c r="EW1778" s="1"/>
      <c r="EX1778" s="1"/>
      <c r="EY1778" s="1"/>
      <c r="EZ1778" s="1"/>
      <c r="FA1778" s="1"/>
      <c r="FB1778" s="1"/>
      <c r="FC1778" s="1"/>
      <c r="FD1778" s="1"/>
      <c r="FE1778" s="1"/>
      <c r="FF1778" s="1"/>
      <c r="FG1778" s="1"/>
      <c r="FH1778" s="1"/>
      <c r="FI1778" s="1"/>
      <c r="FJ1778" s="1"/>
      <c r="FK1778" s="1"/>
      <c r="FL1778" s="1"/>
      <c r="FM1778" s="1"/>
      <c r="FN1778" s="1"/>
      <c r="FO1778" s="1"/>
      <c r="FP1778" s="1"/>
      <c r="FQ1778" s="1"/>
      <c r="FR1778" s="1"/>
      <c r="FS1778" s="1"/>
      <c r="FT1778" s="1"/>
      <c r="FU1778" s="1"/>
      <c r="FV1778" s="1"/>
      <c r="FW1778" s="1"/>
      <c r="FX1778" s="1"/>
      <c r="FY1778" s="1"/>
      <c r="FZ1778" s="1"/>
      <c r="GA1778" s="1"/>
      <c r="GB1778" s="1"/>
      <c r="GC1778" s="1"/>
      <c r="GD1778" s="1"/>
      <c r="GE1778" s="1"/>
      <c r="GF1778" s="1"/>
      <c r="GG1778" s="1"/>
      <c r="GH1778" s="1"/>
      <c r="GI1778" s="1"/>
      <c r="GJ1778" s="1"/>
      <c r="GK1778" s="1"/>
      <c r="GL1778" s="1"/>
      <c r="GM1778" s="1"/>
      <c r="GN1778" s="1"/>
      <c r="GO1778" s="1"/>
      <c r="GP1778" s="1"/>
      <c r="GQ1778" s="1"/>
      <c r="GR1778" s="1"/>
      <c r="GS1778" s="1"/>
      <c r="GT1778" s="1"/>
      <c r="GU1778" s="1"/>
      <c r="GV1778" s="1"/>
      <c r="GW1778" s="1"/>
      <c r="GX1778" s="1"/>
      <c r="GY1778" s="1"/>
      <c r="GZ1778" s="1"/>
      <c r="HA1778" s="1"/>
      <c r="HB1778" s="1"/>
      <c r="HC1778" s="1"/>
      <c r="HD1778" s="1"/>
      <c r="HE1778" s="1"/>
      <c r="HF1778" s="1"/>
      <c r="HG1778" s="1"/>
      <c r="HH1778" s="1"/>
      <c r="HI1778" s="1"/>
      <c r="HJ1778" s="1"/>
      <c r="HK1778" s="1"/>
      <c r="HL1778" s="1"/>
      <c r="HM1778" s="1"/>
      <c r="HN1778" s="1"/>
      <c r="HO1778" s="1"/>
      <c r="HP1778" s="1"/>
      <c r="HQ1778" s="1"/>
      <c r="HR1778" s="1"/>
      <c r="HS1778" s="1"/>
      <c r="HT1778" s="1"/>
      <c r="HU1778" s="1"/>
      <c r="HV1778" s="1"/>
      <c r="HW1778" s="1"/>
      <c r="HX1778" s="1"/>
      <c r="HY1778" s="1"/>
      <c r="HZ1778" s="1"/>
      <c r="IA1778" s="1"/>
      <c r="IB1778" s="1"/>
      <c r="IC1778" s="1"/>
      <c r="ID1778" s="1"/>
      <c r="IE1778" s="1"/>
      <c r="IF1778" s="1"/>
      <c r="IG1778" s="1"/>
      <c r="IH1778" s="1"/>
      <c r="II1778" s="1"/>
      <c r="IJ1778" s="1"/>
      <c r="IK1778" s="1"/>
      <c r="IL1778" s="1"/>
      <c r="IM1778" s="1"/>
      <c r="IN1778" s="1"/>
      <c r="IO1778" s="1"/>
      <c r="IP1778" s="1"/>
      <c r="IQ1778" s="1"/>
      <c r="IR1778" s="1"/>
      <c r="IS1778" s="1"/>
      <c r="IT1778" s="1"/>
      <c r="IU1778" s="1"/>
      <c r="IV1778" s="1"/>
      <c r="IW1778" s="1"/>
      <c r="IX1778" s="1"/>
      <c r="IY1778" s="1"/>
      <c r="IZ1778" s="1"/>
      <c r="JA1778" s="1"/>
      <c r="JB1778" s="1"/>
      <c r="JC1778" s="1"/>
      <c r="JD1778" s="1"/>
      <c r="JE1778" s="1"/>
      <c r="JF1778" s="1"/>
      <c r="JG1778" s="1"/>
      <c r="JH1778" s="1"/>
      <c r="JI1778" s="1"/>
      <c r="JJ1778" s="1"/>
      <c r="JK1778" s="1"/>
      <c r="JL1778" s="1"/>
      <c r="JM1778" s="1"/>
      <c r="JN1778" s="1"/>
      <c r="JO1778" s="1"/>
      <c r="JP1778" s="1"/>
      <c r="JQ1778" s="1"/>
      <c r="JR1778" s="1"/>
      <c r="JS1778" s="1"/>
      <c r="JT1778" s="1"/>
      <c r="JU1778" s="1"/>
      <c r="JV1778" s="1"/>
      <c r="JW1778" s="1"/>
      <c r="JX1778" s="1"/>
      <c r="JY1778" s="1"/>
      <c r="JZ1778" s="1"/>
      <c r="KA1778" s="1"/>
      <c r="KB1778" s="1"/>
      <c r="KC1778" s="1"/>
      <c r="KD1778" s="1"/>
      <c r="KE1778" s="1"/>
      <c r="KF1778" s="1"/>
      <c r="KG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  <c r="CW1779" s="1"/>
      <c r="CX1779" s="1"/>
      <c r="CY1779" s="1"/>
      <c r="CZ1779" s="1"/>
      <c r="DA1779" s="1"/>
      <c r="DB1779" s="1"/>
      <c r="DC1779" s="1"/>
      <c r="DD1779" s="1"/>
      <c r="DE1779" s="1"/>
      <c r="DF1779" s="1"/>
      <c r="DG1779" s="1"/>
      <c r="DH1779" s="1"/>
      <c r="DI1779" s="1"/>
      <c r="DJ1779" s="1"/>
      <c r="DK1779" s="1"/>
      <c r="DL1779" s="1"/>
      <c r="DM1779" s="1"/>
      <c r="DN1779" s="1"/>
      <c r="DO1779" s="1"/>
      <c r="DP1779" s="1"/>
      <c r="DQ1779" s="1"/>
      <c r="DR1779" s="1"/>
      <c r="DS1779" s="1"/>
      <c r="DT1779" s="1"/>
      <c r="DU1779" s="1"/>
      <c r="DV1779" s="1"/>
      <c r="DW1779" s="1"/>
      <c r="DX1779" s="1"/>
      <c r="DY1779" s="1"/>
      <c r="DZ1779" s="1"/>
      <c r="EA1779" s="1"/>
      <c r="EB1779" s="1"/>
      <c r="EC1779" s="1"/>
      <c r="ED1779" s="1"/>
      <c r="EE1779" s="1"/>
      <c r="EF1779" s="1"/>
      <c r="EG1779" s="1"/>
      <c r="EH1779" s="1"/>
      <c r="EI1779" s="1"/>
      <c r="EJ1779" s="1"/>
      <c r="EK1779" s="1"/>
      <c r="EL1779" s="1"/>
      <c r="EM1779" s="1"/>
      <c r="EN1779" s="1"/>
      <c r="EO1779" s="1"/>
      <c r="EP1779" s="1"/>
      <c r="EQ1779" s="1"/>
      <c r="ER1779" s="1"/>
      <c r="ES1779" s="1"/>
      <c r="ET1779" s="1"/>
      <c r="EU1779" s="1"/>
      <c r="EV1779" s="1"/>
      <c r="EW1779" s="1"/>
      <c r="EX1779" s="1"/>
      <c r="EY1779" s="1"/>
      <c r="EZ1779" s="1"/>
      <c r="FA1779" s="1"/>
      <c r="FB1779" s="1"/>
      <c r="FC1779" s="1"/>
      <c r="FD1779" s="1"/>
      <c r="FE1779" s="1"/>
      <c r="FF1779" s="1"/>
      <c r="FG1779" s="1"/>
      <c r="FH1779" s="1"/>
      <c r="FI1779" s="1"/>
      <c r="FJ1779" s="1"/>
      <c r="FK1779" s="1"/>
      <c r="FL1779" s="1"/>
      <c r="FM1779" s="1"/>
      <c r="FN1779" s="1"/>
      <c r="FO1779" s="1"/>
      <c r="FP1779" s="1"/>
      <c r="FQ1779" s="1"/>
      <c r="FR1779" s="1"/>
      <c r="FS1779" s="1"/>
      <c r="FT1779" s="1"/>
      <c r="FU1779" s="1"/>
      <c r="FV1779" s="1"/>
      <c r="FW1779" s="1"/>
      <c r="FX1779" s="1"/>
      <c r="FY1779" s="1"/>
      <c r="FZ1779" s="1"/>
      <c r="GA1779" s="1"/>
      <c r="GB1779" s="1"/>
      <c r="GC1779" s="1"/>
      <c r="GD1779" s="1"/>
      <c r="GE1779" s="1"/>
      <c r="GF1779" s="1"/>
      <c r="GG1779" s="1"/>
      <c r="GH1779" s="1"/>
      <c r="GI1779" s="1"/>
      <c r="GJ1779" s="1"/>
      <c r="GK1779" s="1"/>
      <c r="GL1779" s="1"/>
      <c r="GM1779" s="1"/>
      <c r="GN1779" s="1"/>
      <c r="GO1779" s="1"/>
      <c r="GP1779" s="1"/>
      <c r="GQ1779" s="1"/>
      <c r="GR1779" s="1"/>
      <c r="GS1779" s="1"/>
      <c r="GT1779" s="1"/>
      <c r="GU1779" s="1"/>
      <c r="GV1779" s="1"/>
      <c r="GW1779" s="1"/>
      <c r="GX1779" s="1"/>
      <c r="GY1779" s="1"/>
      <c r="GZ1779" s="1"/>
      <c r="HA1779" s="1"/>
      <c r="HB1779" s="1"/>
      <c r="HC1779" s="1"/>
      <c r="HD1779" s="1"/>
      <c r="HE1779" s="1"/>
      <c r="HF1779" s="1"/>
      <c r="HG1779" s="1"/>
      <c r="HH1779" s="1"/>
      <c r="HI1779" s="1"/>
      <c r="HJ1779" s="1"/>
      <c r="HK1779" s="1"/>
      <c r="HL1779" s="1"/>
      <c r="HM1779" s="1"/>
      <c r="HN1779" s="1"/>
      <c r="HO1779" s="1"/>
      <c r="HP1779" s="1"/>
      <c r="HQ1779" s="1"/>
      <c r="HR1779" s="1"/>
      <c r="HS1779" s="1"/>
      <c r="HT1779" s="1"/>
      <c r="HU1779" s="1"/>
      <c r="HV1779" s="1"/>
      <c r="HW1779" s="1"/>
      <c r="HX1779" s="1"/>
      <c r="HY1779" s="1"/>
      <c r="HZ1779" s="1"/>
      <c r="IA1779" s="1"/>
      <c r="IB1779" s="1"/>
      <c r="IC1779" s="1"/>
      <c r="ID1779" s="1"/>
      <c r="IE1779" s="1"/>
      <c r="IF1779" s="1"/>
      <c r="IG1779" s="1"/>
      <c r="IH1779" s="1"/>
      <c r="II1779" s="1"/>
      <c r="IJ1779" s="1"/>
      <c r="IK1779" s="1"/>
      <c r="IL1779" s="1"/>
      <c r="IM1779" s="1"/>
      <c r="IN1779" s="1"/>
      <c r="IO1779" s="1"/>
      <c r="IP1779" s="1"/>
      <c r="IQ1779" s="1"/>
      <c r="IR1779" s="1"/>
      <c r="IS1779" s="1"/>
      <c r="IT1779" s="1"/>
      <c r="IU1779" s="1"/>
      <c r="IV1779" s="1"/>
      <c r="IW1779" s="1"/>
      <c r="IX1779" s="1"/>
      <c r="IY1779" s="1"/>
      <c r="IZ1779" s="1"/>
      <c r="JA1779" s="1"/>
      <c r="JB1779" s="1"/>
      <c r="JC1779" s="1"/>
      <c r="JD1779" s="1"/>
      <c r="JE1779" s="1"/>
      <c r="JF1779" s="1"/>
      <c r="JG1779" s="1"/>
      <c r="JH1779" s="1"/>
      <c r="JI1779" s="1"/>
      <c r="JJ1779" s="1"/>
      <c r="JK1779" s="1"/>
      <c r="JL1779" s="1"/>
      <c r="JM1779" s="1"/>
      <c r="JN1779" s="1"/>
      <c r="JO1779" s="1"/>
      <c r="JP1779" s="1"/>
      <c r="JQ1779" s="1"/>
      <c r="JR1779" s="1"/>
      <c r="JS1779" s="1"/>
      <c r="JT1779" s="1"/>
      <c r="JU1779" s="1"/>
      <c r="JV1779" s="1"/>
      <c r="JW1779" s="1"/>
      <c r="JX1779" s="1"/>
      <c r="JY1779" s="1"/>
      <c r="JZ1779" s="1"/>
      <c r="KA1779" s="1"/>
      <c r="KB1779" s="1"/>
      <c r="KC1779" s="1"/>
      <c r="KD1779" s="1"/>
      <c r="KE1779" s="1"/>
      <c r="KF1779" s="1"/>
      <c r="KG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  <c r="CW1780" s="1"/>
      <c r="CX1780" s="1"/>
      <c r="CY1780" s="1"/>
      <c r="CZ1780" s="1"/>
      <c r="DA1780" s="1"/>
      <c r="DB1780" s="1"/>
      <c r="DC1780" s="1"/>
      <c r="DD1780" s="1"/>
      <c r="DE1780" s="1"/>
      <c r="DF1780" s="1"/>
      <c r="DG1780" s="1"/>
      <c r="DH1780" s="1"/>
      <c r="DI1780" s="1"/>
      <c r="DJ1780" s="1"/>
      <c r="DK1780" s="1"/>
      <c r="DL1780" s="1"/>
      <c r="DM1780" s="1"/>
      <c r="DN1780" s="1"/>
      <c r="DO1780" s="1"/>
      <c r="DP1780" s="1"/>
      <c r="DQ1780" s="1"/>
      <c r="DR1780" s="1"/>
      <c r="DS1780" s="1"/>
      <c r="DT1780" s="1"/>
      <c r="DU1780" s="1"/>
      <c r="DV1780" s="1"/>
      <c r="DW1780" s="1"/>
      <c r="DX1780" s="1"/>
      <c r="DY1780" s="1"/>
      <c r="DZ1780" s="1"/>
      <c r="EA1780" s="1"/>
      <c r="EB1780" s="1"/>
      <c r="EC1780" s="1"/>
      <c r="ED1780" s="1"/>
      <c r="EE1780" s="1"/>
      <c r="EF1780" s="1"/>
      <c r="EG1780" s="1"/>
      <c r="EH1780" s="1"/>
      <c r="EI1780" s="1"/>
      <c r="EJ1780" s="1"/>
      <c r="EK1780" s="1"/>
      <c r="EL1780" s="1"/>
      <c r="EM1780" s="1"/>
      <c r="EN1780" s="1"/>
      <c r="EO1780" s="1"/>
      <c r="EP1780" s="1"/>
      <c r="EQ1780" s="1"/>
      <c r="ER1780" s="1"/>
      <c r="ES1780" s="1"/>
      <c r="ET1780" s="1"/>
      <c r="EU1780" s="1"/>
      <c r="EV1780" s="1"/>
      <c r="EW1780" s="1"/>
      <c r="EX1780" s="1"/>
      <c r="EY1780" s="1"/>
      <c r="EZ1780" s="1"/>
      <c r="FA1780" s="1"/>
      <c r="FB1780" s="1"/>
      <c r="FC1780" s="1"/>
      <c r="FD1780" s="1"/>
      <c r="FE1780" s="1"/>
      <c r="FF1780" s="1"/>
      <c r="FG1780" s="1"/>
      <c r="FH1780" s="1"/>
      <c r="FI1780" s="1"/>
      <c r="FJ1780" s="1"/>
      <c r="FK1780" s="1"/>
      <c r="FL1780" s="1"/>
      <c r="FM1780" s="1"/>
      <c r="FN1780" s="1"/>
      <c r="FO1780" s="1"/>
      <c r="FP1780" s="1"/>
      <c r="FQ1780" s="1"/>
      <c r="FR1780" s="1"/>
      <c r="FS1780" s="1"/>
      <c r="FT1780" s="1"/>
      <c r="FU1780" s="1"/>
      <c r="FV1780" s="1"/>
      <c r="FW1780" s="1"/>
      <c r="FX1780" s="1"/>
      <c r="FY1780" s="1"/>
      <c r="FZ1780" s="1"/>
      <c r="GA1780" s="1"/>
      <c r="GB1780" s="1"/>
      <c r="GC1780" s="1"/>
      <c r="GD1780" s="1"/>
      <c r="GE1780" s="1"/>
      <c r="GF1780" s="1"/>
      <c r="GG1780" s="1"/>
      <c r="GH1780" s="1"/>
      <c r="GI1780" s="1"/>
      <c r="GJ1780" s="1"/>
      <c r="GK1780" s="1"/>
      <c r="GL1780" s="1"/>
      <c r="GM1780" s="1"/>
      <c r="GN1780" s="1"/>
      <c r="GO1780" s="1"/>
      <c r="GP1780" s="1"/>
      <c r="GQ1780" s="1"/>
      <c r="GR1780" s="1"/>
      <c r="GS1780" s="1"/>
      <c r="GT1780" s="1"/>
      <c r="GU1780" s="1"/>
      <c r="GV1780" s="1"/>
      <c r="GW1780" s="1"/>
      <c r="GX1780" s="1"/>
      <c r="GY1780" s="1"/>
      <c r="GZ1780" s="1"/>
      <c r="HA1780" s="1"/>
      <c r="HB1780" s="1"/>
      <c r="HC1780" s="1"/>
      <c r="HD1780" s="1"/>
      <c r="HE1780" s="1"/>
      <c r="HF1780" s="1"/>
      <c r="HG1780" s="1"/>
      <c r="HH1780" s="1"/>
      <c r="HI1780" s="1"/>
      <c r="HJ1780" s="1"/>
      <c r="HK1780" s="1"/>
      <c r="HL1780" s="1"/>
      <c r="HM1780" s="1"/>
      <c r="HN1780" s="1"/>
      <c r="HO1780" s="1"/>
      <c r="HP1780" s="1"/>
      <c r="HQ1780" s="1"/>
      <c r="HR1780" s="1"/>
      <c r="HS1780" s="1"/>
      <c r="HT1780" s="1"/>
      <c r="HU1780" s="1"/>
      <c r="HV1780" s="1"/>
      <c r="HW1780" s="1"/>
      <c r="HX1780" s="1"/>
      <c r="HY1780" s="1"/>
      <c r="HZ1780" s="1"/>
      <c r="IA1780" s="1"/>
      <c r="IB1780" s="1"/>
      <c r="IC1780" s="1"/>
      <c r="ID1780" s="1"/>
      <c r="IE1780" s="1"/>
      <c r="IF1780" s="1"/>
      <c r="IG1780" s="1"/>
      <c r="IH1780" s="1"/>
      <c r="II1780" s="1"/>
      <c r="IJ1780" s="1"/>
      <c r="IK1780" s="1"/>
      <c r="IL1780" s="1"/>
      <c r="IM1780" s="1"/>
      <c r="IN1780" s="1"/>
      <c r="IO1780" s="1"/>
      <c r="IP1780" s="1"/>
      <c r="IQ1780" s="1"/>
      <c r="IR1780" s="1"/>
      <c r="IS1780" s="1"/>
      <c r="IT1780" s="1"/>
      <c r="IU1780" s="1"/>
      <c r="IV1780" s="1"/>
      <c r="IW1780" s="1"/>
      <c r="IX1780" s="1"/>
      <c r="IY1780" s="1"/>
      <c r="IZ1780" s="1"/>
      <c r="JA1780" s="1"/>
      <c r="JB1780" s="1"/>
      <c r="JC1780" s="1"/>
      <c r="JD1780" s="1"/>
      <c r="JE1780" s="1"/>
      <c r="JF1780" s="1"/>
      <c r="JG1780" s="1"/>
      <c r="JH1780" s="1"/>
      <c r="JI1780" s="1"/>
      <c r="JJ1780" s="1"/>
      <c r="JK1780" s="1"/>
      <c r="JL1780" s="1"/>
      <c r="JM1780" s="1"/>
      <c r="JN1780" s="1"/>
      <c r="JO1780" s="1"/>
      <c r="JP1780" s="1"/>
      <c r="JQ1780" s="1"/>
      <c r="JR1780" s="1"/>
      <c r="JS1780" s="1"/>
      <c r="JT1780" s="1"/>
      <c r="JU1780" s="1"/>
      <c r="JV1780" s="1"/>
      <c r="JW1780" s="1"/>
      <c r="JX1780" s="1"/>
      <c r="JY1780" s="1"/>
      <c r="JZ1780" s="1"/>
      <c r="KA1780" s="1"/>
      <c r="KB1780" s="1"/>
      <c r="KC1780" s="1"/>
      <c r="KD1780" s="1"/>
      <c r="KE1780" s="1"/>
      <c r="KF1780" s="1"/>
      <c r="KG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  <c r="CW1781" s="1"/>
      <c r="CX1781" s="1"/>
      <c r="CY1781" s="1"/>
      <c r="CZ1781" s="1"/>
      <c r="DA1781" s="1"/>
      <c r="DB1781" s="1"/>
      <c r="DC1781" s="1"/>
      <c r="DD1781" s="1"/>
      <c r="DE1781" s="1"/>
      <c r="DF1781" s="1"/>
      <c r="DG1781" s="1"/>
      <c r="DH1781" s="1"/>
      <c r="DI1781" s="1"/>
      <c r="DJ1781" s="1"/>
      <c r="DK1781" s="1"/>
      <c r="DL1781" s="1"/>
      <c r="DM1781" s="1"/>
      <c r="DN1781" s="1"/>
      <c r="DO1781" s="1"/>
      <c r="DP1781" s="1"/>
      <c r="DQ1781" s="1"/>
      <c r="DR1781" s="1"/>
      <c r="DS1781" s="1"/>
      <c r="DT1781" s="1"/>
      <c r="DU1781" s="1"/>
      <c r="DV1781" s="1"/>
      <c r="DW1781" s="1"/>
      <c r="DX1781" s="1"/>
      <c r="DY1781" s="1"/>
      <c r="DZ1781" s="1"/>
      <c r="EA1781" s="1"/>
      <c r="EB1781" s="1"/>
      <c r="EC1781" s="1"/>
      <c r="ED1781" s="1"/>
      <c r="EE1781" s="1"/>
      <c r="EF1781" s="1"/>
      <c r="EG1781" s="1"/>
      <c r="EH1781" s="1"/>
      <c r="EI1781" s="1"/>
      <c r="EJ1781" s="1"/>
      <c r="EK1781" s="1"/>
      <c r="EL1781" s="1"/>
      <c r="EM1781" s="1"/>
      <c r="EN1781" s="1"/>
      <c r="EO1781" s="1"/>
      <c r="EP1781" s="1"/>
      <c r="EQ1781" s="1"/>
      <c r="ER1781" s="1"/>
      <c r="ES1781" s="1"/>
      <c r="ET1781" s="1"/>
      <c r="EU1781" s="1"/>
      <c r="EV1781" s="1"/>
      <c r="EW1781" s="1"/>
      <c r="EX1781" s="1"/>
      <c r="EY1781" s="1"/>
      <c r="EZ1781" s="1"/>
      <c r="FA1781" s="1"/>
      <c r="FB1781" s="1"/>
      <c r="FC1781" s="1"/>
      <c r="FD1781" s="1"/>
      <c r="FE1781" s="1"/>
      <c r="FF1781" s="1"/>
      <c r="FG1781" s="1"/>
      <c r="FH1781" s="1"/>
      <c r="FI1781" s="1"/>
      <c r="FJ1781" s="1"/>
      <c r="FK1781" s="1"/>
      <c r="FL1781" s="1"/>
      <c r="FM1781" s="1"/>
      <c r="FN1781" s="1"/>
      <c r="FO1781" s="1"/>
      <c r="FP1781" s="1"/>
      <c r="FQ1781" s="1"/>
      <c r="FR1781" s="1"/>
      <c r="FS1781" s="1"/>
      <c r="FT1781" s="1"/>
      <c r="FU1781" s="1"/>
      <c r="FV1781" s="1"/>
      <c r="FW1781" s="1"/>
      <c r="FX1781" s="1"/>
      <c r="FY1781" s="1"/>
      <c r="FZ1781" s="1"/>
      <c r="GA1781" s="1"/>
      <c r="GB1781" s="1"/>
      <c r="GC1781" s="1"/>
      <c r="GD1781" s="1"/>
      <c r="GE1781" s="1"/>
      <c r="GF1781" s="1"/>
      <c r="GG1781" s="1"/>
      <c r="GH1781" s="1"/>
      <c r="GI1781" s="1"/>
      <c r="GJ1781" s="1"/>
      <c r="GK1781" s="1"/>
      <c r="GL1781" s="1"/>
      <c r="GM1781" s="1"/>
      <c r="GN1781" s="1"/>
      <c r="GO1781" s="1"/>
      <c r="GP1781" s="1"/>
      <c r="GQ1781" s="1"/>
      <c r="GR1781" s="1"/>
      <c r="GS1781" s="1"/>
      <c r="GT1781" s="1"/>
      <c r="GU1781" s="1"/>
      <c r="GV1781" s="1"/>
      <c r="GW1781" s="1"/>
      <c r="GX1781" s="1"/>
      <c r="GY1781" s="1"/>
      <c r="GZ1781" s="1"/>
      <c r="HA1781" s="1"/>
      <c r="HB1781" s="1"/>
      <c r="HC1781" s="1"/>
      <c r="HD1781" s="1"/>
      <c r="HE1781" s="1"/>
      <c r="HF1781" s="1"/>
      <c r="HG1781" s="1"/>
      <c r="HH1781" s="1"/>
      <c r="HI1781" s="1"/>
      <c r="HJ1781" s="1"/>
      <c r="HK1781" s="1"/>
      <c r="HL1781" s="1"/>
      <c r="HM1781" s="1"/>
      <c r="HN1781" s="1"/>
      <c r="HO1781" s="1"/>
      <c r="HP1781" s="1"/>
      <c r="HQ1781" s="1"/>
      <c r="HR1781" s="1"/>
      <c r="HS1781" s="1"/>
      <c r="HT1781" s="1"/>
      <c r="HU1781" s="1"/>
      <c r="HV1781" s="1"/>
      <c r="HW1781" s="1"/>
      <c r="HX1781" s="1"/>
      <c r="HY1781" s="1"/>
      <c r="HZ1781" s="1"/>
      <c r="IA1781" s="1"/>
      <c r="IB1781" s="1"/>
      <c r="IC1781" s="1"/>
      <c r="ID1781" s="1"/>
      <c r="IE1781" s="1"/>
      <c r="IF1781" s="1"/>
      <c r="IG1781" s="1"/>
      <c r="IH1781" s="1"/>
      <c r="II1781" s="1"/>
      <c r="IJ1781" s="1"/>
      <c r="IK1781" s="1"/>
      <c r="IL1781" s="1"/>
      <c r="IM1781" s="1"/>
      <c r="IN1781" s="1"/>
      <c r="IO1781" s="1"/>
      <c r="IP1781" s="1"/>
      <c r="IQ1781" s="1"/>
      <c r="IR1781" s="1"/>
      <c r="IS1781" s="1"/>
      <c r="IT1781" s="1"/>
      <c r="IU1781" s="1"/>
      <c r="IV1781" s="1"/>
      <c r="IW1781" s="1"/>
      <c r="IX1781" s="1"/>
      <c r="IY1781" s="1"/>
      <c r="IZ1781" s="1"/>
      <c r="JA1781" s="1"/>
      <c r="JB1781" s="1"/>
      <c r="JC1781" s="1"/>
      <c r="JD1781" s="1"/>
      <c r="JE1781" s="1"/>
      <c r="JF1781" s="1"/>
      <c r="JG1781" s="1"/>
      <c r="JH1781" s="1"/>
      <c r="JI1781" s="1"/>
      <c r="JJ1781" s="1"/>
      <c r="JK1781" s="1"/>
      <c r="JL1781" s="1"/>
      <c r="JM1781" s="1"/>
      <c r="JN1781" s="1"/>
      <c r="JO1781" s="1"/>
      <c r="JP1781" s="1"/>
      <c r="JQ1781" s="1"/>
      <c r="JR1781" s="1"/>
      <c r="JS1781" s="1"/>
      <c r="JT1781" s="1"/>
      <c r="JU1781" s="1"/>
      <c r="JV1781" s="1"/>
      <c r="JW1781" s="1"/>
      <c r="JX1781" s="1"/>
      <c r="JY1781" s="1"/>
      <c r="JZ1781" s="1"/>
      <c r="KA1781" s="1"/>
      <c r="KB1781" s="1"/>
      <c r="KC1781" s="1"/>
      <c r="KD1781" s="1"/>
      <c r="KE1781" s="1"/>
      <c r="KF1781" s="1"/>
      <c r="KG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  <c r="CW1782" s="1"/>
      <c r="CX1782" s="1"/>
      <c r="CY1782" s="1"/>
      <c r="CZ1782" s="1"/>
      <c r="DA1782" s="1"/>
      <c r="DB1782" s="1"/>
      <c r="DC1782" s="1"/>
      <c r="DD1782" s="1"/>
      <c r="DE1782" s="1"/>
      <c r="DF1782" s="1"/>
      <c r="DG1782" s="1"/>
      <c r="DH1782" s="1"/>
      <c r="DI1782" s="1"/>
      <c r="DJ1782" s="1"/>
      <c r="DK1782" s="1"/>
      <c r="DL1782" s="1"/>
      <c r="DM1782" s="1"/>
      <c r="DN1782" s="1"/>
      <c r="DO1782" s="1"/>
      <c r="DP1782" s="1"/>
      <c r="DQ1782" s="1"/>
      <c r="DR1782" s="1"/>
      <c r="DS1782" s="1"/>
      <c r="DT1782" s="1"/>
      <c r="DU1782" s="1"/>
      <c r="DV1782" s="1"/>
      <c r="DW1782" s="1"/>
      <c r="DX1782" s="1"/>
      <c r="DY1782" s="1"/>
      <c r="DZ1782" s="1"/>
      <c r="EA1782" s="1"/>
      <c r="EB1782" s="1"/>
      <c r="EC1782" s="1"/>
      <c r="ED1782" s="1"/>
      <c r="EE1782" s="1"/>
      <c r="EF1782" s="1"/>
      <c r="EG1782" s="1"/>
      <c r="EH1782" s="1"/>
      <c r="EI1782" s="1"/>
      <c r="EJ1782" s="1"/>
      <c r="EK1782" s="1"/>
      <c r="EL1782" s="1"/>
      <c r="EM1782" s="1"/>
      <c r="EN1782" s="1"/>
      <c r="EO1782" s="1"/>
      <c r="EP1782" s="1"/>
      <c r="EQ1782" s="1"/>
      <c r="ER1782" s="1"/>
      <c r="ES1782" s="1"/>
      <c r="ET1782" s="1"/>
      <c r="EU1782" s="1"/>
      <c r="EV1782" s="1"/>
      <c r="EW1782" s="1"/>
      <c r="EX1782" s="1"/>
      <c r="EY1782" s="1"/>
      <c r="EZ1782" s="1"/>
      <c r="FA1782" s="1"/>
      <c r="FB1782" s="1"/>
      <c r="FC1782" s="1"/>
      <c r="FD1782" s="1"/>
      <c r="FE1782" s="1"/>
      <c r="FF1782" s="1"/>
      <c r="FG1782" s="1"/>
      <c r="FH1782" s="1"/>
      <c r="FI1782" s="1"/>
      <c r="FJ1782" s="1"/>
      <c r="FK1782" s="1"/>
      <c r="FL1782" s="1"/>
      <c r="FM1782" s="1"/>
      <c r="FN1782" s="1"/>
      <c r="FO1782" s="1"/>
      <c r="FP1782" s="1"/>
      <c r="FQ1782" s="1"/>
      <c r="FR1782" s="1"/>
      <c r="FS1782" s="1"/>
      <c r="FT1782" s="1"/>
      <c r="FU1782" s="1"/>
      <c r="FV1782" s="1"/>
      <c r="FW1782" s="1"/>
      <c r="FX1782" s="1"/>
      <c r="FY1782" s="1"/>
      <c r="FZ1782" s="1"/>
      <c r="GA1782" s="1"/>
      <c r="GB1782" s="1"/>
      <c r="GC1782" s="1"/>
      <c r="GD1782" s="1"/>
      <c r="GE1782" s="1"/>
      <c r="GF1782" s="1"/>
      <c r="GG1782" s="1"/>
      <c r="GH1782" s="1"/>
      <c r="GI1782" s="1"/>
      <c r="GJ1782" s="1"/>
      <c r="GK1782" s="1"/>
      <c r="GL1782" s="1"/>
      <c r="GM1782" s="1"/>
      <c r="GN1782" s="1"/>
      <c r="GO1782" s="1"/>
      <c r="GP1782" s="1"/>
      <c r="GQ1782" s="1"/>
      <c r="GR1782" s="1"/>
      <c r="GS1782" s="1"/>
      <c r="GT1782" s="1"/>
      <c r="GU1782" s="1"/>
      <c r="GV1782" s="1"/>
      <c r="GW1782" s="1"/>
      <c r="GX1782" s="1"/>
      <c r="GY1782" s="1"/>
      <c r="GZ1782" s="1"/>
      <c r="HA1782" s="1"/>
      <c r="HB1782" s="1"/>
      <c r="HC1782" s="1"/>
      <c r="HD1782" s="1"/>
      <c r="HE1782" s="1"/>
      <c r="HF1782" s="1"/>
      <c r="HG1782" s="1"/>
      <c r="HH1782" s="1"/>
      <c r="HI1782" s="1"/>
      <c r="HJ1782" s="1"/>
      <c r="HK1782" s="1"/>
      <c r="HL1782" s="1"/>
      <c r="HM1782" s="1"/>
      <c r="HN1782" s="1"/>
      <c r="HO1782" s="1"/>
      <c r="HP1782" s="1"/>
      <c r="HQ1782" s="1"/>
      <c r="HR1782" s="1"/>
      <c r="HS1782" s="1"/>
      <c r="HT1782" s="1"/>
      <c r="HU1782" s="1"/>
      <c r="HV1782" s="1"/>
      <c r="HW1782" s="1"/>
      <c r="HX1782" s="1"/>
      <c r="HY1782" s="1"/>
      <c r="HZ1782" s="1"/>
      <c r="IA1782" s="1"/>
      <c r="IB1782" s="1"/>
      <c r="IC1782" s="1"/>
      <c r="ID1782" s="1"/>
      <c r="IE1782" s="1"/>
      <c r="IF1782" s="1"/>
      <c r="IG1782" s="1"/>
      <c r="IH1782" s="1"/>
      <c r="II1782" s="1"/>
      <c r="IJ1782" s="1"/>
      <c r="IK1782" s="1"/>
      <c r="IL1782" s="1"/>
      <c r="IM1782" s="1"/>
      <c r="IN1782" s="1"/>
      <c r="IO1782" s="1"/>
      <c r="IP1782" s="1"/>
      <c r="IQ1782" s="1"/>
      <c r="IR1782" s="1"/>
      <c r="IS1782" s="1"/>
      <c r="IT1782" s="1"/>
      <c r="IU1782" s="1"/>
      <c r="IV1782" s="1"/>
      <c r="IW1782" s="1"/>
      <c r="IX1782" s="1"/>
      <c r="IY1782" s="1"/>
      <c r="IZ1782" s="1"/>
      <c r="JA1782" s="1"/>
      <c r="JB1782" s="1"/>
      <c r="JC1782" s="1"/>
      <c r="JD1782" s="1"/>
      <c r="JE1782" s="1"/>
      <c r="JF1782" s="1"/>
      <c r="JG1782" s="1"/>
      <c r="JH1782" s="1"/>
      <c r="JI1782" s="1"/>
      <c r="JJ1782" s="1"/>
      <c r="JK1782" s="1"/>
      <c r="JL1782" s="1"/>
      <c r="JM1782" s="1"/>
      <c r="JN1782" s="1"/>
      <c r="JO1782" s="1"/>
      <c r="JP1782" s="1"/>
      <c r="JQ1782" s="1"/>
      <c r="JR1782" s="1"/>
      <c r="JS1782" s="1"/>
      <c r="JT1782" s="1"/>
      <c r="JU1782" s="1"/>
      <c r="JV1782" s="1"/>
      <c r="JW1782" s="1"/>
      <c r="JX1782" s="1"/>
      <c r="JY1782" s="1"/>
      <c r="JZ1782" s="1"/>
      <c r="KA1782" s="1"/>
      <c r="KB1782" s="1"/>
      <c r="KC1782" s="1"/>
      <c r="KD1782" s="1"/>
      <c r="KE1782" s="1"/>
      <c r="KF1782" s="1"/>
      <c r="KG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  <c r="CW1783" s="1"/>
      <c r="CX1783" s="1"/>
      <c r="CY1783" s="1"/>
      <c r="CZ1783" s="1"/>
      <c r="DA1783" s="1"/>
      <c r="DB1783" s="1"/>
      <c r="DC1783" s="1"/>
      <c r="DD1783" s="1"/>
      <c r="DE1783" s="1"/>
      <c r="DF1783" s="1"/>
      <c r="DG1783" s="1"/>
      <c r="DH1783" s="1"/>
      <c r="DI1783" s="1"/>
      <c r="DJ1783" s="1"/>
      <c r="DK1783" s="1"/>
      <c r="DL1783" s="1"/>
      <c r="DM1783" s="1"/>
      <c r="DN1783" s="1"/>
      <c r="DO1783" s="1"/>
      <c r="DP1783" s="1"/>
      <c r="DQ1783" s="1"/>
      <c r="DR1783" s="1"/>
      <c r="DS1783" s="1"/>
      <c r="DT1783" s="1"/>
      <c r="DU1783" s="1"/>
      <c r="DV1783" s="1"/>
      <c r="DW1783" s="1"/>
      <c r="DX1783" s="1"/>
      <c r="DY1783" s="1"/>
      <c r="DZ1783" s="1"/>
      <c r="EA1783" s="1"/>
      <c r="EB1783" s="1"/>
      <c r="EC1783" s="1"/>
      <c r="ED1783" s="1"/>
      <c r="EE1783" s="1"/>
      <c r="EF1783" s="1"/>
      <c r="EG1783" s="1"/>
      <c r="EH1783" s="1"/>
      <c r="EI1783" s="1"/>
      <c r="EJ1783" s="1"/>
      <c r="EK1783" s="1"/>
      <c r="EL1783" s="1"/>
      <c r="EM1783" s="1"/>
      <c r="EN1783" s="1"/>
      <c r="EO1783" s="1"/>
      <c r="EP1783" s="1"/>
      <c r="EQ1783" s="1"/>
      <c r="ER1783" s="1"/>
      <c r="ES1783" s="1"/>
      <c r="ET1783" s="1"/>
      <c r="EU1783" s="1"/>
      <c r="EV1783" s="1"/>
      <c r="EW1783" s="1"/>
      <c r="EX1783" s="1"/>
      <c r="EY1783" s="1"/>
      <c r="EZ1783" s="1"/>
      <c r="FA1783" s="1"/>
      <c r="FB1783" s="1"/>
      <c r="FC1783" s="1"/>
      <c r="FD1783" s="1"/>
      <c r="FE1783" s="1"/>
      <c r="FF1783" s="1"/>
      <c r="FG1783" s="1"/>
      <c r="FH1783" s="1"/>
      <c r="FI1783" s="1"/>
      <c r="FJ1783" s="1"/>
      <c r="FK1783" s="1"/>
      <c r="FL1783" s="1"/>
      <c r="FM1783" s="1"/>
      <c r="FN1783" s="1"/>
      <c r="FO1783" s="1"/>
      <c r="FP1783" s="1"/>
      <c r="FQ1783" s="1"/>
      <c r="FR1783" s="1"/>
      <c r="FS1783" s="1"/>
      <c r="FT1783" s="1"/>
      <c r="FU1783" s="1"/>
      <c r="FV1783" s="1"/>
      <c r="FW1783" s="1"/>
      <c r="FX1783" s="1"/>
      <c r="FY1783" s="1"/>
      <c r="FZ1783" s="1"/>
      <c r="GA1783" s="1"/>
      <c r="GB1783" s="1"/>
      <c r="GC1783" s="1"/>
      <c r="GD1783" s="1"/>
      <c r="GE1783" s="1"/>
      <c r="GF1783" s="1"/>
      <c r="GG1783" s="1"/>
      <c r="GH1783" s="1"/>
      <c r="GI1783" s="1"/>
      <c r="GJ1783" s="1"/>
      <c r="GK1783" s="1"/>
      <c r="GL1783" s="1"/>
      <c r="GM1783" s="1"/>
      <c r="GN1783" s="1"/>
      <c r="GO1783" s="1"/>
      <c r="GP1783" s="1"/>
      <c r="GQ1783" s="1"/>
      <c r="GR1783" s="1"/>
      <c r="GS1783" s="1"/>
      <c r="GT1783" s="1"/>
      <c r="GU1783" s="1"/>
      <c r="GV1783" s="1"/>
      <c r="GW1783" s="1"/>
      <c r="GX1783" s="1"/>
      <c r="GY1783" s="1"/>
      <c r="GZ1783" s="1"/>
      <c r="HA1783" s="1"/>
      <c r="HB1783" s="1"/>
      <c r="HC1783" s="1"/>
      <c r="HD1783" s="1"/>
      <c r="HE1783" s="1"/>
      <c r="HF1783" s="1"/>
      <c r="HG1783" s="1"/>
      <c r="HH1783" s="1"/>
      <c r="HI1783" s="1"/>
      <c r="HJ1783" s="1"/>
      <c r="HK1783" s="1"/>
      <c r="HL1783" s="1"/>
      <c r="HM1783" s="1"/>
      <c r="HN1783" s="1"/>
      <c r="HO1783" s="1"/>
      <c r="HP1783" s="1"/>
      <c r="HQ1783" s="1"/>
      <c r="HR1783" s="1"/>
      <c r="HS1783" s="1"/>
      <c r="HT1783" s="1"/>
      <c r="HU1783" s="1"/>
      <c r="HV1783" s="1"/>
      <c r="HW1783" s="1"/>
      <c r="HX1783" s="1"/>
      <c r="HY1783" s="1"/>
      <c r="HZ1783" s="1"/>
      <c r="IA1783" s="1"/>
      <c r="IB1783" s="1"/>
      <c r="IC1783" s="1"/>
      <c r="ID1783" s="1"/>
      <c r="IE1783" s="1"/>
      <c r="IF1783" s="1"/>
      <c r="IG1783" s="1"/>
      <c r="IH1783" s="1"/>
      <c r="II1783" s="1"/>
      <c r="IJ1783" s="1"/>
      <c r="IK1783" s="1"/>
      <c r="IL1783" s="1"/>
      <c r="IM1783" s="1"/>
      <c r="IN1783" s="1"/>
      <c r="IO1783" s="1"/>
      <c r="IP1783" s="1"/>
      <c r="IQ1783" s="1"/>
      <c r="IR1783" s="1"/>
      <c r="IS1783" s="1"/>
      <c r="IT1783" s="1"/>
      <c r="IU1783" s="1"/>
      <c r="IV1783" s="1"/>
      <c r="IW1783" s="1"/>
      <c r="IX1783" s="1"/>
      <c r="IY1783" s="1"/>
      <c r="IZ1783" s="1"/>
      <c r="JA1783" s="1"/>
      <c r="JB1783" s="1"/>
      <c r="JC1783" s="1"/>
      <c r="JD1783" s="1"/>
      <c r="JE1783" s="1"/>
      <c r="JF1783" s="1"/>
      <c r="JG1783" s="1"/>
      <c r="JH1783" s="1"/>
      <c r="JI1783" s="1"/>
      <c r="JJ1783" s="1"/>
      <c r="JK1783" s="1"/>
      <c r="JL1783" s="1"/>
      <c r="JM1783" s="1"/>
      <c r="JN1783" s="1"/>
      <c r="JO1783" s="1"/>
      <c r="JP1783" s="1"/>
      <c r="JQ1783" s="1"/>
      <c r="JR1783" s="1"/>
      <c r="JS1783" s="1"/>
      <c r="JT1783" s="1"/>
      <c r="JU1783" s="1"/>
      <c r="JV1783" s="1"/>
      <c r="JW1783" s="1"/>
      <c r="JX1783" s="1"/>
      <c r="JY1783" s="1"/>
      <c r="JZ1783" s="1"/>
      <c r="KA1783" s="1"/>
      <c r="KB1783" s="1"/>
      <c r="KC1783" s="1"/>
      <c r="KD1783" s="1"/>
      <c r="KE1783" s="1"/>
      <c r="KF1783" s="1"/>
      <c r="KG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  <c r="CW1784" s="1"/>
      <c r="CX1784" s="1"/>
      <c r="CY1784" s="1"/>
      <c r="CZ1784" s="1"/>
      <c r="DA1784" s="1"/>
      <c r="DB1784" s="1"/>
      <c r="DC1784" s="1"/>
      <c r="DD1784" s="1"/>
      <c r="DE1784" s="1"/>
      <c r="DF1784" s="1"/>
      <c r="DG1784" s="1"/>
      <c r="DH1784" s="1"/>
      <c r="DI1784" s="1"/>
      <c r="DJ1784" s="1"/>
      <c r="DK1784" s="1"/>
      <c r="DL1784" s="1"/>
      <c r="DM1784" s="1"/>
      <c r="DN1784" s="1"/>
      <c r="DO1784" s="1"/>
      <c r="DP1784" s="1"/>
      <c r="DQ1784" s="1"/>
      <c r="DR1784" s="1"/>
      <c r="DS1784" s="1"/>
      <c r="DT1784" s="1"/>
      <c r="DU1784" s="1"/>
      <c r="DV1784" s="1"/>
      <c r="DW1784" s="1"/>
      <c r="DX1784" s="1"/>
      <c r="DY1784" s="1"/>
      <c r="DZ1784" s="1"/>
      <c r="EA1784" s="1"/>
      <c r="EB1784" s="1"/>
      <c r="EC1784" s="1"/>
      <c r="ED1784" s="1"/>
      <c r="EE1784" s="1"/>
      <c r="EF1784" s="1"/>
      <c r="EG1784" s="1"/>
      <c r="EH1784" s="1"/>
      <c r="EI1784" s="1"/>
      <c r="EJ1784" s="1"/>
      <c r="EK1784" s="1"/>
      <c r="EL1784" s="1"/>
      <c r="EM1784" s="1"/>
      <c r="EN1784" s="1"/>
      <c r="EO1784" s="1"/>
      <c r="EP1784" s="1"/>
      <c r="EQ1784" s="1"/>
      <c r="ER1784" s="1"/>
      <c r="ES1784" s="1"/>
      <c r="ET1784" s="1"/>
      <c r="EU1784" s="1"/>
      <c r="EV1784" s="1"/>
      <c r="EW1784" s="1"/>
      <c r="EX1784" s="1"/>
      <c r="EY1784" s="1"/>
      <c r="EZ1784" s="1"/>
      <c r="FA1784" s="1"/>
      <c r="FB1784" s="1"/>
      <c r="FC1784" s="1"/>
      <c r="FD1784" s="1"/>
      <c r="FE1784" s="1"/>
      <c r="FF1784" s="1"/>
      <c r="FG1784" s="1"/>
      <c r="FH1784" s="1"/>
      <c r="FI1784" s="1"/>
      <c r="FJ1784" s="1"/>
      <c r="FK1784" s="1"/>
      <c r="FL1784" s="1"/>
      <c r="FM1784" s="1"/>
      <c r="FN1784" s="1"/>
      <c r="FO1784" s="1"/>
      <c r="FP1784" s="1"/>
      <c r="FQ1784" s="1"/>
      <c r="FR1784" s="1"/>
      <c r="FS1784" s="1"/>
      <c r="FT1784" s="1"/>
      <c r="FU1784" s="1"/>
      <c r="FV1784" s="1"/>
      <c r="FW1784" s="1"/>
      <c r="FX1784" s="1"/>
      <c r="FY1784" s="1"/>
      <c r="FZ1784" s="1"/>
      <c r="GA1784" s="1"/>
      <c r="GB1784" s="1"/>
      <c r="GC1784" s="1"/>
      <c r="GD1784" s="1"/>
      <c r="GE1784" s="1"/>
      <c r="GF1784" s="1"/>
      <c r="GG1784" s="1"/>
      <c r="GH1784" s="1"/>
      <c r="GI1784" s="1"/>
      <c r="GJ1784" s="1"/>
      <c r="GK1784" s="1"/>
      <c r="GL1784" s="1"/>
      <c r="GM1784" s="1"/>
      <c r="GN1784" s="1"/>
      <c r="GO1784" s="1"/>
      <c r="GP1784" s="1"/>
      <c r="GQ1784" s="1"/>
      <c r="GR1784" s="1"/>
      <c r="GS1784" s="1"/>
      <c r="GT1784" s="1"/>
      <c r="GU1784" s="1"/>
      <c r="GV1784" s="1"/>
      <c r="GW1784" s="1"/>
      <c r="GX1784" s="1"/>
      <c r="GY1784" s="1"/>
      <c r="GZ1784" s="1"/>
      <c r="HA1784" s="1"/>
      <c r="HB1784" s="1"/>
      <c r="HC1784" s="1"/>
      <c r="HD1784" s="1"/>
      <c r="HE1784" s="1"/>
      <c r="HF1784" s="1"/>
      <c r="HG1784" s="1"/>
      <c r="HH1784" s="1"/>
      <c r="HI1784" s="1"/>
      <c r="HJ1784" s="1"/>
      <c r="HK1784" s="1"/>
      <c r="HL1784" s="1"/>
      <c r="HM1784" s="1"/>
      <c r="HN1784" s="1"/>
      <c r="HO1784" s="1"/>
      <c r="HP1784" s="1"/>
      <c r="HQ1784" s="1"/>
      <c r="HR1784" s="1"/>
      <c r="HS1784" s="1"/>
      <c r="HT1784" s="1"/>
      <c r="HU1784" s="1"/>
      <c r="HV1784" s="1"/>
      <c r="HW1784" s="1"/>
      <c r="HX1784" s="1"/>
      <c r="HY1784" s="1"/>
      <c r="HZ1784" s="1"/>
      <c r="IA1784" s="1"/>
      <c r="IB1784" s="1"/>
      <c r="IC1784" s="1"/>
      <c r="ID1784" s="1"/>
      <c r="IE1784" s="1"/>
      <c r="IF1784" s="1"/>
      <c r="IG1784" s="1"/>
      <c r="IH1784" s="1"/>
      <c r="II1784" s="1"/>
      <c r="IJ1784" s="1"/>
      <c r="IK1784" s="1"/>
      <c r="IL1784" s="1"/>
      <c r="IM1784" s="1"/>
      <c r="IN1784" s="1"/>
      <c r="IO1784" s="1"/>
      <c r="IP1784" s="1"/>
      <c r="IQ1784" s="1"/>
      <c r="IR1784" s="1"/>
      <c r="IS1784" s="1"/>
      <c r="IT1784" s="1"/>
      <c r="IU1784" s="1"/>
      <c r="IV1784" s="1"/>
      <c r="IW1784" s="1"/>
      <c r="IX1784" s="1"/>
      <c r="IY1784" s="1"/>
      <c r="IZ1784" s="1"/>
      <c r="JA1784" s="1"/>
      <c r="JB1784" s="1"/>
      <c r="JC1784" s="1"/>
      <c r="JD1784" s="1"/>
      <c r="JE1784" s="1"/>
      <c r="JF1784" s="1"/>
      <c r="JG1784" s="1"/>
      <c r="JH1784" s="1"/>
      <c r="JI1784" s="1"/>
      <c r="JJ1784" s="1"/>
      <c r="JK1784" s="1"/>
      <c r="JL1784" s="1"/>
      <c r="JM1784" s="1"/>
      <c r="JN1784" s="1"/>
      <c r="JO1784" s="1"/>
      <c r="JP1784" s="1"/>
      <c r="JQ1784" s="1"/>
      <c r="JR1784" s="1"/>
      <c r="JS1784" s="1"/>
      <c r="JT1784" s="1"/>
      <c r="JU1784" s="1"/>
      <c r="JV1784" s="1"/>
      <c r="JW1784" s="1"/>
      <c r="JX1784" s="1"/>
      <c r="JY1784" s="1"/>
      <c r="JZ1784" s="1"/>
      <c r="KA1784" s="1"/>
      <c r="KB1784" s="1"/>
      <c r="KC1784" s="1"/>
      <c r="KD1784" s="1"/>
      <c r="KE1784" s="1"/>
      <c r="KF1784" s="1"/>
      <c r="KG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  <c r="CW1785" s="1"/>
      <c r="CX1785" s="1"/>
      <c r="CY1785" s="1"/>
      <c r="CZ1785" s="1"/>
      <c r="DA1785" s="1"/>
      <c r="DB1785" s="1"/>
      <c r="DC1785" s="1"/>
      <c r="DD1785" s="1"/>
      <c r="DE1785" s="1"/>
      <c r="DF1785" s="1"/>
      <c r="DG1785" s="1"/>
      <c r="DH1785" s="1"/>
      <c r="DI1785" s="1"/>
      <c r="DJ1785" s="1"/>
      <c r="DK1785" s="1"/>
      <c r="DL1785" s="1"/>
      <c r="DM1785" s="1"/>
      <c r="DN1785" s="1"/>
      <c r="DO1785" s="1"/>
      <c r="DP1785" s="1"/>
      <c r="DQ1785" s="1"/>
      <c r="DR1785" s="1"/>
      <c r="DS1785" s="1"/>
      <c r="DT1785" s="1"/>
      <c r="DU1785" s="1"/>
      <c r="DV1785" s="1"/>
      <c r="DW1785" s="1"/>
      <c r="DX1785" s="1"/>
      <c r="DY1785" s="1"/>
      <c r="DZ1785" s="1"/>
      <c r="EA1785" s="1"/>
      <c r="EB1785" s="1"/>
      <c r="EC1785" s="1"/>
      <c r="ED1785" s="1"/>
      <c r="EE1785" s="1"/>
      <c r="EF1785" s="1"/>
      <c r="EG1785" s="1"/>
      <c r="EH1785" s="1"/>
      <c r="EI1785" s="1"/>
      <c r="EJ1785" s="1"/>
      <c r="EK1785" s="1"/>
      <c r="EL1785" s="1"/>
      <c r="EM1785" s="1"/>
      <c r="EN1785" s="1"/>
      <c r="EO1785" s="1"/>
      <c r="EP1785" s="1"/>
      <c r="EQ1785" s="1"/>
      <c r="ER1785" s="1"/>
      <c r="ES1785" s="1"/>
      <c r="ET1785" s="1"/>
      <c r="EU1785" s="1"/>
      <c r="EV1785" s="1"/>
      <c r="EW1785" s="1"/>
      <c r="EX1785" s="1"/>
      <c r="EY1785" s="1"/>
      <c r="EZ1785" s="1"/>
      <c r="FA1785" s="1"/>
      <c r="FB1785" s="1"/>
      <c r="FC1785" s="1"/>
      <c r="FD1785" s="1"/>
      <c r="FE1785" s="1"/>
      <c r="FF1785" s="1"/>
      <c r="FG1785" s="1"/>
      <c r="FH1785" s="1"/>
      <c r="FI1785" s="1"/>
      <c r="FJ1785" s="1"/>
      <c r="FK1785" s="1"/>
      <c r="FL1785" s="1"/>
      <c r="FM1785" s="1"/>
      <c r="FN1785" s="1"/>
      <c r="FO1785" s="1"/>
      <c r="FP1785" s="1"/>
      <c r="FQ1785" s="1"/>
      <c r="FR1785" s="1"/>
      <c r="FS1785" s="1"/>
      <c r="FT1785" s="1"/>
      <c r="FU1785" s="1"/>
      <c r="FV1785" s="1"/>
      <c r="FW1785" s="1"/>
      <c r="FX1785" s="1"/>
      <c r="FY1785" s="1"/>
      <c r="FZ1785" s="1"/>
      <c r="GA1785" s="1"/>
      <c r="GB1785" s="1"/>
      <c r="GC1785" s="1"/>
      <c r="GD1785" s="1"/>
      <c r="GE1785" s="1"/>
      <c r="GF1785" s="1"/>
      <c r="GG1785" s="1"/>
      <c r="GH1785" s="1"/>
      <c r="GI1785" s="1"/>
      <c r="GJ1785" s="1"/>
      <c r="GK1785" s="1"/>
      <c r="GL1785" s="1"/>
      <c r="GM1785" s="1"/>
      <c r="GN1785" s="1"/>
      <c r="GO1785" s="1"/>
      <c r="GP1785" s="1"/>
      <c r="GQ1785" s="1"/>
      <c r="GR1785" s="1"/>
      <c r="GS1785" s="1"/>
      <c r="GT1785" s="1"/>
      <c r="GU1785" s="1"/>
      <c r="GV1785" s="1"/>
      <c r="GW1785" s="1"/>
      <c r="GX1785" s="1"/>
      <c r="GY1785" s="1"/>
      <c r="GZ1785" s="1"/>
      <c r="HA1785" s="1"/>
      <c r="HB1785" s="1"/>
      <c r="HC1785" s="1"/>
      <c r="HD1785" s="1"/>
      <c r="HE1785" s="1"/>
      <c r="HF1785" s="1"/>
      <c r="HG1785" s="1"/>
      <c r="HH1785" s="1"/>
      <c r="HI1785" s="1"/>
      <c r="HJ1785" s="1"/>
      <c r="HK1785" s="1"/>
      <c r="HL1785" s="1"/>
      <c r="HM1785" s="1"/>
      <c r="HN1785" s="1"/>
      <c r="HO1785" s="1"/>
      <c r="HP1785" s="1"/>
      <c r="HQ1785" s="1"/>
      <c r="HR1785" s="1"/>
      <c r="HS1785" s="1"/>
      <c r="HT1785" s="1"/>
      <c r="HU1785" s="1"/>
      <c r="HV1785" s="1"/>
      <c r="HW1785" s="1"/>
      <c r="HX1785" s="1"/>
      <c r="HY1785" s="1"/>
      <c r="HZ1785" s="1"/>
      <c r="IA1785" s="1"/>
      <c r="IB1785" s="1"/>
      <c r="IC1785" s="1"/>
      <c r="ID1785" s="1"/>
      <c r="IE1785" s="1"/>
      <c r="IF1785" s="1"/>
      <c r="IG1785" s="1"/>
      <c r="IH1785" s="1"/>
      <c r="II1785" s="1"/>
      <c r="IJ1785" s="1"/>
      <c r="IK1785" s="1"/>
      <c r="IL1785" s="1"/>
      <c r="IM1785" s="1"/>
      <c r="IN1785" s="1"/>
      <c r="IO1785" s="1"/>
      <c r="IP1785" s="1"/>
      <c r="IQ1785" s="1"/>
      <c r="IR1785" s="1"/>
      <c r="IS1785" s="1"/>
      <c r="IT1785" s="1"/>
      <c r="IU1785" s="1"/>
      <c r="IV1785" s="1"/>
      <c r="IW1785" s="1"/>
      <c r="IX1785" s="1"/>
      <c r="IY1785" s="1"/>
      <c r="IZ1785" s="1"/>
      <c r="JA1785" s="1"/>
      <c r="JB1785" s="1"/>
      <c r="JC1785" s="1"/>
      <c r="JD1785" s="1"/>
      <c r="JE1785" s="1"/>
      <c r="JF1785" s="1"/>
      <c r="JG1785" s="1"/>
      <c r="JH1785" s="1"/>
      <c r="JI1785" s="1"/>
      <c r="JJ1785" s="1"/>
      <c r="JK1785" s="1"/>
      <c r="JL1785" s="1"/>
      <c r="JM1785" s="1"/>
      <c r="JN1785" s="1"/>
      <c r="JO1785" s="1"/>
      <c r="JP1785" s="1"/>
      <c r="JQ1785" s="1"/>
      <c r="JR1785" s="1"/>
      <c r="JS1785" s="1"/>
      <c r="JT1785" s="1"/>
      <c r="JU1785" s="1"/>
      <c r="JV1785" s="1"/>
      <c r="JW1785" s="1"/>
      <c r="JX1785" s="1"/>
      <c r="JY1785" s="1"/>
      <c r="JZ1785" s="1"/>
      <c r="KA1785" s="1"/>
      <c r="KB1785" s="1"/>
      <c r="KC1785" s="1"/>
      <c r="KD1785" s="1"/>
      <c r="KE1785" s="1"/>
      <c r="KF1785" s="1"/>
      <c r="KG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  <c r="CW1786" s="1"/>
      <c r="CX1786" s="1"/>
      <c r="CY1786" s="1"/>
      <c r="CZ1786" s="1"/>
      <c r="DA1786" s="1"/>
      <c r="DB1786" s="1"/>
      <c r="DC1786" s="1"/>
      <c r="DD1786" s="1"/>
      <c r="DE1786" s="1"/>
      <c r="DF1786" s="1"/>
      <c r="DG1786" s="1"/>
      <c r="DH1786" s="1"/>
      <c r="DI1786" s="1"/>
      <c r="DJ1786" s="1"/>
      <c r="DK1786" s="1"/>
      <c r="DL1786" s="1"/>
      <c r="DM1786" s="1"/>
      <c r="DN1786" s="1"/>
      <c r="DO1786" s="1"/>
      <c r="DP1786" s="1"/>
      <c r="DQ1786" s="1"/>
      <c r="DR1786" s="1"/>
      <c r="DS1786" s="1"/>
      <c r="DT1786" s="1"/>
      <c r="DU1786" s="1"/>
      <c r="DV1786" s="1"/>
      <c r="DW1786" s="1"/>
      <c r="DX1786" s="1"/>
      <c r="DY1786" s="1"/>
      <c r="DZ1786" s="1"/>
      <c r="EA1786" s="1"/>
      <c r="EB1786" s="1"/>
      <c r="EC1786" s="1"/>
      <c r="ED1786" s="1"/>
      <c r="EE1786" s="1"/>
      <c r="EF1786" s="1"/>
      <c r="EG1786" s="1"/>
      <c r="EH1786" s="1"/>
      <c r="EI1786" s="1"/>
      <c r="EJ1786" s="1"/>
      <c r="EK1786" s="1"/>
      <c r="EL1786" s="1"/>
      <c r="EM1786" s="1"/>
      <c r="EN1786" s="1"/>
      <c r="EO1786" s="1"/>
      <c r="EP1786" s="1"/>
      <c r="EQ1786" s="1"/>
      <c r="ER1786" s="1"/>
      <c r="ES1786" s="1"/>
      <c r="ET1786" s="1"/>
      <c r="EU1786" s="1"/>
      <c r="EV1786" s="1"/>
      <c r="EW1786" s="1"/>
      <c r="EX1786" s="1"/>
      <c r="EY1786" s="1"/>
      <c r="EZ1786" s="1"/>
      <c r="FA1786" s="1"/>
      <c r="FB1786" s="1"/>
      <c r="FC1786" s="1"/>
      <c r="FD1786" s="1"/>
      <c r="FE1786" s="1"/>
      <c r="FF1786" s="1"/>
      <c r="FG1786" s="1"/>
      <c r="FH1786" s="1"/>
      <c r="FI1786" s="1"/>
      <c r="FJ1786" s="1"/>
      <c r="FK1786" s="1"/>
      <c r="FL1786" s="1"/>
      <c r="FM1786" s="1"/>
      <c r="FN1786" s="1"/>
      <c r="FO1786" s="1"/>
      <c r="FP1786" s="1"/>
      <c r="FQ1786" s="1"/>
      <c r="FR1786" s="1"/>
      <c r="FS1786" s="1"/>
      <c r="FT1786" s="1"/>
      <c r="FU1786" s="1"/>
      <c r="FV1786" s="1"/>
      <c r="FW1786" s="1"/>
      <c r="FX1786" s="1"/>
      <c r="FY1786" s="1"/>
      <c r="FZ1786" s="1"/>
      <c r="GA1786" s="1"/>
      <c r="GB1786" s="1"/>
      <c r="GC1786" s="1"/>
      <c r="GD1786" s="1"/>
      <c r="GE1786" s="1"/>
      <c r="GF1786" s="1"/>
      <c r="GG1786" s="1"/>
      <c r="GH1786" s="1"/>
      <c r="GI1786" s="1"/>
      <c r="GJ1786" s="1"/>
      <c r="GK1786" s="1"/>
      <c r="GL1786" s="1"/>
      <c r="GM1786" s="1"/>
      <c r="GN1786" s="1"/>
      <c r="GO1786" s="1"/>
      <c r="GP1786" s="1"/>
      <c r="GQ1786" s="1"/>
      <c r="GR1786" s="1"/>
      <c r="GS1786" s="1"/>
      <c r="GT1786" s="1"/>
      <c r="GU1786" s="1"/>
      <c r="GV1786" s="1"/>
      <c r="GW1786" s="1"/>
      <c r="GX1786" s="1"/>
      <c r="GY1786" s="1"/>
      <c r="GZ1786" s="1"/>
      <c r="HA1786" s="1"/>
      <c r="HB1786" s="1"/>
      <c r="HC1786" s="1"/>
      <c r="HD1786" s="1"/>
      <c r="HE1786" s="1"/>
      <c r="HF1786" s="1"/>
      <c r="HG1786" s="1"/>
      <c r="HH1786" s="1"/>
      <c r="HI1786" s="1"/>
      <c r="HJ1786" s="1"/>
      <c r="HK1786" s="1"/>
      <c r="HL1786" s="1"/>
      <c r="HM1786" s="1"/>
      <c r="HN1786" s="1"/>
      <c r="HO1786" s="1"/>
      <c r="HP1786" s="1"/>
      <c r="HQ1786" s="1"/>
      <c r="HR1786" s="1"/>
      <c r="HS1786" s="1"/>
      <c r="HT1786" s="1"/>
      <c r="HU1786" s="1"/>
      <c r="HV1786" s="1"/>
      <c r="HW1786" s="1"/>
      <c r="HX1786" s="1"/>
      <c r="HY1786" s="1"/>
      <c r="HZ1786" s="1"/>
      <c r="IA1786" s="1"/>
      <c r="IB1786" s="1"/>
      <c r="IC1786" s="1"/>
      <c r="ID1786" s="1"/>
      <c r="IE1786" s="1"/>
      <c r="IF1786" s="1"/>
      <c r="IG1786" s="1"/>
      <c r="IH1786" s="1"/>
      <c r="II1786" s="1"/>
      <c r="IJ1786" s="1"/>
      <c r="IK1786" s="1"/>
      <c r="IL1786" s="1"/>
      <c r="IM1786" s="1"/>
      <c r="IN1786" s="1"/>
      <c r="IO1786" s="1"/>
      <c r="IP1786" s="1"/>
      <c r="IQ1786" s="1"/>
      <c r="IR1786" s="1"/>
      <c r="IS1786" s="1"/>
      <c r="IT1786" s="1"/>
      <c r="IU1786" s="1"/>
      <c r="IV1786" s="1"/>
      <c r="IW1786" s="1"/>
      <c r="IX1786" s="1"/>
      <c r="IY1786" s="1"/>
      <c r="IZ1786" s="1"/>
      <c r="JA1786" s="1"/>
      <c r="JB1786" s="1"/>
      <c r="JC1786" s="1"/>
      <c r="JD1786" s="1"/>
      <c r="JE1786" s="1"/>
      <c r="JF1786" s="1"/>
      <c r="JG1786" s="1"/>
      <c r="JH1786" s="1"/>
      <c r="JI1786" s="1"/>
      <c r="JJ1786" s="1"/>
      <c r="JK1786" s="1"/>
      <c r="JL1786" s="1"/>
      <c r="JM1786" s="1"/>
      <c r="JN1786" s="1"/>
      <c r="JO1786" s="1"/>
      <c r="JP1786" s="1"/>
      <c r="JQ1786" s="1"/>
      <c r="JR1786" s="1"/>
      <c r="JS1786" s="1"/>
      <c r="JT1786" s="1"/>
      <c r="JU1786" s="1"/>
      <c r="JV1786" s="1"/>
      <c r="JW1786" s="1"/>
      <c r="JX1786" s="1"/>
      <c r="JY1786" s="1"/>
      <c r="JZ1786" s="1"/>
      <c r="KA1786" s="1"/>
      <c r="KB1786" s="1"/>
      <c r="KC1786" s="1"/>
      <c r="KD1786" s="1"/>
      <c r="KE1786" s="1"/>
      <c r="KF1786" s="1"/>
      <c r="KG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  <c r="CW1787" s="1"/>
      <c r="CX1787" s="1"/>
      <c r="CY1787" s="1"/>
      <c r="CZ1787" s="1"/>
      <c r="DA1787" s="1"/>
      <c r="DB1787" s="1"/>
      <c r="DC1787" s="1"/>
      <c r="DD1787" s="1"/>
      <c r="DE1787" s="1"/>
      <c r="DF1787" s="1"/>
      <c r="DG1787" s="1"/>
      <c r="DH1787" s="1"/>
      <c r="DI1787" s="1"/>
      <c r="DJ1787" s="1"/>
      <c r="DK1787" s="1"/>
      <c r="DL1787" s="1"/>
      <c r="DM1787" s="1"/>
      <c r="DN1787" s="1"/>
      <c r="DO1787" s="1"/>
      <c r="DP1787" s="1"/>
      <c r="DQ1787" s="1"/>
      <c r="DR1787" s="1"/>
      <c r="DS1787" s="1"/>
      <c r="DT1787" s="1"/>
      <c r="DU1787" s="1"/>
      <c r="DV1787" s="1"/>
      <c r="DW1787" s="1"/>
      <c r="DX1787" s="1"/>
      <c r="DY1787" s="1"/>
      <c r="DZ1787" s="1"/>
      <c r="EA1787" s="1"/>
      <c r="EB1787" s="1"/>
      <c r="EC1787" s="1"/>
      <c r="ED1787" s="1"/>
      <c r="EE1787" s="1"/>
      <c r="EF1787" s="1"/>
      <c r="EG1787" s="1"/>
      <c r="EH1787" s="1"/>
      <c r="EI1787" s="1"/>
      <c r="EJ1787" s="1"/>
      <c r="EK1787" s="1"/>
      <c r="EL1787" s="1"/>
      <c r="EM1787" s="1"/>
      <c r="EN1787" s="1"/>
      <c r="EO1787" s="1"/>
      <c r="EP1787" s="1"/>
      <c r="EQ1787" s="1"/>
      <c r="ER1787" s="1"/>
      <c r="ES1787" s="1"/>
      <c r="ET1787" s="1"/>
      <c r="EU1787" s="1"/>
      <c r="EV1787" s="1"/>
      <c r="EW1787" s="1"/>
      <c r="EX1787" s="1"/>
      <c r="EY1787" s="1"/>
      <c r="EZ1787" s="1"/>
      <c r="FA1787" s="1"/>
      <c r="FB1787" s="1"/>
      <c r="FC1787" s="1"/>
      <c r="FD1787" s="1"/>
      <c r="FE1787" s="1"/>
      <c r="FF1787" s="1"/>
      <c r="FG1787" s="1"/>
      <c r="FH1787" s="1"/>
      <c r="FI1787" s="1"/>
      <c r="FJ1787" s="1"/>
      <c r="FK1787" s="1"/>
      <c r="FL1787" s="1"/>
      <c r="FM1787" s="1"/>
      <c r="FN1787" s="1"/>
      <c r="FO1787" s="1"/>
      <c r="FP1787" s="1"/>
      <c r="FQ1787" s="1"/>
      <c r="FR1787" s="1"/>
      <c r="FS1787" s="1"/>
      <c r="FT1787" s="1"/>
      <c r="FU1787" s="1"/>
      <c r="FV1787" s="1"/>
      <c r="FW1787" s="1"/>
      <c r="FX1787" s="1"/>
      <c r="FY1787" s="1"/>
      <c r="FZ1787" s="1"/>
      <c r="GA1787" s="1"/>
      <c r="GB1787" s="1"/>
      <c r="GC1787" s="1"/>
      <c r="GD1787" s="1"/>
      <c r="GE1787" s="1"/>
      <c r="GF1787" s="1"/>
      <c r="GG1787" s="1"/>
      <c r="GH1787" s="1"/>
      <c r="GI1787" s="1"/>
      <c r="GJ1787" s="1"/>
      <c r="GK1787" s="1"/>
      <c r="GL1787" s="1"/>
      <c r="GM1787" s="1"/>
      <c r="GN1787" s="1"/>
      <c r="GO1787" s="1"/>
      <c r="GP1787" s="1"/>
      <c r="GQ1787" s="1"/>
      <c r="GR1787" s="1"/>
      <c r="GS1787" s="1"/>
      <c r="GT1787" s="1"/>
      <c r="GU1787" s="1"/>
      <c r="GV1787" s="1"/>
      <c r="GW1787" s="1"/>
      <c r="GX1787" s="1"/>
      <c r="GY1787" s="1"/>
      <c r="GZ1787" s="1"/>
      <c r="HA1787" s="1"/>
      <c r="HB1787" s="1"/>
      <c r="HC1787" s="1"/>
      <c r="HD1787" s="1"/>
      <c r="HE1787" s="1"/>
      <c r="HF1787" s="1"/>
      <c r="HG1787" s="1"/>
      <c r="HH1787" s="1"/>
      <c r="HI1787" s="1"/>
      <c r="HJ1787" s="1"/>
      <c r="HK1787" s="1"/>
      <c r="HL1787" s="1"/>
      <c r="HM1787" s="1"/>
      <c r="HN1787" s="1"/>
      <c r="HO1787" s="1"/>
      <c r="HP1787" s="1"/>
      <c r="HQ1787" s="1"/>
      <c r="HR1787" s="1"/>
      <c r="HS1787" s="1"/>
      <c r="HT1787" s="1"/>
      <c r="HU1787" s="1"/>
      <c r="HV1787" s="1"/>
      <c r="HW1787" s="1"/>
      <c r="HX1787" s="1"/>
      <c r="HY1787" s="1"/>
      <c r="HZ1787" s="1"/>
      <c r="IA1787" s="1"/>
      <c r="IB1787" s="1"/>
      <c r="IC1787" s="1"/>
      <c r="ID1787" s="1"/>
      <c r="IE1787" s="1"/>
      <c r="IF1787" s="1"/>
      <c r="IG1787" s="1"/>
      <c r="IH1787" s="1"/>
      <c r="II1787" s="1"/>
      <c r="IJ1787" s="1"/>
      <c r="IK1787" s="1"/>
      <c r="IL1787" s="1"/>
      <c r="IM1787" s="1"/>
      <c r="IN1787" s="1"/>
      <c r="IO1787" s="1"/>
      <c r="IP1787" s="1"/>
      <c r="IQ1787" s="1"/>
      <c r="IR1787" s="1"/>
      <c r="IS1787" s="1"/>
      <c r="IT1787" s="1"/>
      <c r="IU1787" s="1"/>
      <c r="IV1787" s="1"/>
      <c r="IW1787" s="1"/>
      <c r="IX1787" s="1"/>
      <c r="IY1787" s="1"/>
      <c r="IZ1787" s="1"/>
      <c r="JA1787" s="1"/>
      <c r="JB1787" s="1"/>
      <c r="JC1787" s="1"/>
      <c r="JD1787" s="1"/>
      <c r="JE1787" s="1"/>
      <c r="JF1787" s="1"/>
      <c r="JG1787" s="1"/>
      <c r="JH1787" s="1"/>
      <c r="JI1787" s="1"/>
      <c r="JJ1787" s="1"/>
      <c r="JK1787" s="1"/>
      <c r="JL1787" s="1"/>
      <c r="JM1787" s="1"/>
      <c r="JN1787" s="1"/>
      <c r="JO1787" s="1"/>
      <c r="JP1787" s="1"/>
      <c r="JQ1787" s="1"/>
      <c r="JR1787" s="1"/>
      <c r="JS1787" s="1"/>
      <c r="JT1787" s="1"/>
      <c r="JU1787" s="1"/>
      <c r="JV1787" s="1"/>
      <c r="JW1787" s="1"/>
      <c r="JX1787" s="1"/>
      <c r="JY1787" s="1"/>
      <c r="JZ1787" s="1"/>
      <c r="KA1787" s="1"/>
      <c r="KB1787" s="1"/>
      <c r="KC1787" s="1"/>
      <c r="KD1787" s="1"/>
      <c r="KE1787" s="1"/>
      <c r="KF1787" s="1"/>
      <c r="KG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  <c r="CW1788" s="1"/>
      <c r="CX1788" s="1"/>
      <c r="CY1788" s="1"/>
      <c r="CZ1788" s="1"/>
      <c r="DA1788" s="1"/>
      <c r="DB1788" s="1"/>
      <c r="DC1788" s="1"/>
      <c r="DD1788" s="1"/>
      <c r="DE1788" s="1"/>
      <c r="DF1788" s="1"/>
      <c r="DG1788" s="1"/>
      <c r="DH1788" s="1"/>
      <c r="DI1788" s="1"/>
      <c r="DJ1788" s="1"/>
      <c r="DK1788" s="1"/>
      <c r="DL1788" s="1"/>
      <c r="DM1788" s="1"/>
      <c r="DN1788" s="1"/>
      <c r="DO1788" s="1"/>
      <c r="DP1788" s="1"/>
      <c r="DQ1788" s="1"/>
      <c r="DR1788" s="1"/>
      <c r="DS1788" s="1"/>
      <c r="DT1788" s="1"/>
      <c r="DU1788" s="1"/>
      <c r="DV1788" s="1"/>
      <c r="DW1788" s="1"/>
      <c r="DX1788" s="1"/>
      <c r="DY1788" s="1"/>
      <c r="DZ1788" s="1"/>
      <c r="EA1788" s="1"/>
      <c r="EB1788" s="1"/>
      <c r="EC1788" s="1"/>
      <c r="ED1788" s="1"/>
      <c r="EE1788" s="1"/>
      <c r="EF1788" s="1"/>
      <c r="EG1788" s="1"/>
      <c r="EH1788" s="1"/>
      <c r="EI1788" s="1"/>
      <c r="EJ1788" s="1"/>
      <c r="EK1788" s="1"/>
      <c r="EL1788" s="1"/>
      <c r="EM1788" s="1"/>
      <c r="EN1788" s="1"/>
      <c r="EO1788" s="1"/>
      <c r="EP1788" s="1"/>
      <c r="EQ1788" s="1"/>
      <c r="ER1788" s="1"/>
      <c r="ES1788" s="1"/>
      <c r="ET1788" s="1"/>
      <c r="EU1788" s="1"/>
      <c r="EV1788" s="1"/>
      <c r="EW1788" s="1"/>
      <c r="EX1788" s="1"/>
      <c r="EY1788" s="1"/>
      <c r="EZ1788" s="1"/>
      <c r="FA1788" s="1"/>
      <c r="FB1788" s="1"/>
      <c r="FC1788" s="1"/>
      <c r="FD1788" s="1"/>
      <c r="FE1788" s="1"/>
      <c r="FF1788" s="1"/>
      <c r="FG1788" s="1"/>
      <c r="FH1788" s="1"/>
      <c r="FI1788" s="1"/>
      <c r="FJ1788" s="1"/>
      <c r="FK1788" s="1"/>
      <c r="FL1788" s="1"/>
      <c r="FM1788" s="1"/>
      <c r="FN1788" s="1"/>
      <c r="FO1788" s="1"/>
      <c r="FP1788" s="1"/>
      <c r="FQ1788" s="1"/>
      <c r="FR1788" s="1"/>
      <c r="FS1788" s="1"/>
      <c r="FT1788" s="1"/>
      <c r="FU1788" s="1"/>
      <c r="FV1788" s="1"/>
      <c r="FW1788" s="1"/>
      <c r="FX1788" s="1"/>
      <c r="FY1788" s="1"/>
      <c r="FZ1788" s="1"/>
      <c r="GA1788" s="1"/>
      <c r="GB1788" s="1"/>
      <c r="GC1788" s="1"/>
      <c r="GD1788" s="1"/>
      <c r="GE1788" s="1"/>
      <c r="GF1788" s="1"/>
      <c r="GG1788" s="1"/>
      <c r="GH1788" s="1"/>
      <c r="GI1788" s="1"/>
      <c r="GJ1788" s="1"/>
      <c r="GK1788" s="1"/>
      <c r="GL1788" s="1"/>
      <c r="GM1788" s="1"/>
      <c r="GN1788" s="1"/>
      <c r="GO1788" s="1"/>
      <c r="GP1788" s="1"/>
      <c r="GQ1788" s="1"/>
      <c r="GR1788" s="1"/>
      <c r="GS1788" s="1"/>
      <c r="GT1788" s="1"/>
      <c r="GU1788" s="1"/>
      <c r="GV1788" s="1"/>
      <c r="GW1788" s="1"/>
      <c r="GX1788" s="1"/>
      <c r="GY1788" s="1"/>
      <c r="GZ1788" s="1"/>
      <c r="HA1788" s="1"/>
      <c r="HB1788" s="1"/>
      <c r="HC1788" s="1"/>
      <c r="HD1788" s="1"/>
      <c r="HE1788" s="1"/>
      <c r="HF1788" s="1"/>
      <c r="HG1788" s="1"/>
      <c r="HH1788" s="1"/>
      <c r="HI1788" s="1"/>
      <c r="HJ1788" s="1"/>
      <c r="HK1788" s="1"/>
      <c r="HL1788" s="1"/>
      <c r="HM1788" s="1"/>
      <c r="HN1788" s="1"/>
      <c r="HO1788" s="1"/>
      <c r="HP1788" s="1"/>
      <c r="HQ1788" s="1"/>
      <c r="HR1788" s="1"/>
      <c r="HS1788" s="1"/>
      <c r="HT1788" s="1"/>
      <c r="HU1788" s="1"/>
      <c r="HV1788" s="1"/>
      <c r="HW1788" s="1"/>
      <c r="HX1788" s="1"/>
      <c r="HY1788" s="1"/>
      <c r="HZ1788" s="1"/>
      <c r="IA1788" s="1"/>
      <c r="IB1788" s="1"/>
      <c r="IC1788" s="1"/>
      <c r="ID1788" s="1"/>
      <c r="IE1788" s="1"/>
      <c r="IF1788" s="1"/>
      <c r="IG1788" s="1"/>
      <c r="IH1788" s="1"/>
      <c r="II1788" s="1"/>
      <c r="IJ1788" s="1"/>
      <c r="IK1788" s="1"/>
      <c r="IL1788" s="1"/>
      <c r="IM1788" s="1"/>
      <c r="IN1788" s="1"/>
      <c r="IO1788" s="1"/>
      <c r="IP1788" s="1"/>
      <c r="IQ1788" s="1"/>
      <c r="IR1788" s="1"/>
      <c r="IS1788" s="1"/>
      <c r="IT1788" s="1"/>
      <c r="IU1788" s="1"/>
      <c r="IV1788" s="1"/>
      <c r="IW1788" s="1"/>
      <c r="IX1788" s="1"/>
      <c r="IY1788" s="1"/>
      <c r="IZ1788" s="1"/>
      <c r="JA1788" s="1"/>
      <c r="JB1788" s="1"/>
      <c r="JC1788" s="1"/>
      <c r="JD1788" s="1"/>
      <c r="JE1788" s="1"/>
      <c r="JF1788" s="1"/>
      <c r="JG1788" s="1"/>
      <c r="JH1788" s="1"/>
      <c r="JI1788" s="1"/>
      <c r="JJ1788" s="1"/>
      <c r="JK1788" s="1"/>
      <c r="JL1788" s="1"/>
      <c r="JM1788" s="1"/>
      <c r="JN1788" s="1"/>
      <c r="JO1788" s="1"/>
      <c r="JP1788" s="1"/>
      <c r="JQ1788" s="1"/>
      <c r="JR1788" s="1"/>
      <c r="JS1788" s="1"/>
      <c r="JT1788" s="1"/>
      <c r="JU1788" s="1"/>
      <c r="JV1788" s="1"/>
      <c r="JW1788" s="1"/>
      <c r="JX1788" s="1"/>
      <c r="JY1788" s="1"/>
      <c r="JZ1788" s="1"/>
      <c r="KA1788" s="1"/>
      <c r="KB1788" s="1"/>
      <c r="KC1788" s="1"/>
      <c r="KD1788" s="1"/>
      <c r="KE1788" s="1"/>
      <c r="KF1788" s="1"/>
      <c r="KG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  <c r="CW1789" s="1"/>
      <c r="CX1789" s="1"/>
      <c r="CY1789" s="1"/>
      <c r="CZ1789" s="1"/>
      <c r="DA1789" s="1"/>
      <c r="DB1789" s="1"/>
      <c r="DC1789" s="1"/>
      <c r="DD1789" s="1"/>
      <c r="DE1789" s="1"/>
      <c r="DF1789" s="1"/>
      <c r="DG1789" s="1"/>
      <c r="DH1789" s="1"/>
      <c r="DI1789" s="1"/>
      <c r="DJ1789" s="1"/>
      <c r="DK1789" s="1"/>
      <c r="DL1789" s="1"/>
      <c r="DM1789" s="1"/>
      <c r="DN1789" s="1"/>
      <c r="DO1789" s="1"/>
      <c r="DP1789" s="1"/>
      <c r="DQ1789" s="1"/>
      <c r="DR1789" s="1"/>
      <c r="DS1789" s="1"/>
      <c r="DT1789" s="1"/>
      <c r="DU1789" s="1"/>
      <c r="DV1789" s="1"/>
      <c r="DW1789" s="1"/>
      <c r="DX1789" s="1"/>
      <c r="DY1789" s="1"/>
      <c r="DZ1789" s="1"/>
      <c r="EA1789" s="1"/>
      <c r="EB1789" s="1"/>
      <c r="EC1789" s="1"/>
      <c r="ED1789" s="1"/>
      <c r="EE1789" s="1"/>
      <c r="EF1789" s="1"/>
      <c r="EG1789" s="1"/>
      <c r="EH1789" s="1"/>
      <c r="EI1789" s="1"/>
      <c r="EJ1789" s="1"/>
      <c r="EK1789" s="1"/>
      <c r="EL1789" s="1"/>
      <c r="EM1789" s="1"/>
      <c r="EN1789" s="1"/>
      <c r="EO1789" s="1"/>
      <c r="EP1789" s="1"/>
      <c r="EQ1789" s="1"/>
      <c r="ER1789" s="1"/>
      <c r="ES1789" s="1"/>
      <c r="ET1789" s="1"/>
      <c r="EU1789" s="1"/>
      <c r="EV1789" s="1"/>
      <c r="EW1789" s="1"/>
      <c r="EX1789" s="1"/>
      <c r="EY1789" s="1"/>
      <c r="EZ1789" s="1"/>
      <c r="FA1789" s="1"/>
      <c r="FB1789" s="1"/>
      <c r="FC1789" s="1"/>
      <c r="FD1789" s="1"/>
      <c r="FE1789" s="1"/>
      <c r="FF1789" s="1"/>
      <c r="FG1789" s="1"/>
      <c r="FH1789" s="1"/>
      <c r="FI1789" s="1"/>
      <c r="FJ1789" s="1"/>
      <c r="FK1789" s="1"/>
      <c r="FL1789" s="1"/>
      <c r="FM1789" s="1"/>
      <c r="FN1789" s="1"/>
      <c r="FO1789" s="1"/>
      <c r="FP1789" s="1"/>
      <c r="FQ1789" s="1"/>
      <c r="FR1789" s="1"/>
      <c r="FS1789" s="1"/>
      <c r="FT1789" s="1"/>
      <c r="FU1789" s="1"/>
      <c r="FV1789" s="1"/>
      <c r="FW1789" s="1"/>
      <c r="FX1789" s="1"/>
      <c r="FY1789" s="1"/>
      <c r="FZ1789" s="1"/>
      <c r="GA1789" s="1"/>
      <c r="GB1789" s="1"/>
      <c r="GC1789" s="1"/>
      <c r="GD1789" s="1"/>
      <c r="GE1789" s="1"/>
      <c r="GF1789" s="1"/>
      <c r="GG1789" s="1"/>
      <c r="GH1789" s="1"/>
      <c r="GI1789" s="1"/>
      <c r="GJ1789" s="1"/>
      <c r="GK1789" s="1"/>
      <c r="GL1789" s="1"/>
      <c r="GM1789" s="1"/>
      <c r="GN1789" s="1"/>
      <c r="GO1789" s="1"/>
      <c r="GP1789" s="1"/>
      <c r="GQ1789" s="1"/>
      <c r="GR1789" s="1"/>
      <c r="GS1789" s="1"/>
      <c r="GT1789" s="1"/>
      <c r="GU1789" s="1"/>
      <c r="GV1789" s="1"/>
      <c r="GW1789" s="1"/>
      <c r="GX1789" s="1"/>
      <c r="GY1789" s="1"/>
      <c r="GZ1789" s="1"/>
      <c r="HA1789" s="1"/>
      <c r="HB1789" s="1"/>
      <c r="HC1789" s="1"/>
      <c r="HD1789" s="1"/>
      <c r="HE1789" s="1"/>
      <c r="HF1789" s="1"/>
      <c r="HG1789" s="1"/>
      <c r="HH1789" s="1"/>
      <c r="HI1789" s="1"/>
      <c r="HJ1789" s="1"/>
      <c r="HK1789" s="1"/>
      <c r="HL1789" s="1"/>
      <c r="HM1789" s="1"/>
      <c r="HN1789" s="1"/>
      <c r="HO1789" s="1"/>
      <c r="HP1789" s="1"/>
      <c r="HQ1789" s="1"/>
      <c r="HR1789" s="1"/>
      <c r="HS1789" s="1"/>
      <c r="HT1789" s="1"/>
      <c r="HU1789" s="1"/>
      <c r="HV1789" s="1"/>
      <c r="HW1789" s="1"/>
      <c r="HX1789" s="1"/>
      <c r="HY1789" s="1"/>
      <c r="HZ1789" s="1"/>
      <c r="IA1789" s="1"/>
      <c r="IB1789" s="1"/>
      <c r="IC1789" s="1"/>
      <c r="ID1789" s="1"/>
      <c r="IE1789" s="1"/>
      <c r="IF1789" s="1"/>
      <c r="IG1789" s="1"/>
      <c r="IH1789" s="1"/>
      <c r="II1789" s="1"/>
      <c r="IJ1789" s="1"/>
      <c r="IK1789" s="1"/>
      <c r="IL1789" s="1"/>
      <c r="IM1789" s="1"/>
      <c r="IN1789" s="1"/>
      <c r="IO1789" s="1"/>
      <c r="IP1789" s="1"/>
      <c r="IQ1789" s="1"/>
      <c r="IR1789" s="1"/>
      <c r="IS1789" s="1"/>
      <c r="IT1789" s="1"/>
      <c r="IU1789" s="1"/>
      <c r="IV1789" s="1"/>
      <c r="IW1789" s="1"/>
      <c r="IX1789" s="1"/>
      <c r="IY1789" s="1"/>
      <c r="IZ1789" s="1"/>
      <c r="JA1789" s="1"/>
      <c r="JB1789" s="1"/>
      <c r="JC1789" s="1"/>
      <c r="JD1789" s="1"/>
      <c r="JE1789" s="1"/>
      <c r="JF1789" s="1"/>
      <c r="JG1789" s="1"/>
      <c r="JH1789" s="1"/>
      <c r="JI1789" s="1"/>
      <c r="JJ1789" s="1"/>
      <c r="JK1789" s="1"/>
      <c r="JL1789" s="1"/>
      <c r="JM1789" s="1"/>
      <c r="JN1789" s="1"/>
      <c r="JO1789" s="1"/>
      <c r="JP1789" s="1"/>
      <c r="JQ1789" s="1"/>
      <c r="JR1789" s="1"/>
      <c r="JS1789" s="1"/>
      <c r="JT1789" s="1"/>
      <c r="JU1789" s="1"/>
      <c r="JV1789" s="1"/>
      <c r="JW1789" s="1"/>
      <c r="JX1789" s="1"/>
      <c r="JY1789" s="1"/>
      <c r="JZ1789" s="1"/>
      <c r="KA1789" s="1"/>
      <c r="KB1789" s="1"/>
      <c r="KC1789" s="1"/>
      <c r="KD1789" s="1"/>
      <c r="KE1789" s="1"/>
      <c r="KF1789" s="1"/>
      <c r="KG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  <c r="CW1790" s="1"/>
      <c r="CX1790" s="1"/>
      <c r="CY1790" s="1"/>
      <c r="CZ1790" s="1"/>
      <c r="DA1790" s="1"/>
      <c r="DB1790" s="1"/>
      <c r="DC1790" s="1"/>
      <c r="DD1790" s="1"/>
      <c r="DE1790" s="1"/>
      <c r="DF1790" s="1"/>
      <c r="DG1790" s="1"/>
      <c r="DH1790" s="1"/>
      <c r="DI1790" s="1"/>
      <c r="DJ1790" s="1"/>
      <c r="DK1790" s="1"/>
      <c r="DL1790" s="1"/>
      <c r="DM1790" s="1"/>
      <c r="DN1790" s="1"/>
      <c r="DO1790" s="1"/>
      <c r="DP1790" s="1"/>
      <c r="DQ1790" s="1"/>
      <c r="DR1790" s="1"/>
      <c r="DS1790" s="1"/>
      <c r="DT1790" s="1"/>
      <c r="DU1790" s="1"/>
      <c r="DV1790" s="1"/>
      <c r="DW1790" s="1"/>
      <c r="DX1790" s="1"/>
      <c r="DY1790" s="1"/>
      <c r="DZ1790" s="1"/>
      <c r="EA1790" s="1"/>
      <c r="EB1790" s="1"/>
      <c r="EC1790" s="1"/>
      <c r="ED1790" s="1"/>
      <c r="EE1790" s="1"/>
      <c r="EF1790" s="1"/>
      <c r="EG1790" s="1"/>
      <c r="EH1790" s="1"/>
      <c r="EI1790" s="1"/>
      <c r="EJ1790" s="1"/>
      <c r="EK1790" s="1"/>
      <c r="EL1790" s="1"/>
      <c r="EM1790" s="1"/>
      <c r="EN1790" s="1"/>
      <c r="EO1790" s="1"/>
      <c r="EP1790" s="1"/>
      <c r="EQ1790" s="1"/>
      <c r="ER1790" s="1"/>
      <c r="ES1790" s="1"/>
      <c r="ET1790" s="1"/>
      <c r="EU1790" s="1"/>
      <c r="EV1790" s="1"/>
      <c r="EW1790" s="1"/>
      <c r="EX1790" s="1"/>
      <c r="EY1790" s="1"/>
      <c r="EZ1790" s="1"/>
      <c r="FA1790" s="1"/>
      <c r="FB1790" s="1"/>
      <c r="FC1790" s="1"/>
      <c r="FD1790" s="1"/>
      <c r="FE1790" s="1"/>
      <c r="FF1790" s="1"/>
      <c r="FG1790" s="1"/>
      <c r="FH1790" s="1"/>
      <c r="FI1790" s="1"/>
      <c r="FJ1790" s="1"/>
      <c r="FK1790" s="1"/>
      <c r="FL1790" s="1"/>
      <c r="FM1790" s="1"/>
      <c r="FN1790" s="1"/>
      <c r="FO1790" s="1"/>
      <c r="FP1790" s="1"/>
      <c r="FQ1790" s="1"/>
      <c r="FR1790" s="1"/>
      <c r="FS1790" s="1"/>
      <c r="FT1790" s="1"/>
      <c r="FU1790" s="1"/>
      <c r="FV1790" s="1"/>
      <c r="FW1790" s="1"/>
      <c r="FX1790" s="1"/>
      <c r="FY1790" s="1"/>
      <c r="FZ1790" s="1"/>
      <c r="GA1790" s="1"/>
      <c r="GB1790" s="1"/>
      <c r="GC1790" s="1"/>
      <c r="GD1790" s="1"/>
      <c r="GE1790" s="1"/>
      <c r="GF1790" s="1"/>
      <c r="GG1790" s="1"/>
      <c r="GH1790" s="1"/>
      <c r="GI1790" s="1"/>
      <c r="GJ1790" s="1"/>
      <c r="GK1790" s="1"/>
      <c r="GL1790" s="1"/>
      <c r="GM1790" s="1"/>
      <c r="GN1790" s="1"/>
      <c r="GO1790" s="1"/>
      <c r="GP1790" s="1"/>
      <c r="GQ1790" s="1"/>
      <c r="GR1790" s="1"/>
      <c r="GS1790" s="1"/>
      <c r="GT1790" s="1"/>
      <c r="GU1790" s="1"/>
      <c r="GV1790" s="1"/>
      <c r="GW1790" s="1"/>
      <c r="GX1790" s="1"/>
      <c r="GY1790" s="1"/>
      <c r="GZ1790" s="1"/>
      <c r="HA1790" s="1"/>
      <c r="HB1790" s="1"/>
      <c r="HC1790" s="1"/>
      <c r="HD1790" s="1"/>
      <c r="HE1790" s="1"/>
      <c r="HF1790" s="1"/>
      <c r="HG1790" s="1"/>
      <c r="HH1790" s="1"/>
      <c r="HI1790" s="1"/>
      <c r="HJ1790" s="1"/>
      <c r="HK1790" s="1"/>
      <c r="HL1790" s="1"/>
      <c r="HM1790" s="1"/>
      <c r="HN1790" s="1"/>
      <c r="HO1790" s="1"/>
      <c r="HP1790" s="1"/>
      <c r="HQ1790" s="1"/>
      <c r="HR1790" s="1"/>
      <c r="HS1790" s="1"/>
      <c r="HT1790" s="1"/>
      <c r="HU1790" s="1"/>
      <c r="HV1790" s="1"/>
      <c r="HW1790" s="1"/>
      <c r="HX1790" s="1"/>
      <c r="HY1790" s="1"/>
      <c r="HZ1790" s="1"/>
      <c r="IA1790" s="1"/>
      <c r="IB1790" s="1"/>
      <c r="IC1790" s="1"/>
      <c r="ID1790" s="1"/>
      <c r="IE1790" s="1"/>
      <c r="IF1790" s="1"/>
      <c r="IG1790" s="1"/>
      <c r="IH1790" s="1"/>
      <c r="II1790" s="1"/>
      <c r="IJ1790" s="1"/>
      <c r="IK1790" s="1"/>
      <c r="IL1790" s="1"/>
      <c r="IM1790" s="1"/>
      <c r="IN1790" s="1"/>
      <c r="IO1790" s="1"/>
      <c r="IP1790" s="1"/>
      <c r="IQ1790" s="1"/>
      <c r="IR1790" s="1"/>
      <c r="IS1790" s="1"/>
      <c r="IT1790" s="1"/>
      <c r="IU1790" s="1"/>
      <c r="IV1790" s="1"/>
      <c r="IW1790" s="1"/>
      <c r="IX1790" s="1"/>
      <c r="IY1790" s="1"/>
      <c r="IZ1790" s="1"/>
      <c r="JA1790" s="1"/>
      <c r="JB1790" s="1"/>
      <c r="JC1790" s="1"/>
      <c r="JD1790" s="1"/>
      <c r="JE1790" s="1"/>
      <c r="JF1790" s="1"/>
      <c r="JG1790" s="1"/>
      <c r="JH1790" s="1"/>
      <c r="JI1790" s="1"/>
      <c r="JJ1790" s="1"/>
      <c r="JK1790" s="1"/>
      <c r="JL1790" s="1"/>
      <c r="JM1790" s="1"/>
      <c r="JN1790" s="1"/>
      <c r="JO1790" s="1"/>
      <c r="JP1790" s="1"/>
      <c r="JQ1790" s="1"/>
      <c r="JR1790" s="1"/>
      <c r="JS1790" s="1"/>
      <c r="JT1790" s="1"/>
      <c r="JU1790" s="1"/>
      <c r="JV1790" s="1"/>
      <c r="JW1790" s="1"/>
      <c r="JX1790" s="1"/>
      <c r="JY1790" s="1"/>
      <c r="JZ1790" s="1"/>
      <c r="KA1790" s="1"/>
      <c r="KB1790" s="1"/>
      <c r="KC1790" s="1"/>
      <c r="KD1790" s="1"/>
      <c r="KE1790" s="1"/>
      <c r="KF1790" s="1"/>
      <c r="KG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  <c r="CW1791" s="1"/>
      <c r="CX1791" s="1"/>
      <c r="CY1791" s="1"/>
      <c r="CZ1791" s="1"/>
      <c r="DA1791" s="1"/>
      <c r="DB1791" s="1"/>
      <c r="DC1791" s="1"/>
      <c r="DD1791" s="1"/>
      <c r="DE1791" s="1"/>
      <c r="DF1791" s="1"/>
      <c r="DG1791" s="1"/>
      <c r="DH1791" s="1"/>
      <c r="DI1791" s="1"/>
      <c r="DJ1791" s="1"/>
      <c r="DK1791" s="1"/>
      <c r="DL1791" s="1"/>
      <c r="DM1791" s="1"/>
      <c r="DN1791" s="1"/>
      <c r="DO1791" s="1"/>
      <c r="DP1791" s="1"/>
      <c r="DQ1791" s="1"/>
      <c r="DR1791" s="1"/>
      <c r="DS1791" s="1"/>
      <c r="DT1791" s="1"/>
      <c r="DU1791" s="1"/>
      <c r="DV1791" s="1"/>
      <c r="DW1791" s="1"/>
      <c r="DX1791" s="1"/>
      <c r="DY1791" s="1"/>
      <c r="DZ1791" s="1"/>
      <c r="EA1791" s="1"/>
      <c r="EB1791" s="1"/>
      <c r="EC1791" s="1"/>
      <c r="ED1791" s="1"/>
      <c r="EE1791" s="1"/>
      <c r="EF1791" s="1"/>
      <c r="EG1791" s="1"/>
      <c r="EH1791" s="1"/>
      <c r="EI1791" s="1"/>
      <c r="EJ1791" s="1"/>
      <c r="EK1791" s="1"/>
      <c r="EL1791" s="1"/>
      <c r="EM1791" s="1"/>
      <c r="EN1791" s="1"/>
      <c r="EO1791" s="1"/>
      <c r="EP1791" s="1"/>
      <c r="EQ1791" s="1"/>
      <c r="ER1791" s="1"/>
      <c r="ES1791" s="1"/>
      <c r="ET1791" s="1"/>
      <c r="EU1791" s="1"/>
      <c r="EV1791" s="1"/>
      <c r="EW1791" s="1"/>
      <c r="EX1791" s="1"/>
      <c r="EY1791" s="1"/>
      <c r="EZ1791" s="1"/>
      <c r="FA1791" s="1"/>
      <c r="FB1791" s="1"/>
      <c r="FC1791" s="1"/>
      <c r="FD1791" s="1"/>
      <c r="FE1791" s="1"/>
      <c r="FF1791" s="1"/>
      <c r="FG1791" s="1"/>
      <c r="FH1791" s="1"/>
      <c r="FI1791" s="1"/>
      <c r="FJ1791" s="1"/>
      <c r="FK1791" s="1"/>
      <c r="FL1791" s="1"/>
      <c r="FM1791" s="1"/>
      <c r="FN1791" s="1"/>
      <c r="FO1791" s="1"/>
      <c r="FP1791" s="1"/>
      <c r="FQ1791" s="1"/>
      <c r="FR1791" s="1"/>
      <c r="FS1791" s="1"/>
      <c r="FT1791" s="1"/>
      <c r="FU1791" s="1"/>
      <c r="FV1791" s="1"/>
      <c r="FW1791" s="1"/>
      <c r="FX1791" s="1"/>
      <c r="FY1791" s="1"/>
      <c r="FZ1791" s="1"/>
      <c r="GA1791" s="1"/>
      <c r="GB1791" s="1"/>
      <c r="GC1791" s="1"/>
      <c r="GD1791" s="1"/>
      <c r="GE1791" s="1"/>
      <c r="GF1791" s="1"/>
      <c r="GG1791" s="1"/>
      <c r="GH1791" s="1"/>
      <c r="GI1791" s="1"/>
      <c r="GJ1791" s="1"/>
      <c r="GK1791" s="1"/>
      <c r="GL1791" s="1"/>
      <c r="GM1791" s="1"/>
      <c r="GN1791" s="1"/>
      <c r="GO1791" s="1"/>
      <c r="GP1791" s="1"/>
      <c r="GQ1791" s="1"/>
      <c r="GR1791" s="1"/>
      <c r="GS1791" s="1"/>
      <c r="GT1791" s="1"/>
      <c r="GU1791" s="1"/>
      <c r="GV1791" s="1"/>
      <c r="GW1791" s="1"/>
      <c r="GX1791" s="1"/>
      <c r="GY1791" s="1"/>
      <c r="GZ1791" s="1"/>
      <c r="HA1791" s="1"/>
      <c r="HB1791" s="1"/>
      <c r="HC1791" s="1"/>
      <c r="HD1791" s="1"/>
      <c r="HE1791" s="1"/>
      <c r="HF1791" s="1"/>
      <c r="HG1791" s="1"/>
      <c r="HH1791" s="1"/>
      <c r="HI1791" s="1"/>
      <c r="HJ1791" s="1"/>
      <c r="HK1791" s="1"/>
      <c r="HL1791" s="1"/>
      <c r="HM1791" s="1"/>
      <c r="HN1791" s="1"/>
      <c r="HO1791" s="1"/>
      <c r="HP1791" s="1"/>
      <c r="HQ1791" s="1"/>
      <c r="HR1791" s="1"/>
      <c r="HS1791" s="1"/>
      <c r="HT1791" s="1"/>
      <c r="HU1791" s="1"/>
      <c r="HV1791" s="1"/>
      <c r="HW1791" s="1"/>
      <c r="HX1791" s="1"/>
      <c r="HY1791" s="1"/>
      <c r="HZ1791" s="1"/>
      <c r="IA1791" s="1"/>
      <c r="IB1791" s="1"/>
      <c r="IC1791" s="1"/>
      <c r="ID1791" s="1"/>
      <c r="IE1791" s="1"/>
      <c r="IF1791" s="1"/>
      <c r="IG1791" s="1"/>
      <c r="IH1791" s="1"/>
      <c r="II1791" s="1"/>
      <c r="IJ1791" s="1"/>
      <c r="IK1791" s="1"/>
      <c r="IL1791" s="1"/>
      <c r="IM1791" s="1"/>
      <c r="IN1791" s="1"/>
      <c r="IO1791" s="1"/>
      <c r="IP1791" s="1"/>
      <c r="IQ1791" s="1"/>
      <c r="IR1791" s="1"/>
      <c r="IS1791" s="1"/>
      <c r="IT1791" s="1"/>
      <c r="IU1791" s="1"/>
      <c r="IV1791" s="1"/>
      <c r="IW1791" s="1"/>
      <c r="IX1791" s="1"/>
      <c r="IY1791" s="1"/>
      <c r="IZ1791" s="1"/>
      <c r="JA1791" s="1"/>
      <c r="JB1791" s="1"/>
      <c r="JC1791" s="1"/>
      <c r="JD1791" s="1"/>
      <c r="JE1791" s="1"/>
      <c r="JF1791" s="1"/>
      <c r="JG1791" s="1"/>
      <c r="JH1791" s="1"/>
      <c r="JI1791" s="1"/>
      <c r="JJ1791" s="1"/>
      <c r="JK1791" s="1"/>
      <c r="JL1791" s="1"/>
      <c r="JM1791" s="1"/>
      <c r="JN1791" s="1"/>
      <c r="JO1791" s="1"/>
      <c r="JP1791" s="1"/>
      <c r="JQ1791" s="1"/>
      <c r="JR1791" s="1"/>
      <c r="JS1791" s="1"/>
      <c r="JT1791" s="1"/>
      <c r="JU1791" s="1"/>
      <c r="JV1791" s="1"/>
      <c r="JW1791" s="1"/>
      <c r="JX1791" s="1"/>
      <c r="JY1791" s="1"/>
      <c r="JZ1791" s="1"/>
      <c r="KA1791" s="1"/>
      <c r="KB1791" s="1"/>
      <c r="KC1791" s="1"/>
      <c r="KD1791" s="1"/>
      <c r="KE1791" s="1"/>
      <c r="KF1791" s="1"/>
      <c r="KG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  <c r="CW1792" s="1"/>
      <c r="CX1792" s="1"/>
      <c r="CY1792" s="1"/>
      <c r="CZ1792" s="1"/>
      <c r="DA1792" s="1"/>
      <c r="DB1792" s="1"/>
      <c r="DC1792" s="1"/>
      <c r="DD1792" s="1"/>
      <c r="DE1792" s="1"/>
      <c r="DF1792" s="1"/>
      <c r="DG1792" s="1"/>
      <c r="DH1792" s="1"/>
      <c r="DI1792" s="1"/>
      <c r="DJ1792" s="1"/>
      <c r="DK1792" s="1"/>
      <c r="DL1792" s="1"/>
      <c r="DM1792" s="1"/>
      <c r="DN1792" s="1"/>
      <c r="DO1792" s="1"/>
      <c r="DP1792" s="1"/>
      <c r="DQ1792" s="1"/>
      <c r="DR1792" s="1"/>
      <c r="DS1792" s="1"/>
      <c r="DT1792" s="1"/>
      <c r="DU1792" s="1"/>
      <c r="DV1792" s="1"/>
      <c r="DW1792" s="1"/>
      <c r="DX1792" s="1"/>
      <c r="DY1792" s="1"/>
      <c r="DZ1792" s="1"/>
      <c r="EA1792" s="1"/>
      <c r="EB1792" s="1"/>
      <c r="EC1792" s="1"/>
      <c r="ED1792" s="1"/>
      <c r="EE1792" s="1"/>
      <c r="EF1792" s="1"/>
      <c r="EG1792" s="1"/>
      <c r="EH1792" s="1"/>
      <c r="EI1792" s="1"/>
      <c r="EJ1792" s="1"/>
      <c r="EK1792" s="1"/>
      <c r="EL1792" s="1"/>
      <c r="EM1792" s="1"/>
      <c r="EN1792" s="1"/>
      <c r="EO1792" s="1"/>
      <c r="EP1792" s="1"/>
      <c r="EQ1792" s="1"/>
      <c r="ER1792" s="1"/>
      <c r="ES1792" s="1"/>
      <c r="ET1792" s="1"/>
      <c r="EU1792" s="1"/>
      <c r="EV1792" s="1"/>
      <c r="EW1792" s="1"/>
      <c r="EX1792" s="1"/>
      <c r="EY1792" s="1"/>
      <c r="EZ1792" s="1"/>
      <c r="FA1792" s="1"/>
      <c r="FB1792" s="1"/>
      <c r="FC1792" s="1"/>
      <c r="FD1792" s="1"/>
      <c r="FE1792" s="1"/>
      <c r="FF1792" s="1"/>
      <c r="FG1792" s="1"/>
      <c r="FH1792" s="1"/>
      <c r="FI1792" s="1"/>
      <c r="FJ1792" s="1"/>
      <c r="FK1792" s="1"/>
      <c r="FL1792" s="1"/>
      <c r="FM1792" s="1"/>
      <c r="FN1792" s="1"/>
      <c r="FO1792" s="1"/>
      <c r="FP1792" s="1"/>
      <c r="FQ1792" s="1"/>
      <c r="FR1792" s="1"/>
      <c r="FS1792" s="1"/>
      <c r="FT1792" s="1"/>
      <c r="FU1792" s="1"/>
      <c r="FV1792" s="1"/>
      <c r="FW1792" s="1"/>
      <c r="FX1792" s="1"/>
      <c r="FY1792" s="1"/>
      <c r="FZ1792" s="1"/>
      <c r="GA1792" s="1"/>
      <c r="GB1792" s="1"/>
      <c r="GC1792" s="1"/>
      <c r="GD1792" s="1"/>
      <c r="GE1792" s="1"/>
      <c r="GF1792" s="1"/>
      <c r="GG1792" s="1"/>
      <c r="GH1792" s="1"/>
      <c r="GI1792" s="1"/>
      <c r="GJ1792" s="1"/>
      <c r="GK1792" s="1"/>
      <c r="GL1792" s="1"/>
      <c r="GM1792" s="1"/>
      <c r="GN1792" s="1"/>
      <c r="GO1792" s="1"/>
      <c r="GP1792" s="1"/>
      <c r="GQ1792" s="1"/>
      <c r="GR1792" s="1"/>
      <c r="GS1792" s="1"/>
      <c r="GT1792" s="1"/>
      <c r="GU1792" s="1"/>
      <c r="GV1792" s="1"/>
      <c r="GW1792" s="1"/>
      <c r="GX1792" s="1"/>
      <c r="GY1792" s="1"/>
      <c r="GZ1792" s="1"/>
      <c r="HA1792" s="1"/>
      <c r="HB1792" s="1"/>
      <c r="HC1792" s="1"/>
      <c r="HD1792" s="1"/>
      <c r="HE1792" s="1"/>
      <c r="HF1792" s="1"/>
      <c r="HG1792" s="1"/>
      <c r="HH1792" s="1"/>
      <c r="HI1792" s="1"/>
      <c r="HJ1792" s="1"/>
      <c r="HK1792" s="1"/>
      <c r="HL1792" s="1"/>
      <c r="HM1792" s="1"/>
      <c r="HN1792" s="1"/>
      <c r="HO1792" s="1"/>
      <c r="HP1792" s="1"/>
      <c r="HQ1792" s="1"/>
      <c r="HR1792" s="1"/>
      <c r="HS1792" s="1"/>
      <c r="HT1792" s="1"/>
      <c r="HU1792" s="1"/>
      <c r="HV1792" s="1"/>
      <c r="HW1792" s="1"/>
      <c r="HX1792" s="1"/>
      <c r="HY1792" s="1"/>
      <c r="HZ1792" s="1"/>
      <c r="IA1792" s="1"/>
      <c r="IB1792" s="1"/>
      <c r="IC1792" s="1"/>
      <c r="ID1792" s="1"/>
      <c r="IE1792" s="1"/>
      <c r="IF1792" s="1"/>
      <c r="IG1792" s="1"/>
      <c r="IH1792" s="1"/>
      <c r="II1792" s="1"/>
      <c r="IJ1792" s="1"/>
      <c r="IK1792" s="1"/>
      <c r="IL1792" s="1"/>
      <c r="IM1792" s="1"/>
      <c r="IN1792" s="1"/>
      <c r="IO1792" s="1"/>
      <c r="IP1792" s="1"/>
      <c r="IQ1792" s="1"/>
      <c r="IR1792" s="1"/>
      <c r="IS1792" s="1"/>
      <c r="IT1792" s="1"/>
      <c r="IU1792" s="1"/>
      <c r="IV1792" s="1"/>
      <c r="IW1792" s="1"/>
      <c r="IX1792" s="1"/>
      <c r="IY1792" s="1"/>
      <c r="IZ1792" s="1"/>
      <c r="JA1792" s="1"/>
      <c r="JB1792" s="1"/>
      <c r="JC1792" s="1"/>
      <c r="JD1792" s="1"/>
      <c r="JE1792" s="1"/>
      <c r="JF1792" s="1"/>
      <c r="JG1792" s="1"/>
      <c r="JH1792" s="1"/>
      <c r="JI1792" s="1"/>
      <c r="JJ1792" s="1"/>
      <c r="JK1792" s="1"/>
      <c r="JL1792" s="1"/>
      <c r="JM1792" s="1"/>
      <c r="JN1792" s="1"/>
      <c r="JO1792" s="1"/>
      <c r="JP1792" s="1"/>
      <c r="JQ1792" s="1"/>
      <c r="JR1792" s="1"/>
      <c r="JS1792" s="1"/>
      <c r="JT1792" s="1"/>
      <c r="JU1792" s="1"/>
      <c r="JV1792" s="1"/>
      <c r="JW1792" s="1"/>
      <c r="JX1792" s="1"/>
      <c r="JY1792" s="1"/>
      <c r="JZ1792" s="1"/>
      <c r="KA1792" s="1"/>
      <c r="KB1792" s="1"/>
      <c r="KC1792" s="1"/>
      <c r="KD1792" s="1"/>
      <c r="KE1792" s="1"/>
      <c r="KF1792" s="1"/>
      <c r="KG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  <c r="CW1793" s="1"/>
      <c r="CX1793" s="1"/>
      <c r="CY1793" s="1"/>
      <c r="CZ1793" s="1"/>
      <c r="DA1793" s="1"/>
      <c r="DB1793" s="1"/>
      <c r="DC1793" s="1"/>
      <c r="DD1793" s="1"/>
      <c r="DE1793" s="1"/>
      <c r="DF1793" s="1"/>
      <c r="DG1793" s="1"/>
      <c r="DH1793" s="1"/>
      <c r="DI1793" s="1"/>
      <c r="DJ1793" s="1"/>
      <c r="DK1793" s="1"/>
      <c r="DL1793" s="1"/>
      <c r="DM1793" s="1"/>
      <c r="DN1793" s="1"/>
      <c r="DO1793" s="1"/>
      <c r="DP1793" s="1"/>
      <c r="DQ1793" s="1"/>
      <c r="DR1793" s="1"/>
      <c r="DS1793" s="1"/>
      <c r="DT1793" s="1"/>
      <c r="DU1793" s="1"/>
      <c r="DV1793" s="1"/>
      <c r="DW1793" s="1"/>
      <c r="DX1793" s="1"/>
      <c r="DY1793" s="1"/>
      <c r="DZ1793" s="1"/>
      <c r="EA1793" s="1"/>
      <c r="EB1793" s="1"/>
      <c r="EC1793" s="1"/>
      <c r="ED1793" s="1"/>
      <c r="EE1793" s="1"/>
      <c r="EF1793" s="1"/>
      <c r="EG1793" s="1"/>
      <c r="EH1793" s="1"/>
      <c r="EI1793" s="1"/>
      <c r="EJ1793" s="1"/>
      <c r="EK1793" s="1"/>
      <c r="EL1793" s="1"/>
      <c r="EM1793" s="1"/>
      <c r="EN1793" s="1"/>
      <c r="EO1793" s="1"/>
      <c r="EP1793" s="1"/>
      <c r="EQ1793" s="1"/>
      <c r="ER1793" s="1"/>
      <c r="ES1793" s="1"/>
      <c r="ET1793" s="1"/>
      <c r="EU1793" s="1"/>
      <c r="EV1793" s="1"/>
      <c r="EW1793" s="1"/>
      <c r="EX1793" s="1"/>
      <c r="EY1793" s="1"/>
      <c r="EZ1793" s="1"/>
      <c r="FA1793" s="1"/>
      <c r="FB1793" s="1"/>
      <c r="FC1793" s="1"/>
      <c r="FD1793" s="1"/>
      <c r="FE1793" s="1"/>
      <c r="FF1793" s="1"/>
      <c r="FG1793" s="1"/>
      <c r="FH1793" s="1"/>
      <c r="FI1793" s="1"/>
      <c r="FJ1793" s="1"/>
      <c r="FK1793" s="1"/>
      <c r="FL1793" s="1"/>
      <c r="FM1793" s="1"/>
      <c r="FN1793" s="1"/>
      <c r="FO1793" s="1"/>
      <c r="FP1793" s="1"/>
      <c r="FQ1793" s="1"/>
      <c r="FR1793" s="1"/>
      <c r="FS1793" s="1"/>
      <c r="FT1793" s="1"/>
      <c r="FU1793" s="1"/>
      <c r="FV1793" s="1"/>
      <c r="FW1793" s="1"/>
      <c r="FX1793" s="1"/>
      <c r="FY1793" s="1"/>
      <c r="FZ1793" s="1"/>
      <c r="GA1793" s="1"/>
      <c r="GB1793" s="1"/>
      <c r="GC1793" s="1"/>
      <c r="GD1793" s="1"/>
      <c r="GE1793" s="1"/>
      <c r="GF1793" s="1"/>
      <c r="GG1793" s="1"/>
      <c r="GH1793" s="1"/>
      <c r="GI1793" s="1"/>
      <c r="GJ1793" s="1"/>
      <c r="GK1793" s="1"/>
      <c r="GL1793" s="1"/>
      <c r="GM1793" s="1"/>
      <c r="GN1793" s="1"/>
      <c r="GO1793" s="1"/>
      <c r="GP1793" s="1"/>
      <c r="GQ1793" s="1"/>
      <c r="GR1793" s="1"/>
      <c r="GS1793" s="1"/>
      <c r="GT1793" s="1"/>
      <c r="GU1793" s="1"/>
      <c r="GV1793" s="1"/>
      <c r="GW1793" s="1"/>
      <c r="GX1793" s="1"/>
      <c r="GY1793" s="1"/>
      <c r="GZ1793" s="1"/>
      <c r="HA1793" s="1"/>
      <c r="HB1793" s="1"/>
      <c r="HC1793" s="1"/>
      <c r="HD1793" s="1"/>
      <c r="HE1793" s="1"/>
      <c r="HF1793" s="1"/>
      <c r="HG1793" s="1"/>
      <c r="HH1793" s="1"/>
      <c r="HI1793" s="1"/>
      <c r="HJ1793" s="1"/>
      <c r="HK1793" s="1"/>
      <c r="HL1793" s="1"/>
      <c r="HM1793" s="1"/>
      <c r="HN1793" s="1"/>
      <c r="HO1793" s="1"/>
      <c r="HP1793" s="1"/>
      <c r="HQ1793" s="1"/>
      <c r="HR1793" s="1"/>
      <c r="HS1793" s="1"/>
      <c r="HT1793" s="1"/>
      <c r="HU1793" s="1"/>
      <c r="HV1793" s="1"/>
      <c r="HW1793" s="1"/>
      <c r="HX1793" s="1"/>
      <c r="HY1793" s="1"/>
      <c r="HZ1793" s="1"/>
      <c r="IA1793" s="1"/>
      <c r="IB1793" s="1"/>
      <c r="IC1793" s="1"/>
      <c r="ID1793" s="1"/>
      <c r="IE1793" s="1"/>
      <c r="IF1793" s="1"/>
      <c r="IG1793" s="1"/>
      <c r="IH1793" s="1"/>
      <c r="II1793" s="1"/>
      <c r="IJ1793" s="1"/>
      <c r="IK1793" s="1"/>
      <c r="IL1793" s="1"/>
      <c r="IM1793" s="1"/>
      <c r="IN1793" s="1"/>
      <c r="IO1793" s="1"/>
      <c r="IP1793" s="1"/>
      <c r="IQ1793" s="1"/>
      <c r="IR1793" s="1"/>
      <c r="IS1793" s="1"/>
      <c r="IT1793" s="1"/>
      <c r="IU1793" s="1"/>
      <c r="IV1793" s="1"/>
      <c r="IW1793" s="1"/>
      <c r="IX1793" s="1"/>
      <c r="IY1793" s="1"/>
      <c r="IZ1793" s="1"/>
      <c r="JA1793" s="1"/>
      <c r="JB1793" s="1"/>
      <c r="JC1793" s="1"/>
      <c r="JD1793" s="1"/>
      <c r="JE1793" s="1"/>
      <c r="JF1793" s="1"/>
      <c r="JG1793" s="1"/>
      <c r="JH1793" s="1"/>
      <c r="JI1793" s="1"/>
      <c r="JJ1793" s="1"/>
      <c r="JK1793" s="1"/>
      <c r="JL1793" s="1"/>
      <c r="JM1793" s="1"/>
      <c r="JN1793" s="1"/>
      <c r="JO1793" s="1"/>
      <c r="JP1793" s="1"/>
      <c r="JQ1793" s="1"/>
      <c r="JR1793" s="1"/>
      <c r="JS1793" s="1"/>
      <c r="JT1793" s="1"/>
      <c r="JU1793" s="1"/>
      <c r="JV1793" s="1"/>
      <c r="JW1793" s="1"/>
      <c r="JX1793" s="1"/>
      <c r="JY1793" s="1"/>
      <c r="JZ1793" s="1"/>
      <c r="KA1793" s="1"/>
      <c r="KB1793" s="1"/>
      <c r="KC1793" s="1"/>
      <c r="KD1793" s="1"/>
      <c r="KE1793" s="1"/>
      <c r="KF1793" s="1"/>
      <c r="KG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  <c r="CW1794" s="1"/>
      <c r="CX1794" s="1"/>
      <c r="CY1794" s="1"/>
      <c r="CZ1794" s="1"/>
      <c r="DA1794" s="1"/>
      <c r="DB1794" s="1"/>
      <c r="DC1794" s="1"/>
      <c r="DD1794" s="1"/>
      <c r="DE1794" s="1"/>
      <c r="DF1794" s="1"/>
      <c r="DG1794" s="1"/>
      <c r="DH1794" s="1"/>
      <c r="DI1794" s="1"/>
      <c r="DJ1794" s="1"/>
      <c r="DK1794" s="1"/>
      <c r="DL1794" s="1"/>
      <c r="DM1794" s="1"/>
      <c r="DN1794" s="1"/>
      <c r="DO1794" s="1"/>
      <c r="DP1794" s="1"/>
      <c r="DQ1794" s="1"/>
      <c r="DR1794" s="1"/>
      <c r="DS1794" s="1"/>
      <c r="DT1794" s="1"/>
      <c r="DU1794" s="1"/>
      <c r="DV1794" s="1"/>
      <c r="DW1794" s="1"/>
      <c r="DX1794" s="1"/>
      <c r="DY1794" s="1"/>
      <c r="DZ1794" s="1"/>
      <c r="EA1794" s="1"/>
      <c r="EB1794" s="1"/>
      <c r="EC1794" s="1"/>
      <c r="ED1794" s="1"/>
      <c r="EE1794" s="1"/>
      <c r="EF1794" s="1"/>
      <c r="EG1794" s="1"/>
      <c r="EH1794" s="1"/>
      <c r="EI1794" s="1"/>
      <c r="EJ1794" s="1"/>
      <c r="EK1794" s="1"/>
      <c r="EL1794" s="1"/>
      <c r="EM1794" s="1"/>
      <c r="EN1794" s="1"/>
      <c r="EO1794" s="1"/>
      <c r="EP1794" s="1"/>
      <c r="EQ1794" s="1"/>
      <c r="ER1794" s="1"/>
      <c r="ES1794" s="1"/>
      <c r="ET1794" s="1"/>
      <c r="EU1794" s="1"/>
      <c r="EV1794" s="1"/>
      <c r="EW1794" s="1"/>
      <c r="EX1794" s="1"/>
      <c r="EY1794" s="1"/>
      <c r="EZ1794" s="1"/>
      <c r="FA1794" s="1"/>
      <c r="FB1794" s="1"/>
      <c r="FC1794" s="1"/>
      <c r="FD1794" s="1"/>
      <c r="FE1794" s="1"/>
      <c r="FF1794" s="1"/>
      <c r="FG1794" s="1"/>
      <c r="FH1794" s="1"/>
      <c r="FI1794" s="1"/>
      <c r="FJ1794" s="1"/>
      <c r="FK1794" s="1"/>
      <c r="FL1794" s="1"/>
      <c r="FM1794" s="1"/>
      <c r="FN1794" s="1"/>
      <c r="FO1794" s="1"/>
      <c r="FP1794" s="1"/>
      <c r="FQ1794" s="1"/>
      <c r="FR1794" s="1"/>
      <c r="FS1794" s="1"/>
      <c r="FT1794" s="1"/>
      <c r="FU1794" s="1"/>
      <c r="FV1794" s="1"/>
      <c r="FW1794" s="1"/>
      <c r="FX1794" s="1"/>
      <c r="FY1794" s="1"/>
      <c r="FZ1794" s="1"/>
      <c r="GA1794" s="1"/>
      <c r="GB1794" s="1"/>
      <c r="GC1794" s="1"/>
      <c r="GD1794" s="1"/>
      <c r="GE1794" s="1"/>
      <c r="GF1794" s="1"/>
      <c r="GG1794" s="1"/>
      <c r="GH1794" s="1"/>
      <c r="GI1794" s="1"/>
      <c r="GJ1794" s="1"/>
      <c r="GK1794" s="1"/>
      <c r="GL1794" s="1"/>
      <c r="GM1794" s="1"/>
      <c r="GN1794" s="1"/>
      <c r="GO1794" s="1"/>
      <c r="GP1794" s="1"/>
      <c r="GQ1794" s="1"/>
      <c r="GR1794" s="1"/>
      <c r="GS1794" s="1"/>
      <c r="GT1794" s="1"/>
      <c r="GU1794" s="1"/>
      <c r="GV1794" s="1"/>
      <c r="GW1794" s="1"/>
      <c r="GX1794" s="1"/>
      <c r="GY1794" s="1"/>
      <c r="GZ1794" s="1"/>
      <c r="HA1794" s="1"/>
      <c r="HB1794" s="1"/>
      <c r="HC1794" s="1"/>
      <c r="HD1794" s="1"/>
      <c r="HE1794" s="1"/>
      <c r="HF1794" s="1"/>
      <c r="HG1794" s="1"/>
      <c r="HH1794" s="1"/>
      <c r="HI1794" s="1"/>
      <c r="HJ1794" s="1"/>
      <c r="HK1794" s="1"/>
      <c r="HL1794" s="1"/>
      <c r="HM1794" s="1"/>
      <c r="HN1794" s="1"/>
      <c r="HO1794" s="1"/>
      <c r="HP1794" s="1"/>
      <c r="HQ1794" s="1"/>
      <c r="HR1794" s="1"/>
      <c r="HS1794" s="1"/>
      <c r="HT1794" s="1"/>
      <c r="HU1794" s="1"/>
      <c r="HV1794" s="1"/>
      <c r="HW1794" s="1"/>
      <c r="HX1794" s="1"/>
      <c r="HY1794" s="1"/>
      <c r="HZ1794" s="1"/>
      <c r="IA1794" s="1"/>
      <c r="IB1794" s="1"/>
      <c r="IC1794" s="1"/>
      <c r="ID1794" s="1"/>
      <c r="IE1794" s="1"/>
      <c r="IF1794" s="1"/>
      <c r="IG1794" s="1"/>
      <c r="IH1794" s="1"/>
      <c r="II1794" s="1"/>
      <c r="IJ1794" s="1"/>
      <c r="IK1794" s="1"/>
      <c r="IL1794" s="1"/>
      <c r="IM1794" s="1"/>
      <c r="IN1794" s="1"/>
      <c r="IO1794" s="1"/>
      <c r="IP1794" s="1"/>
      <c r="IQ1794" s="1"/>
      <c r="IR1794" s="1"/>
      <c r="IS1794" s="1"/>
      <c r="IT1794" s="1"/>
      <c r="IU1794" s="1"/>
      <c r="IV1794" s="1"/>
      <c r="IW1794" s="1"/>
      <c r="IX1794" s="1"/>
      <c r="IY1794" s="1"/>
      <c r="IZ1794" s="1"/>
      <c r="JA1794" s="1"/>
      <c r="JB1794" s="1"/>
      <c r="JC1794" s="1"/>
      <c r="JD1794" s="1"/>
      <c r="JE1794" s="1"/>
      <c r="JF1794" s="1"/>
      <c r="JG1794" s="1"/>
      <c r="JH1794" s="1"/>
      <c r="JI1794" s="1"/>
      <c r="JJ1794" s="1"/>
      <c r="JK1794" s="1"/>
      <c r="JL1794" s="1"/>
      <c r="JM1794" s="1"/>
      <c r="JN1794" s="1"/>
      <c r="JO1794" s="1"/>
      <c r="JP1794" s="1"/>
      <c r="JQ1794" s="1"/>
      <c r="JR1794" s="1"/>
      <c r="JS1794" s="1"/>
      <c r="JT1794" s="1"/>
      <c r="JU1794" s="1"/>
      <c r="JV1794" s="1"/>
      <c r="JW1794" s="1"/>
      <c r="JX1794" s="1"/>
      <c r="JY1794" s="1"/>
      <c r="JZ1794" s="1"/>
      <c r="KA1794" s="1"/>
      <c r="KB1794" s="1"/>
      <c r="KC1794" s="1"/>
      <c r="KD1794" s="1"/>
      <c r="KE1794" s="1"/>
      <c r="KF1794" s="1"/>
      <c r="KG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  <c r="CW1795" s="1"/>
      <c r="CX1795" s="1"/>
      <c r="CY1795" s="1"/>
      <c r="CZ1795" s="1"/>
      <c r="DA1795" s="1"/>
      <c r="DB1795" s="1"/>
      <c r="DC1795" s="1"/>
      <c r="DD1795" s="1"/>
      <c r="DE1795" s="1"/>
      <c r="DF1795" s="1"/>
      <c r="DG1795" s="1"/>
      <c r="DH1795" s="1"/>
      <c r="DI1795" s="1"/>
      <c r="DJ1795" s="1"/>
      <c r="DK1795" s="1"/>
      <c r="DL1795" s="1"/>
      <c r="DM1795" s="1"/>
      <c r="DN1795" s="1"/>
      <c r="DO1795" s="1"/>
      <c r="DP1795" s="1"/>
      <c r="DQ1795" s="1"/>
      <c r="DR1795" s="1"/>
      <c r="DS1795" s="1"/>
      <c r="DT1795" s="1"/>
      <c r="DU1795" s="1"/>
      <c r="DV1795" s="1"/>
      <c r="DW1795" s="1"/>
      <c r="DX1795" s="1"/>
      <c r="DY1795" s="1"/>
      <c r="DZ1795" s="1"/>
      <c r="EA1795" s="1"/>
      <c r="EB1795" s="1"/>
      <c r="EC1795" s="1"/>
      <c r="ED1795" s="1"/>
      <c r="EE1795" s="1"/>
      <c r="EF1795" s="1"/>
      <c r="EG1795" s="1"/>
      <c r="EH1795" s="1"/>
      <c r="EI1795" s="1"/>
      <c r="EJ1795" s="1"/>
      <c r="EK1795" s="1"/>
      <c r="EL1795" s="1"/>
      <c r="EM1795" s="1"/>
      <c r="EN1795" s="1"/>
      <c r="EO1795" s="1"/>
      <c r="EP1795" s="1"/>
      <c r="EQ1795" s="1"/>
      <c r="ER1795" s="1"/>
      <c r="ES1795" s="1"/>
      <c r="ET1795" s="1"/>
      <c r="EU1795" s="1"/>
      <c r="EV1795" s="1"/>
      <c r="EW1795" s="1"/>
      <c r="EX1795" s="1"/>
      <c r="EY1795" s="1"/>
      <c r="EZ1795" s="1"/>
      <c r="FA1795" s="1"/>
      <c r="FB1795" s="1"/>
      <c r="FC1795" s="1"/>
      <c r="FD1795" s="1"/>
      <c r="FE1795" s="1"/>
      <c r="FF1795" s="1"/>
      <c r="FG1795" s="1"/>
      <c r="FH1795" s="1"/>
      <c r="FI1795" s="1"/>
      <c r="FJ1795" s="1"/>
      <c r="FK1795" s="1"/>
      <c r="FL1795" s="1"/>
      <c r="FM1795" s="1"/>
      <c r="FN1795" s="1"/>
      <c r="FO1795" s="1"/>
      <c r="FP1795" s="1"/>
      <c r="FQ1795" s="1"/>
      <c r="FR1795" s="1"/>
      <c r="FS1795" s="1"/>
      <c r="FT1795" s="1"/>
      <c r="FU1795" s="1"/>
      <c r="FV1795" s="1"/>
      <c r="FW1795" s="1"/>
      <c r="FX1795" s="1"/>
      <c r="FY1795" s="1"/>
      <c r="FZ1795" s="1"/>
      <c r="GA1795" s="1"/>
      <c r="GB1795" s="1"/>
      <c r="GC1795" s="1"/>
      <c r="GD1795" s="1"/>
      <c r="GE1795" s="1"/>
      <c r="GF1795" s="1"/>
      <c r="GG1795" s="1"/>
      <c r="GH1795" s="1"/>
      <c r="GI1795" s="1"/>
      <c r="GJ1795" s="1"/>
      <c r="GK1795" s="1"/>
      <c r="GL1795" s="1"/>
      <c r="GM1795" s="1"/>
      <c r="GN1795" s="1"/>
      <c r="GO1795" s="1"/>
      <c r="GP1795" s="1"/>
      <c r="GQ1795" s="1"/>
      <c r="GR1795" s="1"/>
      <c r="GS1795" s="1"/>
      <c r="GT1795" s="1"/>
      <c r="GU1795" s="1"/>
      <c r="GV1795" s="1"/>
      <c r="GW1795" s="1"/>
      <c r="GX1795" s="1"/>
      <c r="GY1795" s="1"/>
      <c r="GZ1795" s="1"/>
      <c r="HA1795" s="1"/>
      <c r="HB1795" s="1"/>
      <c r="HC1795" s="1"/>
      <c r="HD1795" s="1"/>
      <c r="HE1795" s="1"/>
      <c r="HF1795" s="1"/>
      <c r="HG1795" s="1"/>
      <c r="HH1795" s="1"/>
      <c r="HI1795" s="1"/>
      <c r="HJ1795" s="1"/>
      <c r="HK1795" s="1"/>
      <c r="HL1795" s="1"/>
      <c r="HM1795" s="1"/>
      <c r="HN1795" s="1"/>
      <c r="HO1795" s="1"/>
      <c r="HP1795" s="1"/>
      <c r="HQ1795" s="1"/>
      <c r="HR1795" s="1"/>
      <c r="HS1795" s="1"/>
      <c r="HT1795" s="1"/>
      <c r="HU1795" s="1"/>
      <c r="HV1795" s="1"/>
      <c r="HW1795" s="1"/>
      <c r="HX1795" s="1"/>
      <c r="HY1795" s="1"/>
      <c r="HZ1795" s="1"/>
      <c r="IA1795" s="1"/>
      <c r="IB1795" s="1"/>
      <c r="IC1795" s="1"/>
      <c r="ID1795" s="1"/>
      <c r="IE1795" s="1"/>
      <c r="IF1795" s="1"/>
      <c r="IG1795" s="1"/>
      <c r="IH1795" s="1"/>
      <c r="II1795" s="1"/>
      <c r="IJ1795" s="1"/>
      <c r="IK1795" s="1"/>
      <c r="IL1795" s="1"/>
      <c r="IM1795" s="1"/>
      <c r="IN1795" s="1"/>
      <c r="IO1795" s="1"/>
      <c r="IP1795" s="1"/>
      <c r="IQ1795" s="1"/>
      <c r="IR1795" s="1"/>
      <c r="IS1795" s="1"/>
      <c r="IT1795" s="1"/>
      <c r="IU1795" s="1"/>
      <c r="IV1795" s="1"/>
      <c r="IW1795" s="1"/>
      <c r="IX1795" s="1"/>
      <c r="IY1795" s="1"/>
      <c r="IZ1795" s="1"/>
      <c r="JA1795" s="1"/>
      <c r="JB1795" s="1"/>
      <c r="JC1795" s="1"/>
      <c r="JD1795" s="1"/>
      <c r="JE1795" s="1"/>
      <c r="JF1795" s="1"/>
      <c r="JG1795" s="1"/>
      <c r="JH1795" s="1"/>
      <c r="JI1795" s="1"/>
      <c r="JJ1795" s="1"/>
      <c r="JK1795" s="1"/>
      <c r="JL1795" s="1"/>
      <c r="JM1795" s="1"/>
      <c r="JN1795" s="1"/>
      <c r="JO1795" s="1"/>
      <c r="JP1795" s="1"/>
      <c r="JQ1795" s="1"/>
      <c r="JR1795" s="1"/>
      <c r="JS1795" s="1"/>
      <c r="JT1795" s="1"/>
      <c r="JU1795" s="1"/>
      <c r="JV1795" s="1"/>
      <c r="JW1795" s="1"/>
      <c r="JX1795" s="1"/>
      <c r="JY1795" s="1"/>
      <c r="JZ1795" s="1"/>
      <c r="KA1795" s="1"/>
      <c r="KB1795" s="1"/>
      <c r="KC1795" s="1"/>
      <c r="KD1795" s="1"/>
      <c r="KE1795" s="1"/>
      <c r="KF1795" s="1"/>
      <c r="KG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  <c r="CW1796" s="1"/>
      <c r="CX1796" s="1"/>
      <c r="CY1796" s="1"/>
      <c r="CZ1796" s="1"/>
      <c r="DA1796" s="1"/>
      <c r="DB1796" s="1"/>
      <c r="DC1796" s="1"/>
      <c r="DD1796" s="1"/>
      <c r="DE1796" s="1"/>
      <c r="DF1796" s="1"/>
      <c r="DG1796" s="1"/>
      <c r="DH1796" s="1"/>
      <c r="DI1796" s="1"/>
      <c r="DJ1796" s="1"/>
      <c r="DK1796" s="1"/>
      <c r="DL1796" s="1"/>
      <c r="DM1796" s="1"/>
      <c r="DN1796" s="1"/>
      <c r="DO1796" s="1"/>
      <c r="DP1796" s="1"/>
      <c r="DQ1796" s="1"/>
      <c r="DR1796" s="1"/>
      <c r="DS1796" s="1"/>
      <c r="DT1796" s="1"/>
      <c r="DU1796" s="1"/>
      <c r="DV1796" s="1"/>
      <c r="DW1796" s="1"/>
      <c r="DX1796" s="1"/>
      <c r="DY1796" s="1"/>
      <c r="DZ1796" s="1"/>
      <c r="EA1796" s="1"/>
      <c r="EB1796" s="1"/>
      <c r="EC1796" s="1"/>
      <c r="ED1796" s="1"/>
      <c r="EE1796" s="1"/>
      <c r="EF1796" s="1"/>
      <c r="EG1796" s="1"/>
      <c r="EH1796" s="1"/>
      <c r="EI1796" s="1"/>
      <c r="EJ1796" s="1"/>
      <c r="EK1796" s="1"/>
      <c r="EL1796" s="1"/>
      <c r="EM1796" s="1"/>
      <c r="EN1796" s="1"/>
      <c r="EO1796" s="1"/>
      <c r="EP1796" s="1"/>
      <c r="EQ1796" s="1"/>
      <c r="ER1796" s="1"/>
      <c r="ES1796" s="1"/>
      <c r="ET1796" s="1"/>
      <c r="EU1796" s="1"/>
      <c r="EV1796" s="1"/>
      <c r="EW1796" s="1"/>
      <c r="EX1796" s="1"/>
      <c r="EY1796" s="1"/>
      <c r="EZ1796" s="1"/>
      <c r="FA1796" s="1"/>
      <c r="FB1796" s="1"/>
      <c r="FC1796" s="1"/>
      <c r="FD1796" s="1"/>
      <c r="FE1796" s="1"/>
      <c r="FF1796" s="1"/>
      <c r="FG1796" s="1"/>
      <c r="FH1796" s="1"/>
      <c r="FI1796" s="1"/>
      <c r="FJ1796" s="1"/>
      <c r="FK1796" s="1"/>
      <c r="FL1796" s="1"/>
      <c r="FM1796" s="1"/>
      <c r="FN1796" s="1"/>
      <c r="FO1796" s="1"/>
      <c r="FP1796" s="1"/>
      <c r="FQ1796" s="1"/>
      <c r="FR1796" s="1"/>
      <c r="FS1796" s="1"/>
      <c r="FT1796" s="1"/>
      <c r="FU1796" s="1"/>
      <c r="FV1796" s="1"/>
      <c r="FW1796" s="1"/>
      <c r="FX1796" s="1"/>
      <c r="FY1796" s="1"/>
      <c r="FZ1796" s="1"/>
      <c r="GA1796" s="1"/>
      <c r="GB1796" s="1"/>
      <c r="GC1796" s="1"/>
      <c r="GD1796" s="1"/>
      <c r="GE1796" s="1"/>
      <c r="GF1796" s="1"/>
      <c r="GG1796" s="1"/>
      <c r="GH1796" s="1"/>
      <c r="GI1796" s="1"/>
      <c r="GJ1796" s="1"/>
      <c r="GK1796" s="1"/>
      <c r="GL1796" s="1"/>
      <c r="GM1796" s="1"/>
      <c r="GN1796" s="1"/>
      <c r="GO1796" s="1"/>
      <c r="GP1796" s="1"/>
      <c r="GQ1796" s="1"/>
      <c r="GR1796" s="1"/>
      <c r="GS1796" s="1"/>
      <c r="GT1796" s="1"/>
      <c r="GU1796" s="1"/>
      <c r="GV1796" s="1"/>
      <c r="GW1796" s="1"/>
      <c r="GX1796" s="1"/>
      <c r="GY1796" s="1"/>
      <c r="GZ1796" s="1"/>
      <c r="HA1796" s="1"/>
      <c r="HB1796" s="1"/>
      <c r="HC1796" s="1"/>
      <c r="HD1796" s="1"/>
      <c r="HE1796" s="1"/>
      <c r="HF1796" s="1"/>
      <c r="HG1796" s="1"/>
      <c r="HH1796" s="1"/>
      <c r="HI1796" s="1"/>
      <c r="HJ1796" s="1"/>
      <c r="HK1796" s="1"/>
      <c r="HL1796" s="1"/>
      <c r="HM1796" s="1"/>
      <c r="HN1796" s="1"/>
      <c r="HO1796" s="1"/>
      <c r="HP1796" s="1"/>
      <c r="HQ1796" s="1"/>
      <c r="HR1796" s="1"/>
      <c r="HS1796" s="1"/>
      <c r="HT1796" s="1"/>
      <c r="HU1796" s="1"/>
      <c r="HV1796" s="1"/>
      <c r="HW1796" s="1"/>
      <c r="HX1796" s="1"/>
      <c r="HY1796" s="1"/>
      <c r="HZ1796" s="1"/>
      <c r="IA1796" s="1"/>
      <c r="IB1796" s="1"/>
      <c r="IC1796" s="1"/>
      <c r="ID1796" s="1"/>
      <c r="IE1796" s="1"/>
      <c r="IF1796" s="1"/>
      <c r="IG1796" s="1"/>
      <c r="IH1796" s="1"/>
      <c r="II1796" s="1"/>
      <c r="IJ1796" s="1"/>
      <c r="IK1796" s="1"/>
      <c r="IL1796" s="1"/>
      <c r="IM1796" s="1"/>
      <c r="IN1796" s="1"/>
      <c r="IO1796" s="1"/>
      <c r="IP1796" s="1"/>
      <c r="IQ1796" s="1"/>
      <c r="IR1796" s="1"/>
      <c r="IS1796" s="1"/>
      <c r="IT1796" s="1"/>
      <c r="IU1796" s="1"/>
      <c r="IV1796" s="1"/>
      <c r="IW1796" s="1"/>
      <c r="IX1796" s="1"/>
      <c r="IY1796" s="1"/>
      <c r="IZ1796" s="1"/>
      <c r="JA1796" s="1"/>
      <c r="JB1796" s="1"/>
      <c r="JC1796" s="1"/>
      <c r="JD1796" s="1"/>
      <c r="JE1796" s="1"/>
      <c r="JF1796" s="1"/>
      <c r="JG1796" s="1"/>
      <c r="JH1796" s="1"/>
      <c r="JI1796" s="1"/>
      <c r="JJ1796" s="1"/>
      <c r="JK1796" s="1"/>
      <c r="JL1796" s="1"/>
      <c r="JM1796" s="1"/>
      <c r="JN1796" s="1"/>
      <c r="JO1796" s="1"/>
      <c r="JP1796" s="1"/>
      <c r="JQ1796" s="1"/>
      <c r="JR1796" s="1"/>
      <c r="JS1796" s="1"/>
      <c r="JT1796" s="1"/>
      <c r="JU1796" s="1"/>
      <c r="JV1796" s="1"/>
      <c r="JW1796" s="1"/>
      <c r="JX1796" s="1"/>
      <c r="JY1796" s="1"/>
      <c r="JZ1796" s="1"/>
      <c r="KA1796" s="1"/>
      <c r="KB1796" s="1"/>
      <c r="KC1796" s="1"/>
      <c r="KD1796" s="1"/>
      <c r="KE1796" s="1"/>
      <c r="KF1796" s="1"/>
      <c r="KG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  <c r="CW1797" s="1"/>
      <c r="CX1797" s="1"/>
      <c r="CY1797" s="1"/>
      <c r="CZ1797" s="1"/>
      <c r="DA1797" s="1"/>
      <c r="DB1797" s="1"/>
      <c r="DC1797" s="1"/>
      <c r="DD1797" s="1"/>
      <c r="DE1797" s="1"/>
      <c r="DF1797" s="1"/>
      <c r="DG1797" s="1"/>
      <c r="DH1797" s="1"/>
      <c r="DI1797" s="1"/>
      <c r="DJ1797" s="1"/>
      <c r="DK1797" s="1"/>
      <c r="DL1797" s="1"/>
      <c r="DM1797" s="1"/>
      <c r="DN1797" s="1"/>
      <c r="DO1797" s="1"/>
      <c r="DP1797" s="1"/>
      <c r="DQ1797" s="1"/>
      <c r="DR1797" s="1"/>
      <c r="DS1797" s="1"/>
      <c r="DT1797" s="1"/>
      <c r="DU1797" s="1"/>
      <c r="DV1797" s="1"/>
      <c r="DW1797" s="1"/>
      <c r="DX1797" s="1"/>
      <c r="DY1797" s="1"/>
      <c r="DZ1797" s="1"/>
      <c r="EA1797" s="1"/>
      <c r="EB1797" s="1"/>
      <c r="EC1797" s="1"/>
      <c r="ED1797" s="1"/>
      <c r="EE1797" s="1"/>
      <c r="EF1797" s="1"/>
      <c r="EG1797" s="1"/>
      <c r="EH1797" s="1"/>
      <c r="EI1797" s="1"/>
      <c r="EJ1797" s="1"/>
      <c r="EK1797" s="1"/>
      <c r="EL1797" s="1"/>
      <c r="EM1797" s="1"/>
      <c r="EN1797" s="1"/>
      <c r="EO1797" s="1"/>
      <c r="EP1797" s="1"/>
      <c r="EQ1797" s="1"/>
      <c r="ER1797" s="1"/>
      <c r="ES1797" s="1"/>
      <c r="ET1797" s="1"/>
      <c r="EU1797" s="1"/>
      <c r="EV1797" s="1"/>
      <c r="EW1797" s="1"/>
      <c r="EX1797" s="1"/>
      <c r="EY1797" s="1"/>
      <c r="EZ1797" s="1"/>
      <c r="FA1797" s="1"/>
      <c r="FB1797" s="1"/>
      <c r="FC1797" s="1"/>
      <c r="FD1797" s="1"/>
      <c r="FE1797" s="1"/>
      <c r="FF1797" s="1"/>
      <c r="FG1797" s="1"/>
      <c r="FH1797" s="1"/>
      <c r="FI1797" s="1"/>
      <c r="FJ1797" s="1"/>
      <c r="FK1797" s="1"/>
      <c r="FL1797" s="1"/>
      <c r="FM1797" s="1"/>
      <c r="FN1797" s="1"/>
      <c r="FO1797" s="1"/>
      <c r="FP1797" s="1"/>
      <c r="FQ1797" s="1"/>
      <c r="FR1797" s="1"/>
      <c r="FS1797" s="1"/>
      <c r="FT1797" s="1"/>
      <c r="FU1797" s="1"/>
      <c r="FV1797" s="1"/>
      <c r="FW1797" s="1"/>
      <c r="FX1797" s="1"/>
      <c r="FY1797" s="1"/>
      <c r="FZ1797" s="1"/>
      <c r="GA1797" s="1"/>
      <c r="GB1797" s="1"/>
      <c r="GC1797" s="1"/>
      <c r="GD1797" s="1"/>
      <c r="GE1797" s="1"/>
      <c r="GF1797" s="1"/>
      <c r="GG1797" s="1"/>
      <c r="GH1797" s="1"/>
      <c r="GI1797" s="1"/>
      <c r="GJ1797" s="1"/>
      <c r="GK1797" s="1"/>
      <c r="GL1797" s="1"/>
      <c r="GM1797" s="1"/>
      <c r="GN1797" s="1"/>
      <c r="GO1797" s="1"/>
      <c r="GP1797" s="1"/>
      <c r="GQ1797" s="1"/>
      <c r="GR1797" s="1"/>
      <c r="GS1797" s="1"/>
      <c r="GT1797" s="1"/>
      <c r="GU1797" s="1"/>
      <c r="GV1797" s="1"/>
      <c r="GW1797" s="1"/>
      <c r="GX1797" s="1"/>
      <c r="GY1797" s="1"/>
      <c r="GZ1797" s="1"/>
      <c r="HA1797" s="1"/>
      <c r="HB1797" s="1"/>
      <c r="HC1797" s="1"/>
      <c r="HD1797" s="1"/>
      <c r="HE1797" s="1"/>
      <c r="HF1797" s="1"/>
      <c r="HG1797" s="1"/>
      <c r="HH1797" s="1"/>
      <c r="HI1797" s="1"/>
      <c r="HJ1797" s="1"/>
      <c r="HK1797" s="1"/>
      <c r="HL1797" s="1"/>
      <c r="HM1797" s="1"/>
      <c r="HN1797" s="1"/>
      <c r="HO1797" s="1"/>
      <c r="HP1797" s="1"/>
      <c r="HQ1797" s="1"/>
      <c r="HR1797" s="1"/>
      <c r="HS1797" s="1"/>
      <c r="HT1797" s="1"/>
      <c r="HU1797" s="1"/>
      <c r="HV1797" s="1"/>
      <c r="HW1797" s="1"/>
      <c r="HX1797" s="1"/>
      <c r="HY1797" s="1"/>
      <c r="HZ1797" s="1"/>
      <c r="IA1797" s="1"/>
      <c r="IB1797" s="1"/>
      <c r="IC1797" s="1"/>
      <c r="ID1797" s="1"/>
      <c r="IE1797" s="1"/>
      <c r="IF1797" s="1"/>
      <c r="IG1797" s="1"/>
      <c r="IH1797" s="1"/>
      <c r="II1797" s="1"/>
      <c r="IJ1797" s="1"/>
      <c r="IK1797" s="1"/>
      <c r="IL1797" s="1"/>
      <c r="IM1797" s="1"/>
      <c r="IN1797" s="1"/>
      <c r="IO1797" s="1"/>
      <c r="IP1797" s="1"/>
      <c r="IQ1797" s="1"/>
      <c r="IR1797" s="1"/>
      <c r="IS1797" s="1"/>
      <c r="IT1797" s="1"/>
      <c r="IU1797" s="1"/>
      <c r="IV1797" s="1"/>
      <c r="IW1797" s="1"/>
      <c r="IX1797" s="1"/>
      <c r="IY1797" s="1"/>
      <c r="IZ1797" s="1"/>
      <c r="JA1797" s="1"/>
      <c r="JB1797" s="1"/>
      <c r="JC1797" s="1"/>
      <c r="JD1797" s="1"/>
      <c r="JE1797" s="1"/>
      <c r="JF1797" s="1"/>
      <c r="JG1797" s="1"/>
      <c r="JH1797" s="1"/>
      <c r="JI1797" s="1"/>
      <c r="JJ1797" s="1"/>
      <c r="JK1797" s="1"/>
      <c r="JL1797" s="1"/>
      <c r="JM1797" s="1"/>
      <c r="JN1797" s="1"/>
      <c r="JO1797" s="1"/>
      <c r="JP1797" s="1"/>
      <c r="JQ1797" s="1"/>
      <c r="JR1797" s="1"/>
      <c r="JS1797" s="1"/>
      <c r="JT1797" s="1"/>
      <c r="JU1797" s="1"/>
      <c r="JV1797" s="1"/>
      <c r="JW1797" s="1"/>
      <c r="JX1797" s="1"/>
      <c r="JY1797" s="1"/>
      <c r="JZ1797" s="1"/>
      <c r="KA1797" s="1"/>
      <c r="KB1797" s="1"/>
      <c r="KC1797" s="1"/>
      <c r="KD1797" s="1"/>
      <c r="KE1797" s="1"/>
      <c r="KF1797" s="1"/>
      <c r="KG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  <c r="CW1798" s="1"/>
      <c r="CX1798" s="1"/>
      <c r="CY1798" s="1"/>
      <c r="CZ1798" s="1"/>
      <c r="DA1798" s="1"/>
      <c r="DB1798" s="1"/>
      <c r="DC1798" s="1"/>
      <c r="DD1798" s="1"/>
      <c r="DE1798" s="1"/>
      <c r="DF1798" s="1"/>
      <c r="DG1798" s="1"/>
      <c r="DH1798" s="1"/>
      <c r="DI1798" s="1"/>
      <c r="DJ1798" s="1"/>
      <c r="DK1798" s="1"/>
      <c r="DL1798" s="1"/>
      <c r="DM1798" s="1"/>
      <c r="DN1798" s="1"/>
      <c r="DO1798" s="1"/>
      <c r="DP1798" s="1"/>
      <c r="DQ1798" s="1"/>
      <c r="DR1798" s="1"/>
      <c r="DS1798" s="1"/>
      <c r="DT1798" s="1"/>
      <c r="DU1798" s="1"/>
      <c r="DV1798" s="1"/>
      <c r="DW1798" s="1"/>
      <c r="DX1798" s="1"/>
      <c r="DY1798" s="1"/>
      <c r="DZ1798" s="1"/>
      <c r="EA1798" s="1"/>
      <c r="EB1798" s="1"/>
      <c r="EC1798" s="1"/>
      <c r="ED1798" s="1"/>
      <c r="EE1798" s="1"/>
      <c r="EF1798" s="1"/>
      <c r="EG1798" s="1"/>
      <c r="EH1798" s="1"/>
      <c r="EI1798" s="1"/>
      <c r="EJ1798" s="1"/>
      <c r="EK1798" s="1"/>
      <c r="EL1798" s="1"/>
      <c r="EM1798" s="1"/>
      <c r="EN1798" s="1"/>
      <c r="EO1798" s="1"/>
      <c r="EP1798" s="1"/>
      <c r="EQ1798" s="1"/>
      <c r="ER1798" s="1"/>
      <c r="ES1798" s="1"/>
      <c r="ET1798" s="1"/>
      <c r="EU1798" s="1"/>
      <c r="EV1798" s="1"/>
      <c r="EW1798" s="1"/>
      <c r="EX1798" s="1"/>
      <c r="EY1798" s="1"/>
      <c r="EZ1798" s="1"/>
      <c r="FA1798" s="1"/>
      <c r="FB1798" s="1"/>
      <c r="FC1798" s="1"/>
      <c r="FD1798" s="1"/>
      <c r="FE1798" s="1"/>
      <c r="FF1798" s="1"/>
      <c r="FG1798" s="1"/>
      <c r="FH1798" s="1"/>
      <c r="FI1798" s="1"/>
      <c r="FJ1798" s="1"/>
      <c r="FK1798" s="1"/>
      <c r="FL1798" s="1"/>
      <c r="FM1798" s="1"/>
      <c r="FN1798" s="1"/>
      <c r="FO1798" s="1"/>
      <c r="FP1798" s="1"/>
      <c r="FQ1798" s="1"/>
      <c r="FR1798" s="1"/>
      <c r="FS1798" s="1"/>
      <c r="FT1798" s="1"/>
      <c r="FU1798" s="1"/>
      <c r="FV1798" s="1"/>
      <c r="FW1798" s="1"/>
      <c r="FX1798" s="1"/>
      <c r="FY1798" s="1"/>
      <c r="FZ1798" s="1"/>
      <c r="GA1798" s="1"/>
      <c r="GB1798" s="1"/>
      <c r="GC1798" s="1"/>
      <c r="GD1798" s="1"/>
      <c r="GE1798" s="1"/>
      <c r="GF1798" s="1"/>
      <c r="GG1798" s="1"/>
      <c r="GH1798" s="1"/>
      <c r="GI1798" s="1"/>
      <c r="GJ1798" s="1"/>
      <c r="GK1798" s="1"/>
      <c r="GL1798" s="1"/>
      <c r="GM1798" s="1"/>
      <c r="GN1798" s="1"/>
      <c r="GO1798" s="1"/>
      <c r="GP1798" s="1"/>
      <c r="GQ1798" s="1"/>
      <c r="GR1798" s="1"/>
      <c r="GS1798" s="1"/>
      <c r="GT1798" s="1"/>
      <c r="GU1798" s="1"/>
      <c r="GV1798" s="1"/>
      <c r="GW1798" s="1"/>
      <c r="GX1798" s="1"/>
      <c r="GY1798" s="1"/>
      <c r="GZ1798" s="1"/>
      <c r="HA1798" s="1"/>
      <c r="HB1798" s="1"/>
      <c r="HC1798" s="1"/>
      <c r="HD1798" s="1"/>
      <c r="HE1798" s="1"/>
      <c r="HF1798" s="1"/>
      <c r="HG1798" s="1"/>
      <c r="HH1798" s="1"/>
      <c r="HI1798" s="1"/>
      <c r="HJ1798" s="1"/>
      <c r="HK1798" s="1"/>
      <c r="HL1798" s="1"/>
      <c r="HM1798" s="1"/>
      <c r="HN1798" s="1"/>
      <c r="HO1798" s="1"/>
      <c r="HP1798" s="1"/>
      <c r="HQ1798" s="1"/>
      <c r="HR1798" s="1"/>
      <c r="HS1798" s="1"/>
      <c r="HT1798" s="1"/>
      <c r="HU1798" s="1"/>
      <c r="HV1798" s="1"/>
      <c r="HW1798" s="1"/>
      <c r="HX1798" s="1"/>
      <c r="HY1798" s="1"/>
      <c r="HZ1798" s="1"/>
      <c r="IA1798" s="1"/>
      <c r="IB1798" s="1"/>
      <c r="IC1798" s="1"/>
      <c r="ID1798" s="1"/>
      <c r="IE1798" s="1"/>
      <c r="IF1798" s="1"/>
      <c r="IG1798" s="1"/>
      <c r="IH1798" s="1"/>
      <c r="II1798" s="1"/>
      <c r="IJ1798" s="1"/>
      <c r="IK1798" s="1"/>
      <c r="IL1798" s="1"/>
      <c r="IM1798" s="1"/>
      <c r="IN1798" s="1"/>
      <c r="IO1798" s="1"/>
      <c r="IP1798" s="1"/>
      <c r="IQ1798" s="1"/>
      <c r="IR1798" s="1"/>
      <c r="IS1798" s="1"/>
      <c r="IT1798" s="1"/>
      <c r="IU1798" s="1"/>
      <c r="IV1798" s="1"/>
      <c r="IW1798" s="1"/>
      <c r="IX1798" s="1"/>
      <c r="IY1798" s="1"/>
      <c r="IZ1798" s="1"/>
      <c r="JA1798" s="1"/>
      <c r="JB1798" s="1"/>
      <c r="JC1798" s="1"/>
      <c r="JD1798" s="1"/>
      <c r="JE1798" s="1"/>
      <c r="JF1798" s="1"/>
      <c r="JG1798" s="1"/>
      <c r="JH1798" s="1"/>
      <c r="JI1798" s="1"/>
      <c r="JJ1798" s="1"/>
      <c r="JK1798" s="1"/>
      <c r="JL1798" s="1"/>
      <c r="JM1798" s="1"/>
      <c r="JN1798" s="1"/>
      <c r="JO1798" s="1"/>
      <c r="JP1798" s="1"/>
      <c r="JQ1798" s="1"/>
      <c r="JR1798" s="1"/>
      <c r="JS1798" s="1"/>
      <c r="JT1798" s="1"/>
      <c r="JU1798" s="1"/>
      <c r="JV1798" s="1"/>
      <c r="JW1798" s="1"/>
      <c r="JX1798" s="1"/>
      <c r="JY1798" s="1"/>
      <c r="JZ1798" s="1"/>
      <c r="KA1798" s="1"/>
      <c r="KB1798" s="1"/>
      <c r="KC1798" s="1"/>
      <c r="KD1798" s="1"/>
      <c r="KE1798" s="1"/>
      <c r="KF1798" s="1"/>
      <c r="KG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  <c r="CW1799" s="1"/>
      <c r="CX1799" s="1"/>
      <c r="CY1799" s="1"/>
      <c r="CZ1799" s="1"/>
      <c r="DA1799" s="1"/>
      <c r="DB1799" s="1"/>
      <c r="DC1799" s="1"/>
      <c r="DD1799" s="1"/>
      <c r="DE1799" s="1"/>
      <c r="DF1799" s="1"/>
      <c r="DG1799" s="1"/>
      <c r="DH1799" s="1"/>
      <c r="DI1799" s="1"/>
      <c r="DJ1799" s="1"/>
      <c r="DK1799" s="1"/>
      <c r="DL1799" s="1"/>
      <c r="DM1799" s="1"/>
      <c r="DN1799" s="1"/>
      <c r="DO1799" s="1"/>
      <c r="DP1799" s="1"/>
      <c r="DQ1799" s="1"/>
      <c r="DR1799" s="1"/>
      <c r="DS1799" s="1"/>
      <c r="DT1799" s="1"/>
      <c r="DU1799" s="1"/>
      <c r="DV1799" s="1"/>
      <c r="DW1799" s="1"/>
      <c r="DX1799" s="1"/>
      <c r="DY1799" s="1"/>
      <c r="DZ1799" s="1"/>
      <c r="EA1799" s="1"/>
      <c r="EB1799" s="1"/>
      <c r="EC1799" s="1"/>
      <c r="ED1799" s="1"/>
      <c r="EE1799" s="1"/>
      <c r="EF1799" s="1"/>
      <c r="EG1799" s="1"/>
      <c r="EH1799" s="1"/>
      <c r="EI1799" s="1"/>
      <c r="EJ1799" s="1"/>
      <c r="EK1799" s="1"/>
      <c r="EL1799" s="1"/>
      <c r="EM1799" s="1"/>
      <c r="EN1799" s="1"/>
      <c r="EO1799" s="1"/>
      <c r="EP1799" s="1"/>
      <c r="EQ1799" s="1"/>
      <c r="ER1799" s="1"/>
      <c r="ES1799" s="1"/>
      <c r="ET1799" s="1"/>
      <c r="EU1799" s="1"/>
      <c r="EV1799" s="1"/>
      <c r="EW1799" s="1"/>
      <c r="EX1799" s="1"/>
      <c r="EY1799" s="1"/>
      <c r="EZ1799" s="1"/>
      <c r="FA1799" s="1"/>
      <c r="FB1799" s="1"/>
      <c r="FC1799" s="1"/>
      <c r="FD1799" s="1"/>
      <c r="FE1799" s="1"/>
      <c r="FF1799" s="1"/>
      <c r="FG1799" s="1"/>
      <c r="FH1799" s="1"/>
      <c r="FI1799" s="1"/>
      <c r="FJ1799" s="1"/>
      <c r="FK1799" s="1"/>
      <c r="FL1799" s="1"/>
      <c r="FM1799" s="1"/>
      <c r="FN1799" s="1"/>
      <c r="FO1799" s="1"/>
      <c r="FP1799" s="1"/>
      <c r="FQ1799" s="1"/>
      <c r="FR1799" s="1"/>
      <c r="FS1799" s="1"/>
      <c r="FT1799" s="1"/>
      <c r="FU1799" s="1"/>
      <c r="FV1799" s="1"/>
      <c r="FW1799" s="1"/>
      <c r="FX1799" s="1"/>
      <c r="FY1799" s="1"/>
      <c r="FZ1799" s="1"/>
      <c r="GA1799" s="1"/>
      <c r="GB1799" s="1"/>
      <c r="GC1799" s="1"/>
      <c r="GD1799" s="1"/>
      <c r="GE1799" s="1"/>
      <c r="GF1799" s="1"/>
      <c r="GG1799" s="1"/>
      <c r="GH1799" s="1"/>
      <c r="GI1799" s="1"/>
      <c r="GJ1799" s="1"/>
      <c r="GK1799" s="1"/>
      <c r="GL1799" s="1"/>
      <c r="GM1799" s="1"/>
      <c r="GN1799" s="1"/>
      <c r="GO1799" s="1"/>
      <c r="GP1799" s="1"/>
      <c r="GQ1799" s="1"/>
      <c r="GR1799" s="1"/>
      <c r="GS1799" s="1"/>
      <c r="GT1799" s="1"/>
      <c r="GU1799" s="1"/>
      <c r="GV1799" s="1"/>
      <c r="GW1799" s="1"/>
      <c r="GX1799" s="1"/>
      <c r="GY1799" s="1"/>
      <c r="GZ1799" s="1"/>
      <c r="HA1799" s="1"/>
      <c r="HB1799" s="1"/>
      <c r="HC1799" s="1"/>
      <c r="HD1799" s="1"/>
      <c r="HE1799" s="1"/>
      <c r="HF1799" s="1"/>
      <c r="HG1799" s="1"/>
      <c r="HH1799" s="1"/>
      <c r="HI1799" s="1"/>
      <c r="HJ1799" s="1"/>
      <c r="HK1799" s="1"/>
      <c r="HL1799" s="1"/>
      <c r="HM1799" s="1"/>
      <c r="HN1799" s="1"/>
      <c r="HO1799" s="1"/>
      <c r="HP1799" s="1"/>
      <c r="HQ1799" s="1"/>
      <c r="HR1799" s="1"/>
      <c r="HS1799" s="1"/>
      <c r="HT1799" s="1"/>
      <c r="HU1799" s="1"/>
      <c r="HV1799" s="1"/>
      <c r="HW1799" s="1"/>
      <c r="HX1799" s="1"/>
      <c r="HY1799" s="1"/>
      <c r="HZ1799" s="1"/>
      <c r="IA1799" s="1"/>
      <c r="IB1799" s="1"/>
      <c r="IC1799" s="1"/>
      <c r="ID1799" s="1"/>
      <c r="IE1799" s="1"/>
      <c r="IF1799" s="1"/>
      <c r="IG1799" s="1"/>
      <c r="IH1799" s="1"/>
      <c r="II1799" s="1"/>
      <c r="IJ1799" s="1"/>
      <c r="IK1799" s="1"/>
      <c r="IL1799" s="1"/>
      <c r="IM1799" s="1"/>
      <c r="IN1799" s="1"/>
      <c r="IO1799" s="1"/>
      <c r="IP1799" s="1"/>
      <c r="IQ1799" s="1"/>
      <c r="IR1799" s="1"/>
      <c r="IS1799" s="1"/>
      <c r="IT1799" s="1"/>
      <c r="IU1799" s="1"/>
      <c r="IV1799" s="1"/>
      <c r="IW1799" s="1"/>
      <c r="IX1799" s="1"/>
      <c r="IY1799" s="1"/>
      <c r="IZ1799" s="1"/>
      <c r="JA1799" s="1"/>
      <c r="JB1799" s="1"/>
      <c r="JC1799" s="1"/>
      <c r="JD1799" s="1"/>
      <c r="JE1799" s="1"/>
      <c r="JF1799" s="1"/>
      <c r="JG1799" s="1"/>
      <c r="JH1799" s="1"/>
      <c r="JI1799" s="1"/>
      <c r="JJ1799" s="1"/>
      <c r="JK1799" s="1"/>
      <c r="JL1799" s="1"/>
      <c r="JM1799" s="1"/>
      <c r="JN1799" s="1"/>
      <c r="JO1799" s="1"/>
      <c r="JP1799" s="1"/>
      <c r="JQ1799" s="1"/>
      <c r="JR1799" s="1"/>
      <c r="JS1799" s="1"/>
      <c r="JT1799" s="1"/>
      <c r="JU1799" s="1"/>
      <c r="JV1799" s="1"/>
      <c r="JW1799" s="1"/>
      <c r="JX1799" s="1"/>
      <c r="JY1799" s="1"/>
      <c r="JZ1799" s="1"/>
      <c r="KA1799" s="1"/>
      <c r="KB1799" s="1"/>
      <c r="KC1799" s="1"/>
      <c r="KD1799" s="1"/>
      <c r="KE1799" s="1"/>
      <c r="KF1799" s="1"/>
      <c r="KG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  <c r="CW1800" s="1"/>
      <c r="CX1800" s="1"/>
      <c r="CY1800" s="1"/>
      <c r="CZ1800" s="1"/>
      <c r="DA1800" s="1"/>
      <c r="DB1800" s="1"/>
      <c r="DC1800" s="1"/>
      <c r="DD1800" s="1"/>
      <c r="DE1800" s="1"/>
      <c r="DF1800" s="1"/>
      <c r="DG1800" s="1"/>
      <c r="DH1800" s="1"/>
      <c r="DI1800" s="1"/>
      <c r="DJ1800" s="1"/>
      <c r="DK1800" s="1"/>
      <c r="DL1800" s="1"/>
      <c r="DM1800" s="1"/>
      <c r="DN1800" s="1"/>
      <c r="DO1800" s="1"/>
      <c r="DP1800" s="1"/>
      <c r="DQ1800" s="1"/>
      <c r="DR1800" s="1"/>
      <c r="DS1800" s="1"/>
      <c r="DT1800" s="1"/>
      <c r="DU1800" s="1"/>
      <c r="DV1800" s="1"/>
      <c r="DW1800" s="1"/>
      <c r="DX1800" s="1"/>
      <c r="DY1800" s="1"/>
      <c r="DZ1800" s="1"/>
      <c r="EA1800" s="1"/>
      <c r="EB1800" s="1"/>
      <c r="EC1800" s="1"/>
      <c r="ED1800" s="1"/>
      <c r="EE1800" s="1"/>
      <c r="EF1800" s="1"/>
      <c r="EG1800" s="1"/>
      <c r="EH1800" s="1"/>
      <c r="EI1800" s="1"/>
      <c r="EJ1800" s="1"/>
      <c r="EK1800" s="1"/>
      <c r="EL1800" s="1"/>
      <c r="EM1800" s="1"/>
      <c r="EN1800" s="1"/>
      <c r="EO1800" s="1"/>
      <c r="EP1800" s="1"/>
      <c r="EQ1800" s="1"/>
      <c r="ER1800" s="1"/>
      <c r="ES1800" s="1"/>
      <c r="ET1800" s="1"/>
      <c r="EU1800" s="1"/>
      <c r="EV1800" s="1"/>
      <c r="EW1800" s="1"/>
      <c r="EX1800" s="1"/>
      <c r="EY1800" s="1"/>
      <c r="EZ1800" s="1"/>
      <c r="FA1800" s="1"/>
      <c r="FB1800" s="1"/>
      <c r="FC1800" s="1"/>
      <c r="FD1800" s="1"/>
      <c r="FE1800" s="1"/>
      <c r="FF1800" s="1"/>
      <c r="FG1800" s="1"/>
      <c r="FH1800" s="1"/>
      <c r="FI1800" s="1"/>
      <c r="FJ1800" s="1"/>
      <c r="FK1800" s="1"/>
      <c r="FL1800" s="1"/>
      <c r="FM1800" s="1"/>
      <c r="FN1800" s="1"/>
      <c r="FO1800" s="1"/>
      <c r="FP1800" s="1"/>
      <c r="FQ1800" s="1"/>
      <c r="FR1800" s="1"/>
      <c r="FS1800" s="1"/>
      <c r="FT1800" s="1"/>
      <c r="FU1800" s="1"/>
      <c r="FV1800" s="1"/>
      <c r="FW1800" s="1"/>
      <c r="FX1800" s="1"/>
      <c r="FY1800" s="1"/>
      <c r="FZ1800" s="1"/>
      <c r="GA1800" s="1"/>
      <c r="GB1800" s="1"/>
      <c r="GC1800" s="1"/>
      <c r="GD1800" s="1"/>
      <c r="GE1800" s="1"/>
      <c r="GF1800" s="1"/>
      <c r="GG1800" s="1"/>
      <c r="GH1800" s="1"/>
      <c r="GI1800" s="1"/>
      <c r="GJ1800" s="1"/>
      <c r="GK1800" s="1"/>
      <c r="GL1800" s="1"/>
      <c r="GM1800" s="1"/>
      <c r="GN1800" s="1"/>
      <c r="GO1800" s="1"/>
      <c r="GP1800" s="1"/>
      <c r="GQ1800" s="1"/>
      <c r="GR1800" s="1"/>
      <c r="GS1800" s="1"/>
      <c r="GT1800" s="1"/>
      <c r="GU1800" s="1"/>
      <c r="GV1800" s="1"/>
      <c r="GW1800" s="1"/>
      <c r="GX1800" s="1"/>
      <c r="GY1800" s="1"/>
      <c r="GZ1800" s="1"/>
      <c r="HA1800" s="1"/>
      <c r="HB1800" s="1"/>
      <c r="HC1800" s="1"/>
      <c r="HD1800" s="1"/>
      <c r="HE1800" s="1"/>
      <c r="HF1800" s="1"/>
      <c r="HG1800" s="1"/>
      <c r="HH1800" s="1"/>
      <c r="HI1800" s="1"/>
      <c r="HJ1800" s="1"/>
      <c r="HK1800" s="1"/>
      <c r="HL1800" s="1"/>
      <c r="HM1800" s="1"/>
      <c r="HN1800" s="1"/>
      <c r="HO1800" s="1"/>
      <c r="HP1800" s="1"/>
      <c r="HQ1800" s="1"/>
      <c r="HR1800" s="1"/>
      <c r="HS1800" s="1"/>
      <c r="HT1800" s="1"/>
      <c r="HU1800" s="1"/>
      <c r="HV1800" s="1"/>
      <c r="HW1800" s="1"/>
      <c r="HX1800" s="1"/>
      <c r="HY1800" s="1"/>
      <c r="HZ1800" s="1"/>
      <c r="IA1800" s="1"/>
      <c r="IB1800" s="1"/>
      <c r="IC1800" s="1"/>
      <c r="ID1800" s="1"/>
      <c r="IE1800" s="1"/>
      <c r="IF1800" s="1"/>
      <c r="IG1800" s="1"/>
      <c r="IH1800" s="1"/>
      <c r="II1800" s="1"/>
      <c r="IJ1800" s="1"/>
      <c r="IK1800" s="1"/>
      <c r="IL1800" s="1"/>
      <c r="IM1800" s="1"/>
      <c r="IN1800" s="1"/>
      <c r="IO1800" s="1"/>
      <c r="IP1800" s="1"/>
      <c r="IQ1800" s="1"/>
      <c r="IR1800" s="1"/>
      <c r="IS1800" s="1"/>
      <c r="IT1800" s="1"/>
      <c r="IU1800" s="1"/>
      <c r="IV1800" s="1"/>
      <c r="IW1800" s="1"/>
      <c r="IX1800" s="1"/>
      <c r="IY1800" s="1"/>
      <c r="IZ1800" s="1"/>
      <c r="JA1800" s="1"/>
      <c r="JB1800" s="1"/>
      <c r="JC1800" s="1"/>
      <c r="JD1800" s="1"/>
      <c r="JE1800" s="1"/>
      <c r="JF1800" s="1"/>
      <c r="JG1800" s="1"/>
      <c r="JH1800" s="1"/>
      <c r="JI1800" s="1"/>
      <c r="JJ1800" s="1"/>
      <c r="JK1800" s="1"/>
      <c r="JL1800" s="1"/>
      <c r="JM1800" s="1"/>
      <c r="JN1800" s="1"/>
      <c r="JO1800" s="1"/>
      <c r="JP1800" s="1"/>
      <c r="JQ1800" s="1"/>
      <c r="JR1800" s="1"/>
      <c r="JS1800" s="1"/>
      <c r="JT1800" s="1"/>
      <c r="JU1800" s="1"/>
      <c r="JV1800" s="1"/>
      <c r="JW1800" s="1"/>
      <c r="JX1800" s="1"/>
      <c r="JY1800" s="1"/>
      <c r="JZ1800" s="1"/>
      <c r="KA1800" s="1"/>
      <c r="KB1800" s="1"/>
      <c r="KC1800" s="1"/>
      <c r="KD1800" s="1"/>
      <c r="KE1800" s="1"/>
      <c r="KF1800" s="1"/>
      <c r="KG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  <c r="CW1801" s="1"/>
      <c r="CX1801" s="1"/>
      <c r="CY1801" s="1"/>
      <c r="CZ1801" s="1"/>
      <c r="DA1801" s="1"/>
      <c r="DB1801" s="1"/>
      <c r="DC1801" s="1"/>
      <c r="DD1801" s="1"/>
      <c r="DE1801" s="1"/>
      <c r="DF1801" s="1"/>
      <c r="DG1801" s="1"/>
      <c r="DH1801" s="1"/>
      <c r="DI1801" s="1"/>
      <c r="DJ1801" s="1"/>
      <c r="DK1801" s="1"/>
      <c r="DL1801" s="1"/>
      <c r="DM1801" s="1"/>
      <c r="DN1801" s="1"/>
      <c r="DO1801" s="1"/>
      <c r="DP1801" s="1"/>
      <c r="DQ1801" s="1"/>
      <c r="DR1801" s="1"/>
      <c r="DS1801" s="1"/>
      <c r="DT1801" s="1"/>
      <c r="DU1801" s="1"/>
      <c r="DV1801" s="1"/>
      <c r="DW1801" s="1"/>
      <c r="DX1801" s="1"/>
      <c r="DY1801" s="1"/>
      <c r="DZ1801" s="1"/>
      <c r="EA1801" s="1"/>
      <c r="EB1801" s="1"/>
      <c r="EC1801" s="1"/>
      <c r="ED1801" s="1"/>
      <c r="EE1801" s="1"/>
      <c r="EF1801" s="1"/>
      <c r="EG1801" s="1"/>
      <c r="EH1801" s="1"/>
      <c r="EI1801" s="1"/>
      <c r="EJ1801" s="1"/>
      <c r="EK1801" s="1"/>
      <c r="EL1801" s="1"/>
      <c r="EM1801" s="1"/>
      <c r="EN1801" s="1"/>
      <c r="EO1801" s="1"/>
      <c r="EP1801" s="1"/>
      <c r="EQ1801" s="1"/>
      <c r="ER1801" s="1"/>
      <c r="ES1801" s="1"/>
      <c r="ET1801" s="1"/>
      <c r="EU1801" s="1"/>
      <c r="EV1801" s="1"/>
      <c r="EW1801" s="1"/>
      <c r="EX1801" s="1"/>
      <c r="EY1801" s="1"/>
      <c r="EZ1801" s="1"/>
      <c r="FA1801" s="1"/>
      <c r="FB1801" s="1"/>
      <c r="FC1801" s="1"/>
      <c r="FD1801" s="1"/>
      <c r="FE1801" s="1"/>
      <c r="FF1801" s="1"/>
      <c r="FG1801" s="1"/>
      <c r="FH1801" s="1"/>
      <c r="FI1801" s="1"/>
      <c r="FJ1801" s="1"/>
      <c r="FK1801" s="1"/>
      <c r="FL1801" s="1"/>
      <c r="FM1801" s="1"/>
      <c r="FN1801" s="1"/>
      <c r="FO1801" s="1"/>
      <c r="FP1801" s="1"/>
      <c r="FQ1801" s="1"/>
      <c r="FR1801" s="1"/>
      <c r="FS1801" s="1"/>
      <c r="FT1801" s="1"/>
      <c r="FU1801" s="1"/>
      <c r="FV1801" s="1"/>
      <c r="FW1801" s="1"/>
      <c r="FX1801" s="1"/>
      <c r="FY1801" s="1"/>
      <c r="FZ1801" s="1"/>
      <c r="GA1801" s="1"/>
      <c r="GB1801" s="1"/>
      <c r="GC1801" s="1"/>
      <c r="GD1801" s="1"/>
      <c r="GE1801" s="1"/>
      <c r="GF1801" s="1"/>
      <c r="GG1801" s="1"/>
      <c r="GH1801" s="1"/>
      <c r="GI1801" s="1"/>
      <c r="GJ1801" s="1"/>
      <c r="GK1801" s="1"/>
      <c r="GL1801" s="1"/>
      <c r="GM1801" s="1"/>
      <c r="GN1801" s="1"/>
      <c r="GO1801" s="1"/>
      <c r="GP1801" s="1"/>
      <c r="GQ1801" s="1"/>
      <c r="GR1801" s="1"/>
      <c r="GS1801" s="1"/>
      <c r="GT1801" s="1"/>
      <c r="GU1801" s="1"/>
      <c r="GV1801" s="1"/>
      <c r="GW1801" s="1"/>
      <c r="GX1801" s="1"/>
      <c r="GY1801" s="1"/>
      <c r="GZ1801" s="1"/>
      <c r="HA1801" s="1"/>
      <c r="HB1801" s="1"/>
      <c r="HC1801" s="1"/>
      <c r="HD1801" s="1"/>
      <c r="HE1801" s="1"/>
      <c r="HF1801" s="1"/>
      <c r="HG1801" s="1"/>
      <c r="HH1801" s="1"/>
      <c r="HI1801" s="1"/>
      <c r="HJ1801" s="1"/>
      <c r="HK1801" s="1"/>
      <c r="HL1801" s="1"/>
      <c r="HM1801" s="1"/>
      <c r="HN1801" s="1"/>
      <c r="HO1801" s="1"/>
      <c r="HP1801" s="1"/>
      <c r="HQ1801" s="1"/>
      <c r="HR1801" s="1"/>
      <c r="HS1801" s="1"/>
      <c r="HT1801" s="1"/>
      <c r="HU1801" s="1"/>
      <c r="HV1801" s="1"/>
      <c r="HW1801" s="1"/>
      <c r="HX1801" s="1"/>
      <c r="HY1801" s="1"/>
      <c r="HZ1801" s="1"/>
      <c r="IA1801" s="1"/>
      <c r="IB1801" s="1"/>
      <c r="IC1801" s="1"/>
      <c r="ID1801" s="1"/>
      <c r="IE1801" s="1"/>
      <c r="IF1801" s="1"/>
      <c r="IG1801" s="1"/>
      <c r="IH1801" s="1"/>
      <c r="II1801" s="1"/>
      <c r="IJ1801" s="1"/>
      <c r="IK1801" s="1"/>
      <c r="IL1801" s="1"/>
      <c r="IM1801" s="1"/>
      <c r="IN1801" s="1"/>
      <c r="IO1801" s="1"/>
      <c r="IP1801" s="1"/>
      <c r="IQ1801" s="1"/>
      <c r="IR1801" s="1"/>
      <c r="IS1801" s="1"/>
      <c r="IT1801" s="1"/>
      <c r="IU1801" s="1"/>
      <c r="IV1801" s="1"/>
      <c r="IW1801" s="1"/>
      <c r="IX1801" s="1"/>
      <c r="IY1801" s="1"/>
      <c r="IZ1801" s="1"/>
      <c r="JA1801" s="1"/>
      <c r="JB1801" s="1"/>
      <c r="JC1801" s="1"/>
      <c r="JD1801" s="1"/>
      <c r="JE1801" s="1"/>
      <c r="JF1801" s="1"/>
      <c r="JG1801" s="1"/>
      <c r="JH1801" s="1"/>
      <c r="JI1801" s="1"/>
      <c r="JJ1801" s="1"/>
      <c r="JK1801" s="1"/>
      <c r="JL1801" s="1"/>
      <c r="JM1801" s="1"/>
      <c r="JN1801" s="1"/>
      <c r="JO1801" s="1"/>
      <c r="JP1801" s="1"/>
      <c r="JQ1801" s="1"/>
      <c r="JR1801" s="1"/>
      <c r="JS1801" s="1"/>
      <c r="JT1801" s="1"/>
      <c r="JU1801" s="1"/>
      <c r="JV1801" s="1"/>
      <c r="JW1801" s="1"/>
      <c r="JX1801" s="1"/>
      <c r="JY1801" s="1"/>
      <c r="JZ1801" s="1"/>
      <c r="KA1801" s="1"/>
      <c r="KB1801" s="1"/>
      <c r="KC1801" s="1"/>
      <c r="KD1801" s="1"/>
      <c r="KE1801" s="1"/>
      <c r="KF1801" s="1"/>
      <c r="KG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  <c r="CW1802" s="1"/>
      <c r="CX1802" s="1"/>
      <c r="CY1802" s="1"/>
      <c r="CZ1802" s="1"/>
      <c r="DA1802" s="1"/>
      <c r="DB1802" s="1"/>
      <c r="DC1802" s="1"/>
      <c r="DD1802" s="1"/>
      <c r="DE1802" s="1"/>
      <c r="DF1802" s="1"/>
      <c r="DG1802" s="1"/>
      <c r="DH1802" s="1"/>
      <c r="DI1802" s="1"/>
      <c r="DJ1802" s="1"/>
      <c r="DK1802" s="1"/>
      <c r="DL1802" s="1"/>
      <c r="DM1802" s="1"/>
      <c r="DN1802" s="1"/>
      <c r="DO1802" s="1"/>
      <c r="DP1802" s="1"/>
      <c r="DQ1802" s="1"/>
      <c r="DR1802" s="1"/>
      <c r="DS1802" s="1"/>
      <c r="DT1802" s="1"/>
      <c r="DU1802" s="1"/>
      <c r="DV1802" s="1"/>
      <c r="DW1802" s="1"/>
      <c r="DX1802" s="1"/>
      <c r="DY1802" s="1"/>
      <c r="DZ1802" s="1"/>
      <c r="EA1802" s="1"/>
      <c r="EB1802" s="1"/>
      <c r="EC1802" s="1"/>
      <c r="ED1802" s="1"/>
      <c r="EE1802" s="1"/>
      <c r="EF1802" s="1"/>
      <c r="EG1802" s="1"/>
      <c r="EH1802" s="1"/>
      <c r="EI1802" s="1"/>
      <c r="EJ1802" s="1"/>
      <c r="EK1802" s="1"/>
      <c r="EL1802" s="1"/>
      <c r="EM1802" s="1"/>
      <c r="EN1802" s="1"/>
      <c r="EO1802" s="1"/>
      <c r="EP1802" s="1"/>
      <c r="EQ1802" s="1"/>
      <c r="ER1802" s="1"/>
      <c r="ES1802" s="1"/>
      <c r="ET1802" s="1"/>
      <c r="EU1802" s="1"/>
      <c r="EV1802" s="1"/>
      <c r="EW1802" s="1"/>
      <c r="EX1802" s="1"/>
      <c r="EY1802" s="1"/>
      <c r="EZ1802" s="1"/>
      <c r="FA1802" s="1"/>
      <c r="FB1802" s="1"/>
      <c r="FC1802" s="1"/>
      <c r="FD1802" s="1"/>
      <c r="FE1802" s="1"/>
      <c r="FF1802" s="1"/>
      <c r="FG1802" s="1"/>
      <c r="FH1802" s="1"/>
      <c r="FI1802" s="1"/>
      <c r="FJ1802" s="1"/>
      <c r="FK1802" s="1"/>
      <c r="FL1802" s="1"/>
      <c r="FM1802" s="1"/>
      <c r="FN1802" s="1"/>
      <c r="FO1802" s="1"/>
      <c r="FP1802" s="1"/>
      <c r="FQ1802" s="1"/>
      <c r="FR1802" s="1"/>
      <c r="FS1802" s="1"/>
      <c r="FT1802" s="1"/>
      <c r="FU1802" s="1"/>
      <c r="FV1802" s="1"/>
      <c r="FW1802" s="1"/>
      <c r="FX1802" s="1"/>
      <c r="FY1802" s="1"/>
      <c r="FZ1802" s="1"/>
      <c r="GA1802" s="1"/>
      <c r="GB1802" s="1"/>
      <c r="GC1802" s="1"/>
      <c r="GD1802" s="1"/>
      <c r="GE1802" s="1"/>
      <c r="GF1802" s="1"/>
      <c r="GG1802" s="1"/>
      <c r="GH1802" s="1"/>
      <c r="GI1802" s="1"/>
      <c r="GJ1802" s="1"/>
      <c r="GK1802" s="1"/>
      <c r="GL1802" s="1"/>
      <c r="GM1802" s="1"/>
      <c r="GN1802" s="1"/>
      <c r="GO1802" s="1"/>
      <c r="GP1802" s="1"/>
      <c r="GQ1802" s="1"/>
      <c r="GR1802" s="1"/>
      <c r="GS1802" s="1"/>
      <c r="GT1802" s="1"/>
      <c r="GU1802" s="1"/>
      <c r="GV1802" s="1"/>
      <c r="GW1802" s="1"/>
      <c r="GX1802" s="1"/>
      <c r="GY1802" s="1"/>
      <c r="GZ1802" s="1"/>
      <c r="HA1802" s="1"/>
      <c r="HB1802" s="1"/>
      <c r="HC1802" s="1"/>
      <c r="HD1802" s="1"/>
      <c r="HE1802" s="1"/>
      <c r="HF1802" s="1"/>
      <c r="HG1802" s="1"/>
      <c r="HH1802" s="1"/>
      <c r="HI1802" s="1"/>
      <c r="HJ1802" s="1"/>
      <c r="HK1802" s="1"/>
      <c r="HL1802" s="1"/>
      <c r="HM1802" s="1"/>
      <c r="HN1802" s="1"/>
      <c r="HO1802" s="1"/>
      <c r="HP1802" s="1"/>
      <c r="HQ1802" s="1"/>
      <c r="HR1802" s="1"/>
      <c r="HS1802" s="1"/>
      <c r="HT1802" s="1"/>
      <c r="HU1802" s="1"/>
      <c r="HV1802" s="1"/>
      <c r="HW1802" s="1"/>
      <c r="HX1802" s="1"/>
      <c r="HY1802" s="1"/>
      <c r="HZ1802" s="1"/>
      <c r="IA1802" s="1"/>
      <c r="IB1802" s="1"/>
      <c r="IC1802" s="1"/>
      <c r="ID1802" s="1"/>
      <c r="IE1802" s="1"/>
      <c r="IF1802" s="1"/>
      <c r="IG1802" s="1"/>
      <c r="IH1802" s="1"/>
      <c r="II1802" s="1"/>
      <c r="IJ1802" s="1"/>
      <c r="IK1802" s="1"/>
      <c r="IL1802" s="1"/>
      <c r="IM1802" s="1"/>
      <c r="IN1802" s="1"/>
      <c r="IO1802" s="1"/>
      <c r="IP1802" s="1"/>
      <c r="IQ1802" s="1"/>
      <c r="IR1802" s="1"/>
      <c r="IS1802" s="1"/>
      <c r="IT1802" s="1"/>
      <c r="IU1802" s="1"/>
      <c r="IV1802" s="1"/>
      <c r="IW1802" s="1"/>
      <c r="IX1802" s="1"/>
      <c r="IY1802" s="1"/>
      <c r="IZ1802" s="1"/>
      <c r="JA1802" s="1"/>
      <c r="JB1802" s="1"/>
      <c r="JC1802" s="1"/>
      <c r="JD1802" s="1"/>
      <c r="JE1802" s="1"/>
      <c r="JF1802" s="1"/>
      <c r="JG1802" s="1"/>
      <c r="JH1802" s="1"/>
      <c r="JI1802" s="1"/>
      <c r="JJ1802" s="1"/>
      <c r="JK1802" s="1"/>
      <c r="JL1802" s="1"/>
      <c r="JM1802" s="1"/>
      <c r="JN1802" s="1"/>
      <c r="JO1802" s="1"/>
      <c r="JP1802" s="1"/>
      <c r="JQ1802" s="1"/>
      <c r="JR1802" s="1"/>
      <c r="JS1802" s="1"/>
      <c r="JT1802" s="1"/>
      <c r="JU1802" s="1"/>
      <c r="JV1802" s="1"/>
      <c r="JW1802" s="1"/>
      <c r="JX1802" s="1"/>
      <c r="JY1802" s="1"/>
      <c r="JZ1802" s="1"/>
      <c r="KA1802" s="1"/>
      <c r="KB1802" s="1"/>
      <c r="KC1802" s="1"/>
      <c r="KD1802" s="1"/>
      <c r="KE1802" s="1"/>
      <c r="KF1802" s="1"/>
      <c r="KG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  <c r="CW1803" s="1"/>
      <c r="CX1803" s="1"/>
      <c r="CY1803" s="1"/>
      <c r="CZ1803" s="1"/>
      <c r="DA1803" s="1"/>
      <c r="DB1803" s="1"/>
      <c r="DC1803" s="1"/>
      <c r="DD1803" s="1"/>
      <c r="DE1803" s="1"/>
      <c r="DF1803" s="1"/>
      <c r="DG1803" s="1"/>
      <c r="DH1803" s="1"/>
      <c r="DI1803" s="1"/>
      <c r="DJ1803" s="1"/>
      <c r="DK1803" s="1"/>
      <c r="DL1803" s="1"/>
      <c r="DM1803" s="1"/>
      <c r="DN1803" s="1"/>
      <c r="DO1803" s="1"/>
      <c r="DP1803" s="1"/>
      <c r="DQ1803" s="1"/>
      <c r="DR1803" s="1"/>
      <c r="DS1803" s="1"/>
      <c r="DT1803" s="1"/>
      <c r="DU1803" s="1"/>
      <c r="DV1803" s="1"/>
      <c r="DW1803" s="1"/>
      <c r="DX1803" s="1"/>
      <c r="DY1803" s="1"/>
      <c r="DZ1803" s="1"/>
      <c r="EA1803" s="1"/>
      <c r="EB1803" s="1"/>
      <c r="EC1803" s="1"/>
      <c r="ED1803" s="1"/>
      <c r="EE1803" s="1"/>
      <c r="EF1803" s="1"/>
      <c r="EG1803" s="1"/>
      <c r="EH1803" s="1"/>
      <c r="EI1803" s="1"/>
      <c r="EJ1803" s="1"/>
      <c r="EK1803" s="1"/>
      <c r="EL1803" s="1"/>
      <c r="EM1803" s="1"/>
      <c r="EN1803" s="1"/>
      <c r="EO1803" s="1"/>
      <c r="EP1803" s="1"/>
      <c r="EQ1803" s="1"/>
      <c r="ER1803" s="1"/>
      <c r="ES1803" s="1"/>
      <c r="ET1803" s="1"/>
      <c r="EU1803" s="1"/>
      <c r="EV1803" s="1"/>
      <c r="EW1803" s="1"/>
      <c r="EX1803" s="1"/>
      <c r="EY1803" s="1"/>
      <c r="EZ1803" s="1"/>
      <c r="FA1803" s="1"/>
      <c r="FB1803" s="1"/>
      <c r="FC1803" s="1"/>
      <c r="FD1803" s="1"/>
      <c r="FE1803" s="1"/>
      <c r="FF1803" s="1"/>
      <c r="FG1803" s="1"/>
      <c r="FH1803" s="1"/>
      <c r="FI1803" s="1"/>
      <c r="FJ1803" s="1"/>
      <c r="FK1803" s="1"/>
      <c r="FL1803" s="1"/>
      <c r="FM1803" s="1"/>
      <c r="FN1803" s="1"/>
      <c r="FO1803" s="1"/>
      <c r="FP1803" s="1"/>
      <c r="FQ1803" s="1"/>
      <c r="FR1803" s="1"/>
      <c r="FS1803" s="1"/>
      <c r="FT1803" s="1"/>
      <c r="FU1803" s="1"/>
      <c r="FV1803" s="1"/>
      <c r="FW1803" s="1"/>
      <c r="FX1803" s="1"/>
      <c r="FY1803" s="1"/>
      <c r="FZ1803" s="1"/>
      <c r="GA1803" s="1"/>
      <c r="GB1803" s="1"/>
      <c r="GC1803" s="1"/>
      <c r="GD1803" s="1"/>
      <c r="GE1803" s="1"/>
      <c r="GF1803" s="1"/>
      <c r="GG1803" s="1"/>
      <c r="GH1803" s="1"/>
      <c r="GI1803" s="1"/>
      <c r="GJ1803" s="1"/>
      <c r="GK1803" s="1"/>
      <c r="GL1803" s="1"/>
      <c r="GM1803" s="1"/>
      <c r="GN1803" s="1"/>
      <c r="GO1803" s="1"/>
      <c r="GP1803" s="1"/>
      <c r="GQ1803" s="1"/>
      <c r="GR1803" s="1"/>
      <c r="GS1803" s="1"/>
      <c r="GT1803" s="1"/>
      <c r="GU1803" s="1"/>
      <c r="GV1803" s="1"/>
      <c r="GW1803" s="1"/>
      <c r="GX1803" s="1"/>
      <c r="GY1803" s="1"/>
      <c r="GZ1803" s="1"/>
      <c r="HA1803" s="1"/>
      <c r="HB1803" s="1"/>
      <c r="HC1803" s="1"/>
      <c r="HD1803" s="1"/>
      <c r="HE1803" s="1"/>
      <c r="HF1803" s="1"/>
      <c r="HG1803" s="1"/>
      <c r="HH1803" s="1"/>
      <c r="HI1803" s="1"/>
      <c r="HJ1803" s="1"/>
      <c r="HK1803" s="1"/>
      <c r="HL1803" s="1"/>
      <c r="HM1803" s="1"/>
      <c r="HN1803" s="1"/>
      <c r="HO1803" s="1"/>
      <c r="HP1803" s="1"/>
      <c r="HQ1803" s="1"/>
      <c r="HR1803" s="1"/>
      <c r="HS1803" s="1"/>
      <c r="HT1803" s="1"/>
      <c r="HU1803" s="1"/>
      <c r="HV1803" s="1"/>
      <c r="HW1803" s="1"/>
      <c r="HX1803" s="1"/>
      <c r="HY1803" s="1"/>
      <c r="HZ1803" s="1"/>
      <c r="IA1803" s="1"/>
      <c r="IB1803" s="1"/>
      <c r="IC1803" s="1"/>
      <c r="ID1803" s="1"/>
      <c r="IE1803" s="1"/>
      <c r="IF1803" s="1"/>
      <c r="IG1803" s="1"/>
      <c r="IH1803" s="1"/>
      <c r="II1803" s="1"/>
      <c r="IJ1803" s="1"/>
      <c r="IK1803" s="1"/>
      <c r="IL1803" s="1"/>
      <c r="IM1803" s="1"/>
      <c r="IN1803" s="1"/>
      <c r="IO1803" s="1"/>
      <c r="IP1803" s="1"/>
      <c r="IQ1803" s="1"/>
      <c r="IR1803" s="1"/>
      <c r="IS1803" s="1"/>
      <c r="IT1803" s="1"/>
      <c r="IU1803" s="1"/>
      <c r="IV1803" s="1"/>
      <c r="IW1803" s="1"/>
      <c r="IX1803" s="1"/>
      <c r="IY1803" s="1"/>
      <c r="IZ1803" s="1"/>
      <c r="JA1803" s="1"/>
      <c r="JB1803" s="1"/>
      <c r="JC1803" s="1"/>
      <c r="JD1803" s="1"/>
      <c r="JE1803" s="1"/>
      <c r="JF1803" s="1"/>
      <c r="JG1803" s="1"/>
      <c r="JH1803" s="1"/>
      <c r="JI1803" s="1"/>
      <c r="JJ1803" s="1"/>
      <c r="JK1803" s="1"/>
      <c r="JL1803" s="1"/>
      <c r="JM1803" s="1"/>
      <c r="JN1803" s="1"/>
      <c r="JO1803" s="1"/>
      <c r="JP1803" s="1"/>
      <c r="JQ1803" s="1"/>
      <c r="JR1803" s="1"/>
      <c r="JS1803" s="1"/>
      <c r="JT1803" s="1"/>
      <c r="JU1803" s="1"/>
      <c r="JV1803" s="1"/>
      <c r="JW1803" s="1"/>
      <c r="JX1803" s="1"/>
      <c r="JY1803" s="1"/>
      <c r="JZ1803" s="1"/>
      <c r="KA1803" s="1"/>
      <c r="KB1803" s="1"/>
      <c r="KC1803" s="1"/>
      <c r="KD1803" s="1"/>
      <c r="KE1803" s="1"/>
      <c r="KF1803" s="1"/>
      <c r="KG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  <c r="CW1804" s="1"/>
      <c r="CX1804" s="1"/>
      <c r="CY1804" s="1"/>
      <c r="CZ1804" s="1"/>
      <c r="DA1804" s="1"/>
      <c r="DB1804" s="1"/>
      <c r="DC1804" s="1"/>
      <c r="DD1804" s="1"/>
      <c r="DE1804" s="1"/>
      <c r="DF1804" s="1"/>
      <c r="DG1804" s="1"/>
      <c r="DH1804" s="1"/>
      <c r="DI1804" s="1"/>
      <c r="DJ1804" s="1"/>
      <c r="DK1804" s="1"/>
      <c r="DL1804" s="1"/>
      <c r="DM1804" s="1"/>
      <c r="DN1804" s="1"/>
      <c r="DO1804" s="1"/>
      <c r="DP1804" s="1"/>
      <c r="DQ1804" s="1"/>
      <c r="DR1804" s="1"/>
      <c r="DS1804" s="1"/>
      <c r="DT1804" s="1"/>
      <c r="DU1804" s="1"/>
      <c r="DV1804" s="1"/>
      <c r="DW1804" s="1"/>
      <c r="DX1804" s="1"/>
      <c r="DY1804" s="1"/>
      <c r="DZ1804" s="1"/>
      <c r="EA1804" s="1"/>
      <c r="EB1804" s="1"/>
      <c r="EC1804" s="1"/>
      <c r="ED1804" s="1"/>
      <c r="EE1804" s="1"/>
      <c r="EF1804" s="1"/>
      <c r="EG1804" s="1"/>
      <c r="EH1804" s="1"/>
      <c r="EI1804" s="1"/>
      <c r="EJ1804" s="1"/>
      <c r="EK1804" s="1"/>
      <c r="EL1804" s="1"/>
      <c r="EM1804" s="1"/>
      <c r="EN1804" s="1"/>
      <c r="EO1804" s="1"/>
      <c r="EP1804" s="1"/>
      <c r="EQ1804" s="1"/>
      <c r="ER1804" s="1"/>
      <c r="ES1804" s="1"/>
      <c r="ET1804" s="1"/>
      <c r="EU1804" s="1"/>
      <c r="EV1804" s="1"/>
      <c r="EW1804" s="1"/>
      <c r="EX1804" s="1"/>
      <c r="EY1804" s="1"/>
      <c r="EZ1804" s="1"/>
      <c r="FA1804" s="1"/>
      <c r="FB1804" s="1"/>
      <c r="FC1804" s="1"/>
      <c r="FD1804" s="1"/>
      <c r="FE1804" s="1"/>
      <c r="FF1804" s="1"/>
      <c r="FG1804" s="1"/>
      <c r="FH1804" s="1"/>
      <c r="FI1804" s="1"/>
      <c r="FJ1804" s="1"/>
      <c r="FK1804" s="1"/>
      <c r="FL1804" s="1"/>
      <c r="FM1804" s="1"/>
      <c r="FN1804" s="1"/>
      <c r="FO1804" s="1"/>
      <c r="FP1804" s="1"/>
      <c r="FQ1804" s="1"/>
      <c r="FR1804" s="1"/>
      <c r="FS1804" s="1"/>
      <c r="FT1804" s="1"/>
      <c r="FU1804" s="1"/>
      <c r="FV1804" s="1"/>
      <c r="FW1804" s="1"/>
      <c r="FX1804" s="1"/>
      <c r="FY1804" s="1"/>
      <c r="FZ1804" s="1"/>
      <c r="GA1804" s="1"/>
      <c r="GB1804" s="1"/>
      <c r="GC1804" s="1"/>
      <c r="GD1804" s="1"/>
      <c r="GE1804" s="1"/>
      <c r="GF1804" s="1"/>
      <c r="GG1804" s="1"/>
      <c r="GH1804" s="1"/>
      <c r="GI1804" s="1"/>
      <c r="GJ1804" s="1"/>
      <c r="GK1804" s="1"/>
      <c r="GL1804" s="1"/>
      <c r="GM1804" s="1"/>
      <c r="GN1804" s="1"/>
      <c r="GO1804" s="1"/>
      <c r="GP1804" s="1"/>
      <c r="GQ1804" s="1"/>
      <c r="GR1804" s="1"/>
      <c r="GS1804" s="1"/>
      <c r="GT1804" s="1"/>
      <c r="GU1804" s="1"/>
      <c r="GV1804" s="1"/>
      <c r="GW1804" s="1"/>
      <c r="GX1804" s="1"/>
      <c r="GY1804" s="1"/>
      <c r="GZ1804" s="1"/>
      <c r="HA1804" s="1"/>
      <c r="HB1804" s="1"/>
      <c r="HC1804" s="1"/>
      <c r="HD1804" s="1"/>
      <c r="HE1804" s="1"/>
      <c r="HF1804" s="1"/>
      <c r="HG1804" s="1"/>
      <c r="HH1804" s="1"/>
      <c r="HI1804" s="1"/>
      <c r="HJ1804" s="1"/>
      <c r="HK1804" s="1"/>
      <c r="HL1804" s="1"/>
      <c r="HM1804" s="1"/>
      <c r="HN1804" s="1"/>
      <c r="HO1804" s="1"/>
      <c r="HP1804" s="1"/>
      <c r="HQ1804" s="1"/>
      <c r="HR1804" s="1"/>
      <c r="HS1804" s="1"/>
      <c r="HT1804" s="1"/>
      <c r="HU1804" s="1"/>
      <c r="HV1804" s="1"/>
      <c r="HW1804" s="1"/>
      <c r="HX1804" s="1"/>
      <c r="HY1804" s="1"/>
      <c r="HZ1804" s="1"/>
      <c r="IA1804" s="1"/>
      <c r="IB1804" s="1"/>
      <c r="IC1804" s="1"/>
      <c r="ID1804" s="1"/>
      <c r="IE1804" s="1"/>
      <c r="IF1804" s="1"/>
      <c r="IG1804" s="1"/>
      <c r="IH1804" s="1"/>
      <c r="II1804" s="1"/>
      <c r="IJ1804" s="1"/>
      <c r="IK1804" s="1"/>
      <c r="IL1804" s="1"/>
      <c r="IM1804" s="1"/>
      <c r="IN1804" s="1"/>
      <c r="IO1804" s="1"/>
      <c r="IP1804" s="1"/>
      <c r="IQ1804" s="1"/>
      <c r="IR1804" s="1"/>
      <c r="IS1804" s="1"/>
      <c r="IT1804" s="1"/>
      <c r="IU1804" s="1"/>
      <c r="IV1804" s="1"/>
      <c r="IW1804" s="1"/>
      <c r="IX1804" s="1"/>
      <c r="IY1804" s="1"/>
      <c r="IZ1804" s="1"/>
      <c r="JA1804" s="1"/>
      <c r="JB1804" s="1"/>
      <c r="JC1804" s="1"/>
      <c r="JD1804" s="1"/>
      <c r="JE1804" s="1"/>
      <c r="JF1804" s="1"/>
      <c r="JG1804" s="1"/>
      <c r="JH1804" s="1"/>
      <c r="JI1804" s="1"/>
      <c r="JJ1804" s="1"/>
      <c r="JK1804" s="1"/>
      <c r="JL1804" s="1"/>
      <c r="JM1804" s="1"/>
      <c r="JN1804" s="1"/>
      <c r="JO1804" s="1"/>
      <c r="JP1804" s="1"/>
      <c r="JQ1804" s="1"/>
      <c r="JR1804" s="1"/>
      <c r="JS1804" s="1"/>
      <c r="JT1804" s="1"/>
      <c r="JU1804" s="1"/>
      <c r="JV1804" s="1"/>
      <c r="JW1804" s="1"/>
      <c r="JX1804" s="1"/>
      <c r="JY1804" s="1"/>
      <c r="JZ1804" s="1"/>
      <c r="KA1804" s="1"/>
      <c r="KB1804" s="1"/>
      <c r="KC1804" s="1"/>
      <c r="KD1804" s="1"/>
      <c r="KE1804" s="1"/>
      <c r="KF1804" s="1"/>
      <c r="KG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  <c r="CW1805" s="1"/>
      <c r="CX1805" s="1"/>
      <c r="CY1805" s="1"/>
      <c r="CZ1805" s="1"/>
      <c r="DA1805" s="1"/>
      <c r="DB1805" s="1"/>
      <c r="DC1805" s="1"/>
      <c r="DD1805" s="1"/>
      <c r="DE1805" s="1"/>
      <c r="DF1805" s="1"/>
      <c r="DG1805" s="1"/>
      <c r="DH1805" s="1"/>
      <c r="DI1805" s="1"/>
      <c r="DJ1805" s="1"/>
      <c r="DK1805" s="1"/>
      <c r="DL1805" s="1"/>
      <c r="DM1805" s="1"/>
      <c r="DN1805" s="1"/>
      <c r="DO1805" s="1"/>
      <c r="DP1805" s="1"/>
      <c r="DQ1805" s="1"/>
      <c r="DR1805" s="1"/>
      <c r="DS1805" s="1"/>
      <c r="DT1805" s="1"/>
      <c r="DU1805" s="1"/>
      <c r="DV1805" s="1"/>
      <c r="DW1805" s="1"/>
      <c r="DX1805" s="1"/>
      <c r="DY1805" s="1"/>
      <c r="DZ1805" s="1"/>
      <c r="EA1805" s="1"/>
      <c r="EB1805" s="1"/>
      <c r="EC1805" s="1"/>
      <c r="ED1805" s="1"/>
      <c r="EE1805" s="1"/>
      <c r="EF1805" s="1"/>
      <c r="EG1805" s="1"/>
      <c r="EH1805" s="1"/>
      <c r="EI1805" s="1"/>
      <c r="EJ1805" s="1"/>
      <c r="EK1805" s="1"/>
      <c r="EL1805" s="1"/>
      <c r="EM1805" s="1"/>
      <c r="EN1805" s="1"/>
      <c r="EO1805" s="1"/>
      <c r="EP1805" s="1"/>
      <c r="EQ1805" s="1"/>
      <c r="ER1805" s="1"/>
      <c r="ES1805" s="1"/>
      <c r="ET1805" s="1"/>
      <c r="EU1805" s="1"/>
      <c r="EV1805" s="1"/>
      <c r="EW1805" s="1"/>
      <c r="EX1805" s="1"/>
      <c r="EY1805" s="1"/>
      <c r="EZ1805" s="1"/>
      <c r="FA1805" s="1"/>
      <c r="FB1805" s="1"/>
      <c r="FC1805" s="1"/>
      <c r="FD1805" s="1"/>
      <c r="FE1805" s="1"/>
      <c r="FF1805" s="1"/>
      <c r="FG1805" s="1"/>
      <c r="FH1805" s="1"/>
      <c r="FI1805" s="1"/>
      <c r="FJ1805" s="1"/>
      <c r="FK1805" s="1"/>
      <c r="FL1805" s="1"/>
      <c r="FM1805" s="1"/>
      <c r="FN1805" s="1"/>
      <c r="FO1805" s="1"/>
      <c r="FP1805" s="1"/>
      <c r="FQ1805" s="1"/>
      <c r="FR1805" s="1"/>
      <c r="FS1805" s="1"/>
      <c r="FT1805" s="1"/>
      <c r="FU1805" s="1"/>
      <c r="FV1805" s="1"/>
      <c r="FW1805" s="1"/>
      <c r="FX1805" s="1"/>
      <c r="FY1805" s="1"/>
      <c r="FZ1805" s="1"/>
      <c r="GA1805" s="1"/>
      <c r="GB1805" s="1"/>
      <c r="GC1805" s="1"/>
      <c r="GD1805" s="1"/>
      <c r="GE1805" s="1"/>
      <c r="GF1805" s="1"/>
      <c r="GG1805" s="1"/>
      <c r="GH1805" s="1"/>
      <c r="GI1805" s="1"/>
      <c r="GJ1805" s="1"/>
      <c r="GK1805" s="1"/>
      <c r="GL1805" s="1"/>
      <c r="GM1805" s="1"/>
      <c r="GN1805" s="1"/>
      <c r="GO1805" s="1"/>
      <c r="GP1805" s="1"/>
      <c r="GQ1805" s="1"/>
      <c r="GR1805" s="1"/>
      <c r="GS1805" s="1"/>
      <c r="GT1805" s="1"/>
      <c r="GU1805" s="1"/>
      <c r="GV1805" s="1"/>
      <c r="GW1805" s="1"/>
      <c r="GX1805" s="1"/>
      <c r="GY1805" s="1"/>
      <c r="GZ1805" s="1"/>
      <c r="HA1805" s="1"/>
      <c r="HB1805" s="1"/>
      <c r="HC1805" s="1"/>
      <c r="HD1805" s="1"/>
      <c r="HE1805" s="1"/>
      <c r="HF1805" s="1"/>
      <c r="HG1805" s="1"/>
      <c r="HH1805" s="1"/>
      <c r="HI1805" s="1"/>
      <c r="HJ1805" s="1"/>
      <c r="HK1805" s="1"/>
      <c r="HL1805" s="1"/>
      <c r="HM1805" s="1"/>
      <c r="HN1805" s="1"/>
      <c r="HO1805" s="1"/>
      <c r="HP1805" s="1"/>
      <c r="HQ1805" s="1"/>
      <c r="HR1805" s="1"/>
      <c r="HS1805" s="1"/>
      <c r="HT1805" s="1"/>
      <c r="HU1805" s="1"/>
      <c r="HV1805" s="1"/>
      <c r="HW1805" s="1"/>
      <c r="HX1805" s="1"/>
      <c r="HY1805" s="1"/>
      <c r="HZ1805" s="1"/>
      <c r="IA1805" s="1"/>
      <c r="IB1805" s="1"/>
      <c r="IC1805" s="1"/>
      <c r="ID1805" s="1"/>
      <c r="IE1805" s="1"/>
      <c r="IF1805" s="1"/>
      <c r="IG1805" s="1"/>
      <c r="IH1805" s="1"/>
      <c r="II1805" s="1"/>
      <c r="IJ1805" s="1"/>
      <c r="IK1805" s="1"/>
      <c r="IL1805" s="1"/>
      <c r="IM1805" s="1"/>
      <c r="IN1805" s="1"/>
      <c r="IO1805" s="1"/>
      <c r="IP1805" s="1"/>
      <c r="IQ1805" s="1"/>
      <c r="IR1805" s="1"/>
      <c r="IS1805" s="1"/>
      <c r="IT1805" s="1"/>
      <c r="IU1805" s="1"/>
      <c r="IV1805" s="1"/>
      <c r="IW1805" s="1"/>
      <c r="IX1805" s="1"/>
      <c r="IY1805" s="1"/>
      <c r="IZ1805" s="1"/>
      <c r="JA1805" s="1"/>
      <c r="JB1805" s="1"/>
      <c r="JC1805" s="1"/>
      <c r="JD1805" s="1"/>
      <c r="JE1805" s="1"/>
      <c r="JF1805" s="1"/>
      <c r="JG1805" s="1"/>
      <c r="JH1805" s="1"/>
      <c r="JI1805" s="1"/>
      <c r="JJ1805" s="1"/>
      <c r="JK1805" s="1"/>
      <c r="JL1805" s="1"/>
      <c r="JM1805" s="1"/>
      <c r="JN1805" s="1"/>
      <c r="JO1805" s="1"/>
      <c r="JP1805" s="1"/>
      <c r="JQ1805" s="1"/>
      <c r="JR1805" s="1"/>
      <c r="JS1805" s="1"/>
      <c r="JT1805" s="1"/>
      <c r="JU1805" s="1"/>
      <c r="JV1805" s="1"/>
      <c r="JW1805" s="1"/>
      <c r="JX1805" s="1"/>
      <c r="JY1805" s="1"/>
      <c r="JZ1805" s="1"/>
      <c r="KA1805" s="1"/>
      <c r="KB1805" s="1"/>
      <c r="KC1805" s="1"/>
      <c r="KD1805" s="1"/>
      <c r="KE1805" s="1"/>
      <c r="KF1805" s="1"/>
      <c r="KG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  <c r="CW1806" s="1"/>
      <c r="CX1806" s="1"/>
      <c r="CY1806" s="1"/>
      <c r="CZ1806" s="1"/>
      <c r="DA1806" s="1"/>
      <c r="DB1806" s="1"/>
      <c r="DC1806" s="1"/>
      <c r="DD1806" s="1"/>
      <c r="DE1806" s="1"/>
      <c r="DF1806" s="1"/>
      <c r="DG1806" s="1"/>
      <c r="DH1806" s="1"/>
      <c r="DI1806" s="1"/>
      <c r="DJ1806" s="1"/>
      <c r="DK1806" s="1"/>
      <c r="DL1806" s="1"/>
      <c r="DM1806" s="1"/>
      <c r="DN1806" s="1"/>
      <c r="DO1806" s="1"/>
      <c r="DP1806" s="1"/>
      <c r="DQ1806" s="1"/>
      <c r="DR1806" s="1"/>
      <c r="DS1806" s="1"/>
      <c r="DT1806" s="1"/>
      <c r="DU1806" s="1"/>
      <c r="DV1806" s="1"/>
      <c r="DW1806" s="1"/>
      <c r="DX1806" s="1"/>
      <c r="DY1806" s="1"/>
      <c r="DZ1806" s="1"/>
      <c r="EA1806" s="1"/>
      <c r="EB1806" s="1"/>
      <c r="EC1806" s="1"/>
      <c r="ED1806" s="1"/>
      <c r="EE1806" s="1"/>
      <c r="EF1806" s="1"/>
      <c r="EG1806" s="1"/>
      <c r="EH1806" s="1"/>
      <c r="EI1806" s="1"/>
      <c r="EJ1806" s="1"/>
      <c r="EK1806" s="1"/>
      <c r="EL1806" s="1"/>
      <c r="EM1806" s="1"/>
      <c r="EN1806" s="1"/>
      <c r="EO1806" s="1"/>
      <c r="EP1806" s="1"/>
      <c r="EQ1806" s="1"/>
      <c r="ER1806" s="1"/>
      <c r="ES1806" s="1"/>
      <c r="ET1806" s="1"/>
      <c r="EU1806" s="1"/>
      <c r="EV1806" s="1"/>
      <c r="EW1806" s="1"/>
      <c r="EX1806" s="1"/>
      <c r="EY1806" s="1"/>
      <c r="EZ1806" s="1"/>
      <c r="FA1806" s="1"/>
      <c r="FB1806" s="1"/>
      <c r="FC1806" s="1"/>
      <c r="FD1806" s="1"/>
      <c r="FE1806" s="1"/>
      <c r="FF1806" s="1"/>
      <c r="FG1806" s="1"/>
      <c r="FH1806" s="1"/>
      <c r="FI1806" s="1"/>
      <c r="FJ1806" s="1"/>
      <c r="FK1806" s="1"/>
      <c r="FL1806" s="1"/>
      <c r="FM1806" s="1"/>
      <c r="FN1806" s="1"/>
      <c r="FO1806" s="1"/>
      <c r="FP1806" s="1"/>
      <c r="FQ1806" s="1"/>
      <c r="FR1806" s="1"/>
      <c r="FS1806" s="1"/>
      <c r="FT1806" s="1"/>
      <c r="FU1806" s="1"/>
      <c r="FV1806" s="1"/>
      <c r="FW1806" s="1"/>
      <c r="FX1806" s="1"/>
      <c r="FY1806" s="1"/>
      <c r="FZ1806" s="1"/>
      <c r="GA1806" s="1"/>
      <c r="GB1806" s="1"/>
      <c r="GC1806" s="1"/>
      <c r="GD1806" s="1"/>
      <c r="GE1806" s="1"/>
      <c r="GF1806" s="1"/>
      <c r="GG1806" s="1"/>
      <c r="GH1806" s="1"/>
      <c r="GI1806" s="1"/>
      <c r="GJ1806" s="1"/>
      <c r="GK1806" s="1"/>
      <c r="GL1806" s="1"/>
      <c r="GM1806" s="1"/>
      <c r="GN1806" s="1"/>
      <c r="GO1806" s="1"/>
      <c r="GP1806" s="1"/>
      <c r="GQ1806" s="1"/>
      <c r="GR1806" s="1"/>
      <c r="GS1806" s="1"/>
      <c r="GT1806" s="1"/>
      <c r="GU1806" s="1"/>
      <c r="GV1806" s="1"/>
      <c r="GW1806" s="1"/>
      <c r="GX1806" s="1"/>
      <c r="GY1806" s="1"/>
      <c r="GZ1806" s="1"/>
      <c r="HA1806" s="1"/>
      <c r="HB1806" s="1"/>
      <c r="HC1806" s="1"/>
      <c r="HD1806" s="1"/>
      <c r="HE1806" s="1"/>
      <c r="HF1806" s="1"/>
      <c r="HG1806" s="1"/>
      <c r="HH1806" s="1"/>
      <c r="HI1806" s="1"/>
      <c r="HJ1806" s="1"/>
      <c r="HK1806" s="1"/>
      <c r="HL1806" s="1"/>
      <c r="HM1806" s="1"/>
      <c r="HN1806" s="1"/>
      <c r="HO1806" s="1"/>
      <c r="HP1806" s="1"/>
      <c r="HQ1806" s="1"/>
      <c r="HR1806" s="1"/>
      <c r="HS1806" s="1"/>
      <c r="HT1806" s="1"/>
      <c r="HU1806" s="1"/>
      <c r="HV1806" s="1"/>
      <c r="HW1806" s="1"/>
      <c r="HX1806" s="1"/>
      <c r="HY1806" s="1"/>
      <c r="HZ1806" s="1"/>
      <c r="IA1806" s="1"/>
      <c r="IB1806" s="1"/>
      <c r="IC1806" s="1"/>
      <c r="ID1806" s="1"/>
      <c r="IE1806" s="1"/>
      <c r="IF1806" s="1"/>
      <c r="IG1806" s="1"/>
      <c r="IH1806" s="1"/>
      <c r="II1806" s="1"/>
      <c r="IJ1806" s="1"/>
      <c r="IK1806" s="1"/>
      <c r="IL1806" s="1"/>
      <c r="IM1806" s="1"/>
      <c r="IN1806" s="1"/>
      <c r="IO1806" s="1"/>
      <c r="IP1806" s="1"/>
      <c r="IQ1806" s="1"/>
      <c r="IR1806" s="1"/>
      <c r="IS1806" s="1"/>
      <c r="IT1806" s="1"/>
      <c r="IU1806" s="1"/>
      <c r="IV1806" s="1"/>
      <c r="IW1806" s="1"/>
      <c r="IX1806" s="1"/>
      <c r="IY1806" s="1"/>
      <c r="IZ1806" s="1"/>
      <c r="JA1806" s="1"/>
      <c r="JB1806" s="1"/>
      <c r="JC1806" s="1"/>
      <c r="JD1806" s="1"/>
      <c r="JE1806" s="1"/>
      <c r="JF1806" s="1"/>
      <c r="JG1806" s="1"/>
      <c r="JH1806" s="1"/>
      <c r="JI1806" s="1"/>
      <c r="JJ1806" s="1"/>
      <c r="JK1806" s="1"/>
      <c r="JL1806" s="1"/>
      <c r="JM1806" s="1"/>
      <c r="JN1806" s="1"/>
      <c r="JO1806" s="1"/>
      <c r="JP1806" s="1"/>
      <c r="JQ1806" s="1"/>
      <c r="JR1806" s="1"/>
      <c r="JS1806" s="1"/>
      <c r="JT1806" s="1"/>
      <c r="JU1806" s="1"/>
      <c r="JV1806" s="1"/>
      <c r="JW1806" s="1"/>
      <c r="JX1806" s="1"/>
      <c r="JY1806" s="1"/>
      <c r="JZ1806" s="1"/>
      <c r="KA1806" s="1"/>
      <c r="KB1806" s="1"/>
      <c r="KC1806" s="1"/>
      <c r="KD1806" s="1"/>
      <c r="KE1806" s="1"/>
      <c r="KF1806" s="1"/>
      <c r="KG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  <c r="CW1807" s="1"/>
      <c r="CX1807" s="1"/>
      <c r="CY1807" s="1"/>
      <c r="CZ1807" s="1"/>
      <c r="DA1807" s="1"/>
      <c r="DB1807" s="1"/>
      <c r="DC1807" s="1"/>
      <c r="DD1807" s="1"/>
      <c r="DE1807" s="1"/>
      <c r="DF1807" s="1"/>
      <c r="DG1807" s="1"/>
      <c r="DH1807" s="1"/>
      <c r="DI1807" s="1"/>
      <c r="DJ1807" s="1"/>
      <c r="DK1807" s="1"/>
      <c r="DL1807" s="1"/>
      <c r="DM1807" s="1"/>
      <c r="DN1807" s="1"/>
      <c r="DO1807" s="1"/>
      <c r="DP1807" s="1"/>
      <c r="DQ1807" s="1"/>
      <c r="DR1807" s="1"/>
      <c r="DS1807" s="1"/>
      <c r="DT1807" s="1"/>
      <c r="DU1807" s="1"/>
      <c r="DV1807" s="1"/>
      <c r="DW1807" s="1"/>
      <c r="DX1807" s="1"/>
      <c r="DY1807" s="1"/>
      <c r="DZ1807" s="1"/>
      <c r="EA1807" s="1"/>
      <c r="EB1807" s="1"/>
      <c r="EC1807" s="1"/>
      <c r="ED1807" s="1"/>
      <c r="EE1807" s="1"/>
      <c r="EF1807" s="1"/>
      <c r="EG1807" s="1"/>
      <c r="EH1807" s="1"/>
      <c r="EI1807" s="1"/>
      <c r="EJ1807" s="1"/>
      <c r="EK1807" s="1"/>
      <c r="EL1807" s="1"/>
      <c r="EM1807" s="1"/>
      <c r="EN1807" s="1"/>
      <c r="EO1807" s="1"/>
      <c r="EP1807" s="1"/>
      <c r="EQ1807" s="1"/>
      <c r="ER1807" s="1"/>
      <c r="ES1807" s="1"/>
      <c r="ET1807" s="1"/>
      <c r="EU1807" s="1"/>
      <c r="EV1807" s="1"/>
      <c r="EW1807" s="1"/>
      <c r="EX1807" s="1"/>
      <c r="EY1807" s="1"/>
      <c r="EZ1807" s="1"/>
      <c r="FA1807" s="1"/>
      <c r="FB1807" s="1"/>
      <c r="FC1807" s="1"/>
      <c r="FD1807" s="1"/>
      <c r="FE1807" s="1"/>
      <c r="FF1807" s="1"/>
      <c r="FG1807" s="1"/>
      <c r="FH1807" s="1"/>
      <c r="FI1807" s="1"/>
      <c r="FJ1807" s="1"/>
      <c r="FK1807" s="1"/>
      <c r="FL1807" s="1"/>
      <c r="FM1807" s="1"/>
      <c r="FN1807" s="1"/>
      <c r="FO1807" s="1"/>
      <c r="FP1807" s="1"/>
      <c r="FQ1807" s="1"/>
      <c r="FR1807" s="1"/>
      <c r="FS1807" s="1"/>
      <c r="FT1807" s="1"/>
      <c r="FU1807" s="1"/>
      <c r="FV1807" s="1"/>
      <c r="FW1807" s="1"/>
      <c r="FX1807" s="1"/>
      <c r="FY1807" s="1"/>
      <c r="FZ1807" s="1"/>
      <c r="GA1807" s="1"/>
      <c r="GB1807" s="1"/>
      <c r="GC1807" s="1"/>
      <c r="GD1807" s="1"/>
      <c r="GE1807" s="1"/>
      <c r="GF1807" s="1"/>
      <c r="GG1807" s="1"/>
      <c r="GH1807" s="1"/>
      <c r="GI1807" s="1"/>
      <c r="GJ1807" s="1"/>
      <c r="GK1807" s="1"/>
      <c r="GL1807" s="1"/>
      <c r="GM1807" s="1"/>
      <c r="GN1807" s="1"/>
      <c r="GO1807" s="1"/>
      <c r="GP1807" s="1"/>
      <c r="GQ1807" s="1"/>
      <c r="GR1807" s="1"/>
      <c r="GS1807" s="1"/>
      <c r="GT1807" s="1"/>
      <c r="GU1807" s="1"/>
      <c r="GV1807" s="1"/>
      <c r="GW1807" s="1"/>
      <c r="GX1807" s="1"/>
      <c r="GY1807" s="1"/>
      <c r="GZ1807" s="1"/>
      <c r="HA1807" s="1"/>
      <c r="HB1807" s="1"/>
      <c r="HC1807" s="1"/>
      <c r="HD1807" s="1"/>
      <c r="HE1807" s="1"/>
      <c r="HF1807" s="1"/>
      <c r="HG1807" s="1"/>
      <c r="HH1807" s="1"/>
      <c r="HI1807" s="1"/>
      <c r="HJ1807" s="1"/>
      <c r="HK1807" s="1"/>
      <c r="HL1807" s="1"/>
      <c r="HM1807" s="1"/>
      <c r="HN1807" s="1"/>
      <c r="HO1807" s="1"/>
      <c r="HP1807" s="1"/>
      <c r="HQ1807" s="1"/>
      <c r="HR1807" s="1"/>
      <c r="HS1807" s="1"/>
      <c r="HT1807" s="1"/>
      <c r="HU1807" s="1"/>
      <c r="HV1807" s="1"/>
      <c r="HW1807" s="1"/>
      <c r="HX1807" s="1"/>
      <c r="HY1807" s="1"/>
      <c r="HZ1807" s="1"/>
      <c r="IA1807" s="1"/>
      <c r="IB1807" s="1"/>
      <c r="IC1807" s="1"/>
      <c r="ID1807" s="1"/>
      <c r="IE1807" s="1"/>
      <c r="IF1807" s="1"/>
      <c r="IG1807" s="1"/>
      <c r="IH1807" s="1"/>
      <c r="II1807" s="1"/>
      <c r="IJ1807" s="1"/>
      <c r="IK1807" s="1"/>
      <c r="IL1807" s="1"/>
      <c r="IM1807" s="1"/>
      <c r="IN1807" s="1"/>
      <c r="IO1807" s="1"/>
      <c r="IP1807" s="1"/>
      <c r="IQ1807" s="1"/>
      <c r="IR1807" s="1"/>
      <c r="IS1807" s="1"/>
      <c r="IT1807" s="1"/>
      <c r="IU1807" s="1"/>
      <c r="IV1807" s="1"/>
      <c r="IW1807" s="1"/>
      <c r="IX1807" s="1"/>
      <c r="IY1807" s="1"/>
      <c r="IZ1807" s="1"/>
      <c r="JA1807" s="1"/>
      <c r="JB1807" s="1"/>
      <c r="JC1807" s="1"/>
      <c r="JD1807" s="1"/>
      <c r="JE1807" s="1"/>
      <c r="JF1807" s="1"/>
      <c r="JG1807" s="1"/>
      <c r="JH1807" s="1"/>
      <c r="JI1807" s="1"/>
      <c r="JJ1807" s="1"/>
      <c r="JK1807" s="1"/>
      <c r="JL1807" s="1"/>
      <c r="JM1807" s="1"/>
      <c r="JN1807" s="1"/>
      <c r="JO1807" s="1"/>
      <c r="JP1807" s="1"/>
      <c r="JQ1807" s="1"/>
      <c r="JR1807" s="1"/>
      <c r="JS1807" s="1"/>
      <c r="JT1807" s="1"/>
      <c r="JU1807" s="1"/>
      <c r="JV1807" s="1"/>
      <c r="JW1807" s="1"/>
      <c r="JX1807" s="1"/>
      <c r="JY1807" s="1"/>
      <c r="JZ1807" s="1"/>
      <c r="KA1807" s="1"/>
      <c r="KB1807" s="1"/>
      <c r="KC1807" s="1"/>
      <c r="KD1807" s="1"/>
      <c r="KE1807" s="1"/>
      <c r="KF1807" s="1"/>
      <c r="KG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  <c r="CW1808" s="1"/>
      <c r="CX1808" s="1"/>
      <c r="CY1808" s="1"/>
      <c r="CZ1808" s="1"/>
      <c r="DA1808" s="1"/>
      <c r="DB1808" s="1"/>
      <c r="DC1808" s="1"/>
      <c r="DD1808" s="1"/>
      <c r="DE1808" s="1"/>
      <c r="DF1808" s="1"/>
      <c r="DG1808" s="1"/>
      <c r="DH1808" s="1"/>
      <c r="DI1808" s="1"/>
      <c r="DJ1808" s="1"/>
      <c r="DK1808" s="1"/>
      <c r="DL1808" s="1"/>
      <c r="DM1808" s="1"/>
      <c r="DN1808" s="1"/>
      <c r="DO1808" s="1"/>
      <c r="DP1808" s="1"/>
      <c r="DQ1808" s="1"/>
      <c r="DR1808" s="1"/>
      <c r="DS1808" s="1"/>
      <c r="DT1808" s="1"/>
      <c r="DU1808" s="1"/>
      <c r="DV1808" s="1"/>
      <c r="DW1808" s="1"/>
      <c r="DX1808" s="1"/>
      <c r="DY1808" s="1"/>
      <c r="DZ1808" s="1"/>
      <c r="EA1808" s="1"/>
      <c r="EB1808" s="1"/>
      <c r="EC1808" s="1"/>
      <c r="ED1808" s="1"/>
      <c r="EE1808" s="1"/>
      <c r="EF1808" s="1"/>
      <c r="EG1808" s="1"/>
      <c r="EH1808" s="1"/>
      <c r="EI1808" s="1"/>
      <c r="EJ1808" s="1"/>
      <c r="EK1808" s="1"/>
      <c r="EL1808" s="1"/>
      <c r="EM1808" s="1"/>
      <c r="EN1808" s="1"/>
      <c r="EO1808" s="1"/>
      <c r="EP1808" s="1"/>
      <c r="EQ1808" s="1"/>
      <c r="ER1808" s="1"/>
      <c r="ES1808" s="1"/>
      <c r="ET1808" s="1"/>
      <c r="EU1808" s="1"/>
      <c r="EV1808" s="1"/>
      <c r="EW1808" s="1"/>
      <c r="EX1808" s="1"/>
      <c r="EY1808" s="1"/>
      <c r="EZ1808" s="1"/>
      <c r="FA1808" s="1"/>
      <c r="FB1808" s="1"/>
      <c r="FC1808" s="1"/>
      <c r="FD1808" s="1"/>
      <c r="FE1808" s="1"/>
      <c r="FF1808" s="1"/>
      <c r="FG1808" s="1"/>
      <c r="FH1808" s="1"/>
      <c r="FI1808" s="1"/>
      <c r="FJ1808" s="1"/>
      <c r="FK1808" s="1"/>
      <c r="FL1808" s="1"/>
      <c r="FM1808" s="1"/>
      <c r="FN1808" s="1"/>
      <c r="FO1808" s="1"/>
      <c r="FP1808" s="1"/>
      <c r="FQ1808" s="1"/>
      <c r="FR1808" s="1"/>
      <c r="FS1808" s="1"/>
      <c r="FT1808" s="1"/>
      <c r="FU1808" s="1"/>
      <c r="FV1808" s="1"/>
      <c r="FW1808" s="1"/>
      <c r="FX1808" s="1"/>
      <c r="FY1808" s="1"/>
      <c r="FZ1808" s="1"/>
      <c r="GA1808" s="1"/>
      <c r="GB1808" s="1"/>
      <c r="GC1808" s="1"/>
      <c r="GD1808" s="1"/>
      <c r="GE1808" s="1"/>
      <c r="GF1808" s="1"/>
      <c r="GG1808" s="1"/>
      <c r="GH1808" s="1"/>
      <c r="GI1808" s="1"/>
      <c r="GJ1808" s="1"/>
      <c r="GK1808" s="1"/>
      <c r="GL1808" s="1"/>
      <c r="GM1808" s="1"/>
      <c r="GN1808" s="1"/>
      <c r="GO1808" s="1"/>
      <c r="GP1808" s="1"/>
      <c r="GQ1808" s="1"/>
      <c r="GR1808" s="1"/>
      <c r="GS1808" s="1"/>
      <c r="GT1808" s="1"/>
      <c r="GU1808" s="1"/>
      <c r="GV1808" s="1"/>
      <c r="GW1808" s="1"/>
      <c r="GX1808" s="1"/>
      <c r="GY1808" s="1"/>
      <c r="GZ1808" s="1"/>
      <c r="HA1808" s="1"/>
      <c r="HB1808" s="1"/>
      <c r="HC1808" s="1"/>
      <c r="HD1808" s="1"/>
      <c r="HE1808" s="1"/>
      <c r="HF1808" s="1"/>
      <c r="HG1808" s="1"/>
      <c r="HH1808" s="1"/>
      <c r="HI1808" s="1"/>
      <c r="HJ1808" s="1"/>
      <c r="HK1808" s="1"/>
      <c r="HL1808" s="1"/>
      <c r="HM1808" s="1"/>
      <c r="HN1808" s="1"/>
      <c r="HO1808" s="1"/>
      <c r="HP1808" s="1"/>
      <c r="HQ1808" s="1"/>
      <c r="HR1808" s="1"/>
      <c r="HS1808" s="1"/>
      <c r="HT1808" s="1"/>
      <c r="HU1808" s="1"/>
      <c r="HV1808" s="1"/>
      <c r="HW1808" s="1"/>
      <c r="HX1808" s="1"/>
      <c r="HY1808" s="1"/>
      <c r="HZ1808" s="1"/>
      <c r="IA1808" s="1"/>
      <c r="IB1808" s="1"/>
      <c r="IC1808" s="1"/>
      <c r="ID1808" s="1"/>
      <c r="IE1808" s="1"/>
      <c r="IF1808" s="1"/>
      <c r="IG1808" s="1"/>
      <c r="IH1808" s="1"/>
      <c r="II1808" s="1"/>
      <c r="IJ1808" s="1"/>
      <c r="IK1808" s="1"/>
      <c r="IL1808" s="1"/>
      <c r="IM1808" s="1"/>
      <c r="IN1808" s="1"/>
      <c r="IO1808" s="1"/>
      <c r="IP1808" s="1"/>
      <c r="IQ1808" s="1"/>
      <c r="IR1808" s="1"/>
      <c r="IS1808" s="1"/>
      <c r="IT1808" s="1"/>
      <c r="IU1808" s="1"/>
      <c r="IV1808" s="1"/>
      <c r="IW1808" s="1"/>
      <c r="IX1808" s="1"/>
      <c r="IY1808" s="1"/>
      <c r="IZ1808" s="1"/>
      <c r="JA1808" s="1"/>
      <c r="JB1808" s="1"/>
      <c r="JC1808" s="1"/>
      <c r="JD1808" s="1"/>
      <c r="JE1808" s="1"/>
      <c r="JF1808" s="1"/>
      <c r="JG1808" s="1"/>
      <c r="JH1808" s="1"/>
      <c r="JI1808" s="1"/>
      <c r="JJ1808" s="1"/>
      <c r="JK1808" s="1"/>
      <c r="JL1808" s="1"/>
      <c r="JM1808" s="1"/>
      <c r="JN1808" s="1"/>
      <c r="JO1808" s="1"/>
      <c r="JP1808" s="1"/>
      <c r="JQ1808" s="1"/>
      <c r="JR1808" s="1"/>
      <c r="JS1808" s="1"/>
      <c r="JT1808" s="1"/>
      <c r="JU1808" s="1"/>
      <c r="JV1808" s="1"/>
      <c r="JW1808" s="1"/>
      <c r="JX1808" s="1"/>
      <c r="JY1808" s="1"/>
      <c r="JZ1808" s="1"/>
      <c r="KA1808" s="1"/>
      <c r="KB1808" s="1"/>
      <c r="KC1808" s="1"/>
      <c r="KD1808" s="1"/>
      <c r="KE1808" s="1"/>
      <c r="KF1808" s="1"/>
      <c r="KG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  <c r="CW1809" s="1"/>
      <c r="CX1809" s="1"/>
      <c r="CY1809" s="1"/>
      <c r="CZ1809" s="1"/>
      <c r="DA1809" s="1"/>
      <c r="DB1809" s="1"/>
      <c r="DC1809" s="1"/>
      <c r="DD1809" s="1"/>
      <c r="DE1809" s="1"/>
      <c r="DF1809" s="1"/>
      <c r="DG1809" s="1"/>
      <c r="DH1809" s="1"/>
      <c r="DI1809" s="1"/>
      <c r="DJ1809" s="1"/>
      <c r="DK1809" s="1"/>
      <c r="DL1809" s="1"/>
      <c r="DM1809" s="1"/>
      <c r="DN1809" s="1"/>
      <c r="DO1809" s="1"/>
      <c r="DP1809" s="1"/>
      <c r="DQ1809" s="1"/>
      <c r="DR1809" s="1"/>
      <c r="DS1809" s="1"/>
      <c r="DT1809" s="1"/>
      <c r="DU1809" s="1"/>
      <c r="DV1809" s="1"/>
      <c r="DW1809" s="1"/>
      <c r="DX1809" s="1"/>
      <c r="DY1809" s="1"/>
      <c r="DZ1809" s="1"/>
      <c r="EA1809" s="1"/>
      <c r="EB1809" s="1"/>
      <c r="EC1809" s="1"/>
      <c r="ED1809" s="1"/>
      <c r="EE1809" s="1"/>
      <c r="EF1809" s="1"/>
      <c r="EG1809" s="1"/>
      <c r="EH1809" s="1"/>
      <c r="EI1809" s="1"/>
      <c r="EJ1809" s="1"/>
      <c r="EK1809" s="1"/>
      <c r="EL1809" s="1"/>
      <c r="EM1809" s="1"/>
      <c r="EN1809" s="1"/>
      <c r="EO1809" s="1"/>
      <c r="EP1809" s="1"/>
      <c r="EQ1809" s="1"/>
      <c r="ER1809" s="1"/>
      <c r="ES1809" s="1"/>
      <c r="ET1809" s="1"/>
      <c r="EU1809" s="1"/>
      <c r="EV1809" s="1"/>
      <c r="EW1809" s="1"/>
      <c r="EX1809" s="1"/>
      <c r="EY1809" s="1"/>
      <c r="EZ1809" s="1"/>
      <c r="FA1809" s="1"/>
      <c r="FB1809" s="1"/>
      <c r="FC1809" s="1"/>
      <c r="FD1809" s="1"/>
      <c r="FE1809" s="1"/>
      <c r="FF1809" s="1"/>
      <c r="FG1809" s="1"/>
      <c r="FH1809" s="1"/>
      <c r="FI1809" s="1"/>
      <c r="FJ1809" s="1"/>
      <c r="FK1809" s="1"/>
      <c r="FL1809" s="1"/>
      <c r="FM1809" s="1"/>
      <c r="FN1809" s="1"/>
      <c r="FO1809" s="1"/>
      <c r="FP1809" s="1"/>
      <c r="FQ1809" s="1"/>
      <c r="FR1809" s="1"/>
      <c r="FS1809" s="1"/>
      <c r="FT1809" s="1"/>
      <c r="FU1809" s="1"/>
      <c r="FV1809" s="1"/>
      <c r="FW1809" s="1"/>
      <c r="FX1809" s="1"/>
      <c r="FY1809" s="1"/>
      <c r="FZ1809" s="1"/>
      <c r="GA1809" s="1"/>
      <c r="GB1809" s="1"/>
      <c r="GC1809" s="1"/>
      <c r="GD1809" s="1"/>
      <c r="GE1809" s="1"/>
      <c r="GF1809" s="1"/>
      <c r="GG1809" s="1"/>
      <c r="GH1809" s="1"/>
      <c r="GI1809" s="1"/>
      <c r="GJ1809" s="1"/>
      <c r="GK1809" s="1"/>
      <c r="GL1809" s="1"/>
      <c r="GM1809" s="1"/>
      <c r="GN1809" s="1"/>
      <c r="GO1809" s="1"/>
      <c r="GP1809" s="1"/>
      <c r="GQ1809" s="1"/>
      <c r="GR1809" s="1"/>
      <c r="GS1809" s="1"/>
      <c r="GT1809" s="1"/>
      <c r="GU1809" s="1"/>
      <c r="GV1809" s="1"/>
      <c r="GW1809" s="1"/>
      <c r="GX1809" s="1"/>
      <c r="GY1809" s="1"/>
      <c r="GZ1809" s="1"/>
      <c r="HA1809" s="1"/>
      <c r="HB1809" s="1"/>
      <c r="HC1809" s="1"/>
      <c r="HD1809" s="1"/>
      <c r="HE1809" s="1"/>
      <c r="HF1809" s="1"/>
      <c r="HG1809" s="1"/>
      <c r="HH1809" s="1"/>
      <c r="HI1809" s="1"/>
      <c r="HJ1809" s="1"/>
      <c r="HK1809" s="1"/>
      <c r="HL1809" s="1"/>
      <c r="HM1809" s="1"/>
      <c r="HN1809" s="1"/>
      <c r="HO1809" s="1"/>
      <c r="HP1809" s="1"/>
      <c r="HQ1809" s="1"/>
      <c r="HR1809" s="1"/>
      <c r="HS1809" s="1"/>
      <c r="HT1809" s="1"/>
      <c r="HU1809" s="1"/>
      <c r="HV1809" s="1"/>
      <c r="HW1809" s="1"/>
      <c r="HX1809" s="1"/>
      <c r="HY1809" s="1"/>
      <c r="HZ1809" s="1"/>
      <c r="IA1809" s="1"/>
      <c r="IB1809" s="1"/>
      <c r="IC1809" s="1"/>
      <c r="ID1809" s="1"/>
      <c r="IE1809" s="1"/>
      <c r="IF1809" s="1"/>
      <c r="IG1809" s="1"/>
      <c r="IH1809" s="1"/>
      <c r="II1809" s="1"/>
      <c r="IJ1809" s="1"/>
      <c r="IK1809" s="1"/>
      <c r="IL1809" s="1"/>
      <c r="IM1809" s="1"/>
      <c r="IN1809" s="1"/>
      <c r="IO1809" s="1"/>
      <c r="IP1809" s="1"/>
      <c r="IQ1809" s="1"/>
      <c r="IR1809" s="1"/>
      <c r="IS1809" s="1"/>
      <c r="IT1809" s="1"/>
      <c r="IU1809" s="1"/>
      <c r="IV1809" s="1"/>
      <c r="IW1809" s="1"/>
      <c r="IX1809" s="1"/>
      <c r="IY1809" s="1"/>
      <c r="IZ1809" s="1"/>
      <c r="JA1809" s="1"/>
      <c r="JB1809" s="1"/>
      <c r="JC1809" s="1"/>
      <c r="JD1809" s="1"/>
      <c r="JE1809" s="1"/>
      <c r="JF1809" s="1"/>
      <c r="JG1809" s="1"/>
      <c r="JH1809" s="1"/>
      <c r="JI1809" s="1"/>
      <c r="JJ1809" s="1"/>
      <c r="JK1809" s="1"/>
      <c r="JL1809" s="1"/>
      <c r="JM1809" s="1"/>
      <c r="JN1809" s="1"/>
      <c r="JO1809" s="1"/>
      <c r="JP1809" s="1"/>
      <c r="JQ1809" s="1"/>
      <c r="JR1809" s="1"/>
      <c r="JS1809" s="1"/>
      <c r="JT1809" s="1"/>
      <c r="JU1809" s="1"/>
      <c r="JV1809" s="1"/>
      <c r="JW1809" s="1"/>
      <c r="JX1809" s="1"/>
      <c r="JY1809" s="1"/>
      <c r="JZ1809" s="1"/>
      <c r="KA1809" s="1"/>
      <c r="KB1809" s="1"/>
      <c r="KC1809" s="1"/>
      <c r="KD1809" s="1"/>
      <c r="KE1809" s="1"/>
      <c r="KF1809" s="1"/>
      <c r="KG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  <c r="CW1810" s="1"/>
      <c r="CX1810" s="1"/>
      <c r="CY1810" s="1"/>
      <c r="CZ1810" s="1"/>
      <c r="DA1810" s="1"/>
      <c r="DB1810" s="1"/>
      <c r="DC1810" s="1"/>
      <c r="DD1810" s="1"/>
      <c r="DE1810" s="1"/>
      <c r="DF1810" s="1"/>
      <c r="DG1810" s="1"/>
      <c r="DH1810" s="1"/>
      <c r="DI1810" s="1"/>
      <c r="DJ1810" s="1"/>
      <c r="DK1810" s="1"/>
      <c r="DL1810" s="1"/>
      <c r="DM1810" s="1"/>
      <c r="DN1810" s="1"/>
      <c r="DO1810" s="1"/>
      <c r="DP1810" s="1"/>
      <c r="DQ1810" s="1"/>
      <c r="DR1810" s="1"/>
      <c r="DS1810" s="1"/>
      <c r="DT1810" s="1"/>
      <c r="DU1810" s="1"/>
      <c r="DV1810" s="1"/>
      <c r="DW1810" s="1"/>
      <c r="DX1810" s="1"/>
      <c r="DY1810" s="1"/>
      <c r="DZ1810" s="1"/>
      <c r="EA1810" s="1"/>
      <c r="EB1810" s="1"/>
      <c r="EC1810" s="1"/>
      <c r="ED1810" s="1"/>
      <c r="EE1810" s="1"/>
      <c r="EF1810" s="1"/>
      <c r="EG1810" s="1"/>
      <c r="EH1810" s="1"/>
      <c r="EI1810" s="1"/>
      <c r="EJ1810" s="1"/>
      <c r="EK1810" s="1"/>
      <c r="EL1810" s="1"/>
      <c r="EM1810" s="1"/>
      <c r="EN1810" s="1"/>
      <c r="EO1810" s="1"/>
      <c r="EP1810" s="1"/>
      <c r="EQ1810" s="1"/>
      <c r="ER1810" s="1"/>
      <c r="ES1810" s="1"/>
      <c r="ET1810" s="1"/>
      <c r="EU1810" s="1"/>
      <c r="EV1810" s="1"/>
      <c r="EW1810" s="1"/>
      <c r="EX1810" s="1"/>
      <c r="EY1810" s="1"/>
      <c r="EZ1810" s="1"/>
      <c r="FA1810" s="1"/>
      <c r="FB1810" s="1"/>
      <c r="FC1810" s="1"/>
      <c r="FD1810" s="1"/>
      <c r="FE1810" s="1"/>
      <c r="FF1810" s="1"/>
      <c r="FG1810" s="1"/>
      <c r="FH1810" s="1"/>
      <c r="FI1810" s="1"/>
      <c r="FJ1810" s="1"/>
      <c r="FK1810" s="1"/>
      <c r="FL1810" s="1"/>
      <c r="FM1810" s="1"/>
      <c r="FN1810" s="1"/>
      <c r="FO1810" s="1"/>
      <c r="FP1810" s="1"/>
      <c r="FQ1810" s="1"/>
      <c r="FR1810" s="1"/>
      <c r="FS1810" s="1"/>
      <c r="FT1810" s="1"/>
      <c r="FU1810" s="1"/>
      <c r="FV1810" s="1"/>
      <c r="FW1810" s="1"/>
      <c r="FX1810" s="1"/>
      <c r="FY1810" s="1"/>
      <c r="FZ1810" s="1"/>
      <c r="GA1810" s="1"/>
      <c r="GB1810" s="1"/>
      <c r="GC1810" s="1"/>
      <c r="GD1810" s="1"/>
      <c r="GE1810" s="1"/>
      <c r="GF1810" s="1"/>
      <c r="GG1810" s="1"/>
      <c r="GH1810" s="1"/>
      <c r="GI1810" s="1"/>
      <c r="GJ1810" s="1"/>
      <c r="GK1810" s="1"/>
      <c r="GL1810" s="1"/>
      <c r="GM1810" s="1"/>
      <c r="GN1810" s="1"/>
      <c r="GO1810" s="1"/>
      <c r="GP1810" s="1"/>
      <c r="GQ1810" s="1"/>
      <c r="GR1810" s="1"/>
      <c r="GS1810" s="1"/>
      <c r="GT1810" s="1"/>
      <c r="GU1810" s="1"/>
      <c r="GV1810" s="1"/>
      <c r="GW1810" s="1"/>
      <c r="GX1810" s="1"/>
      <c r="GY1810" s="1"/>
      <c r="GZ1810" s="1"/>
      <c r="HA1810" s="1"/>
      <c r="HB1810" s="1"/>
      <c r="HC1810" s="1"/>
      <c r="HD1810" s="1"/>
      <c r="HE1810" s="1"/>
      <c r="HF1810" s="1"/>
      <c r="HG1810" s="1"/>
      <c r="HH1810" s="1"/>
      <c r="HI1810" s="1"/>
      <c r="HJ1810" s="1"/>
      <c r="HK1810" s="1"/>
      <c r="HL1810" s="1"/>
      <c r="HM1810" s="1"/>
      <c r="HN1810" s="1"/>
      <c r="HO1810" s="1"/>
      <c r="HP1810" s="1"/>
      <c r="HQ1810" s="1"/>
      <c r="HR1810" s="1"/>
      <c r="HS1810" s="1"/>
      <c r="HT1810" s="1"/>
      <c r="HU1810" s="1"/>
      <c r="HV1810" s="1"/>
      <c r="HW1810" s="1"/>
      <c r="HX1810" s="1"/>
      <c r="HY1810" s="1"/>
      <c r="HZ1810" s="1"/>
      <c r="IA1810" s="1"/>
      <c r="IB1810" s="1"/>
      <c r="IC1810" s="1"/>
      <c r="ID1810" s="1"/>
      <c r="IE1810" s="1"/>
      <c r="IF1810" s="1"/>
      <c r="IG1810" s="1"/>
      <c r="IH1810" s="1"/>
      <c r="II1810" s="1"/>
      <c r="IJ1810" s="1"/>
      <c r="IK1810" s="1"/>
      <c r="IL1810" s="1"/>
      <c r="IM1810" s="1"/>
      <c r="IN1810" s="1"/>
      <c r="IO1810" s="1"/>
      <c r="IP1810" s="1"/>
      <c r="IQ1810" s="1"/>
      <c r="IR1810" s="1"/>
      <c r="IS1810" s="1"/>
      <c r="IT1810" s="1"/>
      <c r="IU1810" s="1"/>
      <c r="IV1810" s="1"/>
      <c r="IW1810" s="1"/>
      <c r="IX1810" s="1"/>
      <c r="IY1810" s="1"/>
      <c r="IZ1810" s="1"/>
      <c r="JA1810" s="1"/>
      <c r="JB1810" s="1"/>
      <c r="JC1810" s="1"/>
      <c r="JD1810" s="1"/>
      <c r="JE1810" s="1"/>
      <c r="JF1810" s="1"/>
      <c r="JG1810" s="1"/>
      <c r="JH1810" s="1"/>
      <c r="JI1810" s="1"/>
      <c r="JJ1810" s="1"/>
      <c r="JK1810" s="1"/>
      <c r="JL1810" s="1"/>
      <c r="JM1810" s="1"/>
      <c r="JN1810" s="1"/>
      <c r="JO1810" s="1"/>
      <c r="JP1810" s="1"/>
      <c r="JQ1810" s="1"/>
      <c r="JR1810" s="1"/>
      <c r="JS1810" s="1"/>
      <c r="JT1810" s="1"/>
      <c r="JU1810" s="1"/>
      <c r="JV1810" s="1"/>
      <c r="JW1810" s="1"/>
      <c r="JX1810" s="1"/>
      <c r="JY1810" s="1"/>
      <c r="JZ1810" s="1"/>
      <c r="KA1810" s="1"/>
      <c r="KB1810" s="1"/>
      <c r="KC1810" s="1"/>
      <c r="KD1810" s="1"/>
      <c r="KE1810" s="1"/>
      <c r="KF1810" s="1"/>
      <c r="KG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  <c r="CW1811" s="1"/>
      <c r="CX1811" s="1"/>
      <c r="CY1811" s="1"/>
      <c r="CZ1811" s="1"/>
      <c r="DA1811" s="1"/>
      <c r="DB1811" s="1"/>
      <c r="DC1811" s="1"/>
      <c r="DD1811" s="1"/>
      <c r="DE1811" s="1"/>
      <c r="DF1811" s="1"/>
      <c r="DG1811" s="1"/>
      <c r="DH1811" s="1"/>
      <c r="DI1811" s="1"/>
      <c r="DJ1811" s="1"/>
      <c r="DK1811" s="1"/>
      <c r="DL1811" s="1"/>
      <c r="DM1811" s="1"/>
      <c r="DN1811" s="1"/>
      <c r="DO1811" s="1"/>
      <c r="DP1811" s="1"/>
      <c r="DQ1811" s="1"/>
      <c r="DR1811" s="1"/>
      <c r="DS1811" s="1"/>
      <c r="DT1811" s="1"/>
      <c r="DU1811" s="1"/>
      <c r="DV1811" s="1"/>
      <c r="DW1811" s="1"/>
      <c r="DX1811" s="1"/>
      <c r="DY1811" s="1"/>
      <c r="DZ1811" s="1"/>
      <c r="EA1811" s="1"/>
      <c r="EB1811" s="1"/>
      <c r="EC1811" s="1"/>
      <c r="ED1811" s="1"/>
      <c r="EE1811" s="1"/>
      <c r="EF1811" s="1"/>
      <c r="EG1811" s="1"/>
      <c r="EH1811" s="1"/>
      <c r="EI1811" s="1"/>
      <c r="EJ1811" s="1"/>
      <c r="EK1811" s="1"/>
      <c r="EL1811" s="1"/>
      <c r="EM1811" s="1"/>
      <c r="EN1811" s="1"/>
      <c r="EO1811" s="1"/>
      <c r="EP1811" s="1"/>
      <c r="EQ1811" s="1"/>
      <c r="ER1811" s="1"/>
      <c r="ES1811" s="1"/>
      <c r="ET1811" s="1"/>
      <c r="EU1811" s="1"/>
      <c r="EV1811" s="1"/>
      <c r="EW1811" s="1"/>
      <c r="EX1811" s="1"/>
      <c r="EY1811" s="1"/>
      <c r="EZ1811" s="1"/>
      <c r="FA1811" s="1"/>
      <c r="FB1811" s="1"/>
      <c r="FC1811" s="1"/>
      <c r="FD1811" s="1"/>
      <c r="FE1811" s="1"/>
      <c r="FF1811" s="1"/>
      <c r="FG1811" s="1"/>
      <c r="FH1811" s="1"/>
      <c r="FI1811" s="1"/>
      <c r="FJ1811" s="1"/>
      <c r="FK1811" s="1"/>
      <c r="FL1811" s="1"/>
      <c r="FM1811" s="1"/>
      <c r="FN1811" s="1"/>
      <c r="FO1811" s="1"/>
      <c r="FP1811" s="1"/>
      <c r="FQ1811" s="1"/>
      <c r="FR1811" s="1"/>
      <c r="FS1811" s="1"/>
      <c r="FT1811" s="1"/>
      <c r="FU1811" s="1"/>
      <c r="FV1811" s="1"/>
      <c r="FW1811" s="1"/>
      <c r="FX1811" s="1"/>
      <c r="FY1811" s="1"/>
      <c r="FZ1811" s="1"/>
      <c r="GA1811" s="1"/>
      <c r="GB1811" s="1"/>
      <c r="GC1811" s="1"/>
      <c r="GD1811" s="1"/>
      <c r="GE1811" s="1"/>
      <c r="GF1811" s="1"/>
      <c r="GG1811" s="1"/>
      <c r="GH1811" s="1"/>
      <c r="GI1811" s="1"/>
      <c r="GJ1811" s="1"/>
      <c r="GK1811" s="1"/>
      <c r="GL1811" s="1"/>
      <c r="GM1811" s="1"/>
      <c r="GN1811" s="1"/>
      <c r="GO1811" s="1"/>
      <c r="GP1811" s="1"/>
      <c r="GQ1811" s="1"/>
      <c r="GR1811" s="1"/>
      <c r="GS1811" s="1"/>
      <c r="GT1811" s="1"/>
      <c r="GU1811" s="1"/>
      <c r="GV1811" s="1"/>
      <c r="GW1811" s="1"/>
      <c r="GX1811" s="1"/>
      <c r="GY1811" s="1"/>
      <c r="GZ1811" s="1"/>
      <c r="HA1811" s="1"/>
      <c r="HB1811" s="1"/>
      <c r="HC1811" s="1"/>
      <c r="HD1811" s="1"/>
      <c r="HE1811" s="1"/>
      <c r="HF1811" s="1"/>
      <c r="HG1811" s="1"/>
      <c r="HH1811" s="1"/>
      <c r="HI1811" s="1"/>
      <c r="HJ1811" s="1"/>
      <c r="HK1811" s="1"/>
      <c r="HL1811" s="1"/>
      <c r="HM1811" s="1"/>
      <c r="HN1811" s="1"/>
      <c r="HO1811" s="1"/>
      <c r="HP1811" s="1"/>
      <c r="HQ1811" s="1"/>
      <c r="HR1811" s="1"/>
      <c r="HS1811" s="1"/>
      <c r="HT1811" s="1"/>
      <c r="HU1811" s="1"/>
      <c r="HV1811" s="1"/>
      <c r="HW1811" s="1"/>
      <c r="HX1811" s="1"/>
      <c r="HY1811" s="1"/>
      <c r="HZ1811" s="1"/>
      <c r="IA1811" s="1"/>
      <c r="IB1811" s="1"/>
      <c r="IC1811" s="1"/>
      <c r="ID1811" s="1"/>
      <c r="IE1811" s="1"/>
      <c r="IF1811" s="1"/>
      <c r="IG1811" s="1"/>
      <c r="IH1811" s="1"/>
      <c r="II1811" s="1"/>
      <c r="IJ1811" s="1"/>
      <c r="IK1811" s="1"/>
      <c r="IL1811" s="1"/>
      <c r="IM1811" s="1"/>
      <c r="IN1811" s="1"/>
      <c r="IO1811" s="1"/>
      <c r="IP1811" s="1"/>
      <c r="IQ1811" s="1"/>
      <c r="IR1811" s="1"/>
      <c r="IS1811" s="1"/>
      <c r="IT1811" s="1"/>
      <c r="IU1811" s="1"/>
      <c r="IV1811" s="1"/>
      <c r="IW1811" s="1"/>
      <c r="IX1811" s="1"/>
      <c r="IY1811" s="1"/>
      <c r="IZ1811" s="1"/>
      <c r="JA1811" s="1"/>
      <c r="JB1811" s="1"/>
      <c r="JC1811" s="1"/>
      <c r="JD1811" s="1"/>
      <c r="JE1811" s="1"/>
      <c r="JF1811" s="1"/>
      <c r="JG1811" s="1"/>
      <c r="JH1811" s="1"/>
      <c r="JI1811" s="1"/>
      <c r="JJ1811" s="1"/>
      <c r="JK1811" s="1"/>
      <c r="JL1811" s="1"/>
      <c r="JM1811" s="1"/>
      <c r="JN1811" s="1"/>
      <c r="JO1811" s="1"/>
      <c r="JP1811" s="1"/>
      <c r="JQ1811" s="1"/>
      <c r="JR1811" s="1"/>
      <c r="JS1811" s="1"/>
      <c r="JT1811" s="1"/>
      <c r="JU1811" s="1"/>
      <c r="JV1811" s="1"/>
      <c r="JW1811" s="1"/>
      <c r="JX1811" s="1"/>
      <c r="JY1811" s="1"/>
      <c r="JZ1811" s="1"/>
      <c r="KA1811" s="1"/>
      <c r="KB1811" s="1"/>
      <c r="KC1811" s="1"/>
      <c r="KD1811" s="1"/>
      <c r="KE1811" s="1"/>
      <c r="KF1811" s="1"/>
      <c r="KG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  <c r="CW1812" s="1"/>
      <c r="CX1812" s="1"/>
      <c r="CY1812" s="1"/>
      <c r="CZ1812" s="1"/>
      <c r="DA1812" s="1"/>
      <c r="DB1812" s="1"/>
      <c r="DC1812" s="1"/>
      <c r="DD1812" s="1"/>
      <c r="DE1812" s="1"/>
      <c r="DF1812" s="1"/>
      <c r="DG1812" s="1"/>
      <c r="DH1812" s="1"/>
      <c r="DI1812" s="1"/>
      <c r="DJ1812" s="1"/>
      <c r="DK1812" s="1"/>
      <c r="DL1812" s="1"/>
      <c r="DM1812" s="1"/>
      <c r="DN1812" s="1"/>
      <c r="DO1812" s="1"/>
      <c r="DP1812" s="1"/>
      <c r="DQ1812" s="1"/>
      <c r="DR1812" s="1"/>
      <c r="DS1812" s="1"/>
      <c r="DT1812" s="1"/>
      <c r="DU1812" s="1"/>
      <c r="DV1812" s="1"/>
      <c r="DW1812" s="1"/>
      <c r="DX1812" s="1"/>
      <c r="DY1812" s="1"/>
      <c r="DZ1812" s="1"/>
      <c r="EA1812" s="1"/>
      <c r="EB1812" s="1"/>
      <c r="EC1812" s="1"/>
      <c r="ED1812" s="1"/>
      <c r="EE1812" s="1"/>
      <c r="EF1812" s="1"/>
      <c r="EG1812" s="1"/>
      <c r="EH1812" s="1"/>
      <c r="EI1812" s="1"/>
      <c r="EJ1812" s="1"/>
      <c r="EK1812" s="1"/>
      <c r="EL1812" s="1"/>
      <c r="EM1812" s="1"/>
      <c r="EN1812" s="1"/>
      <c r="EO1812" s="1"/>
      <c r="EP1812" s="1"/>
      <c r="EQ1812" s="1"/>
      <c r="ER1812" s="1"/>
      <c r="ES1812" s="1"/>
      <c r="ET1812" s="1"/>
      <c r="EU1812" s="1"/>
      <c r="EV1812" s="1"/>
      <c r="EW1812" s="1"/>
      <c r="EX1812" s="1"/>
      <c r="EY1812" s="1"/>
      <c r="EZ1812" s="1"/>
      <c r="FA1812" s="1"/>
      <c r="FB1812" s="1"/>
      <c r="FC1812" s="1"/>
      <c r="FD1812" s="1"/>
      <c r="FE1812" s="1"/>
      <c r="FF1812" s="1"/>
      <c r="FG1812" s="1"/>
      <c r="FH1812" s="1"/>
      <c r="FI1812" s="1"/>
      <c r="FJ1812" s="1"/>
      <c r="FK1812" s="1"/>
      <c r="FL1812" s="1"/>
      <c r="FM1812" s="1"/>
      <c r="FN1812" s="1"/>
      <c r="FO1812" s="1"/>
      <c r="FP1812" s="1"/>
      <c r="FQ1812" s="1"/>
      <c r="FR1812" s="1"/>
      <c r="FS1812" s="1"/>
      <c r="FT1812" s="1"/>
      <c r="FU1812" s="1"/>
      <c r="FV1812" s="1"/>
      <c r="FW1812" s="1"/>
      <c r="FX1812" s="1"/>
      <c r="FY1812" s="1"/>
      <c r="FZ1812" s="1"/>
      <c r="GA1812" s="1"/>
      <c r="GB1812" s="1"/>
      <c r="GC1812" s="1"/>
      <c r="GD1812" s="1"/>
      <c r="GE1812" s="1"/>
      <c r="GF1812" s="1"/>
      <c r="GG1812" s="1"/>
      <c r="GH1812" s="1"/>
      <c r="GI1812" s="1"/>
      <c r="GJ1812" s="1"/>
      <c r="GK1812" s="1"/>
      <c r="GL1812" s="1"/>
      <c r="GM1812" s="1"/>
      <c r="GN1812" s="1"/>
      <c r="GO1812" s="1"/>
      <c r="GP1812" s="1"/>
      <c r="GQ1812" s="1"/>
      <c r="GR1812" s="1"/>
      <c r="GS1812" s="1"/>
      <c r="GT1812" s="1"/>
      <c r="GU1812" s="1"/>
      <c r="GV1812" s="1"/>
      <c r="GW1812" s="1"/>
      <c r="GX1812" s="1"/>
      <c r="GY1812" s="1"/>
      <c r="GZ1812" s="1"/>
      <c r="HA1812" s="1"/>
      <c r="HB1812" s="1"/>
      <c r="HC1812" s="1"/>
      <c r="HD1812" s="1"/>
      <c r="HE1812" s="1"/>
      <c r="HF1812" s="1"/>
      <c r="HG1812" s="1"/>
      <c r="HH1812" s="1"/>
      <c r="HI1812" s="1"/>
      <c r="HJ1812" s="1"/>
      <c r="HK1812" s="1"/>
      <c r="HL1812" s="1"/>
      <c r="HM1812" s="1"/>
      <c r="HN1812" s="1"/>
      <c r="HO1812" s="1"/>
      <c r="HP1812" s="1"/>
      <c r="HQ1812" s="1"/>
      <c r="HR1812" s="1"/>
      <c r="HS1812" s="1"/>
      <c r="HT1812" s="1"/>
      <c r="HU1812" s="1"/>
      <c r="HV1812" s="1"/>
      <c r="HW1812" s="1"/>
      <c r="HX1812" s="1"/>
      <c r="HY1812" s="1"/>
      <c r="HZ1812" s="1"/>
      <c r="IA1812" s="1"/>
      <c r="IB1812" s="1"/>
      <c r="IC1812" s="1"/>
      <c r="ID1812" s="1"/>
      <c r="IE1812" s="1"/>
      <c r="IF1812" s="1"/>
      <c r="IG1812" s="1"/>
      <c r="IH1812" s="1"/>
      <c r="II1812" s="1"/>
      <c r="IJ1812" s="1"/>
      <c r="IK1812" s="1"/>
      <c r="IL1812" s="1"/>
      <c r="IM1812" s="1"/>
      <c r="IN1812" s="1"/>
      <c r="IO1812" s="1"/>
      <c r="IP1812" s="1"/>
      <c r="IQ1812" s="1"/>
      <c r="IR1812" s="1"/>
      <c r="IS1812" s="1"/>
      <c r="IT1812" s="1"/>
      <c r="IU1812" s="1"/>
      <c r="IV1812" s="1"/>
      <c r="IW1812" s="1"/>
      <c r="IX1812" s="1"/>
      <c r="IY1812" s="1"/>
      <c r="IZ1812" s="1"/>
      <c r="JA1812" s="1"/>
      <c r="JB1812" s="1"/>
      <c r="JC1812" s="1"/>
      <c r="JD1812" s="1"/>
      <c r="JE1812" s="1"/>
      <c r="JF1812" s="1"/>
      <c r="JG1812" s="1"/>
      <c r="JH1812" s="1"/>
      <c r="JI1812" s="1"/>
      <c r="JJ1812" s="1"/>
      <c r="JK1812" s="1"/>
      <c r="JL1812" s="1"/>
      <c r="JM1812" s="1"/>
      <c r="JN1812" s="1"/>
      <c r="JO1812" s="1"/>
      <c r="JP1812" s="1"/>
      <c r="JQ1812" s="1"/>
      <c r="JR1812" s="1"/>
      <c r="JS1812" s="1"/>
      <c r="JT1812" s="1"/>
      <c r="JU1812" s="1"/>
      <c r="JV1812" s="1"/>
      <c r="JW1812" s="1"/>
      <c r="JX1812" s="1"/>
      <c r="JY1812" s="1"/>
      <c r="JZ1812" s="1"/>
      <c r="KA1812" s="1"/>
      <c r="KB1812" s="1"/>
      <c r="KC1812" s="1"/>
      <c r="KD1812" s="1"/>
      <c r="KE1812" s="1"/>
      <c r="KF1812" s="1"/>
      <c r="KG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  <c r="CW1813" s="1"/>
      <c r="CX1813" s="1"/>
      <c r="CY1813" s="1"/>
      <c r="CZ1813" s="1"/>
      <c r="DA1813" s="1"/>
      <c r="DB1813" s="1"/>
      <c r="DC1813" s="1"/>
      <c r="DD1813" s="1"/>
      <c r="DE1813" s="1"/>
      <c r="DF1813" s="1"/>
      <c r="DG1813" s="1"/>
      <c r="DH1813" s="1"/>
      <c r="DI1813" s="1"/>
      <c r="DJ1813" s="1"/>
      <c r="DK1813" s="1"/>
      <c r="DL1813" s="1"/>
      <c r="DM1813" s="1"/>
      <c r="DN1813" s="1"/>
      <c r="DO1813" s="1"/>
      <c r="DP1813" s="1"/>
      <c r="DQ1813" s="1"/>
      <c r="DR1813" s="1"/>
      <c r="DS1813" s="1"/>
      <c r="DT1813" s="1"/>
      <c r="DU1813" s="1"/>
      <c r="DV1813" s="1"/>
      <c r="DW1813" s="1"/>
      <c r="DX1813" s="1"/>
      <c r="DY1813" s="1"/>
      <c r="DZ1813" s="1"/>
      <c r="EA1813" s="1"/>
      <c r="EB1813" s="1"/>
      <c r="EC1813" s="1"/>
      <c r="ED1813" s="1"/>
      <c r="EE1813" s="1"/>
      <c r="EF1813" s="1"/>
      <c r="EG1813" s="1"/>
      <c r="EH1813" s="1"/>
      <c r="EI1813" s="1"/>
      <c r="EJ1813" s="1"/>
      <c r="EK1813" s="1"/>
      <c r="EL1813" s="1"/>
      <c r="EM1813" s="1"/>
      <c r="EN1813" s="1"/>
      <c r="EO1813" s="1"/>
      <c r="EP1813" s="1"/>
      <c r="EQ1813" s="1"/>
      <c r="ER1813" s="1"/>
      <c r="ES1813" s="1"/>
      <c r="ET1813" s="1"/>
      <c r="EU1813" s="1"/>
      <c r="EV1813" s="1"/>
      <c r="EW1813" s="1"/>
      <c r="EX1813" s="1"/>
      <c r="EY1813" s="1"/>
      <c r="EZ1813" s="1"/>
      <c r="FA1813" s="1"/>
      <c r="FB1813" s="1"/>
      <c r="FC1813" s="1"/>
      <c r="FD1813" s="1"/>
      <c r="FE1813" s="1"/>
      <c r="FF1813" s="1"/>
      <c r="FG1813" s="1"/>
      <c r="FH1813" s="1"/>
      <c r="FI1813" s="1"/>
      <c r="FJ1813" s="1"/>
      <c r="FK1813" s="1"/>
      <c r="FL1813" s="1"/>
      <c r="FM1813" s="1"/>
      <c r="FN1813" s="1"/>
      <c r="FO1813" s="1"/>
      <c r="FP1813" s="1"/>
      <c r="FQ1813" s="1"/>
      <c r="FR1813" s="1"/>
      <c r="FS1813" s="1"/>
      <c r="FT1813" s="1"/>
      <c r="FU1813" s="1"/>
      <c r="FV1813" s="1"/>
      <c r="FW1813" s="1"/>
      <c r="FX1813" s="1"/>
      <c r="FY1813" s="1"/>
      <c r="FZ1813" s="1"/>
      <c r="GA1813" s="1"/>
      <c r="GB1813" s="1"/>
      <c r="GC1813" s="1"/>
      <c r="GD1813" s="1"/>
      <c r="GE1813" s="1"/>
      <c r="GF1813" s="1"/>
      <c r="GG1813" s="1"/>
      <c r="GH1813" s="1"/>
      <c r="GI1813" s="1"/>
      <c r="GJ1813" s="1"/>
      <c r="GK1813" s="1"/>
      <c r="GL1813" s="1"/>
      <c r="GM1813" s="1"/>
      <c r="GN1813" s="1"/>
      <c r="GO1813" s="1"/>
      <c r="GP1813" s="1"/>
      <c r="GQ1813" s="1"/>
      <c r="GR1813" s="1"/>
      <c r="GS1813" s="1"/>
      <c r="GT1813" s="1"/>
      <c r="GU1813" s="1"/>
      <c r="GV1813" s="1"/>
      <c r="GW1813" s="1"/>
      <c r="GX1813" s="1"/>
      <c r="GY1813" s="1"/>
      <c r="GZ1813" s="1"/>
      <c r="HA1813" s="1"/>
      <c r="HB1813" s="1"/>
      <c r="HC1813" s="1"/>
      <c r="HD1813" s="1"/>
      <c r="HE1813" s="1"/>
      <c r="HF1813" s="1"/>
      <c r="HG1813" s="1"/>
      <c r="HH1813" s="1"/>
      <c r="HI1813" s="1"/>
      <c r="HJ1813" s="1"/>
      <c r="HK1813" s="1"/>
      <c r="HL1813" s="1"/>
      <c r="HM1813" s="1"/>
      <c r="HN1813" s="1"/>
      <c r="HO1813" s="1"/>
      <c r="HP1813" s="1"/>
      <c r="HQ1813" s="1"/>
      <c r="HR1813" s="1"/>
      <c r="HS1813" s="1"/>
      <c r="HT1813" s="1"/>
      <c r="HU1813" s="1"/>
      <c r="HV1813" s="1"/>
      <c r="HW1813" s="1"/>
      <c r="HX1813" s="1"/>
      <c r="HY1813" s="1"/>
      <c r="HZ1813" s="1"/>
      <c r="IA1813" s="1"/>
      <c r="IB1813" s="1"/>
      <c r="IC1813" s="1"/>
      <c r="ID1813" s="1"/>
      <c r="IE1813" s="1"/>
      <c r="IF1813" s="1"/>
      <c r="IG1813" s="1"/>
      <c r="IH1813" s="1"/>
      <c r="II1813" s="1"/>
      <c r="IJ1813" s="1"/>
      <c r="IK1813" s="1"/>
      <c r="IL1813" s="1"/>
      <c r="IM1813" s="1"/>
      <c r="IN1813" s="1"/>
      <c r="IO1813" s="1"/>
      <c r="IP1813" s="1"/>
      <c r="IQ1813" s="1"/>
      <c r="IR1813" s="1"/>
      <c r="IS1813" s="1"/>
      <c r="IT1813" s="1"/>
      <c r="IU1813" s="1"/>
      <c r="IV1813" s="1"/>
      <c r="IW1813" s="1"/>
      <c r="IX1813" s="1"/>
      <c r="IY1813" s="1"/>
      <c r="IZ1813" s="1"/>
      <c r="JA1813" s="1"/>
      <c r="JB1813" s="1"/>
      <c r="JC1813" s="1"/>
      <c r="JD1813" s="1"/>
      <c r="JE1813" s="1"/>
      <c r="JF1813" s="1"/>
      <c r="JG1813" s="1"/>
      <c r="JH1813" s="1"/>
      <c r="JI1813" s="1"/>
      <c r="JJ1813" s="1"/>
      <c r="JK1813" s="1"/>
      <c r="JL1813" s="1"/>
      <c r="JM1813" s="1"/>
      <c r="JN1813" s="1"/>
      <c r="JO1813" s="1"/>
      <c r="JP1813" s="1"/>
      <c r="JQ1813" s="1"/>
      <c r="JR1813" s="1"/>
      <c r="JS1813" s="1"/>
      <c r="JT1813" s="1"/>
      <c r="JU1813" s="1"/>
      <c r="JV1813" s="1"/>
      <c r="JW1813" s="1"/>
      <c r="JX1813" s="1"/>
      <c r="JY1813" s="1"/>
      <c r="JZ1813" s="1"/>
      <c r="KA1813" s="1"/>
      <c r="KB1813" s="1"/>
      <c r="KC1813" s="1"/>
      <c r="KD1813" s="1"/>
      <c r="KE1813" s="1"/>
      <c r="KF1813" s="1"/>
      <c r="KG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  <c r="CW1814" s="1"/>
      <c r="CX1814" s="1"/>
      <c r="CY1814" s="1"/>
      <c r="CZ1814" s="1"/>
      <c r="DA1814" s="1"/>
      <c r="DB1814" s="1"/>
      <c r="DC1814" s="1"/>
      <c r="DD1814" s="1"/>
      <c r="DE1814" s="1"/>
      <c r="DF1814" s="1"/>
      <c r="DG1814" s="1"/>
      <c r="DH1814" s="1"/>
      <c r="DI1814" s="1"/>
      <c r="DJ1814" s="1"/>
      <c r="DK1814" s="1"/>
      <c r="DL1814" s="1"/>
      <c r="DM1814" s="1"/>
      <c r="DN1814" s="1"/>
      <c r="DO1814" s="1"/>
      <c r="DP1814" s="1"/>
      <c r="DQ1814" s="1"/>
      <c r="DR1814" s="1"/>
      <c r="DS1814" s="1"/>
      <c r="DT1814" s="1"/>
      <c r="DU1814" s="1"/>
      <c r="DV1814" s="1"/>
      <c r="DW1814" s="1"/>
      <c r="DX1814" s="1"/>
      <c r="DY1814" s="1"/>
      <c r="DZ1814" s="1"/>
      <c r="EA1814" s="1"/>
      <c r="EB1814" s="1"/>
      <c r="EC1814" s="1"/>
      <c r="ED1814" s="1"/>
      <c r="EE1814" s="1"/>
      <c r="EF1814" s="1"/>
      <c r="EG1814" s="1"/>
      <c r="EH1814" s="1"/>
      <c r="EI1814" s="1"/>
      <c r="EJ1814" s="1"/>
      <c r="EK1814" s="1"/>
      <c r="EL1814" s="1"/>
      <c r="EM1814" s="1"/>
      <c r="EN1814" s="1"/>
      <c r="EO1814" s="1"/>
      <c r="EP1814" s="1"/>
      <c r="EQ1814" s="1"/>
      <c r="ER1814" s="1"/>
      <c r="ES1814" s="1"/>
      <c r="ET1814" s="1"/>
      <c r="EU1814" s="1"/>
      <c r="EV1814" s="1"/>
      <c r="EW1814" s="1"/>
      <c r="EX1814" s="1"/>
      <c r="EY1814" s="1"/>
      <c r="EZ1814" s="1"/>
      <c r="FA1814" s="1"/>
      <c r="FB1814" s="1"/>
      <c r="FC1814" s="1"/>
      <c r="FD1814" s="1"/>
      <c r="FE1814" s="1"/>
      <c r="FF1814" s="1"/>
      <c r="FG1814" s="1"/>
      <c r="FH1814" s="1"/>
      <c r="FI1814" s="1"/>
      <c r="FJ1814" s="1"/>
      <c r="FK1814" s="1"/>
      <c r="FL1814" s="1"/>
      <c r="FM1814" s="1"/>
      <c r="FN1814" s="1"/>
      <c r="FO1814" s="1"/>
      <c r="FP1814" s="1"/>
      <c r="FQ1814" s="1"/>
      <c r="FR1814" s="1"/>
      <c r="FS1814" s="1"/>
      <c r="FT1814" s="1"/>
      <c r="FU1814" s="1"/>
      <c r="FV1814" s="1"/>
      <c r="FW1814" s="1"/>
      <c r="FX1814" s="1"/>
      <c r="FY1814" s="1"/>
      <c r="FZ1814" s="1"/>
      <c r="GA1814" s="1"/>
      <c r="GB1814" s="1"/>
      <c r="GC1814" s="1"/>
      <c r="GD1814" s="1"/>
      <c r="GE1814" s="1"/>
      <c r="GF1814" s="1"/>
      <c r="GG1814" s="1"/>
      <c r="GH1814" s="1"/>
      <c r="GI1814" s="1"/>
      <c r="GJ1814" s="1"/>
      <c r="GK1814" s="1"/>
      <c r="GL1814" s="1"/>
      <c r="GM1814" s="1"/>
      <c r="GN1814" s="1"/>
      <c r="GO1814" s="1"/>
      <c r="GP1814" s="1"/>
      <c r="GQ1814" s="1"/>
      <c r="GR1814" s="1"/>
      <c r="GS1814" s="1"/>
      <c r="GT1814" s="1"/>
      <c r="GU1814" s="1"/>
      <c r="GV1814" s="1"/>
      <c r="GW1814" s="1"/>
      <c r="GX1814" s="1"/>
      <c r="GY1814" s="1"/>
      <c r="GZ1814" s="1"/>
      <c r="HA1814" s="1"/>
      <c r="HB1814" s="1"/>
      <c r="HC1814" s="1"/>
      <c r="HD1814" s="1"/>
      <c r="HE1814" s="1"/>
      <c r="HF1814" s="1"/>
      <c r="HG1814" s="1"/>
      <c r="HH1814" s="1"/>
      <c r="HI1814" s="1"/>
      <c r="HJ1814" s="1"/>
      <c r="HK1814" s="1"/>
      <c r="HL1814" s="1"/>
      <c r="HM1814" s="1"/>
      <c r="HN1814" s="1"/>
      <c r="HO1814" s="1"/>
      <c r="HP1814" s="1"/>
      <c r="HQ1814" s="1"/>
      <c r="HR1814" s="1"/>
      <c r="HS1814" s="1"/>
      <c r="HT1814" s="1"/>
      <c r="HU1814" s="1"/>
      <c r="HV1814" s="1"/>
      <c r="HW1814" s="1"/>
      <c r="HX1814" s="1"/>
      <c r="HY1814" s="1"/>
      <c r="HZ1814" s="1"/>
      <c r="IA1814" s="1"/>
      <c r="IB1814" s="1"/>
      <c r="IC1814" s="1"/>
      <c r="ID1814" s="1"/>
      <c r="IE1814" s="1"/>
      <c r="IF1814" s="1"/>
      <c r="IG1814" s="1"/>
      <c r="IH1814" s="1"/>
      <c r="II1814" s="1"/>
      <c r="IJ1814" s="1"/>
      <c r="IK1814" s="1"/>
      <c r="IL1814" s="1"/>
      <c r="IM1814" s="1"/>
      <c r="IN1814" s="1"/>
      <c r="IO1814" s="1"/>
      <c r="IP1814" s="1"/>
      <c r="IQ1814" s="1"/>
      <c r="IR1814" s="1"/>
      <c r="IS1814" s="1"/>
      <c r="IT1814" s="1"/>
      <c r="IU1814" s="1"/>
      <c r="IV1814" s="1"/>
      <c r="IW1814" s="1"/>
      <c r="IX1814" s="1"/>
      <c r="IY1814" s="1"/>
      <c r="IZ1814" s="1"/>
      <c r="JA1814" s="1"/>
      <c r="JB1814" s="1"/>
      <c r="JC1814" s="1"/>
      <c r="JD1814" s="1"/>
      <c r="JE1814" s="1"/>
      <c r="JF1814" s="1"/>
      <c r="JG1814" s="1"/>
      <c r="JH1814" s="1"/>
      <c r="JI1814" s="1"/>
      <c r="JJ1814" s="1"/>
      <c r="JK1814" s="1"/>
      <c r="JL1814" s="1"/>
      <c r="JM1814" s="1"/>
      <c r="JN1814" s="1"/>
      <c r="JO1814" s="1"/>
      <c r="JP1814" s="1"/>
      <c r="JQ1814" s="1"/>
      <c r="JR1814" s="1"/>
      <c r="JS1814" s="1"/>
      <c r="JT1814" s="1"/>
      <c r="JU1814" s="1"/>
      <c r="JV1814" s="1"/>
      <c r="JW1814" s="1"/>
      <c r="JX1814" s="1"/>
      <c r="JY1814" s="1"/>
      <c r="JZ1814" s="1"/>
      <c r="KA1814" s="1"/>
      <c r="KB1814" s="1"/>
      <c r="KC1814" s="1"/>
      <c r="KD1814" s="1"/>
      <c r="KE1814" s="1"/>
      <c r="KF1814" s="1"/>
      <c r="KG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  <c r="CW1815" s="1"/>
      <c r="CX1815" s="1"/>
      <c r="CY1815" s="1"/>
      <c r="CZ1815" s="1"/>
      <c r="DA1815" s="1"/>
      <c r="DB1815" s="1"/>
      <c r="DC1815" s="1"/>
      <c r="DD1815" s="1"/>
      <c r="DE1815" s="1"/>
      <c r="DF1815" s="1"/>
      <c r="DG1815" s="1"/>
      <c r="DH1815" s="1"/>
      <c r="DI1815" s="1"/>
      <c r="DJ1815" s="1"/>
      <c r="DK1815" s="1"/>
      <c r="DL1815" s="1"/>
      <c r="DM1815" s="1"/>
      <c r="DN1815" s="1"/>
      <c r="DO1815" s="1"/>
      <c r="DP1815" s="1"/>
      <c r="DQ1815" s="1"/>
      <c r="DR1815" s="1"/>
      <c r="DS1815" s="1"/>
      <c r="DT1815" s="1"/>
      <c r="DU1815" s="1"/>
      <c r="DV1815" s="1"/>
      <c r="DW1815" s="1"/>
      <c r="DX1815" s="1"/>
      <c r="DY1815" s="1"/>
      <c r="DZ1815" s="1"/>
      <c r="EA1815" s="1"/>
      <c r="EB1815" s="1"/>
      <c r="EC1815" s="1"/>
      <c r="ED1815" s="1"/>
      <c r="EE1815" s="1"/>
      <c r="EF1815" s="1"/>
      <c r="EG1815" s="1"/>
      <c r="EH1815" s="1"/>
      <c r="EI1815" s="1"/>
      <c r="EJ1815" s="1"/>
      <c r="EK1815" s="1"/>
      <c r="EL1815" s="1"/>
      <c r="EM1815" s="1"/>
      <c r="EN1815" s="1"/>
      <c r="EO1815" s="1"/>
      <c r="EP1815" s="1"/>
      <c r="EQ1815" s="1"/>
      <c r="ER1815" s="1"/>
      <c r="ES1815" s="1"/>
      <c r="ET1815" s="1"/>
      <c r="EU1815" s="1"/>
      <c r="EV1815" s="1"/>
      <c r="EW1815" s="1"/>
      <c r="EX1815" s="1"/>
      <c r="EY1815" s="1"/>
      <c r="EZ1815" s="1"/>
      <c r="FA1815" s="1"/>
      <c r="FB1815" s="1"/>
      <c r="FC1815" s="1"/>
      <c r="FD1815" s="1"/>
      <c r="FE1815" s="1"/>
      <c r="FF1815" s="1"/>
      <c r="FG1815" s="1"/>
      <c r="FH1815" s="1"/>
      <c r="FI1815" s="1"/>
      <c r="FJ1815" s="1"/>
      <c r="FK1815" s="1"/>
      <c r="FL1815" s="1"/>
      <c r="FM1815" s="1"/>
      <c r="FN1815" s="1"/>
      <c r="FO1815" s="1"/>
      <c r="FP1815" s="1"/>
      <c r="FQ1815" s="1"/>
      <c r="FR1815" s="1"/>
      <c r="FS1815" s="1"/>
      <c r="FT1815" s="1"/>
      <c r="FU1815" s="1"/>
      <c r="FV1815" s="1"/>
      <c r="FW1815" s="1"/>
      <c r="FX1815" s="1"/>
      <c r="FY1815" s="1"/>
      <c r="FZ1815" s="1"/>
      <c r="GA1815" s="1"/>
      <c r="GB1815" s="1"/>
      <c r="GC1815" s="1"/>
      <c r="GD1815" s="1"/>
      <c r="GE1815" s="1"/>
      <c r="GF1815" s="1"/>
      <c r="GG1815" s="1"/>
      <c r="GH1815" s="1"/>
      <c r="GI1815" s="1"/>
      <c r="GJ1815" s="1"/>
      <c r="GK1815" s="1"/>
      <c r="GL1815" s="1"/>
      <c r="GM1815" s="1"/>
      <c r="GN1815" s="1"/>
      <c r="GO1815" s="1"/>
      <c r="GP1815" s="1"/>
      <c r="GQ1815" s="1"/>
      <c r="GR1815" s="1"/>
      <c r="GS1815" s="1"/>
      <c r="GT1815" s="1"/>
      <c r="GU1815" s="1"/>
      <c r="GV1815" s="1"/>
      <c r="GW1815" s="1"/>
      <c r="GX1815" s="1"/>
      <c r="GY1815" s="1"/>
      <c r="GZ1815" s="1"/>
      <c r="HA1815" s="1"/>
      <c r="HB1815" s="1"/>
      <c r="HC1815" s="1"/>
      <c r="HD1815" s="1"/>
      <c r="HE1815" s="1"/>
      <c r="HF1815" s="1"/>
      <c r="HG1815" s="1"/>
      <c r="HH1815" s="1"/>
      <c r="HI1815" s="1"/>
      <c r="HJ1815" s="1"/>
      <c r="HK1815" s="1"/>
      <c r="HL1815" s="1"/>
      <c r="HM1815" s="1"/>
      <c r="HN1815" s="1"/>
      <c r="HO1815" s="1"/>
      <c r="HP1815" s="1"/>
      <c r="HQ1815" s="1"/>
      <c r="HR1815" s="1"/>
      <c r="HS1815" s="1"/>
      <c r="HT1815" s="1"/>
      <c r="HU1815" s="1"/>
      <c r="HV1815" s="1"/>
      <c r="HW1815" s="1"/>
      <c r="HX1815" s="1"/>
      <c r="HY1815" s="1"/>
      <c r="HZ1815" s="1"/>
      <c r="IA1815" s="1"/>
      <c r="IB1815" s="1"/>
      <c r="IC1815" s="1"/>
      <c r="ID1815" s="1"/>
      <c r="IE1815" s="1"/>
      <c r="IF1815" s="1"/>
      <c r="IG1815" s="1"/>
      <c r="IH1815" s="1"/>
      <c r="II1815" s="1"/>
      <c r="IJ1815" s="1"/>
      <c r="IK1815" s="1"/>
      <c r="IL1815" s="1"/>
      <c r="IM1815" s="1"/>
      <c r="IN1815" s="1"/>
      <c r="IO1815" s="1"/>
      <c r="IP1815" s="1"/>
      <c r="IQ1815" s="1"/>
      <c r="IR1815" s="1"/>
      <c r="IS1815" s="1"/>
      <c r="IT1815" s="1"/>
      <c r="IU1815" s="1"/>
      <c r="IV1815" s="1"/>
      <c r="IW1815" s="1"/>
      <c r="IX1815" s="1"/>
      <c r="IY1815" s="1"/>
      <c r="IZ1815" s="1"/>
      <c r="JA1815" s="1"/>
      <c r="JB1815" s="1"/>
      <c r="JC1815" s="1"/>
      <c r="JD1815" s="1"/>
      <c r="JE1815" s="1"/>
      <c r="JF1815" s="1"/>
      <c r="JG1815" s="1"/>
      <c r="JH1815" s="1"/>
      <c r="JI1815" s="1"/>
      <c r="JJ1815" s="1"/>
      <c r="JK1815" s="1"/>
      <c r="JL1815" s="1"/>
      <c r="JM1815" s="1"/>
      <c r="JN1815" s="1"/>
      <c r="JO1815" s="1"/>
      <c r="JP1815" s="1"/>
      <c r="JQ1815" s="1"/>
      <c r="JR1815" s="1"/>
      <c r="JS1815" s="1"/>
      <c r="JT1815" s="1"/>
      <c r="JU1815" s="1"/>
      <c r="JV1815" s="1"/>
      <c r="JW1815" s="1"/>
      <c r="JX1815" s="1"/>
      <c r="JY1815" s="1"/>
      <c r="JZ1815" s="1"/>
      <c r="KA1815" s="1"/>
      <c r="KB1815" s="1"/>
      <c r="KC1815" s="1"/>
      <c r="KD1815" s="1"/>
      <c r="KE1815" s="1"/>
      <c r="KF1815" s="1"/>
      <c r="KG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  <c r="CW1816" s="1"/>
      <c r="CX1816" s="1"/>
      <c r="CY1816" s="1"/>
      <c r="CZ1816" s="1"/>
      <c r="DA1816" s="1"/>
      <c r="DB1816" s="1"/>
      <c r="DC1816" s="1"/>
      <c r="DD1816" s="1"/>
      <c r="DE1816" s="1"/>
      <c r="DF1816" s="1"/>
      <c r="DG1816" s="1"/>
      <c r="DH1816" s="1"/>
      <c r="DI1816" s="1"/>
      <c r="DJ1816" s="1"/>
      <c r="DK1816" s="1"/>
      <c r="DL1816" s="1"/>
      <c r="DM1816" s="1"/>
      <c r="DN1816" s="1"/>
      <c r="DO1816" s="1"/>
      <c r="DP1816" s="1"/>
      <c r="DQ1816" s="1"/>
      <c r="DR1816" s="1"/>
      <c r="DS1816" s="1"/>
      <c r="DT1816" s="1"/>
      <c r="DU1816" s="1"/>
      <c r="DV1816" s="1"/>
      <c r="DW1816" s="1"/>
      <c r="DX1816" s="1"/>
      <c r="DY1816" s="1"/>
      <c r="DZ1816" s="1"/>
      <c r="EA1816" s="1"/>
      <c r="EB1816" s="1"/>
      <c r="EC1816" s="1"/>
      <c r="ED1816" s="1"/>
      <c r="EE1816" s="1"/>
      <c r="EF1816" s="1"/>
      <c r="EG1816" s="1"/>
      <c r="EH1816" s="1"/>
      <c r="EI1816" s="1"/>
      <c r="EJ1816" s="1"/>
      <c r="EK1816" s="1"/>
      <c r="EL1816" s="1"/>
      <c r="EM1816" s="1"/>
      <c r="EN1816" s="1"/>
      <c r="EO1816" s="1"/>
      <c r="EP1816" s="1"/>
      <c r="EQ1816" s="1"/>
      <c r="ER1816" s="1"/>
      <c r="ES1816" s="1"/>
      <c r="ET1816" s="1"/>
      <c r="EU1816" s="1"/>
      <c r="EV1816" s="1"/>
      <c r="EW1816" s="1"/>
      <c r="EX1816" s="1"/>
      <c r="EY1816" s="1"/>
      <c r="EZ1816" s="1"/>
      <c r="FA1816" s="1"/>
      <c r="FB1816" s="1"/>
      <c r="FC1816" s="1"/>
      <c r="FD1816" s="1"/>
      <c r="FE1816" s="1"/>
      <c r="FF1816" s="1"/>
      <c r="FG1816" s="1"/>
      <c r="FH1816" s="1"/>
      <c r="FI1816" s="1"/>
      <c r="FJ1816" s="1"/>
      <c r="FK1816" s="1"/>
      <c r="FL1816" s="1"/>
      <c r="FM1816" s="1"/>
      <c r="FN1816" s="1"/>
      <c r="FO1816" s="1"/>
      <c r="FP1816" s="1"/>
      <c r="FQ1816" s="1"/>
      <c r="FR1816" s="1"/>
      <c r="FS1816" s="1"/>
      <c r="FT1816" s="1"/>
      <c r="FU1816" s="1"/>
      <c r="FV1816" s="1"/>
      <c r="FW1816" s="1"/>
      <c r="FX1816" s="1"/>
      <c r="FY1816" s="1"/>
      <c r="FZ1816" s="1"/>
      <c r="GA1816" s="1"/>
      <c r="GB1816" s="1"/>
      <c r="GC1816" s="1"/>
      <c r="GD1816" s="1"/>
      <c r="GE1816" s="1"/>
      <c r="GF1816" s="1"/>
      <c r="GG1816" s="1"/>
      <c r="GH1816" s="1"/>
      <c r="GI1816" s="1"/>
      <c r="GJ1816" s="1"/>
      <c r="GK1816" s="1"/>
      <c r="GL1816" s="1"/>
      <c r="GM1816" s="1"/>
      <c r="GN1816" s="1"/>
      <c r="GO1816" s="1"/>
      <c r="GP1816" s="1"/>
      <c r="GQ1816" s="1"/>
      <c r="GR1816" s="1"/>
      <c r="GS1816" s="1"/>
      <c r="GT1816" s="1"/>
      <c r="GU1816" s="1"/>
      <c r="GV1816" s="1"/>
      <c r="GW1816" s="1"/>
      <c r="GX1816" s="1"/>
      <c r="GY1816" s="1"/>
      <c r="GZ1816" s="1"/>
      <c r="HA1816" s="1"/>
      <c r="HB1816" s="1"/>
      <c r="HC1816" s="1"/>
      <c r="HD1816" s="1"/>
      <c r="HE1816" s="1"/>
      <c r="HF1816" s="1"/>
      <c r="HG1816" s="1"/>
      <c r="HH1816" s="1"/>
      <c r="HI1816" s="1"/>
      <c r="HJ1816" s="1"/>
      <c r="HK1816" s="1"/>
      <c r="HL1816" s="1"/>
      <c r="HM1816" s="1"/>
      <c r="HN1816" s="1"/>
      <c r="HO1816" s="1"/>
      <c r="HP1816" s="1"/>
      <c r="HQ1816" s="1"/>
      <c r="HR1816" s="1"/>
      <c r="HS1816" s="1"/>
      <c r="HT1816" s="1"/>
      <c r="HU1816" s="1"/>
      <c r="HV1816" s="1"/>
      <c r="HW1816" s="1"/>
      <c r="HX1816" s="1"/>
      <c r="HY1816" s="1"/>
      <c r="HZ1816" s="1"/>
      <c r="IA1816" s="1"/>
      <c r="IB1816" s="1"/>
      <c r="IC1816" s="1"/>
      <c r="ID1816" s="1"/>
      <c r="IE1816" s="1"/>
      <c r="IF1816" s="1"/>
      <c r="IG1816" s="1"/>
      <c r="IH1816" s="1"/>
      <c r="II1816" s="1"/>
      <c r="IJ1816" s="1"/>
      <c r="IK1816" s="1"/>
      <c r="IL1816" s="1"/>
      <c r="IM1816" s="1"/>
      <c r="IN1816" s="1"/>
      <c r="IO1816" s="1"/>
      <c r="IP1816" s="1"/>
      <c r="IQ1816" s="1"/>
      <c r="IR1816" s="1"/>
      <c r="IS1816" s="1"/>
      <c r="IT1816" s="1"/>
      <c r="IU1816" s="1"/>
      <c r="IV1816" s="1"/>
      <c r="IW1816" s="1"/>
      <c r="IX1816" s="1"/>
      <c r="IY1816" s="1"/>
      <c r="IZ1816" s="1"/>
      <c r="JA1816" s="1"/>
      <c r="JB1816" s="1"/>
      <c r="JC1816" s="1"/>
      <c r="JD1816" s="1"/>
      <c r="JE1816" s="1"/>
      <c r="JF1816" s="1"/>
      <c r="JG1816" s="1"/>
      <c r="JH1816" s="1"/>
      <c r="JI1816" s="1"/>
      <c r="JJ1816" s="1"/>
      <c r="JK1816" s="1"/>
      <c r="JL1816" s="1"/>
      <c r="JM1816" s="1"/>
      <c r="JN1816" s="1"/>
      <c r="JO1816" s="1"/>
      <c r="JP1816" s="1"/>
      <c r="JQ1816" s="1"/>
      <c r="JR1816" s="1"/>
      <c r="JS1816" s="1"/>
      <c r="JT1816" s="1"/>
      <c r="JU1816" s="1"/>
      <c r="JV1816" s="1"/>
      <c r="JW1816" s="1"/>
      <c r="JX1816" s="1"/>
      <c r="JY1816" s="1"/>
      <c r="JZ1816" s="1"/>
      <c r="KA1816" s="1"/>
      <c r="KB1816" s="1"/>
      <c r="KC1816" s="1"/>
      <c r="KD1816" s="1"/>
      <c r="KE1816" s="1"/>
      <c r="KF1816" s="1"/>
      <c r="KG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  <c r="CW1817" s="1"/>
      <c r="CX1817" s="1"/>
      <c r="CY1817" s="1"/>
      <c r="CZ1817" s="1"/>
      <c r="DA1817" s="1"/>
      <c r="DB1817" s="1"/>
      <c r="DC1817" s="1"/>
      <c r="DD1817" s="1"/>
      <c r="DE1817" s="1"/>
      <c r="DF1817" s="1"/>
      <c r="DG1817" s="1"/>
      <c r="DH1817" s="1"/>
      <c r="DI1817" s="1"/>
      <c r="DJ1817" s="1"/>
      <c r="DK1817" s="1"/>
      <c r="DL1817" s="1"/>
      <c r="DM1817" s="1"/>
      <c r="DN1817" s="1"/>
      <c r="DO1817" s="1"/>
      <c r="DP1817" s="1"/>
      <c r="DQ1817" s="1"/>
      <c r="DR1817" s="1"/>
      <c r="DS1817" s="1"/>
      <c r="DT1817" s="1"/>
      <c r="DU1817" s="1"/>
      <c r="DV1817" s="1"/>
      <c r="DW1817" s="1"/>
      <c r="DX1817" s="1"/>
      <c r="DY1817" s="1"/>
      <c r="DZ1817" s="1"/>
      <c r="EA1817" s="1"/>
      <c r="EB1817" s="1"/>
      <c r="EC1817" s="1"/>
      <c r="ED1817" s="1"/>
      <c r="EE1817" s="1"/>
      <c r="EF1817" s="1"/>
      <c r="EG1817" s="1"/>
      <c r="EH1817" s="1"/>
      <c r="EI1817" s="1"/>
      <c r="EJ1817" s="1"/>
      <c r="EK1817" s="1"/>
      <c r="EL1817" s="1"/>
      <c r="EM1817" s="1"/>
      <c r="EN1817" s="1"/>
      <c r="EO1817" s="1"/>
      <c r="EP1817" s="1"/>
      <c r="EQ1817" s="1"/>
      <c r="ER1817" s="1"/>
      <c r="ES1817" s="1"/>
      <c r="ET1817" s="1"/>
      <c r="EU1817" s="1"/>
      <c r="EV1817" s="1"/>
      <c r="EW1817" s="1"/>
      <c r="EX1817" s="1"/>
      <c r="EY1817" s="1"/>
      <c r="EZ1817" s="1"/>
      <c r="FA1817" s="1"/>
      <c r="FB1817" s="1"/>
      <c r="FC1817" s="1"/>
      <c r="FD1817" s="1"/>
      <c r="FE1817" s="1"/>
      <c r="FF1817" s="1"/>
      <c r="FG1817" s="1"/>
      <c r="FH1817" s="1"/>
      <c r="FI1817" s="1"/>
      <c r="FJ1817" s="1"/>
      <c r="FK1817" s="1"/>
      <c r="FL1817" s="1"/>
      <c r="FM1817" s="1"/>
      <c r="FN1817" s="1"/>
      <c r="FO1817" s="1"/>
      <c r="FP1817" s="1"/>
      <c r="FQ1817" s="1"/>
      <c r="FR1817" s="1"/>
      <c r="FS1817" s="1"/>
      <c r="FT1817" s="1"/>
      <c r="FU1817" s="1"/>
      <c r="FV1817" s="1"/>
      <c r="FW1817" s="1"/>
      <c r="FX1817" s="1"/>
      <c r="FY1817" s="1"/>
      <c r="FZ1817" s="1"/>
      <c r="GA1817" s="1"/>
      <c r="GB1817" s="1"/>
      <c r="GC1817" s="1"/>
      <c r="GD1817" s="1"/>
      <c r="GE1817" s="1"/>
      <c r="GF1817" s="1"/>
      <c r="GG1817" s="1"/>
      <c r="GH1817" s="1"/>
      <c r="GI1817" s="1"/>
      <c r="GJ1817" s="1"/>
      <c r="GK1817" s="1"/>
      <c r="GL1817" s="1"/>
      <c r="GM1817" s="1"/>
      <c r="GN1817" s="1"/>
      <c r="GO1817" s="1"/>
      <c r="GP1817" s="1"/>
      <c r="GQ1817" s="1"/>
      <c r="GR1817" s="1"/>
      <c r="GS1817" s="1"/>
      <c r="GT1817" s="1"/>
      <c r="GU1817" s="1"/>
      <c r="GV1817" s="1"/>
      <c r="GW1817" s="1"/>
      <c r="GX1817" s="1"/>
      <c r="GY1817" s="1"/>
      <c r="GZ1817" s="1"/>
      <c r="HA1817" s="1"/>
      <c r="HB1817" s="1"/>
      <c r="HC1817" s="1"/>
      <c r="HD1817" s="1"/>
      <c r="HE1817" s="1"/>
      <c r="HF1817" s="1"/>
      <c r="HG1817" s="1"/>
      <c r="HH1817" s="1"/>
      <c r="HI1817" s="1"/>
      <c r="HJ1817" s="1"/>
      <c r="HK1817" s="1"/>
      <c r="HL1817" s="1"/>
      <c r="HM1817" s="1"/>
      <c r="HN1817" s="1"/>
      <c r="HO1817" s="1"/>
      <c r="HP1817" s="1"/>
      <c r="HQ1817" s="1"/>
      <c r="HR1817" s="1"/>
      <c r="HS1817" s="1"/>
      <c r="HT1817" s="1"/>
      <c r="HU1817" s="1"/>
      <c r="HV1817" s="1"/>
      <c r="HW1817" s="1"/>
      <c r="HX1817" s="1"/>
      <c r="HY1817" s="1"/>
      <c r="HZ1817" s="1"/>
      <c r="IA1817" s="1"/>
      <c r="IB1817" s="1"/>
      <c r="IC1817" s="1"/>
      <c r="ID1817" s="1"/>
      <c r="IE1817" s="1"/>
      <c r="IF1817" s="1"/>
      <c r="IG1817" s="1"/>
      <c r="IH1817" s="1"/>
      <c r="II1817" s="1"/>
      <c r="IJ1817" s="1"/>
      <c r="IK1817" s="1"/>
      <c r="IL1817" s="1"/>
      <c r="IM1817" s="1"/>
      <c r="IN1817" s="1"/>
      <c r="IO1817" s="1"/>
      <c r="IP1817" s="1"/>
      <c r="IQ1817" s="1"/>
      <c r="IR1817" s="1"/>
      <c r="IS1817" s="1"/>
      <c r="IT1817" s="1"/>
      <c r="IU1817" s="1"/>
      <c r="IV1817" s="1"/>
      <c r="IW1817" s="1"/>
      <c r="IX1817" s="1"/>
      <c r="IY1817" s="1"/>
      <c r="IZ1817" s="1"/>
      <c r="JA1817" s="1"/>
      <c r="JB1817" s="1"/>
      <c r="JC1817" s="1"/>
      <c r="JD1817" s="1"/>
      <c r="JE1817" s="1"/>
      <c r="JF1817" s="1"/>
      <c r="JG1817" s="1"/>
      <c r="JH1817" s="1"/>
      <c r="JI1817" s="1"/>
      <c r="JJ1817" s="1"/>
      <c r="JK1817" s="1"/>
      <c r="JL1817" s="1"/>
      <c r="JM1817" s="1"/>
      <c r="JN1817" s="1"/>
      <c r="JO1817" s="1"/>
      <c r="JP1817" s="1"/>
      <c r="JQ1817" s="1"/>
      <c r="JR1817" s="1"/>
      <c r="JS1817" s="1"/>
      <c r="JT1817" s="1"/>
      <c r="JU1817" s="1"/>
      <c r="JV1817" s="1"/>
      <c r="JW1817" s="1"/>
      <c r="JX1817" s="1"/>
      <c r="JY1817" s="1"/>
      <c r="JZ1817" s="1"/>
      <c r="KA1817" s="1"/>
      <c r="KB1817" s="1"/>
      <c r="KC1817" s="1"/>
      <c r="KD1817" s="1"/>
      <c r="KE1817" s="1"/>
      <c r="KF1817" s="1"/>
      <c r="KG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  <c r="CW1818" s="1"/>
      <c r="CX1818" s="1"/>
      <c r="CY1818" s="1"/>
      <c r="CZ1818" s="1"/>
      <c r="DA1818" s="1"/>
      <c r="DB1818" s="1"/>
      <c r="DC1818" s="1"/>
      <c r="DD1818" s="1"/>
      <c r="DE1818" s="1"/>
      <c r="DF1818" s="1"/>
      <c r="DG1818" s="1"/>
      <c r="DH1818" s="1"/>
      <c r="DI1818" s="1"/>
      <c r="DJ1818" s="1"/>
      <c r="DK1818" s="1"/>
      <c r="DL1818" s="1"/>
      <c r="DM1818" s="1"/>
      <c r="DN1818" s="1"/>
      <c r="DO1818" s="1"/>
      <c r="DP1818" s="1"/>
      <c r="DQ1818" s="1"/>
      <c r="DR1818" s="1"/>
      <c r="DS1818" s="1"/>
      <c r="DT1818" s="1"/>
      <c r="DU1818" s="1"/>
      <c r="DV1818" s="1"/>
      <c r="DW1818" s="1"/>
      <c r="DX1818" s="1"/>
      <c r="DY1818" s="1"/>
      <c r="DZ1818" s="1"/>
      <c r="EA1818" s="1"/>
      <c r="EB1818" s="1"/>
      <c r="EC1818" s="1"/>
      <c r="ED1818" s="1"/>
      <c r="EE1818" s="1"/>
      <c r="EF1818" s="1"/>
      <c r="EG1818" s="1"/>
      <c r="EH1818" s="1"/>
      <c r="EI1818" s="1"/>
      <c r="EJ1818" s="1"/>
      <c r="EK1818" s="1"/>
      <c r="EL1818" s="1"/>
      <c r="EM1818" s="1"/>
      <c r="EN1818" s="1"/>
      <c r="EO1818" s="1"/>
      <c r="EP1818" s="1"/>
      <c r="EQ1818" s="1"/>
      <c r="ER1818" s="1"/>
      <c r="ES1818" s="1"/>
      <c r="ET1818" s="1"/>
      <c r="EU1818" s="1"/>
      <c r="EV1818" s="1"/>
      <c r="EW1818" s="1"/>
      <c r="EX1818" s="1"/>
      <c r="EY1818" s="1"/>
      <c r="EZ1818" s="1"/>
      <c r="FA1818" s="1"/>
      <c r="FB1818" s="1"/>
      <c r="FC1818" s="1"/>
      <c r="FD1818" s="1"/>
      <c r="FE1818" s="1"/>
      <c r="FF1818" s="1"/>
      <c r="FG1818" s="1"/>
      <c r="FH1818" s="1"/>
      <c r="FI1818" s="1"/>
      <c r="FJ1818" s="1"/>
      <c r="FK1818" s="1"/>
      <c r="FL1818" s="1"/>
      <c r="FM1818" s="1"/>
      <c r="FN1818" s="1"/>
      <c r="FO1818" s="1"/>
      <c r="FP1818" s="1"/>
      <c r="FQ1818" s="1"/>
      <c r="FR1818" s="1"/>
      <c r="FS1818" s="1"/>
      <c r="FT1818" s="1"/>
      <c r="FU1818" s="1"/>
      <c r="FV1818" s="1"/>
      <c r="FW1818" s="1"/>
      <c r="FX1818" s="1"/>
      <c r="FY1818" s="1"/>
      <c r="FZ1818" s="1"/>
      <c r="GA1818" s="1"/>
      <c r="GB1818" s="1"/>
      <c r="GC1818" s="1"/>
      <c r="GD1818" s="1"/>
      <c r="GE1818" s="1"/>
      <c r="GF1818" s="1"/>
      <c r="GG1818" s="1"/>
      <c r="GH1818" s="1"/>
      <c r="GI1818" s="1"/>
      <c r="GJ1818" s="1"/>
      <c r="GK1818" s="1"/>
      <c r="GL1818" s="1"/>
      <c r="GM1818" s="1"/>
      <c r="GN1818" s="1"/>
      <c r="GO1818" s="1"/>
      <c r="GP1818" s="1"/>
      <c r="GQ1818" s="1"/>
      <c r="GR1818" s="1"/>
      <c r="GS1818" s="1"/>
      <c r="GT1818" s="1"/>
      <c r="GU1818" s="1"/>
      <c r="GV1818" s="1"/>
      <c r="GW1818" s="1"/>
      <c r="GX1818" s="1"/>
      <c r="GY1818" s="1"/>
      <c r="GZ1818" s="1"/>
      <c r="HA1818" s="1"/>
      <c r="HB1818" s="1"/>
      <c r="HC1818" s="1"/>
      <c r="HD1818" s="1"/>
      <c r="HE1818" s="1"/>
      <c r="HF1818" s="1"/>
      <c r="HG1818" s="1"/>
      <c r="HH1818" s="1"/>
      <c r="HI1818" s="1"/>
      <c r="HJ1818" s="1"/>
      <c r="HK1818" s="1"/>
      <c r="HL1818" s="1"/>
      <c r="HM1818" s="1"/>
      <c r="HN1818" s="1"/>
      <c r="HO1818" s="1"/>
      <c r="HP1818" s="1"/>
      <c r="HQ1818" s="1"/>
      <c r="HR1818" s="1"/>
      <c r="HS1818" s="1"/>
      <c r="HT1818" s="1"/>
      <c r="HU1818" s="1"/>
      <c r="HV1818" s="1"/>
      <c r="HW1818" s="1"/>
      <c r="HX1818" s="1"/>
      <c r="HY1818" s="1"/>
      <c r="HZ1818" s="1"/>
      <c r="IA1818" s="1"/>
      <c r="IB1818" s="1"/>
      <c r="IC1818" s="1"/>
      <c r="ID1818" s="1"/>
      <c r="IE1818" s="1"/>
      <c r="IF1818" s="1"/>
      <c r="IG1818" s="1"/>
      <c r="IH1818" s="1"/>
      <c r="II1818" s="1"/>
      <c r="IJ1818" s="1"/>
      <c r="IK1818" s="1"/>
      <c r="IL1818" s="1"/>
      <c r="IM1818" s="1"/>
      <c r="IN1818" s="1"/>
      <c r="IO1818" s="1"/>
      <c r="IP1818" s="1"/>
      <c r="IQ1818" s="1"/>
      <c r="IR1818" s="1"/>
      <c r="IS1818" s="1"/>
      <c r="IT1818" s="1"/>
      <c r="IU1818" s="1"/>
      <c r="IV1818" s="1"/>
      <c r="IW1818" s="1"/>
      <c r="IX1818" s="1"/>
      <c r="IY1818" s="1"/>
      <c r="IZ1818" s="1"/>
      <c r="JA1818" s="1"/>
      <c r="JB1818" s="1"/>
      <c r="JC1818" s="1"/>
      <c r="JD1818" s="1"/>
      <c r="JE1818" s="1"/>
      <c r="JF1818" s="1"/>
      <c r="JG1818" s="1"/>
      <c r="JH1818" s="1"/>
      <c r="JI1818" s="1"/>
      <c r="JJ1818" s="1"/>
      <c r="JK1818" s="1"/>
      <c r="JL1818" s="1"/>
      <c r="JM1818" s="1"/>
      <c r="JN1818" s="1"/>
      <c r="JO1818" s="1"/>
      <c r="JP1818" s="1"/>
      <c r="JQ1818" s="1"/>
      <c r="JR1818" s="1"/>
      <c r="JS1818" s="1"/>
      <c r="JT1818" s="1"/>
      <c r="JU1818" s="1"/>
      <c r="JV1818" s="1"/>
      <c r="JW1818" s="1"/>
      <c r="JX1818" s="1"/>
      <c r="JY1818" s="1"/>
      <c r="JZ1818" s="1"/>
      <c r="KA1818" s="1"/>
      <c r="KB1818" s="1"/>
      <c r="KC1818" s="1"/>
      <c r="KD1818" s="1"/>
      <c r="KE1818" s="1"/>
      <c r="KF1818" s="1"/>
      <c r="KG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  <c r="CW1819" s="1"/>
      <c r="CX1819" s="1"/>
      <c r="CY1819" s="1"/>
      <c r="CZ1819" s="1"/>
      <c r="DA1819" s="1"/>
      <c r="DB1819" s="1"/>
      <c r="DC1819" s="1"/>
      <c r="DD1819" s="1"/>
      <c r="DE1819" s="1"/>
      <c r="DF1819" s="1"/>
      <c r="DG1819" s="1"/>
      <c r="DH1819" s="1"/>
      <c r="DI1819" s="1"/>
      <c r="DJ1819" s="1"/>
      <c r="DK1819" s="1"/>
      <c r="DL1819" s="1"/>
      <c r="DM1819" s="1"/>
      <c r="DN1819" s="1"/>
      <c r="DO1819" s="1"/>
      <c r="DP1819" s="1"/>
      <c r="DQ1819" s="1"/>
      <c r="DR1819" s="1"/>
      <c r="DS1819" s="1"/>
      <c r="DT1819" s="1"/>
      <c r="DU1819" s="1"/>
      <c r="DV1819" s="1"/>
      <c r="DW1819" s="1"/>
      <c r="DX1819" s="1"/>
      <c r="DY1819" s="1"/>
      <c r="DZ1819" s="1"/>
      <c r="EA1819" s="1"/>
      <c r="EB1819" s="1"/>
      <c r="EC1819" s="1"/>
      <c r="ED1819" s="1"/>
      <c r="EE1819" s="1"/>
      <c r="EF1819" s="1"/>
      <c r="EG1819" s="1"/>
      <c r="EH1819" s="1"/>
      <c r="EI1819" s="1"/>
      <c r="EJ1819" s="1"/>
      <c r="EK1819" s="1"/>
      <c r="EL1819" s="1"/>
      <c r="EM1819" s="1"/>
      <c r="EN1819" s="1"/>
      <c r="EO1819" s="1"/>
      <c r="EP1819" s="1"/>
      <c r="EQ1819" s="1"/>
      <c r="ER1819" s="1"/>
      <c r="ES1819" s="1"/>
      <c r="ET1819" s="1"/>
      <c r="EU1819" s="1"/>
      <c r="EV1819" s="1"/>
      <c r="EW1819" s="1"/>
      <c r="EX1819" s="1"/>
      <c r="EY1819" s="1"/>
      <c r="EZ1819" s="1"/>
      <c r="FA1819" s="1"/>
      <c r="FB1819" s="1"/>
      <c r="FC1819" s="1"/>
      <c r="FD1819" s="1"/>
      <c r="FE1819" s="1"/>
      <c r="FF1819" s="1"/>
      <c r="FG1819" s="1"/>
      <c r="FH1819" s="1"/>
      <c r="FI1819" s="1"/>
      <c r="FJ1819" s="1"/>
      <c r="FK1819" s="1"/>
      <c r="FL1819" s="1"/>
      <c r="FM1819" s="1"/>
      <c r="FN1819" s="1"/>
      <c r="FO1819" s="1"/>
      <c r="FP1819" s="1"/>
      <c r="FQ1819" s="1"/>
      <c r="FR1819" s="1"/>
      <c r="FS1819" s="1"/>
      <c r="FT1819" s="1"/>
      <c r="FU1819" s="1"/>
      <c r="FV1819" s="1"/>
      <c r="FW1819" s="1"/>
      <c r="FX1819" s="1"/>
      <c r="FY1819" s="1"/>
      <c r="FZ1819" s="1"/>
      <c r="GA1819" s="1"/>
      <c r="GB1819" s="1"/>
      <c r="GC1819" s="1"/>
      <c r="GD1819" s="1"/>
      <c r="GE1819" s="1"/>
      <c r="GF1819" s="1"/>
      <c r="GG1819" s="1"/>
      <c r="GH1819" s="1"/>
      <c r="GI1819" s="1"/>
      <c r="GJ1819" s="1"/>
      <c r="GK1819" s="1"/>
      <c r="GL1819" s="1"/>
      <c r="GM1819" s="1"/>
      <c r="GN1819" s="1"/>
      <c r="GO1819" s="1"/>
      <c r="GP1819" s="1"/>
      <c r="GQ1819" s="1"/>
      <c r="GR1819" s="1"/>
      <c r="GS1819" s="1"/>
      <c r="GT1819" s="1"/>
      <c r="GU1819" s="1"/>
      <c r="GV1819" s="1"/>
      <c r="GW1819" s="1"/>
      <c r="GX1819" s="1"/>
      <c r="GY1819" s="1"/>
      <c r="GZ1819" s="1"/>
      <c r="HA1819" s="1"/>
      <c r="HB1819" s="1"/>
      <c r="HC1819" s="1"/>
      <c r="HD1819" s="1"/>
      <c r="HE1819" s="1"/>
      <c r="HF1819" s="1"/>
      <c r="HG1819" s="1"/>
      <c r="HH1819" s="1"/>
      <c r="HI1819" s="1"/>
      <c r="HJ1819" s="1"/>
      <c r="HK1819" s="1"/>
      <c r="HL1819" s="1"/>
      <c r="HM1819" s="1"/>
      <c r="HN1819" s="1"/>
      <c r="HO1819" s="1"/>
      <c r="HP1819" s="1"/>
      <c r="HQ1819" s="1"/>
      <c r="HR1819" s="1"/>
      <c r="HS1819" s="1"/>
      <c r="HT1819" s="1"/>
      <c r="HU1819" s="1"/>
      <c r="HV1819" s="1"/>
      <c r="HW1819" s="1"/>
      <c r="HX1819" s="1"/>
      <c r="HY1819" s="1"/>
      <c r="HZ1819" s="1"/>
      <c r="IA1819" s="1"/>
      <c r="IB1819" s="1"/>
      <c r="IC1819" s="1"/>
      <c r="ID1819" s="1"/>
      <c r="IE1819" s="1"/>
      <c r="IF1819" s="1"/>
      <c r="IG1819" s="1"/>
      <c r="IH1819" s="1"/>
      <c r="II1819" s="1"/>
      <c r="IJ1819" s="1"/>
      <c r="IK1819" s="1"/>
      <c r="IL1819" s="1"/>
      <c r="IM1819" s="1"/>
      <c r="IN1819" s="1"/>
      <c r="IO1819" s="1"/>
      <c r="IP1819" s="1"/>
      <c r="IQ1819" s="1"/>
      <c r="IR1819" s="1"/>
      <c r="IS1819" s="1"/>
      <c r="IT1819" s="1"/>
      <c r="IU1819" s="1"/>
      <c r="IV1819" s="1"/>
      <c r="IW1819" s="1"/>
      <c r="IX1819" s="1"/>
      <c r="IY1819" s="1"/>
      <c r="IZ1819" s="1"/>
      <c r="JA1819" s="1"/>
      <c r="JB1819" s="1"/>
      <c r="JC1819" s="1"/>
      <c r="JD1819" s="1"/>
      <c r="JE1819" s="1"/>
      <c r="JF1819" s="1"/>
      <c r="JG1819" s="1"/>
      <c r="JH1819" s="1"/>
      <c r="JI1819" s="1"/>
      <c r="JJ1819" s="1"/>
      <c r="JK1819" s="1"/>
      <c r="JL1819" s="1"/>
      <c r="JM1819" s="1"/>
      <c r="JN1819" s="1"/>
      <c r="JO1819" s="1"/>
      <c r="JP1819" s="1"/>
      <c r="JQ1819" s="1"/>
      <c r="JR1819" s="1"/>
      <c r="JS1819" s="1"/>
      <c r="JT1819" s="1"/>
      <c r="JU1819" s="1"/>
      <c r="JV1819" s="1"/>
      <c r="JW1819" s="1"/>
      <c r="JX1819" s="1"/>
      <c r="JY1819" s="1"/>
      <c r="JZ1819" s="1"/>
      <c r="KA1819" s="1"/>
      <c r="KB1819" s="1"/>
      <c r="KC1819" s="1"/>
      <c r="KD1819" s="1"/>
      <c r="KE1819" s="1"/>
      <c r="KF1819" s="1"/>
      <c r="KG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  <c r="CW1820" s="1"/>
      <c r="CX1820" s="1"/>
      <c r="CY1820" s="1"/>
      <c r="CZ1820" s="1"/>
      <c r="DA1820" s="1"/>
      <c r="DB1820" s="1"/>
      <c r="DC1820" s="1"/>
      <c r="DD1820" s="1"/>
      <c r="DE1820" s="1"/>
      <c r="DF1820" s="1"/>
      <c r="DG1820" s="1"/>
      <c r="DH1820" s="1"/>
      <c r="DI1820" s="1"/>
      <c r="DJ1820" s="1"/>
      <c r="DK1820" s="1"/>
      <c r="DL1820" s="1"/>
      <c r="DM1820" s="1"/>
      <c r="DN1820" s="1"/>
      <c r="DO1820" s="1"/>
      <c r="DP1820" s="1"/>
      <c r="DQ1820" s="1"/>
      <c r="DR1820" s="1"/>
      <c r="DS1820" s="1"/>
      <c r="DT1820" s="1"/>
      <c r="DU1820" s="1"/>
      <c r="DV1820" s="1"/>
      <c r="DW1820" s="1"/>
      <c r="DX1820" s="1"/>
      <c r="DY1820" s="1"/>
      <c r="DZ1820" s="1"/>
      <c r="EA1820" s="1"/>
      <c r="EB1820" s="1"/>
      <c r="EC1820" s="1"/>
      <c r="ED1820" s="1"/>
      <c r="EE1820" s="1"/>
      <c r="EF1820" s="1"/>
      <c r="EG1820" s="1"/>
      <c r="EH1820" s="1"/>
      <c r="EI1820" s="1"/>
      <c r="EJ1820" s="1"/>
      <c r="EK1820" s="1"/>
      <c r="EL1820" s="1"/>
      <c r="EM1820" s="1"/>
      <c r="EN1820" s="1"/>
      <c r="EO1820" s="1"/>
      <c r="EP1820" s="1"/>
      <c r="EQ1820" s="1"/>
      <c r="ER1820" s="1"/>
      <c r="ES1820" s="1"/>
      <c r="ET1820" s="1"/>
      <c r="EU1820" s="1"/>
      <c r="EV1820" s="1"/>
      <c r="EW1820" s="1"/>
      <c r="EX1820" s="1"/>
      <c r="EY1820" s="1"/>
      <c r="EZ1820" s="1"/>
      <c r="FA1820" s="1"/>
      <c r="FB1820" s="1"/>
      <c r="FC1820" s="1"/>
      <c r="FD1820" s="1"/>
      <c r="FE1820" s="1"/>
      <c r="FF1820" s="1"/>
      <c r="FG1820" s="1"/>
      <c r="FH1820" s="1"/>
      <c r="FI1820" s="1"/>
      <c r="FJ1820" s="1"/>
      <c r="FK1820" s="1"/>
      <c r="FL1820" s="1"/>
      <c r="FM1820" s="1"/>
      <c r="FN1820" s="1"/>
      <c r="FO1820" s="1"/>
      <c r="FP1820" s="1"/>
      <c r="FQ1820" s="1"/>
      <c r="FR1820" s="1"/>
      <c r="FS1820" s="1"/>
      <c r="FT1820" s="1"/>
      <c r="FU1820" s="1"/>
      <c r="FV1820" s="1"/>
      <c r="FW1820" s="1"/>
      <c r="FX1820" s="1"/>
      <c r="FY1820" s="1"/>
      <c r="FZ1820" s="1"/>
      <c r="GA1820" s="1"/>
      <c r="GB1820" s="1"/>
      <c r="GC1820" s="1"/>
      <c r="GD1820" s="1"/>
      <c r="GE1820" s="1"/>
      <c r="GF1820" s="1"/>
      <c r="GG1820" s="1"/>
      <c r="GH1820" s="1"/>
      <c r="GI1820" s="1"/>
      <c r="GJ1820" s="1"/>
      <c r="GK1820" s="1"/>
      <c r="GL1820" s="1"/>
      <c r="GM1820" s="1"/>
      <c r="GN1820" s="1"/>
      <c r="GO1820" s="1"/>
      <c r="GP1820" s="1"/>
      <c r="GQ1820" s="1"/>
      <c r="GR1820" s="1"/>
      <c r="GS1820" s="1"/>
      <c r="GT1820" s="1"/>
      <c r="GU1820" s="1"/>
      <c r="GV1820" s="1"/>
      <c r="GW1820" s="1"/>
      <c r="GX1820" s="1"/>
      <c r="GY1820" s="1"/>
      <c r="GZ1820" s="1"/>
      <c r="HA1820" s="1"/>
      <c r="HB1820" s="1"/>
      <c r="HC1820" s="1"/>
      <c r="HD1820" s="1"/>
      <c r="HE1820" s="1"/>
      <c r="HF1820" s="1"/>
      <c r="HG1820" s="1"/>
      <c r="HH1820" s="1"/>
      <c r="HI1820" s="1"/>
      <c r="HJ1820" s="1"/>
      <c r="HK1820" s="1"/>
      <c r="HL1820" s="1"/>
      <c r="HM1820" s="1"/>
      <c r="HN1820" s="1"/>
      <c r="HO1820" s="1"/>
      <c r="HP1820" s="1"/>
      <c r="HQ1820" s="1"/>
      <c r="HR1820" s="1"/>
      <c r="HS1820" s="1"/>
      <c r="HT1820" s="1"/>
      <c r="HU1820" s="1"/>
      <c r="HV1820" s="1"/>
      <c r="HW1820" s="1"/>
      <c r="HX1820" s="1"/>
      <c r="HY1820" s="1"/>
      <c r="HZ1820" s="1"/>
      <c r="IA1820" s="1"/>
      <c r="IB1820" s="1"/>
      <c r="IC1820" s="1"/>
      <c r="ID1820" s="1"/>
      <c r="IE1820" s="1"/>
      <c r="IF1820" s="1"/>
      <c r="IG1820" s="1"/>
      <c r="IH1820" s="1"/>
      <c r="II1820" s="1"/>
      <c r="IJ1820" s="1"/>
      <c r="IK1820" s="1"/>
      <c r="IL1820" s="1"/>
      <c r="IM1820" s="1"/>
      <c r="IN1820" s="1"/>
      <c r="IO1820" s="1"/>
      <c r="IP1820" s="1"/>
      <c r="IQ1820" s="1"/>
      <c r="IR1820" s="1"/>
      <c r="IS1820" s="1"/>
      <c r="IT1820" s="1"/>
      <c r="IU1820" s="1"/>
      <c r="IV1820" s="1"/>
      <c r="IW1820" s="1"/>
      <c r="IX1820" s="1"/>
      <c r="IY1820" s="1"/>
      <c r="IZ1820" s="1"/>
      <c r="JA1820" s="1"/>
      <c r="JB1820" s="1"/>
      <c r="JC1820" s="1"/>
      <c r="JD1820" s="1"/>
      <c r="JE1820" s="1"/>
      <c r="JF1820" s="1"/>
      <c r="JG1820" s="1"/>
      <c r="JH1820" s="1"/>
      <c r="JI1820" s="1"/>
      <c r="JJ1820" s="1"/>
      <c r="JK1820" s="1"/>
      <c r="JL1820" s="1"/>
      <c r="JM1820" s="1"/>
      <c r="JN1820" s="1"/>
      <c r="JO1820" s="1"/>
      <c r="JP1820" s="1"/>
      <c r="JQ1820" s="1"/>
      <c r="JR1820" s="1"/>
      <c r="JS1820" s="1"/>
      <c r="JT1820" s="1"/>
      <c r="JU1820" s="1"/>
      <c r="JV1820" s="1"/>
      <c r="JW1820" s="1"/>
      <c r="JX1820" s="1"/>
      <c r="JY1820" s="1"/>
      <c r="JZ1820" s="1"/>
      <c r="KA1820" s="1"/>
      <c r="KB1820" s="1"/>
      <c r="KC1820" s="1"/>
      <c r="KD1820" s="1"/>
      <c r="KE1820" s="1"/>
      <c r="KF1820" s="1"/>
      <c r="KG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  <c r="CW1821" s="1"/>
      <c r="CX1821" s="1"/>
      <c r="CY1821" s="1"/>
      <c r="CZ1821" s="1"/>
      <c r="DA1821" s="1"/>
      <c r="DB1821" s="1"/>
      <c r="DC1821" s="1"/>
      <c r="DD1821" s="1"/>
      <c r="DE1821" s="1"/>
      <c r="DF1821" s="1"/>
      <c r="DG1821" s="1"/>
      <c r="DH1821" s="1"/>
      <c r="DI1821" s="1"/>
      <c r="DJ1821" s="1"/>
      <c r="DK1821" s="1"/>
      <c r="DL1821" s="1"/>
      <c r="DM1821" s="1"/>
      <c r="DN1821" s="1"/>
      <c r="DO1821" s="1"/>
      <c r="DP1821" s="1"/>
      <c r="DQ1821" s="1"/>
      <c r="DR1821" s="1"/>
      <c r="DS1821" s="1"/>
      <c r="DT1821" s="1"/>
      <c r="DU1821" s="1"/>
      <c r="DV1821" s="1"/>
      <c r="DW1821" s="1"/>
      <c r="DX1821" s="1"/>
      <c r="DY1821" s="1"/>
      <c r="DZ1821" s="1"/>
      <c r="EA1821" s="1"/>
      <c r="EB1821" s="1"/>
      <c r="EC1821" s="1"/>
      <c r="ED1821" s="1"/>
      <c r="EE1821" s="1"/>
      <c r="EF1821" s="1"/>
      <c r="EG1821" s="1"/>
      <c r="EH1821" s="1"/>
      <c r="EI1821" s="1"/>
      <c r="EJ1821" s="1"/>
      <c r="EK1821" s="1"/>
      <c r="EL1821" s="1"/>
      <c r="EM1821" s="1"/>
      <c r="EN1821" s="1"/>
      <c r="EO1821" s="1"/>
      <c r="EP1821" s="1"/>
      <c r="EQ1821" s="1"/>
      <c r="ER1821" s="1"/>
      <c r="ES1821" s="1"/>
      <c r="ET1821" s="1"/>
      <c r="EU1821" s="1"/>
      <c r="EV1821" s="1"/>
      <c r="EW1821" s="1"/>
      <c r="EX1821" s="1"/>
      <c r="EY1821" s="1"/>
      <c r="EZ1821" s="1"/>
      <c r="FA1821" s="1"/>
      <c r="FB1821" s="1"/>
      <c r="FC1821" s="1"/>
      <c r="FD1821" s="1"/>
      <c r="FE1821" s="1"/>
      <c r="FF1821" s="1"/>
      <c r="FG1821" s="1"/>
      <c r="FH1821" s="1"/>
      <c r="FI1821" s="1"/>
      <c r="FJ1821" s="1"/>
      <c r="FK1821" s="1"/>
      <c r="FL1821" s="1"/>
      <c r="FM1821" s="1"/>
      <c r="FN1821" s="1"/>
      <c r="FO1821" s="1"/>
      <c r="FP1821" s="1"/>
      <c r="FQ1821" s="1"/>
      <c r="FR1821" s="1"/>
      <c r="FS1821" s="1"/>
      <c r="FT1821" s="1"/>
      <c r="FU1821" s="1"/>
      <c r="FV1821" s="1"/>
      <c r="FW1821" s="1"/>
      <c r="FX1821" s="1"/>
      <c r="FY1821" s="1"/>
      <c r="FZ1821" s="1"/>
      <c r="GA1821" s="1"/>
      <c r="GB1821" s="1"/>
      <c r="GC1821" s="1"/>
      <c r="GD1821" s="1"/>
      <c r="GE1821" s="1"/>
      <c r="GF1821" s="1"/>
      <c r="GG1821" s="1"/>
      <c r="GH1821" s="1"/>
      <c r="GI1821" s="1"/>
      <c r="GJ1821" s="1"/>
      <c r="GK1821" s="1"/>
      <c r="GL1821" s="1"/>
      <c r="GM1821" s="1"/>
      <c r="GN1821" s="1"/>
      <c r="GO1821" s="1"/>
      <c r="GP1821" s="1"/>
      <c r="GQ1821" s="1"/>
      <c r="GR1821" s="1"/>
      <c r="GS1821" s="1"/>
      <c r="GT1821" s="1"/>
      <c r="GU1821" s="1"/>
      <c r="GV1821" s="1"/>
      <c r="GW1821" s="1"/>
      <c r="GX1821" s="1"/>
      <c r="GY1821" s="1"/>
      <c r="GZ1821" s="1"/>
      <c r="HA1821" s="1"/>
      <c r="HB1821" s="1"/>
      <c r="HC1821" s="1"/>
      <c r="HD1821" s="1"/>
      <c r="HE1821" s="1"/>
      <c r="HF1821" s="1"/>
      <c r="HG1821" s="1"/>
      <c r="HH1821" s="1"/>
      <c r="HI1821" s="1"/>
      <c r="HJ1821" s="1"/>
      <c r="HK1821" s="1"/>
      <c r="HL1821" s="1"/>
      <c r="HM1821" s="1"/>
      <c r="HN1821" s="1"/>
      <c r="HO1821" s="1"/>
      <c r="HP1821" s="1"/>
      <c r="HQ1821" s="1"/>
      <c r="HR1821" s="1"/>
      <c r="HS1821" s="1"/>
      <c r="HT1821" s="1"/>
      <c r="HU1821" s="1"/>
      <c r="HV1821" s="1"/>
      <c r="HW1821" s="1"/>
      <c r="HX1821" s="1"/>
      <c r="HY1821" s="1"/>
      <c r="HZ1821" s="1"/>
      <c r="IA1821" s="1"/>
      <c r="IB1821" s="1"/>
      <c r="IC1821" s="1"/>
      <c r="ID1821" s="1"/>
      <c r="IE1821" s="1"/>
      <c r="IF1821" s="1"/>
      <c r="IG1821" s="1"/>
      <c r="IH1821" s="1"/>
      <c r="II1821" s="1"/>
      <c r="IJ1821" s="1"/>
      <c r="IK1821" s="1"/>
      <c r="IL1821" s="1"/>
      <c r="IM1821" s="1"/>
      <c r="IN1821" s="1"/>
      <c r="IO1821" s="1"/>
      <c r="IP1821" s="1"/>
      <c r="IQ1821" s="1"/>
      <c r="IR1821" s="1"/>
      <c r="IS1821" s="1"/>
      <c r="IT1821" s="1"/>
      <c r="IU1821" s="1"/>
      <c r="IV1821" s="1"/>
      <c r="IW1821" s="1"/>
      <c r="IX1821" s="1"/>
      <c r="IY1821" s="1"/>
      <c r="IZ1821" s="1"/>
      <c r="JA1821" s="1"/>
      <c r="JB1821" s="1"/>
      <c r="JC1821" s="1"/>
      <c r="JD1821" s="1"/>
      <c r="JE1821" s="1"/>
      <c r="JF1821" s="1"/>
      <c r="JG1821" s="1"/>
      <c r="JH1821" s="1"/>
      <c r="JI1821" s="1"/>
      <c r="JJ1821" s="1"/>
      <c r="JK1821" s="1"/>
      <c r="JL1821" s="1"/>
      <c r="JM1821" s="1"/>
      <c r="JN1821" s="1"/>
      <c r="JO1821" s="1"/>
      <c r="JP1821" s="1"/>
      <c r="JQ1821" s="1"/>
      <c r="JR1821" s="1"/>
      <c r="JS1821" s="1"/>
      <c r="JT1821" s="1"/>
      <c r="JU1821" s="1"/>
      <c r="JV1821" s="1"/>
      <c r="JW1821" s="1"/>
      <c r="JX1821" s="1"/>
      <c r="JY1821" s="1"/>
      <c r="JZ1821" s="1"/>
      <c r="KA1821" s="1"/>
      <c r="KB1821" s="1"/>
      <c r="KC1821" s="1"/>
      <c r="KD1821" s="1"/>
      <c r="KE1821" s="1"/>
      <c r="KF1821" s="1"/>
      <c r="KG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  <c r="CW1822" s="1"/>
      <c r="CX1822" s="1"/>
      <c r="CY1822" s="1"/>
      <c r="CZ1822" s="1"/>
      <c r="DA1822" s="1"/>
      <c r="DB1822" s="1"/>
      <c r="DC1822" s="1"/>
      <c r="DD1822" s="1"/>
      <c r="DE1822" s="1"/>
      <c r="DF1822" s="1"/>
      <c r="DG1822" s="1"/>
      <c r="DH1822" s="1"/>
      <c r="DI1822" s="1"/>
      <c r="DJ1822" s="1"/>
      <c r="DK1822" s="1"/>
      <c r="DL1822" s="1"/>
      <c r="DM1822" s="1"/>
      <c r="DN1822" s="1"/>
      <c r="DO1822" s="1"/>
      <c r="DP1822" s="1"/>
      <c r="DQ1822" s="1"/>
      <c r="DR1822" s="1"/>
      <c r="DS1822" s="1"/>
      <c r="DT1822" s="1"/>
      <c r="DU1822" s="1"/>
      <c r="DV1822" s="1"/>
      <c r="DW1822" s="1"/>
      <c r="DX1822" s="1"/>
      <c r="DY1822" s="1"/>
      <c r="DZ1822" s="1"/>
      <c r="EA1822" s="1"/>
      <c r="EB1822" s="1"/>
      <c r="EC1822" s="1"/>
      <c r="ED1822" s="1"/>
      <c r="EE1822" s="1"/>
      <c r="EF1822" s="1"/>
      <c r="EG1822" s="1"/>
      <c r="EH1822" s="1"/>
      <c r="EI1822" s="1"/>
      <c r="EJ1822" s="1"/>
      <c r="EK1822" s="1"/>
      <c r="EL1822" s="1"/>
      <c r="EM1822" s="1"/>
      <c r="EN1822" s="1"/>
      <c r="EO1822" s="1"/>
      <c r="EP1822" s="1"/>
      <c r="EQ1822" s="1"/>
      <c r="ER1822" s="1"/>
      <c r="ES1822" s="1"/>
      <c r="ET1822" s="1"/>
      <c r="EU1822" s="1"/>
      <c r="EV1822" s="1"/>
      <c r="EW1822" s="1"/>
      <c r="EX1822" s="1"/>
      <c r="EY1822" s="1"/>
      <c r="EZ1822" s="1"/>
      <c r="FA1822" s="1"/>
      <c r="FB1822" s="1"/>
      <c r="FC1822" s="1"/>
      <c r="FD1822" s="1"/>
      <c r="FE1822" s="1"/>
      <c r="FF1822" s="1"/>
      <c r="FG1822" s="1"/>
      <c r="FH1822" s="1"/>
      <c r="FI1822" s="1"/>
      <c r="FJ1822" s="1"/>
      <c r="FK1822" s="1"/>
      <c r="FL1822" s="1"/>
      <c r="FM1822" s="1"/>
      <c r="FN1822" s="1"/>
      <c r="FO1822" s="1"/>
      <c r="FP1822" s="1"/>
      <c r="FQ1822" s="1"/>
      <c r="FR1822" s="1"/>
      <c r="FS1822" s="1"/>
      <c r="FT1822" s="1"/>
      <c r="FU1822" s="1"/>
      <c r="FV1822" s="1"/>
      <c r="FW1822" s="1"/>
      <c r="FX1822" s="1"/>
      <c r="FY1822" s="1"/>
      <c r="FZ1822" s="1"/>
      <c r="GA1822" s="1"/>
      <c r="GB1822" s="1"/>
      <c r="GC1822" s="1"/>
      <c r="GD1822" s="1"/>
      <c r="GE1822" s="1"/>
      <c r="GF1822" s="1"/>
      <c r="GG1822" s="1"/>
      <c r="GH1822" s="1"/>
      <c r="GI1822" s="1"/>
      <c r="GJ1822" s="1"/>
      <c r="GK1822" s="1"/>
      <c r="GL1822" s="1"/>
      <c r="GM1822" s="1"/>
      <c r="GN1822" s="1"/>
      <c r="GO1822" s="1"/>
      <c r="GP1822" s="1"/>
      <c r="GQ1822" s="1"/>
      <c r="GR1822" s="1"/>
      <c r="GS1822" s="1"/>
      <c r="GT1822" s="1"/>
      <c r="GU1822" s="1"/>
      <c r="GV1822" s="1"/>
      <c r="GW1822" s="1"/>
      <c r="GX1822" s="1"/>
      <c r="GY1822" s="1"/>
      <c r="GZ1822" s="1"/>
      <c r="HA1822" s="1"/>
      <c r="HB1822" s="1"/>
      <c r="HC1822" s="1"/>
      <c r="HD1822" s="1"/>
      <c r="HE1822" s="1"/>
      <c r="HF1822" s="1"/>
      <c r="HG1822" s="1"/>
      <c r="HH1822" s="1"/>
      <c r="HI1822" s="1"/>
      <c r="HJ1822" s="1"/>
      <c r="HK1822" s="1"/>
      <c r="HL1822" s="1"/>
      <c r="HM1822" s="1"/>
      <c r="HN1822" s="1"/>
      <c r="HO1822" s="1"/>
      <c r="HP1822" s="1"/>
      <c r="HQ1822" s="1"/>
      <c r="HR1822" s="1"/>
      <c r="HS1822" s="1"/>
      <c r="HT1822" s="1"/>
      <c r="HU1822" s="1"/>
      <c r="HV1822" s="1"/>
      <c r="HW1822" s="1"/>
      <c r="HX1822" s="1"/>
      <c r="HY1822" s="1"/>
      <c r="HZ1822" s="1"/>
      <c r="IA1822" s="1"/>
      <c r="IB1822" s="1"/>
      <c r="IC1822" s="1"/>
      <c r="ID1822" s="1"/>
      <c r="IE1822" s="1"/>
      <c r="IF1822" s="1"/>
      <c r="IG1822" s="1"/>
      <c r="IH1822" s="1"/>
      <c r="II1822" s="1"/>
      <c r="IJ1822" s="1"/>
      <c r="IK1822" s="1"/>
      <c r="IL1822" s="1"/>
      <c r="IM1822" s="1"/>
      <c r="IN1822" s="1"/>
      <c r="IO1822" s="1"/>
      <c r="IP1822" s="1"/>
      <c r="IQ1822" s="1"/>
      <c r="IR1822" s="1"/>
      <c r="IS1822" s="1"/>
      <c r="IT1822" s="1"/>
      <c r="IU1822" s="1"/>
      <c r="IV1822" s="1"/>
      <c r="IW1822" s="1"/>
      <c r="IX1822" s="1"/>
      <c r="IY1822" s="1"/>
      <c r="IZ1822" s="1"/>
      <c r="JA1822" s="1"/>
      <c r="JB1822" s="1"/>
      <c r="JC1822" s="1"/>
      <c r="JD1822" s="1"/>
      <c r="JE1822" s="1"/>
      <c r="JF1822" s="1"/>
      <c r="JG1822" s="1"/>
      <c r="JH1822" s="1"/>
      <c r="JI1822" s="1"/>
      <c r="JJ1822" s="1"/>
      <c r="JK1822" s="1"/>
      <c r="JL1822" s="1"/>
      <c r="JM1822" s="1"/>
      <c r="JN1822" s="1"/>
      <c r="JO1822" s="1"/>
      <c r="JP1822" s="1"/>
      <c r="JQ1822" s="1"/>
      <c r="JR1822" s="1"/>
      <c r="JS1822" s="1"/>
      <c r="JT1822" s="1"/>
      <c r="JU1822" s="1"/>
      <c r="JV1822" s="1"/>
      <c r="JW1822" s="1"/>
      <c r="JX1822" s="1"/>
      <c r="JY1822" s="1"/>
      <c r="JZ1822" s="1"/>
      <c r="KA1822" s="1"/>
      <c r="KB1822" s="1"/>
      <c r="KC1822" s="1"/>
      <c r="KD1822" s="1"/>
      <c r="KE1822" s="1"/>
      <c r="KF1822" s="1"/>
      <c r="KG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  <c r="CW1823" s="1"/>
      <c r="CX1823" s="1"/>
      <c r="CY1823" s="1"/>
      <c r="CZ1823" s="1"/>
      <c r="DA1823" s="1"/>
      <c r="DB1823" s="1"/>
      <c r="DC1823" s="1"/>
      <c r="DD1823" s="1"/>
      <c r="DE1823" s="1"/>
      <c r="DF1823" s="1"/>
      <c r="DG1823" s="1"/>
      <c r="DH1823" s="1"/>
      <c r="DI1823" s="1"/>
      <c r="DJ1823" s="1"/>
      <c r="DK1823" s="1"/>
      <c r="DL1823" s="1"/>
      <c r="DM1823" s="1"/>
      <c r="DN1823" s="1"/>
      <c r="DO1823" s="1"/>
      <c r="DP1823" s="1"/>
      <c r="DQ1823" s="1"/>
      <c r="DR1823" s="1"/>
      <c r="DS1823" s="1"/>
      <c r="DT1823" s="1"/>
      <c r="DU1823" s="1"/>
      <c r="DV1823" s="1"/>
      <c r="DW1823" s="1"/>
      <c r="DX1823" s="1"/>
      <c r="DY1823" s="1"/>
      <c r="DZ1823" s="1"/>
      <c r="EA1823" s="1"/>
      <c r="EB1823" s="1"/>
      <c r="EC1823" s="1"/>
      <c r="ED1823" s="1"/>
      <c r="EE1823" s="1"/>
      <c r="EF1823" s="1"/>
      <c r="EG1823" s="1"/>
      <c r="EH1823" s="1"/>
      <c r="EI1823" s="1"/>
      <c r="EJ1823" s="1"/>
      <c r="EK1823" s="1"/>
      <c r="EL1823" s="1"/>
      <c r="EM1823" s="1"/>
      <c r="EN1823" s="1"/>
      <c r="EO1823" s="1"/>
      <c r="EP1823" s="1"/>
      <c r="EQ1823" s="1"/>
      <c r="ER1823" s="1"/>
      <c r="ES1823" s="1"/>
      <c r="ET1823" s="1"/>
      <c r="EU1823" s="1"/>
      <c r="EV1823" s="1"/>
      <c r="EW1823" s="1"/>
      <c r="EX1823" s="1"/>
      <c r="EY1823" s="1"/>
      <c r="EZ1823" s="1"/>
      <c r="FA1823" s="1"/>
      <c r="FB1823" s="1"/>
      <c r="FC1823" s="1"/>
      <c r="FD1823" s="1"/>
      <c r="FE1823" s="1"/>
      <c r="FF1823" s="1"/>
      <c r="FG1823" s="1"/>
      <c r="FH1823" s="1"/>
      <c r="FI1823" s="1"/>
      <c r="FJ1823" s="1"/>
      <c r="FK1823" s="1"/>
      <c r="FL1823" s="1"/>
      <c r="FM1823" s="1"/>
      <c r="FN1823" s="1"/>
      <c r="FO1823" s="1"/>
      <c r="FP1823" s="1"/>
      <c r="FQ1823" s="1"/>
      <c r="FR1823" s="1"/>
      <c r="FS1823" s="1"/>
      <c r="FT1823" s="1"/>
      <c r="FU1823" s="1"/>
      <c r="FV1823" s="1"/>
      <c r="FW1823" s="1"/>
      <c r="FX1823" s="1"/>
      <c r="FY1823" s="1"/>
      <c r="FZ1823" s="1"/>
      <c r="GA1823" s="1"/>
      <c r="GB1823" s="1"/>
      <c r="GC1823" s="1"/>
      <c r="GD1823" s="1"/>
      <c r="GE1823" s="1"/>
      <c r="GF1823" s="1"/>
      <c r="GG1823" s="1"/>
      <c r="GH1823" s="1"/>
      <c r="GI1823" s="1"/>
      <c r="GJ1823" s="1"/>
      <c r="GK1823" s="1"/>
      <c r="GL1823" s="1"/>
      <c r="GM1823" s="1"/>
      <c r="GN1823" s="1"/>
      <c r="GO1823" s="1"/>
      <c r="GP1823" s="1"/>
      <c r="GQ1823" s="1"/>
      <c r="GR1823" s="1"/>
      <c r="GS1823" s="1"/>
      <c r="GT1823" s="1"/>
      <c r="GU1823" s="1"/>
      <c r="GV1823" s="1"/>
      <c r="GW1823" s="1"/>
      <c r="GX1823" s="1"/>
      <c r="GY1823" s="1"/>
      <c r="GZ1823" s="1"/>
      <c r="HA1823" s="1"/>
      <c r="HB1823" s="1"/>
      <c r="HC1823" s="1"/>
      <c r="HD1823" s="1"/>
      <c r="HE1823" s="1"/>
      <c r="HF1823" s="1"/>
      <c r="HG1823" s="1"/>
      <c r="HH1823" s="1"/>
      <c r="HI1823" s="1"/>
      <c r="HJ1823" s="1"/>
      <c r="HK1823" s="1"/>
      <c r="HL1823" s="1"/>
      <c r="HM1823" s="1"/>
      <c r="HN1823" s="1"/>
      <c r="HO1823" s="1"/>
      <c r="HP1823" s="1"/>
      <c r="HQ1823" s="1"/>
      <c r="HR1823" s="1"/>
      <c r="HS1823" s="1"/>
      <c r="HT1823" s="1"/>
      <c r="HU1823" s="1"/>
      <c r="HV1823" s="1"/>
      <c r="HW1823" s="1"/>
      <c r="HX1823" s="1"/>
      <c r="HY1823" s="1"/>
      <c r="HZ1823" s="1"/>
      <c r="IA1823" s="1"/>
      <c r="IB1823" s="1"/>
      <c r="IC1823" s="1"/>
      <c r="ID1823" s="1"/>
      <c r="IE1823" s="1"/>
      <c r="IF1823" s="1"/>
      <c r="IG1823" s="1"/>
      <c r="IH1823" s="1"/>
      <c r="II1823" s="1"/>
      <c r="IJ1823" s="1"/>
      <c r="IK1823" s="1"/>
      <c r="IL1823" s="1"/>
      <c r="IM1823" s="1"/>
      <c r="IN1823" s="1"/>
      <c r="IO1823" s="1"/>
      <c r="IP1823" s="1"/>
      <c r="IQ1823" s="1"/>
      <c r="IR1823" s="1"/>
      <c r="IS1823" s="1"/>
      <c r="IT1823" s="1"/>
      <c r="IU1823" s="1"/>
      <c r="IV1823" s="1"/>
      <c r="IW1823" s="1"/>
      <c r="IX1823" s="1"/>
      <c r="IY1823" s="1"/>
      <c r="IZ1823" s="1"/>
      <c r="JA1823" s="1"/>
      <c r="JB1823" s="1"/>
      <c r="JC1823" s="1"/>
      <c r="JD1823" s="1"/>
      <c r="JE1823" s="1"/>
      <c r="JF1823" s="1"/>
      <c r="JG1823" s="1"/>
      <c r="JH1823" s="1"/>
      <c r="JI1823" s="1"/>
      <c r="JJ1823" s="1"/>
      <c r="JK1823" s="1"/>
      <c r="JL1823" s="1"/>
      <c r="JM1823" s="1"/>
      <c r="JN1823" s="1"/>
      <c r="JO1823" s="1"/>
      <c r="JP1823" s="1"/>
      <c r="JQ1823" s="1"/>
      <c r="JR1823" s="1"/>
      <c r="JS1823" s="1"/>
      <c r="JT1823" s="1"/>
      <c r="JU1823" s="1"/>
      <c r="JV1823" s="1"/>
      <c r="JW1823" s="1"/>
      <c r="JX1823" s="1"/>
      <c r="JY1823" s="1"/>
      <c r="JZ1823" s="1"/>
      <c r="KA1823" s="1"/>
      <c r="KB1823" s="1"/>
      <c r="KC1823" s="1"/>
      <c r="KD1823" s="1"/>
      <c r="KE1823" s="1"/>
      <c r="KF1823" s="1"/>
      <c r="KG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  <c r="CW1824" s="1"/>
      <c r="CX1824" s="1"/>
      <c r="CY1824" s="1"/>
      <c r="CZ1824" s="1"/>
      <c r="DA1824" s="1"/>
      <c r="DB1824" s="1"/>
      <c r="DC1824" s="1"/>
      <c r="DD1824" s="1"/>
      <c r="DE1824" s="1"/>
      <c r="DF1824" s="1"/>
      <c r="DG1824" s="1"/>
      <c r="DH1824" s="1"/>
      <c r="DI1824" s="1"/>
      <c r="DJ1824" s="1"/>
      <c r="DK1824" s="1"/>
      <c r="DL1824" s="1"/>
      <c r="DM1824" s="1"/>
      <c r="DN1824" s="1"/>
      <c r="DO1824" s="1"/>
      <c r="DP1824" s="1"/>
      <c r="DQ1824" s="1"/>
      <c r="DR1824" s="1"/>
      <c r="DS1824" s="1"/>
      <c r="DT1824" s="1"/>
      <c r="DU1824" s="1"/>
      <c r="DV1824" s="1"/>
      <c r="DW1824" s="1"/>
      <c r="DX1824" s="1"/>
      <c r="DY1824" s="1"/>
      <c r="DZ1824" s="1"/>
      <c r="EA1824" s="1"/>
      <c r="EB1824" s="1"/>
      <c r="EC1824" s="1"/>
      <c r="ED1824" s="1"/>
      <c r="EE1824" s="1"/>
      <c r="EF1824" s="1"/>
      <c r="EG1824" s="1"/>
      <c r="EH1824" s="1"/>
      <c r="EI1824" s="1"/>
      <c r="EJ1824" s="1"/>
      <c r="EK1824" s="1"/>
      <c r="EL1824" s="1"/>
      <c r="EM1824" s="1"/>
      <c r="EN1824" s="1"/>
      <c r="EO1824" s="1"/>
      <c r="EP1824" s="1"/>
      <c r="EQ1824" s="1"/>
      <c r="ER1824" s="1"/>
      <c r="ES1824" s="1"/>
      <c r="ET1824" s="1"/>
      <c r="EU1824" s="1"/>
      <c r="EV1824" s="1"/>
      <c r="EW1824" s="1"/>
      <c r="EX1824" s="1"/>
      <c r="EY1824" s="1"/>
      <c r="EZ1824" s="1"/>
      <c r="FA1824" s="1"/>
      <c r="FB1824" s="1"/>
      <c r="FC1824" s="1"/>
      <c r="FD1824" s="1"/>
      <c r="FE1824" s="1"/>
      <c r="FF1824" s="1"/>
      <c r="FG1824" s="1"/>
      <c r="FH1824" s="1"/>
      <c r="FI1824" s="1"/>
      <c r="FJ1824" s="1"/>
      <c r="FK1824" s="1"/>
      <c r="FL1824" s="1"/>
      <c r="FM1824" s="1"/>
      <c r="FN1824" s="1"/>
      <c r="FO1824" s="1"/>
      <c r="FP1824" s="1"/>
      <c r="FQ1824" s="1"/>
      <c r="FR1824" s="1"/>
      <c r="FS1824" s="1"/>
      <c r="FT1824" s="1"/>
      <c r="FU1824" s="1"/>
      <c r="FV1824" s="1"/>
      <c r="FW1824" s="1"/>
      <c r="FX1824" s="1"/>
      <c r="FY1824" s="1"/>
      <c r="FZ1824" s="1"/>
      <c r="GA1824" s="1"/>
      <c r="GB1824" s="1"/>
      <c r="GC1824" s="1"/>
      <c r="GD1824" s="1"/>
      <c r="GE1824" s="1"/>
      <c r="GF1824" s="1"/>
      <c r="GG1824" s="1"/>
      <c r="GH1824" s="1"/>
      <c r="GI1824" s="1"/>
      <c r="GJ1824" s="1"/>
      <c r="GK1824" s="1"/>
      <c r="GL1824" s="1"/>
      <c r="GM1824" s="1"/>
      <c r="GN1824" s="1"/>
      <c r="GO1824" s="1"/>
      <c r="GP1824" s="1"/>
      <c r="GQ1824" s="1"/>
      <c r="GR1824" s="1"/>
      <c r="GS1824" s="1"/>
      <c r="GT1824" s="1"/>
      <c r="GU1824" s="1"/>
      <c r="GV1824" s="1"/>
      <c r="GW1824" s="1"/>
      <c r="GX1824" s="1"/>
      <c r="GY1824" s="1"/>
      <c r="GZ1824" s="1"/>
      <c r="HA1824" s="1"/>
      <c r="HB1824" s="1"/>
      <c r="HC1824" s="1"/>
      <c r="HD1824" s="1"/>
      <c r="HE1824" s="1"/>
      <c r="HF1824" s="1"/>
      <c r="HG1824" s="1"/>
      <c r="HH1824" s="1"/>
      <c r="HI1824" s="1"/>
      <c r="HJ1824" s="1"/>
      <c r="HK1824" s="1"/>
      <c r="HL1824" s="1"/>
      <c r="HM1824" s="1"/>
      <c r="HN1824" s="1"/>
      <c r="HO1824" s="1"/>
      <c r="HP1824" s="1"/>
      <c r="HQ1824" s="1"/>
      <c r="HR1824" s="1"/>
      <c r="HS1824" s="1"/>
      <c r="HT1824" s="1"/>
      <c r="HU1824" s="1"/>
      <c r="HV1824" s="1"/>
      <c r="HW1824" s="1"/>
      <c r="HX1824" s="1"/>
      <c r="HY1824" s="1"/>
      <c r="HZ1824" s="1"/>
      <c r="IA1824" s="1"/>
      <c r="IB1824" s="1"/>
      <c r="IC1824" s="1"/>
      <c r="ID1824" s="1"/>
      <c r="IE1824" s="1"/>
      <c r="IF1824" s="1"/>
      <c r="IG1824" s="1"/>
      <c r="IH1824" s="1"/>
      <c r="II1824" s="1"/>
      <c r="IJ1824" s="1"/>
      <c r="IK1824" s="1"/>
      <c r="IL1824" s="1"/>
      <c r="IM1824" s="1"/>
      <c r="IN1824" s="1"/>
      <c r="IO1824" s="1"/>
      <c r="IP1824" s="1"/>
      <c r="IQ1824" s="1"/>
      <c r="IR1824" s="1"/>
      <c r="IS1824" s="1"/>
      <c r="IT1824" s="1"/>
      <c r="IU1824" s="1"/>
      <c r="IV1824" s="1"/>
      <c r="IW1824" s="1"/>
      <c r="IX1824" s="1"/>
      <c r="IY1824" s="1"/>
      <c r="IZ1824" s="1"/>
      <c r="JA1824" s="1"/>
      <c r="JB1824" s="1"/>
      <c r="JC1824" s="1"/>
      <c r="JD1824" s="1"/>
      <c r="JE1824" s="1"/>
      <c r="JF1824" s="1"/>
      <c r="JG1824" s="1"/>
      <c r="JH1824" s="1"/>
      <c r="JI1824" s="1"/>
      <c r="JJ1824" s="1"/>
      <c r="JK1824" s="1"/>
      <c r="JL1824" s="1"/>
      <c r="JM1824" s="1"/>
      <c r="JN1824" s="1"/>
      <c r="JO1824" s="1"/>
      <c r="JP1824" s="1"/>
      <c r="JQ1824" s="1"/>
      <c r="JR1824" s="1"/>
      <c r="JS1824" s="1"/>
      <c r="JT1824" s="1"/>
      <c r="JU1824" s="1"/>
      <c r="JV1824" s="1"/>
      <c r="JW1824" s="1"/>
      <c r="JX1824" s="1"/>
      <c r="JY1824" s="1"/>
      <c r="JZ1824" s="1"/>
      <c r="KA1824" s="1"/>
      <c r="KB1824" s="1"/>
      <c r="KC1824" s="1"/>
      <c r="KD1824" s="1"/>
      <c r="KE1824" s="1"/>
      <c r="KF1824" s="1"/>
      <c r="KG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  <c r="CW1825" s="1"/>
      <c r="CX1825" s="1"/>
      <c r="CY1825" s="1"/>
      <c r="CZ1825" s="1"/>
      <c r="DA1825" s="1"/>
      <c r="DB1825" s="1"/>
      <c r="DC1825" s="1"/>
      <c r="DD1825" s="1"/>
      <c r="DE1825" s="1"/>
      <c r="DF1825" s="1"/>
      <c r="DG1825" s="1"/>
      <c r="DH1825" s="1"/>
      <c r="DI1825" s="1"/>
      <c r="DJ1825" s="1"/>
      <c r="DK1825" s="1"/>
      <c r="DL1825" s="1"/>
      <c r="DM1825" s="1"/>
      <c r="DN1825" s="1"/>
      <c r="DO1825" s="1"/>
      <c r="DP1825" s="1"/>
      <c r="DQ1825" s="1"/>
      <c r="DR1825" s="1"/>
      <c r="DS1825" s="1"/>
      <c r="DT1825" s="1"/>
      <c r="DU1825" s="1"/>
      <c r="DV1825" s="1"/>
      <c r="DW1825" s="1"/>
      <c r="DX1825" s="1"/>
      <c r="DY1825" s="1"/>
      <c r="DZ1825" s="1"/>
      <c r="EA1825" s="1"/>
      <c r="EB1825" s="1"/>
      <c r="EC1825" s="1"/>
      <c r="ED1825" s="1"/>
      <c r="EE1825" s="1"/>
      <c r="EF1825" s="1"/>
      <c r="EG1825" s="1"/>
      <c r="EH1825" s="1"/>
      <c r="EI1825" s="1"/>
      <c r="EJ1825" s="1"/>
      <c r="EK1825" s="1"/>
      <c r="EL1825" s="1"/>
      <c r="EM1825" s="1"/>
      <c r="EN1825" s="1"/>
      <c r="EO1825" s="1"/>
      <c r="EP1825" s="1"/>
      <c r="EQ1825" s="1"/>
      <c r="ER1825" s="1"/>
      <c r="ES1825" s="1"/>
      <c r="ET1825" s="1"/>
      <c r="EU1825" s="1"/>
      <c r="EV1825" s="1"/>
      <c r="EW1825" s="1"/>
      <c r="EX1825" s="1"/>
      <c r="EY1825" s="1"/>
      <c r="EZ1825" s="1"/>
      <c r="FA1825" s="1"/>
      <c r="FB1825" s="1"/>
      <c r="FC1825" s="1"/>
      <c r="FD1825" s="1"/>
      <c r="FE1825" s="1"/>
      <c r="FF1825" s="1"/>
      <c r="FG1825" s="1"/>
      <c r="FH1825" s="1"/>
      <c r="FI1825" s="1"/>
      <c r="FJ1825" s="1"/>
      <c r="FK1825" s="1"/>
      <c r="FL1825" s="1"/>
      <c r="FM1825" s="1"/>
      <c r="FN1825" s="1"/>
      <c r="FO1825" s="1"/>
      <c r="FP1825" s="1"/>
      <c r="FQ1825" s="1"/>
      <c r="FR1825" s="1"/>
      <c r="FS1825" s="1"/>
      <c r="FT1825" s="1"/>
      <c r="FU1825" s="1"/>
      <c r="FV1825" s="1"/>
      <c r="FW1825" s="1"/>
      <c r="FX1825" s="1"/>
      <c r="FY1825" s="1"/>
      <c r="FZ1825" s="1"/>
      <c r="GA1825" s="1"/>
      <c r="GB1825" s="1"/>
      <c r="GC1825" s="1"/>
      <c r="GD1825" s="1"/>
      <c r="GE1825" s="1"/>
      <c r="GF1825" s="1"/>
      <c r="GG1825" s="1"/>
      <c r="GH1825" s="1"/>
      <c r="GI1825" s="1"/>
      <c r="GJ1825" s="1"/>
      <c r="GK1825" s="1"/>
      <c r="GL1825" s="1"/>
      <c r="GM1825" s="1"/>
      <c r="GN1825" s="1"/>
      <c r="GO1825" s="1"/>
      <c r="GP1825" s="1"/>
      <c r="GQ1825" s="1"/>
      <c r="GR1825" s="1"/>
      <c r="GS1825" s="1"/>
      <c r="GT1825" s="1"/>
      <c r="GU1825" s="1"/>
      <c r="GV1825" s="1"/>
      <c r="GW1825" s="1"/>
      <c r="GX1825" s="1"/>
      <c r="GY1825" s="1"/>
      <c r="GZ1825" s="1"/>
      <c r="HA1825" s="1"/>
      <c r="HB1825" s="1"/>
      <c r="HC1825" s="1"/>
      <c r="HD1825" s="1"/>
      <c r="HE1825" s="1"/>
      <c r="HF1825" s="1"/>
      <c r="HG1825" s="1"/>
      <c r="HH1825" s="1"/>
      <c r="HI1825" s="1"/>
      <c r="HJ1825" s="1"/>
      <c r="HK1825" s="1"/>
      <c r="HL1825" s="1"/>
      <c r="HM1825" s="1"/>
      <c r="HN1825" s="1"/>
      <c r="HO1825" s="1"/>
      <c r="HP1825" s="1"/>
      <c r="HQ1825" s="1"/>
      <c r="HR1825" s="1"/>
      <c r="HS1825" s="1"/>
      <c r="HT1825" s="1"/>
      <c r="HU1825" s="1"/>
      <c r="HV1825" s="1"/>
      <c r="HW1825" s="1"/>
      <c r="HX1825" s="1"/>
      <c r="HY1825" s="1"/>
      <c r="HZ1825" s="1"/>
      <c r="IA1825" s="1"/>
      <c r="IB1825" s="1"/>
      <c r="IC1825" s="1"/>
      <c r="ID1825" s="1"/>
      <c r="IE1825" s="1"/>
      <c r="IF1825" s="1"/>
      <c r="IG1825" s="1"/>
      <c r="IH1825" s="1"/>
      <c r="II1825" s="1"/>
      <c r="IJ1825" s="1"/>
      <c r="IK1825" s="1"/>
      <c r="IL1825" s="1"/>
      <c r="IM1825" s="1"/>
      <c r="IN1825" s="1"/>
      <c r="IO1825" s="1"/>
      <c r="IP1825" s="1"/>
      <c r="IQ1825" s="1"/>
      <c r="IR1825" s="1"/>
      <c r="IS1825" s="1"/>
      <c r="IT1825" s="1"/>
      <c r="IU1825" s="1"/>
      <c r="IV1825" s="1"/>
      <c r="IW1825" s="1"/>
      <c r="IX1825" s="1"/>
      <c r="IY1825" s="1"/>
      <c r="IZ1825" s="1"/>
      <c r="JA1825" s="1"/>
      <c r="JB1825" s="1"/>
      <c r="JC1825" s="1"/>
      <c r="JD1825" s="1"/>
      <c r="JE1825" s="1"/>
      <c r="JF1825" s="1"/>
      <c r="JG1825" s="1"/>
      <c r="JH1825" s="1"/>
      <c r="JI1825" s="1"/>
      <c r="JJ1825" s="1"/>
      <c r="JK1825" s="1"/>
      <c r="JL1825" s="1"/>
      <c r="JM1825" s="1"/>
      <c r="JN1825" s="1"/>
      <c r="JO1825" s="1"/>
      <c r="JP1825" s="1"/>
      <c r="JQ1825" s="1"/>
      <c r="JR1825" s="1"/>
      <c r="JS1825" s="1"/>
      <c r="JT1825" s="1"/>
      <c r="JU1825" s="1"/>
      <c r="JV1825" s="1"/>
      <c r="JW1825" s="1"/>
      <c r="JX1825" s="1"/>
      <c r="JY1825" s="1"/>
      <c r="JZ1825" s="1"/>
      <c r="KA1825" s="1"/>
      <c r="KB1825" s="1"/>
      <c r="KC1825" s="1"/>
      <c r="KD1825" s="1"/>
      <c r="KE1825" s="1"/>
      <c r="KF1825" s="1"/>
      <c r="KG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  <c r="CW1826" s="1"/>
      <c r="CX1826" s="1"/>
      <c r="CY1826" s="1"/>
      <c r="CZ1826" s="1"/>
      <c r="DA1826" s="1"/>
      <c r="DB1826" s="1"/>
      <c r="DC1826" s="1"/>
      <c r="DD1826" s="1"/>
      <c r="DE1826" s="1"/>
      <c r="DF1826" s="1"/>
      <c r="DG1826" s="1"/>
      <c r="DH1826" s="1"/>
      <c r="DI1826" s="1"/>
      <c r="DJ1826" s="1"/>
      <c r="DK1826" s="1"/>
      <c r="DL1826" s="1"/>
      <c r="DM1826" s="1"/>
      <c r="DN1826" s="1"/>
      <c r="DO1826" s="1"/>
      <c r="DP1826" s="1"/>
      <c r="DQ1826" s="1"/>
      <c r="DR1826" s="1"/>
      <c r="DS1826" s="1"/>
      <c r="DT1826" s="1"/>
      <c r="DU1826" s="1"/>
      <c r="DV1826" s="1"/>
      <c r="DW1826" s="1"/>
      <c r="DX1826" s="1"/>
      <c r="DY1826" s="1"/>
      <c r="DZ1826" s="1"/>
      <c r="EA1826" s="1"/>
      <c r="EB1826" s="1"/>
      <c r="EC1826" s="1"/>
      <c r="ED1826" s="1"/>
      <c r="EE1826" s="1"/>
      <c r="EF1826" s="1"/>
      <c r="EG1826" s="1"/>
      <c r="EH1826" s="1"/>
      <c r="EI1826" s="1"/>
      <c r="EJ1826" s="1"/>
      <c r="EK1826" s="1"/>
      <c r="EL1826" s="1"/>
      <c r="EM1826" s="1"/>
      <c r="EN1826" s="1"/>
      <c r="EO1826" s="1"/>
      <c r="EP1826" s="1"/>
      <c r="EQ1826" s="1"/>
      <c r="ER1826" s="1"/>
      <c r="ES1826" s="1"/>
      <c r="ET1826" s="1"/>
      <c r="EU1826" s="1"/>
      <c r="EV1826" s="1"/>
      <c r="EW1826" s="1"/>
      <c r="EX1826" s="1"/>
      <c r="EY1826" s="1"/>
      <c r="EZ1826" s="1"/>
      <c r="FA1826" s="1"/>
      <c r="FB1826" s="1"/>
      <c r="FC1826" s="1"/>
      <c r="FD1826" s="1"/>
      <c r="FE1826" s="1"/>
      <c r="FF1826" s="1"/>
      <c r="FG1826" s="1"/>
      <c r="FH1826" s="1"/>
      <c r="FI1826" s="1"/>
      <c r="FJ1826" s="1"/>
      <c r="FK1826" s="1"/>
      <c r="FL1826" s="1"/>
      <c r="FM1826" s="1"/>
      <c r="FN1826" s="1"/>
      <c r="FO1826" s="1"/>
      <c r="FP1826" s="1"/>
      <c r="FQ1826" s="1"/>
      <c r="FR1826" s="1"/>
      <c r="FS1826" s="1"/>
      <c r="FT1826" s="1"/>
      <c r="FU1826" s="1"/>
      <c r="FV1826" s="1"/>
      <c r="FW1826" s="1"/>
      <c r="FX1826" s="1"/>
      <c r="FY1826" s="1"/>
      <c r="FZ1826" s="1"/>
      <c r="GA1826" s="1"/>
      <c r="GB1826" s="1"/>
      <c r="GC1826" s="1"/>
      <c r="GD1826" s="1"/>
      <c r="GE1826" s="1"/>
      <c r="GF1826" s="1"/>
      <c r="GG1826" s="1"/>
      <c r="GH1826" s="1"/>
      <c r="GI1826" s="1"/>
      <c r="GJ1826" s="1"/>
      <c r="GK1826" s="1"/>
      <c r="GL1826" s="1"/>
      <c r="GM1826" s="1"/>
      <c r="GN1826" s="1"/>
      <c r="GO1826" s="1"/>
      <c r="GP1826" s="1"/>
      <c r="GQ1826" s="1"/>
      <c r="GR1826" s="1"/>
      <c r="GS1826" s="1"/>
      <c r="GT1826" s="1"/>
      <c r="GU1826" s="1"/>
      <c r="GV1826" s="1"/>
      <c r="GW1826" s="1"/>
      <c r="GX1826" s="1"/>
      <c r="GY1826" s="1"/>
      <c r="GZ1826" s="1"/>
      <c r="HA1826" s="1"/>
      <c r="HB1826" s="1"/>
      <c r="HC1826" s="1"/>
      <c r="HD1826" s="1"/>
      <c r="HE1826" s="1"/>
      <c r="HF1826" s="1"/>
      <c r="HG1826" s="1"/>
      <c r="HH1826" s="1"/>
      <c r="HI1826" s="1"/>
      <c r="HJ1826" s="1"/>
      <c r="HK1826" s="1"/>
      <c r="HL1826" s="1"/>
      <c r="HM1826" s="1"/>
      <c r="HN1826" s="1"/>
      <c r="HO1826" s="1"/>
      <c r="HP1826" s="1"/>
      <c r="HQ1826" s="1"/>
      <c r="HR1826" s="1"/>
      <c r="HS1826" s="1"/>
      <c r="HT1826" s="1"/>
      <c r="HU1826" s="1"/>
      <c r="HV1826" s="1"/>
      <c r="HW1826" s="1"/>
      <c r="HX1826" s="1"/>
      <c r="HY1826" s="1"/>
      <c r="HZ1826" s="1"/>
      <c r="IA1826" s="1"/>
      <c r="IB1826" s="1"/>
      <c r="IC1826" s="1"/>
      <c r="ID1826" s="1"/>
      <c r="IE1826" s="1"/>
      <c r="IF1826" s="1"/>
      <c r="IG1826" s="1"/>
      <c r="IH1826" s="1"/>
      <c r="II1826" s="1"/>
      <c r="IJ1826" s="1"/>
      <c r="IK1826" s="1"/>
      <c r="IL1826" s="1"/>
      <c r="IM1826" s="1"/>
      <c r="IN1826" s="1"/>
      <c r="IO1826" s="1"/>
      <c r="IP1826" s="1"/>
      <c r="IQ1826" s="1"/>
      <c r="IR1826" s="1"/>
      <c r="IS1826" s="1"/>
      <c r="IT1826" s="1"/>
      <c r="IU1826" s="1"/>
      <c r="IV1826" s="1"/>
      <c r="IW1826" s="1"/>
      <c r="IX1826" s="1"/>
      <c r="IY1826" s="1"/>
      <c r="IZ1826" s="1"/>
      <c r="JA1826" s="1"/>
      <c r="JB1826" s="1"/>
      <c r="JC1826" s="1"/>
      <c r="JD1826" s="1"/>
      <c r="JE1826" s="1"/>
      <c r="JF1826" s="1"/>
      <c r="JG1826" s="1"/>
      <c r="JH1826" s="1"/>
      <c r="JI1826" s="1"/>
      <c r="JJ1826" s="1"/>
      <c r="JK1826" s="1"/>
      <c r="JL1826" s="1"/>
      <c r="JM1826" s="1"/>
      <c r="JN1826" s="1"/>
      <c r="JO1826" s="1"/>
      <c r="JP1826" s="1"/>
      <c r="JQ1826" s="1"/>
      <c r="JR1826" s="1"/>
      <c r="JS1826" s="1"/>
      <c r="JT1826" s="1"/>
      <c r="JU1826" s="1"/>
      <c r="JV1826" s="1"/>
      <c r="JW1826" s="1"/>
      <c r="JX1826" s="1"/>
      <c r="JY1826" s="1"/>
      <c r="JZ1826" s="1"/>
      <c r="KA1826" s="1"/>
      <c r="KB1826" s="1"/>
      <c r="KC1826" s="1"/>
      <c r="KD1826" s="1"/>
      <c r="KE1826" s="1"/>
      <c r="KF1826" s="1"/>
      <c r="KG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  <c r="CW1827" s="1"/>
      <c r="CX1827" s="1"/>
      <c r="CY1827" s="1"/>
      <c r="CZ1827" s="1"/>
      <c r="DA1827" s="1"/>
      <c r="DB1827" s="1"/>
      <c r="DC1827" s="1"/>
      <c r="DD1827" s="1"/>
      <c r="DE1827" s="1"/>
      <c r="DF1827" s="1"/>
      <c r="DG1827" s="1"/>
      <c r="DH1827" s="1"/>
      <c r="DI1827" s="1"/>
      <c r="DJ1827" s="1"/>
      <c r="DK1827" s="1"/>
      <c r="DL1827" s="1"/>
      <c r="DM1827" s="1"/>
      <c r="DN1827" s="1"/>
      <c r="DO1827" s="1"/>
      <c r="DP1827" s="1"/>
      <c r="DQ1827" s="1"/>
      <c r="DR1827" s="1"/>
      <c r="DS1827" s="1"/>
      <c r="DT1827" s="1"/>
      <c r="DU1827" s="1"/>
      <c r="DV1827" s="1"/>
      <c r="DW1827" s="1"/>
      <c r="DX1827" s="1"/>
      <c r="DY1827" s="1"/>
      <c r="DZ1827" s="1"/>
      <c r="EA1827" s="1"/>
      <c r="EB1827" s="1"/>
      <c r="EC1827" s="1"/>
      <c r="ED1827" s="1"/>
      <c r="EE1827" s="1"/>
      <c r="EF1827" s="1"/>
      <c r="EG1827" s="1"/>
      <c r="EH1827" s="1"/>
      <c r="EI1827" s="1"/>
      <c r="EJ1827" s="1"/>
      <c r="EK1827" s="1"/>
      <c r="EL1827" s="1"/>
      <c r="EM1827" s="1"/>
      <c r="EN1827" s="1"/>
      <c r="EO1827" s="1"/>
      <c r="EP1827" s="1"/>
      <c r="EQ1827" s="1"/>
      <c r="ER1827" s="1"/>
      <c r="ES1827" s="1"/>
      <c r="ET1827" s="1"/>
      <c r="EU1827" s="1"/>
      <c r="EV1827" s="1"/>
      <c r="EW1827" s="1"/>
      <c r="EX1827" s="1"/>
      <c r="EY1827" s="1"/>
      <c r="EZ1827" s="1"/>
      <c r="FA1827" s="1"/>
      <c r="FB1827" s="1"/>
      <c r="FC1827" s="1"/>
      <c r="FD1827" s="1"/>
      <c r="FE1827" s="1"/>
      <c r="FF1827" s="1"/>
      <c r="FG1827" s="1"/>
      <c r="FH1827" s="1"/>
      <c r="FI1827" s="1"/>
      <c r="FJ1827" s="1"/>
      <c r="FK1827" s="1"/>
      <c r="FL1827" s="1"/>
      <c r="FM1827" s="1"/>
      <c r="FN1827" s="1"/>
      <c r="FO1827" s="1"/>
      <c r="FP1827" s="1"/>
      <c r="FQ1827" s="1"/>
      <c r="FR1827" s="1"/>
      <c r="FS1827" s="1"/>
      <c r="FT1827" s="1"/>
      <c r="FU1827" s="1"/>
      <c r="FV1827" s="1"/>
      <c r="FW1827" s="1"/>
      <c r="FX1827" s="1"/>
      <c r="FY1827" s="1"/>
      <c r="FZ1827" s="1"/>
      <c r="GA1827" s="1"/>
      <c r="GB1827" s="1"/>
      <c r="GC1827" s="1"/>
      <c r="GD1827" s="1"/>
      <c r="GE1827" s="1"/>
      <c r="GF1827" s="1"/>
      <c r="GG1827" s="1"/>
      <c r="GH1827" s="1"/>
      <c r="GI1827" s="1"/>
      <c r="GJ1827" s="1"/>
      <c r="GK1827" s="1"/>
      <c r="GL1827" s="1"/>
      <c r="GM1827" s="1"/>
      <c r="GN1827" s="1"/>
      <c r="GO1827" s="1"/>
      <c r="GP1827" s="1"/>
      <c r="GQ1827" s="1"/>
      <c r="GR1827" s="1"/>
      <c r="GS1827" s="1"/>
      <c r="GT1827" s="1"/>
      <c r="GU1827" s="1"/>
      <c r="GV1827" s="1"/>
      <c r="GW1827" s="1"/>
      <c r="GX1827" s="1"/>
      <c r="GY1827" s="1"/>
      <c r="GZ1827" s="1"/>
      <c r="HA1827" s="1"/>
      <c r="HB1827" s="1"/>
      <c r="HC1827" s="1"/>
      <c r="HD1827" s="1"/>
      <c r="HE1827" s="1"/>
      <c r="HF1827" s="1"/>
      <c r="HG1827" s="1"/>
      <c r="HH1827" s="1"/>
      <c r="HI1827" s="1"/>
      <c r="HJ1827" s="1"/>
      <c r="HK1827" s="1"/>
      <c r="HL1827" s="1"/>
      <c r="HM1827" s="1"/>
      <c r="HN1827" s="1"/>
      <c r="HO1827" s="1"/>
      <c r="HP1827" s="1"/>
      <c r="HQ1827" s="1"/>
      <c r="HR1827" s="1"/>
      <c r="HS1827" s="1"/>
      <c r="HT1827" s="1"/>
      <c r="HU1827" s="1"/>
      <c r="HV1827" s="1"/>
      <c r="HW1827" s="1"/>
      <c r="HX1827" s="1"/>
      <c r="HY1827" s="1"/>
      <c r="HZ1827" s="1"/>
      <c r="IA1827" s="1"/>
      <c r="IB1827" s="1"/>
      <c r="IC1827" s="1"/>
      <c r="ID1827" s="1"/>
      <c r="IE1827" s="1"/>
      <c r="IF1827" s="1"/>
      <c r="IG1827" s="1"/>
      <c r="IH1827" s="1"/>
      <c r="II1827" s="1"/>
      <c r="IJ1827" s="1"/>
      <c r="IK1827" s="1"/>
      <c r="IL1827" s="1"/>
      <c r="IM1827" s="1"/>
      <c r="IN1827" s="1"/>
      <c r="IO1827" s="1"/>
      <c r="IP1827" s="1"/>
      <c r="IQ1827" s="1"/>
      <c r="IR1827" s="1"/>
      <c r="IS1827" s="1"/>
      <c r="IT1827" s="1"/>
      <c r="IU1827" s="1"/>
      <c r="IV1827" s="1"/>
      <c r="IW1827" s="1"/>
      <c r="IX1827" s="1"/>
      <c r="IY1827" s="1"/>
      <c r="IZ1827" s="1"/>
      <c r="JA1827" s="1"/>
      <c r="JB1827" s="1"/>
      <c r="JC1827" s="1"/>
      <c r="JD1827" s="1"/>
      <c r="JE1827" s="1"/>
      <c r="JF1827" s="1"/>
      <c r="JG1827" s="1"/>
      <c r="JH1827" s="1"/>
      <c r="JI1827" s="1"/>
      <c r="JJ1827" s="1"/>
      <c r="JK1827" s="1"/>
      <c r="JL1827" s="1"/>
      <c r="JM1827" s="1"/>
      <c r="JN1827" s="1"/>
      <c r="JO1827" s="1"/>
      <c r="JP1827" s="1"/>
      <c r="JQ1827" s="1"/>
      <c r="JR1827" s="1"/>
      <c r="JS1827" s="1"/>
      <c r="JT1827" s="1"/>
      <c r="JU1827" s="1"/>
      <c r="JV1827" s="1"/>
      <c r="JW1827" s="1"/>
      <c r="JX1827" s="1"/>
      <c r="JY1827" s="1"/>
      <c r="JZ1827" s="1"/>
      <c r="KA1827" s="1"/>
      <c r="KB1827" s="1"/>
      <c r="KC1827" s="1"/>
      <c r="KD1827" s="1"/>
      <c r="KE1827" s="1"/>
      <c r="KF1827" s="1"/>
      <c r="KG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  <c r="CW1828" s="1"/>
      <c r="CX1828" s="1"/>
      <c r="CY1828" s="1"/>
      <c r="CZ1828" s="1"/>
      <c r="DA1828" s="1"/>
      <c r="DB1828" s="1"/>
      <c r="DC1828" s="1"/>
      <c r="DD1828" s="1"/>
      <c r="DE1828" s="1"/>
      <c r="DF1828" s="1"/>
      <c r="DG1828" s="1"/>
      <c r="DH1828" s="1"/>
      <c r="DI1828" s="1"/>
      <c r="DJ1828" s="1"/>
      <c r="DK1828" s="1"/>
      <c r="DL1828" s="1"/>
      <c r="DM1828" s="1"/>
      <c r="DN1828" s="1"/>
      <c r="DO1828" s="1"/>
      <c r="DP1828" s="1"/>
      <c r="DQ1828" s="1"/>
      <c r="DR1828" s="1"/>
      <c r="DS1828" s="1"/>
      <c r="DT1828" s="1"/>
      <c r="DU1828" s="1"/>
      <c r="DV1828" s="1"/>
      <c r="DW1828" s="1"/>
      <c r="DX1828" s="1"/>
      <c r="DY1828" s="1"/>
      <c r="DZ1828" s="1"/>
      <c r="EA1828" s="1"/>
      <c r="EB1828" s="1"/>
      <c r="EC1828" s="1"/>
      <c r="ED1828" s="1"/>
      <c r="EE1828" s="1"/>
      <c r="EF1828" s="1"/>
      <c r="EG1828" s="1"/>
      <c r="EH1828" s="1"/>
      <c r="EI1828" s="1"/>
      <c r="EJ1828" s="1"/>
      <c r="EK1828" s="1"/>
      <c r="EL1828" s="1"/>
      <c r="EM1828" s="1"/>
      <c r="EN1828" s="1"/>
      <c r="EO1828" s="1"/>
      <c r="EP1828" s="1"/>
      <c r="EQ1828" s="1"/>
      <c r="ER1828" s="1"/>
      <c r="ES1828" s="1"/>
      <c r="ET1828" s="1"/>
      <c r="EU1828" s="1"/>
      <c r="EV1828" s="1"/>
      <c r="EW1828" s="1"/>
      <c r="EX1828" s="1"/>
      <c r="EY1828" s="1"/>
      <c r="EZ1828" s="1"/>
      <c r="FA1828" s="1"/>
      <c r="FB1828" s="1"/>
      <c r="FC1828" s="1"/>
      <c r="FD1828" s="1"/>
      <c r="FE1828" s="1"/>
      <c r="FF1828" s="1"/>
      <c r="FG1828" s="1"/>
      <c r="FH1828" s="1"/>
      <c r="FI1828" s="1"/>
      <c r="FJ1828" s="1"/>
      <c r="FK1828" s="1"/>
      <c r="FL1828" s="1"/>
      <c r="FM1828" s="1"/>
      <c r="FN1828" s="1"/>
      <c r="FO1828" s="1"/>
      <c r="FP1828" s="1"/>
      <c r="FQ1828" s="1"/>
      <c r="FR1828" s="1"/>
      <c r="FS1828" s="1"/>
      <c r="FT1828" s="1"/>
      <c r="FU1828" s="1"/>
      <c r="FV1828" s="1"/>
      <c r="FW1828" s="1"/>
      <c r="FX1828" s="1"/>
      <c r="FY1828" s="1"/>
      <c r="FZ1828" s="1"/>
      <c r="GA1828" s="1"/>
      <c r="GB1828" s="1"/>
      <c r="GC1828" s="1"/>
      <c r="GD1828" s="1"/>
      <c r="GE1828" s="1"/>
      <c r="GF1828" s="1"/>
      <c r="GG1828" s="1"/>
      <c r="GH1828" s="1"/>
      <c r="GI1828" s="1"/>
      <c r="GJ1828" s="1"/>
      <c r="GK1828" s="1"/>
      <c r="GL1828" s="1"/>
      <c r="GM1828" s="1"/>
      <c r="GN1828" s="1"/>
      <c r="GO1828" s="1"/>
      <c r="GP1828" s="1"/>
      <c r="GQ1828" s="1"/>
      <c r="GR1828" s="1"/>
      <c r="GS1828" s="1"/>
      <c r="GT1828" s="1"/>
      <c r="GU1828" s="1"/>
      <c r="GV1828" s="1"/>
      <c r="GW1828" s="1"/>
      <c r="GX1828" s="1"/>
      <c r="GY1828" s="1"/>
      <c r="GZ1828" s="1"/>
      <c r="HA1828" s="1"/>
      <c r="HB1828" s="1"/>
      <c r="HC1828" s="1"/>
      <c r="HD1828" s="1"/>
      <c r="HE1828" s="1"/>
      <c r="HF1828" s="1"/>
      <c r="HG1828" s="1"/>
      <c r="HH1828" s="1"/>
      <c r="HI1828" s="1"/>
      <c r="HJ1828" s="1"/>
      <c r="HK1828" s="1"/>
      <c r="HL1828" s="1"/>
      <c r="HM1828" s="1"/>
      <c r="HN1828" s="1"/>
      <c r="HO1828" s="1"/>
      <c r="HP1828" s="1"/>
      <c r="HQ1828" s="1"/>
      <c r="HR1828" s="1"/>
      <c r="HS1828" s="1"/>
      <c r="HT1828" s="1"/>
      <c r="HU1828" s="1"/>
      <c r="HV1828" s="1"/>
      <c r="HW1828" s="1"/>
      <c r="HX1828" s="1"/>
      <c r="HY1828" s="1"/>
      <c r="HZ1828" s="1"/>
      <c r="IA1828" s="1"/>
      <c r="IB1828" s="1"/>
      <c r="IC1828" s="1"/>
      <c r="ID1828" s="1"/>
      <c r="IE1828" s="1"/>
      <c r="IF1828" s="1"/>
      <c r="IG1828" s="1"/>
      <c r="IH1828" s="1"/>
      <c r="II1828" s="1"/>
      <c r="IJ1828" s="1"/>
      <c r="IK1828" s="1"/>
      <c r="IL1828" s="1"/>
      <c r="IM1828" s="1"/>
      <c r="IN1828" s="1"/>
      <c r="IO1828" s="1"/>
      <c r="IP1828" s="1"/>
      <c r="IQ1828" s="1"/>
      <c r="IR1828" s="1"/>
      <c r="IS1828" s="1"/>
      <c r="IT1828" s="1"/>
      <c r="IU1828" s="1"/>
      <c r="IV1828" s="1"/>
      <c r="IW1828" s="1"/>
      <c r="IX1828" s="1"/>
      <c r="IY1828" s="1"/>
      <c r="IZ1828" s="1"/>
      <c r="JA1828" s="1"/>
      <c r="JB1828" s="1"/>
      <c r="JC1828" s="1"/>
      <c r="JD1828" s="1"/>
      <c r="JE1828" s="1"/>
      <c r="JF1828" s="1"/>
      <c r="JG1828" s="1"/>
      <c r="JH1828" s="1"/>
      <c r="JI1828" s="1"/>
      <c r="JJ1828" s="1"/>
      <c r="JK1828" s="1"/>
      <c r="JL1828" s="1"/>
      <c r="JM1828" s="1"/>
      <c r="JN1828" s="1"/>
      <c r="JO1828" s="1"/>
      <c r="JP1828" s="1"/>
      <c r="JQ1828" s="1"/>
      <c r="JR1828" s="1"/>
      <c r="JS1828" s="1"/>
      <c r="JT1828" s="1"/>
      <c r="JU1828" s="1"/>
      <c r="JV1828" s="1"/>
      <c r="JW1828" s="1"/>
      <c r="JX1828" s="1"/>
      <c r="JY1828" s="1"/>
      <c r="JZ1828" s="1"/>
      <c r="KA1828" s="1"/>
      <c r="KB1828" s="1"/>
      <c r="KC1828" s="1"/>
      <c r="KD1828" s="1"/>
      <c r="KE1828" s="1"/>
      <c r="KF1828" s="1"/>
      <c r="KG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  <c r="CW1829" s="1"/>
      <c r="CX1829" s="1"/>
      <c r="CY1829" s="1"/>
      <c r="CZ1829" s="1"/>
      <c r="DA1829" s="1"/>
      <c r="DB1829" s="1"/>
      <c r="DC1829" s="1"/>
      <c r="DD1829" s="1"/>
      <c r="DE1829" s="1"/>
      <c r="DF1829" s="1"/>
      <c r="DG1829" s="1"/>
      <c r="DH1829" s="1"/>
      <c r="DI1829" s="1"/>
      <c r="DJ1829" s="1"/>
      <c r="DK1829" s="1"/>
      <c r="DL1829" s="1"/>
      <c r="DM1829" s="1"/>
      <c r="DN1829" s="1"/>
      <c r="DO1829" s="1"/>
      <c r="DP1829" s="1"/>
      <c r="DQ1829" s="1"/>
      <c r="DR1829" s="1"/>
      <c r="DS1829" s="1"/>
      <c r="DT1829" s="1"/>
      <c r="DU1829" s="1"/>
      <c r="DV1829" s="1"/>
      <c r="DW1829" s="1"/>
      <c r="DX1829" s="1"/>
      <c r="DY1829" s="1"/>
      <c r="DZ1829" s="1"/>
      <c r="EA1829" s="1"/>
      <c r="EB1829" s="1"/>
      <c r="EC1829" s="1"/>
      <c r="ED1829" s="1"/>
      <c r="EE1829" s="1"/>
      <c r="EF1829" s="1"/>
      <c r="EG1829" s="1"/>
      <c r="EH1829" s="1"/>
      <c r="EI1829" s="1"/>
      <c r="EJ1829" s="1"/>
      <c r="EK1829" s="1"/>
      <c r="EL1829" s="1"/>
      <c r="EM1829" s="1"/>
      <c r="EN1829" s="1"/>
      <c r="EO1829" s="1"/>
      <c r="EP1829" s="1"/>
      <c r="EQ1829" s="1"/>
      <c r="ER1829" s="1"/>
      <c r="ES1829" s="1"/>
      <c r="ET1829" s="1"/>
      <c r="EU1829" s="1"/>
      <c r="EV1829" s="1"/>
      <c r="EW1829" s="1"/>
      <c r="EX1829" s="1"/>
      <c r="EY1829" s="1"/>
      <c r="EZ1829" s="1"/>
      <c r="FA1829" s="1"/>
      <c r="FB1829" s="1"/>
      <c r="FC1829" s="1"/>
      <c r="FD1829" s="1"/>
      <c r="FE1829" s="1"/>
      <c r="FF1829" s="1"/>
      <c r="FG1829" s="1"/>
      <c r="FH1829" s="1"/>
      <c r="FI1829" s="1"/>
      <c r="FJ1829" s="1"/>
      <c r="FK1829" s="1"/>
      <c r="FL1829" s="1"/>
      <c r="FM1829" s="1"/>
      <c r="FN1829" s="1"/>
      <c r="FO1829" s="1"/>
      <c r="FP1829" s="1"/>
      <c r="FQ1829" s="1"/>
      <c r="FR1829" s="1"/>
      <c r="FS1829" s="1"/>
      <c r="FT1829" s="1"/>
      <c r="FU1829" s="1"/>
      <c r="FV1829" s="1"/>
      <c r="FW1829" s="1"/>
      <c r="FX1829" s="1"/>
      <c r="FY1829" s="1"/>
      <c r="FZ1829" s="1"/>
      <c r="GA1829" s="1"/>
      <c r="GB1829" s="1"/>
      <c r="GC1829" s="1"/>
      <c r="GD1829" s="1"/>
      <c r="GE1829" s="1"/>
      <c r="GF1829" s="1"/>
      <c r="GG1829" s="1"/>
      <c r="GH1829" s="1"/>
      <c r="GI1829" s="1"/>
      <c r="GJ1829" s="1"/>
      <c r="GK1829" s="1"/>
      <c r="GL1829" s="1"/>
      <c r="GM1829" s="1"/>
      <c r="GN1829" s="1"/>
      <c r="GO1829" s="1"/>
      <c r="GP1829" s="1"/>
      <c r="GQ1829" s="1"/>
      <c r="GR1829" s="1"/>
      <c r="GS1829" s="1"/>
      <c r="GT1829" s="1"/>
      <c r="GU1829" s="1"/>
      <c r="GV1829" s="1"/>
      <c r="GW1829" s="1"/>
      <c r="GX1829" s="1"/>
      <c r="GY1829" s="1"/>
      <c r="GZ1829" s="1"/>
      <c r="HA1829" s="1"/>
      <c r="HB1829" s="1"/>
      <c r="HC1829" s="1"/>
      <c r="HD1829" s="1"/>
      <c r="HE1829" s="1"/>
      <c r="HF1829" s="1"/>
      <c r="HG1829" s="1"/>
      <c r="HH1829" s="1"/>
      <c r="HI1829" s="1"/>
      <c r="HJ1829" s="1"/>
      <c r="HK1829" s="1"/>
      <c r="HL1829" s="1"/>
      <c r="HM1829" s="1"/>
      <c r="HN1829" s="1"/>
      <c r="HO1829" s="1"/>
      <c r="HP1829" s="1"/>
      <c r="HQ1829" s="1"/>
      <c r="HR1829" s="1"/>
      <c r="HS1829" s="1"/>
      <c r="HT1829" s="1"/>
      <c r="HU1829" s="1"/>
      <c r="HV1829" s="1"/>
      <c r="HW1829" s="1"/>
      <c r="HX1829" s="1"/>
      <c r="HY1829" s="1"/>
      <c r="HZ1829" s="1"/>
      <c r="IA1829" s="1"/>
      <c r="IB1829" s="1"/>
      <c r="IC1829" s="1"/>
      <c r="ID1829" s="1"/>
      <c r="IE1829" s="1"/>
      <c r="IF1829" s="1"/>
      <c r="IG1829" s="1"/>
      <c r="IH1829" s="1"/>
      <c r="II1829" s="1"/>
      <c r="IJ1829" s="1"/>
      <c r="IK1829" s="1"/>
      <c r="IL1829" s="1"/>
      <c r="IM1829" s="1"/>
      <c r="IN1829" s="1"/>
      <c r="IO1829" s="1"/>
      <c r="IP1829" s="1"/>
      <c r="IQ1829" s="1"/>
      <c r="IR1829" s="1"/>
      <c r="IS1829" s="1"/>
      <c r="IT1829" s="1"/>
      <c r="IU1829" s="1"/>
      <c r="IV1829" s="1"/>
      <c r="IW1829" s="1"/>
      <c r="IX1829" s="1"/>
      <c r="IY1829" s="1"/>
      <c r="IZ1829" s="1"/>
      <c r="JA1829" s="1"/>
      <c r="JB1829" s="1"/>
      <c r="JC1829" s="1"/>
      <c r="JD1829" s="1"/>
      <c r="JE1829" s="1"/>
      <c r="JF1829" s="1"/>
      <c r="JG1829" s="1"/>
      <c r="JH1829" s="1"/>
      <c r="JI1829" s="1"/>
      <c r="JJ1829" s="1"/>
      <c r="JK1829" s="1"/>
      <c r="JL1829" s="1"/>
      <c r="JM1829" s="1"/>
      <c r="JN1829" s="1"/>
      <c r="JO1829" s="1"/>
      <c r="JP1829" s="1"/>
      <c r="JQ1829" s="1"/>
      <c r="JR1829" s="1"/>
      <c r="JS1829" s="1"/>
      <c r="JT1829" s="1"/>
      <c r="JU1829" s="1"/>
      <c r="JV1829" s="1"/>
      <c r="JW1829" s="1"/>
      <c r="JX1829" s="1"/>
      <c r="JY1829" s="1"/>
      <c r="JZ1829" s="1"/>
      <c r="KA1829" s="1"/>
      <c r="KB1829" s="1"/>
      <c r="KC1829" s="1"/>
      <c r="KD1829" s="1"/>
      <c r="KE1829" s="1"/>
      <c r="KF1829" s="1"/>
      <c r="KG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  <c r="CW1830" s="1"/>
      <c r="CX1830" s="1"/>
      <c r="CY1830" s="1"/>
      <c r="CZ1830" s="1"/>
      <c r="DA1830" s="1"/>
      <c r="DB1830" s="1"/>
      <c r="DC1830" s="1"/>
      <c r="DD1830" s="1"/>
      <c r="DE1830" s="1"/>
      <c r="DF1830" s="1"/>
      <c r="DG1830" s="1"/>
      <c r="DH1830" s="1"/>
      <c r="DI1830" s="1"/>
      <c r="DJ1830" s="1"/>
      <c r="DK1830" s="1"/>
      <c r="DL1830" s="1"/>
      <c r="DM1830" s="1"/>
      <c r="DN1830" s="1"/>
      <c r="DO1830" s="1"/>
      <c r="DP1830" s="1"/>
      <c r="DQ1830" s="1"/>
      <c r="DR1830" s="1"/>
      <c r="DS1830" s="1"/>
      <c r="DT1830" s="1"/>
      <c r="DU1830" s="1"/>
      <c r="DV1830" s="1"/>
      <c r="DW1830" s="1"/>
      <c r="DX1830" s="1"/>
      <c r="DY1830" s="1"/>
      <c r="DZ1830" s="1"/>
      <c r="EA1830" s="1"/>
      <c r="EB1830" s="1"/>
      <c r="EC1830" s="1"/>
      <c r="ED1830" s="1"/>
      <c r="EE1830" s="1"/>
      <c r="EF1830" s="1"/>
      <c r="EG1830" s="1"/>
      <c r="EH1830" s="1"/>
      <c r="EI1830" s="1"/>
      <c r="EJ1830" s="1"/>
      <c r="EK1830" s="1"/>
      <c r="EL1830" s="1"/>
      <c r="EM1830" s="1"/>
      <c r="EN1830" s="1"/>
      <c r="EO1830" s="1"/>
      <c r="EP1830" s="1"/>
      <c r="EQ1830" s="1"/>
      <c r="ER1830" s="1"/>
      <c r="ES1830" s="1"/>
      <c r="ET1830" s="1"/>
      <c r="EU1830" s="1"/>
      <c r="EV1830" s="1"/>
      <c r="EW1830" s="1"/>
      <c r="EX1830" s="1"/>
      <c r="EY1830" s="1"/>
      <c r="EZ1830" s="1"/>
      <c r="FA1830" s="1"/>
      <c r="FB1830" s="1"/>
      <c r="FC1830" s="1"/>
      <c r="FD1830" s="1"/>
      <c r="FE1830" s="1"/>
      <c r="FF1830" s="1"/>
      <c r="FG1830" s="1"/>
      <c r="FH1830" s="1"/>
      <c r="FI1830" s="1"/>
      <c r="FJ1830" s="1"/>
      <c r="FK1830" s="1"/>
      <c r="FL1830" s="1"/>
      <c r="FM1830" s="1"/>
      <c r="FN1830" s="1"/>
      <c r="FO1830" s="1"/>
      <c r="FP1830" s="1"/>
      <c r="FQ1830" s="1"/>
      <c r="FR1830" s="1"/>
      <c r="FS1830" s="1"/>
      <c r="FT1830" s="1"/>
      <c r="FU1830" s="1"/>
      <c r="FV1830" s="1"/>
      <c r="FW1830" s="1"/>
      <c r="FX1830" s="1"/>
      <c r="FY1830" s="1"/>
      <c r="FZ1830" s="1"/>
      <c r="GA1830" s="1"/>
      <c r="GB1830" s="1"/>
      <c r="GC1830" s="1"/>
      <c r="GD1830" s="1"/>
      <c r="GE1830" s="1"/>
      <c r="GF1830" s="1"/>
      <c r="GG1830" s="1"/>
      <c r="GH1830" s="1"/>
      <c r="GI1830" s="1"/>
      <c r="GJ1830" s="1"/>
      <c r="GK1830" s="1"/>
      <c r="GL1830" s="1"/>
      <c r="GM1830" s="1"/>
      <c r="GN1830" s="1"/>
      <c r="GO1830" s="1"/>
      <c r="GP1830" s="1"/>
      <c r="GQ1830" s="1"/>
      <c r="GR1830" s="1"/>
      <c r="GS1830" s="1"/>
      <c r="GT1830" s="1"/>
      <c r="GU1830" s="1"/>
      <c r="GV1830" s="1"/>
      <c r="GW1830" s="1"/>
      <c r="GX1830" s="1"/>
      <c r="GY1830" s="1"/>
      <c r="GZ1830" s="1"/>
      <c r="HA1830" s="1"/>
      <c r="HB1830" s="1"/>
      <c r="HC1830" s="1"/>
      <c r="HD1830" s="1"/>
      <c r="HE1830" s="1"/>
      <c r="HF1830" s="1"/>
      <c r="HG1830" s="1"/>
      <c r="HH1830" s="1"/>
      <c r="HI1830" s="1"/>
      <c r="HJ1830" s="1"/>
      <c r="HK1830" s="1"/>
      <c r="HL1830" s="1"/>
      <c r="HM1830" s="1"/>
      <c r="HN1830" s="1"/>
      <c r="HO1830" s="1"/>
      <c r="HP1830" s="1"/>
      <c r="HQ1830" s="1"/>
      <c r="HR1830" s="1"/>
      <c r="HS1830" s="1"/>
      <c r="HT1830" s="1"/>
      <c r="HU1830" s="1"/>
      <c r="HV1830" s="1"/>
      <c r="HW1830" s="1"/>
      <c r="HX1830" s="1"/>
      <c r="HY1830" s="1"/>
      <c r="HZ1830" s="1"/>
      <c r="IA1830" s="1"/>
      <c r="IB1830" s="1"/>
      <c r="IC1830" s="1"/>
      <c r="ID1830" s="1"/>
      <c r="IE1830" s="1"/>
      <c r="IF1830" s="1"/>
      <c r="IG1830" s="1"/>
      <c r="IH1830" s="1"/>
      <c r="II1830" s="1"/>
      <c r="IJ1830" s="1"/>
      <c r="IK1830" s="1"/>
      <c r="IL1830" s="1"/>
      <c r="IM1830" s="1"/>
      <c r="IN1830" s="1"/>
      <c r="IO1830" s="1"/>
      <c r="IP1830" s="1"/>
      <c r="IQ1830" s="1"/>
      <c r="IR1830" s="1"/>
      <c r="IS1830" s="1"/>
      <c r="IT1830" s="1"/>
      <c r="IU1830" s="1"/>
      <c r="IV1830" s="1"/>
      <c r="IW1830" s="1"/>
      <c r="IX1830" s="1"/>
      <c r="IY1830" s="1"/>
      <c r="IZ1830" s="1"/>
      <c r="JA1830" s="1"/>
      <c r="JB1830" s="1"/>
      <c r="JC1830" s="1"/>
      <c r="JD1830" s="1"/>
      <c r="JE1830" s="1"/>
      <c r="JF1830" s="1"/>
      <c r="JG1830" s="1"/>
      <c r="JH1830" s="1"/>
      <c r="JI1830" s="1"/>
      <c r="JJ1830" s="1"/>
      <c r="JK1830" s="1"/>
      <c r="JL1830" s="1"/>
      <c r="JM1830" s="1"/>
      <c r="JN1830" s="1"/>
      <c r="JO1830" s="1"/>
      <c r="JP1830" s="1"/>
      <c r="JQ1830" s="1"/>
      <c r="JR1830" s="1"/>
      <c r="JS1830" s="1"/>
      <c r="JT1830" s="1"/>
      <c r="JU1830" s="1"/>
      <c r="JV1830" s="1"/>
      <c r="JW1830" s="1"/>
      <c r="JX1830" s="1"/>
      <c r="JY1830" s="1"/>
      <c r="JZ1830" s="1"/>
      <c r="KA1830" s="1"/>
      <c r="KB1830" s="1"/>
      <c r="KC1830" s="1"/>
      <c r="KD1830" s="1"/>
      <c r="KE1830" s="1"/>
      <c r="KF1830" s="1"/>
      <c r="KG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  <c r="CW1831" s="1"/>
      <c r="CX1831" s="1"/>
      <c r="CY1831" s="1"/>
      <c r="CZ1831" s="1"/>
      <c r="DA1831" s="1"/>
      <c r="DB1831" s="1"/>
      <c r="DC1831" s="1"/>
      <c r="DD1831" s="1"/>
      <c r="DE1831" s="1"/>
      <c r="DF1831" s="1"/>
      <c r="DG1831" s="1"/>
      <c r="DH1831" s="1"/>
      <c r="DI1831" s="1"/>
      <c r="DJ1831" s="1"/>
      <c r="DK1831" s="1"/>
      <c r="DL1831" s="1"/>
      <c r="DM1831" s="1"/>
      <c r="DN1831" s="1"/>
      <c r="DO1831" s="1"/>
      <c r="DP1831" s="1"/>
      <c r="DQ1831" s="1"/>
      <c r="DR1831" s="1"/>
      <c r="DS1831" s="1"/>
      <c r="DT1831" s="1"/>
      <c r="DU1831" s="1"/>
      <c r="DV1831" s="1"/>
      <c r="DW1831" s="1"/>
      <c r="DX1831" s="1"/>
      <c r="DY1831" s="1"/>
      <c r="DZ1831" s="1"/>
      <c r="EA1831" s="1"/>
      <c r="EB1831" s="1"/>
      <c r="EC1831" s="1"/>
      <c r="ED1831" s="1"/>
      <c r="EE1831" s="1"/>
      <c r="EF1831" s="1"/>
      <c r="EG1831" s="1"/>
      <c r="EH1831" s="1"/>
      <c r="EI1831" s="1"/>
      <c r="EJ1831" s="1"/>
      <c r="EK1831" s="1"/>
      <c r="EL1831" s="1"/>
      <c r="EM1831" s="1"/>
      <c r="EN1831" s="1"/>
      <c r="EO1831" s="1"/>
      <c r="EP1831" s="1"/>
      <c r="EQ1831" s="1"/>
      <c r="ER1831" s="1"/>
      <c r="ES1831" s="1"/>
      <c r="ET1831" s="1"/>
      <c r="EU1831" s="1"/>
      <c r="EV1831" s="1"/>
      <c r="EW1831" s="1"/>
      <c r="EX1831" s="1"/>
      <c r="EY1831" s="1"/>
      <c r="EZ1831" s="1"/>
      <c r="FA1831" s="1"/>
      <c r="FB1831" s="1"/>
      <c r="FC1831" s="1"/>
      <c r="FD1831" s="1"/>
      <c r="FE1831" s="1"/>
      <c r="FF1831" s="1"/>
      <c r="FG1831" s="1"/>
      <c r="FH1831" s="1"/>
      <c r="FI1831" s="1"/>
      <c r="FJ1831" s="1"/>
      <c r="FK1831" s="1"/>
      <c r="FL1831" s="1"/>
      <c r="FM1831" s="1"/>
      <c r="FN1831" s="1"/>
      <c r="FO1831" s="1"/>
      <c r="FP1831" s="1"/>
      <c r="FQ1831" s="1"/>
      <c r="FR1831" s="1"/>
      <c r="FS1831" s="1"/>
      <c r="FT1831" s="1"/>
      <c r="FU1831" s="1"/>
      <c r="FV1831" s="1"/>
      <c r="FW1831" s="1"/>
      <c r="FX1831" s="1"/>
      <c r="FY1831" s="1"/>
      <c r="FZ1831" s="1"/>
      <c r="GA1831" s="1"/>
      <c r="GB1831" s="1"/>
      <c r="GC1831" s="1"/>
      <c r="GD1831" s="1"/>
      <c r="GE1831" s="1"/>
      <c r="GF1831" s="1"/>
      <c r="GG1831" s="1"/>
      <c r="GH1831" s="1"/>
      <c r="GI1831" s="1"/>
      <c r="GJ1831" s="1"/>
      <c r="GK1831" s="1"/>
      <c r="GL1831" s="1"/>
      <c r="GM1831" s="1"/>
      <c r="GN1831" s="1"/>
      <c r="GO1831" s="1"/>
      <c r="GP1831" s="1"/>
      <c r="GQ1831" s="1"/>
      <c r="GR1831" s="1"/>
      <c r="GS1831" s="1"/>
      <c r="GT1831" s="1"/>
      <c r="GU1831" s="1"/>
      <c r="GV1831" s="1"/>
      <c r="GW1831" s="1"/>
      <c r="GX1831" s="1"/>
      <c r="GY1831" s="1"/>
      <c r="GZ1831" s="1"/>
      <c r="HA1831" s="1"/>
      <c r="HB1831" s="1"/>
      <c r="HC1831" s="1"/>
      <c r="HD1831" s="1"/>
      <c r="HE1831" s="1"/>
      <c r="HF1831" s="1"/>
      <c r="HG1831" s="1"/>
      <c r="HH1831" s="1"/>
      <c r="HI1831" s="1"/>
      <c r="HJ1831" s="1"/>
      <c r="HK1831" s="1"/>
      <c r="HL1831" s="1"/>
      <c r="HM1831" s="1"/>
      <c r="HN1831" s="1"/>
      <c r="HO1831" s="1"/>
      <c r="HP1831" s="1"/>
      <c r="HQ1831" s="1"/>
      <c r="HR1831" s="1"/>
      <c r="HS1831" s="1"/>
      <c r="HT1831" s="1"/>
      <c r="HU1831" s="1"/>
      <c r="HV1831" s="1"/>
      <c r="HW1831" s="1"/>
      <c r="HX1831" s="1"/>
      <c r="HY1831" s="1"/>
      <c r="HZ1831" s="1"/>
      <c r="IA1831" s="1"/>
      <c r="IB1831" s="1"/>
      <c r="IC1831" s="1"/>
      <c r="ID1831" s="1"/>
      <c r="IE1831" s="1"/>
      <c r="IF1831" s="1"/>
      <c r="IG1831" s="1"/>
      <c r="IH1831" s="1"/>
      <c r="II1831" s="1"/>
      <c r="IJ1831" s="1"/>
      <c r="IK1831" s="1"/>
      <c r="IL1831" s="1"/>
      <c r="IM1831" s="1"/>
      <c r="IN1831" s="1"/>
      <c r="IO1831" s="1"/>
      <c r="IP1831" s="1"/>
      <c r="IQ1831" s="1"/>
      <c r="IR1831" s="1"/>
      <c r="IS1831" s="1"/>
      <c r="IT1831" s="1"/>
      <c r="IU1831" s="1"/>
      <c r="IV1831" s="1"/>
      <c r="IW1831" s="1"/>
      <c r="IX1831" s="1"/>
      <c r="IY1831" s="1"/>
      <c r="IZ1831" s="1"/>
      <c r="JA1831" s="1"/>
      <c r="JB1831" s="1"/>
      <c r="JC1831" s="1"/>
      <c r="JD1831" s="1"/>
      <c r="JE1831" s="1"/>
      <c r="JF1831" s="1"/>
      <c r="JG1831" s="1"/>
      <c r="JH1831" s="1"/>
      <c r="JI1831" s="1"/>
      <c r="JJ1831" s="1"/>
      <c r="JK1831" s="1"/>
      <c r="JL1831" s="1"/>
      <c r="JM1831" s="1"/>
      <c r="JN1831" s="1"/>
      <c r="JO1831" s="1"/>
      <c r="JP1831" s="1"/>
      <c r="JQ1831" s="1"/>
      <c r="JR1831" s="1"/>
      <c r="JS1831" s="1"/>
      <c r="JT1831" s="1"/>
      <c r="JU1831" s="1"/>
      <c r="JV1831" s="1"/>
      <c r="JW1831" s="1"/>
      <c r="JX1831" s="1"/>
      <c r="JY1831" s="1"/>
      <c r="JZ1831" s="1"/>
      <c r="KA1831" s="1"/>
      <c r="KB1831" s="1"/>
      <c r="KC1831" s="1"/>
      <c r="KD1831" s="1"/>
      <c r="KE1831" s="1"/>
      <c r="KF1831" s="1"/>
      <c r="KG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  <c r="CW1832" s="1"/>
      <c r="CX1832" s="1"/>
      <c r="CY1832" s="1"/>
      <c r="CZ1832" s="1"/>
      <c r="DA1832" s="1"/>
      <c r="DB1832" s="1"/>
      <c r="DC1832" s="1"/>
      <c r="DD1832" s="1"/>
      <c r="DE1832" s="1"/>
      <c r="DF1832" s="1"/>
      <c r="DG1832" s="1"/>
      <c r="DH1832" s="1"/>
      <c r="DI1832" s="1"/>
      <c r="DJ1832" s="1"/>
      <c r="DK1832" s="1"/>
      <c r="DL1832" s="1"/>
      <c r="DM1832" s="1"/>
      <c r="DN1832" s="1"/>
      <c r="DO1832" s="1"/>
      <c r="DP1832" s="1"/>
      <c r="DQ1832" s="1"/>
      <c r="DR1832" s="1"/>
      <c r="DS1832" s="1"/>
      <c r="DT1832" s="1"/>
      <c r="DU1832" s="1"/>
      <c r="DV1832" s="1"/>
      <c r="DW1832" s="1"/>
      <c r="DX1832" s="1"/>
      <c r="DY1832" s="1"/>
      <c r="DZ1832" s="1"/>
      <c r="EA1832" s="1"/>
      <c r="EB1832" s="1"/>
      <c r="EC1832" s="1"/>
      <c r="ED1832" s="1"/>
      <c r="EE1832" s="1"/>
      <c r="EF1832" s="1"/>
      <c r="EG1832" s="1"/>
      <c r="EH1832" s="1"/>
      <c r="EI1832" s="1"/>
      <c r="EJ1832" s="1"/>
      <c r="EK1832" s="1"/>
      <c r="EL1832" s="1"/>
      <c r="EM1832" s="1"/>
      <c r="EN1832" s="1"/>
      <c r="EO1832" s="1"/>
      <c r="EP1832" s="1"/>
      <c r="EQ1832" s="1"/>
      <c r="ER1832" s="1"/>
      <c r="ES1832" s="1"/>
      <c r="ET1832" s="1"/>
      <c r="EU1832" s="1"/>
      <c r="EV1832" s="1"/>
      <c r="EW1832" s="1"/>
      <c r="EX1832" s="1"/>
      <c r="EY1832" s="1"/>
      <c r="EZ1832" s="1"/>
      <c r="FA1832" s="1"/>
      <c r="FB1832" s="1"/>
      <c r="FC1832" s="1"/>
      <c r="FD1832" s="1"/>
      <c r="FE1832" s="1"/>
      <c r="FF1832" s="1"/>
      <c r="FG1832" s="1"/>
      <c r="FH1832" s="1"/>
      <c r="FI1832" s="1"/>
      <c r="FJ1832" s="1"/>
      <c r="FK1832" s="1"/>
      <c r="FL1832" s="1"/>
      <c r="FM1832" s="1"/>
      <c r="FN1832" s="1"/>
      <c r="FO1832" s="1"/>
      <c r="FP1832" s="1"/>
      <c r="FQ1832" s="1"/>
      <c r="FR1832" s="1"/>
      <c r="FS1832" s="1"/>
      <c r="FT1832" s="1"/>
      <c r="FU1832" s="1"/>
      <c r="FV1832" s="1"/>
      <c r="FW1832" s="1"/>
      <c r="FX1832" s="1"/>
      <c r="FY1832" s="1"/>
      <c r="FZ1832" s="1"/>
      <c r="GA1832" s="1"/>
      <c r="GB1832" s="1"/>
      <c r="GC1832" s="1"/>
      <c r="GD1832" s="1"/>
      <c r="GE1832" s="1"/>
      <c r="GF1832" s="1"/>
      <c r="GG1832" s="1"/>
      <c r="GH1832" s="1"/>
      <c r="GI1832" s="1"/>
      <c r="GJ1832" s="1"/>
      <c r="GK1832" s="1"/>
      <c r="GL1832" s="1"/>
      <c r="GM1832" s="1"/>
      <c r="GN1832" s="1"/>
      <c r="GO1832" s="1"/>
      <c r="GP1832" s="1"/>
      <c r="GQ1832" s="1"/>
      <c r="GR1832" s="1"/>
      <c r="GS1832" s="1"/>
      <c r="GT1832" s="1"/>
      <c r="GU1832" s="1"/>
      <c r="GV1832" s="1"/>
      <c r="GW1832" s="1"/>
      <c r="GX1832" s="1"/>
      <c r="GY1832" s="1"/>
      <c r="GZ1832" s="1"/>
      <c r="HA1832" s="1"/>
      <c r="HB1832" s="1"/>
      <c r="HC1832" s="1"/>
      <c r="HD1832" s="1"/>
      <c r="HE1832" s="1"/>
      <c r="HF1832" s="1"/>
      <c r="HG1832" s="1"/>
      <c r="HH1832" s="1"/>
      <c r="HI1832" s="1"/>
      <c r="HJ1832" s="1"/>
      <c r="HK1832" s="1"/>
      <c r="HL1832" s="1"/>
      <c r="HM1832" s="1"/>
      <c r="HN1832" s="1"/>
      <c r="HO1832" s="1"/>
      <c r="HP1832" s="1"/>
      <c r="HQ1832" s="1"/>
      <c r="HR1832" s="1"/>
      <c r="HS1832" s="1"/>
      <c r="HT1832" s="1"/>
      <c r="HU1832" s="1"/>
      <c r="HV1832" s="1"/>
      <c r="HW1832" s="1"/>
      <c r="HX1832" s="1"/>
      <c r="HY1832" s="1"/>
      <c r="HZ1832" s="1"/>
      <c r="IA1832" s="1"/>
      <c r="IB1832" s="1"/>
      <c r="IC1832" s="1"/>
      <c r="ID1832" s="1"/>
      <c r="IE1832" s="1"/>
      <c r="IF1832" s="1"/>
      <c r="IG1832" s="1"/>
      <c r="IH1832" s="1"/>
      <c r="II1832" s="1"/>
      <c r="IJ1832" s="1"/>
      <c r="IK1832" s="1"/>
      <c r="IL1832" s="1"/>
      <c r="IM1832" s="1"/>
      <c r="IN1832" s="1"/>
      <c r="IO1832" s="1"/>
      <c r="IP1832" s="1"/>
      <c r="IQ1832" s="1"/>
      <c r="IR1832" s="1"/>
      <c r="IS1832" s="1"/>
      <c r="IT1832" s="1"/>
      <c r="IU1832" s="1"/>
      <c r="IV1832" s="1"/>
      <c r="IW1832" s="1"/>
      <c r="IX1832" s="1"/>
      <c r="IY1832" s="1"/>
      <c r="IZ1832" s="1"/>
      <c r="JA1832" s="1"/>
      <c r="JB1832" s="1"/>
      <c r="JC1832" s="1"/>
      <c r="JD1832" s="1"/>
      <c r="JE1832" s="1"/>
      <c r="JF1832" s="1"/>
      <c r="JG1832" s="1"/>
      <c r="JH1832" s="1"/>
      <c r="JI1832" s="1"/>
      <c r="JJ1832" s="1"/>
      <c r="JK1832" s="1"/>
      <c r="JL1832" s="1"/>
      <c r="JM1832" s="1"/>
      <c r="JN1832" s="1"/>
      <c r="JO1832" s="1"/>
      <c r="JP1832" s="1"/>
      <c r="JQ1832" s="1"/>
      <c r="JR1832" s="1"/>
      <c r="JS1832" s="1"/>
      <c r="JT1832" s="1"/>
      <c r="JU1832" s="1"/>
      <c r="JV1832" s="1"/>
      <c r="JW1832" s="1"/>
      <c r="JX1832" s="1"/>
      <c r="JY1832" s="1"/>
      <c r="JZ1832" s="1"/>
      <c r="KA1832" s="1"/>
      <c r="KB1832" s="1"/>
      <c r="KC1832" s="1"/>
      <c r="KD1832" s="1"/>
      <c r="KE1832" s="1"/>
      <c r="KF1832" s="1"/>
      <c r="KG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  <c r="CW1833" s="1"/>
      <c r="CX1833" s="1"/>
      <c r="CY1833" s="1"/>
      <c r="CZ1833" s="1"/>
      <c r="DA1833" s="1"/>
      <c r="DB1833" s="1"/>
      <c r="DC1833" s="1"/>
      <c r="DD1833" s="1"/>
      <c r="DE1833" s="1"/>
      <c r="DF1833" s="1"/>
      <c r="DG1833" s="1"/>
      <c r="DH1833" s="1"/>
      <c r="DI1833" s="1"/>
      <c r="DJ1833" s="1"/>
      <c r="DK1833" s="1"/>
      <c r="DL1833" s="1"/>
      <c r="DM1833" s="1"/>
      <c r="DN1833" s="1"/>
      <c r="DO1833" s="1"/>
      <c r="DP1833" s="1"/>
      <c r="DQ1833" s="1"/>
      <c r="DR1833" s="1"/>
      <c r="DS1833" s="1"/>
      <c r="DT1833" s="1"/>
      <c r="DU1833" s="1"/>
      <c r="DV1833" s="1"/>
      <c r="DW1833" s="1"/>
      <c r="DX1833" s="1"/>
      <c r="DY1833" s="1"/>
      <c r="DZ1833" s="1"/>
      <c r="EA1833" s="1"/>
      <c r="EB1833" s="1"/>
      <c r="EC1833" s="1"/>
      <c r="ED1833" s="1"/>
      <c r="EE1833" s="1"/>
      <c r="EF1833" s="1"/>
      <c r="EG1833" s="1"/>
      <c r="EH1833" s="1"/>
      <c r="EI1833" s="1"/>
      <c r="EJ1833" s="1"/>
      <c r="EK1833" s="1"/>
      <c r="EL1833" s="1"/>
      <c r="EM1833" s="1"/>
      <c r="EN1833" s="1"/>
      <c r="EO1833" s="1"/>
      <c r="EP1833" s="1"/>
      <c r="EQ1833" s="1"/>
      <c r="ER1833" s="1"/>
      <c r="ES1833" s="1"/>
      <c r="ET1833" s="1"/>
      <c r="EU1833" s="1"/>
      <c r="EV1833" s="1"/>
      <c r="EW1833" s="1"/>
      <c r="EX1833" s="1"/>
      <c r="EY1833" s="1"/>
      <c r="EZ1833" s="1"/>
      <c r="FA1833" s="1"/>
      <c r="FB1833" s="1"/>
      <c r="FC1833" s="1"/>
      <c r="FD1833" s="1"/>
      <c r="FE1833" s="1"/>
      <c r="FF1833" s="1"/>
      <c r="FG1833" s="1"/>
      <c r="FH1833" s="1"/>
      <c r="FI1833" s="1"/>
      <c r="FJ1833" s="1"/>
      <c r="FK1833" s="1"/>
      <c r="FL1833" s="1"/>
      <c r="FM1833" s="1"/>
      <c r="FN1833" s="1"/>
      <c r="FO1833" s="1"/>
      <c r="FP1833" s="1"/>
      <c r="FQ1833" s="1"/>
      <c r="FR1833" s="1"/>
      <c r="FS1833" s="1"/>
      <c r="FT1833" s="1"/>
      <c r="FU1833" s="1"/>
      <c r="FV1833" s="1"/>
      <c r="FW1833" s="1"/>
      <c r="FX1833" s="1"/>
      <c r="FY1833" s="1"/>
      <c r="FZ1833" s="1"/>
      <c r="GA1833" s="1"/>
      <c r="GB1833" s="1"/>
      <c r="GC1833" s="1"/>
      <c r="GD1833" s="1"/>
      <c r="GE1833" s="1"/>
      <c r="GF1833" s="1"/>
      <c r="GG1833" s="1"/>
      <c r="GH1833" s="1"/>
      <c r="GI1833" s="1"/>
      <c r="GJ1833" s="1"/>
      <c r="GK1833" s="1"/>
      <c r="GL1833" s="1"/>
      <c r="GM1833" s="1"/>
      <c r="GN1833" s="1"/>
      <c r="GO1833" s="1"/>
      <c r="GP1833" s="1"/>
      <c r="GQ1833" s="1"/>
      <c r="GR1833" s="1"/>
      <c r="GS1833" s="1"/>
      <c r="GT1833" s="1"/>
      <c r="GU1833" s="1"/>
      <c r="GV1833" s="1"/>
      <c r="GW1833" s="1"/>
      <c r="GX1833" s="1"/>
      <c r="GY1833" s="1"/>
      <c r="GZ1833" s="1"/>
      <c r="HA1833" s="1"/>
      <c r="HB1833" s="1"/>
      <c r="HC1833" s="1"/>
      <c r="HD1833" s="1"/>
      <c r="HE1833" s="1"/>
      <c r="HF1833" s="1"/>
      <c r="HG1833" s="1"/>
      <c r="HH1833" s="1"/>
      <c r="HI1833" s="1"/>
      <c r="HJ1833" s="1"/>
      <c r="HK1833" s="1"/>
      <c r="HL1833" s="1"/>
      <c r="HM1833" s="1"/>
      <c r="HN1833" s="1"/>
      <c r="HO1833" s="1"/>
      <c r="HP1833" s="1"/>
      <c r="HQ1833" s="1"/>
      <c r="HR1833" s="1"/>
      <c r="HS1833" s="1"/>
      <c r="HT1833" s="1"/>
      <c r="HU1833" s="1"/>
      <c r="HV1833" s="1"/>
      <c r="HW1833" s="1"/>
      <c r="HX1833" s="1"/>
      <c r="HY1833" s="1"/>
      <c r="HZ1833" s="1"/>
      <c r="IA1833" s="1"/>
      <c r="IB1833" s="1"/>
      <c r="IC1833" s="1"/>
      <c r="ID1833" s="1"/>
      <c r="IE1833" s="1"/>
      <c r="IF1833" s="1"/>
      <c r="IG1833" s="1"/>
      <c r="IH1833" s="1"/>
      <c r="II1833" s="1"/>
      <c r="IJ1833" s="1"/>
      <c r="IK1833" s="1"/>
      <c r="IL1833" s="1"/>
      <c r="IM1833" s="1"/>
      <c r="IN1833" s="1"/>
      <c r="IO1833" s="1"/>
      <c r="IP1833" s="1"/>
      <c r="IQ1833" s="1"/>
      <c r="IR1833" s="1"/>
      <c r="IS1833" s="1"/>
      <c r="IT1833" s="1"/>
      <c r="IU1833" s="1"/>
      <c r="IV1833" s="1"/>
      <c r="IW1833" s="1"/>
      <c r="IX1833" s="1"/>
      <c r="IY1833" s="1"/>
      <c r="IZ1833" s="1"/>
      <c r="JA1833" s="1"/>
      <c r="JB1833" s="1"/>
      <c r="JC1833" s="1"/>
      <c r="JD1833" s="1"/>
      <c r="JE1833" s="1"/>
      <c r="JF1833" s="1"/>
      <c r="JG1833" s="1"/>
      <c r="JH1833" s="1"/>
      <c r="JI1833" s="1"/>
      <c r="JJ1833" s="1"/>
      <c r="JK1833" s="1"/>
      <c r="JL1833" s="1"/>
      <c r="JM1833" s="1"/>
      <c r="JN1833" s="1"/>
      <c r="JO1833" s="1"/>
      <c r="JP1833" s="1"/>
      <c r="JQ1833" s="1"/>
      <c r="JR1833" s="1"/>
      <c r="JS1833" s="1"/>
      <c r="JT1833" s="1"/>
      <c r="JU1833" s="1"/>
      <c r="JV1833" s="1"/>
      <c r="JW1833" s="1"/>
      <c r="JX1833" s="1"/>
      <c r="JY1833" s="1"/>
      <c r="JZ1833" s="1"/>
      <c r="KA1833" s="1"/>
      <c r="KB1833" s="1"/>
      <c r="KC1833" s="1"/>
      <c r="KD1833" s="1"/>
      <c r="KE1833" s="1"/>
      <c r="KF1833" s="1"/>
      <c r="KG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  <c r="CW1834" s="1"/>
      <c r="CX1834" s="1"/>
      <c r="CY1834" s="1"/>
      <c r="CZ1834" s="1"/>
      <c r="DA1834" s="1"/>
      <c r="DB1834" s="1"/>
      <c r="DC1834" s="1"/>
      <c r="DD1834" s="1"/>
      <c r="DE1834" s="1"/>
      <c r="DF1834" s="1"/>
      <c r="DG1834" s="1"/>
      <c r="DH1834" s="1"/>
      <c r="DI1834" s="1"/>
      <c r="DJ1834" s="1"/>
      <c r="DK1834" s="1"/>
      <c r="DL1834" s="1"/>
      <c r="DM1834" s="1"/>
      <c r="DN1834" s="1"/>
      <c r="DO1834" s="1"/>
      <c r="DP1834" s="1"/>
      <c r="DQ1834" s="1"/>
      <c r="DR1834" s="1"/>
      <c r="DS1834" s="1"/>
      <c r="DT1834" s="1"/>
      <c r="DU1834" s="1"/>
      <c r="DV1834" s="1"/>
      <c r="DW1834" s="1"/>
      <c r="DX1834" s="1"/>
      <c r="DY1834" s="1"/>
      <c r="DZ1834" s="1"/>
      <c r="EA1834" s="1"/>
      <c r="EB1834" s="1"/>
      <c r="EC1834" s="1"/>
      <c r="ED1834" s="1"/>
      <c r="EE1834" s="1"/>
      <c r="EF1834" s="1"/>
      <c r="EG1834" s="1"/>
      <c r="EH1834" s="1"/>
      <c r="EI1834" s="1"/>
      <c r="EJ1834" s="1"/>
      <c r="EK1834" s="1"/>
      <c r="EL1834" s="1"/>
      <c r="EM1834" s="1"/>
      <c r="EN1834" s="1"/>
      <c r="EO1834" s="1"/>
      <c r="EP1834" s="1"/>
      <c r="EQ1834" s="1"/>
      <c r="ER1834" s="1"/>
      <c r="ES1834" s="1"/>
      <c r="ET1834" s="1"/>
      <c r="EU1834" s="1"/>
      <c r="EV1834" s="1"/>
      <c r="EW1834" s="1"/>
      <c r="EX1834" s="1"/>
      <c r="EY1834" s="1"/>
      <c r="EZ1834" s="1"/>
      <c r="FA1834" s="1"/>
      <c r="FB1834" s="1"/>
      <c r="FC1834" s="1"/>
      <c r="FD1834" s="1"/>
      <c r="FE1834" s="1"/>
      <c r="FF1834" s="1"/>
      <c r="FG1834" s="1"/>
      <c r="FH1834" s="1"/>
      <c r="FI1834" s="1"/>
      <c r="FJ1834" s="1"/>
      <c r="FK1834" s="1"/>
      <c r="FL1834" s="1"/>
      <c r="FM1834" s="1"/>
      <c r="FN1834" s="1"/>
      <c r="FO1834" s="1"/>
      <c r="FP1834" s="1"/>
      <c r="FQ1834" s="1"/>
      <c r="FR1834" s="1"/>
      <c r="FS1834" s="1"/>
      <c r="FT1834" s="1"/>
      <c r="FU1834" s="1"/>
      <c r="FV1834" s="1"/>
      <c r="FW1834" s="1"/>
      <c r="FX1834" s="1"/>
      <c r="FY1834" s="1"/>
      <c r="FZ1834" s="1"/>
      <c r="GA1834" s="1"/>
      <c r="GB1834" s="1"/>
      <c r="GC1834" s="1"/>
      <c r="GD1834" s="1"/>
      <c r="GE1834" s="1"/>
      <c r="GF1834" s="1"/>
      <c r="GG1834" s="1"/>
      <c r="GH1834" s="1"/>
      <c r="GI1834" s="1"/>
      <c r="GJ1834" s="1"/>
      <c r="GK1834" s="1"/>
      <c r="GL1834" s="1"/>
      <c r="GM1834" s="1"/>
      <c r="GN1834" s="1"/>
      <c r="GO1834" s="1"/>
      <c r="GP1834" s="1"/>
      <c r="GQ1834" s="1"/>
      <c r="GR1834" s="1"/>
      <c r="GS1834" s="1"/>
      <c r="GT1834" s="1"/>
      <c r="GU1834" s="1"/>
      <c r="GV1834" s="1"/>
      <c r="GW1834" s="1"/>
      <c r="GX1834" s="1"/>
      <c r="GY1834" s="1"/>
      <c r="GZ1834" s="1"/>
      <c r="HA1834" s="1"/>
      <c r="HB1834" s="1"/>
      <c r="HC1834" s="1"/>
      <c r="HD1834" s="1"/>
      <c r="HE1834" s="1"/>
      <c r="HF1834" s="1"/>
      <c r="HG1834" s="1"/>
      <c r="HH1834" s="1"/>
      <c r="HI1834" s="1"/>
      <c r="HJ1834" s="1"/>
      <c r="HK1834" s="1"/>
      <c r="HL1834" s="1"/>
      <c r="HM1834" s="1"/>
      <c r="HN1834" s="1"/>
      <c r="HO1834" s="1"/>
      <c r="HP1834" s="1"/>
      <c r="HQ1834" s="1"/>
      <c r="HR1834" s="1"/>
      <c r="HS1834" s="1"/>
      <c r="HT1834" s="1"/>
      <c r="HU1834" s="1"/>
      <c r="HV1834" s="1"/>
      <c r="HW1834" s="1"/>
      <c r="HX1834" s="1"/>
      <c r="HY1834" s="1"/>
      <c r="HZ1834" s="1"/>
      <c r="IA1834" s="1"/>
      <c r="IB1834" s="1"/>
      <c r="IC1834" s="1"/>
      <c r="ID1834" s="1"/>
      <c r="IE1834" s="1"/>
      <c r="IF1834" s="1"/>
      <c r="IG1834" s="1"/>
      <c r="IH1834" s="1"/>
      <c r="II1834" s="1"/>
      <c r="IJ1834" s="1"/>
      <c r="IK1834" s="1"/>
      <c r="IL1834" s="1"/>
      <c r="IM1834" s="1"/>
      <c r="IN1834" s="1"/>
      <c r="IO1834" s="1"/>
      <c r="IP1834" s="1"/>
      <c r="IQ1834" s="1"/>
      <c r="IR1834" s="1"/>
      <c r="IS1834" s="1"/>
      <c r="IT1834" s="1"/>
      <c r="IU1834" s="1"/>
      <c r="IV1834" s="1"/>
      <c r="IW1834" s="1"/>
      <c r="IX1834" s="1"/>
      <c r="IY1834" s="1"/>
      <c r="IZ1834" s="1"/>
      <c r="JA1834" s="1"/>
      <c r="JB1834" s="1"/>
      <c r="JC1834" s="1"/>
      <c r="JD1834" s="1"/>
      <c r="JE1834" s="1"/>
      <c r="JF1834" s="1"/>
      <c r="JG1834" s="1"/>
      <c r="JH1834" s="1"/>
      <c r="JI1834" s="1"/>
      <c r="JJ1834" s="1"/>
      <c r="JK1834" s="1"/>
      <c r="JL1834" s="1"/>
      <c r="JM1834" s="1"/>
      <c r="JN1834" s="1"/>
      <c r="JO1834" s="1"/>
      <c r="JP1834" s="1"/>
      <c r="JQ1834" s="1"/>
      <c r="JR1834" s="1"/>
      <c r="JS1834" s="1"/>
      <c r="JT1834" s="1"/>
      <c r="JU1834" s="1"/>
      <c r="JV1834" s="1"/>
      <c r="JW1834" s="1"/>
      <c r="JX1834" s="1"/>
      <c r="JY1834" s="1"/>
      <c r="JZ1834" s="1"/>
      <c r="KA1834" s="1"/>
      <c r="KB1834" s="1"/>
      <c r="KC1834" s="1"/>
      <c r="KD1834" s="1"/>
      <c r="KE1834" s="1"/>
      <c r="KF1834" s="1"/>
      <c r="KG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  <c r="CW1835" s="1"/>
      <c r="CX1835" s="1"/>
      <c r="CY1835" s="1"/>
      <c r="CZ1835" s="1"/>
      <c r="DA1835" s="1"/>
      <c r="DB1835" s="1"/>
      <c r="DC1835" s="1"/>
      <c r="DD1835" s="1"/>
      <c r="DE1835" s="1"/>
      <c r="DF1835" s="1"/>
      <c r="DG1835" s="1"/>
      <c r="DH1835" s="1"/>
      <c r="DI1835" s="1"/>
      <c r="DJ1835" s="1"/>
      <c r="DK1835" s="1"/>
      <c r="DL1835" s="1"/>
      <c r="DM1835" s="1"/>
      <c r="DN1835" s="1"/>
      <c r="DO1835" s="1"/>
      <c r="DP1835" s="1"/>
      <c r="DQ1835" s="1"/>
      <c r="DR1835" s="1"/>
      <c r="DS1835" s="1"/>
      <c r="DT1835" s="1"/>
      <c r="DU1835" s="1"/>
      <c r="DV1835" s="1"/>
      <c r="DW1835" s="1"/>
      <c r="DX1835" s="1"/>
      <c r="DY1835" s="1"/>
      <c r="DZ1835" s="1"/>
      <c r="EA1835" s="1"/>
      <c r="EB1835" s="1"/>
      <c r="EC1835" s="1"/>
      <c r="ED1835" s="1"/>
      <c r="EE1835" s="1"/>
      <c r="EF1835" s="1"/>
      <c r="EG1835" s="1"/>
      <c r="EH1835" s="1"/>
      <c r="EI1835" s="1"/>
      <c r="EJ1835" s="1"/>
      <c r="EK1835" s="1"/>
      <c r="EL1835" s="1"/>
      <c r="EM1835" s="1"/>
      <c r="EN1835" s="1"/>
      <c r="EO1835" s="1"/>
      <c r="EP1835" s="1"/>
      <c r="EQ1835" s="1"/>
      <c r="ER1835" s="1"/>
      <c r="ES1835" s="1"/>
      <c r="ET1835" s="1"/>
      <c r="EU1835" s="1"/>
      <c r="EV1835" s="1"/>
      <c r="EW1835" s="1"/>
      <c r="EX1835" s="1"/>
      <c r="EY1835" s="1"/>
      <c r="EZ1835" s="1"/>
      <c r="FA1835" s="1"/>
      <c r="FB1835" s="1"/>
      <c r="FC1835" s="1"/>
      <c r="FD1835" s="1"/>
      <c r="FE1835" s="1"/>
      <c r="FF1835" s="1"/>
      <c r="FG1835" s="1"/>
      <c r="FH1835" s="1"/>
      <c r="FI1835" s="1"/>
      <c r="FJ1835" s="1"/>
      <c r="FK1835" s="1"/>
      <c r="FL1835" s="1"/>
      <c r="FM1835" s="1"/>
      <c r="FN1835" s="1"/>
      <c r="FO1835" s="1"/>
      <c r="FP1835" s="1"/>
      <c r="FQ1835" s="1"/>
      <c r="FR1835" s="1"/>
      <c r="FS1835" s="1"/>
      <c r="FT1835" s="1"/>
      <c r="FU1835" s="1"/>
      <c r="FV1835" s="1"/>
      <c r="FW1835" s="1"/>
      <c r="FX1835" s="1"/>
      <c r="FY1835" s="1"/>
      <c r="FZ1835" s="1"/>
      <c r="GA1835" s="1"/>
      <c r="GB1835" s="1"/>
      <c r="GC1835" s="1"/>
      <c r="GD1835" s="1"/>
      <c r="GE1835" s="1"/>
      <c r="GF1835" s="1"/>
      <c r="GG1835" s="1"/>
      <c r="GH1835" s="1"/>
      <c r="GI1835" s="1"/>
      <c r="GJ1835" s="1"/>
      <c r="GK1835" s="1"/>
      <c r="GL1835" s="1"/>
      <c r="GM1835" s="1"/>
      <c r="GN1835" s="1"/>
      <c r="GO1835" s="1"/>
      <c r="GP1835" s="1"/>
      <c r="GQ1835" s="1"/>
      <c r="GR1835" s="1"/>
      <c r="GS1835" s="1"/>
      <c r="GT1835" s="1"/>
      <c r="GU1835" s="1"/>
      <c r="GV1835" s="1"/>
      <c r="GW1835" s="1"/>
      <c r="GX1835" s="1"/>
      <c r="GY1835" s="1"/>
      <c r="GZ1835" s="1"/>
      <c r="HA1835" s="1"/>
      <c r="HB1835" s="1"/>
      <c r="HC1835" s="1"/>
      <c r="HD1835" s="1"/>
      <c r="HE1835" s="1"/>
      <c r="HF1835" s="1"/>
      <c r="HG1835" s="1"/>
      <c r="HH1835" s="1"/>
      <c r="HI1835" s="1"/>
      <c r="HJ1835" s="1"/>
      <c r="HK1835" s="1"/>
      <c r="HL1835" s="1"/>
      <c r="HM1835" s="1"/>
      <c r="HN1835" s="1"/>
      <c r="HO1835" s="1"/>
      <c r="HP1835" s="1"/>
      <c r="HQ1835" s="1"/>
      <c r="HR1835" s="1"/>
      <c r="HS1835" s="1"/>
      <c r="HT1835" s="1"/>
      <c r="HU1835" s="1"/>
      <c r="HV1835" s="1"/>
      <c r="HW1835" s="1"/>
      <c r="HX1835" s="1"/>
      <c r="HY1835" s="1"/>
      <c r="HZ1835" s="1"/>
      <c r="IA1835" s="1"/>
      <c r="IB1835" s="1"/>
      <c r="IC1835" s="1"/>
      <c r="ID1835" s="1"/>
      <c r="IE1835" s="1"/>
      <c r="IF1835" s="1"/>
      <c r="IG1835" s="1"/>
      <c r="IH1835" s="1"/>
      <c r="II1835" s="1"/>
      <c r="IJ1835" s="1"/>
      <c r="IK1835" s="1"/>
      <c r="IL1835" s="1"/>
      <c r="IM1835" s="1"/>
      <c r="IN1835" s="1"/>
      <c r="IO1835" s="1"/>
      <c r="IP1835" s="1"/>
      <c r="IQ1835" s="1"/>
      <c r="IR1835" s="1"/>
      <c r="IS1835" s="1"/>
      <c r="IT1835" s="1"/>
      <c r="IU1835" s="1"/>
      <c r="IV1835" s="1"/>
      <c r="IW1835" s="1"/>
      <c r="IX1835" s="1"/>
      <c r="IY1835" s="1"/>
      <c r="IZ1835" s="1"/>
      <c r="JA1835" s="1"/>
      <c r="JB1835" s="1"/>
      <c r="JC1835" s="1"/>
      <c r="JD1835" s="1"/>
      <c r="JE1835" s="1"/>
      <c r="JF1835" s="1"/>
      <c r="JG1835" s="1"/>
      <c r="JH1835" s="1"/>
      <c r="JI1835" s="1"/>
      <c r="JJ1835" s="1"/>
      <c r="JK1835" s="1"/>
      <c r="JL1835" s="1"/>
      <c r="JM1835" s="1"/>
      <c r="JN1835" s="1"/>
      <c r="JO1835" s="1"/>
      <c r="JP1835" s="1"/>
      <c r="JQ1835" s="1"/>
      <c r="JR1835" s="1"/>
      <c r="JS1835" s="1"/>
      <c r="JT1835" s="1"/>
      <c r="JU1835" s="1"/>
      <c r="JV1835" s="1"/>
      <c r="JW1835" s="1"/>
      <c r="JX1835" s="1"/>
      <c r="JY1835" s="1"/>
      <c r="JZ1835" s="1"/>
      <c r="KA1835" s="1"/>
      <c r="KB1835" s="1"/>
      <c r="KC1835" s="1"/>
      <c r="KD1835" s="1"/>
      <c r="KE1835" s="1"/>
      <c r="KF1835" s="1"/>
      <c r="KG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  <c r="CW1836" s="1"/>
      <c r="CX1836" s="1"/>
      <c r="CY1836" s="1"/>
      <c r="CZ1836" s="1"/>
      <c r="DA1836" s="1"/>
      <c r="DB1836" s="1"/>
      <c r="DC1836" s="1"/>
      <c r="DD1836" s="1"/>
      <c r="DE1836" s="1"/>
      <c r="DF1836" s="1"/>
      <c r="DG1836" s="1"/>
      <c r="DH1836" s="1"/>
      <c r="DI1836" s="1"/>
      <c r="DJ1836" s="1"/>
      <c r="DK1836" s="1"/>
      <c r="DL1836" s="1"/>
      <c r="DM1836" s="1"/>
      <c r="DN1836" s="1"/>
      <c r="DO1836" s="1"/>
      <c r="DP1836" s="1"/>
      <c r="DQ1836" s="1"/>
      <c r="DR1836" s="1"/>
      <c r="DS1836" s="1"/>
      <c r="DT1836" s="1"/>
      <c r="DU1836" s="1"/>
      <c r="DV1836" s="1"/>
      <c r="DW1836" s="1"/>
      <c r="DX1836" s="1"/>
      <c r="DY1836" s="1"/>
      <c r="DZ1836" s="1"/>
      <c r="EA1836" s="1"/>
      <c r="EB1836" s="1"/>
      <c r="EC1836" s="1"/>
      <c r="ED1836" s="1"/>
      <c r="EE1836" s="1"/>
      <c r="EF1836" s="1"/>
      <c r="EG1836" s="1"/>
      <c r="EH1836" s="1"/>
      <c r="EI1836" s="1"/>
      <c r="EJ1836" s="1"/>
      <c r="EK1836" s="1"/>
      <c r="EL1836" s="1"/>
      <c r="EM1836" s="1"/>
      <c r="EN1836" s="1"/>
      <c r="EO1836" s="1"/>
      <c r="EP1836" s="1"/>
      <c r="EQ1836" s="1"/>
      <c r="ER1836" s="1"/>
      <c r="ES1836" s="1"/>
      <c r="ET1836" s="1"/>
      <c r="EU1836" s="1"/>
      <c r="EV1836" s="1"/>
      <c r="EW1836" s="1"/>
      <c r="EX1836" s="1"/>
      <c r="EY1836" s="1"/>
      <c r="EZ1836" s="1"/>
      <c r="FA1836" s="1"/>
      <c r="FB1836" s="1"/>
      <c r="FC1836" s="1"/>
      <c r="FD1836" s="1"/>
      <c r="FE1836" s="1"/>
      <c r="FF1836" s="1"/>
      <c r="FG1836" s="1"/>
      <c r="FH1836" s="1"/>
      <c r="FI1836" s="1"/>
      <c r="FJ1836" s="1"/>
      <c r="FK1836" s="1"/>
      <c r="FL1836" s="1"/>
      <c r="FM1836" s="1"/>
      <c r="FN1836" s="1"/>
      <c r="FO1836" s="1"/>
      <c r="FP1836" s="1"/>
      <c r="FQ1836" s="1"/>
      <c r="FR1836" s="1"/>
      <c r="FS1836" s="1"/>
      <c r="FT1836" s="1"/>
      <c r="FU1836" s="1"/>
      <c r="FV1836" s="1"/>
      <c r="FW1836" s="1"/>
      <c r="FX1836" s="1"/>
      <c r="FY1836" s="1"/>
      <c r="FZ1836" s="1"/>
      <c r="GA1836" s="1"/>
      <c r="GB1836" s="1"/>
      <c r="GC1836" s="1"/>
      <c r="GD1836" s="1"/>
      <c r="GE1836" s="1"/>
      <c r="GF1836" s="1"/>
      <c r="GG1836" s="1"/>
      <c r="GH1836" s="1"/>
      <c r="GI1836" s="1"/>
      <c r="GJ1836" s="1"/>
      <c r="GK1836" s="1"/>
      <c r="GL1836" s="1"/>
      <c r="GM1836" s="1"/>
      <c r="GN1836" s="1"/>
      <c r="GO1836" s="1"/>
      <c r="GP1836" s="1"/>
      <c r="GQ1836" s="1"/>
      <c r="GR1836" s="1"/>
      <c r="GS1836" s="1"/>
      <c r="GT1836" s="1"/>
      <c r="GU1836" s="1"/>
      <c r="GV1836" s="1"/>
      <c r="GW1836" s="1"/>
      <c r="GX1836" s="1"/>
      <c r="GY1836" s="1"/>
      <c r="GZ1836" s="1"/>
      <c r="HA1836" s="1"/>
      <c r="HB1836" s="1"/>
      <c r="HC1836" s="1"/>
      <c r="HD1836" s="1"/>
      <c r="HE1836" s="1"/>
      <c r="HF1836" s="1"/>
      <c r="HG1836" s="1"/>
      <c r="HH1836" s="1"/>
      <c r="HI1836" s="1"/>
      <c r="HJ1836" s="1"/>
      <c r="HK1836" s="1"/>
      <c r="HL1836" s="1"/>
      <c r="HM1836" s="1"/>
      <c r="HN1836" s="1"/>
      <c r="HO1836" s="1"/>
      <c r="HP1836" s="1"/>
      <c r="HQ1836" s="1"/>
      <c r="HR1836" s="1"/>
      <c r="HS1836" s="1"/>
      <c r="HT1836" s="1"/>
      <c r="HU1836" s="1"/>
      <c r="HV1836" s="1"/>
      <c r="HW1836" s="1"/>
      <c r="HX1836" s="1"/>
      <c r="HY1836" s="1"/>
      <c r="HZ1836" s="1"/>
      <c r="IA1836" s="1"/>
      <c r="IB1836" s="1"/>
      <c r="IC1836" s="1"/>
      <c r="ID1836" s="1"/>
      <c r="IE1836" s="1"/>
      <c r="IF1836" s="1"/>
      <c r="IG1836" s="1"/>
      <c r="IH1836" s="1"/>
      <c r="II1836" s="1"/>
      <c r="IJ1836" s="1"/>
      <c r="IK1836" s="1"/>
      <c r="IL1836" s="1"/>
      <c r="IM1836" s="1"/>
      <c r="IN1836" s="1"/>
      <c r="IO1836" s="1"/>
      <c r="IP1836" s="1"/>
      <c r="IQ1836" s="1"/>
      <c r="IR1836" s="1"/>
      <c r="IS1836" s="1"/>
      <c r="IT1836" s="1"/>
      <c r="IU1836" s="1"/>
      <c r="IV1836" s="1"/>
      <c r="IW1836" s="1"/>
      <c r="IX1836" s="1"/>
      <c r="IY1836" s="1"/>
      <c r="IZ1836" s="1"/>
      <c r="JA1836" s="1"/>
      <c r="JB1836" s="1"/>
      <c r="JC1836" s="1"/>
      <c r="JD1836" s="1"/>
      <c r="JE1836" s="1"/>
      <c r="JF1836" s="1"/>
      <c r="JG1836" s="1"/>
      <c r="JH1836" s="1"/>
      <c r="JI1836" s="1"/>
      <c r="JJ1836" s="1"/>
      <c r="JK1836" s="1"/>
      <c r="JL1836" s="1"/>
      <c r="JM1836" s="1"/>
      <c r="JN1836" s="1"/>
      <c r="JO1836" s="1"/>
      <c r="JP1836" s="1"/>
      <c r="JQ1836" s="1"/>
      <c r="JR1836" s="1"/>
      <c r="JS1836" s="1"/>
      <c r="JT1836" s="1"/>
      <c r="JU1836" s="1"/>
      <c r="JV1836" s="1"/>
      <c r="JW1836" s="1"/>
      <c r="JX1836" s="1"/>
      <c r="JY1836" s="1"/>
      <c r="JZ1836" s="1"/>
      <c r="KA1836" s="1"/>
      <c r="KB1836" s="1"/>
      <c r="KC1836" s="1"/>
      <c r="KD1836" s="1"/>
      <c r="KE1836" s="1"/>
      <c r="KF1836" s="1"/>
      <c r="KG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  <c r="CW1837" s="1"/>
      <c r="CX1837" s="1"/>
      <c r="CY1837" s="1"/>
      <c r="CZ1837" s="1"/>
      <c r="DA1837" s="1"/>
      <c r="DB1837" s="1"/>
      <c r="DC1837" s="1"/>
      <c r="DD1837" s="1"/>
      <c r="DE1837" s="1"/>
      <c r="DF1837" s="1"/>
      <c r="DG1837" s="1"/>
      <c r="DH1837" s="1"/>
      <c r="DI1837" s="1"/>
      <c r="DJ1837" s="1"/>
      <c r="DK1837" s="1"/>
      <c r="DL1837" s="1"/>
      <c r="DM1837" s="1"/>
      <c r="DN1837" s="1"/>
      <c r="DO1837" s="1"/>
      <c r="DP1837" s="1"/>
      <c r="DQ1837" s="1"/>
      <c r="DR1837" s="1"/>
      <c r="DS1837" s="1"/>
      <c r="DT1837" s="1"/>
      <c r="DU1837" s="1"/>
      <c r="DV1837" s="1"/>
      <c r="DW1837" s="1"/>
      <c r="DX1837" s="1"/>
      <c r="DY1837" s="1"/>
      <c r="DZ1837" s="1"/>
      <c r="EA1837" s="1"/>
      <c r="EB1837" s="1"/>
      <c r="EC1837" s="1"/>
      <c r="ED1837" s="1"/>
      <c r="EE1837" s="1"/>
      <c r="EF1837" s="1"/>
      <c r="EG1837" s="1"/>
      <c r="EH1837" s="1"/>
      <c r="EI1837" s="1"/>
      <c r="EJ1837" s="1"/>
      <c r="EK1837" s="1"/>
      <c r="EL1837" s="1"/>
      <c r="EM1837" s="1"/>
      <c r="EN1837" s="1"/>
      <c r="EO1837" s="1"/>
      <c r="EP1837" s="1"/>
      <c r="EQ1837" s="1"/>
      <c r="ER1837" s="1"/>
      <c r="ES1837" s="1"/>
      <c r="ET1837" s="1"/>
      <c r="EU1837" s="1"/>
      <c r="EV1837" s="1"/>
      <c r="EW1837" s="1"/>
      <c r="EX1837" s="1"/>
      <c r="EY1837" s="1"/>
      <c r="EZ1837" s="1"/>
      <c r="FA1837" s="1"/>
      <c r="FB1837" s="1"/>
      <c r="FC1837" s="1"/>
      <c r="FD1837" s="1"/>
      <c r="FE1837" s="1"/>
      <c r="FF1837" s="1"/>
      <c r="FG1837" s="1"/>
      <c r="FH1837" s="1"/>
      <c r="FI1837" s="1"/>
      <c r="FJ1837" s="1"/>
      <c r="FK1837" s="1"/>
      <c r="FL1837" s="1"/>
      <c r="FM1837" s="1"/>
      <c r="FN1837" s="1"/>
      <c r="FO1837" s="1"/>
      <c r="FP1837" s="1"/>
      <c r="FQ1837" s="1"/>
      <c r="FR1837" s="1"/>
      <c r="FS1837" s="1"/>
      <c r="FT1837" s="1"/>
      <c r="FU1837" s="1"/>
      <c r="FV1837" s="1"/>
      <c r="FW1837" s="1"/>
      <c r="FX1837" s="1"/>
      <c r="FY1837" s="1"/>
      <c r="FZ1837" s="1"/>
      <c r="GA1837" s="1"/>
      <c r="GB1837" s="1"/>
      <c r="GC1837" s="1"/>
      <c r="GD1837" s="1"/>
      <c r="GE1837" s="1"/>
      <c r="GF1837" s="1"/>
      <c r="GG1837" s="1"/>
      <c r="GH1837" s="1"/>
      <c r="GI1837" s="1"/>
      <c r="GJ1837" s="1"/>
      <c r="GK1837" s="1"/>
      <c r="GL1837" s="1"/>
      <c r="GM1837" s="1"/>
      <c r="GN1837" s="1"/>
      <c r="GO1837" s="1"/>
      <c r="GP1837" s="1"/>
      <c r="GQ1837" s="1"/>
      <c r="GR1837" s="1"/>
      <c r="GS1837" s="1"/>
      <c r="GT1837" s="1"/>
      <c r="GU1837" s="1"/>
      <c r="GV1837" s="1"/>
      <c r="GW1837" s="1"/>
      <c r="GX1837" s="1"/>
      <c r="GY1837" s="1"/>
      <c r="GZ1837" s="1"/>
      <c r="HA1837" s="1"/>
      <c r="HB1837" s="1"/>
      <c r="HC1837" s="1"/>
      <c r="HD1837" s="1"/>
      <c r="HE1837" s="1"/>
      <c r="HF1837" s="1"/>
      <c r="HG1837" s="1"/>
      <c r="HH1837" s="1"/>
      <c r="HI1837" s="1"/>
      <c r="HJ1837" s="1"/>
      <c r="HK1837" s="1"/>
      <c r="HL1837" s="1"/>
      <c r="HM1837" s="1"/>
      <c r="HN1837" s="1"/>
      <c r="HO1837" s="1"/>
      <c r="HP1837" s="1"/>
      <c r="HQ1837" s="1"/>
      <c r="HR1837" s="1"/>
      <c r="HS1837" s="1"/>
      <c r="HT1837" s="1"/>
      <c r="HU1837" s="1"/>
      <c r="HV1837" s="1"/>
      <c r="HW1837" s="1"/>
      <c r="HX1837" s="1"/>
      <c r="HY1837" s="1"/>
      <c r="HZ1837" s="1"/>
      <c r="IA1837" s="1"/>
      <c r="IB1837" s="1"/>
      <c r="IC1837" s="1"/>
      <c r="ID1837" s="1"/>
      <c r="IE1837" s="1"/>
      <c r="IF1837" s="1"/>
      <c r="IG1837" s="1"/>
      <c r="IH1837" s="1"/>
      <c r="II1837" s="1"/>
      <c r="IJ1837" s="1"/>
      <c r="IK1837" s="1"/>
      <c r="IL1837" s="1"/>
      <c r="IM1837" s="1"/>
      <c r="IN1837" s="1"/>
      <c r="IO1837" s="1"/>
      <c r="IP1837" s="1"/>
      <c r="IQ1837" s="1"/>
      <c r="IR1837" s="1"/>
      <c r="IS1837" s="1"/>
      <c r="IT1837" s="1"/>
      <c r="IU1837" s="1"/>
      <c r="IV1837" s="1"/>
      <c r="IW1837" s="1"/>
      <c r="IX1837" s="1"/>
      <c r="IY1837" s="1"/>
      <c r="IZ1837" s="1"/>
      <c r="JA1837" s="1"/>
      <c r="JB1837" s="1"/>
      <c r="JC1837" s="1"/>
      <c r="JD1837" s="1"/>
      <c r="JE1837" s="1"/>
      <c r="JF1837" s="1"/>
      <c r="JG1837" s="1"/>
      <c r="JH1837" s="1"/>
      <c r="JI1837" s="1"/>
      <c r="JJ1837" s="1"/>
      <c r="JK1837" s="1"/>
      <c r="JL1837" s="1"/>
      <c r="JM1837" s="1"/>
      <c r="JN1837" s="1"/>
      <c r="JO1837" s="1"/>
      <c r="JP1837" s="1"/>
      <c r="JQ1837" s="1"/>
      <c r="JR1837" s="1"/>
      <c r="JS1837" s="1"/>
      <c r="JT1837" s="1"/>
      <c r="JU1837" s="1"/>
      <c r="JV1837" s="1"/>
      <c r="JW1837" s="1"/>
      <c r="JX1837" s="1"/>
      <c r="JY1837" s="1"/>
      <c r="JZ1837" s="1"/>
      <c r="KA1837" s="1"/>
      <c r="KB1837" s="1"/>
      <c r="KC1837" s="1"/>
      <c r="KD1837" s="1"/>
      <c r="KE1837" s="1"/>
      <c r="KF1837" s="1"/>
      <c r="KG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  <c r="CW1838" s="1"/>
      <c r="CX1838" s="1"/>
      <c r="CY1838" s="1"/>
      <c r="CZ1838" s="1"/>
      <c r="DA1838" s="1"/>
      <c r="DB1838" s="1"/>
      <c r="DC1838" s="1"/>
      <c r="DD1838" s="1"/>
      <c r="DE1838" s="1"/>
      <c r="DF1838" s="1"/>
      <c r="DG1838" s="1"/>
      <c r="DH1838" s="1"/>
      <c r="DI1838" s="1"/>
      <c r="DJ1838" s="1"/>
      <c r="DK1838" s="1"/>
      <c r="DL1838" s="1"/>
      <c r="DM1838" s="1"/>
      <c r="DN1838" s="1"/>
      <c r="DO1838" s="1"/>
      <c r="DP1838" s="1"/>
      <c r="DQ1838" s="1"/>
      <c r="DR1838" s="1"/>
      <c r="DS1838" s="1"/>
      <c r="DT1838" s="1"/>
      <c r="DU1838" s="1"/>
      <c r="DV1838" s="1"/>
      <c r="DW1838" s="1"/>
      <c r="DX1838" s="1"/>
      <c r="DY1838" s="1"/>
      <c r="DZ1838" s="1"/>
      <c r="EA1838" s="1"/>
      <c r="EB1838" s="1"/>
      <c r="EC1838" s="1"/>
      <c r="ED1838" s="1"/>
      <c r="EE1838" s="1"/>
      <c r="EF1838" s="1"/>
      <c r="EG1838" s="1"/>
      <c r="EH1838" s="1"/>
      <c r="EI1838" s="1"/>
      <c r="EJ1838" s="1"/>
      <c r="EK1838" s="1"/>
      <c r="EL1838" s="1"/>
      <c r="EM1838" s="1"/>
      <c r="EN1838" s="1"/>
      <c r="EO1838" s="1"/>
      <c r="EP1838" s="1"/>
      <c r="EQ1838" s="1"/>
      <c r="ER1838" s="1"/>
      <c r="ES1838" s="1"/>
      <c r="ET1838" s="1"/>
      <c r="EU1838" s="1"/>
      <c r="EV1838" s="1"/>
      <c r="EW1838" s="1"/>
      <c r="EX1838" s="1"/>
      <c r="EY1838" s="1"/>
      <c r="EZ1838" s="1"/>
      <c r="FA1838" s="1"/>
      <c r="FB1838" s="1"/>
      <c r="FC1838" s="1"/>
      <c r="FD1838" s="1"/>
      <c r="FE1838" s="1"/>
      <c r="FF1838" s="1"/>
      <c r="FG1838" s="1"/>
      <c r="FH1838" s="1"/>
      <c r="FI1838" s="1"/>
      <c r="FJ1838" s="1"/>
      <c r="FK1838" s="1"/>
      <c r="FL1838" s="1"/>
      <c r="FM1838" s="1"/>
      <c r="FN1838" s="1"/>
      <c r="FO1838" s="1"/>
      <c r="FP1838" s="1"/>
      <c r="FQ1838" s="1"/>
      <c r="FR1838" s="1"/>
      <c r="FS1838" s="1"/>
      <c r="FT1838" s="1"/>
      <c r="FU1838" s="1"/>
      <c r="FV1838" s="1"/>
      <c r="FW1838" s="1"/>
      <c r="FX1838" s="1"/>
      <c r="FY1838" s="1"/>
      <c r="FZ1838" s="1"/>
      <c r="GA1838" s="1"/>
      <c r="GB1838" s="1"/>
      <c r="GC1838" s="1"/>
      <c r="GD1838" s="1"/>
      <c r="GE1838" s="1"/>
      <c r="GF1838" s="1"/>
      <c r="GG1838" s="1"/>
      <c r="GH1838" s="1"/>
      <c r="GI1838" s="1"/>
      <c r="GJ1838" s="1"/>
      <c r="GK1838" s="1"/>
      <c r="GL1838" s="1"/>
      <c r="GM1838" s="1"/>
      <c r="GN1838" s="1"/>
      <c r="GO1838" s="1"/>
      <c r="GP1838" s="1"/>
      <c r="GQ1838" s="1"/>
      <c r="GR1838" s="1"/>
      <c r="GS1838" s="1"/>
      <c r="GT1838" s="1"/>
      <c r="GU1838" s="1"/>
      <c r="GV1838" s="1"/>
      <c r="GW1838" s="1"/>
      <c r="GX1838" s="1"/>
      <c r="GY1838" s="1"/>
      <c r="GZ1838" s="1"/>
      <c r="HA1838" s="1"/>
      <c r="HB1838" s="1"/>
      <c r="HC1838" s="1"/>
      <c r="HD1838" s="1"/>
      <c r="HE1838" s="1"/>
      <c r="HF1838" s="1"/>
      <c r="HG1838" s="1"/>
      <c r="HH1838" s="1"/>
      <c r="HI1838" s="1"/>
      <c r="HJ1838" s="1"/>
      <c r="HK1838" s="1"/>
      <c r="HL1838" s="1"/>
      <c r="HM1838" s="1"/>
      <c r="HN1838" s="1"/>
      <c r="HO1838" s="1"/>
      <c r="HP1838" s="1"/>
      <c r="HQ1838" s="1"/>
      <c r="HR1838" s="1"/>
      <c r="HS1838" s="1"/>
      <c r="HT1838" s="1"/>
      <c r="HU1838" s="1"/>
      <c r="HV1838" s="1"/>
      <c r="HW1838" s="1"/>
      <c r="HX1838" s="1"/>
      <c r="HY1838" s="1"/>
      <c r="HZ1838" s="1"/>
      <c r="IA1838" s="1"/>
      <c r="IB1838" s="1"/>
      <c r="IC1838" s="1"/>
      <c r="ID1838" s="1"/>
      <c r="IE1838" s="1"/>
      <c r="IF1838" s="1"/>
      <c r="IG1838" s="1"/>
      <c r="IH1838" s="1"/>
      <c r="II1838" s="1"/>
      <c r="IJ1838" s="1"/>
      <c r="IK1838" s="1"/>
      <c r="IL1838" s="1"/>
      <c r="IM1838" s="1"/>
      <c r="IN1838" s="1"/>
      <c r="IO1838" s="1"/>
      <c r="IP1838" s="1"/>
      <c r="IQ1838" s="1"/>
      <c r="IR1838" s="1"/>
      <c r="IS1838" s="1"/>
      <c r="IT1838" s="1"/>
      <c r="IU1838" s="1"/>
      <c r="IV1838" s="1"/>
      <c r="IW1838" s="1"/>
      <c r="IX1838" s="1"/>
      <c r="IY1838" s="1"/>
      <c r="IZ1838" s="1"/>
      <c r="JA1838" s="1"/>
      <c r="JB1838" s="1"/>
      <c r="JC1838" s="1"/>
      <c r="JD1838" s="1"/>
      <c r="JE1838" s="1"/>
      <c r="JF1838" s="1"/>
      <c r="JG1838" s="1"/>
      <c r="JH1838" s="1"/>
      <c r="JI1838" s="1"/>
      <c r="JJ1838" s="1"/>
      <c r="JK1838" s="1"/>
      <c r="JL1838" s="1"/>
      <c r="JM1838" s="1"/>
      <c r="JN1838" s="1"/>
      <c r="JO1838" s="1"/>
      <c r="JP1838" s="1"/>
      <c r="JQ1838" s="1"/>
      <c r="JR1838" s="1"/>
      <c r="JS1838" s="1"/>
      <c r="JT1838" s="1"/>
      <c r="JU1838" s="1"/>
      <c r="JV1838" s="1"/>
      <c r="JW1838" s="1"/>
      <c r="JX1838" s="1"/>
      <c r="JY1838" s="1"/>
      <c r="JZ1838" s="1"/>
      <c r="KA1838" s="1"/>
      <c r="KB1838" s="1"/>
      <c r="KC1838" s="1"/>
      <c r="KD1838" s="1"/>
      <c r="KE1838" s="1"/>
      <c r="KF1838" s="1"/>
      <c r="KG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  <c r="CW1839" s="1"/>
      <c r="CX1839" s="1"/>
      <c r="CY1839" s="1"/>
      <c r="CZ1839" s="1"/>
      <c r="DA1839" s="1"/>
      <c r="DB1839" s="1"/>
      <c r="DC1839" s="1"/>
      <c r="DD1839" s="1"/>
      <c r="DE1839" s="1"/>
      <c r="DF1839" s="1"/>
      <c r="DG1839" s="1"/>
      <c r="DH1839" s="1"/>
      <c r="DI1839" s="1"/>
      <c r="DJ1839" s="1"/>
      <c r="DK1839" s="1"/>
      <c r="DL1839" s="1"/>
      <c r="DM1839" s="1"/>
      <c r="DN1839" s="1"/>
      <c r="DO1839" s="1"/>
      <c r="DP1839" s="1"/>
      <c r="DQ1839" s="1"/>
      <c r="DR1839" s="1"/>
      <c r="DS1839" s="1"/>
      <c r="DT1839" s="1"/>
      <c r="DU1839" s="1"/>
      <c r="DV1839" s="1"/>
      <c r="DW1839" s="1"/>
      <c r="DX1839" s="1"/>
      <c r="DY1839" s="1"/>
      <c r="DZ1839" s="1"/>
      <c r="EA1839" s="1"/>
      <c r="EB1839" s="1"/>
      <c r="EC1839" s="1"/>
      <c r="ED1839" s="1"/>
      <c r="EE1839" s="1"/>
      <c r="EF1839" s="1"/>
      <c r="EG1839" s="1"/>
      <c r="EH1839" s="1"/>
      <c r="EI1839" s="1"/>
      <c r="EJ1839" s="1"/>
      <c r="EK1839" s="1"/>
      <c r="EL1839" s="1"/>
      <c r="EM1839" s="1"/>
      <c r="EN1839" s="1"/>
      <c r="EO1839" s="1"/>
      <c r="EP1839" s="1"/>
      <c r="EQ1839" s="1"/>
      <c r="ER1839" s="1"/>
      <c r="ES1839" s="1"/>
      <c r="ET1839" s="1"/>
      <c r="EU1839" s="1"/>
      <c r="EV1839" s="1"/>
      <c r="EW1839" s="1"/>
      <c r="EX1839" s="1"/>
      <c r="EY1839" s="1"/>
      <c r="EZ1839" s="1"/>
      <c r="FA1839" s="1"/>
      <c r="FB1839" s="1"/>
      <c r="FC1839" s="1"/>
      <c r="FD1839" s="1"/>
      <c r="FE1839" s="1"/>
      <c r="FF1839" s="1"/>
      <c r="FG1839" s="1"/>
      <c r="FH1839" s="1"/>
      <c r="FI1839" s="1"/>
      <c r="FJ1839" s="1"/>
      <c r="FK1839" s="1"/>
      <c r="FL1839" s="1"/>
      <c r="FM1839" s="1"/>
      <c r="FN1839" s="1"/>
      <c r="FO1839" s="1"/>
      <c r="FP1839" s="1"/>
      <c r="FQ1839" s="1"/>
      <c r="FR1839" s="1"/>
      <c r="FS1839" s="1"/>
      <c r="FT1839" s="1"/>
      <c r="FU1839" s="1"/>
      <c r="FV1839" s="1"/>
      <c r="FW1839" s="1"/>
      <c r="FX1839" s="1"/>
      <c r="FY1839" s="1"/>
      <c r="FZ1839" s="1"/>
      <c r="GA1839" s="1"/>
      <c r="GB1839" s="1"/>
      <c r="GC1839" s="1"/>
      <c r="GD1839" s="1"/>
      <c r="GE1839" s="1"/>
      <c r="GF1839" s="1"/>
      <c r="GG1839" s="1"/>
      <c r="GH1839" s="1"/>
      <c r="GI1839" s="1"/>
      <c r="GJ1839" s="1"/>
      <c r="GK1839" s="1"/>
      <c r="GL1839" s="1"/>
      <c r="GM1839" s="1"/>
      <c r="GN1839" s="1"/>
      <c r="GO1839" s="1"/>
      <c r="GP1839" s="1"/>
      <c r="GQ1839" s="1"/>
      <c r="GR1839" s="1"/>
      <c r="GS1839" s="1"/>
      <c r="GT1839" s="1"/>
      <c r="GU1839" s="1"/>
      <c r="GV1839" s="1"/>
      <c r="GW1839" s="1"/>
      <c r="GX1839" s="1"/>
      <c r="GY1839" s="1"/>
      <c r="GZ1839" s="1"/>
      <c r="HA1839" s="1"/>
      <c r="HB1839" s="1"/>
      <c r="HC1839" s="1"/>
      <c r="HD1839" s="1"/>
      <c r="HE1839" s="1"/>
      <c r="HF1839" s="1"/>
      <c r="HG1839" s="1"/>
      <c r="HH1839" s="1"/>
      <c r="HI1839" s="1"/>
      <c r="HJ1839" s="1"/>
      <c r="HK1839" s="1"/>
      <c r="HL1839" s="1"/>
      <c r="HM1839" s="1"/>
      <c r="HN1839" s="1"/>
      <c r="HO1839" s="1"/>
      <c r="HP1839" s="1"/>
      <c r="HQ1839" s="1"/>
      <c r="HR1839" s="1"/>
      <c r="HS1839" s="1"/>
      <c r="HT1839" s="1"/>
      <c r="HU1839" s="1"/>
      <c r="HV1839" s="1"/>
      <c r="HW1839" s="1"/>
      <c r="HX1839" s="1"/>
      <c r="HY1839" s="1"/>
      <c r="HZ1839" s="1"/>
      <c r="IA1839" s="1"/>
      <c r="IB1839" s="1"/>
      <c r="IC1839" s="1"/>
      <c r="ID1839" s="1"/>
      <c r="IE1839" s="1"/>
      <c r="IF1839" s="1"/>
      <c r="IG1839" s="1"/>
      <c r="IH1839" s="1"/>
      <c r="II1839" s="1"/>
      <c r="IJ1839" s="1"/>
      <c r="IK1839" s="1"/>
      <c r="IL1839" s="1"/>
      <c r="IM1839" s="1"/>
      <c r="IN1839" s="1"/>
      <c r="IO1839" s="1"/>
      <c r="IP1839" s="1"/>
      <c r="IQ1839" s="1"/>
      <c r="IR1839" s="1"/>
      <c r="IS1839" s="1"/>
      <c r="IT1839" s="1"/>
      <c r="IU1839" s="1"/>
      <c r="IV1839" s="1"/>
      <c r="IW1839" s="1"/>
      <c r="IX1839" s="1"/>
      <c r="IY1839" s="1"/>
      <c r="IZ1839" s="1"/>
      <c r="JA1839" s="1"/>
      <c r="JB1839" s="1"/>
      <c r="JC1839" s="1"/>
      <c r="JD1839" s="1"/>
      <c r="JE1839" s="1"/>
      <c r="JF1839" s="1"/>
      <c r="JG1839" s="1"/>
      <c r="JH1839" s="1"/>
      <c r="JI1839" s="1"/>
      <c r="JJ1839" s="1"/>
      <c r="JK1839" s="1"/>
      <c r="JL1839" s="1"/>
      <c r="JM1839" s="1"/>
      <c r="JN1839" s="1"/>
      <c r="JO1839" s="1"/>
      <c r="JP1839" s="1"/>
      <c r="JQ1839" s="1"/>
      <c r="JR1839" s="1"/>
      <c r="JS1839" s="1"/>
      <c r="JT1839" s="1"/>
      <c r="JU1839" s="1"/>
      <c r="JV1839" s="1"/>
      <c r="JW1839" s="1"/>
      <c r="JX1839" s="1"/>
      <c r="JY1839" s="1"/>
      <c r="JZ1839" s="1"/>
      <c r="KA1839" s="1"/>
      <c r="KB1839" s="1"/>
      <c r="KC1839" s="1"/>
      <c r="KD1839" s="1"/>
      <c r="KE1839" s="1"/>
      <c r="KF1839" s="1"/>
      <c r="KG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  <c r="CW1840" s="1"/>
      <c r="CX1840" s="1"/>
      <c r="CY1840" s="1"/>
      <c r="CZ1840" s="1"/>
      <c r="DA1840" s="1"/>
      <c r="DB1840" s="1"/>
      <c r="DC1840" s="1"/>
      <c r="DD1840" s="1"/>
      <c r="DE1840" s="1"/>
      <c r="DF1840" s="1"/>
      <c r="DG1840" s="1"/>
      <c r="DH1840" s="1"/>
      <c r="DI1840" s="1"/>
      <c r="DJ1840" s="1"/>
      <c r="DK1840" s="1"/>
      <c r="DL1840" s="1"/>
      <c r="DM1840" s="1"/>
      <c r="DN1840" s="1"/>
      <c r="DO1840" s="1"/>
      <c r="DP1840" s="1"/>
      <c r="DQ1840" s="1"/>
      <c r="DR1840" s="1"/>
      <c r="DS1840" s="1"/>
      <c r="DT1840" s="1"/>
      <c r="DU1840" s="1"/>
      <c r="DV1840" s="1"/>
      <c r="DW1840" s="1"/>
      <c r="DX1840" s="1"/>
      <c r="DY1840" s="1"/>
      <c r="DZ1840" s="1"/>
      <c r="EA1840" s="1"/>
      <c r="EB1840" s="1"/>
      <c r="EC1840" s="1"/>
      <c r="ED1840" s="1"/>
      <c r="EE1840" s="1"/>
      <c r="EF1840" s="1"/>
      <c r="EG1840" s="1"/>
      <c r="EH1840" s="1"/>
      <c r="EI1840" s="1"/>
      <c r="EJ1840" s="1"/>
      <c r="EK1840" s="1"/>
      <c r="EL1840" s="1"/>
      <c r="EM1840" s="1"/>
      <c r="EN1840" s="1"/>
      <c r="EO1840" s="1"/>
      <c r="EP1840" s="1"/>
      <c r="EQ1840" s="1"/>
      <c r="ER1840" s="1"/>
      <c r="ES1840" s="1"/>
      <c r="ET1840" s="1"/>
      <c r="EU1840" s="1"/>
      <c r="EV1840" s="1"/>
      <c r="EW1840" s="1"/>
      <c r="EX1840" s="1"/>
      <c r="EY1840" s="1"/>
      <c r="EZ1840" s="1"/>
      <c r="FA1840" s="1"/>
      <c r="FB1840" s="1"/>
      <c r="FC1840" s="1"/>
      <c r="FD1840" s="1"/>
      <c r="FE1840" s="1"/>
      <c r="FF1840" s="1"/>
      <c r="FG1840" s="1"/>
      <c r="FH1840" s="1"/>
      <c r="FI1840" s="1"/>
      <c r="FJ1840" s="1"/>
      <c r="FK1840" s="1"/>
      <c r="FL1840" s="1"/>
      <c r="FM1840" s="1"/>
      <c r="FN1840" s="1"/>
      <c r="FO1840" s="1"/>
      <c r="FP1840" s="1"/>
      <c r="FQ1840" s="1"/>
      <c r="FR1840" s="1"/>
      <c r="FS1840" s="1"/>
      <c r="FT1840" s="1"/>
      <c r="FU1840" s="1"/>
      <c r="FV1840" s="1"/>
      <c r="FW1840" s="1"/>
      <c r="FX1840" s="1"/>
      <c r="FY1840" s="1"/>
      <c r="FZ1840" s="1"/>
      <c r="GA1840" s="1"/>
      <c r="GB1840" s="1"/>
      <c r="GC1840" s="1"/>
      <c r="GD1840" s="1"/>
      <c r="GE1840" s="1"/>
      <c r="GF1840" s="1"/>
      <c r="GG1840" s="1"/>
      <c r="GH1840" s="1"/>
      <c r="GI1840" s="1"/>
      <c r="GJ1840" s="1"/>
      <c r="GK1840" s="1"/>
      <c r="GL1840" s="1"/>
      <c r="GM1840" s="1"/>
      <c r="GN1840" s="1"/>
      <c r="GO1840" s="1"/>
      <c r="GP1840" s="1"/>
      <c r="GQ1840" s="1"/>
      <c r="GR1840" s="1"/>
      <c r="GS1840" s="1"/>
      <c r="GT1840" s="1"/>
      <c r="GU1840" s="1"/>
      <c r="GV1840" s="1"/>
      <c r="GW1840" s="1"/>
      <c r="GX1840" s="1"/>
      <c r="GY1840" s="1"/>
      <c r="GZ1840" s="1"/>
      <c r="HA1840" s="1"/>
      <c r="HB1840" s="1"/>
      <c r="HC1840" s="1"/>
      <c r="HD1840" s="1"/>
      <c r="HE1840" s="1"/>
      <c r="HF1840" s="1"/>
      <c r="HG1840" s="1"/>
      <c r="HH1840" s="1"/>
      <c r="HI1840" s="1"/>
      <c r="HJ1840" s="1"/>
      <c r="HK1840" s="1"/>
      <c r="HL1840" s="1"/>
      <c r="HM1840" s="1"/>
      <c r="HN1840" s="1"/>
      <c r="HO1840" s="1"/>
      <c r="HP1840" s="1"/>
      <c r="HQ1840" s="1"/>
      <c r="HR1840" s="1"/>
      <c r="HS1840" s="1"/>
      <c r="HT1840" s="1"/>
      <c r="HU1840" s="1"/>
      <c r="HV1840" s="1"/>
      <c r="HW1840" s="1"/>
      <c r="HX1840" s="1"/>
      <c r="HY1840" s="1"/>
      <c r="HZ1840" s="1"/>
      <c r="IA1840" s="1"/>
      <c r="IB1840" s="1"/>
      <c r="IC1840" s="1"/>
      <c r="ID1840" s="1"/>
      <c r="IE1840" s="1"/>
      <c r="IF1840" s="1"/>
      <c r="IG1840" s="1"/>
      <c r="IH1840" s="1"/>
      <c r="II1840" s="1"/>
      <c r="IJ1840" s="1"/>
      <c r="IK1840" s="1"/>
      <c r="IL1840" s="1"/>
      <c r="IM1840" s="1"/>
      <c r="IN1840" s="1"/>
      <c r="IO1840" s="1"/>
      <c r="IP1840" s="1"/>
      <c r="IQ1840" s="1"/>
      <c r="IR1840" s="1"/>
      <c r="IS1840" s="1"/>
      <c r="IT1840" s="1"/>
      <c r="IU1840" s="1"/>
      <c r="IV1840" s="1"/>
      <c r="IW1840" s="1"/>
      <c r="IX1840" s="1"/>
      <c r="IY1840" s="1"/>
      <c r="IZ1840" s="1"/>
      <c r="JA1840" s="1"/>
      <c r="JB1840" s="1"/>
      <c r="JC1840" s="1"/>
      <c r="JD1840" s="1"/>
      <c r="JE1840" s="1"/>
      <c r="JF1840" s="1"/>
      <c r="JG1840" s="1"/>
      <c r="JH1840" s="1"/>
      <c r="JI1840" s="1"/>
      <c r="JJ1840" s="1"/>
      <c r="JK1840" s="1"/>
      <c r="JL1840" s="1"/>
      <c r="JM1840" s="1"/>
      <c r="JN1840" s="1"/>
      <c r="JO1840" s="1"/>
      <c r="JP1840" s="1"/>
      <c r="JQ1840" s="1"/>
      <c r="JR1840" s="1"/>
      <c r="JS1840" s="1"/>
      <c r="JT1840" s="1"/>
      <c r="JU1840" s="1"/>
      <c r="JV1840" s="1"/>
      <c r="JW1840" s="1"/>
      <c r="JX1840" s="1"/>
      <c r="JY1840" s="1"/>
      <c r="JZ1840" s="1"/>
      <c r="KA1840" s="1"/>
      <c r="KB1840" s="1"/>
      <c r="KC1840" s="1"/>
      <c r="KD1840" s="1"/>
      <c r="KE1840" s="1"/>
      <c r="KF1840" s="1"/>
      <c r="KG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  <c r="CW1841" s="1"/>
      <c r="CX1841" s="1"/>
      <c r="CY1841" s="1"/>
      <c r="CZ1841" s="1"/>
      <c r="DA1841" s="1"/>
      <c r="DB1841" s="1"/>
      <c r="DC1841" s="1"/>
      <c r="DD1841" s="1"/>
      <c r="DE1841" s="1"/>
      <c r="DF1841" s="1"/>
      <c r="DG1841" s="1"/>
      <c r="DH1841" s="1"/>
      <c r="DI1841" s="1"/>
      <c r="DJ1841" s="1"/>
      <c r="DK1841" s="1"/>
      <c r="DL1841" s="1"/>
      <c r="DM1841" s="1"/>
      <c r="DN1841" s="1"/>
      <c r="DO1841" s="1"/>
      <c r="DP1841" s="1"/>
      <c r="DQ1841" s="1"/>
      <c r="DR1841" s="1"/>
      <c r="DS1841" s="1"/>
      <c r="DT1841" s="1"/>
      <c r="DU1841" s="1"/>
      <c r="DV1841" s="1"/>
      <c r="DW1841" s="1"/>
      <c r="DX1841" s="1"/>
      <c r="DY1841" s="1"/>
      <c r="DZ1841" s="1"/>
      <c r="EA1841" s="1"/>
      <c r="EB1841" s="1"/>
      <c r="EC1841" s="1"/>
      <c r="ED1841" s="1"/>
      <c r="EE1841" s="1"/>
      <c r="EF1841" s="1"/>
      <c r="EG1841" s="1"/>
      <c r="EH1841" s="1"/>
      <c r="EI1841" s="1"/>
      <c r="EJ1841" s="1"/>
      <c r="EK1841" s="1"/>
      <c r="EL1841" s="1"/>
      <c r="EM1841" s="1"/>
      <c r="EN1841" s="1"/>
      <c r="EO1841" s="1"/>
      <c r="EP1841" s="1"/>
      <c r="EQ1841" s="1"/>
      <c r="ER1841" s="1"/>
      <c r="ES1841" s="1"/>
      <c r="ET1841" s="1"/>
      <c r="EU1841" s="1"/>
      <c r="EV1841" s="1"/>
      <c r="EW1841" s="1"/>
      <c r="EX1841" s="1"/>
      <c r="EY1841" s="1"/>
      <c r="EZ1841" s="1"/>
      <c r="FA1841" s="1"/>
      <c r="FB1841" s="1"/>
      <c r="FC1841" s="1"/>
      <c r="FD1841" s="1"/>
      <c r="FE1841" s="1"/>
      <c r="FF1841" s="1"/>
      <c r="FG1841" s="1"/>
      <c r="FH1841" s="1"/>
      <c r="FI1841" s="1"/>
      <c r="FJ1841" s="1"/>
      <c r="FK1841" s="1"/>
      <c r="FL1841" s="1"/>
      <c r="FM1841" s="1"/>
      <c r="FN1841" s="1"/>
      <c r="FO1841" s="1"/>
      <c r="FP1841" s="1"/>
      <c r="FQ1841" s="1"/>
      <c r="FR1841" s="1"/>
      <c r="FS1841" s="1"/>
      <c r="FT1841" s="1"/>
      <c r="FU1841" s="1"/>
      <c r="FV1841" s="1"/>
      <c r="FW1841" s="1"/>
      <c r="FX1841" s="1"/>
      <c r="FY1841" s="1"/>
      <c r="FZ1841" s="1"/>
      <c r="GA1841" s="1"/>
      <c r="GB1841" s="1"/>
      <c r="GC1841" s="1"/>
      <c r="GD1841" s="1"/>
      <c r="GE1841" s="1"/>
      <c r="GF1841" s="1"/>
      <c r="GG1841" s="1"/>
      <c r="GH1841" s="1"/>
      <c r="GI1841" s="1"/>
      <c r="GJ1841" s="1"/>
      <c r="GK1841" s="1"/>
      <c r="GL1841" s="1"/>
      <c r="GM1841" s="1"/>
      <c r="GN1841" s="1"/>
      <c r="GO1841" s="1"/>
      <c r="GP1841" s="1"/>
      <c r="GQ1841" s="1"/>
      <c r="GR1841" s="1"/>
      <c r="GS1841" s="1"/>
      <c r="GT1841" s="1"/>
      <c r="GU1841" s="1"/>
      <c r="GV1841" s="1"/>
      <c r="GW1841" s="1"/>
      <c r="GX1841" s="1"/>
      <c r="GY1841" s="1"/>
      <c r="GZ1841" s="1"/>
      <c r="HA1841" s="1"/>
      <c r="HB1841" s="1"/>
      <c r="HC1841" s="1"/>
      <c r="HD1841" s="1"/>
      <c r="HE1841" s="1"/>
      <c r="HF1841" s="1"/>
      <c r="HG1841" s="1"/>
      <c r="HH1841" s="1"/>
      <c r="HI1841" s="1"/>
      <c r="HJ1841" s="1"/>
      <c r="HK1841" s="1"/>
      <c r="HL1841" s="1"/>
      <c r="HM1841" s="1"/>
      <c r="HN1841" s="1"/>
      <c r="HO1841" s="1"/>
      <c r="HP1841" s="1"/>
      <c r="HQ1841" s="1"/>
      <c r="HR1841" s="1"/>
      <c r="HS1841" s="1"/>
      <c r="HT1841" s="1"/>
      <c r="HU1841" s="1"/>
      <c r="HV1841" s="1"/>
      <c r="HW1841" s="1"/>
      <c r="HX1841" s="1"/>
      <c r="HY1841" s="1"/>
      <c r="HZ1841" s="1"/>
      <c r="IA1841" s="1"/>
      <c r="IB1841" s="1"/>
      <c r="IC1841" s="1"/>
      <c r="ID1841" s="1"/>
      <c r="IE1841" s="1"/>
      <c r="IF1841" s="1"/>
      <c r="IG1841" s="1"/>
      <c r="IH1841" s="1"/>
      <c r="II1841" s="1"/>
      <c r="IJ1841" s="1"/>
      <c r="IK1841" s="1"/>
      <c r="IL1841" s="1"/>
      <c r="IM1841" s="1"/>
      <c r="IN1841" s="1"/>
      <c r="IO1841" s="1"/>
      <c r="IP1841" s="1"/>
      <c r="IQ1841" s="1"/>
      <c r="IR1841" s="1"/>
      <c r="IS1841" s="1"/>
      <c r="IT1841" s="1"/>
      <c r="IU1841" s="1"/>
      <c r="IV1841" s="1"/>
      <c r="IW1841" s="1"/>
      <c r="IX1841" s="1"/>
      <c r="IY1841" s="1"/>
      <c r="IZ1841" s="1"/>
      <c r="JA1841" s="1"/>
      <c r="JB1841" s="1"/>
      <c r="JC1841" s="1"/>
      <c r="JD1841" s="1"/>
      <c r="JE1841" s="1"/>
      <c r="JF1841" s="1"/>
      <c r="JG1841" s="1"/>
      <c r="JH1841" s="1"/>
      <c r="JI1841" s="1"/>
      <c r="JJ1841" s="1"/>
      <c r="JK1841" s="1"/>
      <c r="JL1841" s="1"/>
      <c r="JM1841" s="1"/>
      <c r="JN1841" s="1"/>
      <c r="JO1841" s="1"/>
      <c r="JP1841" s="1"/>
      <c r="JQ1841" s="1"/>
      <c r="JR1841" s="1"/>
      <c r="JS1841" s="1"/>
      <c r="JT1841" s="1"/>
      <c r="JU1841" s="1"/>
      <c r="JV1841" s="1"/>
      <c r="JW1841" s="1"/>
      <c r="JX1841" s="1"/>
      <c r="JY1841" s="1"/>
      <c r="JZ1841" s="1"/>
      <c r="KA1841" s="1"/>
      <c r="KB1841" s="1"/>
      <c r="KC1841" s="1"/>
      <c r="KD1841" s="1"/>
      <c r="KE1841" s="1"/>
      <c r="KF1841" s="1"/>
      <c r="KG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  <c r="CW1842" s="1"/>
      <c r="CX1842" s="1"/>
      <c r="CY1842" s="1"/>
      <c r="CZ1842" s="1"/>
      <c r="DA1842" s="1"/>
      <c r="DB1842" s="1"/>
      <c r="DC1842" s="1"/>
      <c r="DD1842" s="1"/>
      <c r="DE1842" s="1"/>
      <c r="DF1842" s="1"/>
      <c r="DG1842" s="1"/>
      <c r="DH1842" s="1"/>
      <c r="DI1842" s="1"/>
      <c r="DJ1842" s="1"/>
      <c r="DK1842" s="1"/>
      <c r="DL1842" s="1"/>
      <c r="DM1842" s="1"/>
      <c r="DN1842" s="1"/>
      <c r="DO1842" s="1"/>
      <c r="DP1842" s="1"/>
      <c r="DQ1842" s="1"/>
      <c r="DR1842" s="1"/>
      <c r="DS1842" s="1"/>
      <c r="DT1842" s="1"/>
      <c r="DU1842" s="1"/>
      <c r="DV1842" s="1"/>
      <c r="DW1842" s="1"/>
      <c r="DX1842" s="1"/>
      <c r="DY1842" s="1"/>
      <c r="DZ1842" s="1"/>
      <c r="EA1842" s="1"/>
      <c r="EB1842" s="1"/>
      <c r="EC1842" s="1"/>
      <c r="ED1842" s="1"/>
      <c r="EE1842" s="1"/>
      <c r="EF1842" s="1"/>
      <c r="EG1842" s="1"/>
      <c r="EH1842" s="1"/>
      <c r="EI1842" s="1"/>
      <c r="EJ1842" s="1"/>
      <c r="EK1842" s="1"/>
      <c r="EL1842" s="1"/>
      <c r="EM1842" s="1"/>
      <c r="EN1842" s="1"/>
      <c r="EO1842" s="1"/>
      <c r="EP1842" s="1"/>
      <c r="EQ1842" s="1"/>
      <c r="ER1842" s="1"/>
      <c r="ES1842" s="1"/>
      <c r="ET1842" s="1"/>
      <c r="EU1842" s="1"/>
      <c r="EV1842" s="1"/>
      <c r="EW1842" s="1"/>
      <c r="EX1842" s="1"/>
      <c r="EY1842" s="1"/>
      <c r="EZ1842" s="1"/>
      <c r="FA1842" s="1"/>
      <c r="FB1842" s="1"/>
      <c r="FC1842" s="1"/>
      <c r="FD1842" s="1"/>
      <c r="FE1842" s="1"/>
      <c r="FF1842" s="1"/>
      <c r="FG1842" s="1"/>
      <c r="FH1842" s="1"/>
      <c r="FI1842" s="1"/>
      <c r="FJ1842" s="1"/>
      <c r="FK1842" s="1"/>
      <c r="FL1842" s="1"/>
      <c r="FM1842" s="1"/>
      <c r="FN1842" s="1"/>
      <c r="FO1842" s="1"/>
      <c r="FP1842" s="1"/>
      <c r="FQ1842" s="1"/>
      <c r="FR1842" s="1"/>
      <c r="FS1842" s="1"/>
      <c r="FT1842" s="1"/>
      <c r="FU1842" s="1"/>
      <c r="FV1842" s="1"/>
      <c r="FW1842" s="1"/>
      <c r="FX1842" s="1"/>
      <c r="FY1842" s="1"/>
      <c r="FZ1842" s="1"/>
      <c r="GA1842" s="1"/>
      <c r="GB1842" s="1"/>
      <c r="GC1842" s="1"/>
      <c r="GD1842" s="1"/>
      <c r="GE1842" s="1"/>
      <c r="GF1842" s="1"/>
      <c r="GG1842" s="1"/>
      <c r="GH1842" s="1"/>
      <c r="GI1842" s="1"/>
      <c r="GJ1842" s="1"/>
      <c r="GK1842" s="1"/>
      <c r="GL1842" s="1"/>
      <c r="GM1842" s="1"/>
      <c r="GN1842" s="1"/>
      <c r="GO1842" s="1"/>
      <c r="GP1842" s="1"/>
      <c r="GQ1842" s="1"/>
      <c r="GR1842" s="1"/>
      <c r="GS1842" s="1"/>
      <c r="GT1842" s="1"/>
      <c r="GU1842" s="1"/>
      <c r="GV1842" s="1"/>
      <c r="GW1842" s="1"/>
      <c r="GX1842" s="1"/>
      <c r="GY1842" s="1"/>
      <c r="GZ1842" s="1"/>
      <c r="HA1842" s="1"/>
      <c r="HB1842" s="1"/>
      <c r="HC1842" s="1"/>
      <c r="HD1842" s="1"/>
      <c r="HE1842" s="1"/>
      <c r="HF1842" s="1"/>
      <c r="HG1842" s="1"/>
      <c r="HH1842" s="1"/>
      <c r="HI1842" s="1"/>
      <c r="HJ1842" s="1"/>
      <c r="HK1842" s="1"/>
      <c r="HL1842" s="1"/>
      <c r="HM1842" s="1"/>
      <c r="HN1842" s="1"/>
      <c r="HO1842" s="1"/>
      <c r="HP1842" s="1"/>
      <c r="HQ1842" s="1"/>
      <c r="HR1842" s="1"/>
      <c r="HS1842" s="1"/>
      <c r="HT1842" s="1"/>
      <c r="HU1842" s="1"/>
      <c r="HV1842" s="1"/>
      <c r="HW1842" s="1"/>
      <c r="HX1842" s="1"/>
      <c r="HY1842" s="1"/>
      <c r="HZ1842" s="1"/>
      <c r="IA1842" s="1"/>
      <c r="IB1842" s="1"/>
      <c r="IC1842" s="1"/>
      <c r="ID1842" s="1"/>
      <c r="IE1842" s="1"/>
      <c r="IF1842" s="1"/>
      <c r="IG1842" s="1"/>
      <c r="IH1842" s="1"/>
      <c r="II1842" s="1"/>
      <c r="IJ1842" s="1"/>
      <c r="IK1842" s="1"/>
      <c r="IL1842" s="1"/>
      <c r="IM1842" s="1"/>
      <c r="IN1842" s="1"/>
      <c r="IO1842" s="1"/>
      <c r="IP1842" s="1"/>
      <c r="IQ1842" s="1"/>
      <c r="IR1842" s="1"/>
      <c r="IS1842" s="1"/>
      <c r="IT1842" s="1"/>
      <c r="IU1842" s="1"/>
      <c r="IV1842" s="1"/>
      <c r="IW1842" s="1"/>
      <c r="IX1842" s="1"/>
      <c r="IY1842" s="1"/>
      <c r="IZ1842" s="1"/>
      <c r="JA1842" s="1"/>
      <c r="JB1842" s="1"/>
      <c r="JC1842" s="1"/>
      <c r="JD1842" s="1"/>
      <c r="JE1842" s="1"/>
      <c r="JF1842" s="1"/>
      <c r="JG1842" s="1"/>
      <c r="JH1842" s="1"/>
      <c r="JI1842" s="1"/>
      <c r="JJ1842" s="1"/>
      <c r="JK1842" s="1"/>
      <c r="JL1842" s="1"/>
      <c r="JM1842" s="1"/>
      <c r="JN1842" s="1"/>
      <c r="JO1842" s="1"/>
      <c r="JP1842" s="1"/>
      <c r="JQ1842" s="1"/>
      <c r="JR1842" s="1"/>
      <c r="JS1842" s="1"/>
      <c r="JT1842" s="1"/>
      <c r="JU1842" s="1"/>
      <c r="JV1842" s="1"/>
      <c r="JW1842" s="1"/>
      <c r="JX1842" s="1"/>
      <c r="JY1842" s="1"/>
      <c r="JZ1842" s="1"/>
      <c r="KA1842" s="1"/>
      <c r="KB1842" s="1"/>
      <c r="KC1842" s="1"/>
      <c r="KD1842" s="1"/>
      <c r="KE1842" s="1"/>
      <c r="KF1842" s="1"/>
      <c r="KG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  <c r="CW1843" s="1"/>
      <c r="CX1843" s="1"/>
      <c r="CY1843" s="1"/>
      <c r="CZ1843" s="1"/>
      <c r="DA1843" s="1"/>
      <c r="DB1843" s="1"/>
      <c r="DC1843" s="1"/>
      <c r="DD1843" s="1"/>
      <c r="DE1843" s="1"/>
      <c r="DF1843" s="1"/>
      <c r="DG1843" s="1"/>
      <c r="DH1843" s="1"/>
      <c r="DI1843" s="1"/>
      <c r="DJ1843" s="1"/>
      <c r="DK1843" s="1"/>
      <c r="DL1843" s="1"/>
      <c r="DM1843" s="1"/>
      <c r="DN1843" s="1"/>
      <c r="DO1843" s="1"/>
      <c r="DP1843" s="1"/>
      <c r="DQ1843" s="1"/>
      <c r="DR1843" s="1"/>
      <c r="DS1843" s="1"/>
      <c r="DT1843" s="1"/>
      <c r="DU1843" s="1"/>
      <c r="DV1843" s="1"/>
      <c r="DW1843" s="1"/>
      <c r="DX1843" s="1"/>
      <c r="DY1843" s="1"/>
      <c r="DZ1843" s="1"/>
      <c r="EA1843" s="1"/>
      <c r="EB1843" s="1"/>
      <c r="EC1843" s="1"/>
      <c r="ED1843" s="1"/>
      <c r="EE1843" s="1"/>
      <c r="EF1843" s="1"/>
      <c r="EG1843" s="1"/>
      <c r="EH1843" s="1"/>
      <c r="EI1843" s="1"/>
      <c r="EJ1843" s="1"/>
      <c r="EK1843" s="1"/>
      <c r="EL1843" s="1"/>
      <c r="EM1843" s="1"/>
      <c r="EN1843" s="1"/>
      <c r="EO1843" s="1"/>
      <c r="EP1843" s="1"/>
      <c r="EQ1843" s="1"/>
      <c r="ER1843" s="1"/>
      <c r="ES1843" s="1"/>
      <c r="ET1843" s="1"/>
      <c r="EU1843" s="1"/>
      <c r="EV1843" s="1"/>
      <c r="EW1843" s="1"/>
      <c r="EX1843" s="1"/>
      <c r="EY1843" s="1"/>
      <c r="EZ1843" s="1"/>
      <c r="FA1843" s="1"/>
      <c r="FB1843" s="1"/>
      <c r="FC1843" s="1"/>
      <c r="FD1843" s="1"/>
      <c r="FE1843" s="1"/>
      <c r="FF1843" s="1"/>
      <c r="FG1843" s="1"/>
      <c r="FH1843" s="1"/>
      <c r="FI1843" s="1"/>
      <c r="FJ1843" s="1"/>
      <c r="FK1843" s="1"/>
      <c r="FL1843" s="1"/>
      <c r="FM1843" s="1"/>
      <c r="FN1843" s="1"/>
      <c r="FO1843" s="1"/>
      <c r="FP1843" s="1"/>
      <c r="FQ1843" s="1"/>
      <c r="FR1843" s="1"/>
      <c r="FS1843" s="1"/>
      <c r="FT1843" s="1"/>
      <c r="FU1843" s="1"/>
      <c r="FV1843" s="1"/>
      <c r="FW1843" s="1"/>
      <c r="FX1843" s="1"/>
      <c r="FY1843" s="1"/>
      <c r="FZ1843" s="1"/>
      <c r="GA1843" s="1"/>
      <c r="GB1843" s="1"/>
      <c r="GC1843" s="1"/>
      <c r="GD1843" s="1"/>
      <c r="GE1843" s="1"/>
      <c r="GF1843" s="1"/>
      <c r="GG1843" s="1"/>
      <c r="GH1843" s="1"/>
      <c r="GI1843" s="1"/>
      <c r="GJ1843" s="1"/>
      <c r="GK1843" s="1"/>
      <c r="GL1843" s="1"/>
      <c r="GM1843" s="1"/>
      <c r="GN1843" s="1"/>
      <c r="GO1843" s="1"/>
      <c r="GP1843" s="1"/>
      <c r="GQ1843" s="1"/>
      <c r="GR1843" s="1"/>
      <c r="GS1843" s="1"/>
      <c r="GT1843" s="1"/>
      <c r="GU1843" s="1"/>
      <c r="GV1843" s="1"/>
      <c r="GW1843" s="1"/>
      <c r="GX1843" s="1"/>
      <c r="GY1843" s="1"/>
      <c r="GZ1843" s="1"/>
      <c r="HA1843" s="1"/>
      <c r="HB1843" s="1"/>
      <c r="HC1843" s="1"/>
      <c r="HD1843" s="1"/>
      <c r="HE1843" s="1"/>
      <c r="HF1843" s="1"/>
      <c r="HG1843" s="1"/>
      <c r="HH1843" s="1"/>
      <c r="HI1843" s="1"/>
      <c r="HJ1843" s="1"/>
      <c r="HK1843" s="1"/>
      <c r="HL1843" s="1"/>
      <c r="HM1843" s="1"/>
      <c r="HN1843" s="1"/>
      <c r="HO1843" s="1"/>
      <c r="HP1843" s="1"/>
      <c r="HQ1843" s="1"/>
      <c r="HR1843" s="1"/>
      <c r="HS1843" s="1"/>
      <c r="HT1843" s="1"/>
      <c r="HU1843" s="1"/>
      <c r="HV1843" s="1"/>
      <c r="HW1843" s="1"/>
      <c r="HX1843" s="1"/>
      <c r="HY1843" s="1"/>
      <c r="HZ1843" s="1"/>
      <c r="IA1843" s="1"/>
      <c r="IB1843" s="1"/>
      <c r="IC1843" s="1"/>
      <c r="ID1843" s="1"/>
      <c r="IE1843" s="1"/>
      <c r="IF1843" s="1"/>
      <c r="IG1843" s="1"/>
      <c r="IH1843" s="1"/>
      <c r="II1843" s="1"/>
      <c r="IJ1843" s="1"/>
      <c r="IK1843" s="1"/>
      <c r="IL1843" s="1"/>
      <c r="IM1843" s="1"/>
      <c r="IN1843" s="1"/>
      <c r="IO1843" s="1"/>
      <c r="IP1843" s="1"/>
      <c r="IQ1843" s="1"/>
      <c r="IR1843" s="1"/>
      <c r="IS1843" s="1"/>
      <c r="IT1843" s="1"/>
      <c r="IU1843" s="1"/>
      <c r="IV1843" s="1"/>
      <c r="IW1843" s="1"/>
      <c r="IX1843" s="1"/>
      <c r="IY1843" s="1"/>
      <c r="IZ1843" s="1"/>
      <c r="JA1843" s="1"/>
      <c r="JB1843" s="1"/>
      <c r="JC1843" s="1"/>
      <c r="JD1843" s="1"/>
      <c r="JE1843" s="1"/>
      <c r="JF1843" s="1"/>
      <c r="JG1843" s="1"/>
      <c r="JH1843" s="1"/>
      <c r="JI1843" s="1"/>
      <c r="JJ1843" s="1"/>
      <c r="JK1843" s="1"/>
      <c r="JL1843" s="1"/>
      <c r="JM1843" s="1"/>
      <c r="JN1843" s="1"/>
      <c r="JO1843" s="1"/>
      <c r="JP1843" s="1"/>
      <c r="JQ1843" s="1"/>
      <c r="JR1843" s="1"/>
      <c r="JS1843" s="1"/>
      <c r="JT1843" s="1"/>
      <c r="JU1843" s="1"/>
      <c r="JV1843" s="1"/>
      <c r="JW1843" s="1"/>
      <c r="JX1843" s="1"/>
      <c r="JY1843" s="1"/>
      <c r="JZ1843" s="1"/>
      <c r="KA1843" s="1"/>
      <c r="KB1843" s="1"/>
      <c r="KC1843" s="1"/>
      <c r="KD1843" s="1"/>
      <c r="KE1843" s="1"/>
      <c r="KF1843" s="1"/>
      <c r="KG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  <c r="CW1844" s="1"/>
      <c r="CX1844" s="1"/>
      <c r="CY1844" s="1"/>
      <c r="CZ1844" s="1"/>
      <c r="DA1844" s="1"/>
      <c r="DB1844" s="1"/>
      <c r="DC1844" s="1"/>
      <c r="DD1844" s="1"/>
      <c r="DE1844" s="1"/>
      <c r="DF1844" s="1"/>
      <c r="DG1844" s="1"/>
      <c r="DH1844" s="1"/>
      <c r="DI1844" s="1"/>
      <c r="DJ1844" s="1"/>
      <c r="DK1844" s="1"/>
      <c r="DL1844" s="1"/>
      <c r="DM1844" s="1"/>
      <c r="DN1844" s="1"/>
      <c r="DO1844" s="1"/>
      <c r="DP1844" s="1"/>
      <c r="DQ1844" s="1"/>
      <c r="DR1844" s="1"/>
      <c r="DS1844" s="1"/>
      <c r="DT1844" s="1"/>
      <c r="DU1844" s="1"/>
      <c r="DV1844" s="1"/>
      <c r="DW1844" s="1"/>
      <c r="DX1844" s="1"/>
      <c r="DY1844" s="1"/>
      <c r="DZ1844" s="1"/>
      <c r="EA1844" s="1"/>
      <c r="EB1844" s="1"/>
      <c r="EC1844" s="1"/>
      <c r="ED1844" s="1"/>
      <c r="EE1844" s="1"/>
      <c r="EF1844" s="1"/>
      <c r="EG1844" s="1"/>
      <c r="EH1844" s="1"/>
      <c r="EI1844" s="1"/>
      <c r="EJ1844" s="1"/>
      <c r="EK1844" s="1"/>
      <c r="EL1844" s="1"/>
      <c r="EM1844" s="1"/>
      <c r="EN1844" s="1"/>
      <c r="EO1844" s="1"/>
      <c r="EP1844" s="1"/>
      <c r="EQ1844" s="1"/>
      <c r="ER1844" s="1"/>
      <c r="ES1844" s="1"/>
      <c r="ET1844" s="1"/>
      <c r="EU1844" s="1"/>
      <c r="EV1844" s="1"/>
      <c r="EW1844" s="1"/>
      <c r="EX1844" s="1"/>
      <c r="EY1844" s="1"/>
      <c r="EZ1844" s="1"/>
      <c r="FA1844" s="1"/>
      <c r="FB1844" s="1"/>
      <c r="FC1844" s="1"/>
      <c r="FD1844" s="1"/>
      <c r="FE1844" s="1"/>
      <c r="FF1844" s="1"/>
      <c r="FG1844" s="1"/>
      <c r="FH1844" s="1"/>
      <c r="FI1844" s="1"/>
      <c r="FJ1844" s="1"/>
      <c r="FK1844" s="1"/>
      <c r="FL1844" s="1"/>
      <c r="FM1844" s="1"/>
      <c r="FN1844" s="1"/>
      <c r="FO1844" s="1"/>
      <c r="FP1844" s="1"/>
      <c r="FQ1844" s="1"/>
      <c r="FR1844" s="1"/>
      <c r="FS1844" s="1"/>
      <c r="FT1844" s="1"/>
      <c r="FU1844" s="1"/>
      <c r="FV1844" s="1"/>
      <c r="FW1844" s="1"/>
      <c r="FX1844" s="1"/>
      <c r="FY1844" s="1"/>
      <c r="FZ1844" s="1"/>
      <c r="GA1844" s="1"/>
      <c r="GB1844" s="1"/>
      <c r="GC1844" s="1"/>
      <c r="GD1844" s="1"/>
      <c r="GE1844" s="1"/>
      <c r="GF1844" s="1"/>
      <c r="GG1844" s="1"/>
      <c r="GH1844" s="1"/>
      <c r="GI1844" s="1"/>
      <c r="GJ1844" s="1"/>
      <c r="GK1844" s="1"/>
      <c r="GL1844" s="1"/>
      <c r="GM1844" s="1"/>
      <c r="GN1844" s="1"/>
      <c r="GO1844" s="1"/>
      <c r="GP1844" s="1"/>
      <c r="GQ1844" s="1"/>
      <c r="GR1844" s="1"/>
      <c r="GS1844" s="1"/>
      <c r="GT1844" s="1"/>
      <c r="GU1844" s="1"/>
      <c r="GV1844" s="1"/>
      <c r="GW1844" s="1"/>
      <c r="GX1844" s="1"/>
      <c r="GY1844" s="1"/>
      <c r="GZ1844" s="1"/>
      <c r="HA1844" s="1"/>
      <c r="HB1844" s="1"/>
      <c r="HC1844" s="1"/>
      <c r="HD1844" s="1"/>
      <c r="HE1844" s="1"/>
      <c r="HF1844" s="1"/>
      <c r="HG1844" s="1"/>
      <c r="HH1844" s="1"/>
      <c r="HI1844" s="1"/>
      <c r="HJ1844" s="1"/>
      <c r="HK1844" s="1"/>
      <c r="HL1844" s="1"/>
      <c r="HM1844" s="1"/>
      <c r="HN1844" s="1"/>
      <c r="HO1844" s="1"/>
      <c r="HP1844" s="1"/>
      <c r="HQ1844" s="1"/>
      <c r="HR1844" s="1"/>
      <c r="HS1844" s="1"/>
      <c r="HT1844" s="1"/>
      <c r="HU1844" s="1"/>
      <c r="HV1844" s="1"/>
      <c r="HW1844" s="1"/>
      <c r="HX1844" s="1"/>
      <c r="HY1844" s="1"/>
      <c r="HZ1844" s="1"/>
      <c r="IA1844" s="1"/>
      <c r="IB1844" s="1"/>
      <c r="IC1844" s="1"/>
      <c r="ID1844" s="1"/>
      <c r="IE1844" s="1"/>
      <c r="IF1844" s="1"/>
      <c r="IG1844" s="1"/>
      <c r="IH1844" s="1"/>
      <c r="II1844" s="1"/>
      <c r="IJ1844" s="1"/>
      <c r="IK1844" s="1"/>
      <c r="IL1844" s="1"/>
      <c r="IM1844" s="1"/>
      <c r="IN1844" s="1"/>
      <c r="IO1844" s="1"/>
      <c r="IP1844" s="1"/>
      <c r="IQ1844" s="1"/>
      <c r="IR1844" s="1"/>
      <c r="IS1844" s="1"/>
      <c r="IT1844" s="1"/>
      <c r="IU1844" s="1"/>
      <c r="IV1844" s="1"/>
      <c r="IW1844" s="1"/>
      <c r="IX1844" s="1"/>
      <c r="IY1844" s="1"/>
      <c r="IZ1844" s="1"/>
      <c r="JA1844" s="1"/>
      <c r="JB1844" s="1"/>
      <c r="JC1844" s="1"/>
      <c r="JD1844" s="1"/>
      <c r="JE1844" s="1"/>
      <c r="JF1844" s="1"/>
      <c r="JG1844" s="1"/>
      <c r="JH1844" s="1"/>
      <c r="JI1844" s="1"/>
      <c r="JJ1844" s="1"/>
      <c r="JK1844" s="1"/>
      <c r="JL1844" s="1"/>
      <c r="JM1844" s="1"/>
      <c r="JN1844" s="1"/>
      <c r="JO1844" s="1"/>
      <c r="JP1844" s="1"/>
      <c r="JQ1844" s="1"/>
      <c r="JR1844" s="1"/>
      <c r="JS1844" s="1"/>
      <c r="JT1844" s="1"/>
      <c r="JU1844" s="1"/>
      <c r="JV1844" s="1"/>
      <c r="JW1844" s="1"/>
      <c r="JX1844" s="1"/>
      <c r="JY1844" s="1"/>
      <c r="JZ1844" s="1"/>
      <c r="KA1844" s="1"/>
      <c r="KB1844" s="1"/>
      <c r="KC1844" s="1"/>
      <c r="KD1844" s="1"/>
      <c r="KE1844" s="1"/>
      <c r="KF1844" s="1"/>
      <c r="KG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  <c r="CW1845" s="1"/>
      <c r="CX1845" s="1"/>
      <c r="CY1845" s="1"/>
      <c r="CZ1845" s="1"/>
      <c r="DA1845" s="1"/>
      <c r="DB1845" s="1"/>
      <c r="DC1845" s="1"/>
      <c r="DD1845" s="1"/>
      <c r="DE1845" s="1"/>
      <c r="DF1845" s="1"/>
      <c r="DG1845" s="1"/>
      <c r="DH1845" s="1"/>
      <c r="DI1845" s="1"/>
      <c r="DJ1845" s="1"/>
      <c r="DK1845" s="1"/>
      <c r="DL1845" s="1"/>
      <c r="DM1845" s="1"/>
      <c r="DN1845" s="1"/>
      <c r="DO1845" s="1"/>
      <c r="DP1845" s="1"/>
      <c r="DQ1845" s="1"/>
      <c r="DR1845" s="1"/>
      <c r="DS1845" s="1"/>
      <c r="DT1845" s="1"/>
      <c r="DU1845" s="1"/>
      <c r="DV1845" s="1"/>
      <c r="DW1845" s="1"/>
      <c r="DX1845" s="1"/>
      <c r="DY1845" s="1"/>
      <c r="DZ1845" s="1"/>
      <c r="EA1845" s="1"/>
      <c r="EB1845" s="1"/>
      <c r="EC1845" s="1"/>
      <c r="ED1845" s="1"/>
      <c r="EE1845" s="1"/>
      <c r="EF1845" s="1"/>
      <c r="EG1845" s="1"/>
      <c r="EH1845" s="1"/>
      <c r="EI1845" s="1"/>
      <c r="EJ1845" s="1"/>
      <c r="EK1845" s="1"/>
      <c r="EL1845" s="1"/>
      <c r="EM1845" s="1"/>
      <c r="EN1845" s="1"/>
      <c r="EO1845" s="1"/>
      <c r="EP1845" s="1"/>
      <c r="EQ1845" s="1"/>
      <c r="ER1845" s="1"/>
      <c r="ES1845" s="1"/>
      <c r="ET1845" s="1"/>
      <c r="EU1845" s="1"/>
      <c r="EV1845" s="1"/>
      <c r="EW1845" s="1"/>
      <c r="EX1845" s="1"/>
      <c r="EY1845" s="1"/>
      <c r="EZ1845" s="1"/>
      <c r="FA1845" s="1"/>
      <c r="FB1845" s="1"/>
      <c r="FC1845" s="1"/>
      <c r="FD1845" s="1"/>
      <c r="FE1845" s="1"/>
      <c r="FF1845" s="1"/>
      <c r="FG1845" s="1"/>
      <c r="FH1845" s="1"/>
      <c r="FI1845" s="1"/>
      <c r="FJ1845" s="1"/>
      <c r="FK1845" s="1"/>
      <c r="FL1845" s="1"/>
      <c r="FM1845" s="1"/>
      <c r="FN1845" s="1"/>
      <c r="FO1845" s="1"/>
      <c r="FP1845" s="1"/>
      <c r="FQ1845" s="1"/>
      <c r="FR1845" s="1"/>
      <c r="FS1845" s="1"/>
      <c r="FT1845" s="1"/>
      <c r="FU1845" s="1"/>
      <c r="FV1845" s="1"/>
      <c r="FW1845" s="1"/>
      <c r="FX1845" s="1"/>
      <c r="FY1845" s="1"/>
      <c r="FZ1845" s="1"/>
      <c r="GA1845" s="1"/>
      <c r="GB1845" s="1"/>
      <c r="GC1845" s="1"/>
      <c r="GD1845" s="1"/>
      <c r="GE1845" s="1"/>
      <c r="GF1845" s="1"/>
      <c r="GG1845" s="1"/>
      <c r="GH1845" s="1"/>
      <c r="GI1845" s="1"/>
      <c r="GJ1845" s="1"/>
      <c r="GK1845" s="1"/>
      <c r="GL1845" s="1"/>
      <c r="GM1845" s="1"/>
      <c r="GN1845" s="1"/>
      <c r="GO1845" s="1"/>
      <c r="GP1845" s="1"/>
      <c r="GQ1845" s="1"/>
      <c r="GR1845" s="1"/>
      <c r="GS1845" s="1"/>
      <c r="GT1845" s="1"/>
      <c r="GU1845" s="1"/>
      <c r="GV1845" s="1"/>
      <c r="GW1845" s="1"/>
      <c r="GX1845" s="1"/>
      <c r="GY1845" s="1"/>
      <c r="GZ1845" s="1"/>
      <c r="HA1845" s="1"/>
      <c r="HB1845" s="1"/>
      <c r="HC1845" s="1"/>
      <c r="HD1845" s="1"/>
      <c r="HE1845" s="1"/>
      <c r="HF1845" s="1"/>
      <c r="HG1845" s="1"/>
      <c r="HH1845" s="1"/>
      <c r="HI1845" s="1"/>
      <c r="HJ1845" s="1"/>
      <c r="HK1845" s="1"/>
      <c r="HL1845" s="1"/>
      <c r="HM1845" s="1"/>
      <c r="HN1845" s="1"/>
      <c r="HO1845" s="1"/>
      <c r="HP1845" s="1"/>
      <c r="HQ1845" s="1"/>
      <c r="HR1845" s="1"/>
      <c r="HS1845" s="1"/>
      <c r="HT1845" s="1"/>
      <c r="HU1845" s="1"/>
      <c r="HV1845" s="1"/>
      <c r="HW1845" s="1"/>
      <c r="HX1845" s="1"/>
      <c r="HY1845" s="1"/>
      <c r="HZ1845" s="1"/>
      <c r="IA1845" s="1"/>
      <c r="IB1845" s="1"/>
      <c r="IC1845" s="1"/>
      <c r="ID1845" s="1"/>
      <c r="IE1845" s="1"/>
      <c r="IF1845" s="1"/>
      <c r="IG1845" s="1"/>
      <c r="IH1845" s="1"/>
      <c r="II1845" s="1"/>
      <c r="IJ1845" s="1"/>
      <c r="IK1845" s="1"/>
      <c r="IL1845" s="1"/>
      <c r="IM1845" s="1"/>
      <c r="IN1845" s="1"/>
      <c r="IO1845" s="1"/>
      <c r="IP1845" s="1"/>
      <c r="IQ1845" s="1"/>
      <c r="IR1845" s="1"/>
      <c r="IS1845" s="1"/>
      <c r="IT1845" s="1"/>
      <c r="IU1845" s="1"/>
      <c r="IV1845" s="1"/>
      <c r="IW1845" s="1"/>
      <c r="IX1845" s="1"/>
      <c r="IY1845" s="1"/>
      <c r="IZ1845" s="1"/>
      <c r="JA1845" s="1"/>
      <c r="JB1845" s="1"/>
      <c r="JC1845" s="1"/>
      <c r="JD1845" s="1"/>
      <c r="JE1845" s="1"/>
      <c r="JF1845" s="1"/>
      <c r="JG1845" s="1"/>
      <c r="JH1845" s="1"/>
      <c r="JI1845" s="1"/>
      <c r="JJ1845" s="1"/>
      <c r="JK1845" s="1"/>
      <c r="JL1845" s="1"/>
      <c r="JM1845" s="1"/>
      <c r="JN1845" s="1"/>
      <c r="JO1845" s="1"/>
      <c r="JP1845" s="1"/>
      <c r="JQ1845" s="1"/>
      <c r="JR1845" s="1"/>
      <c r="JS1845" s="1"/>
      <c r="JT1845" s="1"/>
      <c r="JU1845" s="1"/>
      <c r="JV1845" s="1"/>
      <c r="JW1845" s="1"/>
      <c r="JX1845" s="1"/>
      <c r="JY1845" s="1"/>
      <c r="JZ1845" s="1"/>
      <c r="KA1845" s="1"/>
      <c r="KB1845" s="1"/>
      <c r="KC1845" s="1"/>
      <c r="KD1845" s="1"/>
      <c r="KE1845" s="1"/>
      <c r="KF1845" s="1"/>
      <c r="KG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  <c r="CW1846" s="1"/>
      <c r="CX1846" s="1"/>
      <c r="CY1846" s="1"/>
      <c r="CZ1846" s="1"/>
      <c r="DA1846" s="1"/>
      <c r="DB1846" s="1"/>
      <c r="DC1846" s="1"/>
      <c r="DD1846" s="1"/>
      <c r="DE1846" s="1"/>
      <c r="DF1846" s="1"/>
      <c r="DG1846" s="1"/>
      <c r="DH1846" s="1"/>
      <c r="DI1846" s="1"/>
      <c r="DJ1846" s="1"/>
      <c r="DK1846" s="1"/>
      <c r="DL1846" s="1"/>
      <c r="DM1846" s="1"/>
      <c r="DN1846" s="1"/>
      <c r="DO1846" s="1"/>
      <c r="DP1846" s="1"/>
      <c r="DQ1846" s="1"/>
      <c r="DR1846" s="1"/>
      <c r="DS1846" s="1"/>
      <c r="DT1846" s="1"/>
      <c r="DU1846" s="1"/>
      <c r="DV1846" s="1"/>
      <c r="DW1846" s="1"/>
      <c r="DX1846" s="1"/>
      <c r="DY1846" s="1"/>
      <c r="DZ1846" s="1"/>
      <c r="EA1846" s="1"/>
      <c r="EB1846" s="1"/>
      <c r="EC1846" s="1"/>
      <c r="ED1846" s="1"/>
      <c r="EE1846" s="1"/>
      <c r="EF1846" s="1"/>
      <c r="EG1846" s="1"/>
      <c r="EH1846" s="1"/>
      <c r="EI1846" s="1"/>
      <c r="EJ1846" s="1"/>
      <c r="EK1846" s="1"/>
      <c r="EL1846" s="1"/>
      <c r="EM1846" s="1"/>
      <c r="EN1846" s="1"/>
      <c r="EO1846" s="1"/>
      <c r="EP1846" s="1"/>
      <c r="EQ1846" s="1"/>
      <c r="ER1846" s="1"/>
      <c r="ES1846" s="1"/>
      <c r="ET1846" s="1"/>
      <c r="EU1846" s="1"/>
      <c r="EV1846" s="1"/>
      <c r="EW1846" s="1"/>
      <c r="EX1846" s="1"/>
      <c r="EY1846" s="1"/>
      <c r="EZ1846" s="1"/>
      <c r="FA1846" s="1"/>
      <c r="FB1846" s="1"/>
      <c r="FC1846" s="1"/>
      <c r="FD1846" s="1"/>
      <c r="FE1846" s="1"/>
      <c r="FF1846" s="1"/>
      <c r="FG1846" s="1"/>
      <c r="FH1846" s="1"/>
      <c r="FI1846" s="1"/>
      <c r="FJ1846" s="1"/>
      <c r="FK1846" s="1"/>
      <c r="FL1846" s="1"/>
      <c r="FM1846" s="1"/>
      <c r="FN1846" s="1"/>
      <c r="FO1846" s="1"/>
      <c r="FP1846" s="1"/>
      <c r="FQ1846" s="1"/>
      <c r="FR1846" s="1"/>
      <c r="FS1846" s="1"/>
      <c r="FT1846" s="1"/>
      <c r="FU1846" s="1"/>
      <c r="FV1846" s="1"/>
      <c r="FW1846" s="1"/>
      <c r="FX1846" s="1"/>
      <c r="FY1846" s="1"/>
      <c r="FZ1846" s="1"/>
      <c r="GA1846" s="1"/>
      <c r="GB1846" s="1"/>
      <c r="GC1846" s="1"/>
      <c r="GD1846" s="1"/>
      <c r="GE1846" s="1"/>
      <c r="GF1846" s="1"/>
      <c r="GG1846" s="1"/>
      <c r="GH1846" s="1"/>
      <c r="GI1846" s="1"/>
      <c r="GJ1846" s="1"/>
      <c r="GK1846" s="1"/>
      <c r="GL1846" s="1"/>
      <c r="GM1846" s="1"/>
      <c r="GN1846" s="1"/>
      <c r="GO1846" s="1"/>
      <c r="GP1846" s="1"/>
      <c r="GQ1846" s="1"/>
      <c r="GR1846" s="1"/>
      <c r="GS1846" s="1"/>
      <c r="GT1846" s="1"/>
      <c r="GU1846" s="1"/>
      <c r="GV1846" s="1"/>
      <c r="GW1846" s="1"/>
      <c r="GX1846" s="1"/>
      <c r="GY1846" s="1"/>
      <c r="GZ1846" s="1"/>
      <c r="HA1846" s="1"/>
      <c r="HB1846" s="1"/>
      <c r="HC1846" s="1"/>
      <c r="HD1846" s="1"/>
      <c r="HE1846" s="1"/>
      <c r="HF1846" s="1"/>
      <c r="HG1846" s="1"/>
      <c r="HH1846" s="1"/>
      <c r="HI1846" s="1"/>
      <c r="HJ1846" s="1"/>
      <c r="HK1846" s="1"/>
      <c r="HL1846" s="1"/>
      <c r="HM1846" s="1"/>
      <c r="HN1846" s="1"/>
      <c r="HO1846" s="1"/>
      <c r="HP1846" s="1"/>
      <c r="HQ1846" s="1"/>
      <c r="HR1846" s="1"/>
      <c r="HS1846" s="1"/>
      <c r="HT1846" s="1"/>
      <c r="HU1846" s="1"/>
      <c r="HV1846" s="1"/>
      <c r="HW1846" s="1"/>
      <c r="HX1846" s="1"/>
      <c r="HY1846" s="1"/>
      <c r="HZ1846" s="1"/>
      <c r="IA1846" s="1"/>
      <c r="IB1846" s="1"/>
      <c r="IC1846" s="1"/>
      <c r="ID1846" s="1"/>
      <c r="IE1846" s="1"/>
      <c r="IF1846" s="1"/>
      <c r="IG1846" s="1"/>
      <c r="IH1846" s="1"/>
      <c r="II1846" s="1"/>
      <c r="IJ1846" s="1"/>
      <c r="IK1846" s="1"/>
      <c r="IL1846" s="1"/>
      <c r="IM1846" s="1"/>
      <c r="IN1846" s="1"/>
      <c r="IO1846" s="1"/>
      <c r="IP1846" s="1"/>
      <c r="IQ1846" s="1"/>
      <c r="IR1846" s="1"/>
      <c r="IS1846" s="1"/>
      <c r="IT1846" s="1"/>
      <c r="IU1846" s="1"/>
      <c r="IV1846" s="1"/>
      <c r="IW1846" s="1"/>
      <c r="IX1846" s="1"/>
      <c r="IY1846" s="1"/>
      <c r="IZ1846" s="1"/>
      <c r="JA1846" s="1"/>
      <c r="JB1846" s="1"/>
      <c r="JC1846" s="1"/>
      <c r="JD1846" s="1"/>
      <c r="JE1846" s="1"/>
      <c r="JF1846" s="1"/>
      <c r="JG1846" s="1"/>
      <c r="JH1846" s="1"/>
      <c r="JI1846" s="1"/>
      <c r="JJ1846" s="1"/>
      <c r="JK1846" s="1"/>
      <c r="JL1846" s="1"/>
      <c r="JM1846" s="1"/>
      <c r="JN1846" s="1"/>
      <c r="JO1846" s="1"/>
      <c r="JP1846" s="1"/>
      <c r="JQ1846" s="1"/>
      <c r="JR1846" s="1"/>
      <c r="JS1846" s="1"/>
      <c r="JT1846" s="1"/>
      <c r="JU1846" s="1"/>
      <c r="JV1846" s="1"/>
      <c r="JW1846" s="1"/>
      <c r="JX1846" s="1"/>
      <c r="JY1846" s="1"/>
      <c r="JZ1846" s="1"/>
      <c r="KA1846" s="1"/>
      <c r="KB1846" s="1"/>
      <c r="KC1846" s="1"/>
      <c r="KD1846" s="1"/>
      <c r="KE1846" s="1"/>
      <c r="KF1846" s="1"/>
      <c r="KG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  <c r="CW1847" s="1"/>
      <c r="CX1847" s="1"/>
      <c r="CY1847" s="1"/>
      <c r="CZ1847" s="1"/>
      <c r="DA1847" s="1"/>
      <c r="DB1847" s="1"/>
      <c r="DC1847" s="1"/>
      <c r="DD1847" s="1"/>
      <c r="DE1847" s="1"/>
      <c r="DF1847" s="1"/>
      <c r="DG1847" s="1"/>
      <c r="DH1847" s="1"/>
      <c r="DI1847" s="1"/>
      <c r="DJ1847" s="1"/>
      <c r="DK1847" s="1"/>
      <c r="DL1847" s="1"/>
      <c r="DM1847" s="1"/>
      <c r="DN1847" s="1"/>
      <c r="DO1847" s="1"/>
      <c r="DP1847" s="1"/>
      <c r="DQ1847" s="1"/>
      <c r="DR1847" s="1"/>
      <c r="DS1847" s="1"/>
      <c r="DT1847" s="1"/>
      <c r="DU1847" s="1"/>
      <c r="DV1847" s="1"/>
      <c r="DW1847" s="1"/>
      <c r="DX1847" s="1"/>
      <c r="DY1847" s="1"/>
      <c r="DZ1847" s="1"/>
      <c r="EA1847" s="1"/>
      <c r="EB1847" s="1"/>
      <c r="EC1847" s="1"/>
      <c r="ED1847" s="1"/>
      <c r="EE1847" s="1"/>
      <c r="EF1847" s="1"/>
      <c r="EG1847" s="1"/>
      <c r="EH1847" s="1"/>
      <c r="EI1847" s="1"/>
      <c r="EJ1847" s="1"/>
      <c r="EK1847" s="1"/>
      <c r="EL1847" s="1"/>
      <c r="EM1847" s="1"/>
      <c r="EN1847" s="1"/>
      <c r="EO1847" s="1"/>
      <c r="EP1847" s="1"/>
      <c r="EQ1847" s="1"/>
      <c r="ER1847" s="1"/>
      <c r="ES1847" s="1"/>
      <c r="ET1847" s="1"/>
      <c r="EU1847" s="1"/>
      <c r="EV1847" s="1"/>
      <c r="EW1847" s="1"/>
      <c r="EX1847" s="1"/>
      <c r="EY1847" s="1"/>
      <c r="EZ1847" s="1"/>
      <c r="FA1847" s="1"/>
      <c r="FB1847" s="1"/>
      <c r="FC1847" s="1"/>
      <c r="FD1847" s="1"/>
      <c r="FE1847" s="1"/>
      <c r="FF1847" s="1"/>
      <c r="FG1847" s="1"/>
      <c r="FH1847" s="1"/>
      <c r="FI1847" s="1"/>
      <c r="FJ1847" s="1"/>
      <c r="FK1847" s="1"/>
      <c r="FL1847" s="1"/>
      <c r="FM1847" s="1"/>
      <c r="FN1847" s="1"/>
      <c r="FO1847" s="1"/>
      <c r="FP1847" s="1"/>
      <c r="FQ1847" s="1"/>
      <c r="FR1847" s="1"/>
      <c r="FS1847" s="1"/>
      <c r="FT1847" s="1"/>
      <c r="FU1847" s="1"/>
      <c r="FV1847" s="1"/>
      <c r="FW1847" s="1"/>
      <c r="FX1847" s="1"/>
      <c r="FY1847" s="1"/>
      <c r="FZ1847" s="1"/>
      <c r="GA1847" s="1"/>
      <c r="GB1847" s="1"/>
      <c r="GC1847" s="1"/>
      <c r="GD1847" s="1"/>
      <c r="GE1847" s="1"/>
      <c r="GF1847" s="1"/>
      <c r="GG1847" s="1"/>
      <c r="GH1847" s="1"/>
      <c r="GI1847" s="1"/>
      <c r="GJ1847" s="1"/>
      <c r="GK1847" s="1"/>
      <c r="GL1847" s="1"/>
      <c r="GM1847" s="1"/>
      <c r="GN1847" s="1"/>
      <c r="GO1847" s="1"/>
      <c r="GP1847" s="1"/>
      <c r="GQ1847" s="1"/>
      <c r="GR1847" s="1"/>
      <c r="GS1847" s="1"/>
      <c r="GT1847" s="1"/>
      <c r="GU1847" s="1"/>
      <c r="GV1847" s="1"/>
      <c r="GW1847" s="1"/>
      <c r="GX1847" s="1"/>
      <c r="GY1847" s="1"/>
      <c r="GZ1847" s="1"/>
      <c r="HA1847" s="1"/>
      <c r="HB1847" s="1"/>
      <c r="HC1847" s="1"/>
      <c r="HD1847" s="1"/>
      <c r="HE1847" s="1"/>
      <c r="HF1847" s="1"/>
      <c r="HG1847" s="1"/>
      <c r="HH1847" s="1"/>
      <c r="HI1847" s="1"/>
      <c r="HJ1847" s="1"/>
      <c r="HK1847" s="1"/>
      <c r="HL1847" s="1"/>
      <c r="HM1847" s="1"/>
      <c r="HN1847" s="1"/>
      <c r="HO1847" s="1"/>
      <c r="HP1847" s="1"/>
      <c r="HQ1847" s="1"/>
      <c r="HR1847" s="1"/>
      <c r="HS1847" s="1"/>
      <c r="HT1847" s="1"/>
      <c r="HU1847" s="1"/>
      <c r="HV1847" s="1"/>
      <c r="HW1847" s="1"/>
      <c r="HX1847" s="1"/>
      <c r="HY1847" s="1"/>
      <c r="HZ1847" s="1"/>
      <c r="IA1847" s="1"/>
      <c r="IB1847" s="1"/>
      <c r="IC1847" s="1"/>
      <c r="ID1847" s="1"/>
      <c r="IE1847" s="1"/>
      <c r="IF1847" s="1"/>
      <c r="IG1847" s="1"/>
      <c r="IH1847" s="1"/>
      <c r="II1847" s="1"/>
      <c r="IJ1847" s="1"/>
      <c r="IK1847" s="1"/>
      <c r="IL1847" s="1"/>
      <c r="IM1847" s="1"/>
      <c r="IN1847" s="1"/>
      <c r="IO1847" s="1"/>
      <c r="IP1847" s="1"/>
      <c r="IQ1847" s="1"/>
      <c r="IR1847" s="1"/>
      <c r="IS1847" s="1"/>
      <c r="IT1847" s="1"/>
      <c r="IU1847" s="1"/>
      <c r="IV1847" s="1"/>
      <c r="IW1847" s="1"/>
      <c r="IX1847" s="1"/>
      <c r="IY1847" s="1"/>
      <c r="IZ1847" s="1"/>
      <c r="JA1847" s="1"/>
      <c r="JB1847" s="1"/>
      <c r="JC1847" s="1"/>
      <c r="JD1847" s="1"/>
      <c r="JE1847" s="1"/>
      <c r="JF1847" s="1"/>
      <c r="JG1847" s="1"/>
      <c r="JH1847" s="1"/>
      <c r="JI1847" s="1"/>
      <c r="JJ1847" s="1"/>
      <c r="JK1847" s="1"/>
      <c r="JL1847" s="1"/>
      <c r="JM1847" s="1"/>
      <c r="JN1847" s="1"/>
      <c r="JO1847" s="1"/>
      <c r="JP1847" s="1"/>
      <c r="JQ1847" s="1"/>
      <c r="JR1847" s="1"/>
      <c r="JS1847" s="1"/>
      <c r="JT1847" s="1"/>
      <c r="JU1847" s="1"/>
      <c r="JV1847" s="1"/>
      <c r="JW1847" s="1"/>
      <c r="JX1847" s="1"/>
      <c r="JY1847" s="1"/>
      <c r="JZ1847" s="1"/>
      <c r="KA1847" s="1"/>
      <c r="KB1847" s="1"/>
      <c r="KC1847" s="1"/>
      <c r="KD1847" s="1"/>
      <c r="KE1847" s="1"/>
      <c r="KF1847" s="1"/>
      <c r="KG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  <c r="CW1848" s="1"/>
      <c r="CX1848" s="1"/>
      <c r="CY1848" s="1"/>
      <c r="CZ1848" s="1"/>
      <c r="DA1848" s="1"/>
      <c r="DB1848" s="1"/>
      <c r="DC1848" s="1"/>
      <c r="DD1848" s="1"/>
      <c r="DE1848" s="1"/>
      <c r="DF1848" s="1"/>
      <c r="DG1848" s="1"/>
      <c r="DH1848" s="1"/>
      <c r="DI1848" s="1"/>
      <c r="DJ1848" s="1"/>
      <c r="DK1848" s="1"/>
      <c r="DL1848" s="1"/>
      <c r="DM1848" s="1"/>
      <c r="DN1848" s="1"/>
      <c r="DO1848" s="1"/>
      <c r="DP1848" s="1"/>
      <c r="DQ1848" s="1"/>
      <c r="DR1848" s="1"/>
      <c r="DS1848" s="1"/>
      <c r="DT1848" s="1"/>
      <c r="DU1848" s="1"/>
      <c r="DV1848" s="1"/>
      <c r="DW1848" s="1"/>
      <c r="DX1848" s="1"/>
      <c r="DY1848" s="1"/>
      <c r="DZ1848" s="1"/>
      <c r="EA1848" s="1"/>
      <c r="EB1848" s="1"/>
      <c r="EC1848" s="1"/>
      <c r="ED1848" s="1"/>
      <c r="EE1848" s="1"/>
      <c r="EF1848" s="1"/>
      <c r="EG1848" s="1"/>
      <c r="EH1848" s="1"/>
      <c r="EI1848" s="1"/>
      <c r="EJ1848" s="1"/>
      <c r="EK1848" s="1"/>
      <c r="EL1848" s="1"/>
      <c r="EM1848" s="1"/>
      <c r="EN1848" s="1"/>
      <c r="EO1848" s="1"/>
      <c r="EP1848" s="1"/>
      <c r="EQ1848" s="1"/>
      <c r="ER1848" s="1"/>
      <c r="ES1848" s="1"/>
      <c r="ET1848" s="1"/>
      <c r="EU1848" s="1"/>
      <c r="EV1848" s="1"/>
      <c r="EW1848" s="1"/>
      <c r="EX1848" s="1"/>
      <c r="EY1848" s="1"/>
      <c r="EZ1848" s="1"/>
      <c r="FA1848" s="1"/>
      <c r="FB1848" s="1"/>
      <c r="FC1848" s="1"/>
      <c r="FD1848" s="1"/>
      <c r="FE1848" s="1"/>
      <c r="FF1848" s="1"/>
      <c r="FG1848" s="1"/>
      <c r="FH1848" s="1"/>
      <c r="FI1848" s="1"/>
      <c r="FJ1848" s="1"/>
      <c r="FK1848" s="1"/>
      <c r="FL1848" s="1"/>
      <c r="FM1848" s="1"/>
      <c r="FN1848" s="1"/>
      <c r="FO1848" s="1"/>
      <c r="FP1848" s="1"/>
      <c r="FQ1848" s="1"/>
      <c r="FR1848" s="1"/>
      <c r="FS1848" s="1"/>
      <c r="FT1848" s="1"/>
      <c r="FU1848" s="1"/>
      <c r="FV1848" s="1"/>
      <c r="FW1848" s="1"/>
      <c r="FX1848" s="1"/>
      <c r="FY1848" s="1"/>
      <c r="FZ1848" s="1"/>
      <c r="GA1848" s="1"/>
      <c r="GB1848" s="1"/>
      <c r="GC1848" s="1"/>
      <c r="GD1848" s="1"/>
      <c r="GE1848" s="1"/>
      <c r="GF1848" s="1"/>
      <c r="GG1848" s="1"/>
      <c r="GH1848" s="1"/>
      <c r="GI1848" s="1"/>
      <c r="GJ1848" s="1"/>
      <c r="GK1848" s="1"/>
      <c r="GL1848" s="1"/>
      <c r="GM1848" s="1"/>
      <c r="GN1848" s="1"/>
      <c r="GO1848" s="1"/>
      <c r="GP1848" s="1"/>
      <c r="GQ1848" s="1"/>
      <c r="GR1848" s="1"/>
      <c r="GS1848" s="1"/>
      <c r="GT1848" s="1"/>
      <c r="GU1848" s="1"/>
      <c r="GV1848" s="1"/>
      <c r="GW1848" s="1"/>
      <c r="GX1848" s="1"/>
      <c r="GY1848" s="1"/>
      <c r="GZ1848" s="1"/>
      <c r="HA1848" s="1"/>
      <c r="HB1848" s="1"/>
      <c r="HC1848" s="1"/>
      <c r="HD1848" s="1"/>
      <c r="HE1848" s="1"/>
      <c r="HF1848" s="1"/>
      <c r="HG1848" s="1"/>
      <c r="HH1848" s="1"/>
      <c r="HI1848" s="1"/>
      <c r="HJ1848" s="1"/>
      <c r="HK1848" s="1"/>
      <c r="HL1848" s="1"/>
      <c r="HM1848" s="1"/>
      <c r="HN1848" s="1"/>
      <c r="HO1848" s="1"/>
      <c r="HP1848" s="1"/>
      <c r="HQ1848" s="1"/>
      <c r="HR1848" s="1"/>
      <c r="HS1848" s="1"/>
      <c r="HT1848" s="1"/>
      <c r="HU1848" s="1"/>
      <c r="HV1848" s="1"/>
      <c r="HW1848" s="1"/>
      <c r="HX1848" s="1"/>
      <c r="HY1848" s="1"/>
      <c r="HZ1848" s="1"/>
      <c r="IA1848" s="1"/>
      <c r="IB1848" s="1"/>
      <c r="IC1848" s="1"/>
      <c r="ID1848" s="1"/>
      <c r="IE1848" s="1"/>
      <c r="IF1848" s="1"/>
      <c r="IG1848" s="1"/>
      <c r="IH1848" s="1"/>
      <c r="II1848" s="1"/>
      <c r="IJ1848" s="1"/>
      <c r="IK1848" s="1"/>
      <c r="IL1848" s="1"/>
      <c r="IM1848" s="1"/>
      <c r="IN1848" s="1"/>
      <c r="IO1848" s="1"/>
      <c r="IP1848" s="1"/>
      <c r="IQ1848" s="1"/>
      <c r="IR1848" s="1"/>
      <c r="IS1848" s="1"/>
      <c r="IT1848" s="1"/>
      <c r="IU1848" s="1"/>
      <c r="IV1848" s="1"/>
      <c r="IW1848" s="1"/>
      <c r="IX1848" s="1"/>
      <c r="IY1848" s="1"/>
      <c r="IZ1848" s="1"/>
      <c r="JA1848" s="1"/>
      <c r="JB1848" s="1"/>
      <c r="JC1848" s="1"/>
      <c r="JD1848" s="1"/>
      <c r="JE1848" s="1"/>
      <c r="JF1848" s="1"/>
      <c r="JG1848" s="1"/>
      <c r="JH1848" s="1"/>
      <c r="JI1848" s="1"/>
      <c r="JJ1848" s="1"/>
      <c r="JK1848" s="1"/>
      <c r="JL1848" s="1"/>
      <c r="JM1848" s="1"/>
      <c r="JN1848" s="1"/>
      <c r="JO1848" s="1"/>
      <c r="JP1848" s="1"/>
      <c r="JQ1848" s="1"/>
      <c r="JR1848" s="1"/>
      <c r="JS1848" s="1"/>
      <c r="JT1848" s="1"/>
      <c r="JU1848" s="1"/>
      <c r="JV1848" s="1"/>
      <c r="JW1848" s="1"/>
      <c r="JX1848" s="1"/>
      <c r="JY1848" s="1"/>
      <c r="JZ1848" s="1"/>
      <c r="KA1848" s="1"/>
      <c r="KB1848" s="1"/>
      <c r="KC1848" s="1"/>
      <c r="KD1848" s="1"/>
      <c r="KE1848" s="1"/>
      <c r="KF1848" s="1"/>
      <c r="KG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  <c r="CW1849" s="1"/>
      <c r="CX1849" s="1"/>
      <c r="CY1849" s="1"/>
      <c r="CZ1849" s="1"/>
      <c r="DA1849" s="1"/>
      <c r="DB1849" s="1"/>
      <c r="DC1849" s="1"/>
      <c r="DD1849" s="1"/>
      <c r="DE1849" s="1"/>
      <c r="DF1849" s="1"/>
      <c r="DG1849" s="1"/>
      <c r="DH1849" s="1"/>
      <c r="DI1849" s="1"/>
      <c r="DJ1849" s="1"/>
      <c r="DK1849" s="1"/>
      <c r="DL1849" s="1"/>
      <c r="DM1849" s="1"/>
      <c r="DN1849" s="1"/>
      <c r="DO1849" s="1"/>
      <c r="DP1849" s="1"/>
      <c r="DQ1849" s="1"/>
      <c r="DR1849" s="1"/>
      <c r="DS1849" s="1"/>
      <c r="DT1849" s="1"/>
      <c r="DU1849" s="1"/>
      <c r="DV1849" s="1"/>
      <c r="DW1849" s="1"/>
      <c r="DX1849" s="1"/>
      <c r="DY1849" s="1"/>
      <c r="DZ1849" s="1"/>
      <c r="EA1849" s="1"/>
      <c r="EB1849" s="1"/>
      <c r="EC1849" s="1"/>
      <c r="ED1849" s="1"/>
      <c r="EE1849" s="1"/>
      <c r="EF1849" s="1"/>
      <c r="EG1849" s="1"/>
      <c r="EH1849" s="1"/>
      <c r="EI1849" s="1"/>
      <c r="EJ1849" s="1"/>
      <c r="EK1849" s="1"/>
      <c r="EL1849" s="1"/>
      <c r="EM1849" s="1"/>
      <c r="EN1849" s="1"/>
      <c r="EO1849" s="1"/>
      <c r="EP1849" s="1"/>
      <c r="EQ1849" s="1"/>
      <c r="ER1849" s="1"/>
      <c r="ES1849" s="1"/>
      <c r="ET1849" s="1"/>
      <c r="EU1849" s="1"/>
      <c r="EV1849" s="1"/>
      <c r="EW1849" s="1"/>
      <c r="EX1849" s="1"/>
      <c r="EY1849" s="1"/>
      <c r="EZ1849" s="1"/>
      <c r="FA1849" s="1"/>
      <c r="FB1849" s="1"/>
      <c r="FC1849" s="1"/>
      <c r="FD1849" s="1"/>
      <c r="FE1849" s="1"/>
      <c r="FF1849" s="1"/>
      <c r="FG1849" s="1"/>
      <c r="FH1849" s="1"/>
      <c r="FI1849" s="1"/>
      <c r="FJ1849" s="1"/>
      <c r="FK1849" s="1"/>
      <c r="FL1849" s="1"/>
      <c r="FM1849" s="1"/>
      <c r="FN1849" s="1"/>
      <c r="FO1849" s="1"/>
      <c r="FP1849" s="1"/>
      <c r="FQ1849" s="1"/>
      <c r="FR1849" s="1"/>
      <c r="FS1849" s="1"/>
      <c r="FT1849" s="1"/>
      <c r="FU1849" s="1"/>
      <c r="FV1849" s="1"/>
      <c r="FW1849" s="1"/>
      <c r="FX1849" s="1"/>
      <c r="FY1849" s="1"/>
      <c r="FZ1849" s="1"/>
      <c r="GA1849" s="1"/>
      <c r="GB1849" s="1"/>
      <c r="GC1849" s="1"/>
      <c r="GD1849" s="1"/>
      <c r="GE1849" s="1"/>
      <c r="GF1849" s="1"/>
      <c r="GG1849" s="1"/>
      <c r="GH1849" s="1"/>
      <c r="GI1849" s="1"/>
      <c r="GJ1849" s="1"/>
      <c r="GK1849" s="1"/>
      <c r="GL1849" s="1"/>
      <c r="GM1849" s="1"/>
      <c r="GN1849" s="1"/>
      <c r="GO1849" s="1"/>
      <c r="GP1849" s="1"/>
      <c r="GQ1849" s="1"/>
      <c r="GR1849" s="1"/>
      <c r="GS1849" s="1"/>
      <c r="GT1849" s="1"/>
      <c r="GU1849" s="1"/>
      <c r="GV1849" s="1"/>
      <c r="GW1849" s="1"/>
      <c r="GX1849" s="1"/>
      <c r="GY1849" s="1"/>
      <c r="GZ1849" s="1"/>
      <c r="HA1849" s="1"/>
      <c r="HB1849" s="1"/>
      <c r="HC1849" s="1"/>
      <c r="HD1849" s="1"/>
      <c r="HE1849" s="1"/>
      <c r="HF1849" s="1"/>
      <c r="HG1849" s="1"/>
      <c r="HH1849" s="1"/>
      <c r="HI1849" s="1"/>
      <c r="HJ1849" s="1"/>
      <c r="HK1849" s="1"/>
      <c r="HL1849" s="1"/>
      <c r="HM1849" s="1"/>
      <c r="HN1849" s="1"/>
      <c r="HO1849" s="1"/>
      <c r="HP1849" s="1"/>
      <c r="HQ1849" s="1"/>
      <c r="HR1849" s="1"/>
      <c r="HS1849" s="1"/>
      <c r="HT1849" s="1"/>
      <c r="HU1849" s="1"/>
      <c r="HV1849" s="1"/>
      <c r="HW1849" s="1"/>
      <c r="HX1849" s="1"/>
      <c r="HY1849" s="1"/>
      <c r="HZ1849" s="1"/>
      <c r="IA1849" s="1"/>
      <c r="IB1849" s="1"/>
      <c r="IC1849" s="1"/>
      <c r="ID1849" s="1"/>
      <c r="IE1849" s="1"/>
      <c r="IF1849" s="1"/>
      <c r="IG1849" s="1"/>
      <c r="IH1849" s="1"/>
      <c r="II1849" s="1"/>
      <c r="IJ1849" s="1"/>
      <c r="IK1849" s="1"/>
      <c r="IL1849" s="1"/>
      <c r="IM1849" s="1"/>
      <c r="IN1849" s="1"/>
      <c r="IO1849" s="1"/>
      <c r="IP1849" s="1"/>
      <c r="IQ1849" s="1"/>
      <c r="IR1849" s="1"/>
      <c r="IS1849" s="1"/>
      <c r="IT1849" s="1"/>
      <c r="IU1849" s="1"/>
      <c r="IV1849" s="1"/>
      <c r="IW1849" s="1"/>
      <c r="IX1849" s="1"/>
      <c r="IY1849" s="1"/>
      <c r="IZ1849" s="1"/>
      <c r="JA1849" s="1"/>
      <c r="JB1849" s="1"/>
      <c r="JC1849" s="1"/>
      <c r="JD1849" s="1"/>
      <c r="JE1849" s="1"/>
      <c r="JF1849" s="1"/>
      <c r="JG1849" s="1"/>
      <c r="JH1849" s="1"/>
      <c r="JI1849" s="1"/>
      <c r="JJ1849" s="1"/>
      <c r="JK1849" s="1"/>
      <c r="JL1849" s="1"/>
      <c r="JM1849" s="1"/>
      <c r="JN1849" s="1"/>
      <c r="JO1849" s="1"/>
      <c r="JP1849" s="1"/>
      <c r="JQ1849" s="1"/>
      <c r="JR1849" s="1"/>
      <c r="JS1849" s="1"/>
      <c r="JT1849" s="1"/>
      <c r="JU1849" s="1"/>
      <c r="JV1849" s="1"/>
      <c r="JW1849" s="1"/>
      <c r="JX1849" s="1"/>
      <c r="JY1849" s="1"/>
      <c r="JZ1849" s="1"/>
      <c r="KA1849" s="1"/>
      <c r="KB1849" s="1"/>
      <c r="KC1849" s="1"/>
      <c r="KD1849" s="1"/>
      <c r="KE1849" s="1"/>
      <c r="KF1849" s="1"/>
      <c r="KG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  <c r="CW1850" s="1"/>
      <c r="CX1850" s="1"/>
      <c r="CY1850" s="1"/>
      <c r="CZ1850" s="1"/>
      <c r="DA1850" s="1"/>
      <c r="DB1850" s="1"/>
      <c r="DC1850" s="1"/>
      <c r="DD1850" s="1"/>
      <c r="DE1850" s="1"/>
      <c r="DF1850" s="1"/>
      <c r="DG1850" s="1"/>
      <c r="DH1850" s="1"/>
      <c r="DI1850" s="1"/>
      <c r="DJ1850" s="1"/>
      <c r="DK1850" s="1"/>
      <c r="DL1850" s="1"/>
      <c r="DM1850" s="1"/>
      <c r="DN1850" s="1"/>
      <c r="DO1850" s="1"/>
      <c r="DP1850" s="1"/>
      <c r="DQ1850" s="1"/>
      <c r="DR1850" s="1"/>
      <c r="DS1850" s="1"/>
      <c r="DT1850" s="1"/>
      <c r="DU1850" s="1"/>
      <c r="DV1850" s="1"/>
      <c r="DW1850" s="1"/>
      <c r="DX1850" s="1"/>
      <c r="DY1850" s="1"/>
      <c r="DZ1850" s="1"/>
      <c r="EA1850" s="1"/>
      <c r="EB1850" s="1"/>
      <c r="EC1850" s="1"/>
      <c r="ED1850" s="1"/>
      <c r="EE1850" s="1"/>
      <c r="EF1850" s="1"/>
      <c r="EG1850" s="1"/>
      <c r="EH1850" s="1"/>
      <c r="EI1850" s="1"/>
      <c r="EJ1850" s="1"/>
      <c r="EK1850" s="1"/>
      <c r="EL1850" s="1"/>
      <c r="EM1850" s="1"/>
      <c r="EN1850" s="1"/>
      <c r="EO1850" s="1"/>
      <c r="EP1850" s="1"/>
      <c r="EQ1850" s="1"/>
      <c r="ER1850" s="1"/>
      <c r="ES1850" s="1"/>
      <c r="ET1850" s="1"/>
      <c r="EU1850" s="1"/>
      <c r="EV1850" s="1"/>
      <c r="EW1850" s="1"/>
      <c r="EX1850" s="1"/>
      <c r="EY1850" s="1"/>
      <c r="EZ1850" s="1"/>
      <c r="FA1850" s="1"/>
      <c r="FB1850" s="1"/>
      <c r="FC1850" s="1"/>
      <c r="FD1850" s="1"/>
      <c r="FE1850" s="1"/>
      <c r="FF1850" s="1"/>
      <c r="FG1850" s="1"/>
      <c r="FH1850" s="1"/>
      <c r="FI1850" s="1"/>
      <c r="FJ1850" s="1"/>
      <c r="FK1850" s="1"/>
      <c r="FL1850" s="1"/>
      <c r="FM1850" s="1"/>
      <c r="FN1850" s="1"/>
      <c r="FO1850" s="1"/>
      <c r="FP1850" s="1"/>
      <c r="FQ1850" s="1"/>
      <c r="FR1850" s="1"/>
      <c r="FS1850" s="1"/>
      <c r="FT1850" s="1"/>
      <c r="FU1850" s="1"/>
      <c r="FV1850" s="1"/>
      <c r="FW1850" s="1"/>
      <c r="FX1850" s="1"/>
      <c r="FY1850" s="1"/>
      <c r="FZ1850" s="1"/>
      <c r="GA1850" s="1"/>
      <c r="GB1850" s="1"/>
      <c r="GC1850" s="1"/>
      <c r="GD1850" s="1"/>
      <c r="GE1850" s="1"/>
      <c r="GF1850" s="1"/>
      <c r="GG1850" s="1"/>
      <c r="GH1850" s="1"/>
      <c r="GI1850" s="1"/>
      <c r="GJ1850" s="1"/>
      <c r="GK1850" s="1"/>
      <c r="GL1850" s="1"/>
      <c r="GM1850" s="1"/>
      <c r="GN1850" s="1"/>
      <c r="GO1850" s="1"/>
      <c r="GP1850" s="1"/>
      <c r="GQ1850" s="1"/>
      <c r="GR1850" s="1"/>
      <c r="GS1850" s="1"/>
      <c r="GT1850" s="1"/>
      <c r="GU1850" s="1"/>
      <c r="GV1850" s="1"/>
      <c r="GW1850" s="1"/>
      <c r="GX1850" s="1"/>
      <c r="GY1850" s="1"/>
      <c r="GZ1850" s="1"/>
      <c r="HA1850" s="1"/>
      <c r="HB1850" s="1"/>
      <c r="HC1850" s="1"/>
      <c r="HD1850" s="1"/>
      <c r="HE1850" s="1"/>
      <c r="HF1850" s="1"/>
      <c r="HG1850" s="1"/>
      <c r="HH1850" s="1"/>
      <c r="HI1850" s="1"/>
      <c r="HJ1850" s="1"/>
      <c r="HK1850" s="1"/>
      <c r="HL1850" s="1"/>
      <c r="HM1850" s="1"/>
      <c r="HN1850" s="1"/>
      <c r="HO1850" s="1"/>
      <c r="HP1850" s="1"/>
      <c r="HQ1850" s="1"/>
      <c r="HR1850" s="1"/>
      <c r="HS1850" s="1"/>
      <c r="HT1850" s="1"/>
      <c r="HU1850" s="1"/>
      <c r="HV1850" s="1"/>
      <c r="HW1850" s="1"/>
      <c r="HX1850" s="1"/>
      <c r="HY1850" s="1"/>
      <c r="HZ1850" s="1"/>
      <c r="IA1850" s="1"/>
      <c r="IB1850" s="1"/>
      <c r="IC1850" s="1"/>
      <c r="ID1850" s="1"/>
      <c r="IE1850" s="1"/>
      <c r="IF1850" s="1"/>
      <c r="IG1850" s="1"/>
      <c r="IH1850" s="1"/>
      <c r="II1850" s="1"/>
      <c r="IJ1850" s="1"/>
      <c r="IK1850" s="1"/>
      <c r="IL1850" s="1"/>
      <c r="IM1850" s="1"/>
      <c r="IN1850" s="1"/>
      <c r="IO1850" s="1"/>
      <c r="IP1850" s="1"/>
      <c r="IQ1850" s="1"/>
      <c r="IR1850" s="1"/>
      <c r="IS1850" s="1"/>
      <c r="IT1850" s="1"/>
      <c r="IU1850" s="1"/>
      <c r="IV1850" s="1"/>
      <c r="IW1850" s="1"/>
      <c r="IX1850" s="1"/>
      <c r="IY1850" s="1"/>
      <c r="IZ1850" s="1"/>
      <c r="JA1850" s="1"/>
      <c r="JB1850" s="1"/>
      <c r="JC1850" s="1"/>
      <c r="JD1850" s="1"/>
      <c r="JE1850" s="1"/>
      <c r="JF1850" s="1"/>
      <c r="JG1850" s="1"/>
      <c r="JH1850" s="1"/>
      <c r="JI1850" s="1"/>
      <c r="JJ1850" s="1"/>
      <c r="JK1850" s="1"/>
      <c r="JL1850" s="1"/>
      <c r="JM1850" s="1"/>
      <c r="JN1850" s="1"/>
      <c r="JO1850" s="1"/>
      <c r="JP1850" s="1"/>
      <c r="JQ1850" s="1"/>
      <c r="JR1850" s="1"/>
      <c r="JS1850" s="1"/>
      <c r="JT1850" s="1"/>
      <c r="JU1850" s="1"/>
      <c r="JV1850" s="1"/>
      <c r="JW1850" s="1"/>
      <c r="JX1850" s="1"/>
      <c r="JY1850" s="1"/>
      <c r="JZ1850" s="1"/>
      <c r="KA1850" s="1"/>
      <c r="KB1850" s="1"/>
      <c r="KC1850" s="1"/>
      <c r="KD1850" s="1"/>
      <c r="KE1850" s="1"/>
      <c r="KF1850" s="1"/>
      <c r="KG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  <c r="CW1851" s="1"/>
      <c r="CX1851" s="1"/>
      <c r="CY1851" s="1"/>
      <c r="CZ1851" s="1"/>
      <c r="DA1851" s="1"/>
      <c r="DB1851" s="1"/>
      <c r="DC1851" s="1"/>
      <c r="DD1851" s="1"/>
      <c r="DE1851" s="1"/>
      <c r="DF1851" s="1"/>
      <c r="DG1851" s="1"/>
      <c r="DH1851" s="1"/>
      <c r="DI1851" s="1"/>
      <c r="DJ1851" s="1"/>
      <c r="DK1851" s="1"/>
      <c r="DL1851" s="1"/>
      <c r="DM1851" s="1"/>
      <c r="DN1851" s="1"/>
      <c r="DO1851" s="1"/>
      <c r="DP1851" s="1"/>
      <c r="DQ1851" s="1"/>
      <c r="DR1851" s="1"/>
      <c r="DS1851" s="1"/>
      <c r="DT1851" s="1"/>
      <c r="DU1851" s="1"/>
      <c r="DV1851" s="1"/>
      <c r="DW1851" s="1"/>
      <c r="DX1851" s="1"/>
      <c r="DY1851" s="1"/>
      <c r="DZ1851" s="1"/>
      <c r="EA1851" s="1"/>
      <c r="EB1851" s="1"/>
      <c r="EC1851" s="1"/>
      <c r="ED1851" s="1"/>
      <c r="EE1851" s="1"/>
      <c r="EF1851" s="1"/>
      <c r="EG1851" s="1"/>
      <c r="EH1851" s="1"/>
      <c r="EI1851" s="1"/>
      <c r="EJ1851" s="1"/>
      <c r="EK1851" s="1"/>
      <c r="EL1851" s="1"/>
      <c r="EM1851" s="1"/>
      <c r="EN1851" s="1"/>
      <c r="EO1851" s="1"/>
      <c r="EP1851" s="1"/>
      <c r="EQ1851" s="1"/>
      <c r="ER1851" s="1"/>
      <c r="ES1851" s="1"/>
      <c r="ET1851" s="1"/>
      <c r="EU1851" s="1"/>
      <c r="EV1851" s="1"/>
      <c r="EW1851" s="1"/>
      <c r="EX1851" s="1"/>
      <c r="EY1851" s="1"/>
      <c r="EZ1851" s="1"/>
      <c r="FA1851" s="1"/>
      <c r="FB1851" s="1"/>
      <c r="FC1851" s="1"/>
      <c r="FD1851" s="1"/>
      <c r="FE1851" s="1"/>
      <c r="FF1851" s="1"/>
      <c r="FG1851" s="1"/>
      <c r="FH1851" s="1"/>
      <c r="FI1851" s="1"/>
      <c r="FJ1851" s="1"/>
      <c r="FK1851" s="1"/>
      <c r="FL1851" s="1"/>
      <c r="FM1851" s="1"/>
      <c r="FN1851" s="1"/>
      <c r="FO1851" s="1"/>
      <c r="FP1851" s="1"/>
      <c r="FQ1851" s="1"/>
      <c r="FR1851" s="1"/>
      <c r="FS1851" s="1"/>
      <c r="FT1851" s="1"/>
      <c r="FU1851" s="1"/>
      <c r="FV1851" s="1"/>
      <c r="FW1851" s="1"/>
      <c r="FX1851" s="1"/>
      <c r="FY1851" s="1"/>
      <c r="FZ1851" s="1"/>
      <c r="GA1851" s="1"/>
      <c r="GB1851" s="1"/>
      <c r="GC1851" s="1"/>
      <c r="GD1851" s="1"/>
      <c r="GE1851" s="1"/>
      <c r="GF1851" s="1"/>
      <c r="GG1851" s="1"/>
      <c r="GH1851" s="1"/>
      <c r="GI1851" s="1"/>
      <c r="GJ1851" s="1"/>
      <c r="GK1851" s="1"/>
      <c r="GL1851" s="1"/>
      <c r="GM1851" s="1"/>
      <c r="GN1851" s="1"/>
      <c r="GO1851" s="1"/>
      <c r="GP1851" s="1"/>
      <c r="GQ1851" s="1"/>
      <c r="GR1851" s="1"/>
      <c r="GS1851" s="1"/>
      <c r="GT1851" s="1"/>
      <c r="GU1851" s="1"/>
      <c r="GV1851" s="1"/>
      <c r="GW1851" s="1"/>
      <c r="GX1851" s="1"/>
      <c r="GY1851" s="1"/>
      <c r="GZ1851" s="1"/>
      <c r="HA1851" s="1"/>
      <c r="HB1851" s="1"/>
      <c r="HC1851" s="1"/>
      <c r="HD1851" s="1"/>
      <c r="HE1851" s="1"/>
      <c r="HF1851" s="1"/>
      <c r="HG1851" s="1"/>
      <c r="HH1851" s="1"/>
      <c r="HI1851" s="1"/>
      <c r="HJ1851" s="1"/>
      <c r="HK1851" s="1"/>
      <c r="HL1851" s="1"/>
      <c r="HM1851" s="1"/>
      <c r="HN1851" s="1"/>
      <c r="HO1851" s="1"/>
      <c r="HP1851" s="1"/>
      <c r="HQ1851" s="1"/>
      <c r="HR1851" s="1"/>
      <c r="HS1851" s="1"/>
      <c r="HT1851" s="1"/>
      <c r="HU1851" s="1"/>
      <c r="HV1851" s="1"/>
      <c r="HW1851" s="1"/>
      <c r="HX1851" s="1"/>
      <c r="HY1851" s="1"/>
      <c r="HZ1851" s="1"/>
      <c r="IA1851" s="1"/>
      <c r="IB1851" s="1"/>
      <c r="IC1851" s="1"/>
      <c r="ID1851" s="1"/>
      <c r="IE1851" s="1"/>
      <c r="IF1851" s="1"/>
      <c r="IG1851" s="1"/>
      <c r="IH1851" s="1"/>
      <c r="II1851" s="1"/>
      <c r="IJ1851" s="1"/>
      <c r="IK1851" s="1"/>
      <c r="IL1851" s="1"/>
      <c r="IM1851" s="1"/>
      <c r="IN1851" s="1"/>
      <c r="IO1851" s="1"/>
      <c r="IP1851" s="1"/>
      <c r="IQ1851" s="1"/>
      <c r="IR1851" s="1"/>
      <c r="IS1851" s="1"/>
      <c r="IT1851" s="1"/>
      <c r="IU1851" s="1"/>
      <c r="IV1851" s="1"/>
      <c r="IW1851" s="1"/>
      <c r="IX1851" s="1"/>
      <c r="IY1851" s="1"/>
      <c r="IZ1851" s="1"/>
      <c r="JA1851" s="1"/>
      <c r="JB1851" s="1"/>
      <c r="JC1851" s="1"/>
      <c r="JD1851" s="1"/>
      <c r="JE1851" s="1"/>
      <c r="JF1851" s="1"/>
      <c r="JG1851" s="1"/>
      <c r="JH1851" s="1"/>
      <c r="JI1851" s="1"/>
      <c r="JJ1851" s="1"/>
      <c r="JK1851" s="1"/>
      <c r="JL1851" s="1"/>
      <c r="JM1851" s="1"/>
      <c r="JN1851" s="1"/>
      <c r="JO1851" s="1"/>
      <c r="JP1851" s="1"/>
      <c r="JQ1851" s="1"/>
      <c r="JR1851" s="1"/>
      <c r="JS1851" s="1"/>
      <c r="JT1851" s="1"/>
      <c r="JU1851" s="1"/>
      <c r="JV1851" s="1"/>
      <c r="JW1851" s="1"/>
      <c r="JX1851" s="1"/>
      <c r="JY1851" s="1"/>
      <c r="JZ1851" s="1"/>
      <c r="KA1851" s="1"/>
      <c r="KB1851" s="1"/>
      <c r="KC1851" s="1"/>
      <c r="KD1851" s="1"/>
      <c r="KE1851" s="1"/>
      <c r="KF1851" s="1"/>
      <c r="KG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  <c r="CW1852" s="1"/>
      <c r="CX1852" s="1"/>
      <c r="CY1852" s="1"/>
      <c r="CZ1852" s="1"/>
      <c r="DA1852" s="1"/>
      <c r="DB1852" s="1"/>
      <c r="DC1852" s="1"/>
      <c r="DD1852" s="1"/>
      <c r="DE1852" s="1"/>
      <c r="DF1852" s="1"/>
      <c r="DG1852" s="1"/>
      <c r="DH1852" s="1"/>
      <c r="DI1852" s="1"/>
      <c r="DJ1852" s="1"/>
      <c r="DK1852" s="1"/>
      <c r="DL1852" s="1"/>
      <c r="DM1852" s="1"/>
      <c r="DN1852" s="1"/>
      <c r="DO1852" s="1"/>
      <c r="DP1852" s="1"/>
      <c r="DQ1852" s="1"/>
      <c r="DR1852" s="1"/>
      <c r="DS1852" s="1"/>
      <c r="DT1852" s="1"/>
      <c r="DU1852" s="1"/>
      <c r="DV1852" s="1"/>
      <c r="DW1852" s="1"/>
      <c r="DX1852" s="1"/>
      <c r="DY1852" s="1"/>
      <c r="DZ1852" s="1"/>
      <c r="EA1852" s="1"/>
      <c r="EB1852" s="1"/>
      <c r="EC1852" s="1"/>
      <c r="ED1852" s="1"/>
      <c r="EE1852" s="1"/>
      <c r="EF1852" s="1"/>
      <c r="EG1852" s="1"/>
      <c r="EH1852" s="1"/>
      <c r="EI1852" s="1"/>
      <c r="EJ1852" s="1"/>
      <c r="EK1852" s="1"/>
      <c r="EL1852" s="1"/>
      <c r="EM1852" s="1"/>
      <c r="EN1852" s="1"/>
      <c r="EO1852" s="1"/>
      <c r="EP1852" s="1"/>
      <c r="EQ1852" s="1"/>
      <c r="ER1852" s="1"/>
      <c r="ES1852" s="1"/>
      <c r="ET1852" s="1"/>
      <c r="EU1852" s="1"/>
      <c r="EV1852" s="1"/>
      <c r="EW1852" s="1"/>
      <c r="EX1852" s="1"/>
      <c r="EY1852" s="1"/>
      <c r="EZ1852" s="1"/>
      <c r="FA1852" s="1"/>
      <c r="FB1852" s="1"/>
      <c r="FC1852" s="1"/>
      <c r="FD1852" s="1"/>
      <c r="FE1852" s="1"/>
      <c r="FF1852" s="1"/>
      <c r="FG1852" s="1"/>
      <c r="FH1852" s="1"/>
      <c r="FI1852" s="1"/>
      <c r="FJ1852" s="1"/>
      <c r="FK1852" s="1"/>
      <c r="FL1852" s="1"/>
      <c r="FM1852" s="1"/>
      <c r="FN1852" s="1"/>
      <c r="FO1852" s="1"/>
      <c r="FP1852" s="1"/>
      <c r="FQ1852" s="1"/>
      <c r="FR1852" s="1"/>
      <c r="FS1852" s="1"/>
      <c r="FT1852" s="1"/>
      <c r="FU1852" s="1"/>
      <c r="FV1852" s="1"/>
      <c r="FW1852" s="1"/>
      <c r="FX1852" s="1"/>
      <c r="FY1852" s="1"/>
      <c r="FZ1852" s="1"/>
      <c r="GA1852" s="1"/>
      <c r="GB1852" s="1"/>
      <c r="GC1852" s="1"/>
      <c r="GD1852" s="1"/>
      <c r="GE1852" s="1"/>
      <c r="GF1852" s="1"/>
      <c r="GG1852" s="1"/>
      <c r="GH1852" s="1"/>
      <c r="GI1852" s="1"/>
      <c r="GJ1852" s="1"/>
      <c r="GK1852" s="1"/>
      <c r="GL1852" s="1"/>
      <c r="GM1852" s="1"/>
      <c r="GN1852" s="1"/>
      <c r="GO1852" s="1"/>
      <c r="GP1852" s="1"/>
      <c r="GQ1852" s="1"/>
      <c r="GR1852" s="1"/>
      <c r="GS1852" s="1"/>
      <c r="GT1852" s="1"/>
      <c r="GU1852" s="1"/>
      <c r="GV1852" s="1"/>
      <c r="GW1852" s="1"/>
      <c r="GX1852" s="1"/>
      <c r="GY1852" s="1"/>
      <c r="GZ1852" s="1"/>
      <c r="HA1852" s="1"/>
      <c r="HB1852" s="1"/>
      <c r="HC1852" s="1"/>
      <c r="HD1852" s="1"/>
      <c r="HE1852" s="1"/>
      <c r="HF1852" s="1"/>
      <c r="HG1852" s="1"/>
      <c r="HH1852" s="1"/>
      <c r="HI1852" s="1"/>
      <c r="HJ1852" s="1"/>
      <c r="HK1852" s="1"/>
      <c r="HL1852" s="1"/>
      <c r="HM1852" s="1"/>
      <c r="HN1852" s="1"/>
      <c r="HO1852" s="1"/>
      <c r="HP1852" s="1"/>
      <c r="HQ1852" s="1"/>
      <c r="HR1852" s="1"/>
      <c r="HS1852" s="1"/>
      <c r="HT1852" s="1"/>
      <c r="HU1852" s="1"/>
      <c r="HV1852" s="1"/>
      <c r="HW1852" s="1"/>
      <c r="HX1852" s="1"/>
      <c r="HY1852" s="1"/>
      <c r="HZ1852" s="1"/>
      <c r="IA1852" s="1"/>
      <c r="IB1852" s="1"/>
      <c r="IC1852" s="1"/>
      <c r="ID1852" s="1"/>
      <c r="IE1852" s="1"/>
      <c r="IF1852" s="1"/>
      <c r="IG1852" s="1"/>
      <c r="IH1852" s="1"/>
      <c r="II1852" s="1"/>
      <c r="IJ1852" s="1"/>
      <c r="IK1852" s="1"/>
      <c r="IL1852" s="1"/>
      <c r="IM1852" s="1"/>
      <c r="IN1852" s="1"/>
      <c r="IO1852" s="1"/>
      <c r="IP1852" s="1"/>
      <c r="IQ1852" s="1"/>
      <c r="IR1852" s="1"/>
      <c r="IS1852" s="1"/>
      <c r="IT1852" s="1"/>
      <c r="IU1852" s="1"/>
      <c r="IV1852" s="1"/>
      <c r="IW1852" s="1"/>
      <c r="IX1852" s="1"/>
      <c r="IY1852" s="1"/>
      <c r="IZ1852" s="1"/>
      <c r="JA1852" s="1"/>
      <c r="JB1852" s="1"/>
      <c r="JC1852" s="1"/>
      <c r="JD1852" s="1"/>
      <c r="JE1852" s="1"/>
      <c r="JF1852" s="1"/>
      <c r="JG1852" s="1"/>
      <c r="JH1852" s="1"/>
      <c r="JI1852" s="1"/>
      <c r="JJ1852" s="1"/>
      <c r="JK1852" s="1"/>
      <c r="JL1852" s="1"/>
      <c r="JM1852" s="1"/>
      <c r="JN1852" s="1"/>
      <c r="JO1852" s="1"/>
      <c r="JP1852" s="1"/>
      <c r="JQ1852" s="1"/>
      <c r="JR1852" s="1"/>
      <c r="JS1852" s="1"/>
      <c r="JT1852" s="1"/>
      <c r="JU1852" s="1"/>
      <c r="JV1852" s="1"/>
      <c r="JW1852" s="1"/>
      <c r="JX1852" s="1"/>
      <c r="JY1852" s="1"/>
      <c r="JZ1852" s="1"/>
      <c r="KA1852" s="1"/>
      <c r="KB1852" s="1"/>
      <c r="KC1852" s="1"/>
      <c r="KD1852" s="1"/>
      <c r="KE1852" s="1"/>
      <c r="KF1852" s="1"/>
      <c r="KG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  <c r="CW1853" s="1"/>
      <c r="CX1853" s="1"/>
      <c r="CY1853" s="1"/>
      <c r="CZ1853" s="1"/>
      <c r="DA1853" s="1"/>
      <c r="DB1853" s="1"/>
      <c r="DC1853" s="1"/>
      <c r="DD1853" s="1"/>
      <c r="DE1853" s="1"/>
      <c r="DF1853" s="1"/>
      <c r="DG1853" s="1"/>
      <c r="DH1853" s="1"/>
      <c r="DI1853" s="1"/>
      <c r="DJ1853" s="1"/>
      <c r="DK1853" s="1"/>
      <c r="DL1853" s="1"/>
      <c r="DM1853" s="1"/>
      <c r="DN1853" s="1"/>
      <c r="DO1853" s="1"/>
      <c r="DP1853" s="1"/>
      <c r="DQ1853" s="1"/>
      <c r="DR1853" s="1"/>
      <c r="DS1853" s="1"/>
      <c r="DT1853" s="1"/>
      <c r="DU1853" s="1"/>
      <c r="DV1853" s="1"/>
      <c r="DW1853" s="1"/>
      <c r="DX1853" s="1"/>
      <c r="DY1853" s="1"/>
      <c r="DZ1853" s="1"/>
      <c r="EA1853" s="1"/>
      <c r="EB1853" s="1"/>
      <c r="EC1853" s="1"/>
      <c r="ED1853" s="1"/>
      <c r="EE1853" s="1"/>
      <c r="EF1853" s="1"/>
      <c r="EG1853" s="1"/>
      <c r="EH1853" s="1"/>
      <c r="EI1853" s="1"/>
      <c r="EJ1853" s="1"/>
      <c r="EK1853" s="1"/>
      <c r="EL1853" s="1"/>
      <c r="EM1853" s="1"/>
      <c r="EN1853" s="1"/>
      <c r="EO1853" s="1"/>
      <c r="EP1853" s="1"/>
      <c r="EQ1853" s="1"/>
      <c r="ER1853" s="1"/>
      <c r="ES1853" s="1"/>
      <c r="ET1853" s="1"/>
      <c r="EU1853" s="1"/>
      <c r="EV1853" s="1"/>
      <c r="EW1853" s="1"/>
      <c r="EX1853" s="1"/>
      <c r="EY1853" s="1"/>
      <c r="EZ1853" s="1"/>
      <c r="FA1853" s="1"/>
      <c r="FB1853" s="1"/>
      <c r="FC1853" s="1"/>
      <c r="FD1853" s="1"/>
      <c r="FE1853" s="1"/>
      <c r="FF1853" s="1"/>
      <c r="FG1853" s="1"/>
      <c r="FH1853" s="1"/>
      <c r="FI1853" s="1"/>
      <c r="FJ1853" s="1"/>
      <c r="FK1853" s="1"/>
      <c r="FL1853" s="1"/>
      <c r="FM1853" s="1"/>
      <c r="FN1853" s="1"/>
      <c r="FO1853" s="1"/>
      <c r="FP1853" s="1"/>
      <c r="FQ1853" s="1"/>
      <c r="FR1853" s="1"/>
      <c r="FS1853" s="1"/>
      <c r="FT1853" s="1"/>
      <c r="FU1853" s="1"/>
      <c r="FV1853" s="1"/>
      <c r="FW1853" s="1"/>
      <c r="FX1853" s="1"/>
      <c r="FY1853" s="1"/>
      <c r="FZ1853" s="1"/>
      <c r="GA1853" s="1"/>
      <c r="GB1853" s="1"/>
      <c r="GC1853" s="1"/>
      <c r="GD1853" s="1"/>
      <c r="GE1853" s="1"/>
      <c r="GF1853" s="1"/>
      <c r="GG1853" s="1"/>
      <c r="GH1853" s="1"/>
      <c r="GI1853" s="1"/>
      <c r="GJ1853" s="1"/>
      <c r="GK1853" s="1"/>
      <c r="GL1853" s="1"/>
      <c r="GM1853" s="1"/>
      <c r="GN1853" s="1"/>
      <c r="GO1853" s="1"/>
      <c r="GP1853" s="1"/>
      <c r="GQ1853" s="1"/>
      <c r="GR1853" s="1"/>
      <c r="GS1853" s="1"/>
      <c r="GT1853" s="1"/>
      <c r="GU1853" s="1"/>
      <c r="GV1853" s="1"/>
      <c r="GW1853" s="1"/>
      <c r="GX1853" s="1"/>
      <c r="GY1853" s="1"/>
      <c r="GZ1853" s="1"/>
      <c r="HA1853" s="1"/>
      <c r="HB1853" s="1"/>
      <c r="HC1853" s="1"/>
      <c r="HD1853" s="1"/>
      <c r="HE1853" s="1"/>
      <c r="HF1853" s="1"/>
      <c r="HG1853" s="1"/>
      <c r="HH1853" s="1"/>
      <c r="HI1853" s="1"/>
      <c r="HJ1853" s="1"/>
      <c r="HK1853" s="1"/>
      <c r="HL1853" s="1"/>
      <c r="HM1853" s="1"/>
      <c r="HN1853" s="1"/>
      <c r="HO1853" s="1"/>
      <c r="HP1853" s="1"/>
      <c r="HQ1853" s="1"/>
      <c r="HR1853" s="1"/>
      <c r="HS1853" s="1"/>
      <c r="HT1853" s="1"/>
      <c r="HU1853" s="1"/>
      <c r="HV1853" s="1"/>
      <c r="HW1853" s="1"/>
      <c r="HX1853" s="1"/>
      <c r="HY1853" s="1"/>
      <c r="HZ1853" s="1"/>
      <c r="IA1853" s="1"/>
      <c r="IB1853" s="1"/>
      <c r="IC1853" s="1"/>
      <c r="ID1853" s="1"/>
      <c r="IE1853" s="1"/>
      <c r="IF1853" s="1"/>
      <c r="IG1853" s="1"/>
      <c r="IH1853" s="1"/>
      <c r="II1853" s="1"/>
      <c r="IJ1853" s="1"/>
      <c r="IK1853" s="1"/>
      <c r="IL1853" s="1"/>
      <c r="IM1853" s="1"/>
      <c r="IN1853" s="1"/>
      <c r="IO1853" s="1"/>
      <c r="IP1853" s="1"/>
      <c r="IQ1853" s="1"/>
      <c r="IR1853" s="1"/>
      <c r="IS1853" s="1"/>
      <c r="IT1853" s="1"/>
      <c r="IU1853" s="1"/>
      <c r="IV1853" s="1"/>
      <c r="IW1853" s="1"/>
      <c r="IX1853" s="1"/>
      <c r="IY1853" s="1"/>
      <c r="IZ1853" s="1"/>
      <c r="JA1853" s="1"/>
      <c r="JB1853" s="1"/>
      <c r="JC1853" s="1"/>
      <c r="JD1853" s="1"/>
      <c r="JE1853" s="1"/>
      <c r="JF1853" s="1"/>
      <c r="JG1853" s="1"/>
      <c r="JH1853" s="1"/>
      <c r="JI1853" s="1"/>
      <c r="JJ1853" s="1"/>
      <c r="JK1853" s="1"/>
      <c r="JL1853" s="1"/>
      <c r="JM1853" s="1"/>
      <c r="JN1853" s="1"/>
      <c r="JO1853" s="1"/>
      <c r="JP1853" s="1"/>
      <c r="JQ1853" s="1"/>
      <c r="JR1853" s="1"/>
      <c r="JS1853" s="1"/>
      <c r="JT1853" s="1"/>
      <c r="JU1853" s="1"/>
      <c r="JV1853" s="1"/>
      <c r="JW1853" s="1"/>
      <c r="JX1853" s="1"/>
      <c r="JY1853" s="1"/>
      <c r="JZ1853" s="1"/>
      <c r="KA1853" s="1"/>
      <c r="KB1853" s="1"/>
      <c r="KC1853" s="1"/>
      <c r="KD1853" s="1"/>
      <c r="KE1853" s="1"/>
      <c r="KF1853" s="1"/>
      <c r="KG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  <c r="CW1854" s="1"/>
      <c r="CX1854" s="1"/>
      <c r="CY1854" s="1"/>
      <c r="CZ1854" s="1"/>
      <c r="DA1854" s="1"/>
      <c r="DB1854" s="1"/>
      <c r="DC1854" s="1"/>
      <c r="DD1854" s="1"/>
      <c r="DE1854" s="1"/>
      <c r="DF1854" s="1"/>
      <c r="DG1854" s="1"/>
      <c r="DH1854" s="1"/>
      <c r="DI1854" s="1"/>
      <c r="DJ1854" s="1"/>
      <c r="DK1854" s="1"/>
      <c r="DL1854" s="1"/>
      <c r="DM1854" s="1"/>
      <c r="DN1854" s="1"/>
      <c r="DO1854" s="1"/>
      <c r="DP1854" s="1"/>
      <c r="DQ1854" s="1"/>
      <c r="DR1854" s="1"/>
      <c r="DS1854" s="1"/>
      <c r="DT1854" s="1"/>
      <c r="DU1854" s="1"/>
      <c r="DV1854" s="1"/>
      <c r="DW1854" s="1"/>
      <c r="DX1854" s="1"/>
      <c r="DY1854" s="1"/>
      <c r="DZ1854" s="1"/>
      <c r="EA1854" s="1"/>
      <c r="EB1854" s="1"/>
      <c r="EC1854" s="1"/>
      <c r="ED1854" s="1"/>
      <c r="EE1854" s="1"/>
      <c r="EF1854" s="1"/>
      <c r="EG1854" s="1"/>
      <c r="EH1854" s="1"/>
      <c r="EI1854" s="1"/>
      <c r="EJ1854" s="1"/>
      <c r="EK1854" s="1"/>
      <c r="EL1854" s="1"/>
      <c r="EM1854" s="1"/>
      <c r="EN1854" s="1"/>
      <c r="EO1854" s="1"/>
      <c r="EP1854" s="1"/>
      <c r="EQ1854" s="1"/>
      <c r="ER1854" s="1"/>
      <c r="ES1854" s="1"/>
      <c r="ET1854" s="1"/>
      <c r="EU1854" s="1"/>
      <c r="EV1854" s="1"/>
      <c r="EW1854" s="1"/>
      <c r="EX1854" s="1"/>
      <c r="EY1854" s="1"/>
      <c r="EZ1854" s="1"/>
      <c r="FA1854" s="1"/>
      <c r="FB1854" s="1"/>
      <c r="FC1854" s="1"/>
      <c r="FD1854" s="1"/>
      <c r="FE1854" s="1"/>
      <c r="FF1854" s="1"/>
      <c r="FG1854" s="1"/>
      <c r="FH1854" s="1"/>
      <c r="FI1854" s="1"/>
      <c r="FJ1854" s="1"/>
      <c r="FK1854" s="1"/>
      <c r="FL1854" s="1"/>
      <c r="FM1854" s="1"/>
      <c r="FN1854" s="1"/>
      <c r="FO1854" s="1"/>
      <c r="FP1854" s="1"/>
      <c r="FQ1854" s="1"/>
      <c r="FR1854" s="1"/>
      <c r="FS1854" s="1"/>
      <c r="FT1854" s="1"/>
      <c r="FU1854" s="1"/>
      <c r="FV1854" s="1"/>
      <c r="FW1854" s="1"/>
      <c r="FX1854" s="1"/>
      <c r="FY1854" s="1"/>
      <c r="FZ1854" s="1"/>
      <c r="GA1854" s="1"/>
      <c r="GB1854" s="1"/>
      <c r="GC1854" s="1"/>
      <c r="GD1854" s="1"/>
      <c r="GE1854" s="1"/>
      <c r="GF1854" s="1"/>
      <c r="GG1854" s="1"/>
      <c r="GH1854" s="1"/>
      <c r="GI1854" s="1"/>
      <c r="GJ1854" s="1"/>
      <c r="GK1854" s="1"/>
      <c r="GL1854" s="1"/>
      <c r="GM1854" s="1"/>
      <c r="GN1854" s="1"/>
      <c r="GO1854" s="1"/>
      <c r="GP1854" s="1"/>
      <c r="GQ1854" s="1"/>
      <c r="GR1854" s="1"/>
      <c r="GS1854" s="1"/>
      <c r="GT1854" s="1"/>
      <c r="GU1854" s="1"/>
      <c r="GV1854" s="1"/>
      <c r="GW1854" s="1"/>
      <c r="GX1854" s="1"/>
      <c r="GY1854" s="1"/>
      <c r="GZ1854" s="1"/>
      <c r="HA1854" s="1"/>
      <c r="HB1854" s="1"/>
      <c r="HC1854" s="1"/>
      <c r="HD1854" s="1"/>
      <c r="HE1854" s="1"/>
      <c r="HF1854" s="1"/>
      <c r="HG1854" s="1"/>
      <c r="HH1854" s="1"/>
      <c r="HI1854" s="1"/>
      <c r="HJ1854" s="1"/>
      <c r="HK1854" s="1"/>
      <c r="HL1854" s="1"/>
      <c r="HM1854" s="1"/>
      <c r="HN1854" s="1"/>
      <c r="HO1854" s="1"/>
      <c r="HP1854" s="1"/>
      <c r="HQ1854" s="1"/>
      <c r="HR1854" s="1"/>
      <c r="HS1854" s="1"/>
      <c r="HT1854" s="1"/>
      <c r="HU1854" s="1"/>
      <c r="HV1854" s="1"/>
      <c r="HW1854" s="1"/>
      <c r="HX1854" s="1"/>
      <c r="HY1854" s="1"/>
      <c r="HZ1854" s="1"/>
      <c r="IA1854" s="1"/>
      <c r="IB1854" s="1"/>
      <c r="IC1854" s="1"/>
      <c r="ID1854" s="1"/>
      <c r="IE1854" s="1"/>
      <c r="IF1854" s="1"/>
      <c r="IG1854" s="1"/>
      <c r="IH1854" s="1"/>
      <c r="II1854" s="1"/>
      <c r="IJ1854" s="1"/>
      <c r="IK1854" s="1"/>
      <c r="IL1854" s="1"/>
      <c r="IM1854" s="1"/>
      <c r="IN1854" s="1"/>
      <c r="IO1854" s="1"/>
      <c r="IP1854" s="1"/>
      <c r="IQ1854" s="1"/>
      <c r="IR1854" s="1"/>
      <c r="IS1854" s="1"/>
      <c r="IT1854" s="1"/>
      <c r="IU1854" s="1"/>
      <c r="IV1854" s="1"/>
      <c r="IW1854" s="1"/>
      <c r="IX1854" s="1"/>
      <c r="IY1854" s="1"/>
      <c r="IZ1854" s="1"/>
      <c r="JA1854" s="1"/>
      <c r="JB1854" s="1"/>
      <c r="JC1854" s="1"/>
      <c r="JD1854" s="1"/>
      <c r="JE1854" s="1"/>
      <c r="JF1854" s="1"/>
      <c r="JG1854" s="1"/>
      <c r="JH1854" s="1"/>
      <c r="JI1854" s="1"/>
      <c r="JJ1854" s="1"/>
      <c r="JK1854" s="1"/>
      <c r="JL1854" s="1"/>
      <c r="JM1854" s="1"/>
      <c r="JN1854" s="1"/>
      <c r="JO1854" s="1"/>
      <c r="JP1854" s="1"/>
      <c r="JQ1854" s="1"/>
      <c r="JR1854" s="1"/>
      <c r="JS1854" s="1"/>
      <c r="JT1854" s="1"/>
      <c r="JU1854" s="1"/>
      <c r="JV1854" s="1"/>
      <c r="JW1854" s="1"/>
      <c r="JX1854" s="1"/>
      <c r="JY1854" s="1"/>
      <c r="JZ1854" s="1"/>
      <c r="KA1854" s="1"/>
      <c r="KB1854" s="1"/>
      <c r="KC1854" s="1"/>
      <c r="KD1854" s="1"/>
      <c r="KE1854" s="1"/>
      <c r="KF1854" s="1"/>
      <c r="KG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  <c r="CW1855" s="1"/>
      <c r="CX1855" s="1"/>
      <c r="CY1855" s="1"/>
      <c r="CZ1855" s="1"/>
      <c r="DA1855" s="1"/>
      <c r="DB1855" s="1"/>
      <c r="DC1855" s="1"/>
      <c r="DD1855" s="1"/>
      <c r="DE1855" s="1"/>
      <c r="DF1855" s="1"/>
      <c r="DG1855" s="1"/>
      <c r="DH1855" s="1"/>
      <c r="DI1855" s="1"/>
      <c r="DJ1855" s="1"/>
      <c r="DK1855" s="1"/>
      <c r="DL1855" s="1"/>
      <c r="DM1855" s="1"/>
      <c r="DN1855" s="1"/>
      <c r="DO1855" s="1"/>
      <c r="DP1855" s="1"/>
      <c r="DQ1855" s="1"/>
      <c r="DR1855" s="1"/>
      <c r="DS1855" s="1"/>
      <c r="DT1855" s="1"/>
      <c r="DU1855" s="1"/>
      <c r="DV1855" s="1"/>
      <c r="DW1855" s="1"/>
      <c r="DX1855" s="1"/>
      <c r="DY1855" s="1"/>
      <c r="DZ1855" s="1"/>
      <c r="EA1855" s="1"/>
      <c r="EB1855" s="1"/>
      <c r="EC1855" s="1"/>
      <c r="ED1855" s="1"/>
      <c r="EE1855" s="1"/>
      <c r="EF1855" s="1"/>
      <c r="EG1855" s="1"/>
      <c r="EH1855" s="1"/>
      <c r="EI1855" s="1"/>
      <c r="EJ1855" s="1"/>
      <c r="EK1855" s="1"/>
      <c r="EL1855" s="1"/>
      <c r="EM1855" s="1"/>
      <c r="EN1855" s="1"/>
      <c r="EO1855" s="1"/>
      <c r="EP1855" s="1"/>
      <c r="EQ1855" s="1"/>
      <c r="ER1855" s="1"/>
      <c r="ES1855" s="1"/>
      <c r="ET1855" s="1"/>
      <c r="EU1855" s="1"/>
      <c r="EV1855" s="1"/>
      <c r="EW1855" s="1"/>
      <c r="EX1855" s="1"/>
      <c r="EY1855" s="1"/>
      <c r="EZ1855" s="1"/>
      <c r="FA1855" s="1"/>
      <c r="FB1855" s="1"/>
      <c r="FC1855" s="1"/>
      <c r="FD1855" s="1"/>
      <c r="FE1855" s="1"/>
      <c r="FF1855" s="1"/>
      <c r="FG1855" s="1"/>
      <c r="FH1855" s="1"/>
      <c r="FI1855" s="1"/>
      <c r="FJ1855" s="1"/>
      <c r="FK1855" s="1"/>
      <c r="FL1855" s="1"/>
      <c r="FM1855" s="1"/>
      <c r="FN1855" s="1"/>
      <c r="FO1855" s="1"/>
      <c r="FP1855" s="1"/>
      <c r="FQ1855" s="1"/>
      <c r="FR1855" s="1"/>
      <c r="FS1855" s="1"/>
      <c r="FT1855" s="1"/>
      <c r="FU1855" s="1"/>
      <c r="FV1855" s="1"/>
      <c r="FW1855" s="1"/>
      <c r="FX1855" s="1"/>
      <c r="FY1855" s="1"/>
      <c r="FZ1855" s="1"/>
      <c r="GA1855" s="1"/>
      <c r="GB1855" s="1"/>
      <c r="GC1855" s="1"/>
      <c r="GD1855" s="1"/>
      <c r="GE1855" s="1"/>
      <c r="GF1855" s="1"/>
      <c r="GG1855" s="1"/>
      <c r="GH1855" s="1"/>
      <c r="GI1855" s="1"/>
      <c r="GJ1855" s="1"/>
      <c r="GK1855" s="1"/>
      <c r="GL1855" s="1"/>
      <c r="GM1855" s="1"/>
      <c r="GN1855" s="1"/>
      <c r="GO1855" s="1"/>
      <c r="GP1855" s="1"/>
      <c r="GQ1855" s="1"/>
      <c r="GR1855" s="1"/>
      <c r="GS1855" s="1"/>
      <c r="GT1855" s="1"/>
      <c r="GU1855" s="1"/>
      <c r="GV1855" s="1"/>
      <c r="GW1855" s="1"/>
      <c r="GX1855" s="1"/>
      <c r="GY1855" s="1"/>
      <c r="GZ1855" s="1"/>
      <c r="HA1855" s="1"/>
      <c r="HB1855" s="1"/>
      <c r="HC1855" s="1"/>
      <c r="HD1855" s="1"/>
      <c r="HE1855" s="1"/>
      <c r="HF1855" s="1"/>
      <c r="HG1855" s="1"/>
      <c r="HH1855" s="1"/>
      <c r="HI1855" s="1"/>
      <c r="HJ1855" s="1"/>
      <c r="HK1855" s="1"/>
      <c r="HL1855" s="1"/>
      <c r="HM1855" s="1"/>
      <c r="HN1855" s="1"/>
      <c r="HO1855" s="1"/>
      <c r="HP1855" s="1"/>
      <c r="HQ1855" s="1"/>
      <c r="HR1855" s="1"/>
      <c r="HS1855" s="1"/>
      <c r="HT1855" s="1"/>
      <c r="HU1855" s="1"/>
      <c r="HV1855" s="1"/>
      <c r="HW1855" s="1"/>
      <c r="HX1855" s="1"/>
      <c r="HY1855" s="1"/>
      <c r="HZ1855" s="1"/>
      <c r="IA1855" s="1"/>
      <c r="IB1855" s="1"/>
      <c r="IC1855" s="1"/>
      <c r="ID1855" s="1"/>
      <c r="IE1855" s="1"/>
      <c r="IF1855" s="1"/>
      <c r="IG1855" s="1"/>
      <c r="IH1855" s="1"/>
      <c r="II1855" s="1"/>
      <c r="IJ1855" s="1"/>
      <c r="IK1855" s="1"/>
      <c r="IL1855" s="1"/>
      <c r="IM1855" s="1"/>
      <c r="IN1855" s="1"/>
      <c r="IO1855" s="1"/>
      <c r="IP1855" s="1"/>
      <c r="IQ1855" s="1"/>
      <c r="IR1855" s="1"/>
      <c r="IS1855" s="1"/>
      <c r="IT1855" s="1"/>
      <c r="IU1855" s="1"/>
      <c r="IV1855" s="1"/>
      <c r="IW1855" s="1"/>
      <c r="IX1855" s="1"/>
      <c r="IY1855" s="1"/>
      <c r="IZ1855" s="1"/>
      <c r="JA1855" s="1"/>
      <c r="JB1855" s="1"/>
      <c r="JC1855" s="1"/>
      <c r="JD1855" s="1"/>
      <c r="JE1855" s="1"/>
      <c r="JF1855" s="1"/>
      <c r="JG1855" s="1"/>
      <c r="JH1855" s="1"/>
      <c r="JI1855" s="1"/>
      <c r="JJ1855" s="1"/>
      <c r="JK1855" s="1"/>
      <c r="JL1855" s="1"/>
      <c r="JM1855" s="1"/>
      <c r="JN1855" s="1"/>
      <c r="JO1855" s="1"/>
      <c r="JP1855" s="1"/>
      <c r="JQ1855" s="1"/>
      <c r="JR1855" s="1"/>
      <c r="JS1855" s="1"/>
      <c r="JT1855" s="1"/>
      <c r="JU1855" s="1"/>
      <c r="JV1855" s="1"/>
      <c r="JW1855" s="1"/>
      <c r="JX1855" s="1"/>
      <c r="JY1855" s="1"/>
      <c r="JZ1855" s="1"/>
      <c r="KA1855" s="1"/>
      <c r="KB1855" s="1"/>
      <c r="KC1855" s="1"/>
      <c r="KD1855" s="1"/>
      <c r="KE1855" s="1"/>
      <c r="KF1855" s="1"/>
      <c r="KG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  <c r="CW1856" s="1"/>
      <c r="CX1856" s="1"/>
      <c r="CY1856" s="1"/>
      <c r="CZ1856" s="1"/>
      <c r="DA1856" s="1"/>
      <c r="DB1856" s="1"/>
      <c r="DC1856" s="1"/>
      <c r="DD1856" s="1"/>
      <c r="DE1856" s="1"/>
      <c r="DF1856" s="1"/>
      <c r="DG1856" s="1"/>
      <c r="DH1856" s="1"/>
      <c r="DI1856" s="1"/>
      <c r="DJ1856" s="1"/>
      <c r="DK1856" s="1"/>
      <c r="DL1856" s="1"/>
      <c r="DM1856" s="1"/>
      <c r="DN1856" s="1"/>
      <c r="DO1856" s="1"/>
      <c r="DP1856" s="1"/>
      <c r="DQ1856" s="1"/>
      <c r="DR1856" s="1"/>
      <c r="DS1856" s="1"/>
      <c r="DT1856" s="1"/>
      <c r="DU1856" s="1"/>
      <c r="DV1856" s="1"/>
      <c r="DW1856" s="1"/>
      <c r="DX1856" s="1"/>
      <c r="DY1856" s="1"/>
      <c r="DZ1856" s="1"/>
      <c r="EA1856" s="1"/>
      <c r="EB1856" s="1"/>
      <c r="EC1856" s="1"/>
      <c r="ED1856" s="1"/>
      <c r="EE1856" s="1"/>
      <c r="EF1856" s="1"/>
      <c r="EG1856" s="1"/>
      <c r="EH1856" s="1"/>
      <c r="EI1856" s="1"/>
      <c r="EJ1856" s="1"/>
      <c r="EK1856" s="1"/>
      <c r="EL1856" s="1"/>
      <c r="EM1856" s="1"/>
      <c r="EN1856" s="1"/>
      <c r="EO1856" s="1"/>
      <c r="EP1856" s="1"/>
      <c r="EQ1856" s="1"/>
      <c r="ER1856" s="1"/>
      <c r="ES1856" s="1"/>
      <c r="ET1856" s="1"/>
      <c r="EU1856" s="1"/>
      <c r="EV1856" s="1"/>
      <c r="EW1856" s="1"/>
      <c r="EX1856" s="1"/>
      <c r="EY1856" s="1"/>
      <c r="EZ1856" s="1"/>
      <c r="FA1856" s="1"/>
      <c r="FB1856" s="1"/>
      <c r="FC1856" s="1"/>
      <c r="FD1856" s="1"/>
      <c r="FE1856" s="1"/>
      <c r="FF1856" s="1"/>
      <c r="FG1856" s="1"/>
      <c r="FH1856" s="1"/>
      <c r="FI1856" s="1"/>
      <c r="FJ1856" s="1"/>
      <c r="FK1856" s="1"/>
      <c r="FL1856" s="1"/>
      <c r="FM1856" s="1"/>
      <c r="FN1856" s="1"/>
      <c r="FO1856" s="1"/>
      <c r="FP1856" s="1"/>
      <c r="FQ1856" s="1"/>
      <c r="FR1856" s="1"/>
      <c r="FS1856" s="1"/>
      <c r="FT1856" s="1"/>
      <c r="FU1856" s="1"/>
      <c r="FV1856" s="1"/>
      <c r="FW1856" s="1"/>
      <c r="FX1856" s="1"/>
      <c r="FY1856" s="1"/>
      <c r="FZ1856" s="1"/>
      <c r="GA1856" s="1"/>
      <c r="GB1856" s="1"/>
      <c r="GC1856" s="1"/>
      <c r="GD1856" s="1"/>
      <c r="GE1856" s="1"/>
      <c r="GF1856" s="1"/>
      <c r="GG1856" s="1"/>
      <c r="GH1856" s="1"/>
      <c r="GI1856" s="1"/>
      <c r="GJ1856" s="1"/>
      <c r="GK1856" s="1"/>
      <c r="GL1856" s="1"/>
      <c r="GM1856" s="1"/>
      <c r="GN1856" s="1"/>
      <c r="GO1856" s="1"/>
      <c r="GP1856" s="1"/>
      <c r="GQ1856" s="1"/>
      <c r="GR1856" s="1"/>
      <c r="GS1856" s="1"/>
      <c r="GT1856" s="1"/>
      <c r="GU1856" s="1"/>
      <c r="GV1856" s="1"/>
      <c r="GW1856" s="1"/>
      <c r="GX1856" s="1"/>
      <c r="GY1856" s="1"/>
      <c r="GZ1856" s="1"/>
      <c r="HA1856" s="1"/>
      <c r="HB1856" s="1"/>
      <c r="HC1856" s="1"/>
      <c r="HD1856" s="1"/>
      <c r="HE1856" s="1"/>
      <c r="HF1856" s="1"/>
      <c r="HG1856" s="1"/>
      <c r="HH1856" s="1"/>
      <c r="HI1856" s="1"/>
      <c r="HJ1856" s="1"/>
      <c r="HK1856" s="1"/>
      <c r="HL1856" s="1"/>
      <c r="HM1856" s="1"/>
      <c r="HN1856" s="1"/>
      <c r="HO1856" s="1"/>
      <c r="HP1856" s="1"/>
      <c r="HQ1856" s="1"/>
      <c r="HR1856" s="1"/>
      <c r="HS1856" s="1"/>
      <c r="HT1856" s="1"/>
      <c r="HU1856" s="1"/>
      <c r="HV1856" s="1"/>
      <c r="HW1856" s="1"/>
      <c r="HX1856" s="1"/>
      <c r="HY1856" s="1"/>
      <c r="HZ1856" s="1"/>
      <c r="IA1856" s="1"/>
      <c r="IB1856" s="1"/>
      <c r="IC1856" s="1"/>
      <c r="ID1856" s="1"/>
      <c r="IE1856" s="1"/>
      <c r="IF1856" s="1"/>
      <c r="IG1856" s="1"/>
      <c r="IH1856" s="1"/>
      <c r="II1856" s="1"/>
      <c r="IJ1856" s="1"/>
      <c r="IK1856" s="1"/>
      <c r="IL1856" s="1"/>
      <c r="IM1856" s="1"/>
      <c r="IN1856" s="1"/>
      <c r="IO1856" s="1"/>
      <c r="IP1856" s="1"/>
      <c r="IQ1856" s="1"/>
      <c r="IR1856" s="1"/>
      <c r="IS1856" s="1"/>
      <c r="IT1856" s="1"/>
      <c r="IU1856" s="1"/>
      <c r="IV1856" s="1"/>
      <c r="IW1856" s="1"/>
      <c r="IX1856" s="1"/>
      <c r="IY1856" s="1"/>
      <c r="IZ1856" s="1"/>
      <c r="JA1856" s="1"/>
      <c r="JB1856" s="1"/>
      <c r="JC1856" s="1"/>
      <c r="JD1856" s="1"/>
      <c r="JE1856" s="1"/>
      <c r="JF1856" s="1"/>
      <c r="JG1856" s="1"/>
      <c r="JH1856" s="1"/>
      <c r="JI1856" s="1"/>
      <c r="JJ1856" s="1"/>
      <c r="JK1856" s="1"/>
      <c r="JL1856" s="1"/>
      <c r="JM1856" s="1"/>
      <c r="JN1856" s="1"/>
      <c r="JO1856" s="1"/>
      <c r="JP1856" s="1"/>
      <c r="JQ1856" s="1"/>
      <c r="JR1856" s="1"/>
      <c r="JS1856" s="1"/>
      <c r="JT1856" s="1"/>
      <c r="JU1856" s="1"/>
      <c r="JV1856" s="1"/>
      <c r="JW1856" s="1"/>
      <c r="JX1856" s="1"/>
      <c r="JY1856" s="1"/>
      <c r="JZ1856" s="1"/>
      <c r="KA1856" s="1"/>
      <c r="KB1856" s="1"/>
      <c r="KC1856" s="1"/>
      <c r="KD1856" s="1"/>
      <c r="KE1856" s="1"/>
      <c r="KF1856" s="1"/>
      <c r="KG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  <c r="CW1857" s="1"/>
      <c r="CX1857" s="1"/>
      <c r="CY1857" s="1"/>
      <c r="CZ1857" s="1"/>
      <c r="DA1857" s="1"/>
      <c r="DB1857" s="1"/>
      <c r="DC1857" s="1"/>
      <c r="DD1857" s="1"/>
      <c r="DE1857" s="1"/>
      <c r="DF1857" s="1"/>
      <c r="DG1857" s="1"/>
      <c r="DH1857" s="1"/>
      <c r="DI1857" s="1"/>
      <c r="DJ1857" s="1"/>
      <c r="DK1857" s="1"/>
      <c r="DL1857" s="1"/>
      <c r="DM1857" s="1"/>
      <c r="DN1857" s="1"/>
      <c r="DO1857" s="1"/>
      <c r="DP1857" s="1"/>
      <c r="DQ1857" s="1"/>
      <c r="DR1857" s="1"/>
      <c r="DS1857" s="1"/>
      <c r="DT1857" s="1"/>
      <c r="DU1857" s="1"/>
      <c r="DV1857" s="1"/>
      <c r="DW1857" s="1"/>
      <c r="DX1857" s="1"/>
      <c r="DY1857" s="1"/>
      <c r="DZ1857" s="1"/>
      <c r="EA1857" s="1"/>
      <c r="EB1857" s="1"/>
      <c r="EC1857" s="1"/>
      <c r="ED1857" s="1"/>
      <c r="EE1857" s="1"/>
      <c r="EF1857" s="1"/>
      <c r="EG1857" s="1"/>
      <c r="EH1857" s="1"/>
      <c r="EI1857" s="1"/>
      <c r="EJ1857" s="1"/>
      <c r="EK1857" s="1"/>
      <c r="EL1857" s="1"/>
      <c r="EM1857" s="1"/>
      <c r="EN1857" s="1"/>
      <c r="EO1857" s="1"/>
      <c r="EP1857" s="1"/>
      <c r="EQ1857" s="1"/>
      <c r="ER1857" s="1"/>
      <c r="ES1857" s="1"/>
      <c r="ET1857" s="1"/>
      <c r="EU1857" s="1"/>
      <c r="EV1857" s="1"/>
      <c r="EW1857" s="1"/>
      <c r="EX1857" s="1"/>
      <c r="EY1857" s="1"/>
      <c r="EZ1857" s="1"/>
      <c r="FA1857" s="1"/>
      <c r="FB1857" s="1"/>
      <c r="FC1857" s="1"/>
      <c r="FD1857" s="1"/>
      <c r="FE1857" s="1"/>
      <c r="FF1857" s="1"/>
      <c r="FG1857" s="1"/>
      <c r="FH1857" s="1"/>
      <c r="FI1857" s="1"/>
      <c r="FJ1857" s="1"/>
      <c r="FK1857" s="1"/>
      <c r="FL1857" s="1"/>
      <c r="FM1857" s="1"/>
      <c r="FN1857" s="1"/>
      <c r="FO1857" s="1"/>
      <c r="FP1857" s="1"/>
      <c r="FQ1857" s="1"/>
      <c r="FR1857" s="1"/>
      <c r="FS1857" s="1"/>
      <c r="FT1857" s="1"/>
      <c r="FU1857" s="1"/>
      <c r="FV1857" s="1"/>
      <c r="FW1857" s="1"/>
      <c r="FX1857" s="1"/>
      <c r="FY1857" s="1"/>
      <c r="FZ1857" s="1"/>
      <c r="GA1857" s="1"/>
      <c r="GB1857" s="1"/>
      <c r="GC1857" s="1"/>
      <c r="GD1857" s="1"/>
      <c r="GE1857" s="1"/>
      <c r="GF1857" s="1"/>
      <c r="GG1857" s="1"/>
      <c r="GH1857" s="1"/>
      <c r="GI1857" s="1"/>
      <c r="GJ1857" s="1"/>
      <c r="GK1857" s="1"/>
      <c r="GL1857" s="1"/>
      <c r="GM1857" s="1"/>
      <c r="GN1857" s="1"/>
      <c r="GO1857" s="1"/>
      <c r="GP1857" s="1"/>
      <c r="GQ1857" s="1"/>
      <c r="GR1857" s="1"/>
      <c r="GS1857" s="1"/>
      <c r="GT1857" s="1"/>
      <c r="GU1857" s="1"/>
      <c r="GV1857" s="1"/>
      <c r="GW1857" s="1"/>
      <c r="GX1857" s="1"/>
      <c r="GY1857" s="1"/>
      <c r="GZ1857" s="1"/>
      <c r="HA1857" s="1"/>
      <c r="HB1857" s="1"/>
      <c r="HC1857" s="1"/>
      <c r="HD1857" s="1"/>
      <c r="HE1857" s="1"/>
      <c r="HF1857" s="1"/>
      <c r="HG1857" s="1"/>
      <c r="HH1857" s="1"/>
      <c r="HI1857" s="1"/>
      <c r="HJ1857" s="1"/>
      <c r="HK1857" s="1"/>
      <c r="HL1857" s="1"/>
      <c r="HM1857" s="1"/>
      <c r="HN1857" s="1"/>
      <c r="HO1857" s="1"/>
      <c r="HP1857" s="1"/>
      <c r="HQ1857" s="1"/>
      <c r="HR1857" s="1"/>
      <c r="HS1857" s="1"/>
      <c r="HT1857" s="1"/>
      <c r="HU1857" s="1"/>
      <c r="HV1857" s="1"/>
      <c r="HW1857" s="1"/>
      <c r="HX1857" s="1"/>
      <c r="HY1857" s="1"/>
      <c r="HZ1857" s="1"/>
      <c r="IA1857" s="1"/>
      <c r="IB1857" s="1"/>
      <c r="IC1857" s="1"/>
      <c r="ID1857" s="1"/>
      <c r="IE1857" s="1"/>
      <c r="IF1857" s="1"/>
      <c r="IG1857" s="1"/>
      <c r="IH1857" s="1"/>
      <c r="II1857" s="1"/>
      <c r="IJ1857" s="1"/>
      <c r="IK1857" s="1"/>
      <c r="IL1857" s="1"/>
      <c r="IM1857" s="1"/>
      <c r="IN1857" s="1"/>
      <c r="IO1857" s="1"/>
      <c r="IP1857" s="1"/>
      <c r="IQ1857" s="1"/>
      <c r="IR1857" s="1"/>
      <c r="IS1857" s="1"/>
      <c r="IT1857" s="1"/>
      <c r="IU1857" s="1"/>
      <c r="IV1857" s="1"/>
      <c r="IW1857" s="1"/>
      <c r="IX1857" s="1"/>
      <c r="IY1857" s="1"/>
      <c r="IZ1857" s="1"/>
      <c r="JA1857" s="1"/>
      <c r="JB1857" s="1"/>
      <c r="JC1857" s="1"/>
      <c r="JD1857" s="1"/>
      <c r="JE1857" s="1"/>
      <c r="JF1857" s="1"/>
      <c r="JG1857" s="1"/>
      <c r="JH1857" s="1"/>
      <c r="JI1857" s="1"/>
      <c r="JJ1857" s="1"/>
      <c r="JK1857" s="1"/>
      <c r="JL1857" s="1"/>
      <c r="JM1857" s="1"/>
      <c r="JN1857" s="1"/>
      <c r="JO1857" s="1"/>
      <c r="JP1857" s="1"/>
      <c r="JQ1857" s="1"/>
      <c r="JR1857" s="1"/>
      <c r="JS1857" s="1"/>
      <c r="JT1857" s="1"/>
      <c r="JU1857" s="1"/>
      <c r="JV1857" s="1"/>
      <c r="JW1857" s="1"/>
      <c r="JX1857" s="1"/>
      <c r="JY1857" s="1"/>
      <c r="JZ1857" s="1"/>
      <c r="KA1857" s="1"/>
      <c r="KB1857" s="1"/>
      <c r="KC1857" s="1"/>
      <c r="KD1857" s="1"/>
      <c r="KE1857" s="1"/>
      <c r="KF1857" s="1"/>
      <c r="KG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  <c r="CW1858" s="1"/>
      <c r="CX1858" s="1"/>
      <c r="CY1858" s="1"/>
      <c r="CZ1858" s="1"/>
      <c r="DA1858" s="1"/>
      <c r="DB1858" s="1"/>
      <c r="DC1858" s="1"/>
      <c r="DD1858" s="1"/>
      <c r="DE1858" s="1"/>
      <c r="DF1858" s="1"/>
      <c r="DG1858" s="1"/>
      <c r="DH1858" s="1"/>
      <c r="DI1858" s="1"/>
      <c r="DJ1858" s="1"/>
      <c r="DK1858" s="1"/>
      <c r="DL1858" s="1"/>
      <c r="DM1858" s="1"/>
      <c r="DN1858" s="1"/>
      <c r="DO1858" s="1"/>
      <c r="DP1858" s="1"/>
      <c r="DQ1858" s="1"/>
      <c r="DR1858" s="1"/>
      <c r="DS1858" s="1"/>
      <c r="DT1858" s="1"/>
      <c r="DU1858" s="1"/>
      <c r="DV1858" s="1"/>
      <c r="DW1858" s="1"/>
      <c r="DX1858" s="1"/>
      <c r="DY1858" s="1"/>
      <c r="DZ1858" s="1"/>
      <c r="EA1858" s="1"/>
      <c r="EB1858" s="1"/>
      <c r="EC1858" s="1"/>
      <c r="ED1858" s="1"/>
      <c r="EE1858" s="1"/>
      <c r="EF1858" s="1"/>
      <c r="EG1858" s="1"/>
      <c r="EH1858" s="1"/>
      <c r="EI1858" s="1"/>
      <c r="EJ1858" s="1"/>
      <c r="EK1858" s="1"/>
      <c r="EL1858" s="1"/>
      <c r="EM1858" s="1"/>
      <c r="EN1858" s="1"/>
      <c r="EO1858" s="1"/>
      <c r="EP1858" s="1"/>
      <c r="EQ1858" s="1"/>
      <c r="ER1858" s="1"/>
      <c r="ES1858" s="1"/>
      <c r="ET1858" s="1"/>
      <c r="EU1858" s="1"/>
      <c r="EV1858" s="1"/>
      <c r="EW1858" s="1"/>
      <c r="EX1858" s="1"/>
      <c r="EY1858" s="1"/>
      <c r="EZ1858" s="1"/>
      <c r="FA1858" s="1"/>
      <c r="FB1858" s="1"/>
      <c r="FC1858" s="1"/>
      <c r="FD1858" s="1"/>
      <c r="FE1858" s="1"/>
      <c r="FF1858" s="1"/>
      <c r="FG1858" s="1"/>
      <c r="FH1858" s="1"/>
      <c r="FI1858" s="1"/>
      <c r="FJ1858" s="1"/>
      <c r="FK1858" s="1"/>
      <c r="FL1858" s="1"/>
      <c r="FM1858" s="1"/>
      <c r="FN1858" s="1"/>
      <c r="FO1858" s="1"/>
      <c r="FP1858" s="1"/>
      <c r="FQ1858" s="1"/>
      <c r="FR1858" s="1"/>
      <c r="FS1858" s="1"/>
      <c r="FT1858" s="1"/>
      <c r="FU1858" s="1"/>
      <c r="FV1858" s="1"/>
      <c r="FW1858" s="1"/>
      <c r="FX1858" s="1"/>
      <c r="FY1858" s="1"/>
      <c r="FZ1858" s="1"/>
      <c r="GA1858" s="1"/>
      <c r="GB1858" s="1"/>
      <c r="GC1858" s="1"/>
      <c r="GD1858" s="1"/>
      <c r="GE1858" s="1"/>
      <c r="GF1858" s="1"/>
      <c r="GG1858" s="1"/>
      <c r="GH1858" s="1"/>
      <c r="GI1858" s="1"/>
      <c r="GJ1858" s="1"/>
      <c r="GK1858" s="1"/>
      <c r="GL1858" s="1"/>
      <c r="GM1858" s="1"/>
      <c r="GN1858" s="1"/>
      <c r="GO1858" s="1"/>
      <c r="GP1858" s="1"/>
      <c r="GQ1858" s="1"/>
      <c r="GR1858" s="1"/>
      <c r="GS1858" s="1"/>
      <c r="GT1858" s="1"/>
      <c r="GU1858" s="1"/>
      <c r="GV1858" s="1"/>
      <c r="GW1858" s="1"/>
      <c r="GX1858" s="1"/>
      <c r="GY1858" s="1"/>
      <c r="GZ1858" s="1"/>
      <c r="HA1858" s="1"/>
      <c r="HB1858" s="1"/>
      <c r="HC1858" s="1"/>
      <c r="HD1858" s="1"/>
      <c r="HE1858" s="1"/>
      <c r="HF1858" s="1"/>
      <c r="HG1858" s="1"/>
      <c r="HH1858" s="1"/>
      <c r="HI1858" s="1"/>
      <c r="HJ1858" s="1"/>
      <c r="HK1858" s="1"/>
      <c r="HL1858" s="1"/>
      <c r="HM1858" s="1"/>
      <c r="HN1858" s="1"/>
      <c r="HO1858" s="1"/>
      <c r="HP1858" s="1"/>
      <c r="HQ1858" s="1"/>
      <c r="HR1858" s="1"/>
      <c r="HS1858" s="1"/>
      <c r="HT1858" s="1"/>
      <c r="HU1858" s="1"/>
      <c r="HV1858" s="1"/>
      <c r="HW1858" s="1"/>
      <c r="HX1858" s="1"/>
      <c r="HY1858" s="1"/>
      <c r="HZ1858" s="1"/>
      <c r="IA1858" s="1"/>
      <c r="IB1858" s="1"/>
      <c r="IC1858" s="1"/>
      <c r="ID1858" s="1"/>
      <c r="IE1858" s="1"/>
      <c r="IF1858" s="1"/>
      <c r="IG1858" s="1"/>
      <c r="IH1858" s="1"/>
      <c r="II1858" s="1"/>
      <c r="IJ1858" s="1"/>
      <c r="IK1858" s="1"/>
      <c r="IL1858" s="1"/>
      <c r="IM1858" s="1"/>
      <c r="IN1858" s="1"/>
      <c r="IO1858" s="1"/>
      <c r="IP1858" s="1"/>
      <c r="IQ1858" s="1"/>
      <c r="IR1858" s="1"/>
      <c r="IS1858" s="1"/>
      <c r="IT1858" s="1"/>
      <c r="IU1858" s="1"/>
      <c r="IV1858" s="1"/>
      <c r="IW1858" s="1"/>
      <c r="IX1858" s="1"/>
      <c r="IY1858" s="1"/>
      <c r="IZ1858" s="1"/>
      <c r="JA1858" s="1"/>
      <c r="JB1858" s="1"/>
      <c r="JC1858" s="1"/>
      <c r="JD1858" s="1"/>
      <c r="JE1858" s="1"/>
      <c r="JF1858" s="1"/>
      <c r="JG1858" s="1"/>
      <c r="JH1858" s="1"/>
      <c r="JI1858" s="1"/>
      <c r="JJ1858" s="1"/>
      <c r="JK1858" s="1"/>
      <c r="JL1858" s="1"/>
      <c r="JM1858" s="1"/>
      <c r="JN1858" s="1"/>
      <c r="JO1858" s="1"/>
      <c r="JP1858" s="1"/>
      <c r="JQ1858" s="1"/>
      <c r="JR1858" s="1"/>
      <c r="JS1858" s="1"/>
      <c r="JT1858" s="1"/>
      <c r="JU1858" s="1"/>
      <c r="JV1858" s="1"/>
      <c r="JW1858" s="1"/>
      <c r="JX1858" s="1"/>
      <c r="JY1858" s="1"/>
      <c r="JZ1858" s="1"/>
      <c r="KA1858" s="1"/>
      <c r="KB1858" s="1"/>
      <c r="KC1858" s="1"/>
      <c r="KD1858" s="1"/>
      <c r="KE1858" s="1"/>
      <c r="KF1858" s="1"/>
      <c r="KG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  <c r="CW1859" s="1"/>
      <c r="CX1859" s="1"/>
      <c r="CY1859" s="1"/>
      <c r="CZ1859" s="1"/>
      <c r="DA1859" s="1"/>
      <c r="DB1859" s="1"/>
      <c r="DC1859" s="1"/>
      <c r="DD1859" s="1"/>
      <c r="DE1859" s="1"/>
      <c r="DF1859" s="1"/>
      <c r="DG1859" s="1"/>
      <c r="DH1859" s="1"/>
      <c r="DI1859" s="1"/>
      <c r="DJ1859" s="1"/>
      <c r="DK1859" s="1"/>
      <c r="DL1859" s="1"/>
      <c r="DM1859" s="1"/>
      <c r="DN1859" s="1"/>
      <c r="DO1859" s="1"/>
      <c r="DP1859" s="1"/>
      <c r="DQ1859" s="1"/>
      <c r="DR1859" s="1"/>
      <c r="DS1859" s="1"/>
      <c r="DT1859" s="1"/>
      <c r="DU1859" s="1"/>
      <c r="DV1859" s="1"/>
      <c r="DW1859" s="1"/>
      <c r="DX1859" s="1"/>
      <c r="DY1859" s="1"/>
      <c r="DZ1859" s="1"/>
      <c r="EA1859" s="1"/>
      <c r="EB1859" s="1"/>
      <c r="EC1859" s="1"/>
      <c r="ED1859" s="1"/>
      <c r="EE1859" s="1"/>
      <c r="EF1859" s="1"/>
      <c r="EG1859" s="1"/>
      <c r="EH1859" s="1"/>
      <c r="EI1859" s="1"/>
      <c r="EJ1859" s="1"/>
      <c r="EK1859" s="1"/>
      <c r="EL1859" s="1"/>
      <c r="EM1859" s="1"/>
      <c r="EN1859" s="1"/>
      <c r="EO1859" s="1"/>
      <c r="EP1859" s="1"/>
      <c r="EQ1859" s="1"/>
      <c r="ER1859" s="1"/>
      <c r="ES1859" s="1"/>
      <c r="ET1859" s="1"/>
      <c r="EU1859" s="1"/>
      <c r="EV1859" s="1"/>
      <c r="EW1859" s="1"/>
      <c r="EX1859" s="1"/>
      <c r="EY1859" s="1"/>
      <c r="EZ1859" s="1"/>
      <c r="FA1859" s="1"/>
      <c r="FB1859" s="1"/>
      <c r="FC1859" s="1"/>
      <c r="FD1859" s="1"/>
      <c r="FE1859" s="1"/>
      <c r="FF1859" s="1"/>
      <c r="FG1859" s="1"/>
      <c r="FH1859" s="1"/>
      <c r="FI1859" s="1"/>
      <c r="FJ1859" s="1"/>
      <c r="FK1859" s="1"/>
      <c r="FL1859" s="1"/>
      <c r="FM1859" s="1"/>
      <c r="FN1859" s="1"/>
      <c r="FO1859" s="1"/>
      <c r="FP1859" s="1"/>
      <c r="FQ1859" s="1"/>
      <c r="FR1859" s="1"/>
      <c r="FS1859" s="1"/>
      <c r="FT1859" s="1"/>
      <c r="FU1859" s="1"/>
      <c r="FV1859" s="1"/>
      <c r="FW1859" s="1"/>
      <c r="FX1859" s="1"/>
      <c r="FY1859" s="1"/>
      <c r="FZ1859" s="1"/>
      <c r="GA1859" s="1"/>
      <c r="GB1859" s="1"/>
      <c r="GC1859" s="1"/>
      <c r="GD1859" s="1"/>
      <c r="GE1859" s="1"/>
      <c r="GF1859" s="1"/>
      <c r="GG1859" s="1"/>
      <c r="GH1859" s="1"/>
      <c r="GI1859" s="1"/>
      <c r="GJ1859" s="1"/>
      <c r="GK1859" s="1"/>
      <c r="GL1859" s="1"/>
      <c r="GM1859" s="1"/>
      <c r="GN1859" s="1"/>
      <c r="GO1859" s="1"/>
      <c r="GP1859" s="1"/>
      <c r="GQ1859" s="1"/>
      <c r="GR1859" s="1"/>
      <c r="GS1859" s="1"/>
      <c r="GT1859" s="1"/>
      <c r="GU1859" s="1"/>
      <c r="GV1859" s="1"/>
      <c r="GW1859" s="1"/>
      <c r="GX1859" s="1"/>
      <c r="GY1859" s="1"/>
      <c r="GZ1859" s="1"/>
      <c r="HA1859" s="1"/>
      <c r="HB1859" s="1"/>
      <c r="HC1859" s="1"/>
      <c r="HD1859" s="1"/>
      <c r="HE1859" s="1"/>
      <c r="HF1859" s="1"/>
      <c r="HG1859" s="1"/>
      <c r="HH1859" s="1"/>
      <c r="HI1859" s="1"/>
      <c r="HJ1859" s="1"/>
      <c r="HK1859" s="1"/>
      <c r="HL1859" s="1"/>
      <c r="HM1859" s="1"/>
      <c r="HN1859" s="1"/>
      <c r="HO1859" s="1"/>
      <c r="HP1859" s="1"/>
      <c r="HQ1859" s="1"/>
      <c r="HR1859" s="1"/>
      <c r="HS1859" s="1"/>
      <c r="HT1859" s="1"/>
      <c r="HU1859" s="1"/>
      <c r="HV1859" s="1"/>
      <c r="HW1859" s="1"/>
      <c r="HX1859" s="1"/>
      <c r="HY1859" s="1"/>
      <c r="HZ1859" s="1"/>
      <c r="IA1859" s="1"/>
      <c r="IB1859" s="1"/>
      <c r="IC1859" s="1"/>
      <c r="ID1859" s="1"/>
      <c r="IE1859" s="1"/>
      <c r="IF1859" s="1"/>
      <c r="IG1859" s="1"/>
      <c r="IH1859" s="1"/>
      <c r="II1859" s="1"/>
      <c r="IJ1859" s="1"/>
      <c r="IK1859" s="1"/>
      <c r="IL1859" s="1"/>
      <c r="IM1859" s="1"/>
      <c r="IN1859" s="1"/>
      <c r="IO1859" s="1"/>
      <c r="IP1859" s="1"/>
      <c r="IQ1859" s="1"/>
      <c r="IR1859" s="1"/>
      <c r="IS1859" s="1"/>
      <c r="IT1859" s="1"/>
      <c r="IU1859" s="1"/>
      <c r="IV1859" s="1"/>
      <c r="IW1859" s="1"/>
      <c r="IX1859" s="1"/>
      <c r="IY1859" s="1"/>
      <c r="IZ1859" s="1"/>
      <c r="JA1859" s="1"/>
      <c r="JB1859" s="1"/>
      <c r="JC1859" s="1"/>
      <c r="JD1859" s="1"/>
      <c r="JE1859" s="1"/>
      <c r="JF1859" s="1"/>
      <c r="JG1859" s="1"/>
      <c r="JH1859" s="1"/>
      <c r="JI1859" s="1"/>
      <c r="JJ1859" s="1"/>
      <c r="JK1859" s="1"/>
      <c r="JL1859" s="1"/>
      <c r="JM1859" s="1"/>
      <c r="JN1859" s="1"/>
      <c r="JO1859" s="1"/>
      <c r="JP1859" s="1"/>
      <c r="JQ1859" s="1"/>
      <c r="JR1859" s="1"/>
      <c r="JS1859" s="1"/>
      <c r="JT1859" s="1"/>
      <c r="JU1859" s="1"/>
      <c r="JV1859" s="1"/>
      <c r="JW1859" s="1"/>
      <c r="JX1859" s="1"/>
      <c r="JY1859" s="1"/>
      <c r="JZ1859" s="1"/>
      <c r="KA1859" s="1"/>
      <c r="KB1859" s="1"/>
      <c r="KC1859" s="1"/>
      <c r="KD1859" s="1"/>
      <c r="KE1859" s="1"/>
      <c r="KF1859" s="1"/>
      <c r="KG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  <c r="CW1860" s="1"/>
      <c r="CX1860" s="1"/>
      <c r="CY1860" s="1"/>
      <c r="CZ1860" s="1"/>
      <c r="DA1860" s="1"/>
      <c r="DB1860" s="1"/>
      <c r="DC1860" s="1"/>
      <c r="DD1860" s="1"/>
      <c r="DE1860" s="1"/>
      <c r="DF1860" s="1"/>
      <c r="DG1860" s="1"/>
      <c r="DH1860" s="1"/>
      <c r="DI1860" s="1"/>
      <c r="DJ1860" s="1"/>
      <c r="DK1860" s="1"/>
      <c r="DL1860" s="1"/>
      <c r="DM1860" s="1"/>
      <c r="DN1860" s="1"/>
      <c r="DO1860" s="1"/>
      <c r="DP1860" s="1"/>
      <c r="DQ1860" s="1"/>
      <c r="DR1860" s="1"/>
      <c r="DS1860" s="1"/>
      <c r="DT1860" s="1"/>
      <c r="DU1860" s="1"/>
      <c r="DV1860" s="1"/>
      <c r="DW1860" s="1"/>
      <c r="DX1860" s="1"/>
      <c r="DY1860" s="1"/>
      <c r="DZ1860" s="1"/>
      <c r="EA1860" s="1"/>
      <c r="EB1860" s="1"/>
      <c r="EC1860" s="1"/>
      <c r="ED1860" s="1"/>
      <c r="EE1860" s="1"/>
      <c r="EF1860" s="1"/>
      <c r="EG1860" s="1"/>
      <c r="EH1860" s="1"/>
      <c r="EI1860" s="1"/>
      <c r="EJ1860" s="1"/>
      <c r="EK1860" s="1"/>
      <c r="EL1860" s="1"/>
      <c r="EM1860" s="1"/>
      <c r="EN1860" s="1"/>
      <c r="EO1860" s="1"/>
      <c r="EP1860" s="1"/>
      <c r="EQ1860" s="1"/>
      <c r="ER1860" s="1"/>
      <c r="ES1860" s="1"/>
      <c r="ET1860" s="1"/>
      <c r="EU1860" s="1"/>
      <c r="EV1860" s="1"/>
      <c r="EW1860" s="1"/>
      <c r="EX1860" s="1"/>
      <c r="EY1860" s="1"/>
      <c r="EZ1860" s="1"/>
      <c r="FA1860" s="1"/>
      <c r="FB1860" s="1"/>
      <c r="FC1860" s="1"/>
      <c r="FD1860" s="1"/>
      <c r="FE1860" s="1"/>
      <c r="FF1860" s="1"/>
      <c r="FG1860" s="1"/>
      <c r="FH1860" s="1"/>
      <c r="FI1860" s="1"/>
      <c r="FJ1860" s="1"/>
      <c r="FK1860" s="1"/>
      <c r="FL1860" s="1"/>
      <c r="FM1860" s="1"/>
      <c r="FN1860" s="1"/>
      <c r="FO1860" s="1"/>
      <c r="FP1860" s="1"/>
      <c r="FQ1860" s="1"/>
      <c r="FR1860" s="1"/>
      <c r="FS1860" s="1"/>
      <c r="FT1860" s="1"/>
      <c r="FU1860" s="1"/>
      <c r="FV1860" s="1"/>
      <c r="FW1860" s="1"/>
      <c r="FX1860" s="1"/>
      <c r="FY1860" s="1"/>
      <c r="FZ1860" s="1"/>
      <c r="GA1860" s="1"/>
      <c r="GB1860" s="1"/>
      <c r="GC1860" s="1"/>
      <c r="GD1860" s="1"/>
      <c r="GE1860" s="1"/>
      <c r="GF1860" s="1"/>
      <c r="GG1860" s="1"/>
      <c r="GH1860" s="1"/>
      <c r="GI1860" s="1"/>
      <c r="GJ1860" s="1"/>
      <c r="GK1860" s="1"/>
      <c r="GL1860" s="1"/>
      <c r="GM1860" s="1"/>
      <c r="GN1860" s="1"/>
      <c r="GO1860" s="1"/>
      <c r="GP1860" s="1"/>
      <c r="GQ1860" s="1"/>
      <c r="GR1860" s="1"/>
      <c r="GS1860" s="1"/>
      <c r="GT1860" s="1"/>
      <c r="GU1860" s="1"/>
      <c r="GV1860" s="1"/>
      <c r="GW1860" s="1"/>
      <c r="GX1860" s="1"/>
      <c r="GY1860" s="1"/>
      <c r="GZ1860" s="1"/>
      <c r="HA1860" s="1"/>
      <c r="HB1860" s="1"/>
      <c r="HC1860" s="1"/>
      <c r="HD1860" s="1"/>
      <c r="HE1860" s="1"/>
      <c r="HF1860" s="1"/>
      <c r="HG1860" s="1"/>
      <c r="HH1860" s="1"/>
      <c r="HI1860" s="1"/>
      <c r="HJ1860" s="1"/>
      <c r="HK1860" s="1"/>
      <c r="HL1860" s="1"/>
      <c r="HM1860" s="1"/>
      <c r="HN1860" s="1"/>
      <c r="HO1860" s="1"/>
      <c r="HP1860" s="1"/>
      <c r="HQ1860" s="1"/>
      <c r="HR1860" s="1"/>
      <c r="HS1860" s="1"/>
      <c r="HT1860" s="1"/>
      <c r="HU1860" s="1"/>
      <c r="HV1860" s="1"/>
      <c r="HW1860" s="1"/>
      <c r="HX1860" s="1"/>
      <c r="HY1860" s="1"/>
      <c r="HZ1860" s="1"/>
      <c r="IA1860" s="1"/>
      <c r="IB1860" s="1"/>
      <c r="IC1860" s="1"/>
      <c r="ID1860" s="1"/>
      <c r="IE1860" s="1"/>
      <c r="IF1860" s="1"/>
      <c r="IG1860" s="1"/>
      <c r="IH1860" s="1"/>
      <c r="II1860" s="1"/>
      <c r="IJ1860" s="1"/>
      <c r="IK1860" s="1"/>
      <c r="IL1860" s="1"/>
      <c r="IM1860" s="1"/>
      <c r="IN1860" s="1"/>
      <c r="IO1860" s="1"/>
      <c r="IP1860" s="1"/>
      <c r="IQ1860" s="1"/>
      <c r="IR1860" s="1"/>
      <c r="IS1860" s="1"/>
      <c r="IT1860" s="1"/>
      <c r="IU1860" s="1"/>
      <c r="IV1860" s="1"/>
      <c r="IW1860" s="1"/>
      <c r="IX1860" s="1"/>
      <c r="IY1860" s="1"/>
      <c r="IZ1860" s="1"/>
      <c r="JA1860" s="1"/>
      <c r="JB1860" s="1"/>
      <c r="JC1860" s="1"/>
      <c r="JD1860" s="1"/>
      <c r="JE1860" s="1"/>
      <c r="JF1860" s="1"/>
      <c r="JG1860" s="1"/>
      <c r="JH1860" s="1"/>
      <c r="JI1860" s="1"/>
      <c r="JJ1860" s="1"/>
      <c r="JK1860" s="1"/>
      <c r="JL1860" s="1"/>
      <c r="JM1860" s="1"/>
      <c r="JN1860" s="1"/>
      <c r="JO1860" s="1"/>
      <c r="JP1860" s="1"/>
      <c r="JQ1860" s="1"/>
      <c r="JR1860" s="1"/>
      <c r="JS1860" s="1"/>
      <c r="JT1860" s="1"/>
      <c r="JU1860" s="1"/>
      <c r="JV1860" s="1"/>
      <c r="JW1860" s="1"/>
      <c r="JX1860" s="1"/>
      <c r="JY1860" s="1"/>
      <c r="JZ1860" s="1"/>
      <c r="KA1860" s="1"/>
      <c r="KB1860" s="1"/>
      <c r="KC1860" s="1"/>
      <c r="KD1860" s="1"/>
      <c r="KE1860" s="1"/>
      <c r="KF1860" s="1"/>
      <c r="KG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  <c r="CW1861" s="1"/>
      <c r="CX1861" s="1"/>
      <c r="CY1861" s="1"/>
      <c r="CZ1861" s="1"/>
      <c r="DA1861" s="1"/>
      <c r="DB1861" s="1"/>
      <c r="DC1861" s="1"/>
      <c r="DD1861" s="1"/>
      <c r="DE1861" s="1"/>
      <c r="DF1861" s="1"/>
      <c r="DG1861" s="1"/>
      <c r="DH1861" s="1"/>
      <c r="DI1861" s="1"/>
      <c r="DJ1861" s="1"/>
      <c r="DK1861" s="1"/>
      <c r="DL1861" s="1"/>
      <c r="DM1861" s="1"/>
      <c r="DN1861" s="1"/>
      <c r="DO1861" s="1"/>
      <c r="DP1861" s="1"/>
      <c r="DQ1861" s="1"/>
      <c r="DR1861" s="1"/>
      <c r="DS1861" s="1"/>
      <c r="DT1861" s="1"/>
      <c r="DU1861" s="1"/>
      <c r="DV1861" s="1"/>
      <c r="DW1861" s="1"/>
      <c r="DX1861" s="1"/>
      <c r="DY1861" s="1"/>
      <c r="DZ1861" s="1"/>
      <c r="EA1861" s="1"/>
      <c r="EB1861" s="1"/>
      <c r="EC1861" s="1"/>
      <c r="ED1861" s="1"/>
      <c r="EE1861" s="1"/>
      <c r="EF1861" s="1"/>
      <c r="EG1861" s="1"/>
      <c r="EH1861" s="1"/>
      <c r="EI1861" s="1"/>
      <c r="EJ1861" s="1"/>
      <c r="EK1861" s="1"/>
      <c r="EL1861" s="1"/>
      <c r="EM1861" s="1"/>
      <c r="EN1861" s="1"/>
      <c r="EO1861" s="1"/>
      <c r="EP1861" s="1"/>
      <c r="EQ1861" s="1"/>
      <c r="ER1861" s="1"/>
      <c r="ES1861" s="1"/>
      <c r="ET1861" s="1"/>
      <c r="EU1861" s="1"/>
      <c r="EV1861" s="1"/>
      <c r="EW1861" s="1"/>
      <c r="EX1861" s="1"/>
      <c r="EY1861" s="1"/>
      <c r="EZ1861" s="1"/>
      <c r="FA1861" s="1"/>
      <c r="FB1861" s="1"/>
      <c r="FC1861" s="1"/>
      <c r="FD1861" s="1"/>
      <c r="FE1861" s="1"/>
      <c r="FF1861" s="1"/>
      <c r="FG1861" s="1"/>
      <c r="FH1861" s="1"/>
      <c r="FI1861" s="1"/>
      <c r="FJ1861" s="1"/>
      <c r="FK1861" s="1"/>
      <c r="FL1861" s="1"/>
      <c r="FM1861" s="1"/>
      <c r="FN1861" s="1"/>
      <c r="FO1861" s="1"/>
      <c r="FP1861" s="1"/>
      <c r="FQ1861" s="1"/>
      <c r="FR1861" s="1"/>
      <c r="FS1861" s="1"/>
      <c r="FT1861" s="1"/>
      <c r="FU1861" s="1"/>
      <c r="FV1861" s="1"/>
      <c r="FW1861" s="1"/>
      <c r="FX1861" s="1"/>
      <c r="FY1861" s="1"/>
      <c r="FZ1861" s="1"/>
      <c r="GA1861" s="1"/>
      <c r="GB1861" s="1"/>
      <c r="GC1861" s="1"/>
      <c r="GD1861" s="1"/>
      <c r="GE1861" s="1"/>
      <c r="GF1861" s="1"/>
      <c r="GG1861" s="1"/>
      <c r="GH1861" s="1"/>
      <c r="GI1861" s="1"/>
      <c r="GJ1861" s="1"/>
      <c r="GK1861" s="1"/>
      <c r="GL1861" s="1"/>
      <c r="GM1861" s="1"/>
      <c r="GN1861" s="1"/>
      <c r="GO1861" s="1"/>
      <c r="GP1861" s="1"/>
      <c r="GQ1861" s="1"/>
      <c r="GR1861" s="1"/>
      <c r="GS1861" s="1"/>
      <c r="GT1861" s="1"/>
      <c r="GU1861" s="1"/>
      <c r="GV1861" s="1"/>
      <c r="GW1861" s="1"/>
      <c r="GX1861" s="1"/>
      <c r="GY1861" s="1"/>
      <c r="GZ1861" s="1"/>
      <c r="HA1861" s="1"/>
      <c r="HB1861" s="1"/>
      <c r="HC1861" s="1"/>
      <c r="HD1861" s="1"/>
      <c r="HE1861" s="1"/>
      <c r="HF1861" s="1"/>
      <c r="HG1861" s="1"/>
      <c r="HH1861" s="1"/>
      <c r="HI1861" s="1"/>
      <c r="HJ1861" s="1"/>
      <c r="HK1861" s="1"/>
      <c r="HL1861" s="1"/>
      <c r="HM1861" s="1"/>
      <c r="HN1861" s="1"/>
      <c r="HO1861" s="1"/>
      <c r="HP1861" s="1"/>
      <c r="HQ1861" s="1"/>
      <c r="HR1861" s="1"/>
      <c r="HS1861" s="1"/>
      <c r="HT1861" s="1"/>
      <c r="HU1861" s="1"/>
      <c r="HV1861" s="1"/>
      <c r="HW1861" s="1"/>
      <c r="HX1861" s="1"/>
      <c r="HY1861" s="1"/>
      <c r="HZ1861" s="1"/>
      <c r="IA1861" s="1"/>
      <c r="IB1861" s="1"/>
      <c r="IC1861" s="1"/>
      <c r="ID1861" s="1"/>
      <c r="IE1861" s="1"/>
      <c r="IF1861" s="1"/>
      <c r="IG1861" s="1"/>
      <c r="IH1861" s="1"/>
      <c r="II1861" s="1"/>
      <c r="IJ1861" s="1"/>
      <c r="IK1861" s="1"/>
      <c r="IL1861" s="1"/>
      <c r="IM1861" s="1"/>
      <c r="IN1861" s="1"/>
      <c r="IO1861" s="1"/>
      <c r="IP1861" s="1"/>
      <c r="IQ1861" s="1"/>
      <c r="IR1861" s="1"/>
      <c r="IS1861" s="1"/>
      <c r="IT1861" s="1"/>
      <c r="IU1861" s="1"/>
      <c r="IV1861" s="1"/>
      <c r="IW1861" s="1"/>
      <c r="IX1861" s="1"/>
      <c r="IY1861" s="1"/>
      <c r="IZ1861" s="1"/>
      <c r="JA1861" s="1"/>
      <c r="JB1861" s="1"/>
      <c r="JC1861" s="1"/>
      <c r="JD1861" s="1"/>
      <c r="JE1861" s="1"/>
      <c r="JF1861" s="1"/>
      <c r="JG1861" s="1"/>
      <c r="JH1861" s="1"/>
      <c r="JI1861" s="1"/>
      <c r="JJ1861" s="1"/>
      <c r="JK1861" s="1"/>
      <c r="JL1861" s="1"/>
      <c r="JM1861" s="1"/>
      <c r="JN1861" s="1"/>
      <c r="JO1861" s="1"/>
      <c r="JP1861" s="1"/>
      <c r="JQ1861" s="1"/>
      <c r="JR1861" s="1"/>
      <c r="JS1861" s="1"/>
      <c r="JT1861" s="1"/>
      <c r="JU1861" s="1"/>
      <c r="JV1861" s="1"/>
      <c r="JW1861" s="1"/>
      <c r="JX1861" s="1"/>
      <c r="JY1861" s="1"/>
      <c r="JZ1861" s="1"/>
      <c r="KA1861" s="1"/>
      <c r="KB1861" s="1"/>
      <c r="KC1861" s="1"/>
      <c r="KD1861" s="1"/>
      <c r="KE1861" s="1"/>
      <c r="KF1861" s="1"/>
      <c r="KG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  <c r="CW1862" s="1"/>
      <c r="CX1862" s="1"/>
      <c r="CY1862" s="1"/>
      <c r="CZ1862" s="1"/>
      <c r="DA1862" s="1"/>
      <c r="DB1862" s="1"/>
      <c r="DC1862" s="1"/>
      <c r="DD1862" s="1"/>
      <c r="DE1862" s="1"/>
      <c r="DF1862" s="1"/>
      <c r="DG1862" s="1"/>
      <c r="DH1862" s="1"/>
      <c r="DI1862" s="1"/>
      <c r="DJ1862" s="1"/>
      <c r="DK1862" s="1"/>
      <c r="DL1862" s="1"/>
      <c r="DM1862" s="1"/>
      <c r="DN1862" s="1"/>
      <c r="DO1862" s="1"/>
      <c r="DP1862" s="1"/>
      <c r="DQ1862" s="1"/>
      <c r="DR1862" s="1"/>
      <c r="DS1862" s="1"/>
      <c r="DT1862" s="1"/>
      <c r="DU1862" s="1"/>
      <c r="DV1862" s="1"/>
      <c r="DW1862" s="1"/>
      <c r="DX1862" s="1"/>
      <c r="DY1862" s="1"/>
      <c r="DZ1862" s="1"/>
      <c r="EA1862" s="1"/>
      <c r="EB1862" s="1"/>
      <c r="EC1862" s="1"/>
      <c r="ED1862" s="1"/>
      <c r="EE1862" s="1"/>
      <c r="EF1862" s="1"/>
      <c r="EG1862" s="1"/>
      <c r="EH1862" s="1"/>
      <c r="EI1862" s="1"/>
      <c r="EJ1862" s="1"/>
      <c r="EK1862" s="1"/>
      <c r="EL1862" s="1"/>
      <c r="EM1862" s="1"/>
      <c r="EN1862" s="1"/>
      <c r="EO1862" s="1"/>
      <c r="EP1862" s="1"/>
      <c r="EQ1862" s="1"/>
      <c r="ER1862" s="1"/>
      <c r="ES1862" s="1"/>
      <c r="ET1862" s="1"/>
      <c r="EU1862" s="1"/>
      <c r="EV1862" s="1"/>
      <c r="EW1862" s="1"/>
      <c r="EX1862" s="1"/>
      <c r="EY1862" s="1"/>
      <c r="EZ1862" s="1"/>
      <c r="FA1862" s="1"/>
      <c r="FB1862" s="1"/>
      <c r="FC1862" s="1"/>
      <c r="FD1862" s="1"/>
      <c r="FE1862" s="1"/>
      <c r="FF1862" s="1"/>
      <c r="FG1862" s="1"/>
      <c r="FH1862" s="1"/>
      <c r="FI1862" s="1"/>
      <c r="FJ1862" s="1"/>
      <c r="FK1862" s="1"/>
      <c r="FL1862" s="1"/>
      <c r="FM1862" s="1"/>
      <c r="FN1862" s="1"/>
      <c r="FO1862" s="1"/>
      <c r="FP1862" s="1"/>
      <c r="FQ1862" s="1"/>
      <c r="FR1862" s="1"/>
      <c r="FS1862" s="1"/>
      <c r="FT1862" s="1"/>
      <c r="FU1862" s="1"/>
      <c r="FV1862" s="1"/>
      <c r="FW1862" s="1"/>
      <c r="FX1862" s="1"/>
      <c r="FY1862" s="1"/>
      <c r="FZ1862" s="1"/>
      <c r="GA1862" s="1"/>
      <c r="GB1862" s="1"/>
      <c r="GC1862" s="1"/>
      <c r="GD1862" s="1"/>
      <c r="GE1862" s="1"/>
      <c r="GF1862" s="1"/>
      <c r="GG1862" s="1"/>
      <c r="GH1862" s="1"/>
      <c r="GI1862" s="1"/>
      <c r="GJ1862" s="1"/>
      <c r="GK1862" s="1"/>
      <c r="GL1862" s="1"/>
      <c r="GM1862" s="1"/>
      <c r="GN1862" s="1"/>
      <c r="GO1862" s="1"/>
      <c r="GP1862" s="1"/>
      <c r="GQ1862" s="1"/>
      <c r="GR1862" s="1"/>
      <c r="GS1862" s="1"/>
      <c r="GT1862" s="1"/>
      <c r="GU1862" s="1"/>
      <c r="GV1862" s="1"/>
      <c r="GW1862" s="1"/>
      <c r="GX1862" s="1"/>
      <c r="GY1862" s="1"/>
      <c r="GZ1862" s="1"/>
      <c r="HA1862" s="1"/>
      <c r="HB1862" s="1"/>
      <c r="HC1862" s="1"/>
      <c r="HD1862" s="1"/>
      <c r="HE1862" s="1"/>
      <c r="HF1862" s="1"/>
      <c r="HG1862" s="1"/>
      <c r="HH1862" s="1"/>
      <c r="HI1862" s="1"/>
      <c r="HJ1862" s="1"/>
      <c r="HK1862" s="1"/>
      <c r="HL1862" s="1"/>
      <c r="HM1862" s="1"/>
      <c r="HN1862" s="1"/>
      <c r="HO1862" s="1"/>
      <c r="HP1862" s="1"/>
      <c r="HQ1862" s="1"/>
      <c r="HR1862" s="1"/>
      <c r="HS1862" s="1"/>
      <c r="HT1862" s="1"/>
      <c r="HU1862" s="1"/>
      <c r="HV1862" s="1"/>
      <c r="HW1862" s="1"/>
      <c r="HX1862" s="1"/>
      <c r="HY1862" s="1"/>
      <c r="HZ1862" s="1"/>
      <c r="IA1862" s="1"/>
      <c r="IB1862" s="1"/>
      <c r="IC1862" s="1"/>
      <c r="ID1862" s="1"/>
      <c r="IE1862" s="1"/>
      <c r="IF1862" s="1"/>
      <c r="IG1862" s="1"/>
      <c r="IH1862" s="1"/>
      <c r="II1862" s="1"/>
      <c r="IJ1862" s="1"/>
      <c r="IK1862" s="1"/>
      <c r="IL1862" s="1"/>
      <c r="IM1862" s="1"/>
      <c r="IN1862" s="1"/>
      <c r="IO1862" s="1"/>
      <c r="IP1862" s="1"/>
      <c r="IQ1862" s="1"/>
      <c r="IR1862" s="1"/>
      <c r="IS1862" s="1"/>
      <c r="IT1862" s="1"/>
      <c r="IU1862" s="1"/>
      <c r="IV1862" s="1"/>
      <c r="IW1862" s="1"/>
      <c r="IX1862" s="1"/>
      <c r="IY1862" s="1"/>
      <c r="IZ1862" s="1"/>
      <c r="JA1862" s="1"/>
      <c r="JB1862" s="1"/>
      <c r="JC1862" s="1"/>
      <c r="JD1862" s="1"/>
      <c r="JE1862" s="1"/>
      <c r="JF1862" s="1"/>
      <c r="JG1862" s="1"/>
      <c r="JH1862" s="1"/>
      <c r="JI1862" s="1"/>
      <c r="JJ1862" s="1"/>
      <c r="JK1862" s="1"/>
      <c r="JL1862" s="1"/>
      <c r="JM1862" s="1"/>
      <c r="JN1862" s="1"/>
      <c r="JO1862" s="1"/>
      <c r="JP1862" s="1"/>
      <c r="JQ1862" s="1"/>
      <c r="JR1862" s="1"/>
      <c r="JS1862" s="1"/>
      <c r="JT1862" s="1"/>
      <c r="JU1862" s="1"/>
      <c r="JV1862" s="1"/>
      <c r="JW1862" s="1"/>
      <c r="JX1862" s="1"/>
      <c r="JY1862" s="1"/>
      <c r="JZ1862" s="1"/>
      <c r="KA1862" s="1"/>
      <c r="KB1862" s="1"/>
      <c r="KC1862" s="1"/>
      <c r="KD1862" s="1"/>
      <c r="KE1862" s="1"/>
      <c r="KF1862" s="1"/>
      <c r="KG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  <c r="CW1863" s="1"/>
      <c r="CX1863" s="1"/>
      <c r="CY1863" s="1"/>
      <c r="CZ1863" s="1"/>
      <c r="DA1863" s="1"/>
      <c r="DB1863" s="1"/>
      <c r="DC1863" s="1"/>
      <c r="DD1863" s="1"/>
      <c r="DE1863" s="1"/>
      <c r="DF1863" s="1"/>
      <c r="DG1863" s="1"/>
      <c r="DH1863" s="1"/>
      <c r="DI1863" s="1"/>
      <c r="DJ1863" s="1"/>
      <c r="DK1863" s="1"/>
      <c r="DL1863" s="1"/>
      <c r="DM1863" s="1"/>
      <c r="DN1863" s="1"/>
      <c r="DO1863" s="1"/>
      <c r="DP1863" s="1"/>
      <c r="DQ1863" s="1"/>
      <c r="DR1863" s="1"/>
      <c r="DS1863" s="1"/>
      <c r="DT1863" s="1"/>
      <c r="DU1863" s="1"/>
      <c r="DV1863" s="1"/>
      <c r="DW1863" s="1"/>
      <c r="DX1863" s="1"/>
      <c r="DY1863" s="1"/>
      <c r="DZ1863" s="1"/>
      <c r="EA1863" s="1"/>
      <c r="EB1863" s="1"/>
      <c r="EC1863" s="1"/>
      <c r="ED1863" s="1"/>
      <c r="EE1863" s="1"/>
      <c r="EF1863" s="1"/>
      <c r="EG1863" s="1"/>
      <c r="EH1863" s="1"/>
      <c r="EI1863" s="1"/>
      <c r="EJ1863" s="1"/>
      <c r="EK1863" s="1"/>
      <c r="EL1863" s="1"/>
      <c r="EM1863" s="1"/>
      <c r="EN1863" s="1"/>
      <c r="EO1863" s="1"/>
      <c r="EP1863" s="1"/>
      <c r="EQ1863" s="1"/>
      <c r="ER1863" s="1"/>
      <c r="ES1863" s="1"/>
      <c r="ET1863" s="1"/>
      <c r="EU1863" s="1"/>
      <c r="EV1863" s="1"/>
      <c r="EW1863" s="1"/>
      <c r="EX1863" s="1"/>
      <c r="EY1863" s="1"/>
      <c r="EZ1863" s="1"/>
      <c r="FA1863" s="1"/>
      <c r="FB1863" s="1"/>
      <c r="FC1863" s="1"/>
      <c r="FD1863" s="1"/>
      <c r="FE1863" s="1"/>
      <c r="FF1863" s="1"/>
      <c r="FG1863" s="1"/>
      <c r="FH1863" s="1"/>
      <c r="FI1863" s="1"/>
      <c r="FJ1863" s="1"/>
      <c r="FK1863" s="1"/>
      <c r="FL1863" s="1"/>
      <c r="FM1863" s="1"/>
      <c r="FN1863" s="1"/>
      <c r="FO1863" s="1"/>
      <c r="FP1863" s="1"/>
      <c r="FQ1863" s="1"/>
      <c r="FR1863" s="1"/>
      <c r="FS1863" s="1"/>
      <c r="FT1863" s="1"/>
      <c r="FU1863" s="1"/>
      <c r="FV1863" s="1"/>
      <c r="FW1863" s="1"/>
      <c r="FX1863" s="1"/>
      <c r="FY1863" s="1"/>
      <c r="FZ1863" s="1"/>
      <c r="GA1863" s="1"/>
      <c r="GB1863" s="1"/>
      <c r="GC1863" s="1"/>
      <c r="GD1863" s="1"/>
      <c r="GE1863" s="1"/>
      <c r="GF1863" s="1"/>
      <c r="GG1863" s="1"/>
      <c r="GH1863" s="1"/>
      <c r="GI1863" s="1"/>
      <c r="GJ1863" s="1"/>
      <c r="GK1863" s="1"/>
      <c r="GL1863" s="1"/>
      <c r="GM1863" s="1"/>
      <c r="GN1863" s="1"/>
      <c r="GO1863" s="1"/>
      <c r="GP1863" s="1"/>
      <c r="GQ1863" s="1"/>
      <c r="GR1863" s="1"/>
      <c r="GS1863" s="1"/>
      <c r="GT1863" s="1"/>
      <c r="GU1863" s="1"/>
      <c r="GV1863" s="1"/>
      <c r="GW1863" s="1"/>
      <c r="GX1863" s="1"/>
      <c r="GY1863" s="1"/>
      <c r="GZ1863" s="1"/>
      <c r="HA1863" s="1"/>
      <c r="HB1863" s="1"/>
      <c r="HC1863" s="1"/>
      <c r="HD1863" s="1"/>
      <c r="HE1863" s="1"/>
      <c r="HF1863" s="1"/>
      <c r="HG1863" s="1"/>
      <c r="HH1863" s="1"/>
      <c r="HI1863" s="1"/>
      <c r="HJ1863" s="1"/>
      <c r="HK1863" s="1"/>
      <c r="HL1863" s="1"/>
      <c r="HM1863" s="1"/>
      <c r="HN1863" s="1"/>
      <c r="HO1863" s="1"/>
      <c r="HP1863" s="1"/>
      <c r="HQ1863" s="1"/>
      <c r="HR1863" s="1"/>
      <c r="HS1863" s="1"/>
      <c r="HT1863" s="1"/>
      <c r="HU1863" s="1"/>
      <c r="HV1863" s="1"/>
      <c r="HW1863" s="1"/>
      <c r="HX1863" s="1"/>
      <c r="HY1863" s="1"/>
      <c r="HZ1863" s="1"/>
      <c r="IA1863" s="1"/>
      <c r="IB1863" s="1"/>
      <c r="IC1863" s="1"/>
      <c r="ID1863" s="1"/>
      <c r="IE1863" s="1"/>
      <c r="IF1863" s="1"/>
      <c r="IG1863" s="1"/>
      <c r="IH1863" s="1"/>
      <c r="II1863" s="1"/>
      <c r="IJ1863" s="1"/>
      <c r="IK1863" s="1"/>
      <c r="IL1863" s="1"/>
      <c r="IM1863" s="1"/>
      <c r="IN1863" s="1"/>
      <c r="IO1863" s="1"/>
      <c r="IP1863" s="1"/>
      <c r="IQ1863" s="1"/>
      <c r="IR1863" s="1"/>
      <c r="IS1863" s="1"/>
      <c r="IT1863" s="1"/>
      <c r="IU1863" s="1"/>
      <c r="IV1863" s="1"/>
      <c r="IW1863" s="1"/>
      <c r="IX1863" s="1"/>
      <c r="IY1863" s="1"/>
      <c r="IZ1863" s="1"/>
      <c r="JA1863" s="1"/>
      <c r="JB1863" s="1"/>
      <c r="JC1863" s="1"/>
      <c r="JD1863" s="1"/>
      <c r="JE1863" s="1"/>
      <c r="JF1863" s="1"/>
      <c r="JG1863" s="1"/>
      <c r="JH1863" s="1"/>
      <c r="JI1863" s="1"/>
      <c r="JJ1863" s="1"/>
      <c r="JK1863" s="1"/>
      <c r="JL1863" s="1"/>
      <c r="JM1863" s="1"/>
      <c r="JN1863" s="1"/>
      <c r="JO1863" s="1"/>
      <c r="JP1863" s="1"/>
      <c r="JQ1863" s="1"/>
      <c r="JR1863" s="1"/>
      <c r="JS1863" s="1"/>
      <c r="JT1863" s="1"/>
      <c r="JU1863" s="1"/>
      <c r="JV1863" s="1"/>
      <c r="JW1863" s="1"/>
      <c r="JX1863" s="1"/>
      <c r="JY1863" s="1"/>
      <c r="JZ1863" s="1"/>
      <c r="KA1863" s="1"/>
      <c r="KB1863" s="1"/>
      <c r="KC1863" s="1"/>
      <c r="KD1863" s="1"/>
      <c r="KE1863" s="1"/>
      <c r="KF1863" s="1"/>
      <c r="KG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  <c r="CW1864" s="1"/>
      <c r="CX1864" s="1"/>
      <c r="CY1864" s="1"/>
      <c r="CZ1864" s="1"/>
      <c r="DA1864" s="1"/>
      <c r="DB1864" s="1"/>
      <c r="DC1864" s="1"/>
      <c r="DD1864" s="1"/>
      <c r="DE1864" s="1"/>
      <c r="DF1864" s="1"/>
      <c r="DG1864" s="1"/>
      <c r="DH1864" s="1"/>
      <c r="DI1864" s="1"/>
      <c r="DJ1864" s="1"/>
      <c r="DK1864" s="1"/>
      <c r="DL1864" s="1"/>
      <c r="DM1864" s="1"/>
      <c r="DN1864" s="1"/>
      <c r="DO1864" s="1"/>
      <c r="DP1864" s="1"/>
      <c r="DQ1864" s="1"/>
      <c r="DR1864" s="1"/>
      <c r="DS1864" s="1"/>
      <c r="DT1864" s="1"/>
      <c r="DU1864" s="1"/>
      <c r="DV1864" s="1"/>
      <c r="DW1864" s="1"/>
      <c r="DX1864" s="1"/>
      <c r="DY1864" s="1"/>
      <c r="DZ1864" s="1"/>
      <c r="EA1864" s="1"/>
      <c r="EB1864" s="1"/>
      <c r="EC1864" s="1"/>
      <c r="ED1864" s="1"/>
      <c r="EE1864" s="1"/>
      <c r="EF1864" s="1"/>
      <c r="EG1864" s="1"/>
      <c r="EH1864" s="1"/>
      <c r="EI1864" s="1"/>
      <c r="EJ1864" s="1"/>
      <c r="EK1864" s="1"/>
      <c r="EL1864" s="1"/>
      <c r="EM1864" s="1"/>
      <c r="EN1864" s="1"/>
      <c r="EO1864" s="1"/>
      <c r="EP1864" s="1"/>
      <c r="EQ1864" s="1"/>
      <c r="ER1864" s="1"/>
      <c r="ES1864" s="1"/>
      <c r="ET1864" s="1"/>
      <c r="EU1864" s="1"/>
      <c r="EV1864" s="1"/>
      <c r="EW1864" s="1"/>
      <c r="EX1864" s="1"/>
      <c r="EY1864" s="1"/>
      <c r="EZ1864" s="1"/>
      <c r="FA1864" s="1"/>
      <c r="FB1864" s="1"/>
      <c r="FC1864" s="1"/>
      <c r="FD1864" s="1"/>
      <c r="FE1864" s="1"/>
      <c r="FF1864" s="1"/>
      <c r="FG1864" s="1"/>
      <c r="FH1864" s="1"/>
      <c r="FI1864" s="1"/>
      <c r="FJ1864" s="1"/>
      <c r="FK1864" s="1"/>
      <c r="FL1864" s="1"/>
      <c r="FM1864" s="1"/>
      <c r="FN1864" s="1"/>
      <c r="FO1864" s="1"/>
      <c r="FP1864" s="1"/>
      <c r="FQ1864" s="1"/>
      <c r="FR1864" s="1"/>
      <c r="FS1864" s="1"/>
      <c r="FT1864" s="1"/>
      <c r="FU1864" s="1"/>
      <c r="FV1864" s="1"/>
      <c r="FW1864" s="1"/>
      <c r="FX1864" s="1"/>
      <c r="FY1864" s="1"/>
      <c r="FZ1864" s="1"/>
      <c r="GA1864" s="1"/>
      <c r="GB1864" s="1"/>
      <c r="GC1864" s="1"/>
      <c r="GD1864" s="1"/>
      <c r="GE1864" s="1"/>
      <c r="GF1864" s="1"/>
      <c r="GG1864" s="1"/>
      <c r="GH1864" s="1"/>
      <c r="GI1864" s="1"/>
      <c r="GJ1864" s="1"/>
      <c r="GK1864" s="1"/>
      <c r="GL1864" s="1"/>
      <c r="GM1864" s="1"/>
      <c r="GN1864" s="1"/>
      <c r="GO1864" s="1"/>
      <c r="GP1864" s="1"/>
      <c r="GQ1864" s="1"/>
      <c r="GR1864" s="1"/>
      <c r="GS1864" s="1"/>
      <c r="GT1864" s="1"/>
      <c r="GU1864" s="1"/>
      <c r="GV1864" s="1"/>
      <c r="GW1864" s="1"/>
      <c r="GX1864" s="1"/>
      <c r="GY1864" s="1"/>
      <c r="GZ1864" s="1"/>
      <c r="HA1864" s="1"/>
      <c r="HB1864" s="1"/>
      <c r="HC1864" s="1"/>
      <c r="HD1864" s="1"/>
      <c r="HE1864" s="1"/>
      <c r="HF1864" s="1"/>
      <c r="HG1864" s="1"/>
      <c r="HH1864" s="1"/>
      <c r="HI1864" s="1"/>
      <c r="HJ1864" s="1"/>
      <c r="HK1864" s="1"/>
      <c r="HL1864" s="1"/>
      <c r="HM1864" s="1"/>
      <c r="HN1864" s="1"/>
      <c r="HO1864" s="1"/>
      <c r="HP1864" s="1"/>
      <c r="HQ1864" s="1"/>
      <c r="HR1864" s="1"/>
      <c r="HS1864" s="1"/>
      <c r="HT1864" s="1"/>
      <c r="HU1864" s="1"/>
      <c r="HV1864" s="1"/>
      <c r="HW1864" s="1"/>
      <c r="HX1864" s="1"/>
      <c r="HY1864" s="1"/>
      <c r="HZ1864" s="1"/>
      <c r="IA1864" s="1"/>
      <c r="IB1864" s="1"/>
      <c r="IC1864" s="1"/>
      <c r="ID1864" s="1"/>
      <c r="IE1864" s="1"/>
      <c r="IF1864" s="1"/>
      <c r="IG1864" s="1"/>
      <c r="IH1864" s="1"/>
      <c r="II1864" s="1"/>
      <c r="IJ1864" s="1"/>
      <c r="IK1864" s="1"/>
      <c r="IL1864" s="1"/>
      <c r="IM1864" s="1"/>
      <c r="IN1864" s="1"/>
      <c r="IO1864" s="1"/>
      <c r="IP1864" s="1"/>
      <c r="IQ1864" s="1"/>
      <c r="IR1864" s="1"/>
      <c r="IS1864" s="1"/>
      <c r="IT1864" s="1"/>
      <c r="IU1864" s="1"/>
      <c r="IV1864" s="1"/>
      <c r="IW1864" s="1"/>
      <c r="IX1864" s="1"/>
      <c r="IY1864" s="1"/>
      <c r="IZ1864" s="1"/>
      <c r="JA1864" s="1"/>
      <c r="JB1864" s="1"/>
      <c r="JC1864" s="1"/>
      <c r="JD1864" s="1"/>
      <c r="JE1864" s="1"/>
      <c r="JF1864" s="1"/>
      <c r="JG1864" s="1"/>
      <c r="JH1864" s="1"/>
      <c r="JI1864" s="1"/>
      <c r="JJ1864" s="1"/>
      <c r="JK1864" s="1"/>
      <c r="JL1864" s="1"/>
      <c r="JM1864" s="1"/>
      <c r="JN1864" s="1"/>
      <c r="JO1864" s="1"/>
      <c r="JP1864" s="1"/>
      <c r="JQ1864" s="1"/>
      <c r="JR1864" s="1"/>
      <c r="JS1864" s="1"/>
      <c r="JT1864" s="1"/>
      <c r="JU1864" s="1"/>
      <c r="JV1864" s="1"/>
      <c r="JW1864" s="1"/>
      <c r="JX1864" s="1"/>
      <c r="JY1864" s="1"/>
      <c r="JZ1864" s="1"/>
      <c r="KA1864" s="1"/>
      <c r="KB1864" s="1"/>
      <c r="KC1864" s="1"/>
      <c r="KD1864" s="1"/>
      <c r="KE1864" s="1"/>
      <c r="KF1864" s="1"/>
      <c r="KG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  <c r="CW1865" s="1"/>
      <c r="CX1865" s="1"/>
      <c r="CY1865" s="1"/>
      <c r="CZ1865" s="1"/>
      <c r="DA1865" s="1"/>
      <c r="DB1865" s="1"/>
      <c r="DC1865" s="1"/>
      <c r="DD1865" s="1"/>
      <c r="DE1865" s="1"/>
      <c r="DF1865" s="1"/>
      <c r="DG1865" s="1"/>
      <c r="DH1865" s="1"/>
      <c r="DI1865" s="1"/>
      <c r="DJ1865" s="1"/>
      <c r="DK1865" s="1"/>
      <c r="DL1865" s="1"/>
      <c r="DM1865" s="1"/>
      <c r="DN1865" s="1"/>
      <c r="DO1865" s="1"/>
      <c r="DP1865" s="1"/>
      <c r="DQ1865" s="1"/>
      <c r="DR1865" s="1"/>
      <c r="DS1865" s="1"/>
      <c r="DT1865" s="1"/>
      <c r="DU1865" s="1"/>
      <c r="DV1865" s="1"/>
      <c r="DW1865" s="1"/>
      <c r="DX1865" s="1"/>
      <c r="DY1865" s="1"/>
      <c r="DZ1865" s="1"/>
      <c r="EA1865" s="1"/>
      <c r="EB1865" s="1"/>
      <c r="EC1865" s="1"/>
      <c r="ED1865" s="1"/>
      <c r="EE1865" s="1"/>
      <c r="EF1865" s="1"/>
      <c r="EG1865" s="1"/>
      <c r="EH1865" s="1"/>
      <c r="EI1865" s="1"/>
      <c r="EJ1865" s="1"/>
      <c r="EK1865" s="1"/>
      <c r="EL1865" s="1"/>
      <c r="EM1865" s="1"/>
      <c r="EN1865" s="1"/>
      <c r="EO1865" s="1"/>
      <c r="EP1865" s="1"/>
      <c r="EQ1865" s="1"/>
      <c r="ER1865" s="1"/>
      <c r="ES1865" s="1"/>
      <c r="ET1865" s="1"/>
      <c r="EU1865" s="1"/>
      <c r="EV1865" s="1"/>
      <c r="EW1865" s="1"/>
      <c r="EX1865" s="1"/>
      <c r="EY1865" s="1"/>
      <c r="EZ1865" s="1"/>
      <c r="FA1865" s="1"/>
      <c r="FB1865" s="1"/>
      <c r="FC1865" s="1"/>
      <c r="FD1865" s="1"/>
      <c r="FE1865" s="1"/>
      <c r="FF1865" s="1"/>
      <c r="FG1865" s="1"/>
      <c r="FH1865" s="1"/>
      <c r="FI1865" s="1"/>
      <c r="FJ1865" s="1"/>
      <c r="FK1865" s="1"/>
      <c r="FL1865" s="1"/>
      <c r="FM1865" s="1"/>
      <c r="FN1865" s="1"/>
      <c r="FO1865" s="1"/>
      <c r="FP1865" s="1"/>
      <c r="FQ1865" s="1"/>
      <c r="FR1865" s="1"/>
      <c r="FS1865" s="1"/>
      <c r="FT1865" s="1"/>
      <c r="FU1865" s="1"/>
      <c r="FV1865" s="1"/>
      <c r="FW1865" s="1"/>
      <c r="FX1865" s="1"/>
      <c r="FY1865" s="1"/>
      <c r="FZ1865" s="1"/>
      <c r="GA1865" s="1"/>
      <c r="GB1865" s="1"/>
      <c r="GC1865" s="1"/>
      <c r="GD1865" s="1"/>
      <c r="GE1865" s="1"/>
      <c r="GF1865" s="1"/>
      <c r="GG1865" s="1"/>
      <c r="GH1865" s="1"/>
      <c r="GI1865" s="1"/>
      <c r="GJ1865" s="1"/>
      <c r="GK1865" s="1"/>
      <c r="GL1865" s="1"/>
      <c r="GM1865" s="1"/>
      <c r="GN1865" s="1"/>
      <c r="GO1865" s="1"/>
      <c r="GP1865" s="1"/>
      <c r="GQ1865" s="1"/>
      <c r="GR1865" s="1"/>
      <c r="GS1865" s="1"/>
      <c r="GT1865" s="1"/>
      <c r="GU1865" s="1"/>
      <c r="GV1865" s="1"/>
      <c r="GW1865" s="1"/>
      <c r="GX1865" s="1"/>
      <c r="GY1865" s="1"/>
      <c r="GZ1865" s="1"/>
      <c r="HA1865" s="1"/>
      <c r="HB1865" s="1"/>
      <c r="HC1865" s="1"/>
      <c r="HD1865" s="1"/>
      <c r="HE1865" s="1"/>
      <c r="HF1865" s="1"/>
      <c r="HG1865" s="1"/>
      <c r="HH1865" s="1"/>
      <c r="HI1865" s="1"/>
      <c r="HJ1865" s="1"/>
      <c r="HK1865" s="1"/>
      <c r="HL1865" s="1"/>
      <c r="HM1865" s="1"/>
      <c r="HN1865" s="1"/>
      <c r="HO1865" s="1"/>
      <c r="HP1865" s="1"/>
      <c r="HQ1865" s="1"/>
      <c r="HR1865" s="1"/>
      <c r="HS1865" s="1"/>
      <c r="HT1865" s="1"/>
      <c r="HU1865" s="1"/>
      <c r="HV1865" s="1"/>
      <c r="HW1865" s="1"/>
      <c r="HX1865" s="1"/>
      <c r="HY1865" s="1"/>
      <c r="HZ1865" s="1"/>
      <c r="IA1865" s="1"/>
      <c r="IB1865" s="1"/>
      <c r="IC1865" s="1"/>
      <c r="ID1865" s="1"/>
      <c r="IE1865" s="1"/>
      <c r="IF1865" s="1"/>
      <c r="IG1865" s="1"/>
      <c r="IH1865" s="1"/>
      <c r="II1865" s="1"/>
      <c r="IJ1865" s="1"/>
      <c r="IK1865" s="1"/>
      <c r="IL1865" s="1"/>
      <c r="IM1865" s="1"/>
      <c r="IN1865" s="1"/>
      <c r="IO1865" s="1"/>
      <c r="IP1865" s="1"/>
      <c r="IQ1865" s="1"/>
      <c r="IR1865" s="1"/>
      <c r="IS1865" s="1"/>
      <c r="IT1865" s="1"/>
      <c r="IU1865" s="1"/>
      <c r="IV1865" s="1"/>
      <c r="IW1865" s="1"/>
      <c r="IX1865" s="1"/>
      <c r="IY1865" s="1"/>
      <c r="IZ1865" s="1"/>
      <c r="JA1865" s="1"/>
      <c r="JB1865" s="1"/>
      <c r="JC1865" s="1"/>
      <c r="JD1865" s="1"/>
      <c r="JE1865" s="1"/>
      <c r="JF1865" s="1"/>
      <c r="JG1865" s="1"/>
      <c r="JH1865" s="1"/>
      <c r="JI1865" s="1"/>
      <c r="JJ1865" s="1"/>
      <c r="JK1865" s="1"/>
      <c r="JL1865" s="1"/>
      <c r="JM1865" s="1"/>
      <c r="JN1865" s="1"/>
      <c r="JO1865" s="1"/>
      <c r="JP1865" s="1"/>
      <c r="JQ1865" s="1"/>
      <c r="JR1865" s="1"/>
      <c r="JS1865" s="1"/>
      <c r="JT1865" s="1"/>
      <c r="JU1865" s="1"/>
      <c r="JV1865" s="1"/>
      <c r="JW1865" s="1"/>
      <c r="JX1865" s="1"/>
      <c r="JY1865" s="1"/>
      <c r="JZ1865" s="1"/>
      <c r="KA1865" s="1"/>
      <c r="KB1865" s="1"/>
      <c r="KC1865" s="1"/>
      <c r="KD1865" s="1"/>
      <c r="KE1865" s="1"/>
      <c r="KF1865" s="1"/>
      <c r="KG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  <c r="CW1866" s="1"/>
      <c r="CX1866" s="1"/>
      <c r="CY1866" s="1"/>
      <c r="CZ1866" s="1"/>
      <c r="DA1866" s="1"/>
      <c r="DB1866" s="1"/>
      <c r="DC1866" s="1"/>
      <c r="DD1866" s="1"/>
      <c r="DE1866" s="1"/>
      <c r="DF1866" s="1"/>
      <c r="DG1866" s="1"/>
      <c r="DH1866" s="1"/>
      <c r="DI1866" s="1"/>
      <c r="DJ1866" s="1"/>
      <c r="DK1866" s="1"/>
      <c r="DL1866" s="1"/>
      <c r="DM1866" s="1"/>
      <c r="DN1866" s="1"/>
      <c r="DO1866" s="1"/>
      <c r="DP1866" s="1"/>
      <c r="DQ1866" s="1"/>
      <c r="DR1866" s="1"/>
      <c r="DS1866" s="1"/>
      <c r="DT1866" s="1"/>
      <c r="DU1866" s="1"/>
      <c r="DV1866" s="1"/>
      <c r="DW1866" s="1"/>
      <c r="DX1866" s="1"/>
      <c r="DY1866" s="1"/>
      <c r="DZ1866" s="1"/>
      <c r="EA1866" s="1"/>
      <c r="EB1866" s="1"/>
      <c r="EC1866" s="1"/>
      <c r="ED1866" s="1"/>
      <c r="EE1866" s="1"/>
      <c r="EF1866" s="1"/>
      <c r="EG1866" s="1"/>
      <c r="EH1866" s="1"/>
      <c r="EI1866" s="1"/>
      <c r="EJ1866" s="1"/>
      <c r="EK1866" s="1"/>
      <c r="EL1866" s="1"/>
      <c r="EM1866" s="1"/>
      <c r="EN1866" s="1"/>
      <c r="EO1866" s="1"/>
      <c r="EP1866" s="1"/>
      <c r="EQ1866" s="1"/>
      <c r="ER1866" s="1"/>
      <c r="ES1866" s="1"/>
      <c r="ET1866" s="1"/>
      <c r="EU1866" s="1"/>
      <c r="EV1866" s="1"/>
      <c r="EW1866" s="1"/>
      <c r="EX1866" s="1"/>
      <c r="EY1866" s="1"/>
      <c r="EZ1866" s="1"/>
      <c r="FA1866" s="1"/>
      <c r="FB1866" s="1"/>
      <c r="FC1866" s="1"/>
      <c r="FD1866" s="1"/>
      <c r="FE1866" s="1"/>
      <c r="FF1866" s="1"/>
      <c r="FG1866" s="1"/>
      <c r="FH1866" s="1"/>
      <c r="FI1866" s="1"/>
      <c r="FJ1866" s="1"/>
      <c r="FK1866" s="1"/>
      <c r="FL1866" s="1"/>
      <c r="FM1866" s="1"/>
      <c r="FN1866" s="1"/>
      <c r="FO1866" s="1"/>
      <c r="FP1866" s="1"/>
      <c r="FQ1866" s="1"/>
      <c r="FR1866" s="1"/>
      <c r="FS1866" s="1"/>
      <c r="FT1866" s="1"/>
      <c r="FU1866" s="1"/>
      <c r="FV1866" s="1"/>
      <c r="FW1866" s="1"/>
      <c r="FX1866" s="1"/>
      <c r="FY1866" s="1"/>
      <c r="FZ1866" s="1"/>
      <c r="GA1866" s="1"/>
      <c r="GB1866" s="1"/>
      <c r="GC1866" s="1"/>
      <c r="GD1866" s="1"/>
      <c r="GE1866" s="1"/>
      <c r="GF1866" s="1"/>
      <c r="GG1866" s="1"/>
      <c r="GH1866" s="1"/>
      <c r="GI1866" s="1"/>
      <c r="GJ1866" s="1"/>
      <c r="GK1866" s="1"/>
      <c r="GL1866" s="1"/>
      <c r="GM1866" s="1"/>
      <c r="GN1866" s="1"/>
      <c r="GO1866" s="1"/>
      <c r="GP1866" s="1"/>
      <c r="GQ1866" s="1"/>
      <c r="GR1866" s="1"/>
      <c r="GS1866" s="1"/>
      <c r="GT1866" s="1"/>
      <c r="GU1866" s="1"/>
      <c r="GV1866" s="1"/>
      <c r="GW1866" s="1"/>
      <c r="GX1866" s="1"/>
      <c r="GY1866" s="1"/>
      <c r="GZ1866" s="1"/>
      <c r="HA1866" s="1"/>
      <c r="HB1866" s="1"/>
      <c r="HC1866" s="1"/>
      <c r="HD1866" s="1"/>
      <c r="HE1866" s="1"/>
      <c r="HF1866" s="1"/>
      <c r="HG1866" s="1"/>
      <c r="HH1866" s="1"/>
      <c r="HI1866" s="1"/>
      <c r="HJ1866" s="1"/>
      <c r="HK1866" s="1"/>
      <c r="HL1866" s="1"/>
      <c r="HM1866" s="1"/>
      <c r="HN1866" s="1"/>
      <c r="HO1866" s="1"/>
      <c r="HP1866" s="1"/>
      <c r="HQ1866" s="1"/>
      <c r="HR1866" s="1"/>
      <c r="HS1866" s="1"/>
      <c r="HT1866" s="1"/>
      <c r="HU1866" s="1"/>
      <c r="HV1866" s="1"/>
      <c r="HW1866" s="1"/>
      <c r="HX1866" s="1"/>
      <c r="HY1866" s="1"/>
      <c r="HZ1866" s="1"/>
      <c r="IA1866" s="1"/>
      <c r="IB1866" s="1"/>
      <c r="IC1866" s="1"/>
      <c r="ID1866" s="1"/>
      <c r="IE1866" s="1"/>
      <c r="IF1866" s="1"/>
      <c r="IG1866" s="1"/>
      <c r="IH1866" s="1"/>
      <c r="II1866" s="1"/>
      <c r="IJ1866" s="1"/>
      <c r="IK1866" s="1"/>
      <c r="IL1866" s="1"/>
      <c r="IM1866" s="1"/>
      <c r="IN1866" s="1"/>
      <c r="IO1866" s="1"/>
      <c r="IP1866" s="1"/>
      <c r="IQ1866" s="1"/>
      <c r="IR1866" s="1"/>
      <c r="IS1866" s="1"/>
      <c r="IT1866" s="1"/>
      <c r="IU1866" s="1"/>
      <c r="IV1866" s="1"/>
      <c r="IW1866" s="1"/>
      <c r="IX1866" s="1"/>
      <c r="IY1866" s="1"/>
      <c r="IZ1866" s="1"/>
      <c r="JA1866" s="1"/>
      <c r="JB1866" s="1"/>
      <c r="JC1866" s="1"/>
      <c r="JD1866" s="1"/>
      <c r="JE1866" s="1"/>
      <c r="JF1866" s="1"/>
      <c r="JG1866" s="1"/>
      <c r="JH1866" s="1"/>
      <c r="JI1866" s="1"/>
      <c r="JJ1866" s="1"/>
      <c r="JK1866" s="1"/>
      <c r="JL1866" s="1"/>
      <c r="JM1866" s="1"/>
      <c r="JN1866" s="1"/>
      <c r="JO1866" s="1"/>
      <c r="JP1866" s="1"/>
      <c r="JQ1866" s="1"/>
      <c r="JR1866" s="1"/>
      <c r="JS1866" s="1"/>
      <c r="JT1866" s="1"/>
      <c r="JU1866" s="1"/>
      <c r="JV1866" s="1"/>
      <c r="JW1866" s="1"/>
      <c r="JX1866" s="1"/>
      <c r="JY1866" s="1"/>
      <c r="JZ1866" s="1"/>
      <c r="KA1866" s="1"/>
      <c r="KB1866" s="1"/>
      <c r="KC1866" s="1"/>
      <c r="KD1866" s="1"/>
      <c r="KE1866" s="1"/>
      <c r="KF1866" s="1"/>
      <c r="KG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  <c r="CW1867" s="1"/>
      <c r="CX1867" s="1"/>
      <c r="CY1867" s="1"/>
      <c r="CZ1867" s="1"/>
      <c r="DA1867" s="1"/>
      <c r="DB1867" s="1"/>
      <c r="DC1867" s="1"/>
      <c r="DD1867" s="1"/>
      <c r="DE1867" s="1"/>
      <c r="DF1867" s="1"/>
      <c r="DG1867" s="1"/>
      <c r="DH1867" s="1"/>
      <c r="DI1867" s="1"/>
      <c r="DJ1867" s="1"/>
      <c r="DK1867" s="1"/>
      <c r="DL1867" s="1"/>
      <c r="DM1867" s="1"/>
      <c r="DN1867" s="1"/>
      <c r="DO1867" s="1"/>
      <c r="DP1867" s="1"/>
      <c r="DQ1867" s="1"/>
      <c r="DR1867" s="1"/>
      <c r="DS1867" s="1"/>
      <c r="DT1867" s="1"/>
      <c r="DU1867" s="1"/>
      <c r="DV1867" s="1"/>
      <c r="DW1867" s="1"/>
      <c r="DX1867" s="1"/>
      <c r="DY1867" s="1"/>
      <c r="DZ1867" s="1"/>
      <c r="EA1867" s="1"/>
      <c r="EB1867" s="1"/>
      <c r="EC1867" s="1"/>
      <c r="ED1867" s="1"/>
      <c r="EE1867" s="1"/>
      <c r="EF1867" s="1"/>
      <c r="EG1867" s="1"/>
      <c r="EH1867" s="1"/>
      <c r="EI1867" s="1"/>
      <c r="EJ1867" s="1"/>
      <c r="EK1867" s="1"/>
      <c r="EL1867" s="1"/>
      <c r="EM1867" s="1"/>
      <c r="EN1867" s="1"/>
      <c r="EO1867" s="1"/>
      <c r="EP1867" s="1"/>
      <c r="EQ1867" s="1"/>
      <c r="ER1867" s="1"/>
      <c r="ES1867" s="1"/>
      <c r="ET1867" s="1"/>
      <c r="EU1867" s="1"/>
      <c r="EV1867" s="1"/>
      <c r="EW1867" s="1"/>
      <c r="EX1867" s="1"/>
      <c r="EY1867" s="1"/>
      <c r="EZ1867" s="1"/>
      <c r="FA1867" s="1"/>
      <c r="FB1867" s="1"/>
      <c r="FC1867" s="1"/>
      <c r="FD1867" s="1"/>
      <c r="FE1867" s="1"/>
      <c r="FF1867" s="1"/>
      <c r="FG1867" s="1"/>
      <c r="FH1867" s="1"/>
      <c r="FI1867" s="1"/>
      <c r="FJ1867" s="1"/>
      <c r="FK1867" s="1"/>
      <c r="FL1867" s="1"/>
      <c r="FM1867" s="1"/>
      <c r="FN1867" s="1"/>
      <c r="FO1867" s="1"/>
      <c r="FP1867" s="1"/>
      <c r="FQ1867" s="1"/>
      <c r="FR1867" s="1"/>
      <c r="FS1867" s="1"/>
      <c r="FT1867" s="1"/>
      <c r="FU1867" s="1"/>
      <c r="FV1867" s="1"/>
      <c r="FW1867" s="1"/>
      <c r="FX1867" s="1"/>
      <c r="FY1867" s="1"/>
      <c r="FZ1867" s="1"/>
      <c r="GA1867" s="1"/>
      <c r="GB1867" s="1"/>
      <c r="GC1867" s="1"/>
      <c r="GD1867" s="1"/>
      <c r="GE1867" s="1"/>
      <c r="GF1867" s="1"/>
      <c r="GG1867" s="1"/>
      <c r="GH1867" s="1"/>
      <c r="GI1867" s="1"/>
      <c r="GJ1867" s="1"/>
      <c r="GK1867" s="1"/>
      <c r="GL1867" s="1"/>
      <c r="GM1867" s="1"/>
      <c r="GN1867" s="1"/>
      <c r="GO1867" s="1"/>
      <c r="GP1867" s="1"/>
      <c r="GQ1867" s="1"/>
      <c r="GR1867" s="1"/>
      <c r="GS1867" s="1"/>
      <c r="GT1867" s="1"/>
      <c r="GU1867" s="1"/>
      <c r="GV1867" s="1"/>
      <c r="GW1867" s="1"/>
      <c r="GX1867" s="1"/>
      <c r="GY1867" s="1"/>
      <c r="GZ1867" s="1"/>
      <c r="HA1867" s="1"/>
      <c r="HB1867" s="1"/>
      <c r="HC1867" s="1"/>
      <c r="HD1867" s="1"/>
      <c r="HE1867" s="1"/>
      <c r="HF1867" s="1"/>
      <c r="HG1867" s="1"/>
      <c r="HH1867" s="1"/>
      <c r="HI1867" s="1"/>
      <c r="HJ1867" s="1"/>
      <c r="HK1867" s="1"/>
      <c r="HL1867" s="1"/>
      <c r="HM1867" s="1"/>
      <c r="HN1867" s="1"/>
      <c r="HO1867" s="1"/>
      <c r="HP1867" s="1"/>
      <c r="HQ1867" s="1"/>
      <c r="HR1867" s="1"/>
      <c r="HS1867" s="1"/>
      <c r="HT1867" s="1"/>
      <c r="HU1867" s="1"/>
      <c r="HV1867" s="1"/>
      <c r="HW1867" s="1"/>
      <c r="HX1867" s="1"/>
      <c r="HY1867" s="1"/>
      <c r="HZ1867" s="1"/>
      <c r="IA1867" s="1"/>
      <c r="IB1867" s="1"/>
      <c r="IC1867" s="1"/>
      <c r="ID1867" s="1"/>
      <c r="IE1867" s="1"/>
      <c r="IF1867" s="1"/>
      <c r="IG1867" s="1"/>
      <c r="IH1867" s="1"/>
      <c r="II1867" s="1"/>
      <c r="IJ1867" s="1"/>
      <c r="IK1867" s="1"/>
      <c r="IL1867" s="1"/>
      <c r="IM1867" s="1"/>
      <c r="IN1867" s="1"/>
      <c r="IO1867" s="1"/>
      <c r="IP1867" s="1"/>
      <c r="IQ1867" s="1"/>
      <c r="IR1867" s="1"/>
      <c r="IS1867" s="1"/>
      <c r="IT1867" s="1"/>
      <c r="IU1867" s="1"/>
      <c r="IV1867" s="1"/>
      <c r="IW1867" s="1"/>
      <c r="IX1867" s="1"/>
      <c r="IY1867" s="1"/>
      <c r="IZ1867" s="1"/>
      <c r="JA1867" s="1"/>
      <c r="JB1867" s="1"/>
      <c r="JC1867" s="1"/>
      <c r="JD1867" s="1"/>
      <c r="JE1867" s="1"/>
      <c r="JF1867" s="1"/>
      <c r="JG1867" s="1"/>
      <c r="JH1867" s="1"/>
      <c r="JI1867" s="1"/>
      <c r="JJ1867" s="1"/>
      <c r="JK1867" s="1"/>
      <c r="JL1867" s="1"/>
      <c r="JM1867" s="1"/>
      <c r="JN1867" s="1"/>
      <c r="JO1867" s="1"/>
      <c r="JP1867" s="1"/>
      <c r="JQ1867" s="1"/>
      <c r="JR1867" s="1"/>
      <c r="JS1867" s="1"/>
      <c r="JT1867" s="1"/>
      <c r="JU1867" s="1"/>
      <c r="JV1867" s="1"/>
      <c r="JW1867" s="1"/>
      <c r="JX1867" s="1"/>
      <c r="JY1867" s="1"/>
      <c r="JZ1867" s="1"/>
      <c r="KA1867" s="1"/>
      <c r="KB1867" s="1"/>
      <c r="KC1867" s="1"/>
      <c r="KD1867" s="1"/>
      <c r="KE1867" s="1"/>
      <c r="KF1867" s="1"/>
      <c r="KG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  <c r="CW1868" s="1"/>
      <c r="CX1868" s="1"/>
      <c r="CY1868" s="1"/>
      <c r="CZ1868" s="1"/>
      <c r="DA1868" s="1"/>
      <c r="DB1868" s="1"/>
      <c r="DC1868" s="1"/>
      <c r="DD1868" s="1"/>
      <c r="DE1868" s="1"/>
      <c r="DF1868" s="1"/>
      <c r="DG1868" s="1"/>
      <c r="DH1868" s="1"/>
      <c r="DI1868" s="1"/>
      <c r="DJ1868" s="1"/>
      <c r="DK1868" s="1"/>
      <c r="DL1868" s="1"/>
      <c r="DM1868" s="1"/>
      <c r="DN1868" s="1"/>
      <c r="DO1868" s="1"/>
      <c r="DP1868" s="1"/>
      <c r="DQ1868" s="1"/>
      <c r="DR1868" s="1"/>
      <c r="DS1868" s="1"/>
      <c r="DT1868" s="1"/>
      <c r="DU1868" s="1"/>
      <c r="DV1868" s="1"/>
      <c r="DW1868" s="1"/>
      <c r="DX1868" s="1"/>
      <c r="DY1868" s="1"/>
      <c r="DZ1868" s="1"/>
      <c r="EA1868" s="1"/>
      <c r="EB1868" s="1"/>
      <c r="EC1868" s="1"/>
      <c r="ED1868" s="1"/>
      <c r="EE1868" s="1"/>
      <c r="EF1868" s="1"/>
      <c r="EG1868" s="1"/>
      <c r="EH1868" s="1"/>
      <c r="EI1868" s="1"/>
      <c r="EJ1868" s="1"/>
      <c r="EK1868" s="1"/>
      <c r="EL1868" s="1"/>
      <c r="EM1868" s="1"/>
      <c r="EN1868" s="1"/>
      <c r="EO1868" s="1"/>
      <c r="EP1868" s="1"/>
      <c r="EQ1868" s="1"/>
      <c r="ER1868" s="1"/>
      <c r="ES1868" s="1"/>
      <c r="ET1868" s="1"/>
      <c r="EU1868" s="1"/>
      <c r="EV1868" s="1"/>
      <c r="EW1868" s="1"/>
      <c r="EX1868" s="1"/>
      <c r="EY1868" s="1"/>
      <c r="EZ1868" s="1"/>
      <c r="FA1868" s="1"/>
      <c r="FB1868" s="1"/>
      <c r="FC1868" s="1"/>
      <c r="FD1868" s="1"/>
      <c r="FE1868" s="1"/>
      <c r="FF1868" s="1"/>
      <c r="FG1868" s="1"/>
      <c r="FH1868" s="1"/>
      <c r="FI1868" s="1"/>
      <c r="FJ1868" s="1"/>
      <c r="FK1868" s="1"/>
      <c r="FL1868" s="1"/>
      <c r="FM1868" s="1"/>
      <c r="FN1868" s="1"/>
      <c r="FO1868" s="1"/>
      <c r="FP1868" s="1"/>
      <c r="FQ1868" s="1"/>
      <c r="FR1868" s="1"/>
      <c r="FS1868" s="1"/>
      <c r="FT1868" s="1"/>
      <c r="FU1868" s="1"/>
      <c r="FV1868" s="1"/>
      <c r="FW1868" s="1"/>
      <c r="FX1868" s="1"/>
      <c r="FY1868" s="1"/>
      <c r="FZ1868" s="1"/>
      <c r="GA1868" s="1"/>
      <c r="GB1868" s="1"/>
      <c r="GC1868" s="1"/>
      <c r="GD1868" s="1"/>
      <c r="GE1868" s="1"/>
      <c r="GF1868" s="1"/>
      <c r="GG1868" s="1"/>
      <c r="GH1868" s="1"/>
      <c r="GI1868" s="1"/>
      <c r="GJ1868" s="1"/>
      <c r="GK1868" s="1"/>
      <c r="GL1868" s="1"/>
      <c r="GM1868" s="1"/>
      <c r="GN1868" s="1"/>
      <c r="GO1868" s="1"/>
      <c r="GP1868" s="1"/>
      <c r="GQ1868" s="1"/>
      <c r="GR1868" s="1"/>
      <c r="GS1868" s="1"/>
      <c r="GT1868" s="1"/>
      <c r="GU1868" s="1"/>
      <c r="GV1868" s="1"/>
      <c r="GW1868" s="1"/>
      <c r="GX1868" s="1"/>
      <c r="GY1868" s="1"/>
      <c r="GZ1868" s="1"/>
      <c r="HA1868" s="1"/>
      <c r="HB1868" s="1"/>
      <c r="HC1868" s="1"/>
      <c r="HD1868" s="1"/>
      <c r="HE1868" s="1"/>
      <c r="HF1868" s="1"/>
      <c r="HG1868" s="1"/>
      <c r="HH1868" s="1"/>
      <c r="HI1868" s="1"/>
      <c r="HJ1868" s="1"/>
      <c r="HK1868" s="1"/>
      <c r="HL1868" s="1"/>
      <c r="HM1868" s="1"/>
      <c r="HN1868" s="1"/>
      <c r="HO1868" s="1"/>
      <c r="HP1868" s="1"/>
      <c r="HQ1868" s="1"/>
      <c r="HR1868" s="1"/>
      <c r="HS1868" s="1"/>
      <c r="HT1868" s="1"/>
      <c r="HU1868" s="1"/>
      <c r="HV1868" s="1"/>
      <c r="HW1868" s="1"/>
      <c r="HX1868" s="1"/>
      <c r="HY1868" s="1"/>
      <c r="HZ1868" s="1"/>
      <c r="IA1868" s="1"/>
      <c r="IB1868" s="1"/>
      <c r="IC1868" s="1"/>
      <c r="ID1868" s="1"/>
      <c r="IE1868" s="1"/>
      <c r="IF1868" s="1"/>
      <c r="IG1868" s="1"/>
      <c r="IH1868" s="1"/>
      <c r="II1868" s="1"/>
      <c r="IJ1868" s="1"/>
      <c r="IK1868" s="1"/>
      <c r="IL1868" s="1"/>
      <c r="IM1868" s="1"/>
      <c r="IN1868" s="1"/>
      <c r="IO1868" s="1"/>
      <c r="IP1868" s="1"/>
      <c r="IQ1868" s="1"/>
      <c r="IR1868" s="1"/>
      <c r="IS1868" s="1"/>
      <c r="IT1868" s="1"/>
      <c r="IU1868" s="1"/>
      <c r="IV1868" s="1"/>
      <c r="IW1868" s="1"/>
      <c r="IX1868" s="1"/>
      <c r="IY1868" s="1"/>
      <c r="IZ1868" s="1"/>
      <c r="JA1868" s="1"/>
      <c r="JB1868" s="1"/>
      <c r="JC1868" s="1"/>
      <c r="JD1868" s="1"/>
      <c r="JE1868" s="1"/>
      <c r="JF1868" s="1"/>
      <c r="JG1868" s="1"/>
      <c r="JH1868" s="1"/>
      <c r="JI1868" s="1"/>
      <c r="JJ1868" s="1"/>
      <c r="JK1868" s="1"/>
      <c r="JL1868" s="1"/>
      <c r="JM1868" s="1"/>
      <c r="JN1868" s="1"/>
      <c r="JO1868" s="1"/>
      <c r="JP1868" s="1"/>
      <c r="JQ1868" s="1"/>
      <c r="JR1868" s="1"/>
      <c r="JS1868" s="1"/>
      <c r="JT1868" s="1"/>
      <c r="JU1868" s="1"/>
      <c r="JV1868" s="1"/>
      <c r="JW1868" s="1"/>
      <c r="JX1868" s="1"/>
      <c r="JY1868" s="1"/>
      <c r="JZ1868" s="1"/>
      <c r="KA1868" s="1"/>
      <c r="KB1868" s="1"/>
      <c r="KC1868" s="1"/>
      <c r="KD1868" s="1"/>
      <c r="KE1868" s="1"/>
      <c r="KF1868" s="1"/>
      <c r="KG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  <c r="CW1869" s="1"/>
      <c r="CX1869" s="1"/>
      <c r="CY1869" s="1"/>
      <c r="CZ1869" s="1"/>
      <c r="DA1869" s="1"/>
      <c r="DB1869" s="1"/>
      <c r="DC1869" s="1"/>
      <c r="DD1869" s="1"/>
      <c r="DE1869" s="1"/>
      <c r="DF1869" s="1"/>
      <c r="DG1869" s="1"/>
      <c r="DH1869" s="1"/>
      <c r="DI1869" s="1"/>
      <c r="DJ1869" s="1"/>
      <c r="DK1869" s="1"/>
      <c r="DL1869" s="1"/>
      <c r="DM1869" s="1"/>
      <c r="DN1869" s="1"/>
      <c r="DO1869" s="1"/>
      <c r="DP1869" s="1"/>
      <c r="DQ1869" s="1"/>
      <c r="DR1869" s="1"/>
      <c r="DS1869" s="1"/>
      <c r="DT1869" s="1"/>
      <c r="DU1869" s="1"/>
      <c r="DV1869" s="1"/>
      <c r="DW1869" s="1"/>
      <c r="DX1869" s="1"/>
      <c r="DY1869" s="1"/>
      <c r="DZ1869" s="1"/>
      <c r="EA1869" s="1"/>
      <c r="EB1869" s="1"/>
      <c r="EC1869" s="1"/>
      <c r="ED1869" s="1"/>
      <c r="EE1869" s="1"/>
      <c r="EF1869" s="1"/>
      <c r="EG1869" s="1"/>
      <c r="EH1869" s="1"/>
      <c r="EI1869" s="1"/>
      <c r="EJ1869" s="1"/>
      <c r="EK1869" s="1"/>
      <c r="EL1869" s="1"/>
      <c r="EM1869" s="1"/>
      <c r="EN1869" s="1"/>
      <c r="EO1869" s="1"/>
      <c r="EP1869" s="1"/>
      <c r="EQ1869" s="1"/>
      <c r="ER1869" s="1"/>
      <c r="ES1869" s="1"/>
      <c r="ET1869" s="1"/>
      <c r="EU1869" s="1"/>
      <c r="EV1869" s="1"/>
      <c r="EW1869" s="1"/>
      <c r="EX1869" s="1"/>
      <c r="EY1869" s="1"/>
      <c r="EZ1869" s="1"/>
      <c r="FA1869" s="1"/>
      <c r="FB1869" s="1"/>
      <c r="FC1869" s="1"/>
      <c r="FD1869" s="1"/>
      <c r="FE1869" s="1"/>
      <c r="FF1869" s="1"/>
      <c r="FG1869" s="1"/>
      <c r="FH1869" s="1"/>
      <c r="FI1869" s="1"/>
      <c r="FJ1869" s="1"/>
      <c r="FK1869" s="1"/>
      <c r="FL1869" s="1"/>
      <c r="FM1869" s="1"/>
      <c r="FN1869" s="1"/>
      <c r="FO1869" s="1"/>
      <c r="FP1869" s="1"/>
      <c r="FQ1869" s="1"/>
      <c r="FR1869" s="1"/>
      <c r="FS1869" s="1"/>
      <c r="FT1869" s="1"/>
      <c r="FU1869" s="1"/>
      <c r="FV1869" s="1"/>
      <c r="FW1869" s="1"/>
      <c r="FX1869" s="1"/>
      <c r="FY1869" s="1"/>
      <c r="FZ1869" s="1"/>
      <c r="GA1869" s="1"/>
      <c r="GB1869" s="1"/>
      <c r="GC1869" s="1"/>
      <c r="GD1869" s="1"/>
      <c r="GE1869" s="1"/>
      <c r="GF1869" s="1"/>
      <c r="GG1869" s="1"/>
      <c r="GH1869" s="1"/>
      <c r="GI1869" s="1"/>
      <c r="GJ1869" s="1"/>
      <c r="GK1869" s="1"/>
      <c r="GL1869" s="1"/>
      <c r="GM1869" s="1"/>
      <c r="GN1869" s="1"/>
      <c r="GO1869" s="1"/>
      <c r="GP1869" s="1"/>
      <c r="GQ1869" s="1"/>
      <c r="GR1869" s="1"/>
      <c r="GS1869" s="1"/>
      <c r="GT1869" s="1"/>
      <c r="GU1869" s="1"/>
      <c r="GV1869" s="1"/>
      <c r="GW1869" s="1"/>
      <c r="GX1869" s="1"/>
      <c r="GY1869" s="1"/>
      <c r="GZ1869" s="1"/>
      <c r="HA1869" s="1"/>
      <c r="HB1869" s="1"/>
      <c r="HC1869" s="1"/>
      <c r="HD1869" s="1"/>
      <c r="HE1869" s="1"/>
      <c r="HF1869" s="1"/>
      <c r="HG1869" s="1"/>
      <c r="HH1869" s="1"/>
      <c r="HI1869" s="1"/>
      <c r="HJ1869" s="1"/>
      <c r="HK1869" s="1"/>
      <c r="HL1869" s="1"/>
      <c r="HM1869" s="1"/>
      <c r="HN1869" s="1"/>
      <c r="HO1869" s="1"/>
      <c r="HP1869" s="1"/>
      <c r="HQ1869" s="1"/>
      <c r="HR1869" s="1"/>
      <c r="HS1869" s="1"/>
      <c r="HT1869" s="1"/>
      <c r="HU1869" s="1"/>
      <c r="HV1869" s="1"/>
      <c r="HW1869" s="1"/>
      <c r="HX1869" s="1"/>
      <c r="HY1869" s="1"/>
      <c r="HZ1869" s="1"/>
      <c r="IA1869" s="1"/>
      <c r="IB1869" s="1"/>
      <c r="IC1869" s="1"/>
      <c r="ID1869" s="1"/>
      <c r="IE1869" s="1"/>
      <c r="IF1869" s="1"/>
      <c r="IG1869" s="1"/>
      <c r="IH1869" s="1"/>
      <c r="II1869" s="1"/>
      <c r="IJ1869" s="1"/>
      <c r="IK1869" s="1"/>
      <c r="IL1869" s="1"/>
      <c r="IM1869" s="1"/>
      <c r="IN1869" s="1"/>
      <c r="IO1869" s="1"/>
      <c r="IP1869" s="1"/>
      <c r="IQ1869" s="1"/>
      <c r="IR1869" s="1"/>
      <c r="IS1869" s="1"/>
      <c r="IT1869" s="1"/>
      <c r="IU1869" s="1"/>
      <c r="IV1869" s="1"/>
      <c r="IW1869" s="1"/>
      <c r="IX1869" s="1"/>
      <c r="IY1869" s="1"/>
      <c r="IZ1869" s="1"/>
      <c r="JA1869" s="1"/>
      <c r="JB1869" s="1"/>
      <c r="JC1869" s="1"/>
      <c r="JD1869" s="1"/>
      <c r="JE1869" s="1"/>
      <c r="JF1869" s="1"/>
      <c r="JG1869" s="1"/>
      <c r="JH1869" s="1"/>
      <c r="JI1869" s="1"/>
      <c r="JJ1869" s="1"/>
      <c r="JK1869" s="1"/>
      <c r="JL1869" s="1"/>
      <c r="JM1869" s="1"/>
      <c r="JN1869" s="1"/>
      <c r="JO1869" s="1"/>
      <c r="JP1869" s="1"/>
      <c r="JQ1869" s="1"/>
      <c r="JR1869" s="1"/>
      <c r="JS1869" s="1"/>
      <c r="JT1869" s="1"/>
      <c r="JU1869" s="1"/>
      <c r="JV1869" s="1"/>
      <c r="JW1869" s="1"/>
      <c r="JX1869" s="1"/>
      <c r="JY1869" s="1"/>
      <c r="JZ1869" s="1"/>
      <c r="KA1869" s="1"/>
      <c r="KB1869" s="1"/>
      <c r="KC1869" s="1"/>
      <c r="KD1869" s="1"/>
      <c r="KE1869" s="1"/>
      <c r="KF1869" s="1"/>
      <c r="KG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  <c r="CW1870" s="1"/>
      <c r="CX1870" s="1"/>
      <c r="CY1870" s="1"/>
      <c r="CZ1870" s="1"/>
      <c r="DA1870" s="1"/>
      <c r="DB1870" s="1"/>
      <c r="DC1870" s="1"/>
      <c r="DD1870" s="1"/>
      <c r="DE1870" s="1"/>
      <c r="DF1870" s="1"/>
      <c r="DG1870" s="1"/>
      <c r="DH1870" s="1"/>
      <c r="DI1870" s="1"/>
      <c r="DJ1870" s="1"/>
      <c r="DK1870" s="1"/>
      <c r="DL1870" s="1"/>
      <c r="DM1870" s="1"/>
      <c r="DN1870" s="1"/>
      <c r="DO1870" s="1"/>
      <c r="DP1870" s="1"/>
      <c r="DQ1870" s="1"/>
      <c r="DR1870" s="1"/>
      <c r="DS1870" s="1"/>
      <c r="DT1870" s="1"/>
      <c r="DU1870" s="1"/>
      <c r="DV1870" s="1"/>
      <c r="DW1870" s="1"/>
      <c r="DX1870" s="1"/>
      <c r="DY1870" s="1"/>
      <c r="DZ1870" s="1"/>
      <c r="EA1870" s="1"/>
      <c r="EB1870" s="1"/>
      <c r="EC1870" s="1"/>
      <c r="ED1870" s="1"/>
      <c r="EE1870" s="1"/>
      <c r="EF1870" s="1"/>
      <c r="EG1870" s="1"/>
      <c r="EH1870" s="1"/>
      <c r="EI1870" s="1"/>
      <c r="EJ1870" s="1"/>
      <c r="EK1870" s="1"/>
      <c r="EL1870" s="1"/>
      <c r="EM1870" s="1"/>
      <c r="EN1870" s="1"/>
      <c r="EO1870" s="1"/>
      <c r="EP1870" s="1"/>
      <c r="EQ1870" s="1"/>
      <c r="ER1870" s="1"/>
      <c r="ES1870" s="1"/>
      <c r="ET1870" s="1"/>
      <c r="EU1870" s="1"/>
      <c r="EV1870" s="1"/>
      <c r="EW1870" s="1"/>
      <c r="EX1870" s="1"/>
      <c r="EY1870" s="1"/>
      <c r="EZ1870" s="1"/>
      <c r="FA1870" s="1"/>
      <c r="FB1870" s="1"/>
      <c r="FC1870" s="1"/>
      <c r="FD1870" s="1"/>
      <c r="FE1870" s="1"/>
      <c r="FF1870" s="1"/>
      <c r="FG1870" s="1"/>
      <c r="FH1870" s="1"/>
      <c r="FI1870" s="1"/>
      <c r="FJ1870" s="1"/>
      <c r="FK1870" s="1"/>
      <c r="FL1870" s="1"/>
      <c r="FM1870" s="1"/>
      <c r="FN1870" s="1"/>
      <c r="FO1870" s="1"/>
      <c r="FP1870" s="1"/>
      <c r="FQ1870" s="1"/>
      <c r="FR1870" s="1"/>
      <c r="FS1870" s="1"/>
      <c r="FT1870" s="1"/>
      <c r="FU1870" s="1"/>
      <c r="FV1870" s="1"/>
      <c r="FW1870" s="1"/>
      <c r="FX1870" s="1"/>
      <c r="FY1870" s="1"/>
      <c r="FZ1870" s="1"/>
      <c r="GA1870" s="1"/>
      <c r="GB1870" s="1"/>
      <c r="GC1870" s="1"/>
      <c r="GD1870" s="1"/>
      <c r="GE1870" s="1"/>
      <c r="GF1870" s="1"/>
      <c r="GG1870" s="1"/>
      <c r="GH1870" s="1"/>
      <c r="GI1870" s="1"/>
      <c r="GJ1870" s="1"/>
      <c r="GK1870" s="1"/>
      <c r="GL1870" s="1"/>
      <c r="GM1870" s="1"/>
      <c r="GN1870" s="1"/>
      <c r="GO1870" s="1"/>
      <c r="GP1870" s="1"/>
      <c r="GQ1870" s="1"/>
      <c r="GR1870" s="1"/>
      <c r="GS1870" s="1"/>
      <c r="GT1870" s="1"/>
      <c r="GU1870" s="1"/>
      <c r="GV1870" s="1"/>
      <c r="GW1870" s="1"/>
      <c r="GX1870" s="1"/>
      <c r="GY1870" s="1"/>
      <c r="GZ1870" s="1"/>
      <c r="HA1870" s="1"/>
      <c r="HB1870" s="1"/>
      <c r="HC1870" s="1"/>
      <c r="HD1870" s="1"/>
      <c r="HE1870" s="1"/>
      <c r="HF1870" s="1"/>
      <c r="HG1870" s="1"/>
      <c r="HH1870" s="1"/>
      <c r="HI1870" s="1"/>
      <c r="HJ1870" s="1"/>
      <c r="HK1870" s="1"/>
      <c r="HL1870" s="1"/>
      <c r="HM1870" s="1"/>
      <c r="HN1870" s="1"/>
      <c r="HO1870" s="1"/>
      <c r="HP1870" s="1"/>
      <c r="HQ1870" s="1"/>
      <c r="HR1870" s="1"/>
      <c r="HS1870" s="1"/>
      <c r="HT1870" s="1"/>
      <c r="HU1870" s="1"/>
      <c r="HV1870" s="1"/>
      <c r="HW1870" s="1"/>
      <c r="HX1870" s="1"/>
      <c r="HY1870" s="1"/>
      <c r="HZ1870" s="1"/>
      <c r="IA1870" s="1"/>
      <c r="IB1870" s="1"/>
      <c r="IC1870" s="1"/>
      <c r="ID1870" s="1"/>
      <c r="IE1870" s="1"/>
      <c r="IF1870" s="1"/>
      <c r="IG1870" s="1"/>
      <c r="IH1870" s="1"/>
      <c r="II1870" s="1"/>
      <c r="IJ1870" s="1"/>
      <c r="IK1870" s="1"/>
      <c r="IL1870" s="1"/>
      <c r="IM1870" s="1"/>
      <c r="IN1870" s="1"/>
      <c r="IO1870" s="1"/>
      <c r="IP1870" s="1"/>
      <c r="IQ1870" s="1"/>
      <c r="IR1870" s="1"/>
      <c r="IS1870" s="1"/>
      <c r="IT1870" s="1"/>
      <c r="IU1870" s="1"/>
      <c r="IV1870" s="1"/>
      <c r="IW1870" s="1"/>
      <c r="IX1870" s="1"/>
      <c r="IY1870" s="1"/>
      <c r="IZ1870" s="1"/>
      <c r="JA1870" s="1"/>
      <c r="JB1870" s="1"/>
      <c r="JC1870" s="1"/>
      <c r="JD1870" s="1"/>
      <c r="JE1870" s="1"/>
      <c r="JF1870" s="1"/>
      <c r="JG1870" s="1"/>
      <c r="JH1870" s="1"/>
      <c r="JI1870" s="1"/>
      <c r="JJ1870" s="1"/>
      <c r="JK1870" s="1"/>
      <c r="JL1870" s="1"/>
      <c r="JM1870" s="1"/>
      <c r="JN1870" s="1"/>
      <c r="JO1870" s="1"/>
      <c r="JP1870" s="1"/>
      <c r="JQ1870" s="1"/>
      <c r="JR1870" s="1"/>
      <c r="JS1870" s="1"/>
      <c r="JT1870" s="1"/>
      <c r="JU1870" s="1"/>
      <c r="JV1870" s="1"/>
      <c r="JW1870" s="1"/>
      <c r="JX1870" s="1"/>
      <c r="JY1870" s="1"/>
      <c r="JZ1870" s="1"/>
      <c r="KA1870" s="1"/>
      <c r="KB1870" s="1"/>
      <c r="KC1870" s="1"/>
      <c r="KD1870" s="1"/>
      <c r="KE1870" s="1"/>
      <c r="KF1870" s="1"/>
      <c r="KG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  <c r="CW1871" s="1"/>
      <c r="CX1871" s="1"/>
      <c r="CY1871" s="1"/>
      <c r="CZ1871" s="1"/>
      <c r="DA1871" s="1"/>
      <c r="DB1871" s="1"/>
      <c r="DC1871" s="1"/>
      <c r="DD1871" s="1"/>
      <c r="DE1871" s="1"/>
      <c r="DF1871" s="1"/>
      <c r="DG1871" s="1"/>
      <c r="DH1871" s="1"/>
      <c r="DI1871" s="1"/>
      <c r="DJ1871" s="1"/>
      <c r="DK1871" s="1"/>
      <c r="DL1871" s="1"/>
      <c r="DM1871" s="1"/>
      <c r="DN1871" s="1"/>
      <c r="DO1871" s="1"/>
      <c r="DP1871" s="1"/>
      <c r="DQ1871" s="1"/>
      <c r="DR1871" s="1"/>
      <c r="DS1871" s="1"/>
      <c r="DT1871" s="1"/>
      <c r="DU1871" s="1"/>
      <c r="DV1871" s="1"/>
      <c r="DW1871" s="1"/>
      <c r="DX1871" s="1"/>
      <c r="DY1871" s="1"/>
      <c r="DZ1871" s="1"/>
      <c r="EA1871" s="1"/>
      <c r="EB1871" s="1"/>
      <c r="EC1871" s="1"/>
      <c r="ED1871" s="1"/>
      <c r="EE1871" s="1"/>
      <c r="EF1871" s="1"/>
      <c r="EG1871" s="1"/>
      <c r="EH1871" s="1"/>
      <c r="EI1871" s="1"/>
      <c r="EJ1871" s="1"/>
      <c r="EK1871" s="1"/>
      <c r="EL1871" s="1"/>
      <c r="EM1871" s="1"/>
      <c r="EN1871" s="1"/>
      <c r="EO1871" s="1"/>
      <c r="EP1871" s="1"/>
      <c r="EQ1871" s="1"/>
      <c r="ER1871" s="1"/>
      <c r="ES1871" s="1"/>
      <c r="ET1871" s="1"/>
      <c r="EU1871" s="1"/>
      <c r="EV1871" s="1"/>
      <c r="EW1871" s="1"/>
      <c r="EX1871" s="1"/>
      <c r="EY1871" s="1"/>
      <c r="EZ1871" s="1"/>
      <c r="FA1871" s="1"/>
      <c r="FB1871" s="1"/>
      <c r="FC1871" s="1"/>
      <c r="FD1871" s="1"/>
      <c r="FE1871" s="1"/>
      <c r="FF1871" s="1"/>
      <c r="FG1871" s="1"/>
      <c r="FH1871" s="1"/>
      <c r="FI1871" s="1"/>
      <c r="FJ1871" s="1"/>
      <c r="FK1871" s="1"/>
      <c r="FL1871" s="1"/>
      <c r="FM1871" s="1"/>
      <c r="FN1871" s="1"/>
      <c r="FO1871" s="1"/>
      <c r="FP1871" s="1"/>
      <c r="FQ1871" s="1"/>
      <c r="FR1871" s="1"/>
      <c r="FS1871" s="1"/>
      <c r="FT1871" s="1"/>
      <c r="FU1871" s="1"/>
      <c r="FV1871" s="1"/>
      <c r="FW1871" s="1"/>
      <c r="FX1871" s="1"/>
      <c r="FY1871" s="1"/>
      <c r="FZ1871" s="1"/>
      <c r="GA1871" s="1"/>
      <c r="GB1871" s="1"/>
      <c r="GC1871" s="1"/>
      <c r="GD1871" s="1"/>
      <c r="GE1871" s="1"/>
      <c r="GF1871" s="1"/>
      <c r="GG1871" s="1"/>
      <c r="GH1871" s="1"/>
      <c r="GI1871" s="1"/>
      <c r="GJ1871" s="1"/>
      <c r="GK1871" s="1"/>
      <c r="GL1871" s="1"/>
      <c r="GM1871" s="1"/>
      <c r="GN1871" s="1"/>
      <c r="GO1871" s="1"/>
      <c r="GP1871" s="1"/>
      <c r="GQ1871" s="1"/>
      <c r="GR1871" s="1"/>
      <c r="GS1871" s="1"/>
      <c r="GT1871" s="1"/>
      <c r="GU1871" s="1"/>
      <c r="GV1871" s="1"/>
      <c r="GW1871" s="1"/>
      <c r="GX1871" s="1"/>
      <c r="GY1871" s="1"/>
      <c r="GZ1871" s="1"/>
      <c r="HA1871" s="1"/>
      <c r="HB1871" s="1"/>
      <c r="HC1871" s="1"/>
      <c r="HD1871" s="1"/>
      <c r="HE1871" s="1"/>
      <c r="HF1871" s="1"/>
      <c r="HG1871" s="1"/>
      <c r="HH1871" s="1"/>
      <c r="HI1871" s="1"/>
      <c r="HJ1871" s="1"/>
      <c r="HK1871" s="1"/>
      <c r="HL1871" s="1"/>
      <c r="HM1871" s="1"/>
      <c r="HN1871" s="1"/>
      <c r="HO1871" s="1"/>
      <c r="HP1871" s="1"/>
      <c r="HQ1871" s="1"/>
      <c r="HR1871" s="1"/>
      <c r="HS1871" s="1"/>
      <c r="HT1871" s="1"/>
      <c r="HU1871" s="1"/>
      <c r="HV1871" s="1"/>
      <c r="HW1871" s="1"/>
      <c r="HX1871" s="1"/>
      <c r="HY1871" s="1"/>
      <c r="HZ1871" s="1"/>
      <c r="IA1871" s="1"/>
      <c r="IB1871" s="1"/>
      <c r="IC1871" s="1"/>
      <c r="ID1871" s="1"/>
      <c r="IE1871" s="1"/>
      <c r="IF1871" s="1"/>
      <c r="IG1871" s="1"/>
      <c r="IH1871" s="1"/>
      <c r="II1871" s="1"/>
      <c r="IJ1871" s="1"/>
      <c r="IK1871" s="1"/>
      <c r="IL1871" s="1"/>
      <c r="IM1871" s="1"/>
      <c r="IN1871" s="1"/>
      <c r="IO1871" s="1"/>
      <c r="IP1871" s="1"/>
      <c r="IQ1871" s="1"/>
      <c r="IR1871" s="1"/>
      <c r="IS1871" s="1"/>
      <c r="IT1871" s="1"/>
      <c r="IU1871" s="1"/>
      <c r="IV1871" s="1"/>
      <c r="IW1871" s="1"/>
      <c r="IX1871" s="1"/>
      <c r="IY1871" s="1"/>
      <c r="IZ1871" s="1"/>
      <c r="JA1871" s="1"/>
      <c r="JB1871" s="1"/>
      <c r="JC1871" s="1"/>
      <c r="JD1871" s="1"/>
      <c r="JE1871" s="1"/>
      <c r="JF1871" s="1"/>
      <c r="JG1871" s="1"/>
      <c r="JH1871" s="1"/>
      <c r="JI1871" s="1"/>
      <c r="JJ1871" s="1"/>
      <c r="JK1871" s="1"/>
      <c r="JL1871" s="1"/>
      <c r="JM1871" s="1"/>
      <c r="JN1871" s="1"/>
      <c r="JO1871" s="1"/>
      <c r="JP1871" s="1"/>
      <c r="JQ1871" s="1"/>
      <c r="JR1871" s="1"/>
      <c r="JS1871" s="1"/>
      <c r="JT1871" s="1"/>
      <c r="JU1871" s="1"/>
      <c r="JV1871" s="1"/>
      <c r="JW1871" s="1"/>
      <c r="JX1871" s="1"/>
      <c r="JY1871" s="1"/>
      <c r="JZ1871" s="1"/>
      <c r="KA1871" s="1"/>
      <c r="KB1871" s="1"/>
      <c r="KC1871" s="1"/>
      <c r="KD1871" s="1"/>
      <c r="KE1871" s="1"/>
      <c r="KF1871" s="1"/>
      <c r="KG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  <c r="CW1872" s="1"/>
      <c r="CX1872" s="1"/>
      <c r="CY1872" s="1"/>
      <c r="CZ1872" s="1"/>
      <c r="DA1872" s="1"/>
      <c r="DB1872" s="1"/>
      <c r="DC1872" s="1"/>
      <c r="DD1872" s="1"/>
      <c r="DE1872" s="1"/>
      <c r="DF1872" s="1"/>
      <c r="DG1872" s="1"/>
      <c r="DH1872" s="1"/>
      <c r="DI1872" s="1"/>
      <c r="DJ1872" s="1"/>
      <c r="DK1872" s="1"/>
      <c r="DL1872" s="1"/>
      <c r="DM1872" s="1"/>
      <c r="DN1872" s="1"/>
      <c r="DO1872" s="1"/>
      <c r="DP1872" s="1"/>
      <c r="DQ1872" s="1"/>
      <c r="DR1872" s="1"/>
      <c r="DS1872" s="1"/>
      <c r="DT1872" s="1"/>
      <c r="DU1872" s="1"/>
      <c r="DV1872" s="1"/>
      <c r="DW1872" s="1"/>
      <c r="DX1872" s="1"/>
      <c r="DY1872" s="1"/>
      <c r="DZ1872" s="1"/>
      <c r="EA1872" s="1"/>
      <c r="EB1872" s="1"/>
      <c r="EC1872" s="1"/>
      <c r="ED1872" s="1"/>
      <c r="EE1872" s="1"/>
      <c r="EF1872" s="1"/>
      <c r="EG1872" s="1"/>
      <c r="EH1872" s="1"/>
      <c r="EI1872" s="1"/>
      <c r="EJ1872" s="1"/>
      <c r="EK1872" s="1"/>
      <c r="EL1872" s="1"/>
      <c r="EM1872" s="1"/>
      <c r="EN1872" s="1"/>
      <c r="EO1872" s="1"/>
      <c r="EP1872" s="1"/>
      <c r="EQ1872" s="1"/>
      <c r="ER1872" s="1"/>
      <c r="ES1872" s="1"/>
      <c r="ET1872" s="1"/>
      <c r="EU1872" s="1"/>
      <c r="EV1872" s="1"/>
      <c r="EW1872" s="1"/>
      <c r="EX1872" s="1"/>
      <c r="EY1872" s="1"/>
      <c r="EZ1872" s="1"/>
      <c r="FA1872" s="1"/>
      <c r="FB1872" s="1"/>
      <c r="FC1872" s="1"/>
      <c r="FD1872" s="1"/>
      <c r="FE1872" s="1"/>
      <c r="FF1872" s="1"/>
      <c r="FG1872" s="1"/>
      <c r="FH1872" s="1"/>
      <c r="FI1872" s="1"/>
      <c r="FJ1872" s="1"/>
      <c r="FK1872" s="1"/>
      <c r="FL1872" s="1"/>
      <c r="FM1872" s="1"/>
      <c r="FN1872" s="1"/>
      <c r="FO1872" s="1"/>
      <c r="FP1872" s="1"/>
      <c r="FQ1872" s="1"/>
      <c r="FR1872" s="1"/>
      <c r="FS1872" s="1"/>
      <c r="FT1872" s="1"/>
      <c r="FU1872" s="1"/>
      <c r="FV1872" s="1"/>
      <c r="FW1872" s="1"/>
      <c r="FX1872" s="1"/>
      <c r="FY1872" s="1"/>
      <c r="FZ1872" s="1"/>
      <c r="GA1872" s="1"/>
      <c r="GB1872" s="1"/>
      <c r="GC1872" s="1"/>
      <c r="GD1872" s="1"/>
      <c r="GE1872" s="1"/>
      <c r="GF1872" s="1"/>
      <c r="GG1872" s="1"/>
      <c r="GH1872" s="1"/>
      <c r="GI1872" s="1"/>
      <c r="GJ1872" s="1"/>
      <c r="GK1872" s="1"/>
      <c r="GL1872" s="1"/>
      <c r="GM1872" s="1"/>
      <c r="GN1872" s="1"/>
      <c r="GO1872" s="1"/>
      <c r="GP1872" s="1"/>
      <c r="GQ1872" s="1"/>
      <c r="GR1872" s="1"/>
      <c r="GS1872" s="1"/>
      <c r="GT1872" s="1"/>
      <c r="GU1872" s="1"/>
      <c r="GV1872" s="1"/>
      <c r="GW1872" s="1"/>
      <c r="GX1872" s="1"/>
      <c r="GY1872" s="1"/>
      <c r="GZ1872" s="1"/>
      <c r="HA1872" s="1"/>
      <c r="HB1872" s="1"/>
      <c r="HC1872" s="1"/>
      <c r="HD1872" s="1"/>
      <c r="HE1872" s="1"/>
      <c r="HF1872" s="1"/>
      <c r="HG1872" s="1"/>
      <c r="HH1872" s="1"/>
      <c r="HI1872" s="1"/>
      <c r="HJ1872" s="1"/>
      <c r="HK1872" s="1"/>
      <c r="HL1872" s="1"/>
      <c r="HM1872" s="1"/>
      <c r="HN1872" s="1"/>
      <c r="HO1872" s="1"/>
      <c r="HP1872" s="1"/>
      <c r="HQ1872" s="1"/>
      <c r="HR1872" s="1"/>
      <c r="HS1872" s="1"/>
      <c r="HT1872" s="1"/>
      <c r="HU1872" s="1"/>
      <c r="HV1872" s="1"/>
      <c r="HW1872" s="1"/>
      <c r="HX1872" s="1"/>
      <c r="HY1872" s="1"/>
      <c r="HZ1872" s="1"/>
      <c r="IA1872" s="1"/>
      <c r="IB1872" s="1"/>
      <c r="IC1872" s="1"/>
      <c r="ID1872" s="1"/>
      <c r="IE1872" s="1"/>
      <c r="IF1872" s="1"/>
      <c r="IG1872" s="1"/>
      <c r="IH1872" s="1"/>
      <c r="II1872" s="1"/>
      <c r="IJ1872" s="1"/>
      <c r="IK1872" s="1"/>
      <c r="IL1872" s="1"/>
      <c r="IM1872" s="1"/>
      <c r="IN1872" s="1"/>
      <c r="IO1872" s="1"/>
      <c r="IP1872" s="1"/>
      <c r="IQ1872" s="1"/>
      <c r="IR1872" s="1"/>
      <c r="IS1872" s="1"/>
      <c r="IT1872" s="1"/>
      <c r="IU1872" s="1"/>
      <c r="IV1872" s="1"/>
      <c r="IW1872" s="1"/>
      <c r="IX1872" s="1"/>
      <c r="IY1872" s="1"/>
      <c r="IZ1872" s="1"/>
      <c r="JA1872" s="1"/>
      <c r="JB1872" s="1"/>
      <c r="JC1872" s="1"/>
      <c r="JD1872" s="1"/>
      <c r="JE1872" s="1"/>
      <c r="JF1872" s="1"/>
      <c r="JG1872" s="1"/>
      <c r="JH1872" s="1"/>
      <c r="JI1872" s="1"/>
      <c r="JJ1872" s="1"/>
      <c r="JK1872" s="1"/>
      <c r="JL1872" s="1"/>
      <c r="JM1872" s="1"/>
      <c r="JN1872" s="1"/>
      <c r="JO1872" s="1"/>
      <c r="JP1872" s="1"/>
      <c r="JQ1872" s="1"/>
      <c r="JR1872" s="1"/>
      <c r="JS1872" s="1"/>
      <c r="JT1872" s="1"/>
      <c r="JU1872" s="1"/>
      <c r="JV1872" s="1"/>
      <c r="JW1872" s="1"/>
      <c r="JX1872" s="1"/>
      <c r="JY1872" s="1"/>
      <c r="JZ1872" s="1"/>
      <c r="KA1872" s="1"/>
      <c r="KB1872" s="1"/>
      <c r="KC1872" s="1"/>
      <c r="KD1872" s="1"/>
      <c r="KE1872" s="1"/>
      <c r="KF1872" s="1"/>
      <c r="KG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  <c r="CW1873" s="1"/>
      <c r="CX1873" s="1"/>
      <c r="CY1873" s="1"/>
      <c r="CZ1873" s="1"/>
      <c r="DA1873" s="1"/>
      <c r="DB1873" s="1"/>
      <c r="DC1873" s="1"/>
      <c r="DD1873" s="1"/>
      <c r="DE1873" s="1"/>
      <c r="DF1873" s="1"/>
      <c r="DG1873" s="1"/>
      <c r="DH1873" s="1"/>
      <c r="DI1873" s="1"/>
      <c r="DJ1873" s="1"/>
      <c r="DK1873" s="1"/>
      <c r="DL1873" s="1"/>
      <c r="DM1873" s="1"/>
      <c r="DN1873" s="1"/>
      <c r="DO1873" s="1"/>
      <c r="DP1873" s="1"/>
      <c r="DQ1873" s="1"/>
      <c r="DR1873" s="1"/>
      <c r="DS1873" s="1"/>
      <c r="DT1873" s="1"/>
      <c r="DU1873" s="1"/>
      <c r="DV1873" s="1"/>
      <c r="DW1873" s="1"/>
      <c r="DX1873" s="1"/>
      <c r="DY1873" s="1"/>
      <c r="DZ1873" s="1"/>
      <c r="EA1873" s="1"/>
      <c r="EB1873" s="1"/>
      <c r="EC1873" s="1"/>
      <c r="ED1873" s="1"/>
      <c r="EE1873" s="1"/>
      <c r="EF1873" s="1"/>
      <c r="EG1873" s="1"/>
      <c r="EH1873" s="1"/>
      <c r="EI1873" s="1"/>
      <c r="EJ1873" s="1"/>
      <c r="EK1873" s="1"/>
      <c r="EL1873" s="1"/>
      <c r="EM1873" s="1"/>
      <c r="EN1873" s="1"/>
      <c r="EO1873" s="1"/>
      <c r="EP1873" s="1"/>
      <c r="EQ1873" s="1"/>
      <c r="ER1873" s="1"/>
      <c r="ES1873" s="1"/>
      <c r="ET1873" s="1"/>
      <c r="EU1873" s="1"/>
      <c r="EV1873" s="1"/>
      <c r="EW1873" s="1"/>
      <c r="EX1873" s="1"/>
      <c r="EY1873" s="1"/>
      <c r="EZ1873" s="1"/>
      <c r="FA1873" s="1"/>
      <c r="FB1873" s="1"/>
      <c r="FC1873" s="1"/>
      <c r="FD1873" s="1"/>
      <c r="FE1873" s="1"/>
      <c r="FF1873" s="1"/>
      <c r="FG1873" s="1"/>
      <c r="FH1873" s="1"/>
      <c r="FI1873" s="1"/>
      <c r="FJ1873" s="1"/>
      <c r="FK1873" s="1"/>
      <c r="FL1873" s="1"/>
      <c r="FM1873" s="1"/>
      <c r="FN1873" s="1"/>
      <c r="FO1873" s="1"/>
      <c r="FP1873" s="1"/>
      <c r="FQ1873" s="1"/>
      <c r="FR1873" s="1"/>
      <c r="FS1873" s="1"/>
      <c r="FT1873" s="1"/>
      <c r="FU1873" s="1"/>
      <c r="FV1873" s="1"/>
      <c r="FW1873" s="1"/>
      <c r="FX1873" s="1"/>
      <c r="FY1873" s="1"/>
      <c r="FZ1873" s="1"/>
      <c r="GA1873" s="1"/>
      <c r="GB1873" s="1"/>
      <c r="GC1873" s="1"/>
      <c r="GD1873" s="1"/>
      <c r="GE1873" s="1"/>
      <c r="GF1873" s="1"/>
      <c r="GG1873" s="1"/>
      <c r="GH1873" s="1"/>
      <c r="GI1873" s="1"/>
      <c r="GJ1873" s="1"/>
      <c r="GK1873" s="1"/>
      <c r="GL1873" s="1"/>
      <c r="GM1873" s="1"/>
      <c r="GN1873" s="1"/>
      <c r="GO1873" s="1"/>
      <c r="GP1873" s="1"/>
      <c r="GQ1873" s="1"/>
      <c r="GR1873" s="1"/>
      <c r="GS1873" s="1"/>
      <c r="GT1873" s="1"/>
      <c r="GU1873" s="1"/>
      <c r="GV1873" s="1"/>
      <c r="GW1873" s="1"/>
      <c r="GX1873" s="1"/>
      <c r="GY1873" s="1"/>
      <c r="GZ1873" s="1"/>
      <c r="HA1873" s="1"/>
      <c r="HB1873" s="1"/>
      <c r="HC1873" s="1"/>
      <c r="HD1873" s="1"/>
      <c r="HE1873" s="1"/>
      <c r="HF1873" s="1"/>
      <c r="HG1873" s="1"/>
      <c r="HH1873" s="1"/>
      <c r="HI1873" s="1"/>
      <c r="HJ1873" s="1"/>
      <c r="HK1873" s="1"/>
      <c r="HL1873" s="1"/>
      <c r="HM1873" s="1"/>
      <c r="HN1873" s="1"/>
      <c r="HO1873" s="1"/>
      <c r="HP1873" s="1"/>
      <c r="HQ1873" s="1"/>
      <c r="HR1873" s="1"/>
      <c r="HS1873" s="1"/>
      <c r="HT1873" s="1"/>
      <c r="HU1873" s="1"/>
      <c r="HV1873" s="1"/>
      <c r="HW1873" s="1"/>
      <c r="HX1873" s="1"/>
      <c r="HY1873" s="1"/>
      <c r="HZ1873" s="1"/>
      <c r="IA1873" s="1"/>
      <c r="IB1873" s="1"/>
      <c r="IC1873" s="1"/>
      <c r="ID1873" s="1"/>
      <c r="IE1873" s="1"/>
      <c r="IF1873" s="1"/>
      <c r="IG1873" s="1"/>
      <c r="IH1873" s="1"/>
      <c r="II1873" s="1"/>
      <c r="IJ1873" s="1"/>
      <c r="IK1873" s="1"/>
      <c r="IL1873" s="1"/>
      <c r="IM1873" s="1"/>
      <c r="IN1873" s="1"/>
      <c r="IO1873" s="1"/>
      <c r="IP1873" s="1"/>
      <c r="IQ1873" s="1"/>
      <c r="IR1873" s="1"/>
      <c r="IS1873" s="1"/>
      <c r="IT1873" s="1"/>
      <c r="IU1873" s="1"/>
      <c r="IV1873" s="1"/>
      <c r="IW1873" s="1"/>
      <c r="IX1873" s="1"/>
      <c r="IY1873" s="1"/>
      <c r="IZ1873" s="1"/>
      <c r="JA1873" s="1"/>
      <c r="JB1873" s="1"/>
      <c r="JC1873" s="1"/>
      <c r="JD1873" s="1"/>
      <c r="JE1873" s="1"/>
      <c r="JF1873" s="1"/>
      <c r="JG1873" s="1"/>
      <c r="JH1873" s="1"/>
      <c r="JI1873" s="1"/>
      <c r="JJ1873" s="1"/>
      <c r="JK1873" s="1"/>
      <c r="JL1873" s="1"/>
      <c r="JM1873" s="1"/>
      <c r="JN1873" s="1"/>
      <c r="JO1873" s="1"/>
      <c r="JP1873" s="1"/>
      <c r="JQ1873" s="1"/>
      <c r="JR1873" s="1"/>
      <c r="JS1873" s="1"/>
      <c r="JT1873" s="1"/>
      <c r="JU1873" s="1"/>
      <c r="JV1873" s="1"/>
      <c r="JW1873" s="1"/>
      <c r="JX1873" s="1"/>
      <c r="JY1873" s="1"/>
      <c r="JZ1873" s="1"/>
      <c r="KA1873" s="1"/>
      <c r="KB1873" s="1"/>
      <c r="KC1873" s="1"/>
      <c r="KD1873" s="1"/>
      <c r="KE1873" s="1"/>
      <c r="KF1873" s="1"/>
      <c r="KG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  <c r="CW1874" s="1"/>
      <c r="CX1874" s="1"/>
      <c r="CY1874" s="1"/>
      <c r="CZ1874" s="1"/>
      <c r="DA1874" s="1"/>
      <c r="DB1874" s="1"/>
      <c r="DC1874" s="1"/>
      <c r="DD1874" s="1"/>
      <c r="DE1874" s="1"/>
      <c r="DF1874" s="1"/>
      <c r="DG1874" s="1"/>
      <c r="DH1874" s="1"/>
      <c r="DI1874" s="1"/>
      <c r="DJ1874" s="1"/>
      <c r="DK1874" s="1"/>
      <c r="DL1874" s="1"/>
      <c r="DM1874" s="1"/>
      <c r="DN1874" s="1"/>
      <c r="DO1874" s="1"/>
      <c r="DP1874" s="1"/>
      <c r="DQ1874" s="1"/>
      <c r="DR1874" s="1"/>
      <c r="DS1874" s="1"/>
      <c r="DT1874" s="1"/>
      <c r="DU1874" s="1"/>
      <c r="DV1874" s="1"/>
      <c r="DW1874" s="1"/>
      <c r="DX1874" s="1"/>
      <c r="DY1874" s="1"/>
      <c r="DZ1874" s="1"/>
      <c r="EA1874" s="1"/>
      <c r="EB1874" s="1"/>
      <c r="EC1874" s="1"/>
      <c r="ED1874" s="1"/>
      <c r="EE1874" s="1"/>
      <c r="EF1874" s="1"/>
      <c r="EG1874" s="1"/>
      <c r="EH1874" s="1"/>
      <c r="EI1874" s="1"/>
      <c r="EJ1874" s="1"/>
      <c r="EK1874" s="1"/>
      <c r="EL1874" s="1"/>
      <c r="EM1874" s="1"/>
      <c r="EN1874" s="1"/>
      <c r="EO1874" s="1"/>
      <c r="EP1874" s="1"/>
      <c r="EQ1874" s="1"/>
      <c r="ER1874" s="1"/>
      <c r="ES1874" s="1"/>
      <c r="ET1874" s="1"/>
      <c r="EU1874" s="1"/>
      <c r="EV1874" s="1"/>
      <c r="EW1874" s="1"/>
      <c r="EX1874" s="1"/>
      <c r="EY1874" s="1"/>
      <c r="EZ1874" s="1"/>
      <c r="FA1874" s="1"/>
      <c r="FB1874" s="1"/>
      <c r="FC1874" s="1"/>
      <c r="FD1874" s="1"/>
      <c r="FE1874" s="1"/>
      <c r="FF1874" s="1"/>
      <c r="FG1874" s="1"/>
      <c r="FH1874" s="1"/>
      <c r="FI1874" s="1"/>
      <c r="FJ1874" s="1"/>
      <c r="FK1874" s="1"/>
      <c r="FL1874" s="1"/>
      <c r="FM1874" s="1"/>
      <c r="FN1874" s="1"/>
      <c r="FO1874" s="1"/>
      <c r="FP1874" s="1"/>
      <c r="FQ1874" s="1"/>
      <c r="FR1874" s="1"/>
      <c r="FS1874" s="1"/>
      <c r="FT1874" s="1"/>
      <c r="FU1874" s="1"/>
      <c r="FV1874" s="1"/>
      <c r="FW1874" s="1"/>
      <c r="FX1874" s="1"/>
      <c r="FY1874" s="1"/>
      <c r="FZ1874" s="1"/>
      <c r="GA1874" s="1"/>
      <c r="GB1874" s="1"/>
      <c r="GC1874" s="1"/>
      <c r="GD1874" s="1"/>
      <c r="GE1874" s="1"/>
      <c r="GF1874" s="1"/>
      <c r="GG1874" s="1"/>
      <c r="GH1874" s="1"/>
      <c r="GI1874" s="1"/>
      <c r="GJ1874" s="1"/>
      <c r="GK1874" s="1"/>
      <c r="GL1874" s="1"/>
      <c r="GM1874" s="1"/>
      <c r="GN1874" s="1"/>
      <c r="GO1874" s="1"/>
      <c r="GP1874" s="1"/>
      <c r="GQ1874" s="1"/>
      <c r="GR1874" s="1"/>
      <c r="GS1874" s="1"/>
      <c r="GT1874" s="1"/>
      <c r="GU1874" s="1"/>
      <c r="GV1874" s="1"/>
      <c r="GW1874" s="1"/>
      <c r="GX1874" s="1"/>
      <c r="GY1874" s="1"/>
      <c r="GZ1874" s="1"/>
      <c r="HA1874" s="1"/>
      <c r="HB1874" s="1"/>
      <c r="HC1874" s="1"/>
      <c r="HD1874" s="1"/>
      <c r="HE1874" s="1"/>
      <c r="HF1874" s="1"/>
      <c r="HG1874" s="1"/>
      <c r="HH1874" s="1"/>
      <c r="HI1874" s="1"/>
      <c r="HJ1874" s="1"/>
      <c r="HK1874" s="1"/>
      <c r="HL1874" s="1"/>
      <c r="HM1874" s="1"/>
      <c r="HN1874" s="1"/>
      <c r="HO1874" s="1"/>
      <c r="HP1874" s="1"/>
      <c r="HQ1874" s="1"/>
      <c r="HR1874" s="1"/>
      <c r="HS1874" s="1"/>
      <c r="HT1874" s="1"/>
      <c r="HU1874" s="1"/>
      <c r="HV1874" s="1"/>
      <c r="HW1874" s="1"/>
      <c r="HX1874" s="1"/>
      <c r="HY1874" s="1"/>
      <c r="HZ1874" s="1"/>
      <c r="IA1874" s="1"/>
      <c r="IB1874" s="1"/>
      <c r="IC1874" s="1"/>
      <c r="ID1874" s="1"/>
      <c r="IE1874" s="1"/>
      <c r="IF1874" s="1"/>
      <c r="IG1874" s="1"/>
      <c r="IH1874" s="1"/>
      <c r="II1874" s="1"/>
      <c r="IJ1874" s="1"/>
      <c r="IK1874" s="1"/>
      <c r="IL1874" s="1"/>
      <c r="IM1874" s="1"/>
      <c r="IN1874" s="1"/>
      <c r="IO1874" s="1"/>
      <c r="IP1874" s="1"/>
      <c r="IQ1874" s="1"/>
      <c r="IR1874" s="1"/>
      <c r="IS1874" s="1"/>
      <c r="IT1874" s="1"/>
      <c r="IU1874" s="1"/>
      <c r="IV1874" s="1"/>
      <c r="IW1874" s="1"/>
      <c r="IX1874" s="1"/>
      <c r="IY1874" s="1"/>
      <c r="IZ1874" s="1"/>
      <c r="JA1874" s="1"/>
      <c r="JB1874" s="1"/>
      <c r="JC1874" s="1"/>
      <c r="JD1874" s="1"/>
      <c r="JE1874" s="1"/>
      <c r="JF1874" s="1"/>
      <c r="JG1874" s="1"/>
      <c r="JH1874" s="1"/>
      <c r="JI1874" s="1"/>
      <c r="JJ1874" s="1"/>
      <c r="JK1874" s="1"/>
      <c r="JL1874" s="1"/>
      <c r="JM1874" s="1"/>
      <c r="JN1874" s="1"/>
      <c r="JO1874" s="1"/>
      <c r="JP1874" s="1"/>
      <c r="JQ1874" s="1"/>
      <c r="JR1874" s="1"/>
      <c r="JS1874" s="1"/>
      <c r="JT1874" s="1"/>
      <c r="JU1874" s="1"/>
      <c r="JV1874" s="1"/>
      <c r="JW1874" s="1"/>
      <c r="JX1874" s="1"/>
      <c r="JY1874" s="1"/>
      <c r="JZ1874" s="1"/>
      <c r="KA1874" s="1"/>
      <c r="KB1874" s="1"/>
      <c r="KC1874" s="1"/>
      <c r="KD1874" s="1"/>
      <c r="KE1874" s="1"/>
      <c r="KF1874" s="1"/>
      <c r="KG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  <c r="CW1875" s="1"/>
      <c r="CX1875" s="1"/>
      <c r="CY1875" s="1"/>
      <c r="CZ1875" s="1"/>
      <c r="DA1875" s="1"/>
      <c r="DB1875" s="1"/>
      <c r="DC1875" s="1"/>
      <c r="DD1875" s="1"/>
      <c r="DE1875" s="1"/>
      <c r="DF1875" s="1"/>
      <c r="DG1875" s="1"/>
      <c r="DH1875" s="1"/>
      <c r="DI1875" s="1"/>
      <c r="DJ1875" s="1"/>
      <c r="DK1875" s="1"/>
      <c r="DL1875" s="1"/>
      <c r="DM1875" s="1"/>
      <c r="DN1875" s="1"/>
      <c r="DO1875" s="1"/>
      <c r="DP1875" s="1"/>
      <c r="DQ1875" s="1"/>
      <c r="DR1875" s="1"/>
      <c r="DS1875" s="1"/>
      <c r="DT1875" s="1"/>
      <c r="DU1875" s="1"/>
      <c r="DV1875" s="1"/>
      <c r="DW1875" s="1"/>
      <c r="DX1875" s="1"/>
      <c r="DY1875" s="1"/>
      <c r="DZ1875" s="1"/>
      <c r="EA1875" s="1"/>
      <c r="EB1875" s="1"/>
      <c r="EC1875" s="1"/>
      <c r="ED1875" s="1"/>
      <c r="EE1875" s="1"/>
      <c r="EF1875" s="1"/>
      <c r="EG1875" s="1"/>
      <c r="EH1875" s="1"/>
      <c r="EI1875" s="1"/>
      <c r="EJ1875" s="1"/>
      <c r="EK1875" s="1"/>
      <c r="EL1875" s="1"/>
      <c r="EM1875" s="1"/>
      <c r="EN1875" s="1"/>
      <c r="EO1875" s="1"/>
      <c r="EP1875" s="1"/>
      <c r="EQ1875" s="1"/>
      <c r="ER1875" s="1"/>
      <c r="ES1875" s="1"/>
      <c r="ET1875" s="1"/>
      <c r="EU1875" s="1"/>
      <c r="EV1875" s="1"/>
      <c r="EW1875" s="1"/>
      <c r="EX1875" s="1"/>
      <c r="EY1875" s="1"/>
      <c r="EZ1875" s="1"/>
      <c r="FA1875" s="1"/>
      <c r="FB1875" s="1"/>
      <c r="FC1875" s="1"/>
      <c r="FD1875" s="1"/>
      <c r="FE1875" s="1"/>
      <c r="FF1875" s="1"/>
      <c r="FG1875" s="1"/>
      <c r="FH1875" s="1"/>
      <c r="FI1875" s="1"/>
      <c r="FJ1875" s="1"/>
      <c r="FK1875" s="1"/>
      <c r="FL1875" s="1"/>
      <c r="FM1875" s="1"/>
      <c r="FN1875" s="1"/>
      <c r="FO1875" s="1"/>
      <c r="FP1875" s="1"/>
      <c r="FQ1875" s="1"/>
      <c r="FR1875" s="1"/>
      <c r="FS1875" s="1"/>
      <c r="FT1875" s="1"/>
      <c r="FU1875" s="1"/>
      <c r="FV1875" s="1"/>
      <c r="FW1875" s="1"/>
      <c r="FX1875" s="1"/>
      <c r="FY1875" s="1"/>
      <c r="FZ1875" s="1"/>
      <c r="GA1875" s="1"/>
      <c r="GB1875" s="1"/>
      <c r="GC1875" s="1"/>
      <c r="GD1875" s="1"/>
      <c r="GE1875" s="1"/>
      <c r="GF1875" s="1"/>
      <c r="GG1875" s="1"/>
      <c r="GH1875" s="1"/>
      <c r="GI1875" s="1"/>
      <c r="GJ1875" s="1"/>
      <c r="GK1875" s="1"/>
      <c r="GL1875" s="1"/>
      <c r="GM1875" s="1"/>
      <c r="GN1875" s="1"/>
      <c r="GO1875" s="1"/>
      <c r="GP1875" s="1"/>
      <c r="GQ1875" s="1"/>
      <c r="GR1875" s="1"/>
      <c r="GS1875" s="1"/>
      <c r="GT1875" s="1"/>
      <c r="GU1875" s="1"/>
      <c r="GV1875" s="1"/>
      <c r="GW1875" s="1"/>
      <c r="GX1875" s="1"/>
      <c r="GY1875" s="1"/>
      <c r="GZ1875" s="1"/>
      <c r="HA1875" s="1"/>
      <c r="HB1875" s="1"/>
      <c r="HC1875" s="1"/>
      <c r="HD1875" s="1"/>
      <c r="HE1875" s="1"/>
      <c r="HF1875" s="1"/>
      <c r="HG1875" s="1"/>
      <c r="HH1875" s="1"/>
      <c r="HI1875" s="1"/>
      <c r="HJ1875" s="1"/>
      <c r="HK1875" s="1"/>
      <c r="HL1875" s="1"/>
      <c r="HM1875" s="1"/>
      <c r="HN1875" s="1"/>
      <c r="HO1875" s="1"/>
      <c r="HP1875" s="1"/>
      <c r="HQ1875" s="1"/>
      <c r="HR1875" s="1"/>
      <c r="HS1875" s="1"/>
      <c r="HT1875" s="1"/>
      <c r="HU1875" s="1"/>
      <c r="HV1875" s="1"/>
      <c r="HW1875" s="1"/>
      <c r="HX1875" s="1"/>
      <c r="HY1875" s="1"/>
      <c r="HZ1875" s="1"/>
      <c r="IA1875" s="1"/>
      <c r="IB1875" s="1"/>
      <c r="IC1875" s="1"/>
      <c r="ID1875" s="1"/>
      <c r="IE1875" s="1"/>
      <c r="IF1875" s="1"/>
      <c r="IG1875" s="1"/>
      <c r="IH1875" s="1"/>
      <c r="II1875" s="1"/>
      <c r="IJ1875" s="1"/>
      <c r="IK1875" s="1"/>
      <c r="IL1875" s="1"/>
      <c r="IM1875" s="1"/>
      <c r="IN1875" s="1"/>
      <c r="IO1875" s="1"/>
      <c r="IP1875" s="1"/>
      <c r="IQ1875" s="1"/>
      <c r="IR1875" s="1"/>
      <c r="IS1875" s="1"/>
      <c r="IT1875" s="1"/>
      <c r="IU1875" s="1"/>
      <c r="IV1875" s="1"/>
      <c r="IW1875" s="1"/>
      <c r="IX1875" s="1"/>
      <c r="IY1875" s="1"/>
      <c r="IZ1875" s="1"/>
      <c r="JA1875" s="1"/>
      <c r="JB1875" s="1"/>
      <c r="JC1875" s="1"/>
      <c r="JD1875" s="1"/>
      <c r="JE1875" s="1"/>
      <c r="JF1875" s="1"/>
      <c r="JG1875" s="1"/>
      <c r="JH1875" s="1"/>
      <c r="JI1875" s="1"/>
      <c r="JJ1875" s="1"/>
      <c r="JK1875" s="1"/>
      <c r="JL1875" s="1"/>
      <c r="JM1875" s="1"/>
      <c r="JN1875" s="1"/>
      <c r="JO1875" s="1"/>
      <c r="JP1875" s="1"/>
      <c r="JQ1875" s="1"/>
      <c r="JR1875" s="1"/>
      <c r="JS1875" s="1"/>
      <c r="JT1875" s="1"/>
      <c r="JU1875" s="1"/>
      <c r="JV1875" s="1"/>
      <c r="JW1875" s="1"/>
      <c r="JX1875" s="1"/>
      <c r="JY1875" s="1"/>
      <c r="JZ1875" s="1"/>
      <c r="KA1875" s="1"/>
      <c r="KB1875" s="1"/>
      <c r="KC1875" s="1"/>
      <c r="KD1875" s="1"/>
      <c r="KE1875" s="1"/>
      <c r="KF1875" s="1"/>
      <c r="KG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  <c r="CW1876" s="1"/>
      <c r="CX1876" s="1"/>
      <c r="CY1876" s="1"/>
      <c r="CZ1876" s="1"/>
      <c r="DA1876" s="1"/>
      <c r="DB1876" s="1"/>
      <c r="DC1876" s="1"/>
      <c r="DD1876" s="1"/>
      <c r="DE1876" s="1"/>
      <c r="DF1876" s="1"/>
      <c r="DG1876" s="1"/>
      <c r="DH1876" s="1"/>
      <c r="DI1876" s="1"/>
      <c r="DJ1876" s="1"/>
      <c r="DK1876" s="1"/>
      <c r="DL1876" s="1"/>
      <c r="DM1876" s="1"/>
      <c r="DN1876" s="1"/>
      <c r="DO1876" s="1"/>
      <c r="DP1876" s="1"/>
      <c r="DQ1876" s="1"/>
      <c r="DR1876" s="1"/>
      <c r="DS1876" s="1"/>
      <c r="DT1876" s="1"/>
      <c r="DU1876" s="1"/>
      <c r="DV1876" s="1"/>
      <c r="DW1876" s="1"/>
      <c r="DX1876" s="1"/>
      <c r="DY1876" s="1"/>
      <c r="DZ1876" s="1"/>
      <c r="EA1876" s="1"/>
      <c r="EB1876" s="1"/>
      <c r="EC1876" s="1"/>
      <c r="ED1876" s="1"/>
      <c r="EE1876" s="1"/>
      <c r="EF1876" s="1"/>
      <c r="EG1876" s="1"/>
      <c r="EH1876" s="1"/>
      <c r="EI1876" s="1"/>
      <c r="EJ1876" s="1"/>
      <c r="EK1876" s="1"/>
      <c r="EL1876" s="1"/>
      <c r="EM1876" s="1"/>
      <c r="EN1876" s="1"/>
      <c r="EO1876" s="1"/>
      <c r="EP1876" s="1"/>
      <c r="EQ1876" s="1"/>
      <c r="ER1876" s="1"/>
      <c r="ES1876" s="1"/>
      <c r="ET1876" s="1"/>
      <c r="EU1876" s="1"/>
      <c r="EV1876" s="1"/>
      <c r="EW1876" s="1"/>
      <c r="EX1876" s="1"/>
      <c r="EY1876" s="1"/>
      <c r="EZ1876" s="1"/>
      <c r="FA1876" s="1"/>
      <c r="FB1876" s="1"/>
      <c r="FC1876" s="1"/>
      <c r="FD1876" s="1"/>
      <c r="FE1876" s="1"/>
      <c r="FF1876" s="1"/>
      <c r="FG1876" s="1"/>
      <c r="FH1876" s="1"/>
      <c r="FI1876" s="1"/>
      <c r="FJ1876" s="1"/>
      <c r="FK1876" s="1"/>
      <c r="FL1876" s="1"/>
      <c r="FM1876" s="1"/>
      <c r="FN1876" s="1"/>
      <c r="FO1876" s="1"/>
      <c r="FP1876" s="1"/>
      <c r="FQ1876" s="1"/>
      <c r="FR1876" s="1"/>
      <c r="FS1876" s="1"/>
      <c r="FT1876" s="1"/>
      <c r="FU1876" s="1"/>
      <c r="FV1876" s="1"/>
      <c r="FW1876" s="1"/>
      <c r="FX1876" s="1"/>
      <c r="FY1876" s="1"/>
      <c r="FZ1876" s="1"/>
      <c r="GA1876" s="1"/>
      <c r="GB1876" s="1"/>
      <c r="GC1876" s="1"/>
      <c r="GD1876" s="1"/>
      <c r="GE1876" s="1"/>
      <c r="GF1876" s="1"/>
      <c r="GG1876" s="1"/>
      <c r="GH1876" s="1"/>
      <c r="GI1876" s="1"/>
      <c r="GJ1876" s="1"/>
      <c r="GK1876" s="1"/>
      <c r="GL1876" s="1"/>
      <c r="GM1876" s="1"/>
      <c r="GN1876" s="1"/>
      <c r="GO1876" s="1"/>
      <c r="GP1876" s="1"/>
      <c r="GQ1876" s="1"/>
      <c r="GR1876" s="1"/>
      <c r="GS1876" s="1"/>
      <c r="GT1876" s="1"/>
      <c r="GU1876" s="1"/>
      <c r="GV1876" s="1"/>
      <c r="GW1876" s="1"/>
      <c r="GX1876" s="1"/>
      <c r="GY1876" s="1"/>
      <c r="GZ1876" s="1"/>
      <c r="HA1876" s="1"/>
      <c r="HB1876" s="1"/>
      <c r="HC1876" s="1"/>
      <c r="HD1876" s="1"/>
      <c r="HE1876" s="1"/>
      <c r="HF1876" s="1"/>
      <c r="HG1876" s="1"/>
      <c r="HH1876" s="1"/>
      <c r="HI1876" s="1"/>
      <c r="HJ1876" s="1"/>
      <c r="HK1876" s="1"/>
      <c r="HL1876" s="1"/>
      <c r="HM1876" s="1"/>
      <c r="HN1876" s="1"/>
      <c r="HO1876" s="1"/>
      <c r="HP1876" s="1"/>
      <c r="HQ1876" s="1"/>
      <c r="HR1876" s="1"/>
      <c r="HS1876" s="1"/>
      <c r="HT1876" s="1"/>
      <c r="HU1876" s="1"/>
      <c r="HV1876" s="1"/>
      <c r="HW1876" s="1"/>
      <c r="HX1876" s="1"/>
      <c r="HY1876" s="1"/>
      <c r="HZ1876" s="1"/>
      <c r="IA1876" s="1"/>
      <c r="IB1876" s="1"/>
      <c r="IC1876" s="1"/>
      <c r="ID1876" s="1"/>
      <c r="IE1876" s="1"/>
      <c r="IF1876" s="1"/>
      <c r="IG1876" s="1"/>
      <c r="IH1876" s="1"/>
      <c r="II1876" s="1"/>
      <c r="IJ1876" s="1"/>
      <c r="IK1876" s="1"/>
      <c r="IL1876" s="1"/>
      <c r="IM1876" s="1"/>
      <c r="IN1876" s="1"/>
      <c r="IO1876" s="1"/>
      <c r="IP1876" s="1"/>
      <c r="IQ1876" s="1"/>
      <c r="IR1876" s="1"/>
      <c r="IS1876" s="1"/>
      <c r="IT1876" s="1"/>
      <c r="IU1876" s="1"/>
      <c r="IV1876" s="1"/>
      <c r="IW1876" s="1"/>
      <c r="IX1876" s="1"/>
      <c r="IY1876" s="1"/>
      <c r="IZ1876" s="1"/>
      <c r="JA1876" s="1"/>
      <c r="JB1876" s="1"/>
      <c r="JC1876" s="1"/>
      <c r="JD1876" s="1"/>
      <c r="JE1876" s="1"/>
      <c r="JF1876" s="1"/>
      <c r="JG1876" s="1"/>
      <c r="JH1876" s="1"/>
      <c r="JI1876" s="1"/>
      <c r="JJ1876" s="1"/>
      <c r="JK1876" s="1"/>
      <c r="JL1876" s="1"/>
      <c r="JM1876" s="1"/>
      <c r="JN1876" s="1"/>
      <c r="JO1876" s="1"/>
      <c r="JP1876" s="1"/>
      <c r="JQ1876" s="1"/>
      <c r="JR1876" s="1"/>
      <c r="JS1876" s="1"/>
      <c r="JT1876" s="1"/>
      <c r="JU1876" s="1"/>
      <c r="JV1876" s="1"/>
      <c r="JW1876" s="1"/>
      <c r="JX1876" s="1"/>
      <c r="JY1876" s="1"/>
      <c r="JZ1876" s="1"/>
      <c r="KA1876" s="1"/>
      <c r="KB1876" s="1"/>
      <c r="KC1876" s="1"/>
      <c r="KD1876" s="1"/>
      <c r="KE1876" s="1"/>
      <c r="KF1876" s="1"/>
      <c r="KG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  <c r="CW1877" s="1"/>
      <c r="CX1877" s="1"/>
      <c r="CY1877" s="1"/>
      <c r="CZ1877" s="1"/>
      <c r="DA1877" s="1"/>
      <c r="DB1877" s="1"/>
      <c r="DC1877" s="1"/>
      <c r="DD1877" s="1"/>
      <c r="DE1877" s="1"/>
      <c r="DF1877" s="1"/>
      <c r="DG1877" s="1"/>
      <c r="DH1877" s="1"/>
      <c r="DI1877" s="1"/>
      <c r="DJ1877" s="1"/>
      <c r="DK1877" s="1"/>
      <c r="DL1877" s="1"/>
      <c r="DM1877" s="1"/>
      <c r="DN1877" s="1"/>
      <c r="DO1877" s="1"/>
      <c r="DP1877" s="1"/>
      <c r="DQ1877" s="1"/>
      <c r="DR1877" s="1"/>
      <c r="DS1877" s="1"/>
      <c r="DT1877" s="1"/>
      <c r="DU1877" s="1"/>
      <c r="DV1877" s="1"/>
      <c r="DW1877" s="1"/>
      <c r="DX1877" s="1"/>
      <c r="DY1877" s="1"/>
      <c r="DZ1877" s="1"/>
      <c r="EA1877" s="1"/>
      <c r="EB1877" s="1"/>
      <c r="EC1877" s="1"/>
      <c r="ED1877" s="1"/>
      <c r="EE1877" s="1"/>
      <c r="EF1877" s="1"/>
      <c r="EG1877" s="1"/>
      <c r="EH1877" s="1"/>
      <c r="EI1877" s="1"/>
      <c r="EJ1877" s="1"/>
      <c r="EK1877" s="1"/>
      <c r="EL1877" s="1"/>
      <c r="EM1877" s="1"/>
      <c r="EN1877" s="1"/>
      <c r="EO1877" s="1"/>
      <c r="EP1877" s="1"/>
      <c r="EQ1877" s="1"/>
      <c r="ER1877" s="1"/>
      <c r="ES1877" s="1"/>
      <c r="ET1877" s="1"/>
      <c r="EU1877" s="1"/>
      <c r="EV1877" s="1"/>
      <c r="EW1877" s="1"/>
      <c r="EX1877" s="1"/>
      <c r="EY1877" s="1"/>
      <c r="EZ1877" s="1"/>
      <c r="FA1877" s="1"/>
      <c r="FB1877" s="1"/>
      <c r="FC1877" s="1"/>
      <c r="FD1877" s="1"/>
      <c r="FE1877" s="1"/>
      <c r="FF1877" s="1"/>
      <c r="FG1877" s="1"/>
      <c r="FH1877" s="1"/>
      <c r="FI1877" s="1"/>
      <c r="FJ1877" s="1"/>
      <c r="FK1877" s="1"/>
      <c r="FL1877" s="1"/>
      <c r="FM1877" s="1"/>
      <c r="FN1877" s="1"/>
      <c r="FO1877" s="1"/>
      <c r="FP1877" s="1"/>
      <c r="FQ1877" s="1"/>
      <c r="FR1877" s="1"/>
      <c r="FS1877" s="1"/>
      <c r="FT1877" s="1"/>
      <c r="FU1877" s="1"/>
      <c r="FV1877" s="1"/>
      <c r="FW1877" s="1"/>
      <c r="FX1877" s="1"/>
      <c r="FY1877" s="1"/>
      <c r="FZ1877" s="1"/>
      <c r="GA1877" s="1"/>
      <c r="GB1877" s="1"/>
      <c r="GC1877" s="1"/>
      <c r="GD1877" s="1"/>
      <c r="GE1877" s="1"/>
      <c r="GF1877" s="1"/>
      <c r="GG1877" s="1"/>
      <c r="GH1877" s="1"/>
      <c r="GI1877" s="1"/>
      <c r="GJ1877" s="1"/>
      <c r="GK1877" s="1"/>
      <c r="GL1877" s="1"/>
      <c r="GM1877" s="1"/>
      <c r="GN1877" s="1"/>
      <c r="GO1877" s="1"/>
      <c r="GP1877" s="1"/>
      <c r="GQ1877" s="1"/>
      <c r="GR1877" s="1"/>
      <c r="GS1877" s="1"/>
      <c r="GT1877" s="1"/>
      <c r="GU1877" s="1"/>
      <c r="GV1877" s="1"/>
      <c r="GW1877" s="1"/>
      <c r="GX1877" s="1"/>
      <c r="GY1877" s="1"/>
      <c r="GZ1877" s="1"/>
      <c r="HA1877" s="1"/>
      <c r="HB1877" s="1"/>
      <c r="HC1877" s="1"/>
      <c r="HD1877" s="1"/>
      <c r="HE1877" s="1"/>
      <c r="HF1877" s="1"/>
      <c r="HG1877" s="1"/>
      <c r="HH1877" s="1"/>
      <c r="HI1877" s="1"/>
      <c r="HJ1877" s="1"/>
      <c r="HK1877" s="1"/>
      <c r="HL1877" s="1"/>
      <c r="HM1877" s="1"/>
      <c r="HN1877" s="1"/>
      <c r="HO1877" s="1"/>
      <c r="HP1877" s="1"/>
      <c r="HQ1877" s="1"/>
      <c r="HR1877" s="1"/>
      <c r="HS1877" s="1"/>
      <c r="HT1877" s="1"/>
      <c r="HU1877" s="1"/>
      <c r="HV1877" s="1"/>
      <c r="HW1877" s="1"/>
      <c r="HX1877" s="1"/>
      <c r="HY1877" s="1"/>
      <c r="HZ1877" s="1"/>
      <c r="IA1877" s="1"/>
      <c r="IB1877" s="1"/>
      <c r="IC1877" s="1"/>
      <c r="ID1877" s="1"/>
      <c r="IE1877" s="1"/>
      <c r="IF1877" s="1"/>
      <c r="IG1877" s="1"/>
      <c r="IH1877" s="1"/>
      <c r="II1877" s="1"/>
      <c r="IJ1877" s="1"/>
      <c r="IK1877" s="1"/>
      <c r="IL1877" s="1"/>
      <c r="IM1877" s="1"/>
      <c r="IN1877" s="1"/>
      <c r="IO1877" s="1"/>
      <c r="IP1877" s="1"/>
      <c r="IQ1877" s="1"/>
      <c r="IR1877" s="1"/>
      <c r="IS1877" s="1"/>
      <c r="IT1877" s="1"/>
      <c r="IU1877" s="1"/>
      <c r="IV1877" s="1"/>
      <c r="IW1877" s="1"/>
      <c r="IX1877" s="1"/>
      <c r="IY1877" s="1"/>
      <c r="IZ1877" s="1"/>
      <c r="JA1877" s="1"/>
      <c r="JB1877" s="1"/>
      <c r="JC1877" s="1"/>
      <c r="JD1877" s="1"/>
      <c r="JE1877" s="1"/>
      <c r="JF1877" s="1"/>
      <c r="JG1877" s="1"/>
      <c r="JH1877" s="1"/>
      <c r="JI1877" s="1"/>
      <c r="JJ1877" s="1"/>
      <c r="JK1877" s="1"/>
      <c r="JL1877" s="1"/>
      <c r="JM1877" s="1"/>
      <c r="JN1877" s="1"/>
      <c r="JO1877" s="1"/>
      <c r="JP1877" s="1"/>
      <c r="JQ1877" s="1"/>
      <c r="JR1877" s="1"/>
      <c r="JS1877" s="1"/>
      <c r="JT1877" s="1"/>
      <c r="JU1877" s="1"/>
      <c r="JV1877" s="1"/>
      <c r="JW1877" s="1"/>
      <c r="JX1877" s="1"/>
      <c r="JY1877" s="1"/>
      <c r="JZ1877" s="1"/>
      <c r="KA1877" s="1"/>
      <c r="KB1877" s="1"/>
      <c r="KC1877" s="1"/>
      <c r="KD1877" s="1"/>
      <c r="KE1877" s="1"/>
      <c r="KF1877" s="1"/>
      <c r="KG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  <c r="CW1878" s="1"/>
      <c r="CX1878" s="1"/>
      <c r="CY1878" s="1"/>
      <c r="CZ1878" s="1"/>
      <c r="DA1878" s="1"/>
      <c r="DB1878" s="1"/>
      <c r="DC1878" s="1"/>
      <c r="DD1878" s="1"/>
      <c r="DE1878" s="1"/>
      <c r="DF1878" s="1"/>
      <c r="DG1878" s="1"/>
      <c r="DH1878" s="1"/>
      <c r="DI1878" s="1"/>
      <c r="DJ1878" s="1"/>
      <c r="DK1878" s="1"/>
      <c r="DL1878" s="1"/>
      <c r="DM1878" s="1"/>
      <c r="DN1878" s="1"/>
      <c r="DO1878" s="1"/>
      <c r="DP1878" s="1"/>
      <c r="DQ1878" s="1"/>
      <c r="DR1878" s="1"/>
      <c r="DS1878" s="1"/>
      <c r="DT1878" s="1"/>
      <c r="DU1878" s="1"/>
      <c r="DV1878" s="1"/>
      <c r="DW1878" s="1"/>
      <c r="DX1878" s="1"/>
      <c r="DY1878" s="1"/>
      <c r="DZ1878" s="1"/>
      <c r="EA1878" s="1"/>
      <c r="EB1878" s="1"/>
      <c r="EC1878" s="1"/>
      <c r="ED1878" s="1"/>
      <c r="EE1878" s="1"/>
      <c r="EF1878" s="1"/>
      <c r="EG1878" s="1"/>
      <c r="EH1878" s="1"/>
      <c r="EI1878" s="1"/>
      <c r="EJ1878" s="1"/>
      <c r="EK1878" s="1"/>
      <c r="EL1878" s="1"/>
      <c r="EM1878" s="1"/>
      <c r="EN1878" s="1"/>
      <c r="EO1878" s="1"/>
      <c r="EP1878" s="1"/>
      <c r="EQ1878" s="1"/>
      <c r="ER1878" s="1"/>
      <c r="ES1878" s="1"/>
      <c r="ET1878" s="1"/>
      <c r="EU1878" s="1"/>
      <c r="EV1878" s="1"/>
      <c r="EW1878" s="1"/>
      <c r="EX1878" s="1"/>
      <c r="EY1878" s="1"/>
      <c r="EZ1878" s="1"/>
      <c r="FA1878" s="1"/>
      <c r="FB1878" s="1"/>
      <c r="FC1878" s="1"/>
      <c r="FD1878" s="1"/>
      <c r="FE1878" s="1"/>
      <c r="FF1878" s="1"/>
      <c r="FG1878" s="1"/>
      <c r="FH1878" s="1"/>
      <c r="FI1878" s="1"/>
      <c r="FJ1878" s="1"/>
      <c r="FK1878" s="1"/>
      <c r="FL1878" s="1"/>
      <c r="FM1878" s="1"/>
      <c r="FN1878" s="1"/>
      <c r="FO1878" s="1"/>
      <c r="FP1878" s="1"/>
      <c r="FQ1878" s="1"/>
      <c r="FR1878" s="1"/>
      <c r="FS1878" s="1"/>
      <c r="FT1878" s="1"/>
      <c r="FU1878" s="1"/>
      <c r="FV1878" s="1"/>
      <c r="FW1878" s="1"/>
      <c r="FX1878" s="1"/>
      <c r="FY1878" s="1"/>
      <c r="FZ1878" s="1"/>
      <c r="GA1878" s="1"/>
      <c r="GB1878" s="1"/>
      <c r="GC1878" s="1"/>
      <c r="GD1878" s="1"/>
      <c r="GE1878" s="1"/>
      <c r="GF1878" s="1"/>
      <c r="GG1878" s="1"/>
      <c r="GH1878" s="1"/>
      <c r="GI1878" s="1"/>
      <c r="GJ1878" s="1"/>
      <c r="GK1878" s="1"/>
      <c r="GL1878" s="1"/>
      <c r="GM1878" s="1"/>
      <c r="GN1878" s="1"/>
      <c r="GO1878" s="1"/>
      <c r="GP1878" s="1"/>
      <c r="GQ1878" s="1"/>
      <c r="GR1878" s="1"/>
      <c r="GS1878" s="1"/>
      <c r="GT1878" s="1"/>
      <c r="GU1878" s="1"/>
      <c r="GV1878" s="1"/>
      <c r="GW1878" s="1"/>
      <c r="GX1878" s="1"/>
      <c r="GY1878" s="1"/>
      <c r="GZ1878" s="1"/>
      <c r="HA1878" s="1"/>
      <c r="HB1878" s="1"/>
      <c r="HC1878" s="1"/>
      <c r="HD1878" s="1"/>
      <c r="HE1878" s="1"/>
      <c r="HF1878" s="1"/>
      <c r="HG1878" s="1"/>
      <c r="HH1878" s="1"/>
      <c r="HI1878" s="1"/>
      <c r="HJ1878" s="1"/>
      <c r="HK1878" s="1"/>
      <c r="HL1878" s="1"/>
      <c r="HM1878" s="1"/>
      <c r="HN1878" s="1"/>
      <c r="HO1878" s="1"/>
      <c r="HP1878" s="1"/>
      <c r="HQ1878" s="1"/>
      <c r="HR1878" s="1"/>
      <c r="HS1878" s="1"/>
      <c r="HT1878" s="1"/>
      <c r="HU1878" s="1"/>
      <c r="HV1878" s="1"/>
      <c r="HW1878" s="1"/>
      <c r="HX1878" s="1"/>
      <c r="HY1878" s="1"/>
      <c r="HZ1878" s="1"/>
      <c r="IA1878" s="1"/>
      <c r="IB1878" s="1"/>
      <c r="IC1878" s="1"/>
      <c r="ID1878" s="1"/>
      <c r="IE1878" s="1"/>
      <c r="IF1878" s="1"/>
      <c r="IG1878" s="1"/>
      <c r="IH1878" s="1"/>
      <c r="II1878" s="1"/>
      <c r="IJ1878" s="1"/>
      <c r="IK1878" s="1"/>
      <c r="IL1878" s="1"/>
      <c r="IM1878" s="1"/>
      <c r="IN1878" s="1"/>
      <c r="IO1878" s="1"/>
      <c r="IP1878" s="1"/>
      <c r="IQ1878" s="1"/>
      <c r="IR1878" s="1"/>
      <c r="IS1878" s="1"/>
      <c r="IT1878" s="1"/>
      <c r="IU1878" s="1"/>
      <c r="IV1878" s="1"/>
      <c r="IW1878" s="1"/>
      <c r="IX1878" s="1"/>
      <c r="IY1878" s="1"/>
      <c r="IZ1878" s="1"/>
      <c r="JA1878" s="1"/>
      <c r="JB1878" s="1"/>
      <c r="JC1878" s="1"/>
      <c r="JD1878" s="1"/>
      <c r="JE1878" s="1"/>
      <c r="JF1878" s="1"/>
      <c r="JG1878" s="1"/>
      <c r="JH1878" s="1"/>
      <c r="JI1878" s="1"/>
      <c r="JJ1878" s="1"/>
      <c r="JK1878" s="1"/>
      <c r="JL1878" s="1"/>
      <c r="JM1878" s="1"/>
      <c r="JN1878" s="1"/>
      <c r="JO1878" s="1"/>
      <c r="JP1878" s="1"/>
      <c r="JQ1878" s="1"/>
      <c r="JR1878" s="1"/>
      <c r="JS1878" s="1"/>
      <c r="JT1878" s="1"/>
      <c r="JU1878" s="1"/>
      <c r="JV1878" s="1"/>
      <c r="JW1878" s="1"/>
      <c r="JX1878" s="1"/>
      <c r="JY1878" s="1"/>
      <c r="JZ1878" s="1"/>
      <c r="KA1878" s="1"/>
      <c r="KB1878" s="1"/>
      <c r="KC1878" s="1"/>
      <c r="KD1878" s="1"/>
      <c r="KE1878" s="1"/>
      <c r="KF1878" s="1"/>
      <c r="KG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  <c r="CW1879" s="1"/>
      <c r="CX1879" s="1"/>
      <c r="CY1879" s="1"/>
      <c r="CZ1879" s="1"/>
      <c r="DA1879" s="1"/>
      <c r="DB1879" s="1"/>
      <c r="DC1879" s="1"/>
      <c r="DD1879" s="1"/>
      <c r="DE1879" s="1"/>
      <c r="DF1879" s="1"/>
      <c r="DG1879" s="1"/>
      <c r="DH1879" s="1"/>
      <c r="DI1879" s="1"/>
      <c r="DJ1879" s="1"/>
      <c r="DK1879" s="1"/>
      <c r="DL1879" s="1"/>
      <c r="DM1879" s="1"/>
      <c r="DN1879" s="1"/>
      <c r="DO1879" s="1"/>
      <c r="DP1879" s="1"/>
      <c r="DQ1879" s="1"/>
      <c r="DR1879" s="1"/>
      <c r="DS1879" s="1"/>
      <c r="DT1879" s="1"/>
      <c r="DU1879" s="1"/>
      <c r="DV1879" s="1"/>
      <c r="DW1879" s="1"/>
      <c r="DX1879" s="1"/>
      <c r="DY1879" s="1"/>
      <c r="DZ1879" s="1"/>
      <c r="EA1879" s="1"/>
      <c r="EB1879" s="1"/>
      <c r="EC1879" s="1"/>
      <c r="ED1879" s="1"/>
      <c r="EE1879" s="1"/>
      <c r="EF1879" s="1"/>
      <c r="EG1879" s="1"/>
      <c r="EH1879" s="1"/>
      <c r="EI1879" s="1"/>
      <c r="EJ1879" s="1"/>
      <c r="EK1879" s="1"/>
      <c r="EL1879" s="1"/>
      <c r="EM1879" s="1"/>
      <c r="EN1879" s="1"/>
      <c r="EO1879" s="1"/>
      <c r="EP1879" s="1"/>
      <c r="EQ1879" s="1"/>
      <c r="ER1879" s="1"/>
      <c r="ES1879" s="1"/>
      <c r="ET1879" s="1"/>
      <c r="EU1879" s="1"/>
      <c r="EV1879" s="1"/>
      <c r="EW1879" s="1"/>
      <c r="EX1879" s="1"/>
      <c r="EY1879" s="1"/>
      <c r="EZ1879" s="1"/>
      <c r="FA1879" s="1"/>
      <c r="FB1879" s="1"/>
      <c r="FC1879" s="1"/>
      <c r="FD1879" s="1"/>
      <c r="FE1879" s="1"/>
      <c r="FF1879" s="1"/>
      <c r="FG1879" s="1"/>
      <c r="FH1879" s="1"/>
      <c r="FI1879" s="1"/>
      <c r="FJ1879" s="1"/>
      <c r="FK1879" s="1"/>
      <c r="FL1879" s="1"/>
      <c r="FM1879" s="1"/>
      <c r="FN1879" s="1"/>
      <c r="FO1879" s="1"/>
      <c r="FP1879" s="1"/>
      <c r="FQ1879" s="1"/>
      <c r="FR1879" s="1"/>
      <c r="FS1879" s="1"/>
      <c r="FT1879" s="1"/>
      <c r="FU1879" s="1"/>
      <c r="FV1879" s="1"/>
      <c r="FW1879" s="1"/>
      <c r="FX1879" s="1"/>
      <c r="FY1879" s="1"/>
      <c r="FZ1879" s="1"/>
      <c r="GA1879" s="1"/>
      <c r="GB1879" s="1"/>
      <c r="GC1879" s="1"/>
      <c r="GD1879" s="1"/>
      <c r="GE1879" s="1"/>
      <c r="GF1879" s="1"/>
      <c r="GG1879" s="1"/>
      <c r="GH1879" s="1"/>
      <c r="GI1879" s="1"/>
      <c r="GJ1879" s="1"/>
      <c r="GK1879" s="1"/>
      <c r="GL1879" s="1"/>
      <c r="GM1879" s="1"/>
      <c r="GN1879" s="1"/>
      <c r="GO1879" s="1"/>
      <c r="GP1879" s="1"/>
      <c r="GQ1879" s="1"/>
      <c r="GR1879" s="1"/>
      <c r="GS1879" s="1"/>
      <c r="GT1879" s="1"/>
      <c r="GU1879" s="1"/>
      <c r="GV1879" s="1"/>
      <c r="GW1879" s="1"/>
      <c r="GX1879" s="1"/>
      <c r="GY1879" s="1"/>
      <c r="GZ1879" s="1"/>
      <c r="HA1879" s="1"/>
      <c r="HB1879" s="1"/>
      <c r="HC1879" s="1"/>
      <c r="HD1879" s="1"/>
      <c r="HE1879" s="1"/>
      <c r="HF1879" s="1"/>
      <c r="HG1879" s="1"/>
      <c r="HH1879" s="1"/>
      <c r="HI1879" s="1"/>
      <c r="HJ1879" s="1"/>
      <c r="HK1879" s="1"/>
      <c r="HL1879" s="1"/>
      <c r="HM1879" s="1"/>
      <c r="HN1879" s="1"/>
      <c r="HO1879" s="1"/>
      <c r="HP1879" s="1"/>
      <c r="HQ1879" s="1"/>
      <c r="HR1879" s="1"/>
      <c r="HS1879" s="1"/>
      <c r="HT1879" s="1"/>
      <c r="HU1879" s="1"/>
      <c r="HV1879" s="1"/>
      <c r="HW1879" s="1"/>
      <c r="HX1879" s="1"/>
      <c r="HY1879" s="1"/>
      <c r="HZ1879" s="1"/>
      <c r="IA1879" s="1"/>
      <c r="IB1879" s="1"/>
      <c r="IC1879" s="1"/>
      <c r="ID1879" s="1"/>
      <c r="IE1879" s="1"/>
      <c r="IF1879" s="1"/>
      <c r="IG1879" s="1"/>
      <c r="IH1879" s="1"/>
      <c r="II1879" s="1"/>
      <c r="IJ1879" s="1"/>
      <c r="IK1879" s="1"/>
      <c r="IL1879" s="1"/>
      <c r="IM1879" s="1"/>
      <c r="IN1879" s="1"/>
      <c r="IO1879" s="1"/>
      <c r="IP1879" s="1"/>
      <c r="IQ1879" s="1"/>
      <c r="IR1879" s="1"/>
      <c r="IS1879" s="1"/>
      <c r="IT1879" s="1"/>
      <c r="IU1879" s="1"/>
      <c r="IV1879" s="1"/>
      <c r="IW1879" s="1"/>
      <c r="IX1879" s="1"/>
      <c r="IY1879" s="1"/>
      <c r="IZ1879" s="1"/>
      <c r="JA1879" s="1"/>
      <c r="JB1879" s="1"/>
      <c r="JC1879" s="1"/>
      <c r="JD1879" s="1"/>
      <c r="JE1879" s="1"/>
      <c r="JF1879" s="1"/>
      <c r="JG1879" s="1"/>
      <c r="JH1879" s="1"/>
      <c r="JI1879" s="1"/>
      <c r="JJ1879" s="1"/>
      <c r="JK1879" s="1"/>
      <c r="JL1879" s="1"/>
      <c r="JM1879" s="1"/>
      <c r="JN1879" s="1"/>
      <c r="JO1879" s="1"/>
      <c r="JP1879" s="1"/>
      <c r="JQ1879" s="1"/>
      <c r="JR1879" s="1"/>
      <c r="JS1879" s="1"/>
      <c r="JT1879" s="1"/>
      <c r="JU1879" s="1"/>
      <c r="JV1879" s="1"/>
      <c r="JW1879" s="1"/>
      <c r="JX1879" s="1"/>
      <c r="JY1879" s="1"/>
      <c r="JZ1879" s="1"/>
      <c r="KA1879" s="1"/>
      <c r="KB1879" s="1"/>
      <c r="KC1879" s="1"/>
      <c r="KD1879" s="1"/>
      <c r="KE1879" s="1"/>
      <c r="KF1879" s="1"/>
      <c r="KG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  <c r="CW1880" s="1"/>
      <c r="CX1880" s="1"/>
      <c r="CY1880" s="1"/>
      <c r="CZ1880" s="1"/>
      <c r="DA1880" s="1"/>
      <c r="DB1880" s="1"/>
      <c r="DC1880" s="1"/>
      <c r="DD1880" s="1"/>
      <c r="DE1880" s="1"/>
      <c r="DF1880" s="1"/>
      <c r="DG1880" s="1"/>
      <c r="DH1880" s="1"/>
      <c r="DI1880" s="1"/>
      <c r="DJ1880" s="1"/>
      <c r="DK1880" s="1"/>
      <c r="DL1880" s="1"/>
      <c r="DM1880" s="1"/>
      <c r="DN1880" s="1"/>
      <c r="DO1880" s="1"/>
      <c r="DP1880" s="1"/>
      <c r="DQ1880" s="1"/>
      <c r="DR1880" s="1"/>
      <c r="DS1880" s="1"/>
      <c r="DT1880" s="1"/>
      <c r="DU1880" s="1"/>
      <c r="DV1880" s="1"/>
      <c r="DW1880" s="1"/>
      <c r="DX1880" s="1"/>
      <c r="DY1880" s="1"/>
      <c r="DZ1880" s="1"/>
      <c r="EA1880" s="1"/>
      <c r="EB1880" s="1"/>
      <c r="EC1880" s="1"/>
      <c r="ED1880" s="1"/>
      <c r="EE1880" s="1"/>
      <c r="EF1880" s="1"/>
      <c r="EG1880" s="1"/>
      <c r="EH1880" s="1"/>
      <c r="EI1880" s="1"/>
      <c r="EJ1880" s="1"/>
      <c r="EK1880" s="1"/>
      <c r="EL1880" s="1"/>
      <c r="EM1880" s="1"/>
      <c r="EN1880" s="1"/>
      <c r="EO1880" s="1"/>
      <c r="EP1880" s="1"/>
      <c r="EQ1880" s="1"/>
      <c r="ER1880" s="1"/>
      <c r="ES1880" s="1"/>
      <c r="ET1880" s="1"/>
      <c r="EU1880" s="1"/>
      <c r="EV1880" s="1"/>
      <c r="EW1880" s="1"/>
      <c r="EX1880" s="1"/>
      <c r="EY1880" s="1"/>
      <c r="EZ1880" s="1"/>
      <c r="FA1880" s="1"/>
      <c r="FB1880" s="1"/>
      <c r="FC1880" s="1"/>
      <c r="FD1880" s="1"/>
      <c r="FE1880" s="1"/>
      <c r="FF1880" s="1"/>
      <c r="FG1880" s="1"/>
      <c r="FH1880" s="1"/>
      <c r="FI1880" s="1"/>
      <c r="FJ1880" s="1"/>
      <c r="FK1880" s="1"/>
      <c r="FL1880" s="1"/>
      <c r="FM1880" s="1"/>
      <c r="FN1880" s="1"/>
      <c r="FO1880" s="1"/>
      <c r="FP1880" s="1"/>
      <c r="FQ1880" s="1"/>
      <c r="FR1880" s="1"/>
      <c r="FS1880" s="1"/>
      <c r="FT1880" s="1"/>
      <c r="FU1880" s="1"/>
      <c r="FV1880" s="1"/>
      <c r="FW1880" s="1"/>
      <c r="FX1880" s="1"/>
      <c r="FY1880" s="1"/>
      <c r="FZ1880" s="1"/>
      <c r="GA1880" s="1"/>
      <c r="GB1880" s="1"/>
      <c r="GC1880" s="1"/>
      <c r="GD1880" s="1"/>
      <c r="GE1880" s="1"/>
      <c r="GF1880" s="1"/>
      <c r="GG1880" s="1"/>
      <c r="GH1880" s="1"/>
      <c r="GI1880" s="1"/>
      <c r="GJ1880" s="1"/>
      <c r="GK1880" s="1"/>
      <c r="GL1880" s="1"/>
      <c r="GM1880" s="1"/>
      <c r="GN1880" s="1"/>
      <c r="GO1880" s="1"/>
      <c r="GP1880" s="1"/>
      <c r="GQ1880" s="1"/>
      <c r="GR1880" s="1"/>
      <c r="GS1880" s="1"/>
      <c r="GT1880" s="1"/>
      <c r="GU1880" s="1"/>
      <c r="GV1880" s="1"/>
      <c r="GW1880" s="1"/>
      <c r="GX1880" s="1"/>
      <c r="GY1880" s="1"/>
      <c r="GZ1880" s="1"/>
      <c r="HA1880" s="1"/>
      <c r="HB1880" s="1"/>
      <c r="HC1880" s="1"/>
      <c r="HD1880" s="1"/>
      <c r="HE1880" s="1"/>
      <c r="HF1880" s="1"/>
      <c r="HG1880" s="1"/>
      <c r="HH1880" s="1"/>
      <c r="HI1880" s="1"/>
      <c r="HJ1880" s="1"/>
      <c r="HK1880" s="1"/>
      <c r="HL1880" s="1"/>
      <c r="HM1880" s="1"/>
      <c r="HN1880" s="1"/>
      <c r="HO1880" s="1"/>
      <c r="HP1880" s="1"/>
      <c r="HQ1880" s="1"/>
      <c r="HR1880" s="1"/>
      <c r="HS1880" s="1"/>
      <c r="HT1880" s="1"/>
      <c r="HU1880" s="1"/>
      <c r="HV1880" s="1"/>
      <c r="HW1880" s="1"/>
      <c r="HX1880" s="1"/>
      <c r="HY1880" s="1"/>
      <c r="HZ1880" s="1"/>
      <c r="IA1880" s="1"/>
      <c r="IB1880" s="1"/>
      <c r="IC1880" s="1"/>
      <c r="ID1880" s="1"/>
      <c r="IE1880" s="1"/>
      <c r="IF1880" s="1"/>
      <c r="IG1880" s="1"/>
      <c r="IH1880" s="1"/>
      <c r="II1880" s="1"/>
      <c r="IJ1880" s="1"/>
      <c r="IK1880" s="1"/>
      <c r="IL1880" s="1"/>
      <c r="IM1880" s="1"/>
      <c r="IN1880" s="1"/>
      <c r="IO1880" s="1"/>
      <c r="IP1880" s="1"/>
      <c r="IQ1880" s="1"/>
      <c r="IR1880" s="1"/>
      <c r="IS1880" s="1"/>
      <c r="IT1880" s="1"/>
      <c r="IU1880" s="1"/>
      <c r="IV1880" s="1"/>
      <c r="IW1880" s="1"/>
      <c r="IX1880" s="1"/>
      <c r="IY1880" s="1"/>
      <c r="IZ1880" s="1"/>
      <c r="JA1880" s="1"/>
      <c r="JB1880" s="1"/>
      <c r="JC1880" s="1"/>
      <c r="JD1880" s="1"/>
      <c r="JE1880" s="1"/>
      <c r="JF1880" s="1"/>
      <c r="JG1880" s="1"/>
      <c r="JH1880" s="1"/>
      <c r="JI1880" s="1"/>
      <c r="JJ1880" s="1"/>
      <c r="JK1880" s="1"/>
      <c r="JL1880" s="1"/>
      <c r="JM1880" s="1"/>
      <c r="JN1880" s="1"/>
      <c r="JO1880" s="1"/>
      <c r="JP1880" s="1"/>
      <c r="JQ1880" s="1"/>
      <c r="JR1880" s="1"/>
      <c r="JS1880" s="1"/>
      <c r="JT1880" s="1"/>
      <c r="JU1880" s="1"/>
      <c r="JV1880" s="1"/>
      <c r="JW1880" s="1"/>
      <c r="JX1880" s="1"/>
      <c r="JY1880" s="1"/>
      <c r="JZ1880" s="1"/>
      <c r="KA1880" s="1"/>
      <c r="KB1880" s="1"/>
      <c r="KC1880" s="1"/>
      <c r="KD1880" s="1"/>
      <c r="KE1880" s="1"/>
      <c r="KF1880" s="1"/>
      <c r="KG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  <c r="CW1881" s="1"/>
      <c r="CX1881" s="1"/>
      <c r="CY1881" s="1"/>
      <c r="CZ1881" s="1"/>
      <c r="DA1881" s="1"/>
      <c r="DB1881" s="1"/>
      <c r="DC1881" s="1"/>
      <c r="DD1881" s="1"/>
      <c r="DE1881" s="1"/>
      <c r="DF1881" s="1"/>
      <c r="DG1881" s="1"/>
      <c r="DH1881" s="1"/>
      <c r="DI1881" s="1"/>
      <c r="DJ1881" s="1"/>
      <c r="DK1881" s="1"/>
      <c r="DL1881" s="1"/>
      <c r="DM1881" s="1"/>
      <c r="DN1881" s="1"/>
      <c r="DO1881" s="1"/>
      <c r="DP1881" s="1"/>
      <c r="DQ1881" s="1"/>
      <c r="DR1881" s="1"/>
      <c r="DS1881" s="1"/>
      <c r="DT1881" s="1"/>
      <c r="DU1881" s="1"/>
      <c r="DV1881" s="1"/>
      <c r="DW1881" s="1"/>
      <c r="DX1881" s="1"/>
      <c r="DY1881" s="1"/>
      <c r="DZ1881" s="1"/>
      <c r="EA1881" s="1"/>
      <c r="EB1881" s="1"/>
      <c r="EC1881" s="1"/>
      <c r="ED1881" s="1"/>
      <c r="EE1881" s="1"/>
      <c r="EF1881" s="1"/>
      <c r="EG1881" s="1"/>
      <c r="EH1881" s="1"/>
      <c r="EI1881" s="1"/>
      <c r="EJ1881" s="1"/>
      <c r="EK1881" s="1"/>
      <c r="EL1881" s="1"/>
      <c r="EM1881" s="1"/>
      <c r="EN1881" s="1"/>
      <c r="EO1881" s="1"/>
      <c r="EP1881" s="1"/>
      <c r="EQ1881" s="1"/>
      <c r="ER1881" s="1"/>
      <c r="ES1881" s="1"/>
      <c r="ET1881" s="1"/>
      <c r="EU1881" s="1"/>
      <c r="EV1881" s="1"/>
      <c r="EW1881" s="1"/>
      <c r="EX1881" s="1"/>
      <c r="EY1881" s="1"/>
      <c r="EZ1881" s="1"/>
      <c r="FA1881" s="1"/>
      <c r="FB1881" s="1"/>
      <c r="FC1881" s="1"/>
      <c r="FD1881" s="1"/>
      <c r="FE1881" s="1"/>
      <c r="FF1881" s="1"/>
      <c r="FG1881" s="1"/>
      <c r="FH1881" s="1"/>
      <c r="FI1881" s="1"/>
      <c r="FJ1881" s="1"/>
      <c r="FK1881" s="1"/>
      <c r="FL1881" s="1"/>
      <c r="FM1881" s="1"/>
      <c r="FN1881" s="1"/>
      <c r="FO1881" s="1"/>
      <c r="FP1881" s="1"/>
      <c r="FQ1881" s="1"/>
      <c r="FR1881" s="1"/>
      <c r="FS1881" s="1"/>
      <c r="FT1881" s="1"/>
      <c r="FU1881" s="1"/>
      <c r="FV1881" s="1"/>
      <c r="FW1881" s="1"/>
      <c r="FX1881" s="1"/>
      <c r="FY1881" s="1"/>
      <c r="FZ1881" s="1"/>
      <c r="GA1881" s="1"/>
      <c r="GB1881" s="1"/>
      <c r="GC1881" s="1"/>
      <c r="GD1881" s="1"/>
      <c r="GE1881" s="1"/>
      <c r="GF1881" s="1"/>
      <c r="GG1881" s="1"/>
      <c r="GH1881" s="1"/>
      <c r="GI1881" s="1"/>
      <c r="GJ1881" s="1"/>
      <c r="GK1881" s="1"/>
      <c r="GL1881" s="1"/>
      <c r="GM1881" s="1"/>
      <c r="GN1881" s="1"/>
      <c r="GO1881" s="1"/>
      <c r="GP1881" s="1"/>
      <c r="GQ1881" s="1"/>
      <c r="GR1881" s="1"/>
      <c r="GS1881" s="1"/>
      <c r="GT1881" s="1"/>
      <c r="GU1881" s="1"/>
      <c r="GV1881" s="1"/>
      <c r="GW1881" s="1"/>
      <c r="GX1881" s="1"/>
      <c r="GY1881" s="1"/>
      <c r="GZ1881" s="1"/>
      <c r="HA1881" s="1"/>
      <c r="HB1881" s="1"/>
      <c r="HC1881" s="1"/>
      <c r="HD1881" s="1"/>
      <c r="HE1881" s="1"/>
      <c r="HF1881" s="1"/>
      <c r="HG1881" s="1"/>
      <c r="HH1881" s="1"/>
      <c r="HI1881" s="1"/>
      <c r="HJ1881" s="1"/>
      <c r="HK1881" s="1"/>
      <c r="HL1881" s="1"/>
      <c r="HM1881" s="1"/>
      <c r="HN1881" s="1"/>
      <c r="HO1881" s="1"/>
      <c r="HP1881" s="1"/>
      <c r="HQ1881" s="1"/>
      <c r="HR1881" s="1"/>
      <c r="HS1881" s="1"/>
      <c r="HT1881" s="1"/>
      <c r="HU1881" s="1"/>
      <c r="HV1881" s="1"/>
      <c r="HW1881" s="1"/>
      <c r="HX1881" s="1"/>
      <c r="HY1881" s="1"/>
      <c r="HZ1881" s="1"/>
      <c r="IA1881" s="1"/>
      <c r="IB1881" s="1"/>
      <c r="IC1881" s="1"/>
      <c r="ID1881" s="1"/>
      <c r="IE1881" s="1"/>
      <c r="IF1881" s="1"/>
      <c r="IG1881" s="1"/>
      <c r="IH1881" s="1"/>
      <c r="II1881" s="1"/>
      <c r="IJ1881" s="1"/>
      <c r="IK1881" s="1"/>
      <c r="IL1881" s="1"/>
      <c r="IM1881" s="1"/>
      <c r="IN1881" s="1"/>
      <c r="IO1881" s="1"/>
      <c r="IP1881" s="1"/>
      <c r="IQ1881" s="1"/>
      <c r="IR1881" s="1"/>
      <c r="IS1881" s="1"/>
      <c r="IT1881" s="1"/>
      <c r="IU1881" s="1"/>
      <c r="IV1881" s="1"/>
      <c r="IW1881" s="1"/>
      <c r="IX1881" s="1"/>
      <c r="IY1881" s="1"/>
      <c r="IZ1881" s="1"/>
      <c r="JA1881" s="1"/>
      <c r="JB1881" s="1"/>
      <c r="JC1881" s="1"/>
      <c r="JD1881" s="1"/>
      <c r="JE1881" s="1"/>
      <c r="JF1881" s="1"/>
      <c r="JG1881" s="1"/>
      <c r="JH1881" s="1"/>
      <c r="JI1881" s="1"/>
      <c r="JJ1881" s="1"/>
      <c r="JK1881" s="1"/>
      <c r="JL1881" s="1"/>
      <c r="JM1881" s="1"/>
      <c r="JN1881" s="1"/>
      <c r="JO1881" s="1"/>
      <c r="JP1881" s="1"/>
      <c r="JQ1881" s="1"/>
      <c r="JR1881" s="1"/>
      <c r="JS1881" s="1"/>
      <c r="JT1881" s="1"/>
      <c r="JU1881" s="1"/>
      <c r="JV1881" s="1"/>
      <c r="JW1881" s="1"/>
      <c r="JX1881" s="1"/>
      <c r="JY1881" s="1"/>
      <c r="JZ1881" s="1"/>
      <c r="KA1881" s="1"/>
      <c r="KB1881" s="1"/>
      <c r="KC1881" s="1"/>
      <c r="KD1881" s="1"/>
      <c r="KE1881" s="1"/>
      <c r="KF1881" s="1"/>
      <c r="KG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  <c r="CW1882" s="1"/>
      <c r="CX1882" s="1"/>
      <c r="CY1882" s="1"/>
      <c r="CZ1882" s="1"/>
      <c r="DA1882" s="1"/>
      <c r="DB1882" s="1"/>
      <c r="DC1882" s="1"/>
      <c r="DD1882" s="1"/>
      <c r="DE1882" s="1"/>
      <c r="DF1882" s="1"/>
      <c r="DG1882" s="1"/>
      <c r="DH1882" s="1"/>
      <c r="DI1882" s="1"/>
      <c r="DJ1882" s="1"/>
      <c r="DK1882" s="1"/>
      <c r="DL1882" s="1"/>
      <c r="DM1882" s="1"/>
      <c r="DN1882" s="1"/>
      <c r="DO1882" s="1"/>
      <c r="DP1882" s="1"/>
      <c r="DQ1882" s="1"/>
      <c r="DR1882" s="1"/>
      <c r="DS1882" s="1"/>
      <c r="DT1882" s="1"/>
      <c r="DU1882" s="1"/>
      <c r="DV1882" s="1"/>
      <c r="DW1882" s="1"/>
      <c r="DX1882" s="1"/>
      <c r="DY1882" s="1"/>
      <c r="DZ1882" s="1"/>
      <c r="EA1882" s="1"/>
      <c r="EB1882" s="1"/>
      <c r="EC1882" s="1"/>
      <c r="ED1882" s="1"/>
      <c r="EE1882" s="1"/>
      <c r="EF1882" s="1"/>
      <c r="EG1882" s="1"/>
      <c r="EH1882" s="1"/>
      <c r="EI1882" s="1"/>
      <c r="EJ1882" s="1"/>
      <c r="EK1882" s="1"/>
      <c r="EL1882" s="1"/>
      <c r="EM1882" s="1"/>
      <c r="EN1882" s="1"/>
      <c r="EO1882" s="1"/>
      <c r="EP1882" s="1"/>
      <c r="EQ1882" s="1"/>
      <c r="ER1882" s="1"/>
      <c r="ES1882" s="1"/>
      <c r="ET1882" s="1"/>
      <c r="EU1882" s="1"/>
      <c r="EV1882" s="1"/>
      <c r="EW1882" s="1"/>
      <c r="EX1882" s="1"/>
      <c r="EY1882" s="1"/>
      <c r="EZ1882" s="1"/>
      <c r="FA1882" s="1"/>
      <c r="FB1882" s="1"/>
      <c r="FC1882" s="1"/>
      <c r="FD1882" s="1"/>
      <c r="FE1882" s="1"/>
      <c r="FF1882" s="1"/>
      <c r="FG1882" s="1"/>
      <c r="FH1882" s="1"/>
      <c r="FI1882" s="1"/>
      <c r="FJ1882" s="1"/>
      <c r="FK1882" s="1"/>
      <c r="FL1882" s="1"/>
      <c r="FM1882" s="1"/>
      <c r="FN1882" s="1"/>
      <c r="FO1882" s="1"/>
      <c r="FP1882" s="1"/>
      <c r="FQ1882" s="1"/>
      <c r="FR1882" s="1"/>
      <c r="FS1882" s="1"/>
      <c r="FT1882" s="1"/>
      <c r="FU1882" s="1"/>
      <c r="FV1882" s="1"/>
      <c r="FW1882" s="1"/>
      <c r="FX1882" s="1"/>
      <c r="FY1882" s="1"/>
      <c r="FZ1882" s="1"/>
      <c r="GA1882" s="1"/>
      <c r="GB1882" s="1"/>
      <c r="GC1882" s="1"/>
      <c r="GD1882" s="1"/>
      <c r="GE1882" s="1"/>
      <c r="GF1882" s="1"/>
      <c r="GG1882" s="1"/>
      <c r="GH1882" s="1"/>
      <c r="GI1882" s="1"/>
      <c r="GJ1882" s="1"/>
      <c r="GK1882" s="1"/>
      <c r="GL1882" s="1"/>
      <c r="GM1882" s="1"/>
      <c r="GN1882" s="1"/>
      <c r="GO1882" s="1"/>
      <c r="GP1882" s="1"/>
      <c r="GQ1882" s="1"/>
      <c r="GR1882" s="1"/>
      <c r="GS1882" s="1"/>
      <c r="GT1882" s="1"/>
      <c r="GU1882" s="1"/>
      <c r="GV1882" s="1"/>
      <c r="GW1882" s="1"/>
      <c r="GX1882" s="1"/>
      <c r="GY1882" s="1"/>
      <c r="GZ1882" s="1"/>
      <c r="HA1882" s="1"/>
      <c r="HB1882" s="1"/>
      <c r="HC1882" s="1"/>
      <c r="HD1882" s="1"/>
      <c r="HE1882" s="1"/>
      <c r="HF1882" s="1"/>
      <c r="HG1882" s="1"/>
      <c r="HH1882" s="1"/>
      <c r="HI1882" s="1"/>
      <c r="HJ1882" s="1"/>
      <c r="HK1882" s="1"/>
      <c r="HL1882" s="1"/>
      <c r="HM1882" s="1"/>
      <c r="HN1882" s="1"/>
      <c r="HO1882" s="1"/>
      <c r="HP1882" s="1"/>
      <c r="HQ1882" s="1"/>
      <c r="HR1882" s="1"/>
      <c r="HS1882" s="1"/>
      <c r="HT1882" s="1"/>
      <c r="HU1882" s="1"/>
      <c r="HV1882" s="1"/>
      <c r="HW1882" s="1"/>
      <c r="HX1882" s="1"/>
      <c r="HY1882" s="1"/>
      <c r="HZ1882" s="1"/>
      <c r="IA1882" s="1"/>
      <c r="IB1882" s="1"/>
      <c r="IC1882" s="1"/>
      <c r="ID1882" s="1"/>
      <c r="IE1882" s="1"/>
      <c r="IF1882" s="1"/>
      <c r="IG1882" s="1"/>
      <c r="IH1882" s="1"/>
      <c r="II1882" s="1"/>
      <c r="IJ1882" s="1"/>
      <c r="IK1882" s="1"/>
      <c r="IL1882" s="1"/>
      <c r="IM1882" s="1"/>
      <c r="IN1882" s="1"/>
      <c r="IO1882" s="1"/>
      <c r="IP1882" s="1"/>
      <c r="IQ1882" s="1"/>
      <c r="IR1882" s="1"/>
      <c r="IS1882" s="1"/>
      <c r="IT1882" s="1"/>
      <c r="IU1882" s="1"/>
      <c r="IV1882" s="1"/>
      <c r="IW1882" s="1"/>
      <c r="IX1882" s="1"/>
      <c r="IY1882" s="1"/>
      <c r="IZ1882" s="1"/>
      <c r="JA1882" s="1"/>
      <c r="JB1882" s="1"/>
      <c r="JC1882" s="1"/>
      <c r="JD1882" s="1"/>
      <c r="JE1882" s="1"/>
      <c r="JF1882" s="1"/>
      <c r="JG1882" s="1"/>
      <c r="JH1882" s="1"/>
      <c r="JI1882" s="1"/>
      <c r="JJ1882" s="1"/>
      <c r="JK1882" s="1"/>
      <c r="JL1882" s="1"/>
      <c r="JM1882" s="1"/>
      <c r="JN1882" s="1"/>
      <c r="JO1882" s="1"/>
      <c r="JP1882" s="1"/>
      <c r="JQ1882" s="1"/>
      <c r="JR1882" s="1"/>
      <c r="JS1882" s="1"/>
      <c r="JT1882" s="1"/>
      <c r="JU1882" s="1"/>
      <c r="JV1882" s="1"/>
      <c r="JW1882" s="1"/>
      <c r="JX1882" s="1"/>
      <c r="JY1882" s="1"/>
      <c r="JZ1882" s="1"/>
      <c r="KA1882" s="1"/>
      <c r="KB1882" s="1"/>
      <c r="KC1882" s="1"/>
      <c r="KD1882" s="1"/>
      <c r="KE1882" s="1"/>
      <c r="KF1882" s="1"/>
      <c r="KG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  <c r="CW1883" s="1"/>
      <c r="CX1883" s="1"/>
      <c r="CY1883" s="1"/>
      <c r="CZ1883" s="1"/>
      <c r="DA1883" s="1"/>
      <c r="DB1883" s="1"/>
      <c r="DC1883" s="1"/>
      <c r="DD1883" s="1"/>
      <c r="DE1883" s="1"/>
      <c r="DF1883" s="1"/>
      <c r="DG1883" s="1"/>
      <c r="DH1883" s="1"/>
      <c r="DI1883" s="1"/>
      <c r="DJ1883" s="1"/>
      <c r="DK1883" s="1"/>
      <c r="DL1883" s="1"/>
      <c r="DM1883" s="1"/>
      <c r="DN1883" s="1"/>
      <c r="DO1883" s="1"/>
      <c r="DP1883" s="1"/>
      <c r="DQ1883" s="1"/>
      <c r="DR1883" s="1"/>
      <c r="DS1883" s="1"/>
      <c r="DT1883" s="1"/>
      <c r="DU1883" s="1"/>
      <c r="DV1883" s="1"/>
      <c r="DW1883" s="1"/>
      <c r="DX1883" s="1"/>
      <c r="DY1883" s="1"/>
      <c r="DZ1883" s="1"/>
      <c r="EA1883" s="1"/>
      <c r="EB1883" s="1"/>
      <c r="EC1883" s="1"/>
      <c r="ED1883" s="1"/>
      <c r="EE1883" s="1"/>
      <c r="EF1883" s="1"/>
      <c r="EG1883" s="1"/>
      <c r="EH1883" s="1"/>
      <c r="EI1883" s="1"/>
      <c r="EJ1883" s="1"/>
      <c r="EK1883" s="1"/>
      <c r="EL1883" s="1"/>
      <c r="EM1883" s="1"/>
      <c r="EN1883" s="1"/>
      <c r="EO1883" s="1"/>
      <c r="EP1883" s="1"/>
      <c r="EQ1883" s="1"/>
      <c r="ER1883" s="1"/>
      <c r="ES1883" s="1"/>
      <c r="ET1883" s="1"/>
      <c r="EU1883" s="1"/>
      <c r="EV1883" s="1"/>
      <c r="EW1883" s="1"/>
      <c r="EX1883" s="1"/>
      <c r="EY1883" s="1"/>
      <c r="EZ1883" s="1"/>
      <c r="FA1883" s="1"/>
      <c r="FB1883" s="1"/>
      <c r="FC1883" s="1"/>
      <c r="FD1883" s="1"/>
      <c r="FE1883" s="1"/>
      <c r="FF1883" s="1"/>
      <c r="FG1883" s="1"/>
      <c r="FH1883" s="1"/>
      <c r="FI1883" s="1"/>
      <c r="FJ1883" s="1"/>
      <c r="FK1883" s="1"/>
      <c r="FL1883" s="1"/>
      <c r="FM1883" s="1"/>
      <c r="FN1883" s="1"/>
      <c r="FO1883" s="1"/>
      <c r="FP1883" s="1"/>
      <c r="FQ1883" s="1"/>
      <c r="FR1883" s="1"/>
      <c r="FS1883" s="1"/>
      <c r="FT1883" s="1"/>
      <c r="FU1883" s="1"/>
      <c r="FV1883" s="1"/>
      <c r="FW1883" s="1"/>
      <c r="FX1883" s="1"/>
      <c r="FY1883" s="1"/>
      <c r="FZ1883" s="1"/>
      <c r="GA1883" s="1"/>
      <c r="GB1883" s="1"/>
      <c r="GC1883" s="1"/>
      <c r="GD1883" s="1"/>
      <c r="GE1883" s="1"/>
      <c r="GF1883" s="1"/>
      <c r="GG1883" s="1"/>
      <c r="GH1883" s="1"/>
      <c r="GI1883" s="1"/>
      <c r="GJ1883" s="1"/>
      <c r="GK1883" s="1"/>
      <c r="GL1883" s="1"/>
      <c r="GM1883" s="1"/>
      <c r="GN1883" s="1"/>
      <c r="GO1883" s="1"/>
      <c r="GP1883" s="1"/>
      <c r="GQ1883" s="1"/>
      <c r="GR1883" s="1"/>
      <c r="GS1883" s="1"/>
      <c r="GT1883" s="1"/>
      <c r="GU1883" s="1"/>
      <c r="GV1883" s="1"/>
      <c r="GW1883" s="1"/>
      <c r="GX1883" s="1"/>
      <c r="GY1883" s="1"/>
      <c r="GZ1883" s="1"/>
      <c r="HA1883" s="1"/>
      <c r="HB1883" s="1"/>
      <c r="HC1883" s="1"/>
      <c r="HD1883" s="1"/>
      <c r="HE1883" s="1"/>
      <c r="HF1883" s="1"/>
      <c r="HG1883" s="1"/>
      <c r="HH1883" s="1"/>
      <c r="HI1883" s="1"/>
      <c r="HJ1883" s="1"/>
      <c r="HK1883" s="1"/>
      <c r="HL1883" s="1"/>
      <c r="HM1883" s="1"/>
      <c r="HN1883" s="1"/>
      <c r="HO1883" s="1"/>
      <c r="HP1883" s="1"/>
      <c r="HQ1883" s="1"/>
      <c r="HR1883" s="1"/>
      <c r="HS1883" s="1"/>
      <c r="HT1883" s="1"/>
      <c r="HU1883" s="1"/>
      <c r="HV1883" s="1"/>
      <c r="HW1883" s="1"/>
      <c r="HX1883" s="1"/>
      <c r="HY1883" s="1"/>
      <c r="HZ1883" s="1"/>
      <c r="IA1883" s="1"/>
      <c r="IB1883" s="1"/>
      <c r="IC1883" s="1"/>
      <c r="ID1883" s="1"/>
      <c r="IE1883" s="1"/>
      <c r="IF1883" s="1"/>
      <c r="IG1883" s="1"/>
      <c r="IH1883" s="1"/>
      <c r="II1883" s="1"/>
      <c r="IJ1883" s="1"/>
      <c r="IK1883" s="1"/>
      <c r="IL1883" s="1"/>
      <c r="IM1883" s="1"/>
      <c r="IN1883" s="1"/>
      <c r="IO1883" s="1"/>
      <c r="IP1883" s="1"/>
      <c r="IQ1883" s="1"/>
      <c r="IR1883" s="1"/>
      <c r="IS1883" s="1"/>
      <c r="IT1883" s="1"/>
      <c r="IU1883" s="1"/>
      <c r="IV1883" s="1"/>
      <c r="IW1883" s="1"/>
      <c r="IX1883" s="1"/>
      <c r="IY1883" s="1"/>
      <c r="IZ1883" s="1"/>
      <c r="JA1883" s="1"/>
      <c r="JB1883" s="1"/>
      <c r="JC1883" s="1"/>
      <c r="JD1883" s="1"/>
      <c r="JE1883" s="1"/>
      <c r="JF1883" s="1"/>
      <c r="JG1883" s="1"/>
      <c r="JH1883" s="1"/>
      <c r="JI1883" s="1"/>
      <c r="JJ1883" s="1"/>
      <c r="JK1883" s="1"/>
      <c r="JL1883" s="1"/>
      <c r="JM1883" s="1"/>
      <c r="JN1883" s="1"/>
      <c r="JO1883" s="1"/>
      <c r="JP1883" s="1"/>
      <c r="JQ1883" s="1"/>
      <c r="JR1883" s="1"/>
      <c r="JS1883" s="1"/>
      <c r="JT1883" s="1"/>
      <c r="JU1883" s="1"/>
      <c r="JV1883" s="1"/>
      <c r="JW1883" s="1"/>
      <c r="JX1883" s="1"/>
      <c r="JY1883" s="1"/>
      <c r="JZ1883" s="1"/>
      <c r="KA1883" s="1"/>
      <c r="KB1883" s="1"/>
      <c r="KC1883" s="1"/>
      <c r="KD1883" s="1"/>
      <c r="KE1883" s="1"/>
      <c r="KF1883" s="1"/>
      <c r="KG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  <c r="CW1884" s="1"/>
      <c r="CX1884" s="1"/>
      <c r="CY1884" s="1"/>
      <c r="CZ1884" s="1"/>
      <c r="DA1884" s="1"/>
      <c r="DB1884" s="1"/>
      <c r="DC1884" s="1"/>
      <c r="DD1884" s="1"/>
      <c r="DE1884" s="1"/>
      <c r="DF1884" s="1"/>
      <c r="DG1884" s="1"/>
      <c r="DH1884" s="1"/>
      <c r="DI1884" s="1"/>
      <c r="DJ1884" s="1"/>
      <c r="DK1884" s="1"/>
      <c r="DL1884" s="1"/>
      <c r="DM1884" s="1"/>
      <c r="DN1884" s="1"/>
      <c r="DO1884" s="1"/>
      <c r="DP1884" s="1"/>
      <c r="DQ1884" s="1"/>
      <c r="DR1884" s="1"/>
      <c r="DS1884" s="1"/>
      <c r="DT1884" s="1"/>
      <c r="DU1884" s="1"/>
      <c r="DV1884" s="1"/>
      <c r="DW1884" s="1"/>
      <c r="DX1884" s="1"/>
      <c r="DY1884" s="1"/>
      <c r="DZ1884" s="1"/>
      <c r="EA1884" s="1"/>
      <c r="EB1884" s="1"/>
      <c r="EC1884" s="1"/>
      <c r="ED1884" s="1"/>
      <c r="EE1884" s="1"/>
      <c r="EF1884" s="1"/>
      <c r="EG1884" s="1"/>
      <c r="EH1884" s="1"/>
      <c r="EI1884" s="1"/>
      <c r="EJ1884" s="1"/>
      <c r="EK1884" s="1"/>
      <c r="EL1884" s="1"/>
      <c r="EM1884" s="1"/>
      <c r="EN1884" s="1"/>
      <c r="EO1884" s="1"/>
      <c r="EP1884" s="1"/>
      <c r="EQ1884" s="1"/>
      <c r="ER1884" s="1"/>
      <c r="ES1884" s="1"/>
      <c r="ET1884" s="1"/>
      <c r="EU1884" s="1"/>
      <c r="EV1884" s="1"/>
      <c r="EW1884" s="1"/>
      <c r="EX1884" s="1"/>
      <c r="EY1884" s="1"/>
      <c r="EZ1884" s="1"/>
      <c r="FA1884" s="1"/>
      <c r="FB1884" s="1"/>
      <c r="FC1884" s="1"/>
      <c r="FD1884" s="1"/>
      <c r="FE1884" s="1"/>
      <c r="FF1884" s="1"/>
      <c r="FG1884" s="1"/>
      <c r="FH1884" s="1"/>
      <c r="FI1884" s="1"/>
      <c r="FJ1884" s="1"/>
      <c r="FK1884" s="1"/>
      <c r="FL1884" s="1"/>
      <c r="FM1884" s="1"/>
      <c r="FN1884" s="1"/>
      <c r="FO1884" s="1"/>
      <c r="FP1884" s="1"/>
      <c r="FQ1884" s="1"/>
      <c r="FR1884" s="1"/>
      <c r="FS1884" s="1"/>
      <c r="FT1884" s="1"/>
      <c r="FU1884" s="1"/>
      <c r="FV1884" s="1"/>
      <c r="FW1884" s="1"/>
      <c r="FX1884" s="1"/>
      <c r="FY1884" s="1"/>
      <c r="FZ1884" s="1"/>
      <c r="GA1884" s="1"/>
      <c r="GB1884" s="1"/>
      <c r="GC1884" s="1"/>
      <c r="GD1884" s="1"/>
      <c r="GE1884" s="1"/>
      <c r="GF1884" s="1"/>
      <c r="GG1884" s="1"/>
      <c r="GH1884" s="1"/>
      <c r="GI1884" s="1"/>
      <c r="GJ1884" s="1"/>
      <c r="GK1884" s="1"/>
      <c r="GL1884" s="1"/>
      <c r="GM1884" s="1"/>
      <c r="GN1884" s="1"/>
      <c r="GO1884" s="1"/>
      <c r="GP1884" s="1"/>
      <c r="GQ1884" s="1"/>
      <c r="GR1884" s="1"/>
      <c r="GS1884" s="1"/>
      <c r="GT1884" s="1"/>
      <c r="GU1884" s="1"/>
      <c r="GV1884" s="1"/>
      <c r="GW1884" s="1"/>
      <c r="GX1884" s="1"/>
      <c r="GY1884" s="1"/>
      <c r="GZ1884" s="1"/>
      <c r="HA1884" s="1"/>
      <c r="HB1884" s="1"/>
      <c r="HC1884" s="1"/>
      <c r="HD1884" s="1"/>
      <c r="HE1884" s="1"/>
      <c r="HF1884" s="1"/>
      <c r="HG1884" s="1"/>
      <c r="HH1884" s="1"/>
      <c r="HI1884" s="1"/>
      <c r="HJ1884" s="1"/>
      <c r="HK1884" s="1"/>
      <c r="HL1884" s="1"/>
      <c r="HM1884" s="1"/>
      <c r="HN1884" s="1"/>
      <c r="HO1884" s="1"/>
      <c r="HP1884" s="1"/>
      <c r="HQ1884" s="1"/>
      <c r="HR1884" s="1"/>
      <c r="HS1884" s="1"/>
      <c r="HT1884" s="1"/>
      <c r="HU1884" s="1"/>
      <c r="HV1884" s="1"/>
      <c r="HW1884" s="1"/>
      <c r="HX1884" s="1"/>
      <c r="HY1884" s="1"/>
      <c r="HZ1884" s="1"/>
      <c r="IA1884" s="1"/>
      <c r="IB1884" s="1"/>
      <c r="IC1884" s="1"/>
      <c r="ID1884" s="1"/>
      <c r="IE1884" s="1"/>
      <c r="IF1884" s="1"/>
      <c r="IG1884" s="1"/>
      <c r="IH1884" s="1"/>
      <c r="II1884" s="1"/>
      <c r="IJ1884" s="1"/>
      <c r="IK1884" s="1"/>
      <c r="IL1884" s="1"/>
      <c r="IM1884" s="1"/>
      <c r="IN1884" s="1"/>
      <c r="IO1884" s="1"/>
      <c r="IP1884" s="1"/>
      <c r="IQ1884" s="1"/>
      <c r="IR1884" s="1"/>
      <c r="IS1884" s="1"/>
      <c r="IT1884" s="1"/>
      <c r="IU1884" s="1"/>
      <c r="IV1884" s="1"/>
      <c r="IW1884" s="1"/>
      <c r="IX1884" s="1"/>
      <c r="IY1884" s="1"/>
      <c r="IZ1884" s="1"/>
      <c r="JA1884" s="1"/>
      <c r="JB1884" s="1"/>
      <c r="JC1884" s="1"/>
      <c r="JD1884" s="1"/>
      <c r="JE1884" s="1"/>
      <c r="JF1884" s="1"/>
      <c r="JG1884" s="1"/>
      <c r="JH1884" s="1"/>
      <c r="JI1884" s="1"/>
      <c r="JJ1884" s="1"/>
      <c r="JK1884" s="1"/>
      <c r="JL1884" s="1"/>
      <c r="JM1884" s="1"/>
      <c r="JN1884" s="1"/>
      <c r="JO1884" s="1"/>
      <c r="JP1884" s="1"/>
      <c r="JQ1884" s="1"/>
      <c r="JR1884" s="1"/>
      <c r="JS1884" s="1"/>
      <c r="JT1884" s="1"/>
      <c r="JU1884" s="1"/>
      <c r="JV1884" s="1"/>
      <c r="JW1884" s="1"/>
      <c r="JX1884" s="1"/>
      <c r="JY1884" s="1"/>
      <c r="JZ1884" s="1"/>
      <c r="KA1884" s="1"/>
      <c r="KB1884" s="1"/>
      <c r="KC1884" s="1"/>
      <c r="KD1884" s="1"/>
      <c r="KE1884" s="1"/>
      <c r="KF1884" s="1"/>
      <c r="KG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  <c r="CW1885" s="1"/>
      <c r="CX1885" s="1"/>
      <c r="CY1885" s="1"/>
      <c r="CZ1885" s="1"/>
      <c r="DA1885" s="1"/>
      <c r="DB1885" s="1"/>
      <c r="DC1885" s="1"/>
      <c r="DD1885" s="1"/>
      <c r="DE1885" s="1"/>
      <c r="DF1885" s="1"/>
      <c r="DG1885" s="1"/>
      <c r="DH1885" s="1"/>
      <c r="DI1885" s="1"/>
      <c r="DJ1885" s="1"/>
      <c r="DK1885" s="1"/>
      <c r="DL1885" s="1"/>
      <c r="DM1885" s="1"/>
      <c r="DN1885" s="1"/>
      <c r="DO1885" s="1"/>
      <c r="DP1885" s="1"/>
      <c r="DQ1885" s="1"/>
      <c r="DR1885" s="1"/>
      <c r="DS1885" s="1"/>
      <c r="DT1885" s="1"/>
      <c r="DU1885" s="1"/>
      <c r="DV1885" s="1"/>
      <c r="DW1885" s="1"/>
      <c r="DX1885" s="1"/>
      <c r="DY1885" s="1"/>
      <c r="DZ1885" s="1"/>
      <c r="EA1885" s="1"/>
      <c r="EB1885" s="1"/>
      <c r="EC1885" s="1"/>
      <c r="ED1885" s="1"/>
      <c r="EE1885" s="1"/>
      <c r="EF1885" s="1"/>
      <c r="EG1885" s="1"/>
      <c r="EH1885" s="1"/>
      <c r="EI1885" s="1"/>
      <c r="EJ1885" s="1"/>
      <c r="EK1885" s="1"/>
      <c r="EL1885" s="1"/>
      <c r="EM1885" s="1"/>
      <c r="EN1885" s="1"/>
      <c r="EO1885" s="1"/>
      <c r="EP1885" s="1"/>
      <c r="EQ1885" s="1"/>
      <c r="ER1885" s="1"/>
      <c r="ES1885" s="1"/>
      <c r="ET1885" s="1"/>
      <c r="EU1885" s="1"/>
      <c r="EV1885" s="1"/>
      <c r="EW1885" s="1"/>
      <c r="EX1885" s="1"/>
      <c r="EY1885" s="1"/>
      <c r="EZ1885" s="1"/>
      <c r="FA1885" s="1"/>
      <c r="FB1885" s="1"/>
      <c r="FC1885" s="1"/>
      <c r="FD1885" s="1"/>
      <c r="FE1885" s="1"/>
      <c r="FF1885" s="1"/>
      <c r="FG1885" s="1"/>
      <c r="FH1885" s="1"/>
      <c r="FI1885" s="1"/>
      <c r="FJ1885" s="1"/>
      <c r="FK1885" s="1"/>
      <c r="FL1885" s="1"/>
      <c r="FM1885" s="1"/>
      <c r="FN1885" s="1"/>
      <c r="FO1885" s="1"/>
      <c r="FP1885" s="1"/>
      <c r="FQ1885" s="1"/>
      <c r="FR1885" s="1"/>
      <c r="FS1885" s="1"/>
      <c r="FT1885" s="1"/>
      <c r="FU1885" s="1"/>
      <c r="FV1885" s="1"/>
      <c r="FW1885" s="1"/>
      <c r="FX1885" s="1"/>
      <c r="FY1885" s="1"/>
      <c r="FZ1885" s="1"/>
      <c r="GA1885" s="1"/>
      <c r="GB1885" s="1"/>
      <c r="GC1885" s="1"/>
      <c r="GD1885" s="1"/>
      <c r="GE1885" s="1"/>
      <c r="GF1885" s="1"/>
      <c r="GG1885" s="1"/>
      <c r="GH1885" s="1"/>
      <c r="GI1885" s="1"/>
      <c r="GJ1885" s="1"/>
      <c r="GK1885" s="1"/>
      <c r="GL1885" s="1"/>
      <c r="GM1885" s="1"/>
      <c r="GN1885" s="1"/>
      <c r="GO1885" s="1"/>
      <c r="GP1885" s="1"/>
      <c r="GQ1885" s="1"/>
      <c r="GR1885" s="1"/>
      <c r="GS1885" s="1"/>
      <c r="GT1885" s="1"/>
      <c r="GU1885" s="1"/>
      <c r="GV1885" s="1"/>
      <c r="GW1885" s="1"/>
      <c r="GX1885" s="1"/>
      <c r="GY1885" s="1"/>
      <c r="GZ1885" s="1"/>
      <c r="HA1885" s="1"/>
      <c r="HB1885" s="1"/>
      <c r="HC1885" s="1"/>
      <c r="HD1885" s="1"/>
      <c r="HE1885" s="1"/>
      <c r="HF1885" s="1"/>
      <c r="HG1885" s="1"/>
      <c r="HH1885" s="1"/>
      <c r="HI1885" s="1"/>
      <c r="HJ1885" s="1"/>
      <c r="HK1885" s="1"/>
      <c r="HL1885" s="1"/>
      <c r="HM1885" s="1"/>
      <c r="HN1885" s="1"/>
      <c r="HO1885" s="1"/>
      <c r="HP1885" s="1"/>
      <c r="HQ1885" s="1"/>
      <c r="HR1885" s="1"/>
      <c r="HS1885" s="1"/>
      <c r="HT1885" s="1"/>
      <c r="HU1885" s="1"/>
      <c r="HV1885" s="1"/>
      <c r="HW1885" s="1"/>
      <c r="HX1885" s="1"/>
      <c r="HY1885" s="1"/>
      <c r="HZ1885" s="1"/>
      <c r="IA1885" s="1"/>
      <c r="IB1885" s="1"/>
      <c r="IC1885" s="1"/>
      <c r="ID1885" s="1"/>
      <c r="IE1885" s="1"/>
      <c r="IF1885" s="1"/>
      <c r="IG1885" s="1"/>
      <c r="IH1885" s="1"/>
      <c r="II1885" s="1"/>
      <c r="IJ1885" s="1"/>
      <c r="IK1885" s="1"/>
      <c r="IL1885" s="1"/>
      <c r="IM1885" s="1"/>
      <c r="IN1885" s="1"/>
      <c r="IO1885" s="1"/>
      <c r="IP1885" s="1"/>
      <c r="IQ1885" s="1"/>
      <c r="IR1885" s="1"/>
      <c r="IS1885" s="1"/>
      <c r="IT1885" s="1"/>
      <c r="IU1885" s="1"/>
      <c r="IV1885" s="1"/>
      <c r="IW1885" s="1"/>
      <c r="IX1885" s="1"/>
      <c r="IY1885" s="1"/>
      <c r="IZ1885" s="1"/>
      <c r="JA1885" s="1"/>
      <c r="JB1885" s="1"/>
      <c r="JC1885" s="1"/>
      <c r="JD1885" s="1"/>
      <c r="JE1885" s="1"/>
      <c r="JF1885" s="1"/>
      <c r="JG1885" s="1"/>
      <c r="JH1885" s="1"/>
      <c r="JI1885" s="1"/>
      <c r="JJ1885" s="1"/>
      <c r="JK1885" s="1"/>
      <c r="JL1885" s="1"/>
      <c r="JM1885" s="1"/>
      <c r="JN1885" s="1"/>
      <c r="JO1885" s="1"/>
      <c r="JP1885" s="1"/>
      <c r="JQ1885" s="1"/>
      <c r="JR1885" s="1"/>
      <c r="JS1885" s="1"/>
      <c r="JT1885" s="1"/>
      <c r="JU1885" s="1"/>
      <c r="JV1885" s="1"/>
      <c r="JW1885" s="1"/>
      <c r="JX1885" s="1"/>
      <c r="JY1885" s="1"/>
      <c r="JZ1885" s="1"/>
      <c r="KA1885" s="1"/>
      <c r="KB1885" s="1"/>
      <c r="KC1885" s="1"/>
      <c r="KD1885" s="1"/>
      <c r="KE1885" s="1"/>
      <c r="KF1885" s="1"/>
      <c r="KG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  <c r="CW1886" s="1"/>
      <c r="CX1886" s="1"/>
      <c r="CY1886" s="1"/>
      <c r="CZ1886" s="1"/>
      <c r="DA1886" s="1"/>
      <c r="DB1886" s="1"/>
      <c r="DC1886" s="1"/>
      <c r="DD1886" s="1"/>
      <c r="DE1886" s="1"/>
      <c r="DF1886" s="1"/>
      <c r="DG1886" s="1"/>
      <c r="DH1886" s="1"/>
      <c r="DI1886" s="1"/>
      <c r="DJ1886" s="1"/>
      <c r="DK1886" s="1"/>
      <c r="DL1886" s="1"/>
      <c r="DM1886" s="1"/>
      <c r="DN1886" s="1"/>
      <c r="DO1886" s="1"/>
      <c r="DP1886" s="1"/>
      <c r="DQ1886" s="1"/>
      <c r="DR1886" s="1"/>
      <c r="DS1886" s="1"/>
      <c r="DT1886" s="1"/>
      <c r="DU1886" s="1"/>
      <c r="DV1886" s="1"/>
      <c r="DW1886" s="1"/>
      <c r="DX1886" s="1"/>
      <c r="DY1886" s="1"/>
      <c r="DZ1886" s="1"/>
      <c r="EA1886" s="1"/>
      <c r="EB1886" s="1"/>
      <c r="EC1886" s="1"/>
      <c r="ED1886" s="1"/>
      <c r="EE1886" s="1"/>
      <c r="EF1886" s="1"/>
      <c r="EG1886" s="1"/>
      <c r="EH1886" s="1"/>
      <c r="EI1886" s="1"/>
      <c r="EJ1886" s="1"/>
      <c r="EK1886" s="1"/>
      <c r="EL1886" s="1"/>
      <c r="EM1886" s="1"/>
      <c r="EN1886" s="1"/>
      <c r="EO1886" s="1"/>
      <c r="EP1886" s="1"/>
      <c r="EQ1886" s="1"/>
      <c r="ER1886" s="1"/>
      <c r="ES1886" s="1"/>
      <c r="ET1886" s="1"/>
      <c r="EU1886" s="1"/>
      <c r="EV1886" s="1"/>
      <c r="EW1886" s="1"/>
      <c r="EX1886" s="1"/>
      <c r="EY1886" s="1"/>
      <c r="EZ1886" s="1"/>
      <c r="FA1886" s="1"/>
      <c r="FB1886" s="1"/>
      <c r="FC1886" s="1"/>
      <c r="FD1886" s="1"/>
      <c r="FE1886" s="1"/>
      <c r="FF1886" s="1"/>
      <c r="FG1886" s="1"/>
      <c r="FH1886" s="1"/>
      <c r="FI1886" s="1"/>
      <c r="FJ1886" s="1"/>
      <c r="FK1886" s="1"/>
      <c r="FL1886" s="1"/>
      <c r="FM1886" s="1"/>
      <c r="FN1886" s="1"/>
      <c r="FO1886" s="1"/>
      <c r="FP1886" s="1"/>
      <c r="FQ1886" s="1"/>
      <c r="FR1886" s="1"/>
      <c r="FS1886" s="1"/>
      <c r="FT1886" s="1"/>
      <c r="FU1886" s="1"/>
      <c r="FV1886" s="1"/>
      <c r="FW1886" s="1"/>
      <c r="FX1886" s="1"/>
      <c r="FY1886" s="1"/>
      <c r="FZ1886" s="1"/>
      <c r="GA1886" s="1"/>
      <c r="GB1886" s="1"/>
      <c r="GC1886" s="1"/>
      <c r="GD1886" s="1"/>
      <c r="GE1886" s="1"/>
      <c r="GF1886" s="1"/>
      <c r="GG1886" s="1"/>
      <c r="GH1886" s="1"/>
      <c r="GI1886" s="1"/>
      <c r="GJ1886" s="1"/>
      <c r="GK1886" s="1"/>
      <c r="GL1886" s="1"/>
      <c r="GM1886" s="1"/>
      <c r="GN1886" s="1"/>
      <c r="GO1886" s="1"/>
      <c r="GP1886" s="1"/>
      <c r="GQ1886" s="1"/>
      <c r="GR1886" s="1"/>
      <c r="GS1886" s="1"/>
      <c r="GT1886" s="1"/>
      <c r="GU1886" s="1"/>
      <c r="GV1886" s="1"/>
      <c r="GW1886" s="1"/>
      <c r="GX1886" s="1"/>
      <c r="GY1886" s="1"/>
      <c r="GZ1886" s="1"/>
      <c r="HA1886" s="1"/>
      <c r="HB1886" s="1"/>
      <c r="HC1886" s="1"/>
      <c r="HD1886" s="1"/>
      <c r="HE1886" s="1"/>
      <c r="HF1886" s="1"/>
      <c r="HG1886" s="1"/>
      <c r="HH1886" s="1"/>
      <c r="HI1886" s="1"/>
      <c r="HJ1886" s="1"/>
      <c r="HK1886" s="1"/>
      <c r="HL1886" s="1"/>
      <c r="HM1886" s="1"/>
      <c r="HN1886" s="1"/>
      <c r="HO1886" s="1"/>
      <c r="HP1886" s="1"/>
      <c r="HQ1886" s="1"/>
      <c r="HR1886" s="1"/>
      <c r="HS1886" s="1"/>
      <c r="HT1886" s="1"/>
      <c r="HU1886" s="1"/>
      <c r="HV1886" s="1"/>
      <c r="HW1886" s="1"/>
      <c r="HX1886" s="1"/>
      <c r="HY1886" s="1"/>
      <c r="HZ1886" s="1"/>
      <c r="IA1886" s="1"/>
      <c r="IB1886" s="1"/>
      <c r="IC1886" s="1"/>
      <c r="ID1886" s="1"/>
      <c r="IE1886" s="1"/>
      <c r="IF1886" s="1"/>
      <c r="IG1886" s="1"/>
      <c r="IH1886" s="1"/>
      <c r="II1886" s="1"/>
      <c r="IJ1886" s="1"/>
      <c r="IK1886" s="1"/>
      <c r="IL1886" s="1"/>
      <c r="IM1886" s="1"/>
      <c r="IN1886" s="1"/>
      <c r="IO1886" s="1"/>
      <c r="IP1886" s="1"/>
      <c r="IQ1886" s="1"/>
      <c r="IR1886" s="1"/>
      <c r="IS1886" s="1"/>
      <c r="IT1886" s="1"/>
      <c r="IU1886" s="1"/>
      <c r="IV1886" s="1"/>
      <c r="IW1886" s="1"/>
      <c r="IX1886" s="1"/>
      <c r="IY1886" s="1"/>
      <c r="IZ1886" s="1"/>
      <c r="JA1886" s="1"/>
      <c r="JB1886" s="1"/>
      <c r="JC1886" s="1"/>
      <c r="JD1886" s="1"/>
      <c r="JE1886" s="1"/>
      <c r="JF1886" s="1"/>
      <c r="JG1886" s="1"/>
      <c r="JH1886" s="1"/>
      <c r="JI1886" s="1"/>
      <c r="JJ1886" s="1"/>
      <c r="JK1886" s="1"/>
      <c r="JL1886" s="1"/>
      <c r="JM1886" s="1"/>
      <c r="JN1886" s="1"/>
      <c r="JO1886" s="1"/>
      <c r="JP1886" s="1"/>
      <c r="JQ1886" s="1"/>
      <c r="JR1886" s="1"/>
      <c r="JS1886" s="1"/>
      <c r="JT1886" s="1"/>
      <c r="JU1886" s="1"/>
      <c r="JV1886" s="1"/>
      <c r="JW1886" s="1"/>
      <c r="JX1886" s="1"/>
      <c r="JY1886" s="1"/>
      <c r="JZ1886" s="1"/>
      <c r="KA1886" s="1"/>
      <c r="KB1886" s="1"/>
      <c r="KC1886" s="1"/>
      <c r="KD1886" s="1"/>
      <c r="KE1886" s="1"/>
      <c r="KF1886" s="1"/>
      <c r="KG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  <c r="CW1887" s="1"/>
      <c r="CX1887" s="1"/>
      <c r="CY1887" s="1"/>
      <c r="CZ1887" s="1"/>
      <c r="DA1887" s="1"/>
      <c r="DB1887" s="1"/>
      <c r="DC1887" s="1"/>
      <c r="DD1887" s="1"/>
      <c r="DE1887" s="1"/>
      <c r="DF1887" s="1"/>
      <c r="DG1887" s="1"/>
      <c r="DH1887" s="1"/>
      <c r="DI1887" s="1"/>
      <c r="DJ1887" s="1"/>
      <c r="DK1887" s="1"/>
      <c r="DL1887" s="1"/>
      <c r="DM1887" s="1"/>
      <c r="DN1887" s="1"/>
      <c r="DO1887" s="1"/>
      <c r="DP1887" s="1"/>
      <c r="DQ1887" s="1"/>
      <c r="DR1887" s="1"/>
      <c r="DS1887" s="1"/>
      <c r="DT1887" s="1"/>
      <c r="DU1887" s="1"/>
      <c r="DV1887" s="1"/>
      <c r="DW1887" s="1"/>
      <c r="DX1887" s="1"/>
      <c r="DY1887" s="1"/>
      <c r="DZ1887" s="1"/>
      <c r="EA1887" s="1"/>
      <c r="EB1887" s="1"/>
      <c r="EC1887" s="1"/>
      <c r="ED1887" s="1"/>
      <c r="EE1887" s="1"/>
      <c r="EF1887" s="1"/>
      <c r="EG1887" s="1"/>
      <c r="EH1887" s="1"/>
      <c r="EI1887" s="1"/>
      <c r="EJ1887" s="1"/>
      <c r="EK1887" s="1"/>
      <c r="EL1887" s="1"/>
      <c r="EM1887" s="1"/>
      <c r="EN1887" s="1"/>
      <c r="EO1887" s="1"/>
      <c r="EP1887" s="1"/>
      <c r="EQ1887" s="1"/>
      <c r="ER1887" s="1"/>
      <c r="ES1887" s="1"/>
      <c r="ET1887" s="1"/>
      <c r="EU1887" s="1"/>
      <c r="EV1887" s="1"/>
      <c r="EW1887" s="1"/>
      <c r="EX1887" s="1"/>
      <c r="EY1887" s="1"/>
      <c r="EZ1887" s="1"/>
      <c r="FA1887" s="1"/>
      <c r="FB1887" s="1"/>
      <c r="FC1887" s="1"/>
      <c r="FD1887" s="1"/>
      <c r="FE1887" s="1"/>
      <c r="FF1887" s="1"/>
      <c r="FG1887" s="1"/>
      <c r="FH1887" s="1"/>
      <c r="FI1887" s="1"/>
      <c r="FJ1887" s="1"/>
      <c r="FK1887" s="1"/>
      <c r="FL1887" s="1"/>
      <c r="FM1887" s="1"/>
      <c r="FN1887" s="1"/>
      <c r="FO1887" s="1"/>
      <c r="FP1887" s="1"/>
      <c r="FQ1887" s="1"/>
      <c r="FR1887" s="1"/>
      <c r="FS1887" s="1"/>
      <c r="FT1887" s="1"/>
      <c r="FU1887" s="1"/>
      <c r="FV1887" s="1"/>
      <c r="FW1887" s="1"/>
      <c r="FX1887" s="1"/>
      <c r="FY1887" s="1"/>
      <c r="FZ1887" s="1"/>
      <c r="GA1887" s="1"/>
      <c r="GB1887" s="1"/>
      <c r="GC1887" s="1"/>
      <c r="GD1887" s="1"/>
      <c r="GE1887" s="1"/>
      <c r="GF1887" s="1"/>
      <c r="GG1887" s="1"/>
      <c r="GH1887" s="1"/>
      <c r="GI1887" s="1"/>
      <c r="GJ1887" s="1"/>
      <c r="GK1887" s="1"/>
      <c r="GL1887" s="1"/>
      <c r="GM1887" s="1"/>
      <c r="GN1887" s="1"/>
      <c r="GO1887" s="1"/>
      <c r="GP1887" s="1"/>
      <c r="GQ1887" s="1"/>
      <c r="GR1887" s="1"/>
      <c r="GS1887" s="1"/>
      <c r="GT1887" s="1"/>
      <c r="GU1887" s="1"/>
      <c r="GV1887" s="1"/>
      <c r="GW1887" s="1"/>
      <c r="GX1887" s="1"/>
      <c r="GY1887" s="1"/>
      <c r="GZ1887" s="1"/>
      <c r="HA1887" s="1"/>
      <c r="HB1887" s="1"/>
      <c r="HC1887" s="1"/>
      <c r="HD1887" s="1"/>
      <c r="HE1887" s="1"/>
      <c r="HF1887" s="1"/>
      <c r="HG1887" s="1"/>
      <c r="HH1887" s="1"/>
      <c r="HI1887" s="1"/>
      <c r="HJ1887" s="1"/>
      <c r="HK1887" s="1"/>
      <c r="HL1887" s="1"/>
      <c r="HM1887" s="1"/>
      <c r="HN1887" s="1"/>
      <c r="HO1887" s="1"/>
      <c r="HP1887" s="1"/>
      <c r="HQ1887" s="1"/>
      <c r="HR1887" s="1"/>
      <c r="HS1887" s="1"/>
      <c r="HT1887" s="1"/>
      <c r="HU1887" s="1"/>
      <c r="HV1887" s="1"/>
      <c r="HW1887" s="1"/>
      <c r="HX1887" s="1"/>
      <c r="HY1887" s="1"/>
      <c r="HZ1887" s="1"/>
      <c r="IA1887" s="1"/>
      <c r="IB1887" s="1"/>
      <c r="IC1887" s="1"/>
      <c r="ID1887" s="1"/>
      <c r="IE1887" s="1"/>
      <c r="IF1887" s="1"/>
      <c r="IG1887" s="1"/>
      <c r="IH1887" s="1"/>
      <c r="II1887" s="1"/>
      <c r="IJ1887" s="1"/>
      <c r="IK1887" s="1"/>
      <c r="IL1887" s="1"/>
      <c r="IM1887" s="1"/>
      <c r="IN1887" s="1"/>
      <c r="IO1887" s="1"/>
      <c r="IP1887" s="1"/>
      <c r="IQ1887" s="1"/>
      <c r="IR1887" s="1"/>
      <c r="IS1887" s="1"/>
      <c r="IT1887" s="1"/>
      <c r="IU1887" s="1"/>
      <c r="IV1887" s="1"/>
      <c r="IW1887" s="1"/>
      <c r="IX1887" s="1"/>
      <c r="IY1887" s="1"/>
      <c r="IZ1887" s="1"/>
      <c r="JA1887" s="1"/>
      <c r="JB1887" s="1"/>
      <c r="JC1887" s="1"/>
      <c r="JD1887" s="1"/>
      <c r="JE1887" s="1"/>
      <c r="JF1887" s="1"/>
      <c r="JG1887" s="1"/>
      <c r="JH1887" s="1"/>
      <c r="JI1887" s="1"/>
      <c r="JJ1887" s="1"/>
      <c r="JK1887" s="1"/>
      <c r="JL1887" s="1"/>
      <c r="JM1887" s="1"/>
      <c r="JN1887" s="1"/>
      <c r="JO1887" s="1"/>
      <c r="JP1887" s="1"/>
      <c r="JQ1887" s="1"/>
      <c r="JR1887" s="1"/>
      <c r="JS1887" s="1"/>
      <c r="JT1887" s="1"/>
      <c r="JU1887" s="1"/>
      <c r="JV1887" s="1"/>
      <c r="JW1887" s="1"/>
      <c r="JX1887" s="1"/>
      <c r="JY1887" s="1"/>
      <c r="JZ1887" s="1"/>
      <c r="KA1887" s="1"/>
      <c r="KB1887" s="1"/>
      <c r="KC1887" s="1"/>
      <c r="KD1887" s="1"/>
      <c r="KE1887" s="1"/>
      <c r="KF1887" s="1"/>
      <c r="KG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  <c r="CW1888" s="1"/>
      <c r="CX1888" s="1"/>
      <c r="CY1888" s="1"/>
      <c r="CZ1888" s="1"/>
      <c r="DA1888" s="1"/>
      <c r="DB1888" s="1"/>
      <c r="DC1888" s="1"/>
      <c r="DD1888" s="1"/>
      <c r="DE1888" s="1"/>
      <c r="DF1888" s="1"/>
      <c r="DG1888" s="1"/>
      <c r="DH1888" s="1"/>
      <c r="DI1888" s="1"/>
      <c r="DJ1888" s="1"/>
      <c r="DK1888" s="1"/>
      <c r="DL1888" s="1"/>
      <c r="DM1888" s="1"/>
      <c r="DN1888" s="1"/>
      <c r="DO1888" s="1"/>
      <c r="DP1888" s="1"/>
      <c r="DQ1888" s="1"/>
      <c r="DR1888" s="1"/>
      <c r="DS1888" s="1"/>
      <c r="DT1888" s="1"/>
      <c r="DU1888" s="1"/>
      <c r="DV1888" s="1"/>
      <c r="DW1888" s="1"/>
      <c r="DX1888" s="1"/>
      <c r="DY1888" s="1"/>
      <c r="DZ1888" s="1"/>
      <c r="EA1888" s="1"/>
      <c r="EB1888" s="1"/>
      <c r="EC1888" s="1"/>
      <c r="ED1888" s="1"/>
      <c r="EE1888" s="1"/>
      <c r="EF1888" s="1"/>
      <c r="EG1888" s="1"/>
      <c r="EH1888" s="1"/>
      <c r="EI1888" s="1"/>
      <c r="EJ1888" s="1"/>
      <c r="EK1888" s="1"/>
      <c r="EL1888" s="1"/>
      <c r="EM1888" s="1"/>
      <c r="EN1888" s="1"/>
      <c r="EO1888" s="1"/>
      <c r="EP1888" s="1"/>
      <c r="EQ1888" s="1"/>
      <c r="ER1888" s="1"/>
      <c r="ES1888" s="1"/>
      <c r="ET1888" s="1"/>
      <c r="EU1888" s="1"/>
      <c r="EV1888" s="1"/>
      <c r="EW1888" s="1"/>
      <c r="EX1888" s="1"/>
      <c r="EY1888" s="1"/>
      <c r="EZ1888" s="1"/>
      <c r="FA1888" s="1"/>
      <c r="FB1888" s="1"/>
      <c r="FC1888" s="1"/>
      <c r="FD1888" s="1"/>
      <c r="FE1888" s="1"/>
      <c r="FF1888" s="1"/>
      <c r="FG1888" s="1"/>
      <c r="FH1888" s="1"/>
      <c r="FI1888" s="1"/>
      <c r="FJ1888" s="1"/>
      <c r="FK1888" s="1"/>
      <c r="FL1888" s="1"/>
      <c r="FM1888" s="1"/>
      <c r="FN1888" s="1"/>
      <c r="FO1888" s="1"/>
      <c r="FP1888" s="1"/>
      <c r="FQ1888" s="1"/>
      <c r="FR1888" s="1"/>
      <c r="FS1888" s="1"/>
      <c r="FT1888" s="1"/>
      <c r="FU1888" s="1"/>
      <c r="FV1888" s="1"/>
      <c r="FW1888" s="1"/>
      <c r="FX1888" s="1"/>
      <c r="FY1888" s="1"/>
      <c r="FZ1888" s="1"/>
      <c r="GA1888" s="1"/>
      <c r="GB1888" s="1"/>
      <c r="GC1888" s="1"/>
      <c r="GD1888" s="1"/>
      <c r="GE1888" s="1"/>
      <c r="GF1888" s="1"/>
      <c r="GG1888" s="1"/>
      <c r="GH1888" s="1"/>
      <c r="GI1888" s="1"/>
      <c r="GJ1888" s="1"/>
      <c r="GK1888" s="1"/>
      <c r="GL1888" s="1"/>
      <c r="GM1888" s="1"/>
      <c r="GN1888" s="1"/>
      <c r="GO1888" s="1"/>
      <c r="GP1888" s="1"/>
      <c r="GQ1888" s="1"/>
      <c r="GR1888" s="1"/>
      <c r="GS1888" s="1"/>
      <c r="GT1888" s="1"/>
      <c r="GU1888" s="1"/>
      <c r="GV1888" s="1"/>
      <c r="GW1888" s="1"/>
      <c r="GX1888" s="1"/>
      <c r="GY1888" s="1"/>
      <c r="GZ1888" s="1"/>
      <c r="HA1888" s="1"/>
      <c r="HB1888" s="1"/>
      <c r="HC1888" s="1"/>
      <c r="HD1888" s="1"/>
      <c r="HE1888" s="1"/>
      <c r="HF1888" s="1"/>
      <c r="HG1888" s="1"/>
      <c r="HH1888" s="1"/>
      <c r="HI1888" s="1"/>
      <c r="HJ1888" s="1"/>
      <c r="HK1888" s="1"/>
      <c r="HL1888" s="1"/>
      <c r="HM1888" s="1"/>
      <c r="HN1888" s="1"/>
      <c r="HO1888" s="1"/>
      <c r="HP1888" s="1"/>
      <c r="HQ1888" s="1"/>
      <c r="HR1888" s="1"/>
      <c r="HS1888" s="1"/>
      <c r="HT1888" s="1"/>
      <c r="HU1888" s="1"/>
      <c r="HV1888" s="1"/>
      <c r="HW1888" s="1"/>
      <c r="HX1888" s="1"/>
      <c r="HY1888" s="1"/>
      <c r="HZ1888" s="1"/>
      <c r="IA1888" s="1"/>
      <c r="IB1888" s="1"/>
      <c r="IC1888" s="1"/>
      <c r="ID1888" s="1"/>
      <c r="IE1888" s="1"/>
      <c r="IF1888" s="1"/>
      <c r="IG1888" s="1"/>
      <c r="IH1888" s="1"/>
      <c r="II1888" s="1"/>
      <c r="IJ1888" s="1"/>
      <c r="IK1888" s="1"/>
      <c r="IL1888" s="1"/>
      <c r="IM1888" s="1"/>
      <c r="IN1888" s="1"/>
      <c r="IO1888" s="1"/>
      <c r="IP1888" s="1"/>
      <c r="IQ1888" s="1"/>
      <c r="IR1888" s="1"/>
      <c r="IS1888" s="1"/>
      <c r="IT1888" s="1"/>
      <c r="IU1888" s="1"/>
      <c r="IV1888" s="1"/>
      <c r="IW1888" s="1"/>
      <c r="IX1888" s="1"/>
      <c r="IY1888" s="1"/>
      <c r="IZ1888" s="1"/>
      <c r="JA1888" s="1"/>
      <c r="JB1888" s="1"/>
      <c r="JC1888" s="1"/>
      <c r="JD1888" s="1"/>
      <c r="JE1888" s="1"/>
      <c r="JF1888" s="1"/>
      <c r="JG1888" s="1"/>
      <c r="JH1888" s="1"/>
      <c r="JI1888" s="1"/>
      <c r="JJ1888" s="1"/>
      <c r="JK1888" s="1"/>
      <c r="JL1888" s="1"/>
      <c r="JM1888" s="1"/>
      <c r="JN1888" s="1"/>
      <c r="JO1888" s="1"/>
      <c r="JP1888" s="1"/>
      <c r="JQ1888" s="1"/>
      <c r="JR1888" s="1"/>
      <c r="JS1888" s="1"/>
      <c r="JT1888" s="1"/>
      <c r="JU1888" s="1"/>
      <c r="JV1888" s="1"/>
      <c r="JW1888" s="1"/>
      <c r="JX1888" s="1"/>
      <c r="JY1888" s="1"/>
      <c r="JZ1888" s="1"/>
      <c r="KA1888" s="1"/>
      <c r="KB1888" s="1"/>
      <c r="KC1888" s="1"/>
      <c r="KD1888" s="1"/>
      <c r="KE1888" s="1"/>
      <c r="KF1888" s="1"/>
      <c r="KG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  <c r="CW1889" s="1"/>
      <c r="CX1889" s="1"/>
      <c r="CY1889" s="1"/>
      <c r="CZ1889" s="1"/>
      <c r="DA1889" s="1"/>
      <c r="DB1889" s="1"/>
      <c r="DC1889" s="1"/>
      <c r="DD1889" s="1"/>
      <c r="DE1889" s="1"/>
      <c r="DF1889" s="1"/>
      <c r="DG1889" s="1"/>
      <c r="DH1889" s="1"/>
      <c r="DI1889" s="1"/>
      <c r="DJ1889" s="1"/>
      <c r="DK1889" s="1"/>
      <c r="DL1889" s="1"/>
      <c r="DM1889" s="1"/>
      <c r="DN1889" s="1"/>
      <c r="DO1889" s="1"/>
      <c r="DP1889" s="1"/>
      <c r="DQ1889" s="1"/>
      <c r="DR1889" s="1"/>
      <c r="DS1889" s="1"/>
      <c r="DT1889" s="1"/>
      <c r="DU1889" s="1"/>
      <c r="DV1889" s="1"/>
      <c r="DW1889" s="1"/>
      <c r="DX1889" s="1"/>
      <c r="DY1889" s="1"/>
      <c r="DZ1889" s="1"/>
      <c r="EA1889" s="1"/>
      <c r="EB1889" s="1"/>
      <c r="EC1889" s="1"/>
      <c r="ED1889" s="1"/>
      <c r="EE1889" s="1"/>
      <c r="EF1889" s="1"/>
      <c r="EG1889" s="1"/>
      <c r="EH1889" s="1"/>
      <c r="EI1889" s="1"/>
      <c r="EJ1889" s="1"/>
      <c r="EK1889" s="1"/>
      <c r="EL1889" s="1"/>
      <c r="EM1889" s="1"/>
      <c r="EN1889" s="1"/>
      <c r="EO1889" s="1"/>
      <c r="EP1889" s="1"/>
      <c r="EQ1889" s="1"/>
      <c r="ER1889" s="1"/>
      <c r="ES1889" s="1"/>
      <c r="ET1889" s="1"/>
      <c r="EU1889" s="1"/>
      <c r="EV1889" s="1"/>
      <c r="EW1889" s="1"/>
      <c r="EX1889" s="1"/>
      <c r="EY1889" s="1"/>
      <c r="EZ1889" s="1"/>
      <c r="FA1889" s="1"/>
      <c r="FB1889" s="1"/>
      <c r="FC1889" s="1"/>
      <c r="FD1889" s="1"/>
      <c r="FE1889" s="1"/>
      <c r="FF1889" s="1"/>
      <c r="FG1889" s="1"/>
      <c r="FH1889" s="1"/>
      <c r="FI1889" s="1"/>
      <c r="FJ1889" s="1"/>
      <c r="FK1889" s="1"/>
      <c r="FL1889" s="1"/>
      <c r="FM1889" s="1"/>
      <c r="FN1889" s="1"/>
      <c r="FO1889" s="1"/>
      <c r="FP1889" s="1"/>
      <c r="FQ1889" s="1"/>
      <c r="FR1889" s="1"/>
      <c r="FS1889" s="1"/>
      <c r="FT1889" s="1"/>
      <c r="FU1889" s="1"/>
      <c r="FV1889" s="1"/>
      <c r="FW1889" s="1"/>
      <c r="FX1889" s="1"/>
      <c r="FY1889" s="1"/>
      <c r="FZ1889" s="1"/>
      <c r="GA1889" s="1"/>
      <c r="GB1889" s="1"/>
      <c r="GC1889" s="1"/>
      <c r="GD1889" s="1"/>
      <c r="GE1889" s="1"/>
      <c r="GF1889" s="1"/>
      <c r="GG1889" s="1"/>
      <c r="GH1889" s="1"/>
      <c r="GI1889" s="1"/>
      <c r="GJ1889" s="1"/>
      <c r="GK1889" s="1"/>
      <c r="GL1889" s="1"/>
      <c r="GM1889" s="1"/>
      <c r="GN1889" s="1"/>
      <c r="GO1889" s="1"/>
      <c r="GP1889" s="1"/>
      <c r="GQ1889" s="1"/>
      <c r="GR1889" s="1"/>
      <c r="GS1889" s="1"/>
      <c r="GT1889" s="1"/>
      <c r="GU1889" s="1"/>
      <c r="GV1889" s="1"/>
      <c r="GW1889" s="1"/>
      <c r="GX1889" s="1"/>
      <c r="GY1889" s="1"/>
      <c r="GZ1889" s="1"/>
      <c r="HA1889" s="1"/>
      <c r="HB1889" s="1"/>
      <c r="HC1889" s="1"/>
      <c r="HD1889" s="1"/>
      <c r="HE1889" s="1"/>
      <c r="HF1889" s="1"/>
      <c r="HG1889" s="1"/>
      <c r="HH1889" s="1"/>
      <c r="HI1889" s="1"/>
      <c r="HJ1889" s="1"/>
      <c r="HK1889" s="1"/>
      <c r="HL1889" s="1"/>
      <c r="HM1889" s="1"/>
      <c r="HN1889" s="1"/>
      <c r="HO1889" s="1"/>
      <c r="HP1889" s="1"/>
      <c r="HQ1889" s="1"/>
      <c r="HR1889" s="1"/>
      <c r="HS1889" s="1"/>
      <c r="HT1889" s="1"/>
      <c r="HU1889" s="1"/>
      <c r="HV1889" s="1"/>
      <c r="HW1889" s="1"/>
      <c r="HX1889" s="1"/>
      <c r="HY1889" s="1"/>
      <c r="HZ1889" s="1"/>
      <c r="IA1889" s="1"/>
      <c r="IB1889" s="1"/>
      <c r="IC1889" s="1"/>
      <c r="ID1889" s="1"/>
      <c r="IE1889" s="1"/>
      <c r="IF1889" s="1"/>
      <c r="IG1889" s="1"/>
      <c r="IH1889" s="1"/>
      <c r="II1889" s="1"/>
      <c r="IJ1889" s="1"/>
      <c r="IK1889" s="1"/>
      <c r="IL1889" s="1"/>
      <c r="IM1889" s="1"/>
      <c r="IN1889" s="1"/>
      <c r="IO1889" s="1"/>
      <c r="IP1889" s="1"/>
      <c r="IQ1889" s="1"/>
      <c r="IR1889" s="1"/>
      <c r="IS1889" s="1"/>
      <c r="IT1889" s="1"/>
      <c r="IU1889" s="1"/>
      <c r="IV1889" s="1"/>
      <c r="IW1889" s="1"/>
      <c r="IX1889" s="1"/>
      <c r="IY1889" s="1"/>
      <c r="IZ1889" s="1"/>
      <c r="JA1889" s="1"/>
      <c r="JB1889" s="1"/>
      <c r="JC1889" s="1"/>
      <c r="JD1889" s="1"/>
      <c r="JE1889" s="1"/>
      <c r="JF1889" s="1"/>
      <c r="JG1889" s="1"/>
      <c r="JH1889" s="1"/>
      <c r="JI1889" s="1"/>
      <c r="JJ1889" s="1"/>
      <c r="JK1889" s="1"/>
      <c r="JL1889" s="1"/>
      <c r="JM1889" s="1"/>
      <c r="JN1889" s="1"/>
      <c r="JO1889" s="1"/>
      <c r="JP1889" s="1"/>
      <c r="JQ1889" s="1"/>
      <c r="JR1889" s="1"/>
      <c r="JS1889" s="1"/>
      <c r="JT1889" s="1"/>
      <c r="JU1889" s="1"/>
      <c r="JV1889" s="1"/>
      <c r="JW1889" s="1"/>
      <c r="JX1889" s="1"/>
      <c r="JY1889" s="1"/>
      <c r="JZ1889" s="1"/>
      <c r="KA1889" s="1"/>
      <c r="KB1889" s="1"/>
      <c r="KC1889" s="1"/>
      <c r="KD1889" s="1"/>
      <c r="KE1889" s="1"/>
      <c r="KF1889" s="1"/>
      <c r="KG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  <c r="CW1890" s="1"/>
      <c r="CX1890" s="1"/>
      <c r="CY1890" s="1"/>
      <c r="CZ1890" s="1"/>
      <c r="DA1890" s="1"/>
      <c r="DB1890" s="1"/>
      <c r="DC1890" s="1"/>
      <c r="DD1890" s="1"/>
      <c r="DE1890" s="1"/>
      <c r="DF1890" s="1"/>
      <c r="DG1890" s="1"/>
      <c r="DH1890" s="1"/>
      <c r="DI1890" s="1"/>
      <c r="DJ1890" s="1"/>
      <c r="DK1890" s="1"/>
      <c r="DL1890" s="1"/>
      <c r="DM1890" s="1"/>
      <c r="DN1890" s="1"/>
      <c r="DO1890" s="1"/>
      <c r="DP1890" s="1"/>
      <c r="DQ1890" s="1"/>
      <c r="DR1890" s="1"/>
      <c r="DS1890" s="1"/>
      <c r="DT1890" s="1"/>
      <c r="DU1890" s="1"/>
      <c r="DV1890" s="1"/>
      <c r="DW1890" s="1"/>
      <c r="DX1890" s="1"/>
      <c r="DY1890" s="1"/>
      <c r="DZ1890" s="1"/>
      <c r="EA1890" s="1"/>
      <c r="EB1890" s="1"/>
      <c r="EC1890" s="1"/>
      <c r="ED1890" s="1"/>
      <c r="EE1890" s="1"/>
      <c r="EF1890" s="1"/>
      <c r="EG1890" s="1"/>
      <c r="EH1890" s="1"/>
      <c r="EI1890" s="1"/>
      <c r="EJ1890" s="1"/>
      <c r="EK1890" s="1"/>
      <c r="EL1890" s="1"/>
      <c r="EM1890" s="1"/>
      <c r="EN1890" s="1"/>
      <c r="EO1890" s="1"/>
      <c r="EP1890" s="1"/>
      <c r="EQ1890" s="1"/>
      <c r="ER1890" s="1"/>
      <c r="ES1890" s="1"/>
      <c r="ET1890" s="1"/>
      <c r="EU1890" s="1"/>
      <c r="EV1890" s="1"/>
      <c r="EW1890" s="1"/>
      <c r="EX1890" s="1"/>
      <c r="EY1890" s="1"/>
      <c r="EZ1890" s="1"/>
      <c r="FA1890" s="1"/>
      <c r="FB1890" s="1"/>
      <c r="FC1890" s="1"/>
      <c r="FD1890" s="1"/>
      <c r="FE1890" s="1"/>
      <c r="FF1890" s="1"/>
      <c r="FG1890" s="1"/>
      <c r="FH1890" s="1"/>
      <c r="FI1890" s="1"/>
      <c r="FJ1890" s="1"/>
      <c r="FK1890" s="1"/>
      <c r="FL1890" s="1"/>
      <c r="FM1890" s="1"/>
      <c r="FN1890" s="1"/>
      <c r="FO1890" s="1"/>
      <c r="FP1890" s="1"/>
      <c r="FQ1890" s="1"/>
      <c r="FR1890" s="1"/>
      <c r="FS1890" s="1"/>
      <c r="FT1890" s="1"/>
      <c r="FU1890" s="1"/>
      <c r="FV1890" s="1"/>
      <c r="FW1890" s="1"/>
      <c r="FX1890" s="1"/>
      <c r="FY1890" s="1"/>
      <c r="FZ1890" s="1"/>
      <c r="GA1890" s="1"/>
      <c r="GB1890" s="1"/>
      <c r="GC1890" s="1"/>
      <c r="GD1890" s="1"/>
      <c r="GE1890" s="1"/>
      <c r="GF1890" s="1"/>
      <c r="GG1890" s="1"/>
      <c r="GH1890" s="1"/>
      <c r="GI1890" s="1"/>
      <c r="GJ1890" s="1"/>
      <c r="GK1890" s="1"/>
      <c r="GL1890" s="1"/>
      <c r="GM1890" s="1"/>
      <c r="GN1890" s="1"/>
      <c r="GO1890" s="1"/>
      <c r="GP1890" s="1"/>
      <c r="GQ1890" s="1"/>
      <c r="GR1890" s="1"/>
      <c r="GS1890" s="1"/>
      <c r="GT1890" s="1"/>
      <c r="GU1890" s="1"/>
      <c r="GV1890" s="1"/>
      <c r="GW1890" s="1"/>
      <c r="GX1890" s="1"/>
      <c r="GY1890" s="1"/>
      <c r="GZ1890" s="1"/>
      <c r="HA1890" s="1"/>
      <c r="HB1890" s="1"/>
      <c r="HC1890" s="1"/>
      <c r="HD1890" s="1"/>
      <c r="HE1890" s="1"/>
      <c r="HF1890" s="1"/>
      <c r="HG1890" s="1"/>
      <c r="HH1890" s="1"/>
      <c r="HI1890" s="1"/>
      <c r="HJ1890" s="1"/>
      <c r="HK1890" s="1"/>
      <c r="HL1890" s="1"/>
      <c r="HM1890" s="1"/>
      <c r="HN1890" s="1"/>
      <c r="HO1890" s="1"/>
      <c r="HP1890" s="1"/>
      <c r="HQ1890" s="1"/>
      <c r="HR1890" s="1"/>
      <c r="HS1890" s="1"/>
      <c r="HT1890" s="1"/>
      <c r="HU1890" s="1"/>
      <c r="HV1890" s="1"/>
      <c r="HW1890" s="1"/>
      <c r="HX1890" s="1"/>
      <c r="HY1890" s="1"/>
      <c r="HZ1890" s="1"/>
      <c r="IA1890" s="1"/>
      <c r="IB1890" s="1"/>
      <c r="IC1890" s="1"/>
      <c r="ID1890" s="1"/>
      <c r="IE1890" s="1"/>
      <c r="IF1890" s="1"/>
      <c r="IG1890" s="1"/>
      <c r="IH1890" s="1"/>
      <c r="II1890" s="1"/>
      <c r="IJ1890" s="1"/>
      <c r="IK1890" s="1"/>
      <c r="IL1890" s="1"/>
      <c r="IM1890" s="1"/>
      <c r="IN1890" s="1"/>
      <c r="IO1890" s="1"/>
      <c r="IP1890" s="1"/>
      <c r="IQ1890" s="1"/>
      <c r="IR1890" s="1"/>
      <c r="IS1890" s="1"/>
      <c r="IT1890" s="1"/>
      <c r="IU1890" s="1"/>
      <c r="IV1890" s="1"/>
      <c r="IW1890" s="1"/>
      <c r="IX1890" s="1"/>
      <c r="IY1890" s="1"/>
      <c r="IZ1890" s="1"/>
      <c r="JA1890" s="1"/>
      <c r="JB1890" s="1"/>
      <c r="JC1890" s="1"/>
      <c r="JD1890" s="1"/>
      <c r="JE1890" s="1"/>
      <c r="JF1890" s="1"/>
      <c r="JG1890" s="1"/>
      <c r="JH1890" s="1"/>
      <c r="JI1890" s="1"/>
      <c r="JJ1890" s="1"/>
      <c r="JK1890" s="1"/>
      <c r="JL1890" s="1"/>
      <c r="JM1890" s="1"/>
      <c r="JN1890" s="1"/>
      <c r="JO1890" s="1"/>
      <c r="JP1890" s="1"/>
      <c r="JQ1890" s="1"/>
      <c r="JR1890" s="1"/>
      <c r="JS1890" s="1"/>
      <c r="JT1890" s="1"/>
      <c r="JU1890" s="1"/>
      <c r="JV1890" s="1"/>
      <c r="JW1890" s="1"/>
      <c r="JX1890" s="1"/>
      <c r="JY1890" s="1"/>
      <c r="JZ1890" s="1"/>
      <c r="KA1890" s="1"/>
      <c r="KB1890" s="1"/>
      <c r="KC1890" s="1"/>
      <c r="KD1890" s="1"/>
      <c r="KE1890" s="1"/>
      <c r="KF1890" s="1"/>
      <c r="KG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  <c r="CW1891" s="1"/>
      <c r="CX1891" s="1"/>
      <c r="CY1891" s="1"/>
      <c r="CZ1891" s="1"/>
      <c r="DA1891" s="1"/>
      <c r="DB1891" s="1"/>
      <c r="DC1891" s="1"/>
      <c r="DD1891" s="1"/>
      <c r="DE1891" s="1"/>
      <c r="DF1891" s="1"/>
      <c r="DG1891" s="1"/>
      <c r="DH1891" s="1"/>
      <c r="DI1891" s="1"/>
      <c r="DJ1891" s="1"/>
      <c r="DK1891" s="1"/>
      <c r="DL1891" s="1"/>
      <c r="DM1891" s="1"/>
      <c r="DN1891" s="1"/>
      <c r="DO1891" s="1"/>
      <c r="DP1891" s="1"/>
      <c r="DQ1891" s="1"/>
      <c r="DR1891" s="1"/>
      <c r="DS1891" s="1"/>
      <c r="DT1891" s="1"/>
      <c r="DU1891" s="1"/>
      <c r="DV1891" s="1"/>
      <c r="DW1891" s="1"/>
      <c r="DX1891" s="1"/>
      <c r="DY1891" s="1"/>
      <c r="DZ1891" s="1"/>
      <c r="EA1891" s="1"/>
      <c r="EB1891" s="1"/>
      <c r="EC1891" s="1"/>
      <c r="ED1891" s="1"/>
      <c r="EE1891" s="1"/>
      <c r="EF1891" s="1"/>
      <c r="EG1891" s="1"/>
      <c r="EH1891" s="1"/>
      <c r="EI1891" s="1"/>
      <c r="EJ1891" s="1"/>
      <c r="EK1891" s="1"/>
      <c r="EL1891" s="1"/>
      <c r="EM1891" s="1"/>
      <c r="EN1891" s="1"/>
      <c r="EO1891" s="1"/>
      <c r="EP1891" s="1"/>
      <c r="EQ1891" s="1"/>
      <c r="ER1891" s="1"/>
      <c r="ES1891" s="1"/>
      <c r="ET1891" s="1"/>
      <c r="EU1891" s="1"/>
      <c r="EV1891" s="1"/>
      <c r="EW1891" s="1"/>
      <c r="EX1891" s="1"/>
      <c r="EY1891" s="1"/>
      <c r="EZ1891" s="1"/>
      <c r="FA1891" s="1"/>
      <c r="FB1891" s="1"/>
      <c r="FC1891" s="1"/>
      <c r="FD1891" s="1"/>
      <c r="FE1891" s="1"/>
      <c r="FF1891" s="1"/>
      <c r="FG1891" s="1"/>
      <c r="FH1891" s="1"/>
      <c r="FI1891" s="1"/>
      <c r="FJ1891" s="1"/>
      <c r="FK1891" s="1"/>
      <c r="FL1891" s="1"/>
      <c r="FM1891" s="1"/>
      <c r="FN1891" s="1"/>
      <c r="FO1891" s="1"/>
      <c r="FP1891" s="1"/>
      <c r="FQ1891" s="1"/>
      <c r="FR1891" s="1"/>
      <c r="FS1891" s="1"/>
      <c r="FT1891" s="1"/>
      <c r="FU1891" s="1"/>
      <c r="FV1891" s="1"/>
      <c r="FW1891" s="1"/>
      <c r="FX1891" s="1"/>
      <c r="FY1891" s="1"/>
      <c r="FZ1891" s="1"/>
      <c r="GA1891" s="1"/>
      <c r="GB1891" s="1"/>
      <c r="GC1891" s="1"/>
      <c r="GD1891" s="1"/>
      <c r="GE1891" s="1"/>
      <c r="GF1891" s="1"/>
      <c r="GG1891" s="1"/>
      <c r="GH1891" s="1"/>
      <c r="GI1891" s="1"/>
      <c r="GJ1891" s="1"/>
      <c r="GK1891" s="1"/>
      <c r="GL1891" s="1"/>
      <c r="GM1891" s="1"/>
      <c r="GN1891" s="1"/>
      <c r="GO1891" s="1"/>
      <c r="GP1891" s="1"/>
      <c r="GQ1891" s="1"/>
      <c r="GR1891" s="1"/>
      <c r="GS1891" s="1"/>
      <c r="GT1891" s="1"/>
      <c r="GU1891" s="1"/>
      <c r="GV1891" s="1"/>
      <c r="GW1891" s="1"/>
      <c r="GX1891" s="1"/>
      <c r="GY1891" s="1"/>
      <c r="GZ1891" s="1"/>
      <c r="HA1891" s="1"/>
      <c r="HB1891" s="1"/>
      <c r="HC1891" s="1"/>
      <c r="HD1891" s="1"/>
      <c r="HE1891" s="1"/>
      <c r="HF1891" s="1"/>
      <c r="HG1891" s="1"/>
      <c r="HH1891" s="1"/>
      <c r="HI1891" s="1"/>
      <c r="HJ1891" s="1"/>
      <c r="HK1891" s="1"/>
      <c r="HL1891" s="1"/>
      <c r="HM1891" s="1"/>
      <c r="HN1891" s="1"/>
      <c r="HO1891" s="1"/>
      <c r="HP1891" s="1"/>
      <c r="HQ1891" s="1"/>
      <c r="HR1891" s="1"/>
      <c r="HS1891" s="1"/>
      <c r="HT1891" s="1"/>
      <c r="HU1891" s="1"/>
      <c r="HV1891" s="1"/>
      <c r="HW1891" s="1"/>
      <c r="HX1891" s="1"/>
      <c r="HY1891" s="1"/>
      <c r="HZ1891" s="1"/>
      <c r="IA1891" s="1"/>
      <c r="IB1891" s="1"/>
      <c r="IC1891" s="1"/>
      <c r="ID1891" s="1"/>
      <c r="IE1891" s="1"/>
      <c r="IF1891" s="1"/>
      <c r="IG1891" s="1"/>
      <c r="IH1891" s="1"/>
      <c r="II1891" s="1"/>
      <c r="IJ1891" s="1"/>
      <c r="IK1891" s="1"/>
      <c r="IL1891" s="1"/>
      <c r="IM1891" s="1"/>
      <c r="IN1891" s="1"/>
      <c r="IO1891" s="1"/>
      <c r="IP1891" s="1"/>
      <c r="IQ1891" s="1"/>
      <c r="IR1891" s="1"/>
      <c r="IS1891" s="1"/>
      <c r="IT1891" s="1"/>
      <c r="IU1891" s="1"/>
      <c r="IV1891" s="1"/>
      <c r="IW1891" s="1"/>
      <c r="IX1891" s="1"/>
      <c r="IY1891" s="1"/>
      <c r="IZ1891" s="1"/>
      <c r="JA1891" s="1"/>
      <c r="JB1891" s="1"/>
      <c r="JC1891" s="1"/>
      <c r="JD1891" s="1"/>
      <c r="JE1891" s="1"/>
      <c r="JF1891" s="1"/>
      <c r="JG1891" s="1"/>
      <c r="JH1891" s="1"/>
      <c r="JI1891" s="1"/>
      <c r="JJ1891" s="1"/>
      <c r="JK1891" s="1"/>
      <c r="JL1891" s="1"/>
      <c r="JM1891" s="1"/>
      <c r="JN1891" s="1"/>
      <c r="JO1891" s="1"/>
      <c r="JP1891" s="1"/>
      <c r="JQ1891" s="1"/>
      <c r="JR1891" s="1"/>
      <c r="JS1891" s="1"/>
      <c r="JT1891" s="1"/>
      <c r="JU1891" s="1"/>
      <c r="JV1891" s="1"/>
      <c r="JW1891" s="1"/>
      <c r="JX1891" s="1"/>
      <c r="JY1891" s="1"/>
      <c r="JZ1891" s="1"/>
      <c r="KA1891" s="1"/>
      <c r="KB1891" s="1"/>
      <c r="KC1891" s="1"/>
      <c r="KD1891" s="1"/>
      <c r="KE1891" s="1"/>
      <c r="KF1891" s="1"/>
      <c r="KG1891" s="1"/>
    </row>
  </sheetData>
  <mergeCells count="7">
    <mergeCell ref="G4:H4"/>
    <mergeCell ref="J4:K4"/>
    <mergeCell ref="B14:C14"/>
    <mergeCell ref="D14:E14"/>
    <mergeCell ref="B15:C15"/>
    <mergeCell ref="D15:E15"/>
    <mergeCell ref="C17:D17"/>
  </mergeCells>
  <conditionalFormatting sqref="M8:N11">
    <cfRule type="cellIs" dxfId="0" priority="1" operator="equal">
      <formula>0</formula>
    </cfRule>
  </conditionalFormatting>
  <conditionalFormatting sqref="C11:L12">
    <cfRule type="cellIs" dxfId="1" priority="2" operator="greaterThan">
      <formula>0</formula>
    </cfRule>
  </conditionalFormatting>
  <conditionalFormatting sqref="C11:L12">
    <cfRule type="cellIs" dxfId="2" priority="3" operator="lessThan">
      <formula>0</formula>
    </cfRule>
  </conditionalFormatting>
  <conditionalFormatting sqref="E5">
    <cfRule type="cellIs" dxfId="1" priority="4" operator="equal">
      <formula>"จบเกมส์"</formula>
    </cfRule>
  </conditionalFormatting>
  <conditionalFormatting sqref="C6">
    <cfRule type="cellIs" dxfId="0" priority="5" operator="lessThan">
      <formula>C5</formula>
    </cfRule>
  </conditionalFormatting>
  <conditionalFormatting sqref="C9:KG9">
    <cfRule type="cellIs" dxfId="3" priority="6" operator="greaterThanOrEqual">
      <formula>20000</formula>
    </cfRule>
  </conditionalFormatting>
  <conditionalFormatting sqref="C9:KG9">
    <cfRule type="cellIs" dxfId="4" priority="7" operator="greaterThanOrEqual">
      <formula>15000</formula>
    </cfRule>
  </conditionalFormatting>
  <conditionalFormatting sqref="C9:KG9">
    <cfRule type="cellIs" dxfId="5" priority="8" operator="greaterThanOrEqual">
      <formula>10000</formula>
    </cfRule>
  </conditionalFormatting>
  <conditionalFormatting sqref="C9:KG9">
    <cfRule type="cellIs" dxfId="6" priority="9" operator="greaterThanOrEqual">
      <formula>8000</formula>
    </cfRule>
  </conditionalFormatting>
  <conditionalFormatting sqref="C9:KG9">
    <cfRule type="cellIs" dxfId="7" priority="10" operator="greaterThanOrEqual">
      <formula>6000</formula>
    </cfRule>
  </conditionalFormatting>
  <conditionalFormatting sqref="C9:KG9">
    <cfRule type="cellIs" dxfId="8" priority="11" operator="greaterThan">
      <formula>2000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8.38"/>
    <col customWidth="1" min="3" max="3" width="8.5"/>
    <col customWidth="1" min="4" max="4" width="15.75"/>
    <col customWidth="1" min="5" max="5" width="18.88"/>
    <col customWidth="1" min="6" max="6" width="17.0"/>
    <col customWidth="1" min="7" max="7" width="16.0"/>
    <col customWidth="1" min="8" max="8" width="8.0"/>
    <col customWidth="1" min="9" max="9" width="8.75"/>
    <col customWidth="1" min="10" max="20" width="18.88"/>
  </cols>
  <sheetData>
    <row r="1">
      <c r="A1" s="33" t="s">
        <v>11</v>
      </c>
      <c r="B1" s="34" t="s">
        <v>12</v>
      </c>
      <c r="C1" s="34" t="s">
        <v>13</v>
      </c>
      <c r="D1" s="35" t="s">
        <v>14</v>
      </c>
      <c r="E1" s="36"/>
      <c r="F1" s="36"/>
      <c r="G1" s="36"/>
      <c r="H1" s="36"/>
      <c r="I1" s="37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>
      <c r="A2" s="38">
        <v>44835.8515462963</v>
      </c>
      <c r="B2" s="37" t="s">
        <v>15</v>
      </c>
      <c r="C2" s="37" t="s">
        <v>6</v>
      </c>
      <c r="D2" s="39">
        <v>200.0</v>
      </c>
    </row>
    <row r="3">
      <c r="A3" s="38">
        <v>44835.851650972225</v>
      </c>
      <c r="B3" s="37" t="s">
        <v>16</v>
      </c>
      <c r="C3" s="37" t="s">
        <v>6</v>
      </c>
      <c r="D3" s="39">
        <v>300.0</v>
      </c>
    </row>
    <row r="4">
      <c r="A4" s="38">
        <v>44835.85180605324</v>
      </c>
      <c r="B4" s="37" t="s">
        <v>17</v>
      </c>
      <c r="C4" s="37" t="s">
        <v>6</v>
      </c>
      <c r="D4" s="39">
        <v>200.0</v>
      </c>
    </row>
    <row r="5">
      <c r="A5" s="38">
        <v>44835.852013090276</v>
      </c>
      <c r="B5" s="37" t="s">
        <v>18</v>
      </c>
      <c r="C5" s="37" t="s">
        <v>6</v>
      </c>
      <c r="D5" s="39">
        <v>200.0</v>
      </c>
    </row>
    <row r="6">
      <c r="A6" s="38">
        <v>44835.85219116898</v>
      </c>
      <c r="B6" s="37" t="s">
        <v>19</v>
      </c>
      <c r="C6" s="37" t="s">
        <v>6</v>
      </c>
      <c r="D6" s="39">
        <v>200.0</v>
      </c>
    </row>
    <row r="7">
      <c r="A7" s="38">
        <v>44835.852313888885</v>
      </c>
      <c r="B7" s="37" t="s">
        <v>20</v>
      </c>
      <c r="C7" s="37" t="s">
        <v>6</v>
      </c>
      <c r="D7" s="39">
        <v>200.0</v>
      </c>
    </row>
    <row r="8">
      <c r="A8" s="38">
        <v>44835.85244415509</v>
      </c>
      <c r="B8" s="37" t="s">
        <v>21</v>
      </c>
      <c r="C8" s="37" t="s">
        <v>6</v>
      </c>
      <c r="D8" s="39">
        <v>200.0</v>
      </c>
    </row>
    <row r="9">
      <c r="A9" s="38">
        <v>44835.862229189814</v>
      </c>
      <c r="B9" s="37" t="s">
        <v>16</v>
      </c>
      <c r="C9" s="37" t="s">
        <v>6</v>
      </c>
      <c r="D9" s="39">
        <v>100.0</v>
      </c>
    </row>
    <row r="10">
      <c r="A10" s="38">
        <v>44835.862344189816</v>
      </c>
      <c r="B10" s="37" t="s">
        <v>19</v>
      </c>
      <c r="C10" s="37" t="s">
        <v>6</v>
      </c>
      <c r="D10" s="39">
        <v>300.0</v>
      </c>
    </row>
    <row r="11">
      <c r="A11" s="38">
        <v>44835.8696952662</v>
      </c>
      <c r="B11" s="37" t="s">
        <v>19</v>
      </c>
      <c r="C11" s="37" t="s">
        <v>6</v>
      </c>
      <c r="D11" s="39">
        <v>500.0</v>
      </c>
    </row>
    <row r="12">
      <c r="A12" s="38">
        <v>44835.893168553244</v>
      </c>
      <c r="B12" s="37" t="s">
        <v>20</v>
      </c>
      <c r="C12" s="37" t="s">
        <v>6</v>
      </c>
      <c r="D12" s="39">
        <v>200.0</v>
      </c>
    </row>
    <row r="13">
      <c r="A13" s="38">
        <v>44835.89574865741</v>
      </c>
      <c r="B13" s="37" t="s">
        <v>18</v>
      </c>
      <c r="C13" s="37" t="s">
        <v>6</v>
      </c>
      <c r="D13" s="39">
        <v>200.0</v>
      </c>
    </row>
    <row r="14">
      <c r="A14" s="38">
        <v>44835.90970766204</v>
      </c>
      <c r="B14" s="37" t="s">
        <v>18</v>
      </c>
      <c r="C14" s="37" t="s">
        <v>6</v>
      </c>
      <c r="D14" s="39">
        <v>600.0</v>
      </c>
    </row>
    <row r="15">
      <c r="A15" s="38">
        <v>44835.910429895834</v>
      </c>
      <c r="B15" s="37" t="s">
        <v>16</v>
      </c>
      <c r="C15" s="37" t="s">
        <v>6</v>
      </c>
      <c r="D15" s="39">
        <v>200.0</v>
      </c>
    </row>
    <row r="16">
      <c r="A16" s="38">
        <v>44835.956654733796</v>
      </c>
      <c r="B16" s="37" t="s">
        <v>17</v>
      </c>
      <c r="C16" s="37" t="s">
        <v>6</v>
      </c>
      <c r="D16" s="39">
        <v>200.0</v>
      </c>
    </row>
    <row r="17">
      <c r="A17" s="38">
        <v>44836.110498842594</v>
      </c>
      <c r="B17" s="37" t="s">
        <v>18</v>
      </c>
      <c r="C17" s="37" t="s">
        <v>6</v>
      </c>
      <c r="D17" s="39">
        <v>200.0</v>
      </c>
    </row>
    <row r="18">
      <c r="A18" s="38">
        <v>44836.23063021991</v>
      </c>
      <c r="B18" s="37" t="s">
        <v>17</v>
      </c>
      <c r="C18" s="37" t="s">
        <v>7</v>
      </c>
      <c r="D18" s="39">
        <v>807.0</v>
      </c>
    </row>
    <row r="19">
      <c r="A19" s="38">
        <v>44836.23110547454</v>
      </c>
      <c r="B19" s="37" t="s">
        <v>15</v>
      </c>
      <c r="C19" s="37" t="s">
        <v>7</v>
      </c>
      <c r="D19" s="39">
        <v>740.0</v>
      </c>
    </row>
    <row r="20">
      <c r="A20" s="38">
        <v>44836.23243440972</v>
      </c>
      <c r="B20" s="37" t="s">
        <v>19</v>
      </c>
      <c r="C20" s="37" t="s">
        <v>7</v>
      </c>
      <c r="D20" s="39">
        <v>551.0</v>
      </c>
    </row>
    <row r="21">
      <c r="A21" s="38">
        <v>44836.24788607639</v>
      </c>
      <c r="B21" s="37" t="s">
        <v>19</v>
      </c>
      <c r="C21" s="37" t="s">
        <v>6</v>
      </c>
      <c r="D21" s="39">
        <v>180.0</v>
      </c>
    </row>
    <row r="22">
      <c r="A22" s="38">
        <v>44836.24837018519</v>
      </c>
      <c r="B22" s="37" t="s">
        <v>18</v>
      </c>
      <c r="C22" s="37" t="s">
        <v>7</v>
      </c>
      <c r="D22" s="39">
        <v>141.0</v>
      </c>
    </row>
    <row r="23">
      <c r="A23" s="38">
        <v>44836.249703194444</v>
      </c>
      <c r="B23" s="37" t="s">
        <v>21</v>
      </c>
      <c r="C23" s="37" t="s">
        <v>7</v>
      </c>
      <c r="D23" s="39">
        <v>667.0</v>
      </c>
    </row>
    <row r="24">
      <c r="A24" s="38">
        <v>44836.25041954861</v>
      </c>
      <c r="B24" s="37" t="s">
        <v>20</v>
      </c>
      <c r="C24" s="37" t="s">
        <v>7</v>
      </c>
      <c r="D24" s="39">
        <v>1224.0</v>
      </c>
    </row>
    <row r="25">
      <c r="A25" s="38">
        <v>44836.25201615741</v>
      </c>
      <c r="B25" s="37" t="s">
        <v>19</v>
      </c>
      <c r="C25" s="37" t="s">
        <v>7</v>
      </c>
      <c r="D25" s="39">
        <v>50.0</v>
      </c>
    </row>
    <row r="26">
      <c r="A26" s="38">
        <v>44836.837953483795</v>
      </c>
      <c r="B26" s="37" t="s">
        <v>15</v>
      </c>
      <c r="C26" s="37" t="s">
        <v>6</v>
      </c>
      <c r="D26" s="39">
        <v>200.0</v>
      </c>
    </row>
    <row r="27">
      <c r="A27" s="38">
        <v>44836.83803326389</v>
      </c>
      <c r="B27" s="37" t="s">
        <v>16</v>
      </c>
      <c r="C27" s="37" t="s">
        <v>6</v>
      </c>
      <c r="D27" s="39">
        <v>200.0</v>
      </c>
    </row>
    <row r="28">
      <c r="A28" s="38">
        <v>44836.838127337964</v>
      </c>
      <c r="B28" s="37" t="s">
        <v>17</v>
      </c>
      <c r="C28" s="37" t="s">
        <v>6</v>
      </c>
      <c r="D28" s="39">
        <v>200.0</v>
      </c>
    </row>
    <row r="29">
      <c r="A29" s="38">
        <v>44836.83825155093</v>
      </c>
      <c r="B29" s="37" t="s">
        <v>19</v>
      </c>
      <c r="C29" s="37" t="s">
        <v>6</v>
      </c>
      <c r="D29" s="39">
        <v>200.0</v>
      </c>
    </row>
    <row r="30">
      <c r="A30" s="38">
        <v>44836.83834642361</v>
      </c>
      <c r="B30" s="37" t="s">
        <v>20</v>
      </c>
      <c r="C30" s="37" t="s">
        <v>6</v>
      </c>
      <c r="D30" s="39">
        <v>200.0</v>
      </c>
    </row>
    <row r="31">
      <c r="A31" s="38">
        <v>44836.838437708335</v>
      </c>
      <c r="B31" s="37" t="s">
        <v>21</v>
      </c>
      <c r="C31" s="37" t="s">
        <v>6</v>
      </c>
      <c r="D31" s="39">
        <v>200.0</v>
      </c>
    </row>
    <row r="32">
      <c r="A32" s="38">
        <v>44836.86142282408</v>
      </c>
      <c r="B32" s="37" t="s">
        <v>19</v>
      </c>
      <c r="C32" s="37" t="s">
        <v>6</v>
      </c>
      <c r="D32" s="39">
        <v>300.0</v>
      </c>
    </row>
    <row r="33">
      <c r="A33" s="38">
        <v>44836.861542094906</v>
      </c>
      <c r="B33" s="37" t="s">
        <v>18</v>
      </c>
      <c r="C33" s="37" t="s">
        <v>6</v>
      </c>
      <c r="D33" s="39">
        <v>200.0</v>
      </c>
    </row>
    <row r="34">
      <c r="A34" s="38">
        <v>44836.88099498843</v>
      </c>
      <c r="B34" s="37" t="s">
        <v>15</v>
      </c>
      <c r="C34" s="37" t="s">
        <v>6</v>
      </c>
      <c r="D34" s="39">
        <v>200.0</v>
      </c>
    </row>
    <row r="35">
      <c r="A35" s="38">
        <v>44836.88657451389</v>
      </c>
      <c r="B35" s="37" t="s">
        <v>17</v>
      </c>
      <c r="C35" s="37" t="s">
        <v>6</v>
      </c>
      <c r="D35" s="39">
        <v>100.0</v>
      </c>
    </row>
    <row r="36">
      <c r="A36" s="38">
        <v>44836.88672717592</v>
      </c>
      <c r="B36" s="37" t="s">
        <v>21</v>
      </c>
      <c r="C36" s="37" t="s">
        <v>6</v>
      </c>
      <c r="D36" s="39">
        <v>100.0</v>
      </c>
    </row>
    <row r="37">
      <c r="A37" s="38">
        <v>44836.90123125</v>
      </c>
      <c r="B37" s="37" t="s">
        <v>15</v>
      </c>
      <c r="C37" s="37" t="s">
        <v>6</v>
      </c>
      <c r="D37" s="39">
        <v>200.0</v>
      </c>
    </row>
    <row r="38">
      <c r="A38" s="38">
        <v>44837.00107100695</v>
      </c>
      <c r="B38" s="37" t="s">
        <v>15</v>
      </c>
      <c r="C38" s="37" t="s">
        <v>6</v>
      </c>
      <c r="D38" s="39">
        <v>400.0</v>
      </c>
    </row>
    <row r="39">
      <c r="A39" s="38">
        <v>44837.01763609954</v>
      </c>
      <c r="B39" s="37" t="s">
        <v>18</v>
      </c>
      <c r="C39" s="37" t="s">
        <v>6</v>
      </c>
      <c r="D39" s="39">
        <v>200.0</v>
      </c>
    </row>
    <row r="40">
      <c r="A40" s="38">
        <v>44837.02622383102</v>
      </c>
      <c r="B40" s="37" t="s">
        <v>20</v>
      </c>
      <c r="C40" s="37" t="s">
        <v>7</v>
      </c>
      <c r="D40" s="39">
        <v>291.0</v>
      </c>
    </row>
    <row r="41">
      <c r="A41" s="38">
        <v>44837.02844417824</v>
      </c>
      <c r="B41" s="37" t="s">
        <v>19</v>
      </c>
      <c r="C41" s="37" t="s">
        <v>7</v>
      </c>
      <c r="D41" s="39">
        <v>1107.0</v>
      </c>
    </row>
    <row r="42">
      <c r="A42" s="38">
        <v>44837.02907903935</v>
      </c>
      <c r="B42" s="37" t="s">
        <v>17</v>
      </c>
      <c r="C42" s="37" t="s">
        <v>7</v>
      </c>
      <c r="D42" s="39">
        <v>220.0</v>
      </c>
    </row>
    <row r="43">
      <c r="A43" s="38">
        <v>44837.029774780094</v>
      </c>
      <c r="B43" s="37" t="s">
        <v>16</v>
      </c>
      <c r="C43" s="37" t="s">
        <v>7</v>
      </c>
      <c r="D43" s="39">
        <v>306.0</v>
      </c>
    </row>
    <row r="44">
      <c r="A44" s="38">
        <v>44837.03748732639</v>
      </c>
      <c r="B44" s="37" t="s">
        <v>15</v>
      </c>
      <c r="C44" s="37" t="s">
        <v>7</v>
      </c>
      <c r="D44" s="39">
        <v>300.0</v>
      </c>
    </row>
    <row r="45">
      <c r="A45" s="38">
        <v>44837.03772832176</v>
      </c>
      <c r="B45" s="37" t="s">
        <v>21</v>
      </c>
      <c r="C45" s="37" t="s">
        <v>7</v>
      </c>
      <c r="D45" s="39">
        <v>212.0</v>
      </c>
    </row>
    <row r="46">
      <c r="A46" s="38">
        <v>44837.03906056713</v>
      </c>
      <c r="B46" s="37" t="s">
        <v>18</v>
      </c>
      <c r="C46" s="37" t="s">
        <v>7</v>
      </c>
      <c r="D46" s="39">
        <v>464.0</v>
      </c>
    </row>
    <row r="47">
      <c r="A47" s="38">
        <v>44837.84738150463</v>
      </c>
      <c r="B47" s="37" t="s">
        <v>15</v>
      </c>
      <c r="C47" s="37" t="s">
        <v>6</v>
      </c>
      <c r="D47" s="39">
        <v>200.0</v>
      </c>
    </row>
    <row r="48">
      <c r="A48" s="38">
        <v>44837.847461087964</v>
      </c>
      <c r="B48" s="37" t="s">
        <v>16</v>
      </c>
      <c r="C48" s="37" t="s">
        <v>6</v>
      </c>
      <c r="D48" s="39">
        <v>200.0</v>
      </c>
    </row>
    <row r="49">
      <c r="A49" s="38">
        <v>44837.84754440973</v>
      </c>
      <c r="B49" s="37" t="s">
        <v>17</v>
      </c>
      <c r="C49" s="37" t="s">
        <v>6</v>
      </c>
      <c r="D49" s="39">
        <v>200.0</v>
      </c>
    </row>
    <row r="50">
      <c r="A50" s="38">
        <v>44837.84763149306</v>
      </c>
      <c r="B50" s="37" t="s">
        <v>18</v>
      </c>
      <c r="C50" s="37" t="s">
        <v>6</v>
      </c>
      <c r="D50" s="39">
        <v>200.0</v>
      </c>
    </row>
    <row r="51">
      <c r="A51" s="38">
        <v>44837.847723831015</v>
      </c>
      <c r="B51" s="37" t="s">
        <v>22</v>
      </c>
      <c r="C51" s="37" t="s">
        <v>6</v>
      </c>
      <c r="D51" s="39">
        <v>200.0</v>
      </c>
    </row>
    <row r="52">
      <c r="A52" s="38">
        <v>44837.847873067134</v>
      </c>
      <c r="B52" s="37" t="s">
        <v>19</v>
      </c>
      <c r="C52" s="37" t="s">
        <v>6</v>
      </c>
      <c r="D52" s="39">
        <v>200.0</v>
      </c>
    </row>
    <row r="53">
      <c r="A53" s="38">
        <v>44837.84800155093</v>
      </c>
      <c r="B53" s="37" t="s">
        <v>20</v>
      </c>
      <c r="C53" s="37" t="s">
        <v>6</v>
      </c>
      <c r="D53" s="39">
        <v>200.0</v>
      </c>
    </row>
    <row r="54">
      <c r="A54" s="38">
        <v>44837.848264768516</v>
      </c>
      <c r="B54" s="37" t="s">
        <v>23</v>
      </c>
      <c r="C54" s="37" t="s">
        <v>6</v>
      </c>
      <c r="D54" s="39">
        <v>200.0</v>
      </c>
    </row>
    <row r="55">
      <c r="A55" s="38">
        <v>44837.84836614583</v>
      </c>
      <c r="B55" s="37" t="s">
        <v>21</v>
      </c>
      <c r="C55" s="37" t="s">
        <v>6</v>
      </c>
      <c r="D55" s="39">
        <v>200.0</v>
      </c>
    </row>
    <row r="56">
      <c r="A56" s="38">
        <v>44837.88518967593</v>
      </c>
      <c r="B56" s="37" t="s">
        <v>22</v>
      </c>
      <c r="C56" s="37" t="s">
        <v>6</v>
      </c>
      <c r="D56" s="39">
        <v>200.0</v>
      </c>
    </row>
    <row r="57">
      <c r="A57" s="38">
        <v>44837.90584979167</v>
      </c>
      <c r="B57" s="37" t="s">
        <v>18</v>
      </c>
      <c r="C57" s="37" t="s">
        <v>6</v>
      </c>
      <c r="D57" s="39">
        <v>400.0</v>
      </c>
    </row>
    <row r="58">
      <c r="A58" s="38">
        <v>44837.90630469908</v>
      </c>
      <c r="B58" s="37" t="s">
        <v>17</v>
      </c>
      <c r="C58" s="37" t="s">
        <v>6</v>
      </c>
      <c r="D58" s="39">
        <v>200.0</v>
      </c>
    </row>
    <row r="59">
      <c r="A59" s="38">
        <v>44837.9296759375</v>
      </c>
      <c r="B59" s="37" t="s">
        <v>23</v>
      </c>
      <c r="C59" s="37" t="s">
        <v>6</v>
      </c>
      <c r="D59" s="39">
        <v>200.0</v>
      </c>
    </row>
    <row r="60">
      <c r="A60" s="38">
        <v>44837.93980878472</v>
      </c>
      <c r="B60" s="37" t="s">
        <v>16</v>
      </c>
      <c r="C60" s="37" t="s">
        <v>6</v>
      </c>
      <c r="D60" s="39">
        <v>100.0</v>
      </c>
    </row>
    <row r="61">
      <c r="A61" s="38">
        <v>44837.96219356482</v>
      </c>
      <c r="B61" s="37" t="s">
        <v>16</v>
      </c>
      <c r="C61" s="37" t="s">
        <v>6</v>
      </c>
      <c r="D61" s="39">
        <v>100.0</v>
      </c>
    </row>
    <row r="62">
      <c r="A62" s="38">
        <v>44838.01915528935</v>
      </c>
      <c r="B62" s="37" t="s">
        <v>23</v>
      </c>
      <c r="C62" s="37" t="s">
        <v>6</v>
      </c>
      <c r="D62" s="39">
        <v>100.0</v>
      </c>
    </row>
    <row r="63">
      <c r="A63" s="38">
        <v>44838.026704814816</v>
      </c>
      <c r="B63" s="37" t="s">
        <v>23</v>
      </c>
      <c r="C63" s="37" t="s">
        <v>6</v>
      </c>
      <c r="D63" s="39">
        <v>100.0</v>
      </c>
    </row>
    <row r="64">
      <c r="A64" s="38">
        <v>44838.03315962963</v>
      </c>
      <c r="B64" s="37" t="s">
        <v>23</v>
      </c>
      <c r="C64" s="37" t="s">
        <v>6</v>
      </c>
      <c r="D64" s="39">
        <v>100.0</v>
      </c>
    </row>
    <row r="65">
      <c r="A65" s="38">
        <v>44838.040613460646</v>
      </c>
      <c r="B65" s="37" t="s">
        <v>23</v>
      </c>
      <c r="C65" s="37" t="s">
        <v>6</v>
      </c>
      <c r="D65" s="39">
        <v>100.0</v>
      </c>
    </row>
    <row r="66">
      <c r="A66" s="38">
        <v>44838.04529709491</v>
      </c>
      <c r="B66" s="37" t="s">
        <v>17</v>
      </c>
      <c r="C66" s="37" t="s">
        <v>7</v>
      </c>
      <c r="D66" s="39">
        <v>500.0</v>
      </c>
    </row>
    <row r="67">
      <c r="A67" s="38">
        <v>44838.04599175926</v>
      </c>
      <c r="B67" s="37" t="s">
        <v>15</v>
      </c>
      <c r="C67" s="37" t="s">
        <v>7</v>
      </c>
      <c r="D67" s="39">
        <v>245.0</v>
      </c>
    </row>
    <row r="68">
      <c r="A68" s="38">
        <v>44838.048260509255</v>
      </c>
      <c r="B68" s="37" t="s">
        <v>21</v>
      </c>
      <c r="C68" s="37" t="s">
        <v>7</v>
      </c>
      <c r="D68" s="39">
        <v>1300.0</v>
      </c>
    </row>
    <row r="69">
      <c r="A69" s="38">
        <v>44838.04985390046</v>
      </c>
      <c r="B69" s="37" t="s">
        <v>23</v>
      </c>
      <c r="C69" s="37" t="s">
        <v>7</v>
      </c>
      <c r="D69" s="39">
        <v>100.0</v>
      </c>
    </row>
    <row r="70">
      <c r="A70" s="38">
        <v>44838.04993949074</v>
      </c>
      <c r="B70" s="37" t="s">
        <v>19</v>
      </c>
      <c r="C70" s="37" t="s">
        <v>7</v>
      </c>
      <c r="D70" s="39">
        <v>213.0</v>
      </c>
    </row>
    <row r="71">
      <c r="A71" s="38">
        <v>44838.0500896875</v>
      </c>
      <c r="B71" s="37" t="s">
        <v>20</v>
      </c>
      <c r="C71" s="37" t="s">
        <v>7</v>
      </c>
      <c r="D71" s="39">
        <v>492.0</v>
      </c>
    </row>
    <row r="72">
      <c r="A72" s="38">
        <v>44838.05183173611</v>
      </c>
      <c r="B72" s="37" t="s">
        <v>18</v>
      </c>
      <c r="C72" s="37" t="s">
        <v>7</v>
      </c>
      <c r="D72" s="39">
        <v>550.0</v>
      </c>
    </row>
    <row r="73">
      <c r="A73" s="38">
        <v>44841.85612114583</v>
      </c>
      <c r="B73" s="37" t="s">
        <v>15</v>
      </c>
      <c r="C73" s="37" t="s">
        <v>6</v>
      </c>
      <c r="D73" s="39">
        <v>200.0</v>
      </c>
    </row>
    <row r="74">
      <c r="A74" s="38">
        <v>44841.85623643518</v>
      </c>
      <c r="B74" s="37" t="s">
        <v>16</v>
      </c>
      <c r="C74" s="37" t="s">
        <v>6</v>
      </c>
      <c r="D74" s="39">
        <v>200.0</v>
      </c>
    </row>
    <row r="75">
      <c r="A75" s="38">
        <v>44841.85635107639</v>
      </c>
      <c r="B75" s="37" t="s">
        <v>17</v>
      </c>
      <c r="C75" s="37" t="s">
        <v>6</v>
      </c>
      <c r="D75" s="39">
        <v>200.0</v>
      </c>
    </row>
    <row r="76">
      <c r="A76" s="38">
        <v>44841.85644336806</v>
      </c>
      <c r="B76" s="37" t="s">
        <v>21</v>
      </c>
      <c r="C76" s="37" t="s">
        <v>6</v>
      </c>
      <c r="D76" s="39">
        <v>200.0</v>
      </c>
    </row>
    <row r="77">
      <c r="A77" s="38">
        <v>44841.87578278936</v>
      </c>
      <c r="B77" s="37" t="s">
        <v>18</v>
      </c>
      <c r="C77" s="37" t="s">
        <v>6</v>
      </c>
      <c r="D77" s="39">
        <v>200.0</v>
      </c>
    </row>
    <row r="78">
      <c r="A78" s="38">
        <v>44841.88976474537</v>
      </c>
      <c r="B78" s="37" t="s">
        <v>21</v>
      </c>
      <c r="C78" s="37" t="s">
        <v>6</v>
      </c>
      <c r="D78" s="39">
        <v>200.0</v>
      </c>
    </row>
    <row r="79">
      <c r="A79" s="38">
        <v>44841.93093008102</v>
      </c>
      <c r="B79" s="37" t="s">
        <v>17</v>
      </c>
      <c r="C79" s="37" t="s">
        <v>6</v>
      </c>
      <c r="D79" s="39">
        <v>200.0</v>
      </c>
    </row>
    <row r="80">
      <c r="A80" s="38">
        <v>44841.932880416665</v>
      </c>
      <c r="B80" s="37" t="s">
        <v>18</v>
      </c>
      <c r="C80" s="37" t="s">
        <v>6</v>
      </c>
      <c r="D80" s="39">
        <v>200.0</v>
      </c>
    </row>
    <row r="81">
      <c r="A81" s="38">
        <v>44841.9414847338</v>
      </c>
      <c r="B81" s="37" t="s">
        <v>19</v>
      </c>
      <c r="C81" s="37" t="s">
        <v>6</v>
      </c>
      <c r="D81" s="39">
        <v>200.0</v>
      </c>
    </row>
    <row r="82">
      <c r="A82" s="38">
        <v>44841.965983912036</v>
      </c>
      <c r="B82" s="37" t="s">
        <v>19</v>
      </c>
      <c r="C82" s="37" t="s">
        <v>6</v>
      </c>
      <c r="D82" s="39">
        <v>300.0</v>
      </c>
    </row>
    <row r="83">
      <c r="A83" s="38">
        <v>44841.99800388889</v>
      </c>
      <c r="B83" s="37" t="s">
        <v>21</v>
      </c>
      <c r="C83" s="37" t="s">
        <v>6</v>
      </c>
      <c r="D83" s="39">
        <v>200.0</v>
      </c>
    </row>
    <row r="84">
      <c r="A84" s="38">
        <v>44842.02247150463</v>
      </c>
      <c r="B84" s="37" t="s">
        <v>16</v>
      </c>
      <c r="C84" s="37" t="s">
        <v>7</v>
      </c>
      <c r="D84" s="39">
        <v>1310.0</v>
      </c>
    </row>
    <row r="85">
      <c r="A85" s="38">
        <v>44842.02366994213</v>
      </c>
      <c r="B85" s="37" t="s">
        <v>21</v>
      </c>
      <c r="C85" s="37" t="s">
        <v>6</v>
      </c>
      <c r="D85" s="39">
        <v>400.0</v>
      </c>
    </row>
    <row r="86">
      <c r="A86" s="38">
        <v>44842.02418278935</v>
      </c>
      <c r="B86" s="37" t="s">
        <v>18</v>
      </c>
      <c r="C86" s="37" t="s">
        <v>6</v>
      </c>
      <c r="D86" s="39">
        <v>400.0</v>
      </c>
    </row>
    <row r="87">
      <c r="A87" s="38">
        <v>44842.07732635416</v>
      </c>
      <c r="B87" s="37" t="s">
        <v>18</v>
      </c>
      <c r="C87" s="37" t="s">
        <v>7</v>
      </c>
      <c r="D87" s="39">
        <v>365.0</v>
      </c>
    </row>
    <row r="88">
      <c r="A88" s="38">
        <v>44842.138936076386</v>
      </c>
      <c r="B88" s="37" t="s">
        <v>19</v>
      </c>
      <c r="C88" s="37" t="s">
        <v>6</v>
      </c>
      <c r="D88" s="39">
        <v>300.0</v>
      </c>
    </row>
    <row r="89">
      <c r="A89" s="38">
        <v>44842.187352002315</v>
      </c>
      <c r="B89" s="37" t="s">
        <v>15</v>
      </c>
      <c r="C89" s="37" t="s">
        <v>7</v>
      </c>
      <c r="D89" s="39">
        <v>496.0</v>
      </c>
    </row>
    <row r="90">
      <c r="A90" s="38">
        <v>44842.1880604051</v>
      </c>
      <c r="B90" s="37" t="s">
        <v>19</v>
      </c>
      <c r="C90" s="37" t="s">
        <v>7</v>
      </c>
      <c r="D90" s="39">
        <v>357.0</v>
      </c>
    </row>
    <row r="91">
      <c r="A91" s="38">
        <v>44842.188168622684</v>
      </c>
      <c r="B91" s="37" t="s">
        <v>21</v>
      </c>
      <c r="C91" s="37" t="s">
        <v>7</v>
      </c>
      <c r="D91" s="39">
        <v>872.0</v>
      </c>
    </row>
    <row r="92">
      <c r="A92" s="38">
        <v>44842.91885761574</v>
      </c>
      <c r="B92" s="37" t="s">
        <v>15</v>
      </c>
      <c r="C92" s="37" t="s">
        <v>6</v>
      </c>
      <c r="D92" s="39">
        <v>200.0</v>
      </c>
    </row>
    <row r="93">
      <c r="A93" s="38">
        <v>44842.91895684028</v>
      </c>
      <c r="B93" s="37" t="s">
        <v>16</v>
      </c>
      <c r="C93" s="37" t="s">
        <v>6</v>
      </c>
      <c r="D93" s="39">
        <v>200.0</v>
      </c>
    </row>
    <row r="94">
      <c r="A94" s="38">
        <v>44842.91904633102</v>
      </c>
      <c r="B94" s="37" t="s">
        <v>17</v>
      </c>
      <c r="C94" s="37" t="s">
        <v>6</v>
      </c>
      <c r="D94" s="39">
        <v>200.0</v>
      </c>
    </row>
    <row r="95">
      <c r="A95" s="38">
        <v>44842.9191468287</v>
      </c>
      <c r="B95" s="37" t="s">
        <v>19</v>
      </c>
      <c r="C95" s="37" t="s">
        <v>6</v>
      </c>
      <c r="D95" s="39">
        <v>200.0</v>
      </c>
    </row>
    <row r="96">
      <c r="A96" s="38">
        <v>44842.91925496528</v>
      </c>
      <c r="B96" s="37" t="s">
        <v>20</v>
      </c>
      <c r="C96" s="37" t="s">
        <v>6</v>
      </c>
      <c r="D96" s="39">
        <v>200.0</v>
      </c>
    </row>
    <row r="97">
      <c r="A97" s="38">
        <v>44842.91964894676</v>
      </c>
      <c r="B97" s="37" t="s">
        <v>21</v>
      </c>
      <c r="C97" s="37" t="s">
        <v>6</v>
      </c>
      <c r="D97" s="39">
        <v>200.0</v>
      </c>
    </row>
    <row r="98">
      <c r="A98" s="38">
        <v>44842.95927409722</v>
      </c>
      <c r="B98" s="37" t="s">
        <v>21</v>
      </c>
      <c r="C98" s="37" t="s">
        <v>6</v>
      </c>
      <c r="D98" s="39">
        <v>200.0</v>
      </c>
    </row>
    <row r="99">
      <c r="A99" s="38">
        <v>44842.986549803245</v>
      </c>
      <c r="B99" s="37" t="s">
        <v>21</v>
      </c>
      <c r="C99" s="37" t="s">
        <v>6</v>
      </c>
      <c r="D99" s="39">
        <v>200.0</v>
      </c>
    </row>
    <row r="100">
      <c r="A100" s="38">
        <v>44842.98691166667</v>
      </c>
      <c r="B100" s="37" t="s">
        <v>21</v>
      </c>
      <c r="C100" s="37" t="s">
        <v>6</v>
      </c>
      <c r="D100" s="39">
        <v>100.0</v>
      </c>
    </row>
    <row r="101">
      <c r="A101" s="38">
        <v>44842.98875133102</v>
      </c>
      <c r="B101" s="37" t="s">
        <v>17</v>
      </c>
      <c r="C101" s="37" t="s">
        <v>6</v>
      </c>
      <c r="D101" s="39">
        <v>100.0</v>
      </c>
    </row>
    <row r="102">
      <c r="A102" s="38">
        <v>44843.071855358794</v>
      </c>
      <c r="B102" s="37" t="s">
        <v>18</v>
      </c>
      <c r="C102" s="37" t="s">
        <v>6</v>
      </c>
      <c r="D102" s="39">
        <v>200.0</v>
      </c>
    </row>
    <row r="103">
      <c r="A103" s="38">
        <v>44843.07934885417</v>
      </c>
      <c r="B103" s="37" t="s">
        <v>19</v>
      </c>
      <c r="C103" s="37" t="s">
        <v>6</v>
      </c>
      <c r="D103" s="39">
        <v>300.0</v>
      </c>
    </row>
    <row r="104">
      <c r="A104" s="38">
        <v>44843.07943519676</v>
      </c>
      <c r="B104" s="37" t="s">
        <v>16</v>
      </c>
      <c r="C104" s="37" t="s">
        <v>6</v>
      </c>
      <c r="D104" s="39">
        <v>100.0</v>
      </c>
    </row>
    <row r="105">
      <c r="A105" s="38">
        <v>44843.10606347222</v>
      </c>
      <c r="B105" s="37" t="s">
        <v>18</v>
      </c>
      <c r="C105" s="37" t="s">
        <v>6</v>
      </c>
      <c r="D105" s="39">
        <v>400.0</v>
      </c>
    </row>
    <row r="106">
      <c r="A106" s="38">
        <v>44843.10615116898</v>
      </c>
      <c r="B106" s="37" t="s">
        <v>21</v>
      </c>
      <c r="C106" s="37" t="s">
        <v>6</v>
      </c>
      <c r="D106" s="39">
        <v>100.0</v>
      </c>
    </row>
    <row r="107">
      <c r="A107" s="38">
        <v>44843.11334570602</v>
      </c>
      <c r="B107" s="37" t="s">
        <v>21</v>
      </c>
      <c r="C107" s="37" t="s">
        <v>6</v>
      </c>
      <c r="D107" s="39">
        <v>200.0</v>
      </c>
    </row>
    <row r="108">
      <c r="A108" s="38">
        <v>44843.17852966435</v>
      </c>
      <c r="B108" s="37" t="s">
        <v>21</v>
      </c>
      <c r="C108" s="37" t="s">
        <v>6</v>
      </c>
      <c r="D108" s="39">
        <v>300.0</v>
      </c>
    </row>
    <row r="109">
      <c r="A109" s="38">
        <v>44843.19567909722</v>
      </c>
      <c r="B109" s="37" t="s">
        <v>19</v>
      </c>
      <c r="C109" s="37" t="s">
        <v>7</v>
      </c>
      <c r="D109" s="39">
        <v>700.0</v>
      </c>
    </row>
    <row r="110">
      <c r="A110" s="38">
        <v>44843.19846803241</v>
      </c>
      <c r="B110" s="37" t="s">
        <v>20</v>
      </c>
      <c r="C110" s="37" t="s">
        <v>7</v>
      </c>
      <c r="D110" s="39">
        <v>600.0</v>
      </c>
    </row>
    <row r="111">
      <c r="A111" s="38">
        <v>44843.20202840278</v>
      </c>
      <c r="B111" s="37" t="s">
        <v>15</v>
      </c>
      <c r="C111" s="37" t="s">
        <v>7</v>
      </c>
      <c r="D111" s="39">
        <v>555.0</v>
      </c>
    </row>
    <row r="112">
      <c r="A112" s="38">
        <v>44843.20493577546</v>
      </c>
      <c r="B112" s="37" t="s">
        <v>20</v>
      </c>
      <c r="C112" s="37" t="s">
        <v>7</v>
      </c>
      <c r="D112" s="39">
        <v>41.0</v>
      </c>
    </row>
    <row r="113">
      <c r="A113" s="38">
        <v>44843.21125013889</v>
      </c>
      <c r="B113" s="37" t="s">
        <v>17</v>
      </c>
      <c r="C113" s="37" t="s">
        <v>7</v>
      </c>
      <c r="D113" s="39">
        <v>146.0</v>
      </c>
    </row>
    <row r="114">
      <c r="A114" s="38">
        <v>44843.219979699075</v>
      </c>
      <c r="B114" s="37" t="s">
        <v>21</v>
      </c>
      <c r="C114" s="37" t="s">
        <v>7</v>
      </c>
      <c r="D114" s="39">
        <v>500.0</v>
      </c>
    </row>
    <row r="115">
      <c r="A115" s="38">
        <v>44843.22081934028</v>
      </c>
      <c r="B115" s="37" t="s">
        <v>18</v>
      </c>
      <c r="C115" s="37" t="s">
        <v>7</v>
      </c>
      <c r="D115" s="39">
        <v>858.0</v>
      </c>
    </row>
    <row r="116">
      <c r="A116" s="38">
        <v>44846.86027287037</v>
      </c>
      <c r="B116" s="37" t="s">
        <v>15</v>
      </c>
      <c r="C116" s="37" t="s">
        <v>6</v>
      </c>
      <c r="D116" s="39">
        <v>200.0</v>
      </c>
    </row>
    <row r="117">
      <c r="A117" s="38">
        <v>44846.860383067135</v>
      </c>
      <c r="B117" s="37" t="s">
        <v>16</v>
      </c>
      <c r="C117" s="37" t="s">
        <v>6</v>
      </c>
      <c r="D117" s="39">
        <v>200.0</v>
      </c>
    </row>
    <row r="118">
      <c r="A118" s="38">
        <v>44846.8604727662</v>
      </c>
      <c r="B118" s="37" t="s">
        <v>17</v>
      </c>
      <c r="C118" s="37" t="s">
        <v>6</v>
      </c>
      <c r="D118" s="39">
        <v>20.0</v>
      </c>
    </row>
    <row r="119">
      <c r="A119" s="38">
        <v>44846.86056833333</v>
      </c>
      <c r="B119" s="37" t="s">
        <v>17</v>
      </c>
      <c r="C119" s="37" t="s">
        <v>6</v>
      </c>
      <c r="D119" s="39">
        <v>180.0</v>
      </c>
    </row>
    <row r="120">
      <c r="A120" s="38">
        <v>44846.86070094907</v>
      </c>
      <c r="B120" s="37" t="s">
        <v>21</v>
      </c>
      <c r="C120" s="37" t="s">
        <v>6</v>
      </c>
      <c r="D120" s="39">
        <v>200.0</v>
      </c>
    </row>
    <row r="121">
      <c r="A121" s="38">
        <v>44846.999644166666</v>
      </c>
      <c r="B121" s="37" t="s">
        <v>16</v>
      </c>
      <c r="C121" s="37" t="s">
        <v>6</v>
      </c>
      <c r="D121" s="39">
        <v>100.0</v>
      </c>
    </row>
    <row r="122">
      <c r="A122" s="38">
        <v>44846.99976196759</v>
      </c>
      <c r="B122" s="37" t="s">
        <v>17</v>
      </c>
      <c r="C122" s="37" t="s">
        <v>6</v>
      </c>
      <c r="D122" s="39">
        <v>100.0</v>
      </c>
    </row>
    <row r="123">
      <c r="A123" s="38">
        <v>44847.00000855324</v>
      </c>
      <c r="B123" s="37" t="s">
        <v>20</v>
      </c>
      <c r="C123" s="37" t="s">
        <v>6</v>
      </c>
      <c r="D123" s="39">
        <v>200.0</v>
      </c>
    </row>
    <row r="124">
      <c r="A124" s="38">
        <v>44847.00071273148</v>
      </c>
      <c r="B124" s="37" t="s">
        <v>20</v>
      </c>
      <c r="C124" s="37" t="s">
        <v>6</v>
      </c>
      <c r="D124" s="39">
        <v>200.0</v>
      </c>
    </row>
    <row r="125">
      <c r="A125" s="38">
        <v>44847.000817974535</v>
      </c>
      <c r="B125" s="37" t="s">
        <v>19</v>
      </c>
      <c r="C125" s="37" t="s">
        <v>6</v>
      </c>
      <c r="D125" s="39">
        <v>200.0</v>
      </c>
    </row>
    <row r="126">
      <c r="A126" s="38">
        <v>44847.00126952546</v>
      </c>
      <c r="B126" s="37" t="s">
        <v>21</v>
      </c>
      <c r="C126" s="37" t="s">
        <v>6</v>
      </c>
      <c r="D126" s="39">
        <v>200.0</v>
      </c>
    </row>
    <row r="127">
      <c r="A127" s="38">
        <v>44847.03317163195</v>
      </c>
      <c r="B127" s="37" t="s">
        <v>16</v>
      </c>
      <c r="C127" s="37" t="s">
        <v>6</v>
      </c>
      <c r="D127" s="39">
        <v>100.0</v>
      </c>
    </row>
    <row r="128">
      <c r="A128" s="38">
        <v>44847.05080170139</v>
      </c>
      <c r="B128" s="37" t="s">
        <v>17</v>
      </c>
      <c r="C128" s="37" t="s">
        <v>6</v>
      </c>
      <c r="D128" s="39">
        <v>100.0</v>
      </c>
    </row>
    <row r="129">
      <c r="A129" s="38">
        <v>44847.152430381946</v>
      </c>
      <c r="B129" s="37" t="s">
        <v>21</v>
      </c>
      <c r="C129" s="37" t="s">
        <v>6</v>
      </c>
      <c r="D129" s="39">
        <v>300.0</v>
      </c>
    </row>
    <row r="130">
      <c r="A130" s="38">
        <v>44847.18420261574</v>
      </c>
      <c r="B130" s="37" t="s">
        <v>20</v>
      </c>
      <c r="C130" s="37" t="s">
        <v>7</v>
      </c>
      <c r="D130" s="39">
        <v>360.0</v>
      </c>
    </row>
    <row r="131">
      <c r="A131" s="38">
        <v>44847.18430435185</v>
      </c>
      <c r="B131" s="37" t="s">
        <v>16</v>
      </c>
      <c r="C131" s="37" t="s">
        <v>7</v>
      </c>
      <c r="D131" s="39">
        <v>360.0</v>
      </c>
    </row>
    <row r="132">
      <c r="A132" s="38">
        <v>44847.184495856476</v>
      </c>
      <c r="B132" s="37" t="s">
        <v>21</v>
      </c>
      <c r="C132" s="37" t="s">
        <v>7</v>
      </c>
      <c r="D132" s="39">
        <v>141.0</v>
      </c>
    </row>
    <row r="133">
      <c r="A133" s="38">
        <v>44847.18473857639</v>
      </c>
      <c r="B133" s="37" t="s">
        <v>15</v>
      </c>
      <c r="C133" s="37" t="s">
        <v>7</v>
      </c>
      <c r="D133" s="39">
        <v>660.0</v>
      </c>
    </row>
    <row r="134">
      <c r="A134" s="38">
        <v>44847.185022199075</v>
      </c>
      <c r="B134" s="37" t="s">
        <v>19</v>
      </c>
      <c r="C134" s="37" t="s">
        <v>7</v>
      </c>
      <c r="D134" s="39">
        <v>323.0</v>
      </c>
    </row>
    <row r="135">
      <c r="A135" s="38">
        <v>44847.18534137731</v>
      </c>
      <c r="B135" s="37" t="s">
        <v>17</v>
      </c>
      <c r="C135" s="37" t="s">
        <v>7</v>
      </c>
      <c r="D135" s="39">
        <v>446.0</v>
      </c>
    </row>
    <row r="136">
      <c r="A136" s="38">
        <v>44847.18607115741</v>
      </c>
      <c r="B136" s="37" t="s">
        <v>15</v>
      </c>
      <c r="C136" s="37" t="s">
        <v>7</v>
      </c>
      <c r="D136" s="39">
        <v>10.0</v>
      </c>
    </row>
    <row r="137">
      <c r="A137" s="38">
        <v>44847.86804164352</v>
      </c>
      <c r="B137" s="37" t="s">
        <v>15</v>
      </c>
      <c r="C137" s="37" t="s">
        <v>6</v>
      </c>
      <c r="D137" s="39">
        <v>200.0</v>
      </c>
    </row>
    <row r="138">
      <c r="A138" s="38">
        <v>44847.86816326389</v>
      </c>
      <c r="B138" s="37" t="s">
        <v>16</v>
      </c>
      <c r="C138" s="37" t="s">
        <v>6</v>
      </c>
      <c r="D138" s="39">
        <v>200.0</v>
      </c>
    </row>
    <row r="139">
      <c r="A139" s="38">
        <v>44847.868258055554</v>
      </c>
      <c r="B139" s="37" t="s">
        <v>17</v>
      </c>
      <c r="C139" s="37" t="s">
        <v>6</v>
      </c>
      <c r="D139" s="39">
        <v>200.0</v>
      </c>
    </row>
    <row r="140">
      <c r="A140" s="38">
        <v>44847.86834785879</v>
      </c>
      <c r="B140" s="37" t="s">
        <v>18</v>
      </c>
      <c r="C140" s="37" t="s">
        <v>6</v>
      </c>
      <c r="D140" s="39">
        <v>200.0</v>
      </c>
    </row>
    <row r="141">
      <c r="A141" s="38">
        <v>44847.86848276621</v>
      </c>
      <c r="B141" s="37" t="s">
        <v>19</v>
      </c>
      <c r="C141" s="37" t="s">
        <v>6</v>
      </c>
      <c r="D141" s="39">
        <v>200.0</v>
      </c>
    </row>
    <row r="142">
      <c r="A142" s="38">
        <v>44847.8685796412</v>
      </c>
      <c r="B142" s="37" t="s">
        <v>20</v>
      </c>
      <c r="C142" s="37" t="s">
        <v>6</v>
      </c>
      <c r="D142" s="39">
        <v>200.0</v>
      </c>
    </row>
    <row r="143">
      <c r="A143" s="38">
        <v>44847.90325043982</v>
      </c>
      <c r="B143" s="37" t="s">
        <v>16</v>
      </c>
      <c r="C143" s="37" t="s">
        <v>6</v>
      </c>
      <c r="D143" s="39">
        <v>100.0</v>
      </c>
    </row>
    <row r="144">
      <c r="A144" s="38">
        <v>44847.915711863425</v>
      </c>
      <c r="B144" s="37" t="s">
        <v>16</v>
      </c>
      <c r="C144" s="37" t="s">
        <v>6</v>
      </c>
      <c r="D144" s="39">
        <v>200.0</v>
      </c>
    </row>
    <row r="145">
      <c r="A145" s="38">
        <v>44847.91615568287</v>
      </c>
      <c r="B145" s="37" t="s">
        <v>16</v>
      </c>
      <c r="C145" s="37" t="s">
        <v>7</v>
      </c>
      <c r="D145" s="39">
        <v>100.0</v>
      </c>
    </row>
    <row r="146">
      <c r="A146" s="38">
        <v>44847.922304340274</v>
      </c>
      <c r="B146" s="37" t="s">
        <v>18</v>
      </c>
      <c r="C146" s="37" t="s">
        <v>6</v>
      </c>
      <c r="D146" s="39">
        <v>200.0</v>
      </c>
    </row>
    <row r="147">
      <c r="A147" s="38">
        <v>44847.92673643518</v>
      </c>
      <c r="B147" s="37" t="s">
        <v>15</v>
      </c>
      <c r="C147" s="37" t="s">
        <v>6</v>
      </c>
      <c r="D147" s="39">
        <v>200.0</v>
      </c>
    </row>
    <row r="148">
      <c r="A148" s="38">
        <v>44847.9268671412</v>
      </c>
      <c r="B148" s="37" t="s">
        <v>20</v>
      </c>
      <c r="C148" s="37" t="s">
        <v>6</v>
      </c>
      <c r="D148" s="39">
        <v>200.0</v>
      </c>
    </row>
    <row r="149">
      <c r="A149" s="38">
        <v>44847.94792814815</v>
      </c>
      <c r="B149" s="37" t="s">
        <v>18</v>
      </c>
      <c r="C149" s="37" t="s">
        <v>6</v>
      </c>
      <c r="D149" s="39">
        <v>400.0</v>
      </c>
    </row>
    <row r="150">
      <c r="A150" s="38">
        <v>44847.97738403935</v>
      </c>
      <c r="B150" s="37" t="s">
        <v>15</v>
      </c>
      <c r="C150" s="37" t="s">
        <v>6</v>
      </c>
      <c r="D150" s="39">
        <v>100.0</v>
      </c>
    </row>
    <row r="151">
      <c r="A151" s="38">
        <v>44847.97812707176</v>
      </c>
      <c r="B151" s="37" t="s">
        <v>21</v>
      </c>
      <c r="C151" s="37" t="s">
        <v>6</v>
      </c>
      <c r="D151" s="39">
        <v>200.0</v>
      </c>
    </row>
    <row r="152">
      <c r="A152" s="38">
        <v>44848.03075142361</v>
      </c>
      <c r="B152" s="37" t="s">
        <v>19</v>
      </c>
      <c r="C152" s="37" t="s">
        <v>7</v>
      </c>
      <c r="D152" s="39">
        <v>290.0</v>
      </c>
    </row>
    <row r="153">
      <c r="A153" s="38">
        <v>44848.03098722222</v>
      </c>
      <c r="B153" s="37" t="s">
        <v>17</v>
      </c>
      <c r="C153" s="37" t="s">
        <v>7</v>
      </c>
      <c r="D153" s="39">
        <v>1090.0</v>
      </c>
    </row>
    <row r="154">
      <c r="A154" s="38">
        <v>44848.03224731481</v>
      </c>
      <c r="B154" s="37" t="s">
        <v>16</v>
      </c>
      <c r="C154" s="37" t="s">
        <v>7</v>
      </c>
      <c r="D154" s="39">
        <v>244.0</v>
      </c>
    </row>
    <row r="155">
      <c r="A155" s="38">
        <v>44848.032390520835</v>
      </c>
      <c r="B155" s="37" t="s">
        <v>15</v>
      </c>
      <c r="C155" s="37" t="s">
        <v>7</v>
      </c>
      <c r="D155" s="39">
        <v>270.0</v>
      </c>
    </row>
    <row r="156">
      <c r="A156" s="38">
        <v>44848.03998295139</v>
      </c>
      <c r="B156" s="37" t="s">
        <v>18</v>
      </c>
      <c r="C156" s="37" t="s">
        <v>6</v>
      </c>
      <c r="D156" s="39">
        <v>100.0</v>
      </c>
    </row>
    <row r="157">
      <c r="A157" s="38">
        <v>44848.04373425926</v>
      </c>
      <c r="B157" s="37" t="s">
        <v>20</v>
      </c>
      <c r="C157" s="37" t="s">
        <v>7</v>
      </c>
      <c r="D157" s="39">
        <v>121.0</v>
      </c>
    </row>
    <row r="158">
      <c r="A158" s="38">
        <v>44848.04525296296</v>
      </c>
      <c r="B158" s="37" t="s">
        <v>21</v>
      </c>
      <c r="C158" s="37" t="s">
        <v>7</v>
      </c>
      <c r="D158" s="39">
        <v>785.0</v>
      </c>
    </row>
    <row r="159">
      <c r="A159" s="38">
        <v>44849.891384456016</v>
      </c>
      <c r="B159" s="37" t="s">
        <v>15</v>
      </c>
      <c r="C159" s="37" t="s">
        <v>6</v>
      </c>
      <c r="D159" s="39">
        <v>200.0</v>
      </c>
    </row>
    <row r="160">
      <c r="A160" s="38">
        <v>44849.89148096065</v>
      </c>
      <c r="B160" s="37" t="s">
        <v>16</v>
      </c>
      <c r="C160" s="37" t="s">
        <v>6</v>
      </c>
      <c r="D160" s="39">
        <v>200.0</v>
      </c>
    </row>
    <row r="161">
      <c r="A161" s="38">
        <v>44849.89157594908</v>
      </c>
      <c r="B161" s="37" t="s">
        <v>17</v>
      </c>
      <c r="C161" s="37" t="s">
        <v>6</v>
      </c>
      <c r="D161" s="39">
        <v>200.0</v>
      </c>
    </row>
    <row r="162">
      <c r="A162" s="38">
        <v>44849.89203887731</v>
      </c>
      <c r="B162" s="37" t="s">
        <v>22</v>
      </c>
      <c r="C162" s="37" t="s">
        <v>6</v>
      </c>
      <c r="D162" s="39">
        <v>200.0</v>
      </c>
    </row>
    <row r="163">
      <c r="A163" s="38">
        <v>44849.892187986115</v>
      </c>
      <c r="B163" s="37" t="s">
        <v>21</v>
      </c>
      <c r="C163" s="37" t="s">
        <v>6</v>
      </c>
      <c r="D163" s="39">
        <v>200.0</v>
      </c>
    </row>
    <row r="164">
      <c r="A164" s="38">
        <v>44849.92142803241</v>
      </c>
      <c r="B164" s="37" t="s">
        <v>16</v>
      </c>
      <c r="C164" s="37" t="s">
        <v>6</v>
      </c>
      <c r="D164" s="39">
        <v>100.0</v>
      </c>
    </row>
    <row r="165">
      <c r="A165" s="38">
        <v>44849.921523854166</v>
      </c>
      <c r="B165" s="37" t="s">
        <v>17</v>
      </c>
      <c r="C165" s="37" t="s">
        <v>6</v>
      </c>
      <c r="D165" s="39">
        <v>100.0</v>
      </c>
    </row>
    <row r="166">
      <c r="A166" s="38">
        <v>44849.94734195602</v>
      </c>
      <c r="B166" s="37" t="s">
        <v>15</v>
      </c>
      <c r="C166" s="37" t="s">
        <v>6</v>
      </c>
      <c r="D166" s="39">
        <v>200.0</v>
      </c>
    </row>
    <row r="167">
      <c r="A167" s="38">
        <v>44849.97660638889</v>
      </c>
      <c r="B167" s="37" t="s">
        <v>21</v>
      </c>
      <c r="C167" s="37" t="s">
        <v>6</v>
      </c>
      <c r="D167" s="39">
        <v>100.0</v>
      </c>
    </row>
    <row r="168">
      <c r="A168" s="38">
        <v>44850.002854502316</v>
      </c>
      <c r="B168" s="37" t="s">
        <v>17</v>
      </c>
      <c r="C168" s="37" t="s">
        <v>6</v>
      </c>
      <c r="D168" s="39">
        <v>100.0</v>
      </c>
    </row>
    <row r="169">
      <c r="A169" s="38">
        <v>44850.00297151621</v>
      </c>
      <c r="B169" s="37" t="s">
        <v>23</v>
      </c>
      <c r="C169" s="37" t="s">
        <v>6</v>
      </c>
      <c r="D169" s="39">
        <v>200.0</v>
      </c>
    </row>
    <row r="170">
      <c r="A170" s="38">
        <v>44850.020997581014</v>
      </c>
      <c r="B170" s="37" t="s">
        <v>23</v>
      </c>
      <c r="C170" s="37" t="s">
        <v>6</v>
      </c>
      <c r="D170" s="39">
        <v>200.0</v>
      </c>
    </row>
    <row r="171">
      <c r="A171" s="38">
        <v>44850.04298377315</v>
      </c>
      <c r="B171" s="37" t="s">
        <v>23</v>
      </c>
      <c r="C171" s="37" t="s">
        <v>6</v>
      </c>
      <c r="D171" s="39">
        <v>200.0</v>
      </c>
    </row>
    <row r="172">
      <c r="A172" s="38">
        <v>44850.10598309028</v>
      </c>
      <c r="B172" s="37" t="s">
        <v>19</v>
      </c>
      <c r="C172" s="37" t="s">
        <v>6</v>
      </c>
      <c r="D172" s="39">
        <v>300.0</v>
      </c>
    </row>
    <row r="173">
      <c r="A173" s="38">
        <v>44850.10612991898</v>
      </c>
      <c r="B173" s="37" t="s">
        <v>20</v>
      </c>
      <c r="C173" s="37" t="s">
        <v>6</v>
      </c>
      <c r="D173" s="39">
        <v>200.0</v>
      </c>
    </row>
    <row r="174">
      <c r="A174" s="38">
        <v>44850.11177649305</v>
      </c>
      <c r="B174" s="37" t="s">
        <v>23</v>
      </c>
      <c r="C174" s="37" t="s">
        <v>6</v>
      </c>
      <c r="D174" s="39">
        <v>200.0</v>
      </c>
    </row>
    <row r="175">
      <c r="A175" s="38">
        <v>44850.1274365625</v>
      </c>
      <c r="B175" s="37" t="s">
        <v>23</v>
      </c>
      <c r="C175" s="37" t="s">
        <v>6</v>
      </c>
      <c r="D175" s="39">
        <v>200.0</v>
      </c>
    </row>
    <row r="176">
      <c r="A176" s="38">
        <v>44850.146989479166</v>
      </c>
      <c r="B176" s="37" t="s">
        <v>19</v>
      </c>
      <c r="C176" s="37" t="s">
        <v>6</v>
      </c>
      <c r="D176" s="39">
        <v>200.0</v>
      </c>
    </row>
    <row r="177">
      <c r="A177" s="38">
        <v>44850.155166550925</v>
      </c>
      <c r="B177" s="37" t="s">
        <v>21</v>
      </c>
      <c r="C177" s="37" t="s">
        <v>6</v>
      </c>
      <c r="D177" s="39">
        <v>300.0</v>
      </c>
    </row>
    <row r="178">
      <c r="A178" s="38">
        <v>44850.17448002315</v>
      </c>
      <c r="B178" s="37" t="s">
        <v>15</v>
      </c>
      <c r="C178" s="37" t="s">
        <v>6</v>
      </c>
      <c r="D178" s="39">
        <v>100.0</v>
      </c>
    </row>
    <row r="179">
      <c r="A179" s="38">
        <v>44850.18173023148</v>
      </c>
      <c r="B179" s="37" t="s">
        <v>19</v>
      </c>
      <c r="C179" s="37" t="s">
        <v>6</v>
      </c>
      <c r="D179" s="39">
        <v>300.0</v>
      </c>
    </row>
    <row r="180">
      <c r="A180" s="38">
        <v>44850.20717094907</v>
      </c>
      <c r="B180" s="37" t="s">
        <v>23</v>
      </c>
      <c r="C180" s="37" t="s">
        <v>7</v>
      </c>
      <c r="D180" s="39">
        <v>980.0</v>
      </c>
    </row>
    <row r="181">
      <c r="A181" s="38">
        <v>44850.24489726852</v>
      </c>
      <c r="B181" s="37" t="s">
        <v>15</v>
      </c>
      <c r="C181" s="37" t="s">
        <v>6</v>
      </c>
      <c r="D181" s="39">
        <v>300.0</v>
      </c>
    </row>
    <row r="182">
      <c r="A182" s="38">
        <v>44850.26475476852</v>
      </c>
      <c r="B182" s="37" t="s">
        <v>20</v>
      </c>
      <c r="C182" s="37" t="s">
        <v>7</v>
      </c>
      <c r="D182" s="39">
        <v>816.0</v>
      </c>
    </row>
    <row r="183">
      <c r="A183" s="38">
        <v>44850.2653453588</v>
      </c>
      <c r="B183" s="37" t="s">
        <v>19</v>
      </c>
      <c r="C183" s="37" t="s">
        <v>7</v>
      </c>
      <c r="D183" s="39">
        <v>661.0</v>
      </c>
    </row>
    <row r="184">
      <c r="A184" s="38">
        <v>44850.266033437496</v>
      </c>
      <c r="B184" s="37" t="s">
        <v>21</v>
      </c>
      <c r="C184" s="37" t="s">
        <v>7</v>
      </c>
      <c r="D184" s="39">
        <v>543.0</v>
      </c>
    </row>
    <row r="185">
      <c r="A185" s="38">
        <v>44850.266282384255</v>
      </c>
      <c r="B185" s="37" t="s">
        <v>16</v>
      </c>
      <c r="C185" s="37" t="s">
        <v>7</v>
      </c>
      <c r="D185" s="39">
        <v>947.0</v>
      </c>
    </row>
    <row r="186">
      <c r="A186" s="38">
        <v>44850.26684141204</v>
      </c>
      <c r="B186" s="37" t="s">
        <v>17</v>
      </c>
      <c r="C186" s="37" t="s">
        <v>7</v>
      </c>
      <c r="D186" s="39">
        <v>353.0</v>
      </c>
    </row>
    <row r="187">
      <c r="A187" s="38">
        <v>44857.84317152778</v>
      </c>
      <c r="B187" s="37" t="s">
        <v>15</v>
      </c>
      <c r="C187" s="37" t="s">
        <v>6</v>
      </c>
      <c r="D187" s="39">
        <v>200.0</v>
      </c>
    </row>
    <row r="188">
      <c r="A188" s="38">
        <v>44857.84329186342</v>
      </c>
      <c r="B188" s="37" t="s">
        <v>16</v>
      </c>
      <c r="C188" s="37" t="s">
        <v>6</v>
      </c>
      <c r="D188" s="39">
        <v>400.0</v>
      </c>
    </row>
    <row r="189">
      <c r="A189" s="38">
        <v>44857.84344060185</v>
      </c>
      <c r="B189" s="37" t="s">
        <v>17</v>
      </c>
      <c r="C189" s="37" t="s">
        <v>6</v>
      </c>
      <c r="D189" s="39">
        <v>200.0</v>
      </c>
    </row>
    <row r="190">
      <c r="A190" s="38">
        <v>44857.84395829861</v>
      </c>
      <c r="B190" s="37" t="s">
        <v>18</v>
      </c>
      <c r="C190" s="37" t="s">
        <v>6</v>
      </c>
      <c r="D190" s="39">
        <v>200.0</v>
      </c>
    </row>
    <row r="191">
      <c r="A191" s="38">
        <v>44857.84422658564</v>
      </c>
      <c r="B191" s="37" t="s">
        <v>21</v>
      </c>
      <c r="C191" s="37" t="s">
        <v>6</v>
      </c>
      <c r="D191" s="39">
        <v>200.0</v>
      </c>
    </row>
    <row r="192">
      <c r="A192" s="38">
        <v>44857.85923199074</v>
      </c>
      <c r="B192" s="37" t="s">
        <v>19</v>
      </c>
      <c r="C192" s="37" t="s">
        <v>6</v>
      </c>
      <c r="D192" s="39">
        <v>200.0</v>
      </c>
    </row>
    <row r="193">
      <c r="A193" s="38">
        <v>44857.874018726856</v>
      </c>
      <c r="B193" s="37" t="s">
        <v>19</v>
      </c>
      <c r="C193" s="37" t="s">
        <v>6</v>
      </c>
      <c r="D193" s="39">
        <v>100.0</v>
      </c>
    </row>
    <row r="194">
      <c r="A194" s="38">
        <v>44857.874120023145</v>
      </c>
      <c r="B194" s="37" t="s">
        <v>21</v>
      </c>
      <c r="C194" s="37" t="s">
        <v>6</v>
      </c>
      <c r="D194" s="39">
        <v>100.0</v>
      </c>
    </row>
    <row r="195">
      <c r="A195" s="38">
        <v>44857.90779820602</v>
      </c>
      <c r="B195" s="37" t="s">
        <v>21</v>
      </c>
      <c r="C195" s="37" t="s">
        <v>6</v>
      </c>
      <c r="D195" s="39">
        <v>200.0</v>
      </c>
    </row>
    <row r="196">
      <c r="A196" s="38">
        <v>44857.927337939815</v>
      </c>
      <c r="B196" s="37" t="s">
        <v>21</v>
      </c>
      <c r="C196" s="37" t="s">
        <v>6</v>
      </c>
      <c r="D196" s="39">
        <v>200.0</v>
      </c>
    </row>
    <row r="197">
      <c r="A197" s="38">
        <v>44857.9685940625</v>
      </c>
      <c r="B197" s="37" t="s">
        <v>17</v>
      </c>
      <c r="C197" s="37" t="s">
        <v>6</v>
      </c>
      <c r="D197" s="39">
        <v>100.0</v>
      </c>
    </row>
    <row r="198">
      <c r="A198" s="38">
        <v>44858.01049277778</v>
      </c>
      <c r="B198" s="37" t="s">
        <v>17</v>
      </c>
      <c r="C198" s="37" t="s">
        <v>6</v>
      </c>
      <c r="D198" s="39">
        <v>200.0</v>
      </c>
    </row>
    <row r="199">
      <c r="A199" s="38">
        <v>44858.05221042824</v>
      </c>
      <c r="B199" s="37" t="s">
        <v>18</v>
      </c>
      <c r="C199" s="37" t="s">
        <v>6</v>
      </c>
      <c r="D199" s="39">
        <v>200.0</v>
      </c>
    </row>
    <row r="200">
      <c r="A200" s="38">
        <v>44858.10898590278</v>
      </c>
      <c r="B200" s="37" t="s">
        <v>18</v>
      </c>
      <c r="C200" s="37" t="s">
        <v>6</v>
      </c>
      <c r="D200" s="39">
        <v>290.0</v>
      </c>
    </row>
    <row r="201">
      <c r="A201" s="38">
        <v>44858.133345462964</v>
      </c>
      <c r="B201" s="37" t="s">
        <v>18</v>
      </c>
      <c r="C201" s="37" t="s">
        <v>6</v>
      </c>
      <c r="D201" s="39">
        <v>310.0</v>
      </c>
    </row>
    <row r="202">
      <c r="A202" s="38">
        <v>44858.1440378588</v>
      </c>
      <c r="B202" s="37" t="s">
        <v>18</v>
      </c>
      <c r="C202" s="37" t="s">
        <v>6</v>
      </c>
      <c r="D202" s="39">
        <v>300.0</v>
      </c>
    </row>
    <row r="203">
      <c r="A203" s="38">
        <v>44858.17964484954</v>
      </c>
      <c r="B203" s="37" t="s">
        <v>18</v>
      </c>
      <c r="C203" s="37" t="s">
        <v>7</v>
      </c>
      <c r="D203" s="39">
        <v>287.0</v>
      </c>
    </row>
    <row r="204">
      <c r="A204" s="38">
        <v>44858.180675428244</v>
      </c>
      <c r="B204" s="37" t="s">
        <v>16</v>
      </c>
      <c r="C204" s="37" t="s">
        <v>7</v>
      </c>
      <c r="D204" s="39">
        <v>535.0</v>
      </c>
    </row>
    <row r="205">
      <c r="A205" s="38">
        <v>44858.180819733796</v>
      </c>
      <c r="B205" s="37" t="s">
        <v>19</v>
      </c>
      <c r="C205" s="37" t="s">
        <v>7</v>
      </c>
      <c r="D205" s="39">
        <v>259.0</v>
      </c>
    </row>
    <row r="206">
      <c r="A206" s="38">
        <v>44858.18104048611</v>
      </c>
      <c r="B206" s="37" t="s">
        <v>15</v>
      </c>
      <c r="C206" s="37" t="s">
        <v>7</v>
      </c>
      <c r="D206" s="39">
        <v>726.0</v>
      </c>
    </row>
    <row r="207">
      <c r="A207" s="38">
        <v>44858.18147324074</v>
      </c>
      <c r="B207" s="37" t="s">
        <v>17</v>
      </c>
      <c r="C207" s="37" t="s">
        <v>7</v>
      </c>
      <c r="D207" s="39">
        <v>1078.0</v>
      </c>
    </row>
    <row r="208">
      <c r="A208" s="38">
        <v>44858.19393354167</v>
      </c>
      <c r="B208" s="37" t="s">
        <v>15</v>
      </c>
      <c r="C208" s="37" t="s">
        <v>7</v>
      </c>
      <c r="D208" s="39">
        <v>4.0</v>
      </c>
    </row>
    <row r="209">
      <c r="A209" s="38">
        <v>44858.19492034722</v>
      </c>
      <c r="B209" s="37" t="s">
        <v>18</v>
      </c>
      <c r="C209" s="37" t="s">
        <v>6</v>
      </c>
      <c r="D209" s="39">
        <v>10.0</v>
      </c>
    </row>
    <row r="210">
      <c r="A210" s="38">
        <v>44858.19502061342</v>
      </c>
      <c r="B210" s="37" t="s">
        <v>19</v>
      </c>
      <c r="C210" s="37" t="s">
        <v>7</v>
      </c>
      <c r="D210" s="39">
        <v>1.0</v>
      </c>
    </row>
    <row r="211">
      <c r="A211" s="38">
        <v>44858.19540023148</v>
      </c>
      <c r="B211" s="37" t="s">
        <v>21</v>
      </c>
      <c r="C211" s="37" t="s">
        <v>7</v>
      </c>
      <c r="D211" s="39">
        <v>520.0</v>
      </c>
    </row>
    <row r="212">
      <c r="A212" s="38">
        <v>44863.958238657404</v>
      </c>
      <c r="B212" s="37" t="s">
        <v>15</v>
      </c>
      <c r="C212" s="37" t="s">
        <v>6</v>
      </c>
      <c r="D212" s="39">
        <v>200.0</v>
      </c>
    </row>
    <row r="213">
      <c r="A213" s="38">
        <v>44863.95835197916</v>
      </c>
      <c r="B213" s="37" t="s">
        <v>16</v>
      </c>
      <c r="C213" s="37" t="s">
        <v>6</v>
      </c>
      <c r="D213" s="39">
        <v>200.0</v>
      </c>
    </row>
    <row r="214">
      <c r="A214" s="38">
        <v>44863.95847293982</v>
      </c>
      <c r="B214" s="37" t="s">
        <v>17</v>
      </c>
      <c r="C214" s="37" t="s">
        <v>6</v>
      </c>
      <c r="D214" s="39">
        <v>200.0</v>
      </c>
    </row>
    <row r="215">
      <c r="A215" s="38">
        <v>44863.95857354166</v>
      </c>
      <c r="B215" s="37" t="s">
        <v>18</v>
      </c>
      <c r="C215" s="37" t="s">
        <v>6</v>
      </c>
      <c r="D215" s="39">
        <v>200.0</v>
      </c>
    </row>
    <row r="216">
      <c r="A216" s="38">
        <v>44863.95869945602</v>
      </c>
      <c r="B216" s="37" t="s">
        <v>19</v>
      </c>
      <c r="C216" s="37" t="s">
        <v>6</v>
      </c>
      <c r="D216" s="39">
        <v>200.0</v>
      </c>
    </row>
    <row r="217">
      <c r="A217" s="38">
        <v>44864.04362188657</v>
      </c>
      <c r="B217" s="37" t="s">
        <v>18</v>
      </c>
      <c r="C217" s="37" t="s">
        <v>6</v>
      </c>
      <c r="D217" s="39">
        <v>200.0</v>
      </c>
    </row>
    <row r="218">
      <c r="A218" s="38">
        <v>44864.06857341435</v>
      </c>
      <c r="B218" s="37" t="s">
        <v>18</v>
      </c>
      <c r="C218" s="37" t="s">
        <v>6</v>
      </c>
      <c r="D218" s="39">
        <v>200.0</v>
      </c>
    </row>
    <row r="219">
      <c r="A219" s="38">
        <v>44864.12284570602</v>
      </c>
      <c r="B219" s="37" t="s">
        <v>18</v>
      </c>
      <c r="C219" s="37" t="s">
        <v>7</v>
      </c>
      <c r="D219" s="39">
        <v>136.0</v>
      </c>
    </row>
    <row r="220">
      <c r="A220" s="38">
        <v>44864.19829997685</v>
      </c>
      <c r="B220" s="37" t="s">
        <v>17</v>
      </c>
      <c r="C220" s="37" t="s">
        <v>7</v>
      </c>
      <c r="D220" s="39">
        <v>173.0</v>
      </c>
    </row>
    <row r="221">
      <c r="A221" s="38">
        <v>44864.19852509259</v>
      </c>
      <c r="B221" s="37" t="s">
        <v>16</v>
      </c>
      <c r="C221" s="37" t="s">
        <v>7</v>
      </c>
      <c r="D221" s="39">
        <v>290.0</v>
      </c>
    </row>
    <row r="222">
      <c r="A222" s="38">
        <v>44864.1987924537</v>
      </c>
      <c r="B222" s="37" t="s">
        <v>15</v>
      </c>
      <c r="C222" s="37" t="s">
        <v>7</v>
      </c>
      <c r="D222" s="39">
        <v>650.0</v>
      </c>
    </row>
    <row r="223">
      <c r="A223" s="38">
        <v>44864.199538472225</v>
      </c>
      <c r="B223" s="37" t="s">
        <v>19</v>
      </c>
      <c r="C223" s="37" t="s">
        <v>7</v>
      </c>
      <c r="D223" s="39">
        <v>151.0</v>
      </c>
    </row>
    <row r="224">
      <c r="A224" s="38">
        <v>44898.85769208333</v>
      </c>
      <c r="B224" s="37" t="s">
        <v>15</v>
      </c>
      <c r="C224" s="37" t="s">
        <v>6</v>
      </c>
      <c r="D224" s="39">
        <v>500.0</v>
      </c>
    </row>
    <row r="225">
      <c r="A225" s="38">
        <v>44898.85780854167</v>
      </c>
      <c r="B225" s="37" t="s">
        <v>19</v>
      </c>
      <c r="C225" s="37" t="s">
        <v>6</v>
      </c>
      <c r="D225" s="39">
        <v>1000.0</v>
      </c>
    </row>
    <row r="226">
      <c r="A226" s="38">
        <v>44898.857936134256</v>
      </c>
      <c r="B226" s="37" t="s">
        <v>20</v>
      </c>
      <c r="C226" s="37" t="s">
        <v>6</v>
      </c>
      <c r="D226" s="39">
        <v>500.0</v>
      </c>
    </row>
    <row r="227">
      <c r="A227" s="38">
        <v>44898.85811394676</v>
      </c>
      <c r="B227" s="37" t="s">
        <v>24</v>
      </c>
      <c r="C227" s="37" t="s">
        <v>6</v>
      </c>
      <c r="D227" s="39">
        <v>2000.0</v>
      </c>
    </row>
    <row r="228">
      <c r="A228" s="38">
        <v>44898.85830630787</v>
      </c>
      <c r="B228" s="37" t="s">
        <v>25</v>
      </c>
      <c r="C228" s="37" t="s">
        <v>6</v>
      </c>
      <c r="D228" s="39">
        <v>1000.0</v>
      </c>
    </row>
    <row r="229">
      <c r="A229" s="38">
        <v>44898.89076418981</v>
      </c>
      <c r="B229" s="37" t="s">
        <v>21</v>
      </c>
      <c r="C229" s="37" t="s">
        <v>6</v>
      </c>
      <c r="D229" s="39">
        <v>500.0</v>
      </c>
    </row>
    <row r="230">
      <c r="A230" s="38">
        <v>44898.91963862268</v>
      </c>
      <c r="B230" s="37" t="s">
        <v>25</v>
      </c>
      <c r="C230" s="37" t="s">
        <v>6</v>
      </c>
      <c r="D230" s="39">
        <v>500.0</v>
      </c>
    </row>
    <row r="231">
      <c r="A231" s="38">
        <v>44898.956886342596</v>
      </c>
      <c r="B231" s="37" t="s">
        <v>25</v>
      </c>
      <c r="C231" s="37" t="s">
        <v>6</v>
      </c>
      <c r="D231" s="39">
        <v>500.0</v>
      </c>
    </row>
    <row r="232">
      <c r="A232" s="38">
        <v>44898.96352048611</v>
      </c>
      <c r="B232" s="37" t="s">
        <v>20</v>
      </c>
      <c r="C232" s="37" t="s">
        <v>6</v>
      </c>
      <c r="D232" s="39">
        <v>500.0</v>
      </c>
    </row>
    <row r="233">
      <c r="A233" s="38">
        <v>44898.98739497685</v>
      </c>
      <c r="B233" s="37" t="s">
        <v>25</v>
      </c>
      <c r="C233" s="37" t="s">
        <v>6</v>
      </c>
      <c r="D233" s="39">
        <v>500.0</v>
      </c>
    </row>
    <row r="234">
      <c r="A234" s="38">
        <v>44898.98809561343</v>
      </c>
      <c r="B234" s="37" t="s">
        <v>20</v>
      </c>
      <c r="C234" s="37" t="s">
        <v>7</v>
      </c>
      <c r="D234" s="39">
        <v>980.0</v>
      </c>
    </row>
    <row r="235">
      <c r="A235" s="38">
        <v>44899.02626234954</v>
      </c>
      <c r="B235" s="37" t="s">
        <v>15</v>
      </c>
      <c r="C235" s="37" t="s">
        <v>6</v>
      </c>
      <c r="D235" s="39">
        <v>500.0</v>
      </c>
    </row>
    <row r="236">
      <c r="A236" s="38">
        <v>44899.10430664352</v>
      </c>
      <c r="B236" s="37" t="s">
        <v>25</v>
      </c>
      <c r="C236" s="37" t="s">
        <v>6</v>
      </c>
      <c r="D236" s="39">
        <v>500.0</v>
      </c>
    </row>
    <row r="237">
      <c r="A237" s="38">
        <v>44899.10863137731</v>
      </c>
      <c r="B237" s="37" t="s">
        <v>24</v>
      </c>
      <c r="C237" s="37" t="s">
        <v>6</v>
      </c>
      <c r="D237" s="39">
        <v>1000.0</v>
      </c>
    </row>
    <row r="238">
      <c r="A238" s="38">
        <v>44899.1327346412</v>
      </c>
      <c r="B238" s="37" t="s">
        <v>25</v>
      </c>
      <c r="C238" s="37" t="s">
        <v>6</v>
      </c>
      <c r="D238" s="39">
        <v>500.0</v>
      </c>
    </row>
    <row r="239">
      <c r="A239" s="38">
        <v>44899.14606778935</v>
      </c>
      <c r="B239" s="37" t="s">
        <v>19</v>
      </c>
      <c r="C239" s="37" t="s">
        <v>6</v>
      </c>
      <c r="D239" s="39">
        <v>2000.0</v>
      </c>
    </row>
    <row r="240">
      <c r="A240" s="38">
        <v>44899.14633341435</v>
      </c>
      <c r="B240" s="37" t="s">
        <v>15</v>
      </c>
      <c r="C240" s="37" t="s">
        <v>6</v>
      </c>
      <c r="D240" s="39">
        <v>500.0</v>
      </c>
    </row>
    <row r="241">
      <c r="A241" s="38">
        <v>44899.14664162037</v>
      </c>
      <c r="B241" s="37" t="s">
        <v>25</v>
      </c>
      <c r="C241" s="37" t="s">
        <v>6</v>
      </c>
      <c r="D241" s="39">
        <v>500.0</v>
      </c>
    </row>
    <row r="242">
      <c r="A242" s="38">
        <v>44899.147605439815</v>
      </c>
      <c r="B242" s="37" t="s">
        <v>19</v>
      </c>
      <c r="C242" s="37" t="s">
        <v>7</v>
      </c>
      <c r="D242" s="39">
        <v>1000.0</v>
      </c>
    </row>
    <row r="243">
      <c r="A243" s="38">
        <v>44899.15388017361</v>
      </c>
      <c r="B243" s="37" t="s">
        <v>19</v>
      </c>
      <c r="C243" s="37" t="s">
        <v>6</v>
      </c>
      <c r="D243" s="39">
        <v>1000.0</v>
      </c>
    </row>
    <row r="244">
      <c r="A244" s="38">
        <v>44899.17193315973</v>
      </c>
      <c r="B244" s="37" t="s">
        <v>25</v>
      </c>
      <c r="C244" s="37" t="s">
        <v>6</v>
      </c>
      <c r="D244" s="39">
        <v>1000.0</v>
      </c>
    </row>
    <row r="245">
      <c r="A245" s="38">
        <v>44899.28443615741</v>
      </c>
      <c r="B245" s="37" t="s">
        <v>21</v>
      </c>
      <c r="C245" s="37" t="s">
        <v>6</v>
      </c>
      <c r="D245" s="39">
        <v>500.0</v>
      </c>
    </row>
    <row r="246">
      <c r="A246" s="38">
        <v>44899.29574548611</v>
      </c>
      <c r="B246" s="37" t="s">
        <v>15</v>
      </c>
      <c r="C246" s="37" t="s">
        <v>7</v>
      </c>
      <c r="D246" s="39">
        <v>3440.0</v>
      </c>
    </row>
    <row r="247">
      <c r="A247" s="38">
        <v>44899.29597636574</v>
      </c>
      <c r="B247" s="37" t="s">
        <v>17</v>
      </c>
      <c r="C247" s="37" t="s">
        <v>7</v>
      </c>
      <c r="D247" s="39">
        <v>200.0</v>
      </c>
    </row>
    <row r="248">
      <c r="A248" s="38">
        <v>44899.29657986111</v>
      </c>
      <c r="B248" s="37" t="s">
        <v>19</v>
      </c>
      <c r="C248" s="37" t="s">
        <v>7</v>
      </c>
      <c r="D248" s="39">
        <v>1090.0</v>
      </c>
    </row>
    <row r="249">
      <c r="A249" s="38">
        <v>44899.29672453704</v>
      </c>
      <c r="B249" s="37" t="s">
        <v>21</v>
      </c>
      <c r="C249" s="37" t="s">
        <v>7</v>
      </c>
      <c r="D249" s="39">
        <v>2000.0</v>
      </c>
    </row>
    <row r="250">
      <c r="A250" s="38">
        <v>44899.296941504625</v>
      </c>
      <c r="B250" s="37" t="s">
        <v>25</v>
      </c>
      <c r="C250" s="37" t="s">
        <v>7</v>
      </c>
      <c r="D250" s="39">
        <v>3220.0</v>
      </c>
    </row>
    <row r="251">
      <c r="A251" s="38">
        <v>44899.29731516204</v>
      </c>
      <c r="B251" s="37" t="s">
        <v>24</v>
      </c>
      <c r="C251" s="37" t="s">
        <v>7</v>
      </c>
      <c r="D251" s="39">
        <v>3570.0</v>
      </c>
    </row>
    <row r="252">
      <c r="A252" s="38">
        <v>44919.83122853009</v>
      </c>
      <c r="B252" s="37" t="s">
        <v>15</v>
      </c>
      <c r="C252" s="37" t="s">
        <v>6</v>
      </c>
      <c r="D252" s="39">
        <v>200.0</v>
      </c>
    </row>
    <row r="253">
      <c r="A253" s="38">
        <v>44919.83133179398</v>
      </c>
      <c r="B253" s="37" t="s">
        <v>16</v>
      </c>
      <c r="C253" s="37" t="s">
        <v>6</v>
      </c>
      <c r="D253" s="39">
        <v>200.0</v>
      </c>
    </row>
    <row r="254">
      <c r="A254" s="38">
        <v>44919.83143342593</v>
      </c>
      <c r="B254" s="37" t="s">
        <v>17</v>
      </c>
      <c r="C254" s="37" t="s">
        <v>6</v>
      </c>
      <c r="D254" s="39">
        <v>200.0</v>
      </c>
    </row>
    <row r="255">
      <c r="A255" s="38">
        <v>44919.88057258102</v>
      </c>
      <c r="B255" s="37" t="s">
        <v>19</v>
      </c>
      <c r="C255" s="37" t="s">
        <v>6</v>
      </c>
      <c r="D255" s="39">
        <v>200.0</v>
      </c>
    </row>
    <row r="256">
      <c r="A256" s="38">
        <v>44919.8806724537</v>
      </c>
      <c r="B256" s="37" t="s">
        <v>20</v>
      </c>
      <c r="C256" s="37" t="s">
        <v>6</v>
      </c>
      <c r="D256" s="39">
        <v>200.0</v>
      </c>
    </row>
    <row r="257">
      <c r="A257" s="38">
        <v>44919.880796655096</v>
      </c>
      <c r="B257" s="37" t="s">
        <v>21</v>
      </c>
      <c r="C257" s="37" t="s">
        <v>6</v>
      </c>
      <c r="D257" s="39">
        <v>200.0</v>
      </c>
    </row>
    <row r="258">
      <c r="A258" s="38">
        <v>44919.913199849536</v>
      </c>
      <c r="B258" s="37" t="s">
        <v>17</v>
      </c>
      <c r="C258" s="37" t="s">
        <v>6</v>
      </c>
      <c r="D258" s="39">
        <v>200.0</v>
      </c>
    </row>
    <row r="259">
      <c r="A259" s="38">
        <v>44919.96359076389</v>
      </c>
      <c r="B259" s="37" t="s">
        <v>17</v>
      </c>
      <c r="C259" s="37" t="s">
        <v>6</v>
      </c>
      <c r="D259" s="39">
        <v>100.0</v>
      </c>
    </row>
    <row r="260">
      <c r="A260" s="38">
        <v>44919.9640386574</v>
      </c>
      <c r="B260" s="37" t="s">
        <v>17</v>
      </c>
      <c r="C260" s="37" t="s">
        <v>7</v>
      </c>
      <c r="D260" s="39">
        <v>100.0</v>
      </c>
    </row>
    <row r="261">
      <c r="A261" s="38">
        <v>44919.97653493055</v>
      </c>
      <c r="B261" s="37" t="s">
        <v>21</v>
      </c>
      <c r="C261" s="37" t="s">
        <v>6</v>
      </c>
      <c r="D261" s="39">
        <v>300.0</v>
      </c>
    </row>
    <row r="262">
      <c r="A262" s="38">
        <v>44920.052607025464</v>
      </c>
      <c r="B262" s="37" t="s">
        <v>17</v>
      </c>
      <c r="C262" s="37" t="s">
        <v>6</v>
      </c>
      <c r="D262" s="39">
        <v>100.0</v>
      </c>
    </row>
    <row r="263">
      <c r="A263" s="38">
        <v>44920.06231252315</v>
      </c>
      <c r="B263" s="37" t="s">
        <v>18</v>
      </c>
      <c r="C263" s="37" t="s">
        <v>6</v>
      </c>
      <c r="D263" s="39">
        <v>300.0</v>
      </c>
    </row>
    <row r="264">
      <c r="A264" s="38">
        <v>44920.0752205787</v>
      </c>
      <c r="B264" s="37" t="s">
        <v>21</v>
      </c>
      <c r="C264" s="37" t="s">
        <v>6</v>
      </c>
      <c r="D264" s="39">
        <v>200.0</v>
      </c>
    </row>
    <row r="265">
      <c r="A265" s="38">
        <v>44920.11572659722</v>
      </c>
      <c r="B265" s="37" t="s">
        <v>18</v>
      </c>
      <c r="C265" s="37" t="s">
        <v>7</v>
      </c>
      <c r="D265" s="39">
        <v>281.0</v>
      </c>
    </row>
    <row r="266">
      <c r="A266" s="38">
        <v>44920.12442170139</v>
      </c>
      <c r="B266" s="37" t="s">
        <v>21</v>
      </c>
      <c r="C266" s="37" t="s">
        <v>6</v>
      </c>
      <c r="D266" s="39">
        <v>300.0</v>
      </c>
    </row>
    <row r="267">
      <c r="A267" s="38">
        <v>44920.20790797454</v>
      </c>
      <c r="B267" s="37" t="s">
        <v>19</v>
      </c>
      <c r="C267" s="37" t="s">
        <v>6</v>
      </c>
      <c r="D267" s="39">
        <v>200.0</v>
      </c>
    </row>
    <row r="268">
      <c r="A268" s="38">
        <v>44920.20802359954</v>
      </c>
      <c r="B268" s="37" t="s">
        <v>21</v>
      </c>
      <c r="C268" s="37" t="s">
        <v>6</v>
      </c>
      <c r="D268" s="39">
        <v>300.0</v>
      </c>
    </row>
    <row r="269">
      <c r="A269" s="38">
        <v>44920.239798483795</v>
      </c>
      <c r="B269" s="37" t="s">
        <v>19</v>
      </c>
      <c r="C269" s="37" t="s">
        <v>6</v>
      </c>
      <c r="D269" s="39">
        <v>200.0</v>
      </c>
    </row>
    <row r="270">
      <c r="A270" s="38">
        <v>44920.260290879625</v>
      </c>
      <c r="B270" s="37" t="s">
        <v>19</v>
      </c>
      <c r="C270" s="37" t="s">
        <v>7</v>
      </c>
      <c r="D270" s="39">
        <v>120.0</v>
      </c>
    </row>
    <row r="271">
      <c r="A271" s="38">
        <v>44920.26058929398</v>
      </c>
      <c r="B271" s="37" t="s">
        <v>20</v>
      </c>
      <c r="C271" s="37" t="s">
        <v>7</v>
      </c>
      <c r="D271" s="39">
        <v>909.0</v>
      </c>
    </row>
    <row r="272">
      <c r="A272" s="38">
        <v>44920.26072071759</v>
      </c>
      <c r="B272" s="37" t="s">
        <v>21</v>
      </c>
      <c r="C272" s="37" t="s">
        <v>7</v>
      </c>
      <c r="D272" s="39">
        <v>534.0</v>
      </c>
    </row>
    <row r="273">
      <c r="A273" s="38">
        <v>44920.26123233796</v>
      </c>
      <c r="B273" s="37" t="s">
        <v>15</v>
      </c>
      <c r="C273" s="37" t="s">
        <v>7</v>
      </c>
      <c r="D273" s="39">
        <v>685.0</v>
      </c>
    </row>
    <row r="274">
      <c r="A274" s="38">
        <v>44920.262869328704</v>
      </c>
      <c r="B274" s="37" t="s">
        <v>17</v>
      </c>
      <c r="C274" s="37" t="s">
        <v>7</v>
      </c>
      <c r="D274" s="39">
        <v>91.0</v>
      </c>
    </row>
    <row r="275">
      <c r="A275" s="38">
        <v>44920.26308704861</v>
      </c>
      <c r="B275" s="37" t="s">
        <v>16</v>
      </c>
      <c r="C275" s="37" t="s">
        <v>7</v>
      </c>
      <c r="D275" s="39">
        <v>680.0</v>
      </c>
    </row>
    <row r="276">
      <c r="A276" s="38">
        <v>44926.86807052083</v>
      </c>
      <c r="B276" s="37" t="s">
        <v>15</v>
      </c>
      <c r="C276" s="37" t="s">
        <v>6</v>
      </c>
      <c r="D276" s="39">
        <v>200.0</v>
      </c>
    </row>
    <row r="277">
      <c r="A277" s="38">
        <v>44926.86815212963</v>
      </c>
      <c r="B277" s="37" t="s">
        <v>16</v>
      </c>
      <c r="C277" s="37" t="s">
        <v>6</v>
      </c>
      <c r="D277" s="39">
        <v>200.0</v>
      </c>
    </row>
    <row r="278">
      <c r="A278" s="38">
        <v>44926.868231342596</v>
      </c>
      <c r="B278" s="37" t="s">
        <v>17</v>
      </c>
      <c r="C278" s="37" t="s">
        <v>6</v>
      </c>
      <c r="D278" s="39">
        <v>200.0</v>
      </c>
    </row>
    <row r="279">
      <c r="A279" s="38">
        <v>44926.868323518516</v>
      </c>
      <c r="B279" s="37" t="s">
        <v>19</v>
      </c>
      <c r="C279" s="37" t="s">
        <v>6</v>
      </c>
      <c r="D279" s="39">
        <v>200.0</v>
      </c>
    </row>
    <row r="280">
      <c r="A280" s="38">
        <v>44926.868425555556</v>
      </c>
      <c r="B280" s="37" t="s">
        <v>20</v>
      </c>
      <c r="C280" s="37" t="s">
        <v>6</v>
      </c>
      <c r="D280" s="39">
        <v>200.0</v>
      </c>
    </row>
    <row r="281">
      <c r="A281" s="38">
        <v>44926.909840821754</v>
      </c>
      <c r="B281" s="37" t="s">
        <v>16</v>
      </c>
      <c r="C281" s="37" t="s">
        <v>6</v>
      </c>
      <c r="D281" s="39">
        <v>200.0</v>
      </c>
    </row>
    <row r="282">
      <c r="A282" s="38">
        <v>44926.92840954861</v>
      </c>
      <c r="B282" s="37" t="s">
        <v>20</v>
      </c>
      <c r="C282" s="37" t="s">
        <v>6</v>
      </c>
      <c r="D282" s="39">
        <v>200.0</v>
      </c>
    </row>
    <row r="283">
      <c r="A283" s="38">
        <v>44927.014094479164</v>
      </c>
      <c r="B283" s="37" t="s">
        <v>20</v>
      </c>
      <c r="C283" s="37" t="s">
        <v>6</v>
      </c>
      <c r="D283" s="39">
        <v>200.0</v>
      </c>
    </row>
    <row r="284">
      <c r="A284" s="38">
        <v>44927.089012372686</v>
      </c>
      <c r="B284" s="37" t="s">
        <v>19</v>
      </c>
      <c r="C284" s="37" t="s">
        <v>6</v>
      </c>
      <c r="D284" s="39">
        <v>200.0</v>
      </c>
    </row>
    <row r="285">
      <c r="A285" s="38">
        <v>44927.12986472222</v>
      </c>
      <c r="B285" s="37" t="s">
        <v>16</v>
      </c>
      <c r="C285" s="37" t="s">
        <v>7</v>
      </c>
      <c r="D285" s="39">
        <v>162.0</v>
      </c>
    </row>
    <row r="286">
      <c r="A286" s="38">
        <v>44927.12999081019</v>
      </c>
      <c r="B286" s="37" t="s">
        <v>15</v>
      </c>
      <c r="C286" s="37" t="s">
        <v>7</v>
      </c>
      <c r="D286" s="39">
        <v>720.0</v>
      </c>
    </row>
    <row r="287">
      <c r="A287" s="38">
        <v>44927.13022396991</v>
      </c>
      <c r="B287" s="37" t="s">
        <v>17</v>
      </c>
      <c r="C287" s="37" t="s">
        <v>7</v>
      </c>
      <c r="D287" s="39">
        <v>176.0</v>
      </c>
    </row>
    <row r="288">
      <c r="A288" s="38">
        <v>44927.130424710645</v>
      </c>
      <c r="B288" s="37" t="s">
        <v>19</v>
      </c>
      <c r="C288" s="37" t="s">
        <v>7</v>
      </c>
      <c r="D288" s="39">
        <v>413.0</v>
      </c>
    </row>
    <row r="289">
      <c r="A289" s="38">
        <v>44927.13077539352</v>
      </c>
      <c r="B289" s="37" t="s">
        <v>20</v>
      </c>
      <c r="C289" s="37" t="s">
        <v>7</v>
      </c>
      <c r="D289" s="39">
        <v>329.0</v>
      </c>
    </row>
    <row r="290">
      <c r="A290" s="38">
        <v>44927.92249077546</v>
      </c>
      <c r="B290" s="37" t="s">
        <v>15</v>
      </c>
      <c r="C290" s="37" t="s">
        <v>6</v>
      </c>
      <c r="D290" s="39">
        <v>200.0</v>
      </c>
    </row>
    <row r="291">
      <c r="A291" s="38">
        <v>44927.92258780093</v>
      </c>
      <c r="B291" s="37" t="s">
        <v>16</v>
      </c>
      <c r="C291" s="37" t="s">
        <v>6</v>
      </c>
      <c r="D291" s="39">
        <v>200.0</v>
      </c>
    </row>
    <row r="292">
      <c r="A292" s="38">
        <v>44927.92275302083</v>
      </c>
      <c r="B292" s="37" t="s">
        <v>17</v>
      </c>
      <c r="C292" s="37" t="s">
        <v>6</v>
      </c>
      <c r="D292" s="39">
        <v>200.0</v>
      </c>
    </row>
    <row r="293">
      <c r="A293" s="38">
        <v>44927.92285524306</v>
      </c>
      <c r="B293" s="37" t="s">
        <v>16</v>
      </c>
      <c r="C293" s="37" t="s">
        <v>6</v>
      </c>
      <c r="D293" s="39">
        <v>200.0</v>
      </c>
    </row>
    <row r="294">
      <c r="A294" s="38">
        <v>44927.93267652778</v>
      </c>
      <c r="B294" s="37" t="s">
        <v>15</v>
      </c>
      <c r="C294" s="37" t="s">
        <v>6</v>
      </c>
      <c r="D294" s="39">
        <v>200.0</v>
      </c>
    </row>
    <row r="295">
      <c r="A295" s="38">
        <v>44927.93277825232</v>
      </c>
      <c r="B295" s="37" t="s">
        <v>19</v>
      </c>
      <c r="C295" s="37" t="s">
        <v>6</v>
      </c>
      <c r="D295" s="39">
        <v>200.0</v>
      </c>
    </row>
    <row r="296">
      <c r="A296" s="38">
        <v>44927.932870324075</v>
      </c>
      <c r="B296" s="37" t="s">
        <v>20</v>
      </c>
      <c r="C296" s="37" t="s">
        <v>6</v>
      </c>
      <c r="D296" s="39">
        <v>200.0</v>
      </c>
    </row>
    <row r="297">
      <c r="A297" s="38">
        <v>44927.9980309838</v>
      </c>
      <c r="B297" s="37" t="s">
        <v>15</v>
      </c>
      <c r="C297" s="37" t="s">
        <v>6</v>
      </c>
      <c r="D297" s="39">
        <v>200.0</v>
      </c>
    </row>
    <row r="298">
      <c r="A298" s="38">
        <v>44927.99816840277</v>
      </c>
      <c r="B298" s="37" t="s">
        <v>19</v>
      </c>
      <c r="C298" s="37" t="s">
        <v>6</v>
      </c>
      <c r="D298" s="39">
        <v>200.0</v>
      </c>
    </row>
    <row r="299">
      <c r="A299" s="38">
        <v>44928.019105162035</v>
      </c>
      <c r="B299" s="37" t="s">
        <v>15</v>
      </c>
      <c r="C299" s="37" t="s">
        <v>6</v>
      </c>
      <c r="D299" s="39">
        <v>400.0</v>
      </c>
    </row>
    <row r="300">
      <c r="A300" s="38">
        <v>44928.02932918981</v>
      </c>
      <c r="B300" s="37" t="s">
        <v>20</v>
      </c>
      <c r="C300" s="37" t="s">
        <v>6</v>
      </c>
      <c r="D300" s="39">
        <v>200.0</v>
      </c>
    </row>
    <row r="301">
      <c r="A301" s="38">
        <v>44928.05272673611</v>
      </c>
      <c r="B301" s="37" t="s">
        <v>20</v>
      </c>
      <c r="C301" s="37" t="s">
        <v>6</v>
      </c>
      <c r="D301" s="39">
        <v>200.0</v>
      </c>
    </row>
    <row r="302">
      <c r="A302" s="38">
        <v>44928.06073923611</v>
      </c>
      <c r="B302" s="37" t="s">
        <v>19</v>
      </c>
      <c r="C302" s="37" t="s">
        <v>6</v>
      </c>
      <c r="D302" s="39">
        <v>200.0</v>
      </c>
    </row>
    <row r="303">
      <c r="A303" s="38">
        <v>44928.09788703704</v>
      </c>
      <c r="B303" s="37" t="s">
        <v>19</v>
      </c>
      <c r="C303" s="37" t="s">
        <v>7</v>
      </c>
      <c r="D303" s="39">
        <v>85.0</v>
      </c>
    </row>
    <row r="304">
      <c r="A304" s="38">
        <v>44928.0982484375</v>
      </c>
      <c r="B304" s="37" t="s">
        <v>20</v>
      </c>
      <c r="C304" s="37" t="s">
        <v>7</v>
      </c>
      <c r="D304" s="39">
        <v>405.0</v>
      </c>
    </row>
    <row r="305">
      <c r="A305" s="38">
        <v>44928.09851483796</v>
      </c>
      <c r="B305" s="37" t="s">
        <v>15</v>
      </c>
      <c r="C305" s="37" t="s">
        <v>7</v>
      </c>
      <c r="D305" s="39">
        <v>818.0</v>
      </c>
    </row>
    <row r="306">
      <c r="A306" s="38">
        <v>44928.09901831018</v>
      </c>
      <c r="B306" s="37" t="s">
        <v>17</v>
      </c>
      <c r="C306" s="37" t="s">
        <v>7</v>
      </c>
      <c r="D306" s="39">
        <v>851.0</v>
      </c>
    </row>
    <row r="307">
      <c r="A307" s="38">
        <v>44928.09978582176</v>
      </c>
      <c r="B307" s="37" t="s">
        <v>16</v>
      </c>
      <c r="C307" s="37" t="s">
        <v>7</v>
      </c>
      <c r="D307" s="39">
        <v>641.0</v>
      </c>
    </row>
    <row r="308">
      <c r="A308" s="38">
        <v>44933.0112659838</v>
      </c>
      <c r="B308" s="37" t="s">
        <v>15</v>
      </c>
      <c r="C308" s="37" t="s">
        <v>6</v>
      </c>
      <c r="D308" s="39">
        <v>200.0</v>
      </c>
    </row>
    <row r="309">
      <c r="A309" s="38">
        <v>44933.01136523148</v>
      </c>
      <c r="B309" s="37" t="s">
        <v>16</v>
      </c>
      <c r="C309" s="37" t="s">
        <v>6</v>
      </c>
      <c r="D309" s="39">
        <v>400.0</v>
      </c>
    </row>
    <row r="310">
      <c r="A310" s="38">
        <v>44933.01147626157</v>
      </c>
      <c r="B310" s="37" t="s">
        <v>17</v>
      </c>
      <c r="C310" s="37" t="s">
        <v>6</v>
      </c>
      <c r="D310" s="39">
        <v>200.0</v>
      </c>
    </row>
    <row r="311">
      <c r="A311" s="38">
        <v>44933.01166020833</v>
      </c>
      <c r="B311" s="37" t="s">
        <v>19</v>
      </c>
      <c r="C311" s="37" t="s">
        <v>6</v>
      </c>
      <c r="D311" s="39">
        <v>200.0</v>
      </c>
    </row>
    <row r="312">
      <c r="A312" s="38">
        <v>44933.02842560185</v>
      </c>
      <c r="B312" s="37" t="s">
        <v>19</v>
      </c>
      <c r="C312" s="37" t="s">
        <v>6</v>
      </c>
      <c r="D312" s="39">
        <v>200.0</v>
      </c>
    </row>
    <row r="313">
      <c r="A313" s="38">
        <v>44933.048423217595</v>
      </c>
      <c r="B313" s="37" t="s">
        <v>15</v>
      </c>
      <c r="C313" s="37" t="s">
        <v>7</v>
      </c>
      <c r="D313" s="39">
        <v>440.0</v>
      </c>
    </row>
    <row r="314">
      <c r="A314" s="38">
        <v>44933.04875194444</v>
      </c>
      <c r="B314" s="37" t="s">
        <v>19</v>
      </c>
      <c r="C314" s="37" t="s">
        <v>7</v>
      </c>
      <c r="D314" s="39">
        <v>207.0</v>
      </c>
    </row>
    <row r="315">
      <c r="A315" s="38">
        <v>44933.04926850695</v>
      </c>
      <c r="B315" s="37" t="s">
        <v>16</v>
      </c>
      <c r="C315" s="37" t="s">
        <v>7</v>
      </c>
      <c r="D315" s="39">
        <v>162.0</v>
      </c>
    </row>
    <row r="316">
      <c r="A316" s="38">
        <v>44933.04966797454</v>
      </c>
      <c r="B316" s="37" t="s">
        <v>17</v>
      </c>
      <c r="C316" s="37" t="s">
        <v>7</v>
      </c>
      <c r="D316" s="39">
        <v>391.0</v>
      </c>
    </row>
    <row r="317">
      <c r="A317" s="38">
        <v>44933.883309756944</v>
      </c>
      <c r="B317" s="37" t="s">
        <v>15</v>
      </c>
      <c r="C317" s="37" t="s">
        <v>6</v>
      </c>
      <c r="D317" s="39">
        <v>400.0</v>
      </c>
    </row>
    <row r="318">
      <c r="A318" s="38">
        <v>44933.88340327547</v>
      </c>
      <c r="B318" s="37" t="s">
        <v>16</v>
      </c>
      <c r="C318" s="37" t="s">
        <v>6</v>
      </c>
      <c r="D318" s="39">
        <v>200.0</v>
      </c>
    </row>
    <row r="319">
      <c r="A319" s="38">
        <v>44933.88350023148</v>
      </c>
      <c r="B319" s="37" t="s">
        <v>17</v>
      </c>
      <c r="C319" s="37" t="s">
        <v>6</v>
      </c>
      <c r="D319" s="39">
        <v>200.0</v>
      </c>
    </row>
    <row r="320">
      <c r="A320" s="38">
        <v>44933.88362195602</v>
      </c>
      <c r="B320" s="37" t="s">
        <v>19</v>
      </c>
      <c r="C320" s="37" t="s">
        <v>6</v>
      </c>
      <c r="D320" s="39">
        <v>200.0</v>
      </c>
    </row>
    <row r="321">
      <c r="A321" s="38">
        <v>44933.88372932871</v>
      </c>
      <c r="B321" s="37" t="s">
        <v>26</v>
      </c>
      <c r="C321" s="37" t="s">
        <v>6</v>
      </c>
      <c r="D321" s="39">
        <v>200.0</v>
      </c>
    </row>
    <row r="322">
      <c r="A322" s="38">
        <v>44933.89261207176</v>
      </c>
      <c r="B322" s="37" t="s">
        <v>19</v>
      </c>
      <c r="C322" s="37" t="s">
        <v>6</v>
      </c>
      <c r="D322" s="39">
        <v>200.0</v>
      </c>
    </row>
    <row r="323">
      <c r="A323" s="38">
        <v>44933.94277444444</v>
      </c>
      <c r="B323" s="37" t="s">
        <v>16</v>
      </c>
      <c r="C323" s="37" t="s">
        <v>6</v>
      </c>
      <c r="D323" s="39">
        <v>200.0</v>
      </c>
    </row>
    <row r="324">
      <c r="A324" s="38">
        <v>44934.0035105787</v>
      </c>
      <c r="B324" s="37" t="s">
        <v>21</v>
      </c>
      <c r="C324" s="37" t="s">
        <v>6</v>
      </c>
      <c r="D324" s="39">
        <v>200.0</v>
      </c>
    </row>
    <row r="325">
      <c r="A325" s="38">
        <v>44934.104309918985</v>
      </c>
      <c r="B325" s="37" t="s">
        <v>19</v>
      </c>
      <c r="C325" s="37" t="s">
        <v>6</v>
      </c>
      <c r="D325" s="39">
        <v>200.0</v>
      </c>
    </row>
    <row r="326">
      <c r="A326" s="38">
        <v>44934.13891032407</v>
      </c>
      <c r="B326" s="37" t="s">
        <v>19</v>
      </c>
      <c r="C326" s="37" t="s">
        <v>6</v>
      </c>
      <c r="D326" s="39">
        <v>200.0</v>
      </c>
    </row>
    <row r="327">
      <c r="A327" s="38">
        <v>44934.14928215278</v>
      </c>
      <c r="B327" s="37" t="s">
        <v>26</v>
      </c>
      <c r="C327" s="37" t="s">
        <v>7</v>
      </c>
      <c r="D327" s="39">
        <v>148.0</v>
      </c>
    </row>
    <row r="328">
      <c r="A328" s="38">
        <v>44934.16749328704</v>
      </c>
      <c r="B328" s="37" t="s">
        <v>15</v>
      </c>
      <c r="C328" s="37" t="s">
        <v>7</v>
      </c>
      <c r="D328" s="39">
        <v>171.0</v>
      </c>
    </row>
    <row r="329">
      <c r="A329" s="38">
        <v>44934.16783115741</v>
      </c>
      <c r="B329" s="37" t="s">
        <v>19</v>
      </c>
      <c r="C329" s="37" t="s">
        <v>7</v>
      </c>
      <c r="D329" s="39">
        <v>265.0</v>
      </c>
    </row>
    <row r="330">
      <c r="A330" s="38">
        <v>44934.16793591435</v>
      </c>
      <c r="B330" s="37" t="s">
        <v>17</v>
      </c>
      <c r="C330" s="37" t="s">
        <v>7</v>
      </c>
      <c r="D330" s="39">
        <v>247.0</v>
      </c>
    </row>
    <row r="331">
      <c r="A331" s="38">
        <v>44934.168043564816</v>
      </c>
      <c r="B331" s="37" t="s">
        <v>21</v>
      </c>
      <c r="C331" s="37" t="s">
        <v>7</v>
      </c>
      <c r="D331" s="39">
        <v>490.0</v>
      </c>
    </row>
    <row r="332">
      <c r="A332" s="38">
        <v>44934.16983800926</v>
      </c>
      <c r="B332" s="37" t="s">
        <v>16</v>
      </c>
      <c r="C332" s="37" t="s">
        <v>7</v>
      </c>
      <c r="D332" s="39">
        <v>879.0</v>
      </c>
    </row>
    <row r="333">
      <c r="A333" s="38">
        <v>44939.90630771991</v>
      </c>
      <c r="B333" s="37" t="s">
        <v>15</v>
      </c>
      <c r="C333" s="37" t="s">
        <v>6</v>
      </c>
      <c r="D333" s="39">
        <v>200.0</v>
      </c>
    </row>
    <row r="334">
      <c r="A334" s="38">
        <v>44939.90640143519</v>
      </c>
      <c r="B334" s="37" t="s">
        <v>16</v>
      </c>
      <c r="C334" s="37" t="s">
        <v>6</v>
      </c>
      <c r="D334" s="39">
        <v>200.0</v>
      </c>
    </row>
    <row r="335">
      <c r="A335" s="38">
        <v>44939.90654167824</v>
      </c>
      <c r="B335" s="37" t="s">
        <v>17</v>
      </c>
      <c r="C335" s="37" t="s">
        <v>6</v>
      </c>
      <c r="D335" s="39">
        <v>200.0</v>
      </c>
    </row>
    <row r="336">
      <c r="A336" s="38">
        <v>44939.90677421296</v>
      </c>
      <c r="B336" s="37" t="s">
        <v>19</v>
      </c>
      <c r="C336" s="37" t="s">
        <v>6</v>
      </c>
      <c r="D336" s="39">
        <v>200.0</v>
      </c>
    </row>
    <row r="337">
      <c r="A337" s="38">
        <v>44939.906911631944</v>
      </c>
      <c r="B337" s="37" t="s">
        <v>21</v>
      </c>
      <c r="C337" s="37" t="s">
        <v>6</v>
      </c>
      <c r="D337" s="39">
        <v>400.0</v>
      </c>
    </row>
    <row r="338">
      <c r="A338" s="38">
        <v>44939.93106927084</v>
      </c>
      <c r="B338" s="37" t="s">
        <v>21</v>
      </c>
      <c r="C338" s="37" t="s">
        <v>6</v>
      </c>
      <c r="D338" s="39">
        <v>200.0</v>
      </c>
    </row>
    <row r="339">
      <c r="A339" s="38">
        <v>44940.00223517361</v>
      </c>
      <c r="B339" s="37" t="s">
        <v>16</v>
      </c>
      <c r="C339" s="37" t="s">
        <v>6</v>
      </c>
      <c r="D339" s="39">
        <v>77.0</v>
      </c>
    </row>
    <row r="340">
      <c r="A340" s="38">
        <v>44940.00243228009</v>
      </c>
      <c r="B340" s="37" t="s">
        <v>16</v>
      </c>
      <c r="C340" s="37" t="s">
        <v>7</v>
      </c>
      <c r="D340" s="39">
        <v>77.0</v>
      </c>
    </row>
    <row r="341">
      <c r="A341" s="38">
        <v>44940.00266023148</v>
      </c>
      <c r="B341" s="37" t="s">
        <v>16</v>
      </c>
      <c r="C341" s="37" t="s">
        <v>7</v>
      </c>
      <c r="D341" s="39">
        <v>77.0</v>
      </c>
    </row>
    <row r="342">
      <c r="A342" s="38">
        <v>44940.00362364583</v>
      </c>
      <c r="B342" s="37" t="s">
        <v>17</v>
      </c>
      <c r="C342" s="37" t="s">
        <v>7</v>
      </c>
      <c r="D342" s="39">
        <v>100.0</v>
      </c>
    </row>
    <row r="343">
      <c r="A343" s="38">
        <v>44940.17297280092</v>
      </c>
      <c r="B343" s="37" t="s">
        <v>19</v>
      </c>
      <c r="C343" s="37" t="s">
        <v>7</v>
      </c>
      <c r="D343" s="39">
        <v>520.0</v>
      </c>
    </row>
    <row r="344">
      <c r="A344" s="38">
        <v>44940.17312003473</v>
      </c>
      <c r="B344" s="37" t="s">
        <v>21</v>
      </c>
      <c r="C344" s="37" t="s">
        <v>7</v>
      </c>
      <c r="D344" s="39">
        <v>247.0</v>
      </c>
    </row>
    <row r="345">
      <c r="A345" s="38">
        <v>44940.17371509259</v>
      </c>
      <c r="B345" s="37" t="s">
        <v>15</v>
      </c>
      <c r="C345" s="37" t="s">
        <v>7</v>
      </c>
      <c r="D345" s="39">
        <v>456.0</v>
      </c>
    </row>
    <row r="346">
      <c r="A346" s="38">
        <v>44940.90151931713</v>
      </c>
      <c r="B346" s="37" t="s">
        <v>19</v>
      </c>
      <c r="C346" s="37" t="s">
        <v>6</v>
      </c>
      <c r="D346" s="39">
        <v>2000.0</v>
      </c>
    </row>
    <row r="347">
      <c r="A347" s="38">
        <v>44940.90167194445</v>
      </c>
      <c r="B347" s="37" t="s">
        <v>24</v>
      </c>
      <c r="C347" s="37" t="s">
        <v>6</v>
      </c>
      <c r="D347" s="39">
        <v>2000.0</v>
      </c>
    </row>
    <row r="348">
      <c r="A348" s="38">
        <v>44940.901924907404</v>
      </c>
      <c r="B348" s="37" t="s">
        <v>21</v>
      </c>
      <c r="C348" s="37" t="s">
        <v>6</v>
      </c>
      <c r="D348" s="39">
        <v>2000.0</v>
      </c>
    </row>
    <row r="349">
      <c r="A349" s="38">
        <v>44940.9020986574</v>
      </c>
      <c r="B349" s="37" t="s">
        <v>25</v>
      </c>
      <c r="C349" s="37" t="s">
        <v>6</v>
      </c>
      <c r="D349" s="39">
        <v>2000.0</v>
      </c>
    </row>
    <row r="350">
      <c r="A350" s="38">
        <v>44940.902371689815</v>
      </c>
      <c r="B350" s="37" t="s">
        <v>15</v>
      </c>
      <c r="C350" s="37" t="s">
        <v>6</v>
      </c>
      <c r="D350" s="39">
        <v>2000.0</v>
      </c>
    </row>
    <row r="351">
      <c r="A351" s="38">
        <v>44940.94499751157</v>
      </c>
      <c r="B351" s="37" t="s">
        <v>24</v>
      </c>
      <c r="C351" s="37" t="s">
        <v>6</v>
      </c>
      <c r="D351" s="39">
        <v>2000.0</v>
      </c>
    </row>
    <row r="352">
      <c r="A352" s="38">
        <v>44940.9646390625</v>
      </c>
      <c r="B352" s="37" t="s">
        <v>24</v>
      </c>
      <c r="C352" s="37" t="s">
        <v>6</v>
      </c>
      <c r="D352" s="39">
        <v>2000.0</v>
      </c>
    </row>
    <row r="353">
      <c r="A353" s="38">
        <v>44941.06751137732</v>
      </c>
      <c r="B353" s="37" t="s">
        <v>24</v>
      </c>
      <c r="C353" s="37" t="s">
        <v>6</v>
      </c>
      <c r="D353" s="39">
        <v>2000.0</v>
      </c>
    </row>
    <row r="354">
      <c r="A354" s="38">
        <v>44941.0819265162</v>
      </c>
      <c r="B354" s="37" t="s">
        <v>24</v>
      </c>
      <c r="C354" s="37" t="s">
        <v>6</v>
      </c>
      <c r="D354" s="39">
        <v>2000.0</v>
      </c>
    </row>
    <row r="355">
      <c r="A355" s="38">
        <v>44941.08203092593</v>
      </c>
      <c r="B355" s="37" t="s">
        <v>24</v>
      </c>
      <c r="C355" s="37" t="s">
        <v>6</v>
      </c>
      <c r="D355" s="39">
        <v>2000.0</v>
      </c>
    </row>
    <row r="356">
      <c r="A356" s="38">
        <v>44941.114900914356</v>
      </c>
      <c r="B356" s="37" t="s">
        <v>19</v>
      </c>
      <c r="C356" s="37" t="s">
        <v>6</v>
      </c>
      <c r="D356" s="39">
        <v>2000.0</v>
      </c>
    </row>
    <row r="357">
      <c r="A357" s="38">
        <v>44941.13551565973</v>
      </c>
      <c r="B357" s="37" t="s">
        <v>17</v>
      </c>
      <c r="C357" s="37" t="s">
        <v>6</v>
      </c>
      <c r="D357" s="39">
        <v>200.0</v>
      </c>
    </row>
    <row r="358">
      <c r="A358" s="38">
        <v>44941.13587949074</v>
      </c>
      <c r="B358" s="37" t="s">
        <v>17</v>
      </c>
      <c r="C358" s="37" t="s">
        <v>7</v>
      </c>
      <c r="D358" s="39">
        <v>400.0</v>
      </c>
    </row>
    <row r="359">
      <c r="A359" s="38">
        <v>44941.20321795139</v>
      </c>
      <c r="B359" s="37" t="s">
        <v>19</v>
      </c>
      <c r="C359" s="37" t="s">
        <v>6</v>
      </c>
      <c r="D359" s="39">
        <v>4000.0</v>
      </c>
    </row>
    <row r="360">
      <c r="A360" s="38">
        <v>44941.23007924769</v>
      </c>
      <c r="B360" s="37" t="s">
        <v>25</v>
      </c>
      <c r="C360" s="37" t="s">
        <v>6</v>
      </c>
      <c r="D360" s="39">
        <v>2000.0</v>
      </c>
    </row>
    <row r="361">
      <c r="A361" s="38">
        <v>44941.27380166667</v>
      </c>
      <c r="B361" s="37" t="s">
        <v>19</v>
      </c>
      <c r="C361" s="37" t="s">
        <v>7</v>
      </c>
      <c r="D361" s="39">
        <v>5380.0</v>
      </c>
    </row>
    <row r="362">
      <c r="A362" s="38">
        <v>44941.27405634259</v>
      </c>
      <c r="B362" s="37" t="s">
        <v>15</v>
      </c>
      <c r="C362" s="37" t="s">
        <v>7</v>
      </c>
      <c r="D362" s="39">
        <v>6260.0</v>
      </c>
    </row>
    <row r="363">
      <c r="A363" s="38">
        <v>44941.27436267361</v>
      </c>
      <c r="B363" s="37" t="s">
        <v>21</v>
      </c>
      <c r="C363" s="37" t="s">
        <v>7</v>
      </c>
      <c r="D363" s="39">
        <v>3350.0</v>
      </c>
    </row>
    <row r="364">
      <c r="A364" s="38">
        <v>44941.274918842595</v>
      </c>
      <c r="B364" s="37" t="s">
        <v>25</v>
      </c>
      <c r="C364" s="37" t="s">
        <v>7</v>
      </c>
      <c r="D364" s="39">
        <v>4650.0</v>
      </c>
    </row>
    <row r="365">
      <c r="A365" s="38">
        <v>44941.275832037034</v>
      </c>
      <c r="B365" s="37" t="s">
        <v>24</v>
      </c>
      <c r="C365" s="37" t="s">
        <v>7</v>
      </c>
      <c r="D365" s="39">
        <v>8160.0</v>
      </c>
    </row>
    <row r="366">
      <c r="A366" s="38">
        <v>44947.8623533912</v>
      </c>
      <c r="B366" s="37" t="s">
        <v>15</v>
      </c>
      <c r="C366" s="37" t="s">
        <v>6</v>
      </c>
      <c r="D366" s="39">
        <v>200.0</v>
      </c>
    </row>
    <row r="367">
      <c r="A367" s="38">
        <v>44947.86249384259</v>
      </c>
      <c r="B367" s="37" t="s">
        <v>16</v>
      </c>
      <c r="C367" s="37" t="s">
        <v>6</v>
      </c>
      <c r="D367" s="39">
        <v>200.0</v>
      </c>
    </row>
    <row r="368">
      <c r="A368" s="38">
        <v>44947.86260731482</v>
      </c>
      <c r="B368" s="37" t="s">
        <v>17</v>
      </c>
      <c r="C368" s="37" t="s">
        <v>6</v>
      </c>
      <c r="D368" s="39">
        <v>200.0</v>
      </c>
    </row>
    <row r="369">
      <c r="A369" s="38">
        <v>44947.863157175925</v>
      </c>
      <c r="B369" s="37" t="s">
        <v>18</v>
      </c>
      <c r="C369" s="37" t="s">
        <v>6</v>
      </c>
      <c r="D369" s="39">
        <v>200.0</v>
      </c>
    </row>
    <row r="370">
      <c r="A370" s="38">
        <v>44947.863699548616</v>
      </c>
      <c r="B370" s="37" t="s">
        <v>19</v>
      </c>
      <c r="C370" s="37" t="s">
        <v>6</v>
      </c>
      <c r="D370" s="39">
        <v>200.0</v>
      </c>
    </row>
    <row r="371">
      <c r="A371" s="38">
        <v>44947.86388697917</v>
      </c>
      <c r="B371" s="37" t="s">
        <v>20</v>
      </c>
      <c r="C371" s="37" t="s">
        <v>6</v>
      </c>
      <c r="D371" s="39">
        <v>200.0</v>
      </c>
    </row>
    <row r="372">
      <c r="A372" s="38">
        <v>44947.900098425926</v>
      </c>
      <c r="B372" s="37" t="s">
        <v>26</v>
      </c>
      <c r="C372" s="37" t="s">
        <v>6</v>
      </c>
      <c r="D372" s="39">
        <v>200.0</v>
      </c>
    </row>
    <row r="373">
      <c r="A373" s="38">
        <v>44947.91217199074</v>
      </c>
      <c r="B373" s="37" t="s">
        <v>21</v>
      </c>
      <c r="C373" s="37" t="s">
        <v>6</v>
      </c>
      <c r="D373" s="39">
        <v>200.0</v>
      </c>
    </row>
    <row r="374">
      <c r="A374" s="38">
        <v>44947.917893645834</v>
      </c>
      <c r="B374" s="37" t="s">
        <v>18</v>
      </c>
      <c r="C374" s="37" t="s">
        <v>6</v>
      </c>
      <c r="D374" s="39">
        <v>200.0</v>
      </c>
    </row>
    <row r="375">
      <c r="A375" s="38">
        <v>44947.923253506946</v>
      </c>
      <c r="B375" s="37" t="s">
        <v>19</v>
      </c>
      <c r="C375" s="37" t="s">
        <v>6</v>
      </c>
      <c r="D375" s="39">
        <v>200.0</v>
      </c>
    </row>
    <row r="376">
      <c r="A376" s="38">
        <v>44947.927460844905</v>
      </c>
      <c r="B376" s="37" t="s">
        <v>19</v>
      </c>
      <c r="C376" s="37" t="s">
        <v>6</v>
      </c>
      <c r="D376" s="39">
        <v>200.0</v>
      </c>
    </row>
    <row r="377">
      <c r="A377" s="38">
        <v>44947.93109142361</v>
      </c>
      <c r="B377" s="37" t="s">
        <v>21</v>
      </c>
      <c r="C377" s="37" t="s">
        <v>6</v>
      </c>
      <c r="D377" s="39">
        <v>200.0</v>
      </c>
    </row>
    <row r="378">
      <c r="A378" s="38">
        <v>44947.952281238424</v>
      </c>
      <c r="B378" s="37" t="s">
        <v>26</v>
      </c>
      <c r="C378" s="37" t="s">
        <v>6</v>
      </c>
      <c r="D378" s="39">
        <v>200.0</v>
      </c>
    </row>
    <row r="379">
      <c r="A379" s="38">
        <v>44947.96977336805</v>
      </c>
      <c r="B379" s="37" t="s">
        <v>17</v>
      </c>
      <c r="C379" s="37" t="s">
        <v>7</v>
      </c>
      <c r="D379" s="39">
        <v>445.0</v>
      </c>
    </row>
    <row r="380">
      <c r="A380" s="38">
        <v>44947.987491817126</v>
      </c>
      <c r="B380" s="37" t="s">
        <v>18</v>
      </c>
      <c r="C380" s="37" t="s">
        <v>7</v>
      </c>
      <c r="D380" s="39">
        <v>455.0</v>
      </c>
    </row>
    <row r="381">
      <c r="A381" s="38">
        <v>44948.033449826384</v>
      </c>
      <c r="B381" s="37" t="s">
        <v>26</v>
      </c>
      <c r="C381" s="37" t="s">
        <v>6</v>
      </c>
      <c r="D381" s="39">
        <v>200.0</v>
      </c>
    </row>
    <row r="382">
      <c r="A382" s="38">
        <v>44948.04856251157</v>
      </c>
      <c r="B382" s="37" t="s">
        <v>26</v>
      </c>
      <c r="C382" s="37" t="s">
        <v>7</v>
      </c>
      <c r="D382" s="39">
        <v>100.0</v>
      </c>
    </row>
    <row r="383">
      <c r="A383" s="38">
        <v>44948.09801611111</v>
      </c>
      <c r="B383" s="37" t="s">
        <v>15</v>
      </c>
      <c r="C383" s="37" t="s">
        <v>6</v>
      </c>
      <c r="D383" s="39">
        <v>200.0</v>
      </c>
    </row>
    <row r="384">
      <c r="A384" s="38">
        <v>44948.14937613426</v>
      </c>
      <c r="B384" s="37" t="s">
        <v>20</v>
      </c>
      <c r="C384" s="37" t="s">
        <v>7</v>
      </c>
      <c r="D384" s="39">
        <v>263.0</v>
      </c>
    </row>
    <row r="385">
      <c r="A385" s="38">
        <v>44948.14960820602</v>
      </c>
      <c r="B385" s="37" t="s">
        <v>15</v>
      </c>
      <c r="C385" s="37" t="s">
        <v>7</v>
      </c>
      <c r="D385" s="39">
        <v>565.0</v>
      </c>
    </row>
    <row r="386">
      <c r="A386" s="38">
        <v>44948.150451423615</v>
      </c>
      <c r="B386" s="37" t="s">
        <v>21</v>
      </c>
      <c r="C386" s="37" t="s">
        <v>7</v>
      </c>
      <c r="D386" s="39">
        <v>751.0</v>
      </c>
    </row>
    <row r="387">
      <c r="A387" s="38">
        <v>44948.15117173611</v>
      </c>
      <c r="B387" s="37" t="s">
        <v>19</v>
      </c>
      <c r="C387" s="37" t="s">
        <v>7</v>
      </c>
      <c r="D387" s="39">
        <v>421.0</v>
      </c>
    </row>
    <row r="388">
      <c r="A388" s="38">
        <v>44948.837091423615</v>
      </c>
      <c r="B388" s="37" t="s">
        <v>15</v>
      </c>
      <c r="C388" s="37" t="s">
        <v>6</v>
      </c>
      <c r="D388" s="39">
        <v>200.0</v>
      </c>
    </row>
    <row r="389">
      <c r="A389" s="38">
        <v>44948.837183483796</v>
      </c>
      <c r="B389" s="37" t="s">
        <v>16</v>
      </c>
      <c r="C389" s="37" t="s">
        <v>6</v>
      </c>
      <c r="D389" s="39">
        <v>200.0</v>
      </c>
    </row>
    <row r="390">
      <c r="A390" s="38">
        <v>44948.83727233796</v>
      </c>
      <c r="B390" s="37" t="s">
        <v>17</v>
      </c>
      <c r="C390" s="37" t="s">
        <v>6</v>
      </c>
      <c r="D390" s="39">
        <v>200.0</v>
      </c>
    </row>
    <row r="391">
      <c r="A391" s="38">
        <v>44948.83737274306</v>
      </c>
      <c r="B391" s="37" t="s">
        <v>19</v>
      </c>
      <c r="C391" s="37" t="s">
        <v>6</v>
      </c>
      <c r="D391" s="39">
        <v>200.0</v>
      </c>
    </row>
    <row r="392">
      <c r="A392" s="38">
        <v>44948.83745585648</v>
      </c>
      <c r="B392" s="37" t="s">
        <v>20</v>
      </c>
      <c r="C392" s="37" t="s">
        <v>6</v>
      </c>
      <c r="D392" s="39">
        <v>200.0</v>
      </c>
    </row>
    <row r="393">
      <c r="A393" s="38">
        <v>44948.83765913194</v>
      </c>
      <c r="B393" s="37" t="s">
        <v>27</v>
      </c>
      <c r="C393" s="37" t="s">
        <v>6</v>
      </c>
      <c r="D393" s="39">
        <v>200.0</v>
      </c>
    </row>
    <row r="394">
      <c r="A394" s="38">
        <v>44948.83776285879</v>
      </c>
      <c r="B394" s="37" t="s">
        <v>21</v>
      </c>
      <c r="C394" s="37" t="s">
        <v>6</v>
      </c>
      <c r="D394" s="39">
        <v>200.0</v>
      </c>
    </row>
    <row r="395">
      <c r="A395" s="38">
        <v>44948.8392290162</v>
      </c>
      <c r="B395" s="37" t="s">
        <v>17</v>
      </c>
      <c r="C395" s="37" t="s">
        <v>7</v>
      </c>
      <c r="D395" s="39">
        <v>173.0</v>
      </c>
    </row>
    <row r="396">
      <c r="A396" s="38">
        <v>44948.84041188657</v>
      </c>
      <c r="B396" s="37" t="s">
        <v>16</v>
      </c>
      <c r="C396" s="37" t="s">
        <v>7</v>
      </c>
      <c r="D396" s="39">
        <v>188.0</v>
      </c>
    </row>
    <row r="397">
      <c r="A397" s="38">
        <v>44948.88534988426</v>
      </c>
      <c r="B397" s="37" t="s">
        <v>19</v>
      </c>
      <c r="C397" s="37" t="s">
        <v>6</v>
      </c>
      <c r="D397" s="39">
        <v>200.0</v>
      </c>
    </row>
    <row r="398">
      <c r="A398" s="38">
        <v>44948.897479328705</v>
      </c>
      <c r="B398" s="37" t="s">
        <v>20</v>
      </c>
      <c r="C398" s="37" t="s">
        <v>6</v>
      </c>
      <c r="D398" s="39">
        <v>200.0</v>
      </c>
    </row>
    <row r="399">
      <c r="A399" s="38">
        <v>44948.91193835648</v>
      </c>
      <c r="B399" s="37" t="s">
        <v>21</v>
      </c>
      <c r="C399" s="37" t="s">
        <v>6</v>
      </c>
      <c r="D399" s="39">
        <v>200.0</v>
      </c>
    </row>
    <row r="400">
      <c r="A400" s="38">
        <v>44948.99067269676</v>
      </c>
      <c r="B400" s="37" t="s">
        <v>20</v>
      </c>
      <c r="C400" s="37" t="s">
        <v>6</v>
      </c>
      <c r="D400" s="39">
        <v>100.0</v>
      </c>
    </row>
    <row r="401">
      <c r="A401" s="38">
        <v>44949.00619950231</v>
      </c>
      <c r="B401" s="37" t="s">
        <v>21</v>
      </c>
      <c r="C401" s="37" t="s">
        <v>7</v>
      </c>
      <c r="D401" s="39">
        <v>314.0</v>
      </c>
    </row>
    <row r="402">
      <c r="A402" s="38">
        <v>44949.00645085648</v>
      </c>
      <c r="B402" s="37" t="s">
        <v>27</v>
      </c>
      <c r="C402" s="37" t="s">
        <v>7</v>
      </c>
      <c r="D402" s="39">
        <v>391.0</v>
      </c>
    </row>
    <row r="403">
      <c r="A403" s="38">
        <v>44949.0065906713</v>
      </c>
      <c r="B403" s="37" t="s">
        <v>20</v>
      </c>
      <c r="C403" s="37" t="s">
        <v>7</v>
      </c>
      <c r="D403" s="39">
        <v>38.0</v>
      </c>
    </row>
    <row r="404">
      <c r="A404" s="38">
        <v>44949.007058483796</v>
      </c>
      <c r="B404" s="37" t="s">
        <v>19</v>
      </c>
      <c r="C404" s="37" t="s">
        <v>7</v>
      </c>
      <c r="D404" s="39">
        <v>625.0</v>
      </c>
    </row>
    <row r="405">
      <c r="A405" s="38">
        <v>44949.00730409722</v>
      </c>
      <c r="B405" s="37" t="s">
        <v>15</v>
      </c>
      <c r="C405" s="37" t="s">
        <v>7</v>
      </c>
      <c r="D405" s="39">
        <v>371.0</v>
      </c>
    </row>
    <row r="406">
      <c r="A406" s="38">
        <v>44954.860298796295</v>
      </c>
      <c r="B406" s="37" t="s">
        <v>16</v>
      </c>
      <c r="C406" s="37" t="s">
        <v>6</v>
      </c>
      <c r="D406" s="39">
        <v>200.0</v>
      </c>
    </row>
    <row r="407">
      <c r="A407" s="38">
        <v>44954.86047241898</v>
      </c>
      <c r="B407" s="37" t="s">
        <v>17</v>
      </c>
      <c r="C407" s="37" t="s">
        <v>6</v>
      </c>
      <c r="D407" s="39">
        <v>200.0</v>
      </c>
    </row>
    <row r="408">
      <c r="A408" s="38">
        <v>44954.86067991898</v>
      </c>
      <c r="B408" s="37" t="s">
        <v>19</v>
      </c>
      <c r="C408" s="37" t="s">
        <v>6</v>
      </c>
      <c r="D408" s="39">
        <v>200.0</v>
      </c>
    </row>
    <row r="409">
      <c r="A409" s="38">
        <v>44954.86077645833</v>
      </c>
      <c r="B409" s="37" t="s">
        <v>20</v>
      </c>
      <c r="C409" s="37" t="s">
        <v>6</v>
      </c>
      <c r="D409" s="39">
        <v>200.0</v>
      </c>
    </row>
    <row r="410">
      <c r="A410" s="38">
        <v>44954.86157599537</v>
      </c>
      <c r="B410" s="37" t="s">
        <v>26</v>
      </c>
      <c r="C410" s="37" t="s">
        <v>6</v>
      </c>
      <c r="D410" s="39">
        <v>200.0</v>
      </c>
    </row>
    <row r="411">
      <c r="A411" s="38">
        <v>44954.876941863426</v>
      </c>
      <c r="B411" s="37" t="s">
        <v>18</v>
      </c>
      <c r="C411" s="37" t="s">
        <v>6</v>
      </c>
      <c r="D411" s="39">
        <v>200.0</v>
      </c>
    </row>
    <row r="412">
      <c r="A412" s="38">
        <v>44954.87924923611</v>
      </c>
      <c r="B412" s="37" t="s">
        <v>19</v>
      </c>
      <c r="C412" s="37" t="s">
        <v>6</v>
      </c>
      <c r="D412" s="39">
        <v>200.0</v>
      </c>
    </row>
    <row r="413">
      <c r="A413" s="38">
        <v>44954.88707810185</v>
      </c>
      <c r="B413" s="37" t="s">
        <v>21</v>
      </c>
      <c r="C413" s="37" t="s">
        <v>6</v>
      </c>
      <c r="D413" s="39">
        <v>200.0</v>
      </c>
    </row>
    <row r="414">
      <c r="A414" s="38">
        <v>44954.88723684028</v>
      </c>
      <c r="B414" s="37" t="s">
        <v>27</v>
      </c>
      <c r="C414" s="37" t="s">
        <v>6</v>
      </c>
      <c r="D414" s="39">
        <v>400.0</v>
      </c>
    </row>
    <row r="415">
      <c r="A415" s="38">
        <v>44954.90455466435</v>
      </c>
      <c r="B415" s="37" t="s">
        <v>26</v>
      </c>
      <c r="C415" s="37" t="s">
        <v>6</v>
      </c>
      <c r="D415" s="39">
        <v>200.0</v>
      </c>
    </row>
    <row r="416">
      <c r="A416" s="38">
        <v>44954.90751630787</v>
      </c>
      <c r="B416" s="37" t="s">
        <v>21</v>
      </c>
      <c r="C416" s="37" t="s">
        <v>6</v>
      </c>
      <c r="D416" s="39">
        <v>200.0</v>
      </c>
    </row>
    <row r="417">
      <c r="A417" s="38">
        <v>44954.95618543982</v>
      </c>
      <c r="B417" s="37" t="s">
        <v>27</v>
      </c>
      <c r="C417" s="37" t="s">
        <v>6</v>
      </c>
      <c r="D417" s="39">
        <v>200.0</v>
      </c>
    </row>
    <row r="418">
      <c r="A418" s="38">
        <v>44954.96983822917</v>
      </c>
      <c r="B418" s="37" t="s">
        <v>21</v>
      </c>
      <c r="C418" s="37" t="s">
        <v>6</v>
      </c>
      <c r="D418" s="39">
        <v>200.0</v>
      </c>
    </row>
    <row r="419">
      <c r="A419" s="38">
        <v>44954.9739843287</v>
      </c>
      <c r="B419" s="37" t="s">
        <v>19</v>
      </c>
      <c r="C419" s="37" t="s">
        <v>6</v>
      </c>
      <c r="D419" s="39">
        <v>200.0</v>
      </c>
    </row>
    <row r="420">
      <c r="A420" s="38">
        <v>44954.98402417824</v>
      </c>
      <c r="B420" s="37" t="s">
        <v>17</v>
      </c>
      <c r="C420" s="37" t="s">
        <v>7</v>
      </c>
      <c r="D420" s="39">
        <v>525.0</v>
      </c>
    </row>
    <row r="421">
      <c r="A421" s="38">
        <v>44954.98422565972</v>
      </c>
      <c r="B421" s="37" t="s">
        <v>16</v>
      </c>
      <c r="C421" s="37" t="s">
        <v>7</v>
      </c>
      <c r="D421" s="39">
        <v>410.0</v>
      </c>
    </row>
    <row r="422">
      <c r="A422" s="38">
        <v>44955.02621831019</v>
      </c>
      <c r="B422" s="37" t="s">
        <v>20</v>
      </c>
      <c r="C422" s="37" t="s">
        <v>7</v>
      </c>
      <c r="D422" s="39">
        <v>937.0</v>
      </c>
    </row>
    <row r="423">
      <c r="A423" s="38">
        <v>44955.027420659724</v>
      </c>
      <c r="B423" s="37" t="s">
        <v>18</v>
      </c>
      <c r="C423" s="37" t="s">
        <v>6</v>
      </c>
      <c r="D423" s="39">
        <v>300.0</v>
      </c>
    </row>
    <row r="424">
      <c r="A424" s="38">
        <v>44955.027625613424</v>
      </c>
      <c r="B424" s="37" t="s">
        <v>21</v>
      </c>
      <c r="C424" s="37" t="s">
        <v>6</v>
      </c>
      <c r="D424" s="39">
        <v>300.0</v>
      </c>
    </row>
    <row r="425">
      <c r="A425" s="38">
        <v>44955.02977795139</v>
      </c>
      <c r="B425" s="37" t="s">
        <v>27</v>
      </c>
      <c r="C425" s="37" t="s">
        <v>7</v>
      </c>
      <c r="D425" s="39">
        <v>714.0</v>
      </c>
    </row>
    <row r="426">
      <c r="A426" s="38">
        <v>44955.03005688658</v>
      </c>
      <c r="B426" s="37" t="s">
        <v>20</v>
      </c>
      <c r="C426" s="37" t="s">
        <v>6</v>
      </c>
      <c r="D426" s="39">
        <v>300.0</v>
      </c>
    </row>
    <row r="427">
      <c r="A427" s="38">
        <v>44955.04491577546</v>
      </c>
      <c r="B427" s="37" t="s">
        <v>21</v>
      </c>
      <c r="C427" s="37" t="s">
        <v>6</v>
      </c>
      <c r="D427" s="39">
        <v>300.0</v>
      </c>
    </row>
    <row r="428">
      <c r="A428" s="38">
        <v>44955.085830729164</v>
      </c>
      <c r="B428" s="37" t="s">
        <v>19</v>
      </c>
      <c r="C428" s="37" t="s">
        <v>6</v>
      </c>
      <c r="D428" s="39">
        <v>300.0</v>
      </c>
    </row>
    <row r="429">
      <c r="A429" s="38">
        <v>44955.08602585648</v>
      </c>
      <c r="B429" s="37" t="s">
        <v>18</v>
      </c>
      <c r="C429" s="37" t="s">
        <v>6</v>
      </c>
      <c r="D429" s="39">
        <v>300.0</v>
      </c>
    </row>
    <row r="430">
      <c r="A430" s="38">
        <v>44955.12264966435</v>
      </c>
      <c r="B430" s="37" t="s">
        <v>20</v>
      </c>
      <c r="C430" s="37" t="s">
        <v>7</v>
      </c>
      <c r="D430" s="39">
        <v>210.0</v>
      </c>
    </row>
    <row r="431">
      <c r="A431" s="38">
        <v>44955.12308439815</v>
      </c>
      <c r="B431" s="37" t="s">
        <v>18</v>
      </c>
      <c r="C431" s="37" t="s">
        <v>7</v>
      </c>
      <c r="D431" s="39">
        <v>264.0</v>
      </c>
    </row>
    <row r="432">
      <c r="A432" s="38">
        <v>44955.123757650465</v>
      </c>
      <c r="B432" s="37" t="s">
        <v>19</v>
      </c>
      <c r="C432" s="37" t="s">
        <v>7</v>
      </c>
      <c r="D432" s="39">
        <v>551.0</v>
      </c>
    </row>
    <row r="433">
      <c r="A433" s="38">
        <v>44955.12428599537</v>
      </c>
      <c r="B433" s="37" t="s">
        <v>21</v>
      </c>
      <c r="C433" s="37" t="s">
        <v>7</v>
      </c>
      <c r="D433" s="39">
        <v>1209.0</v>
      </c>
    </row>
    <row r="434">
      <c r="A434" s="38">
        <v>44955.15546469907</v>
      </c>
      <c r="B434" s="37" t="s">
        <v>19</v>
      </c>
      <c r="C434" s="37" t="s">
        <v>6</v>
      </c>
      <c r="D434" s="39">
        <v>9.0</v>
      </c>
    </row>
    <row r="435">
      <c r="A435" s="38">
        <v>44955.15633799769</v>
      </c>
      <c r="B435" s="37" t="s">
        <v>19</v>
      </c>
      <c r="C435" s="37" t="s">
        <v>7</v>
      </c>
      <c r="D435" s="39">
        <v>9.0</v>
      </c>
    </row>
    <row r="436">
      <c r="A436" s="38">
        <v>44955.409758344904</v>
      </c>
      <c r="B436" s="37" t="s">
        <v>20</v>
      </c>
      <c r="C436" s="37" t="s">
        <v>6</v>
      </c>
      <c r="D436" s="39">
        <v>20.0</v>
      </c>
    </row>
    <row r="437">
      <c r="A437" s="38">
        <v>44955.896863125</v>
      </c>
      <c r="B437" s="37" t="s">
        <v>15</v>
      </c>
      <c r="C437" s="37" t="s">
        <v>6</v>
      </c>
      <c r="D437" s="39">
        <v>200.0</v>
      </c>
    </row>
    <row r="438">
      <c r="A438" s="38">
        <v>44955.8969516088</v>
      </c>
      <c r="B438" s="37" t="s">
        <v>16</v>
      </c>
      <c r="C438" s="37" t="s">
        <v>6</v>
      </c>
      <c r="D438" s="39">
        <v>200.0</v>
      </c>
    </row>
    <row r="439">
      <c r="A439" s="38">
        <v>44955.89706538194</v>
      </c>
      <c r="B439" s="37" t="s">
        <v>17</v>
      </c>
      <c r="C439" s="37" t="s">
        <v>6</v>
      </c>
      <c r="D439" s="39">
        <v>200.0</v>
      </c>
    </row>
    <row r="440">
      <c r="A440" s="38">
        <v>44955.897165902774</v>
      </c>
      <c r="B440" s="37" t="s">
        <v>18</v>
      </c>
      <c r="C440" s="37" t="s">
        <v>6</v>
      </c>
      <c r="D440" s="39">
        <v>400.0</v>
      </c>
    </row>
    <row r="441">
      <c r="A441" s="38">
        <v>44955.89728160879</v>
      </c>
      <c r="B441" s="37" t="s">
        <v>19</v>
      </c>
      <c r="C441" s="37" t="s">
        <v>6</v>
      </c>
      <c r="D441" s="39">
        <v>200.0</v>
      </c>
    </row>
    <row r="442">
      <c r="A442" s="38">
        <v>44955.898155636576</v>
      </c>
      <c r="B442" s="37" t="s">
        <v>20</v>
      </c>
      <c r="C442" s="37" t="s">
        <v>6</v>
      </c>
      <c r="D442" s="39">
        <v>200.0</v>
      </c>
    </row>
    <row r="443">
      <c r="A443" s="38">
        <v>44955.898436296295</v>
      </c>
      <c r="B443" s="37" t="s">
        <v>21</v>
      </c>
      <c r="C443" s="37" t="s">
        <v>6</v>
      </c>
      <c r="D443" s="39">
        <v>200.0</v>
      </c>
    </row>
    <row r="444">
      <c r="A444" s="38">
        <v>44955.90628186343</v>
      </c>
      <c r="B444" s="37" t="s">
        <v>21</v>
      </c>
      <c r="C444" s="37" t="s">
        <v>6</v>
      </c>
      <c r="D444" s="39">
        <v>200.0</v>
      </c>
    </row>
    <row r="445">
      <c r="A445" s="38">
        <v>44955.94687560185</v>
      </c>
      <c r="B445" s="37" t="s">
        <v>15</v>
      </c>
      <c r="C445" s="37" t="s">
        <v>6</v>
      </c>
      <c r="D445" s="39">
        <v>200.0</v>
      </c>
    </row>
    <row r="446">
      <c r="A446" s="38">
        <v>44955.952444270835</v>
      </c>
      <c r="B446" s="37" t="s">
        <v>16</v>
      </c>
      <c r="C446" s="37" t="s">
        <v>6</v>
      </c>
      <c r="D446" s="39">
        <v>200.0</v>
      </c>
    </row>
    <row r="447">
      <c r="A447" s="38">
        <v>44955.961541481476</v>
      </c>
      <c r="B447" s="37" t="s">
        <v>18</v>
      </c>
      <c r="C447" s="37" t="s">
        <v>6</v>
      </c>
      <c r="D447" s="39">
        <v>200.0</v>
      </c>
    </row>
    <row r="448">
      <c r="A448" s="38">
        <v>44955.965002743054</v>
      </c>
      <c r="B448" s="37" t="s">
        <v>15</v>
      </c>
      <c r="C448" s="37" t="s">
        <v>7</v>
      </c>
      <c r="D448" s="39">
        <v>438.0</v>
      </c>
    </row>
    <row r="449">
      <c r="A449" s="38">
        <v>44955.980129930555</v>
      </c>
      <c r="B449" s="37" t="s">
        <v>19</v>
      </c>
      <c r="C449" s="37" t="s">
        <v>7</v>
      </c>
      <c r="D449" s="39">
        <v>556.0</v>
      </c>
    </row>
    <row r="450">
      <c r="A450" s="38">
        <v>44955.982275601855</v>
      </c>
      <c r="B450" s="37" t="s">
        <v>17</v>
      </c>
      <c r="C450" s="37" t="s">
        <v>7</v>
      </c>
      <c r="D450" s="39">
        <v>419.0</v>
      </c>
    </row>
    <row r="451">
      <c r="A451" s="38">
        <v>44955.982718240746</v>
      </c>
      <c r="B451" s="37" t="s">
        <v>18</v>
      </c>
      <c r="C451" s="37" t="s">
        <v>7</v>
      </c>
      <c r="D451" s="39">
        <v>380.0</v>
      </c>
    </row>
    <row r="452">
      <c r="A452" s="38">
        <v>44955.98292177083</v>
      </c>
      <c r="B452" s="37" t="s">
        <v>21</v>
      </c>
      <c r="C452" s="37" t="s">
        <v>7</v>
      </c>
      <c r="D452" s="39">
        <v>347.0</v>
      </c>
    </row>
    <row r="453">
      <c r="A453" s="38">
        <v>44955.983095937496</v>
      </c>
      <c r="B453" s="37" t="s">
        <v>16</v>
      </c>
      <c r="C453" s="37" t="s">
        <v>7</v>
      </c>
      <c r="D453" s="39">
        <v>260.0</v>
      </c>
    </row>
    <row r="454">
      <c r="A454" s="38">
        <v>44959.85327476852</v>
      </c>
      <c r="B454" s="37" t="s">
        <v>15</v>
      </c>
      <c r="C454" s="37" t="s">
        <v>6</v>
      </c>
      <c r="D454" s="39">
        <v>200.0</v>
      </c>
    </row>
    <row r="455">
      <c r="A455" s="38">
        <v>44959.853386296294</v>
      </c>
      <c r="B455" s="37" t="s">
        <v>16</v>
      </c>
      <c r="C455" s="37" t="s">
        <v>6</v>
      </c>
      <c r="D455" s="39">
        <v>200.0</v>
      </c>
    </row>
    <row r="456">
      <c r="A456" s="38">
        <v>44959.85352628472</v>
      </c>
      <c r="B456" s="37" t="s">
        <v>21</v>
      </c>
      <c r="C456" s="37" t="s">
        <v>6</v>
      </c>
      <c r="D456" s="39">
        <v>200.0</v>
      </c>
    </row>
    <row r="457">
      <c r="A457" s="38">
        <v>44959.8611377662</v>
      </c>
      <c r="B457" s="37" t="s">
        <v>19</v>
      </c>
      <c r="C457" s="37" t="s">
        <v>6</v>
      </c>
      <c r="D457" s="39">
        <v>200.0</v>
      </c>
    </row>
    <row r="458">
      <c r="A458" s="38">
        <v>44959.86123707176</v>
      </c>
      <c r="B458" s="37" t="s">
        <v>20</v>
      </c>
      <c r="C458" s="37" t="s">
        <v>6</v>
      </c>
      <c r="D458" s="39">
        <v>200.0</v>
      </c>
    </row>
    <row r="459">
      <c r="A459" s="38">
        <v>44959.917222488424</v>
      </c>
      <c r="B459" s="37" t="s">
        <v>16</v>
      </c>
      <c r="C459" s="37" t="s">
        <v>6</v>
      </c>
      <c r="D459" s="39">
        <v>200.0</v>
      </c>
    </row>
    <row r="460">
      <c r="A460" s="38">
        <v>44959.931037268514</v>
      </c>
      <c r="B460" s="37" t="s">
        <v>19</v>
      </c>
      <c r="C460" s="37" t="s">
        <v>6</v>
      </c>
      <c r="D460" s="39">
        <v>200.0</v>
      </c>
    </row>
    <row r="461">
      <c r="A461" s="38">
        <v>44959.94936943287</v>
      </c>
      <c r="B461" s="37" t="s">
        <v>16</v>
      </c>
      <c r="C461" s="37" t="s">
        <v>7</v>
      </c>
      <c r="D461" s="39">
        <v>200.0</v>
      </c>
    </row>
    <row r="462">
      <c r="A462" s="38">
        <v>44959.98041665509</v>
      </c>
      <c r="B462" s="37" t="s">
        <v>20</v>
      </c>
      <c r="C462" s="37" t="s">
        <v>6</v>
      </c>
      <c r="D462" s="39">
        <v>200.0</v>
      </c>
    </row>
    <row r="463">
      <c r="A463" s="38">
        <v>44960.04341990741</v>
      </c>
      <c r="B463" s="37" t="s">
        <v>20</v>
      </c>
      <c r="C463" s="37" t="s">
        <v>6</v>
      </c>
      <c r="D463" s="39">
        <v>200.0</v>
      </c>
    </row>
    <row r="464">
      <c r="A464" s="38">
        <v>44960.08463766203</v>
      </c>
      <c r="B464" s="37" t="s">
        <v>20</v>
      </c>
      <c r="C464" s="37" t="s">
        <v>7</v>
      </c>
      <c r="D464" s="39">
        <v>194.0</v>
      </c>
    </row>
    <row r="465">
      <c r="A465" s="38">
        <v>44960.086095833336</v>
      </c>
      <c r="B465" s="37" t="s">
        <v>19</v>
      </c>
      <c r="C465" s="37" t="s">
        <v>7</v>
      </c>
      <c r="D465" s="39">
        <v>218.0</v>
      </c>
    </row>
    <row r="466">
      <c r="A466" s="38">
        <v>44960.08768556713</v>
      </c>
      <c r="B466" s="37" t="s">
        <v>15</v>
      </c>
      <c r="C466" s="37" t="s">
        <v>7</v>
      </c>
      <c r="D466" s="39">
        <v>90.0</v>
      </c>
    </row>
    <row r="467">
      <c r="A467" s="38">
        <v>44960.08781978009</v>
      </c>
      <c r="B467" s="37" t="s">
        <v>21</v>
      </c>
      <c r="C467" s="37" t="s">
        <v>7</v>
      </c>
      <c r="D467" s="39">
        <v>1098.0</v>
      </c>
    </row>
    <row r="468">
      <c r="A468" s="38">
        <v>44967.92046620371</v>
      </c>
      <c r="B468" s="37" t="s">
        <v>19</v>
      </c>
      <c r="C468" s="37" t="s">
        <v>6</v>
      </c>
      <c r="D468" s="39">
        <v>2000.0</v>
      </c>
    </row>
    <row r="469">
      <c r="A469" s="38">
        <v>44967.920965763886</v>
      </c>
      <c r="B469" s="37" t="s">
        <v>20</v>
      </c>
      <c r="C469" s="37" t="s">
        <v>6</v>
      </c>
      <c r="D469" s="39">
        <v>2000.0</v>
      </c>
    </row>
    <row r="470">
      <c r="A470" s="38">
        <v>44967.921286157405</v>
      </c>
      <c r="B470" s="37" t="s">
        <v>21</v>
      </c>
      <c r="C470" s="37" t="s">
        <v>6</v>
      </c>
      <c r="D470" s="39">
        <v>2000.0</v>
      </c>
    </row>
    <row r="471">
      <c r="A471" s="38">
        <v>44967.92148821759</v>
      </c>
      <c r="B471" s="37" t="s">
        <v>24</v>
      </c>
      <c r="C471" s="37" t="s">
        <v>6</v>
      </c>
      <c r="D471" s="39">
        <v>2000.0</v>
      </c>
    </row>
    <row r="472">
      <c r="A472" s="38">
        <v>44967.92170091435</v>
      </c>
      <c r="B472" s="37" t="s">
        <v>25</v>
      </c>
      <c r="C472" s="37" t="s">
        <v>6</v>
      </c>
      <c r="D472" s="39">
        <v>2000.0</v>
      </c>
    </row>
    <row r="473">
      <c r="A473" s="38">
        <v>44967.99835799768</v>
      </c>
      <c r="B473" s="37" t="s">
        <v>24</v>
      </c>
      <c r="C473" s="37" t="s">
        <v>6</v>
      </c>
      <c r="D473" s="39">
        <v>2000.0</v>
      </c>
    </row>
    <row r="474">
      <c r="A474" s="38">
        <v>44968.036755</v>
      </c>
      <c r="B474" s="37" t="s">
        <v>21</v>
      </c>
      <c r="C474" s="37" t="s">
        <v>6</v>
      </c>
      <c r="D474" s="39">
        <v>2000.0</v>
      </c>
    </row>
    <row r="475">
      <c r="A475" s="38">
        <v>44968.07502047454</v>
      </c>
      <c r="B475" s="37" t="s">
        <v>25</v>
      </c>
      <c r="C475" s="37" t="s">
        <v>6</v>
      </c>
      <c r="D475" s="39">
        <v>2000.0</v>
      </c>
    </row>
    <row r="476">
      <c r="A476" s="38">
        <v>44968.09767710648</v>
      </c>
      <c r="B476" s="37" t="s">
        <v>21</v>
      </c>
      <c r="C476" s="37" t="s">
        <v>6</v>
      </c>
      <c r="D476" s="39">
        <v>2000.0</v>
      </c>
    </row>
    <row r="477">
      <c r="A477" s="38">
        <v>44968.128940636576</v>
      </c>
      <c r="B477" s="37" t="s">
        <v>21</v>
      </c>
      <c r="C477" s="37" t="s">
        <v>6</v>
      </c>
      <c r="D477" s="39">
        <v>2000.0</v>
      </c>
    </row>
    <row r="478">
      <c r="A478" s="38">
        <v>44968.14065731481</v>
      </c>
      <c r="B478" s="37" t="s">
        <v>24</v>
      </c>
      <c r="C478" s="37" t="s">
        <v>6</v>
      </c>
      <c r="D478" s="39">
        <v>2000.0</v>
      </c>
    </row>
    <row r="479">
      <c r="A479" s="38">
        <v>44968.14542043982</v>
      </c>
      <c r="B479" s="37" t="s">
        <v>25</v>
      </c>
      <c r="C479" s="37" t="s">
        <v>6</v>
      </c>
      <c r="D479" s="39">
        <v>2000.0</v>
      </c>
    </row>
    <row r="480">
      <c r="A480" s="38">
        <v>44968.15939743056</v>
      </c>
      <c r="B480" s="37" t="s">
        <v>24</v>
      </c>
      <c r="C480" s="37" t="s">
        <v>6</v>
      </c>
      <c r="D480" s="39">
        <v>2000.0</v>
      </c>
    </row>
    <row r="481">
      <c r="A481" s="38">
        <v>44968.16141206019</v>
      </c>
      <c r="B481" s="37" t="s">
        <v>25</v>
      </c>
      <c r="C481" s="37" t="s">
        <v>6</v>
      </c>
      <c r="D481" s="39">
        <v>2000.0</v>
      </c>
    </row>
    <row r="482">
      <c r="A482" s="38">
        <v>44968.17110194445</v>
      </c>
      <c r="B482" s="37" t="s">
        <v>24</v>
      </c>
      <c r="C482" s="37" t="s">
        <v>6</v>
      </c>
      <c r="D482" s="39">
        <v>2000.0</v>
      </c>
    </row>
    <row r="483">
      <c r="A483" s="38">
        <v>44968.18858959491</v>
      </c>
      <c r="B483" s="37" t="s">
        <v>25</v>
      </c>
      <c r="C483" s="37" t="s">
        <v>7</v>
      </c>
      <c r="D483" s="39">
        <v>4320.0</v>
      </c>
    </row>
    <row r="484">
      <c r="A484" s="38">
        <v>44968.191367708336</v>
      </c>
      <c r="B484" s="37" t="s">
        <v>24</v>
      </c>
      <c r="C484" s="37" t="s">
        <v>6</v>
      </c>
      <c r="D484" s="39">
        <v>2000.0</v>
      </c>
    </row>
    <row r="485">
      <c r="A485" s="38">
        <v>44968.20019824074</v>
      </c>
      <c r="B485" s="37" t="s">
        <v>24</v>
      </c>
      <c r="C485" s="37" t="s">
        <v>6</v>
      </c>
      <c r="D485" s="39">
        <v>2000.0</v>
      </c>
    </row>
    <row r="486">
      <c r="A486" s="38">
        <v>44968.212215949075</v>
      </c>
      <c r="B486" s="37" t="s">
        <v>24</v>
      </c>
      <c r="C486" s="37" t="s">
        <v>6</v>
      </c>
      <c r="D486" s="39">
        <v>2000.0</v>
      </c>
    </row>
    <row r="487">
      <c r="A487" s="38">
        <v>44968.245342291666</v>
      </c>
      <c r="B487" s="37" t="s">
        <v>19</v>
      </c>
      <c r="C487" s="37" t="s">
        <v>7</v>
      </c>
      <c r="D487" s="39">
        <v>16500.0</v>
      </c>
    </row>
    <row r="488">
      <c r="A488" s="38">
        <v>44968.246188414356</v>
      </c>
      <c r="B488" s="37" t="s">
        <v>20</v>
      </c>
      <c r="C488" s="37" t="s">
        <v>7</v>
      </c>
      <c r="D488" s="39">
        <v>6500.0</v>
      </c>
    </row>
    <row r="489">
      <c r="A489" s="38">
        <v>44968.24644175926</v>
      </c>
      <c r="B489" s="37" t="s">
        <v>21</v>
      </c>
      <c r="C489" s="37" t="s">
        <v>7</v>
      </c>
      <c r="D489" s="39">
        <v>8680.0</v>
      </c>
    </row>
    <row r="490">
      <c r="A490" s="38">
        <v>44968.933347708335</v>
      </c>
      <c r="B490" s="37" t="s">
        <v>17</v>
      </c>
      <c r="C490" s="37" t="s">
        <v>6</v>
      </c>
      <c r="D490" s="39">
        <v>200.0</v>
      </c>
    </row>
    <row r="491">
      <c r="A491" s="38">
        <v>44968.933452488425</v>
      </c>
      <c r="B491" s="37" t="s">
        <v>15</v>
      </c>
      <c r="C491" s="37" t="s">
        <v>6</v>
      </c>
      <c r="D491" s="39">
        <v>200.0</v>
      </c>
    </row>
    <row r="492">
      <c r="A492" s="38">
        <v>44968.933542314815</v>
      </c>
      <c r="B492" s="37" t="s">
        <v>16</v>
      </c>
      <c r="C492" s="37" t="s">
        <v>6</v>
      </c>
      <c r="D492" s="39">
        <v>200.0</v>
      </c>
    </row>
    <row r="493">
      <c r="A493" s="38">
        <v>44968.933873946764</v>
      </c>
      <c r="B493" s="37" t="s">
        <v>19</v>
      </c>
      <c r="C493" s="37" t="s">
        <v>6</v>
      </c>
      <c r="D493" s="39">
        <v>200.0</v>
      </c>
    </row>
    <row r="494">
      <c r="A494" s="38">
        <v>44968.93398699074</v>
      </c>
      <c r="B494" s="37" t="s">
        <v>21</v>
      </c>
      <c r="C494" s="37" t="s">
        <v>6</v>
      </c>
      <c r="D494" s="39">
        <v>200.0</v>
      </c>
    </row>
    <row r="495">
      <c r="A495" s="38">
        <v>44968.93426504629</v>
      </c>
      <c r="B495" s="37" t="s">
        <v>17</v>
      </c>
      <c r="C495" s="37" t="s">
        <v>6</v>
      </c>
      <c r="D495" s="39">
        <v>200.0</v>
      </c>
    </row>
    <row r="496">
      <c r="A496" s="38">
        <v>44969.02791959491</v>
      </c>
      <c r="B496" s="37" t="s">
        <v>21</v>
      </c>
      <c r="C496" s="37" t="s">
        <v>6</v>
      </c>
      <c r="D496" s="39">
        <v>200.0</v>
      </c>
    </row>
    <row r="497">
      <c r="A497" s="38">
        <v>44969.13839349537</v>
      </c>
      <c r="B497" s="37" t="s">
        <v>21</v>
      </c>
      <c r="C497" s="37" t="s">
        <v>6</v>
      </c>
      <c r="D497" s="39">
        <v>200.0</v>
      </c>
    </row>
    <row r="498">
      <c r="A498" s="38">
        <v>44969.16411215278</v>
      </c>
      <c r="B498" s="37" t="s">
        <v>15</v>
      </c>
      <c r="C498" s="37" t="s">
        <v>6</v>
      </c>
      <c r="D498" s="39">
        <v>200.0</v>
      </c>
    </row>
    <row r="499">
      <c r="A499" s="38">
        <v>44969.17612105324</v>
      </c>
      <c r="B499" s="37" t="s">
        <v>16</v>
      </c>
      <c r="C499" s="37" t="s">
        <v>7</v>
      </c>
      <c r="D499" s="39">
        <v>569.0</v>
      </c>
    </row>
    <row r="500">
      <c r="A500" s="38">
        <v>44969.19372408565</v>
      </c>
      <c r="B500" s="37" t="s">
        <v>15</v>
      </c>
      <c r="C500" s="37" t="s">
        <v>7</v>
      </c>
      <c r="D500" s="39">
        <v>110.0</v>
      </c>
    </row>
    <row r="501">
      <c r="A501" s="38">
        <v>44969.21001056713</v>
      </c>
      <c r="B501" s="37" t="s">
        <v>21</v>
      </c>
      <c r="C501" s="37" t="s">
        <v>7</v>
      </c>
      <c r="D501" s="39">
        <v>451.0</v>
      </c>
    </row>
    <row r="502">
      <c r="A502" s="38">
        <v>44969.210285497684</v>
      </c>
      <c r="B502" s="37" t="s">
        <v>19</v>
      </c>
      <c r="C502" s="37" t="s">
        <v>7</v>
      </c>
      <c r="D502" s="39">
        <v>670.0</v>
      </c>
    </row>
    <row r="503">
      <c r="A503" s="38">
        <v>44969.94653961806</v>
      </c>
      <c r="B503" s="37" t="s">
        <v>19</v>
      </c>
      <c r="C503" s="37" t="s">
        <v>6</v>
      </c>
      <c r="D503" s="39">
        <v>400.0</v>
      </c>
    </row>
    <row r="504">
      <c r="A504" s="38">
        <v>44969.94667733797</v>
      </c>
      <c r="B504" s="37" t="s">
        <v>20</v>
      </c>
      <c r="C504" s="37" t="s">
        <v>6</v>
      </c>
      <c r="D504" s="39">
        <v>400.0</v>
      </c>
    </row>
    <row r="505">
      <c r="A505" s="38">
        <v>44969.94684135416</v>
      </c>
      <c r="B505" s="37" t="s">
        <v>18</v>
      </c>
      <c r="C505" s="37" t="s">
        <v>6</v>
      </c>
      <c r="D505" s="39">
        <v>200.0</v>
      </c>
    </row>
    <row r="506">
      <c r="A506" s="38">
        <v>44969.94697585648</v>
      </c>
      <c r="B506" s="37" t="s">
        <v>21</v>
      </c>
      <c r="C506" s="37" t="s">
        <v>6</v>
      </c>
      <c r="D506" s="39">
        <v>200.0</v>
      </c>
    </row>
    <row r="507">
      <c r="A507" s="38">
        <v>44969.98073923611</v>
      </c>
      <c r="B507" s="37" t="s">
        <v>18</v>
      </c>
      <c r="C507" s="37" t="s">
        <v>6</v>
      </c>
      <c r="D507" s="39">
        <v>200.0</v>
      </c>
    </row>
    <row r="508">
      <c r="A508" s="38">
        <v>44970.00084604167</v>
      </c>
      <c r="B508" s="37" t="s">
        <v>18</v>
      </c>
      <c r="C508" s="37" t="s">
        <v>6</v>
      </c>
      <c r="D508" s="39">
        <v>200.0</v>
      </c>
    </row>
    <row r="509">
      <c r="A509" s="38">
        <v>44970.0186575</v>
      </c>
      <c r="B509" s="37" t="s">
        <v>20</v>
      </c>
      <c r="C509" s="37" t="s">
        <v>7</v>
      </c>
      <c r="D509" s="39">
        <v>423.0</v>
      </c>
    </row>
    <row r="510">
      <c r="A510" s="38">
        <v>44970.021024155096</v>
      </c>
      <c r="B510" s="37" t="s">
        <v>19</v>
      </c>
      <c r="C510" s="37" t="s">
        <v>7</v>
      </c>
      <c r="D510" s="39">
        <v>656.0</v>
      </c>
    </row>
    <row r="511">
      <c r="A511" s="38">
        <v>44970.021191990745</v>
      </c>
      <c r="B511" s="37" t="s">
        <v>18</v>
      </c>
      <c r="C511" s="37" t="s">
        <v>6</v>
      </c>
      <c r="D511" s="39">
        <v>100.0</v>
      </c>
    </row>
    <row r="512">
      <c r="A512" s="38">
        <v>44970.023717476855</v>
      </c>
      <c r="B512" s="37" t="s">
        <v>18</v>
      </c>
      <c r="C512" s="37" t="s">
        <v>7</v>
      </c>
      <c r="D512" s="39">
        <v>160.0</v>
      </c>
    </row>
    <row r="513">
      <c r="A513" s="38">
        <v>44970.025862870374</v>
      </c>
      <c r="B513" s="37" t="s">
        <v>21</v>
      </c>
      <c r="C513" s="37" t="s">
        <v>7</v>
      </c>
      <c r="D513" s="39">
        <v>462.0</v>
      </c>
    </row>
    <row r="514">
      <c r="A514" s="38">
        <v>44970.026842384264</v>
      </c>
      <c r="B514" s="37" t="s">
        <v>21</v>
      </c>
      <c r="C514" s="37" t="s">
        <v>7</v>
      </c>
      <c r="D514" s="39">
        <v>462.0</v>
      </c>
    </row>
    <row r="515">
      <c r="A515" s="38">
        <v>44970.02746626157</v>
      </c>
      <c r="B515" s="37" t="s">
        <v>21</v>
      </c>
      <c r="C515" s="37" t="s">
        <v>7</v>
      </c>
      <c r="D515" s="39">
        <v>461.0</v>
      </c>
    </row>
    <row r="516">
      <c r="A516" s="38">
        <v>44970.02837115741</v>
      </c>
      <c r="B516" s="37" t="s">
        <v>21</v>
      </c>
      <c r="C516" s="37" t="s">
        <v>6</v>
      </c>
      <c r="D516" s="39">
        <v>922.0</v>
      </c>
    </row>
    <row r="517">
      <c r="A517" s="38">
        <v>44970.02904033565</v>
      </c>
      <c r="B517" s="37" t="s">
        <v>20</v>
      </c>
      <c r="C517" s="37" t="s">
        <v>6</v>
      </c>
      <c r="D517" s="39">
        <v>2.0</v>
      </c>
    </row>
    <row r="518">
      <c r="A518" s="38">
        <v>44972.803331585645</v>
      </c>
      <c r="B518" s="37" t="s">
        <v>15</v>
      </c>
      <c r="C518" s="37" t="s">
        <v>6</v>
      </c>
      <c r="D518" s="39">
        <v>200.0</v>
      </c>
    </row>
    <row r="519">
      <c r="A519" s="38">
        <v>44972.803492962965</v>
      </c>
      <c r="B519" s="37" t="s">
        <v>16</v>
      </c>
      <c r="C519" s="37" t="s">
        <v>6</v>
      </c>
      <c r="D519" s="39">
        <v>200.0</v>
      </c>
    </row>
    <row r="520">
      <c r="A520" s="38">
        <v>44972.80359247685</v>
      </c>
      <c r="B520" s="37" t="s">
        <v>17</v>
      </c>
      <c r="C520" s="37" t="s">
        <v>6</v>
      </c>
      <c r="D520" s="39">
        <v>200.0</v>
      </c>
    </row>
    <row r="521">
      <c r="A521" s="38">
        <v>44972.803710312495</v>
      </c>
      <c r="B521" s="37" t="s">
        <v>18</v>
      </c>
      <c r="C521" s="37" t="s">
        <v>6</v>
      </c>
      <c r="D521" s="39">
        <v>200.0</v>
      </c>
    </row>
    <row r="522">
      <c r="A522" s="38">
        <v>44972.8038446412</v>
      </c>
      <c r="B522" s="37" t="s">
        <v>19</v>
      </c>
      <c r="C522" s="37" t="s">
        <v>6</v>
      </c>
      <c r="D522" s="39">
        <v>200.0</v>
      </c>
    </row>
    <row r="523">
      <c r="A523" s="38">
        <v>44972.803944189815</v>
      </c>
      <c r="B523" s="37" t="s">
        <v>20</v>
      </c>
      <c r="C523" s="37" t="s">
        <v>6</v>
      </c>
      <c r="D523" s="39">
        <v>200.0</v>
      </c>
    </row>
    <row r="524">
      <c r="A524" s="38">
        <v>44972.80410706019</v>
      </c>
      <c r="B524" s="37" t="s">
        <v>27</v>
      </c>
      <c r="C524" s="37" t="s">
        <v>6</v>
      </c>
      <c r="D524" s="39">
        <v>200.0</v>
      </c>
    </row>
    <row r="525">
      <c r="A525" s="38">
        <v>44972.804235185184</v>
      </c>
      <c r="B525" s="37" t="s">
        <v>21</v>
      </c>
      <c r="C525" s="37" t="s">
        <v>6</v>
      </c>
      <c r="D525" s="39">
        <v>200.0</v>
      </c>
    </row>
    <row r="526">
      <c r="A526" s="38">
        <v>44972.814308553236</v>
      </c>
      <c r="B526" s="37" t="s">
        <v>18</v>
      </c>
      <c r="C526" s="37" t="s">
        <v>6</v>
      </c>
      <c r="D526" s="39">
        <v>200.0</v>
      </c>
    </row>
    <row r="527">
      <c r="A527" s="38">
        <v>44972.825521238425</v>
      </c>
      <c r="B527" s="37" t="s">
        <v>16</v>
      </c>
      <c r="C527" s="37" t="s">
        <v>6</v>
      </c>
      <c r="D527" s="39">
        <v>200.0</v>
      </c>
    </row>
    <row r="528">
      <c r="A528" s="38">
        <v>44972.83456158565</v>
      </c>
      <c r="B528" s="37" t="s">
        <v>18</v>
      </c>
      <c r="C528" s="37" t="s">
        <v>6</v>
      </c>
      <c r="D528" s="39">
        <v>200.0</v>
      </c>
    </row>
    <row r="529">
      <c r="A529" s="38">
        <v>44972.83874528935</v>
      </c>
      <c r="B529" s="37" t="s">
        <v>19</v>
      </c>
      <c r="C529" s="37" t="s">
        <v>6</v>
      </c>
      <c r="D529" s="39">
        <v>200.0</v>
      </c>
    </row>
    <row r="530">
      <c r="A530" s="38">
        <v>44972.8521159838</v>
      </c>
      <c r="B530" s="37" t="s">
        <v>20</v>
      </c>
      <c r="C530" s="37" t="s">
        <v>6</v>
      </c>
      <c r="D530" s="39">
        <v>200.0</v>
      </c>
    </row>
    <row r="531">
      <c r="A531" s="38">
        <v>44972.92979248843</v>
      </c>
      <c r="B531" s="37" t="s">
        <v>27</v>
      </c>
      <c r="C531" s="37" t="s">
        <v>6</v>
      </c>
      <c r="D531" s="39">
        <v>200.0</v>
      </c>
    </row>
    <row r="532">
      <c r="A532" s="38">
        <v>44972.980161458334</v>
      </c>
      <c r="B532" s="37" t="s">
        <v>19</v>
      </c>
      <c r="C532" s="37" t="s">
        <v>6</v>
      </c>
      <c r="D532" s="39">
        <v>200.0</v>
      </c>
    </row>
    <row r="533">
      <c r="A533" s="38">
        <v>44973.01078789352</v>
      </c>
      <c r="B533" s="37" t="s">
        <v>17</v>
      </c>
      <c r="C533" s="37" t="s">
        <v>7</v>
      </c>
      <c r="D533" s="39">
        <v>460.0</v>
      </c>
    </row>
    <row r="534">
      <c r="A534" s="38">
        <v>44973.011151631945</v>
      </c>
      <c r="B534" s="37" t="s">
        <v>27</v>
      </c>
      <c r="C534" s="37" t="s">
        <v>7</v>
      </c>
      <c r="D534" s="39">
        <v>486.0</v>
      </c>
    </row>
    <row r="535">
      <c r="A535" s="38">
        <v>44973.012263321754</v>
      </c>
      <c r="B535" s="37" t="s">
        <v>15</v>
      </c>
      <c r="C535" s="37" t="s">
        <v>7</v>
      </c>
      <c r="D535" s="39">
        <v>180.0</v>
      </c>
    </row>
    <row r="536">
      <c r="A536" s="38">
        <v>44973.01247594907</v>
      </c>
      <c r="B536" s="37" t="s">
        <v>16</v>
      </c>
      <c r="C536" s="37" t="s">
        <v>7</v>
      </c>
      <c r="D536" s="39">
        <v>400.0</v>
      </c>
    </row>
    <row r="537">
      <c r="A537" s="38">
        <v>44973.01316123843</v>
      </c>
      <c r="B537" s="37" t="s">
        <v>20</v>
      </c>
      <c r="C537" s="37" t="s">
        <v>7</v>
      </c>
      <c r="D537" s="39">
        <v>360.0</v>
      </c>
    </row>
    <row r="538">
      <c r="A538" s="38">
        <v>44973.01328064815</v>
      </c>
      <c r="B538" s="37" t="s">
        <v>19</v>
      </c>
      <c r="C538" s="37" t="s">
        <v>7</v>
      </c>
      <c r="D538" s="39">
        <v>370.0</v>
      </c>
    </row>
    <row r="539">
      <c r="A539" s="38">
        <v>44973.01346232639</v>
      </c>
      <c r="B539" s="37" t="s">
        <v>21</v>
      </c>
      <c r="C539" s="37" t="s">
        <v>7</v>
      </c>
      <c r="D539" s="39">
        <v>744.0</v>
      </c>
    </row>
    <row r="540">
      <c r="A540" s="38">
        <v>44975.90675297454</v>
      </c>
      <c r="B540" s="37" t="s">
        <v>15</v>
      </c>
      <c r="C540" s="37" t="s">
        <v>6</v>
      </c>
      <c r="D540" s="39">
        <v>200.0</v>
      </c>
    </row>
    <row r="541">
      <c r="A541" s="38">
        <v>44975.90684202546</v>
      </c>
      <c r="B541" s="37" t="s">
        <v>16</v>
      </c>
      <c r="C541" s="37" t="s">
        <v>6</v>
      </c>
      <c r="D541" s="39">
        <v>400.0</v>
      </c>
    </row>
    <row r="542">
      <c r="A542" s="38">
        <v>44975.90697570602</v>
      </c>
      <c r="B542" s="37" t="s">
        <v>17</v>
      </c>
      <c r="C542" s="37" t="s">
        <v>6</v>
      </c>
      <c r="D542" s="39">
        <v>200.0</v>
      </c>
    </row>
    <row r="543">
      <c r="A543" s="38">
        <v>44975.907077199074</v>
      </c>
      <c r="B543" s="37" t="s">
        <v>18</v>
      </c>
      <c r="C543" s="37" t="s">
        <v>6</v>
      </c>
      <c r="D543" s="39">
        <v>400.0</v>
      </c>
    </row>
    <row r="544">
      <c r="A544" s="38">
        <v>44975.9071958912</v>
      </c>
      <c r="B544" s="37" t="s">
        <v>19</v>
      </c>
      <c r="C544" s="37" t="s">
        <v>6</v>
      </c>
      <c r="D544" s="39">
        <v>200.0</v>
      </c>
    </row>
    <row r="545">
      <c r="A545" s="38">
        <v>44975.90729364583</v>
      </c>
      <c r="B545" s="37" t="s">
        <v>20</v>
      </c>
      <c r="C545" s="37" t="s">
        <v>6</v>
      </c>
      <c r="D545" s="39">
        <v>200.0</v>
      </c>
    </row>
    <row r="546">
      <c r="A546" s="38">
        <v>44975.907478761575</v>
      </c>
      <c r="B546" s="37" t="s">
        <v>21</v>
      </c>
      <c r="C546" s="37" t="s">
        <v>6</v>
      </c>
      <c r="D546" s="39">
        <v>200.0</v>
      </c>
    </row>
    <row r="547">
      <c r="A547" s="38">
        <v>44975.907813356476</v>
      </c>
      <c r="B547" s="37" t="s">
        <v>27</v>
      </c>
      <c r="C547" s="37" t="s">
        <v>6</v>
      </c>
      <c r="D547" s="39">
        <v>200.0</v>
      </c>
    </row>
    <row r="548">
      <c r="A548" s="38">
        <v>44975.92288002315</v>
      </c>
      <c r="B548" s="37" t="s">
        <v>21</v>
      </c>
      <c r="C548" s="37" t="s">
        <v>6</v>
      </c>
      <c r="D548" s="39">
        <v>200.0</v>
      </c>
    </row>
    <row r="549">
      <c r="A549" s="38">
        <v>44975.925947129625</v>
      </c>
      <c r="B549" s="37" t="s">
        <v>18</v>
      </c>
      <c r="C549" s="37" t="s">
        <v>7</v>
      </c>
      <c r="D549" s="39">
        <v>574.0</v>
      </c>
    </row>
    <row r="550">
      <c r="A550" s="38">
        <v>44975.93025989583</v>
      </c>
      <c r="B550" s="37" t="s">
        <v>16</v>
      </c>
      <c r="C550" s="37" t="s">
        <v>6</v>
      </c>
      <c r="D550" s="39">
        <v>200.0</v>
      </c>
    </row>
    <row r="551">
      <c r="A551" s="38">
        <v>44975.946908032405</v>
      </c>
      <c r="B551" s="37" t="s">
        <v>19</v>
      </c>
      <c r="C551" s="37" t="s">
        <v>6</v>
      </c>
      <c r="D551" s="39">
        <v>200.0</v>
      </c>
    </row>
    <row r="552">
      <c r="A552" s="38">
        <v>44975.980270844906</v>
      </c>
      <c r="B552" s="37" t="s">
        <v>21</v>
      </c>
      <c r="C552" s="37" t="s">
        <v>6</v>
      </c>
      <c r="D552" s="39">
        <v>200.0</v>
      </c>
    </row>
    <row r="553">
      <c r="A553" s="38">
        <v>44976.17368663194</v>
      </c>
      <c r="B553" s="37" t="s">
        <v>17</v>
      </c>
      <c r="C553" s="37" t="s">
        <v>7</v>
      </c>
      <c r="D553" s="39">
        <v>252.0</v>
      </c>
    </row>
    <row r="554">
      <c r="A554" s="38">
        <v>44976.17481228009</v>
      </c>
      <c r="B554" s="37" t="s">
        <v>20</v>
      </c>
      <c r="C554" s="37" t="s">
        <v>7</v>
      </c>
      <c r="D554" s="39">
        <v>250.0</v>
      </c>
    </row>
    <row r="555">
      <c r="A555" s="38">
        <v>44976.1749982176</v>
      </c>
      <c r="B555" s="37" t="s">
        <v>21</v>
      </c>
      <c r="C555" s="37" t="s">
        <v>7</v>
      </c>
      <c r="D555" s="39">
        <v>428.0</v>
      </c>
    </row>
    <row r="556">
      <c r="A556" s="38">
        <v>44976.175228657405</v>
      </c>
      <c r="B556" s="37" t="s">
        <v>21</v>
      </c>
      <c r="C556" s="37" t="s">
        <v>7</v>
      </c>
      <c r="D556" s="39">
        <v>10.0</v>
      </c>
    </row>
    <row r="557">
      <c r="A557" s="38">
        <v>44976.176089664354</v>
      </c>
      <c r="B557" s="37" t="s">
        <v>15</v>
      </c>
      <c r="C557" s="37" t="s">
        <v>7</v>
      </c>
      <c r="D557" s="39">
        <v>280.0</v>
      </c>
    </row>
    <row r="558">
      <c r="A558" s="38">
        <v>44976.176954490744</v>
      </c>
      <c r="B558" s="37" t="s">
        <v>19</v>
      </c>
      <c r="C558" s="37" t="s">
        <v>7</v>
      </c>
      <c r="D558" s="39">
        <v>1006.0</v>
      </c>
    </row>
    <row r="559">
      <c r="A559" s="38">
        <v>44976.870310694445</v>
      </c>
      <c r="B559" s="37" t="s">
        <v>15</v>
      </c>
      <c r="C559" s="37" t="s">
        <v>6</v>
      </c>
      <c r="D559" s="39">
        <v>200.0</v>
      </c>
    </row>
    <row r="560">
      <c r="A560" s="38">
        <v>44976.87044483796</v>
      </c>
      <c r="B560" s="37" t="s">
        <v>16</v>
      </c>
      <c r="C560" s="37" t="s">
        <v>6</v>
      </c>
      <c r="D560" s="39">
        <v>200.0</v>
      </c>
    </row>
    <row r="561">
      <c r="A561" s="38">
        <v>44976.870546782404</v>
      </c>
      <c r="B561" s="37" t="s">
        <v>17</v>
      </c>
      <c r="C561" s="37" t="s">
        <v>6</v>
      </c>
      <c r="D561" s="39">
        <v>200.0</v>
      </c>
    </row>
    <row r="562">
      <c r="A562" s="38">
        <v>44976.8706693287</v>
      </c>
      <c r="B562" s="37" t="s">
        <v>19</v>
      </c>
      <c r="C562" s="37" t="s">
        <v>6</v>
      </c>
      <c r="D562" s="39">
        <v>200.0</v>
      </c>
    </row>
    <row r="563">
      <c r="A563" s="38">
        <v>44976.870788263885</v>
      </c>
      <c r="B563" s="37" t="s">
        <v>20</v>
      </c>
      <c r="C563" s="37" t="s">
        <v>6</v>
      </c>
      <c r="D563" s="39">
        <v>400.0</v>
      </c>
    </row>
    <row r="564">
      <c r="A564" s="38">
        <v>44976.87092209491</v>
      </c>
      <c r="B564" s="37" t="s">
        <v>27</v>
      </c>
      <c r="C564" s="37" t="s">
        <v>6</v>
      </c>
      <c r="D564" s="39">
        <v>200.0</v>
      </c>
    </row>
    <row r="565">
      <c r="A565" s="38">
        <v>44976.87151574074</v>
      </c>
      <c r="B565" s="37" t="s">
        <v>21</v>
      </c>
      <c r="C565" s="37" t="s">
        <v>6</v>
      </c>
      <c r="D565" s="39">
        <v>200.0</v>
      </c>
    </row>
    <row r="566">
      <c r="A566" s="38">
        <v>44976.87874675926</v>
      </c>
      <c r="B566" s="37" t="s">
        <v>19</v>
      </c>
      <c r="C566" s="37" t="s">
        <v>6</v>
      </c>
      <c r="D566" s="39">
        <v>200.0</v>
      </c>
    </row>
    <row r="567">
      <c r="A567" s="38">
        <v>44976.88950481481</v>
      </c>
      <c r="B567" s="37" t="s">
        <v>27</v>
      </c>
      <c r="C567" s="37" t="s">
        <v>6</v>
      </c>
      <c r="D567" s="39">
        <v>200.0</v>
      </c>
    </row>
    <row r="568">
      <c r="A568" s="38">
        <v>44976.90399327547</v>
      </c>
      <c r="B568" s="37" t="s">
        <v>17</v>
      </c>
      <c r="C568" s="37" t="s">
        <v>6</v>
      </c>
      <c r="D568" s="39">
        <v>200.0</v>
      </c>
    </row>
    <row r="569">
      <c r="A569" s="38">
        <v>44976.98692814815</v>
      </c>
      <c r="B569" s="37" t="s">
        <v>19</v>
      </c>
      <c r="C569" s="37" t="s">
        <v>6</v>
      </c>
      <c r="D569" s="39">
        <v>200.0</v>
      </c>
    </row>
    <row r="570">
      <c r="A570" s="38">
        <v>44977.01558759259</v>
      </c>
      <c r="B570" s="37" t="s">
        <v>16</v>
      </c>
      <c r="C570" s="37" t="s">
        <v>7</v>
      </c>
      <c r="D570" s="39">
        <v>61.0</v>
      </c>
    </row>
    <row r="571">
      <c r="A571" s="38">
        <v>44977.015701979166</v>
      </c>
      <c r="B571" s="37" t="s">
        <v>21</v>
      </c>
      <c r="C571" s="37" t="s">
        <v>7</v>
      </c>
      <c r="D571" s="39">
        <v>830.0</v>
      </c>
    </row>
    <row r="572">
      <c r="A572" s="38">
        <v>44977.01580982639</v>
      </c>
      <c r="B572" s="37" t="s">
        <v>20</v>
      </c>
      <c r="C572" s="37" t="s">
        <v>7</v>
      </c>
      <c r="D572" s="39">
        <v>700.0</v>
      </c>
    </row>
    <row r="573">
      <c r="A573" s="38">
        <v>44977.01595274305</v>
      </c>
      <c r="B573" s="37" t="s">
        <v>17</v>
      </c>
      <c r="C573" s="37" t="s">
        <v>7</v>
      </c>
      <c r="D573" s="39">
        <v>146.0</v>
      </c>
    </row>
    <row r="574">
      <c r="A574" s="38">
        <v>44977.01619300926</v>
      </c>
      <c r="B574" s="37" t="s">
        <v>15</v>
      </c>
      <c r="C574" s="37" t="s">
        <v>7</v>
      </c>
      <c r="D574" s="39">
        <v>475.0</v>
      </c>
    </row>
    <row r="575">
      <c r="A575" s="38">
        <v>44977.01700334491</v>
      </c>
      <c r="B575" s="37" t="s">
        <v>19</v>
      </c>
      <c r="C575" s="37" t="s">
        <v>7</v>
      </c>
      <c r="D575" s="39">
        <v>188.0</v>
      </c>
    </row>
    <row r="576">
      <c r="A576" s="38">
        <v>44981.943533541664</v>
      </c>
      <c r="B576" s="37" t="s">
        <v>16</v>
      </c>
      <c r="C576" s="37" t="s">
        <v>6</v>
      </c>
      <c r="D576" s="39">
        <v>200.0</v>
      </c>
    </row>
    <row r="577">
      <c r="A577" s="38">
        <v>44981.94364217593</v>
      </c>
      <c r="B577" s="37" t="s">
        <v>17</v>
      </c>
      <c r="C577" s="37" t="s">
        <v>6</v>
      </c>
      <c r="D577" s="39">
        <v>200.0</v>
      </c>
    </row>
    <row r="578">
      <c r="A578" s="38">
        <v>44981.94380810185</v>
      </c>
      <c r="B578" s="37" t="s">
        <v>18</v>
      </c>
      <c r="C578" s="37" t="s">
        <v>6</v>
      </c>
      <c r="D578" s="39">
        <v>300.0</v>
      </c>
    </row>
    <row r="579">
      <c r="A579" s="38">
        <v>44981.94459496527</v>
      </c>
      <c r="B579" s="37" t="s">
        <v>19</v>
      </c>
      <c r="C579" s="37" t="s">
        <v>6</v>
      </c>
      <c r="D579" s="39">
        <v>200.0</v>
      </c>
    </row>
    <row r="580">
      <c r="A580" s="38">
        <v>44981.94468828704</v>
      </c>
      <c r="B580" s="37" t="s">
        <v>20</v>
      </c>
      <c r="C580" s="37" t="s">
        <v>6</v>
      </c>
      <c r="D580" s="39">
        <v>200.0</v>
      </c>
    </row>
    <row r="581">
      <c r="A581" s="38">
        <v>44981.94506625</v>
      </c>
      <c r="B581" s="37" t="s">
        <v>21</v>
      </c>
      <c r="C581" s="37" t="s">
        <v>6</v>
      </c>
      <c r="D581" s="39">
        <v>200.0</v>
      </c>
    </row>
    <row r="582">
      <c r="A582" s="38">
        <v>44981.94688005787</v>
      </c>
      <c r="B582" s="37" t="s">
        <v>18</v>
      </c>
      <c r="C582" s="37" t="s">
        <v>6</v>
      </c>
      <c r="D582" s="39">
        <v>200.0</v>
      </c>
    </row>
    <row r="583">
      <c r="A583" s="38">
        <v>44981.972281712966</v>
      </c>
      <c r="B583" s="37" t="s">
        <v>18</v>
      </c>
      <c r="C583" s="37" t="s">
        <v>7</v>
      </c>
      <c r="D583" s="39">
        <v>183.0</v>
      </c>
    </row>
    <row r="584">
      <c r="A584" s="38">
        <v>44981.98553523148</v>
      </c>
      <c r="B584" s="37" t="s">
        <v>20</v>
      </c>
      <c r="C584" s="37" t="s">
        <v>6</v>
      </c>
      <c r="D584" s="39">
        <v>200.0</v>
      </c>
    </row>
    <row r="585">
      <c r="A585" s="38">
        <v>44982.02809947917</v>
      </c>
      <c r="B585" s="37" t="s">
        <v>16</v>
      </c>
      <c r="C585" s="37" t="s">
        <v>7</v>
      </c>
      <c r="D585" s="39">
        <v>520.0</v>
      </c>
    </row>
    <row r="586">
      <c r="A586" s="38">
        <v>44982.05922913195</v>
      </c>
      <c r="B586" s="37" t="s">
        <v>20</v>
      </c>
      <c r="C586" s="37" t="s">
        <v>7</v>
      </c>
      <c r="D586" s="39">
        <v>145.0</v>
      </c>
    </row>
    <row r="587">
      <c r="A587" s="38">
        <v>44982.06140518519</v>
      </c>
      <c r="B587" s="37" t="s">
        <v>21</v>
      </c>
      <c r="C587" s="37" t="s">
        <v>7</v>
      </c>
      <c r="D587" s="39">
        <v>346.0</v>
      </c>
    </row>
    <row r="588">
      <c r="A588" s="38">
        <v>44982.06306542824</v>
      </c>
      <c r="B588" s="37" t="s">
        <v>19</v>
      </c>
      <c r="C588" s="37" t="s">
        <v>7</v>
      </c>
      <c r="D588" s="39">
        <v>506.0</v>
      </c>
    </row>
    <row r="589">
      <c r="A589" s="38">
        <v>44982.90624994213</v>
      </c>
      <c r="B589" s="37" t="s">
        <v>15</v>
      </c>
      <c r="C589" s="37" t="s">
        <v>6</v>
      </c>
      <c r="D589" s="39">
        <v>400.0</v>
      </c>
    </row>
    <row r="590">
      <c r="A590" s="38">
        <v>44982.906350833335</v>
      </c>
      <c r="B590" s="37" t="s">
        <v>16</v>
      </c>
      <c r="C590" s="37" t="s">
        <v>6</v>
      </c>
      <c r="D590" s="39">
        <v>200.0</v>
      </c>
    </row>
    <row r="591">
      <c r="A591" s="38">
        <v>44982.906535312504</v>
      </c>
      <c r="B591" s="37" t="s">
        <v>17</v>
      </c>
      <c r="C591" s="37" t="s">
        <v>6</v>
      </c>
      <c r="D591" s="39">
        <v>200.0</v>
      </c>
    </row>
    <row r="592">
      <c r="A592" s="38">
        <v>44982.90703783565</v>
      </c>
      <c r="B592" s="37" t="s">
        <v>18</v>
      </c>
      <c r="C592" s="37" t="s">
        <v>6</v>
      </c>
      <c r="D592" s="39">
        <v>400.0</v>
      </c>
    </row>
    <row r="593">
      <c r="A593" s="38">
        <v>44982.90758136574</v>
      </c>
      <c r="B593" s="37" t="s">
        <v>19</v>
      </c>
      <c r="C593" s="37" t="s">
        <v>6</v>
      </c>
      <c r="D593" s="39">
        <v>200.0</v>
      </c>
    </row>
    <row r="594">
      <c r="A594" s="38">
        <v>44982.90768804398</v>
      </c>
      <c r="B594" s="37" t="s">
        <v>20</v>
      </c>
      <c r="C594" s="37" t="s">
        <v>6</v>
      </c>
      <c r="D594" s="39">
        <v>400.0</v>
      </c>
    </row>
    <row r="595">
      <c r="A595" s="38">
        <v>44982.907805740746</v>
      </c>
      <c r="B595" s="37" t="s">
        <v>21</v>
      </c>
      <c r="C595" s="37" t="s">
        <v>6</v>
      </c>
      <c r="D595" s="39">
        <v>400.0</v>
      </c>
    </row>
    <row r="596">
      <c r="A596" s="38">
        <v>44982.914595636576</v>
      </c>
      <c r="B596" s="37" t="s">
        <v>16</v>
      </c>
      <c r="C596" s="37" t="s">
        <v>6</v>
      </c>
      <c r="D596" s="39">
        <v>200.0</v>
      </c>
    </row>
    <row r="597">
      <c r="A597" s="38">
        <v>44982.938283483796</v>
      </c>
      <c r="B597" s="37" t="s">
        <v>18</v>
      </c>
      <c r="C597" s="37" t="s">
        <v>6</v>
      </c>
      <c r="D597" s="39">
        <v>200.0</v>
      </c>
    </row>
    <row r="598">
      <c r="A598" s="38">
        <v>44982.97846182871</v>
      </c>
      <c r="B598" s="37" t="s">
        <v>18</v>
      </c>
      <c r="C598" s="37" t="s">
        <v>6</v>
      </c>
      <c r="D598" s="39">
        <v>300.0</v>
      </c>
    </row>
    <row r="599">
      <c r="A599" s="38">
        <v>44982.99875663195</v>
      </c>
      <c r="B599" s="37" t="s">
        <v>18</v>
      </c>
      <c r="C599" s="37" t="s">
        <v>6</v>
      </c>
      <c r="D599" s="39">
        <v>300.0</v>
      </c>
    </row>
    <row r="600">
      <c r="A600" s="38">
        <v>44982.998861354165</v>
      </c>
      <c r="B600" s="37" t="s">
        <v>15</v>
      </c>
      <c r="C600" s="37" t="s">
        <v>6</v>
      </c>
      <c r="D600" s="39">
        <v>200.0</v>
      </c>
    </row>
    <row r="601">
      <c r="A601" s="38">
        <v>44983.011659236116</v>
      </c>
      <c r="B601" s="37" t="s">
        <v>19</v>
      </c>
      <c r="C601" s="37" t="s">
        <v>6</v>
      </c>
      <c r="D601" s="39">
        <v>300.0</v>
      </c>
    </row>
    <row r="602">
      <c r="A602" s="38">
        <v>44983.05167443287</v>
      </c>
      <c r="B602" s="37" t="s">
        <v>17</v>
      </c>
      <c r="C602" s="37" t="s">
        <v>6</v>
      </c>
      <c r="D602" s="39">
        <v>200.0</v>
      </c>
    </row>
    <row r="603">
      <c r="A603" s="38">
        <v>44983.10499692129</v>
      </c>
      <c r="B603" s="37" t="s">
        <v>19</v>
      </c>
      <c r="C603" s="37" t="s">
        <v>7</v>
      </c>
      <c r="D603" s="39">
        <v>464.0</v>
      </c>
    </row>
    <row r="604">
      <c r="A604" s="38">
        <v>44983.10515832176</v>
      </c>
      <c r="B604" s="37" t="s">
        <v>20</v>
      </c>
      <c r="C604" s="37" t="s">
        <v>7</v>
      </c>
      <c r="D604" s="39">
        <v>495.0</v>
      </c>
    </row>
    <row r="605">
      <c r="A605" s="38">
        <v>44983.10914719907</v>
      </c>
      <c r="B605" s="37" t="s">
        <v>17</v>
      </c>
      <c r="C605" s="37" t="s">
        <v>7</v>
      </c>
      <c r="D605" s="39">
        <v>200.0</v>
      </c>
    </row>
    <row r="606">
      <c r="A606" s="38">
        <v>44983.10937857639</v>
      </c>
      <c r="B606" s="37" t="s">
        <v>15</v>
      </c>
      <c r="C606" s="37" t="s">
        <v>7</v>
      </c>
      <c r="D606" s="39">
        <v>560.0</v>
      </c>
    </row>
    <row r="607">
      <c r="A607" s="38">
        <v>44983.131938067134</v>
      </c>
      <c r="B607" s="37" t="s">
        <v>16</v>
      </c>
      <c r="C607" s="37" t="s">
        <v>7</v>
      </c>
      <c r="D607" s="39">
        <v>750.0</v>
      </c>
    </row>
    <row r="608">
      <c r="A608" s="38">
        <v>44983.13219953704</v>
      </c>
      <c r="B608" s="37" t="s">
        <v>18</v>
      </c>
      <c r="C608" s="37" t="s">
        <v>7</v>
      </c>
      <c r="D608" s="39">
        <v>141.0</v>
      </c>
    </row>
    <row r="609">
      <c r="A609" s="38">
        <v>44983.13254738426</v>
      </c>
      <c r="B609" s="37" t="s">
        <v>21</v>
      </c>
      <c r="C609" s="37" t="s">
        <v>7</v>
      </c>
      <c r="D609" s="39">
        <v>1250.0</v>
      </c>
    </row>
    <row r="610">
      <c r="A610" s="38">
        <v>44983.13263744213</v>
      </c>
      <c r="B610" s="37" t="s">
        <v>15</v>
      </c>
      <c r="C610" s="37" t="s">
        <v>7</v>
      </c>
      <c r="D610" s="39">
        <v>40.0</v>
      </c>
    </row>
    <row r="611">
      <c r="A611" s="38">
        <v>44983.802090196754</v>
      </c>
      <c r="B611" s="37" t="s">
        <v>15</v>
      </c>
      <c r="C611" s="37" t="s">
        <v>6</v>
      </c>
      <c r="D611" s="39">
        <v>200.0</v>
      </c>
    </row>
    <row r="612">
      <c r="A612" s="38">
        <v>44983.80218290509</v>
      </c>
      <c r="B612" s="37" t="s">
        <v>16</v>
      </c>
      <c r="C612" s="37" t="s">
        <v>6</v>
      </c>
      <c r="D612" s="39">
        <v>200.0</v>
      </c>
    </row>
    <row r="613">
      <c r="A613" s="38">
        <v>44983.80227185185</v>
      </c>
      <c r="B613" s="37" t="s">
        <v>17</v>
      </c>
      <c r="C613" s="37" t="s">
        <v>6</v>
      </c>
      <c r="D613" s="39">
        <v>200.0</v>
      </c>
    </row>
    <row r="614">
      <c r="A614" s="38">
        <v>44983.80238502315</v>
      </c>
      <c r="B614" s="37" t="s">
        <v>19</v>
      </c>
      <c r="C614" s="37" t="s">
        <v>6</v>
      </c>
      <c r="D614" s="39">
        <v>200.0</v>
      </c>
    </row>
    <row r="615">
      <c r="A615" s="38">
        <v>44983.802487291665</v>
      </c>
      <c r="B615" s="37" t="s">
        <v>20</v>
      </c>
      <c r="C615" s="37" t="s">
        <v>6</v>
      </c>
      <c r="D615" s="39">
        <v>200.0</v>
      </c>
    </row>
    <row r="616">
      <c r="A616" s="38">
        <v>44983.80259980324</v>
      </c>
      <c r="B616" s="37" t="s">
        <v>21</v>
      </c>
      <c r="C616" s="37" t="s">
        <v>6</v>
      </c>
      <c r="D616" s="39">
        <v>200.0</v>
      </c>
    </row>
    <row r="617">
      <c r="A617" s="38">
        <v>44983.8218312963</v>
      </c>
      <c r="B617" s="37" t="s">
        <v>16</v>
      </c>
      <c r="C617" s="37" t="s">
        <v>6</v>
      </c>
      <c r="D617" s="39">
        <v>100.0</v>
      </c>
    </row>
    <row r="618">
      <c r="A618" s="38">
        <v>44983.835377881944</v>
      </c>
      <c r="B618" s="37" t="s">
        <v>19</v>
      </c>
      <c r="C618" s="37" t="s">
        <v>6</v>
      </c>
      <c r="D618" s="39">
        <v>200.0</v>
      </c>
    </row>
    <row r="619">
      <c r="A619" s="38">
        <v>44983.942257372684</v>
      </c>
      <c r="B619" s="37" t="s">
        <v>27</v>
      </c>
      <c r="C619" s="37" t="s">
        <v>6</v>
      </c>
      <c r="D619" s="39">
        <v>200.0</v>
      </c>
    </row>
    <row r="620">
      <c r="A620" s="38">
        <v>44983.94292376157</v>
      </c>
      <c r="B620" s="37" t="s">
        <v>27</v>
      </c>
      <c r="C620" s="37" t="s">
        <v>7</v>
      </c>
      <c r="D620" s="39">
        <v>276.0</v>
      </c>
    </row>
    <row r="621">
      <c r="A621" s="38">
        <v>44983.94348332176</v>
      </c>
      <c r="B621" s="37" t="s">
        <v>20</v>
      </c>
      <c r="C621" s="37" t="s">
        <v>7</v>
      </c>
      <c r="D621" s="39">
        <v>106.0</v>
      </c>
    </row>
    <row r="622">
      <c r="A622" s="38">
        <v>44983.94414748842</v>
      </c>
      <c r="B622" s="37" t="s">
        <v>19</v>
      </c>
      <c r="C622" s="37" t="s">
        <v>7</v>
      </c>
      <c r="D622" s="39">
        <v>393.0</v>
      </c>
    </row>
    <row r="623">
      <c r="A623" s="38">
        <v>44983.944705092596</v>
      </c>
      <c r="B623" s="37" t="s">
        <v>17</v>
      </c>
      <c r="C623" s="37" t="s">
        <v>7</v>
      </c>
      <c r="D623" s="39">
        <v>505.0</v>
      </c>
    </row>
    <row r="624">
      <c r="A624" s="38">
        <v>44983.945121261575</v>
      </c>
      <c r="B624" s="37" t="s">
        <v>21</v>
      </c>
      <c r="C624" s="37" t="s">
        <v>6</v>
      </c>
      <c r="D624" s="39">
        <v>200.0</v>
      </c>
    </row>
    <row r="625">
      <c r="A625" s="38">
        <v>44983.94534681713</v>
      </c>
      <c r="B625" s="37" t="s">
        <v>15</v>
      </c>
      <c r="C625" s="37" t="s">
        <v>7</v>
      </c>
      <c r="D625" s="39">
        <v>620.0</v>
      </c>
    </row>
    <row r="626">
      <c r="A626" s="38">
        <v>44989.97601171296</v>
      </c>
      <c r="B626" s="37" t="s">
        <v>15</v>
      </c>
      <c r="C626" s="37" t="s">
        <v>6</v>
      </c>
      <c r="D626" s="39">
        <v>250.0</v>
      </c>
    </row>
    <row r="627">
      <c r="A627" s="38">
        <v>44989.976121099535</v>
      </c>
      <c r="B627" s="37" t="s">
        <v>20</v>
      </c>
      <c r="C627" s="37" t="s">
        <v>6</v>
      </c>
      <c r="D627" s="39">
        <v>250.0</v>
      </c>
    </row>
    <row r="628">
      <c r="A628" s="38">
        <v>44989.976350439814</v>
      </c>
      <c r="B628" s="37" t="s">
        <v>19</v>
      </c>
      <c r="C628" s="37" t="s">
        <v>6</v>
      </c>
      <c r="D628" s="39">
        <v>100.0</v>
      </c>
    </row>
    <row r="629">
      <c r="A629" s="38">
        <v>44989.97649017361</v>
      </c>
      <c r="B629" s="37" t="s">
        <v>27</v>
      </c>
      <c r="C629" s="37" t="s">
        <v>6</v>
      </c>
      <c r="D629" s="39">
        <v>200.0</v>
      </c>
    </row>
    <row r="630">
      <c r="A630" s="38">
        <v>44989.990114201384</v>
      </c>
      <c r="B630" s="37" t="s">
        <v>19</v>
      </c>
      <c r="C630" s="37" t="s">
        <v>6</v>
      </c>
      <c r="D630" s="39">
        <v>200.0</v>
      </c>
    </row>
    <row r="631">
      <c r="A631" s="38">
        <v>44990.04599840278</v>
      </c>
      <c r="B631" s="37" t="s">
        <v>15</v>
      </c>
      <c r="C631" s="37" t="s">
        <v>6</v>
      </c>
      <c r="D631" s="39">
        <v>200.0</v>
      </c>
    </row>
    <row r="632">
      <c r="A632" s="38">
        <v>44990.08674731481</v>
      </c>
      <c r="B632" s="37" t="s">
        <v>20</v>
      </c>
      <c r="C632" s="37" t="s">
        <v>7</v>
      </c>
      <c r="D632" s="39">
        <v>159.0</v>
      </c>
    </row>
    <row r="633">
      <c r="A633" s="38">
        <v>44990.08719641204</v>
      </c>
      <c r="B633" s="37" t="s">
        <v>27</v>
      </c>
      <c r="C633" s="37" t="s">
        <v>7</v>
      </c>
      <c r="D633" s="39">
        <v>270.0</v>
      </c>
    </row>
    <row r="634">
      <c r="A634" s="38">
        <v>44990.087909803246</v>
      </c>
      <c r="B634" s="37" t="s">
        <v>15</v>
      </c>
      <c r="C634" s="37" t="s">
        <v>7</v>
      </c>
      <c r="D634" s="39">
        <v>401.0</v>
      </c>
    </row>
    <row r="635">
      <c r="A635" s="38">
        <v>44990.08808486111</v>
      </c>
      <c r="B635" s="37" t="s">
        <v>19</v>
      </c>
      <c r="C635" s="37" t="s">
        <v>7</v>
      </c>
      <c r="D635" s="39">
        <v>370.0</v>
      </c>
    </row>
    <row r="636">
      <c r="A636" s="38">
        <v>44995.96006052083</v>
      </c>
      <c r="B636" s="37" t="s">
        <v>15</v>
      </c>
      <c r="C636" s="37" t="s">
        <v>6</v>
      </c>
      <c r="D636" s="39">
        <v>400.0</v>
      </c>
    </row>
    <row r="637">
      <c r="A637" s="38">
        <v>44995.960195949076</v>
      </c>
      <c r="B637" s="37" t="s">
        <v>16</v>
      </c>
      <c r="C637" s="37" t="s">
        <v>6</v>
      </c>
      <c r="D637" s="39">
        <v>400.0</v>
      </c>
    </row>
    <row r="638">
      <c r="A638" s="38">
        <v>44995.960300023144</v>
      </c>
      <c r="B638" s="37" t="s">
        <v>17</v>
      </c>
      <c r="C638" s="37" t="s">
        <v>6</v>
      </c>
      <c r="D638" s="39">
        <v>200.0</v>
      </c>
    </row>
    <row r="639">
      <c r="A639" s="38">
        <v>44995.960877164354</v>
      </c>
      <c r="B639" s="37" t="s">
        <v>18</v>
      </c>
      <c r="C639" s="37" t="s">
        <v>6</v>
      </c>
      <c r="D639" s="39">
        <v>200.0</v>
      </c>
    </row>
    <row r="640">
      <c r="A640" s="38">
        <v>44995.96101813657</v>
      </c>
      <c r="B640" s="37" t="s">
        <v>19</v>
      </c>
      <c r="C640" s="37" t="s">
        <v>6</v>
      </c>
      <c r="D640" s="39">
        <v>200.0</v>
      </c>
    </row>
    <row r="641">
      <c r="A641" s="38">
        <v>44995.961144155095</v>
      </c>
      <c r="B641" s="37" t="s">
        <v>27</v>
      </c>
      <c r="C641" s="37" t="s">
        <v>6</v>
      </c>
      <c r="D641" s="39">
        <v>200.0</v>
      </c>
    </row>
    <row r="642">
      <c r="A642" s="38">
        <v>44995.96885293981</v>
      </c>
      <c r="B642" s="37" t="s">
        <v>18</v>
      </c>
      <c r="C642" s="37" t="s">
        <v>6</v>
      </c>
      <c r="D642" s="39">
        <v>200.0</v>
      </c>
    </row>
    <row r="643">
      <c r="A643" s="38">
        <v>44995.98052681713</v>
      </c>
      <c r="B643" s="37" t="s">
        <v>18</v>
      </c>
      <c r="C643" s="37" t="s">
        <v>7</v>
      </c>
      <c r="D643" s="39">
        <v>123.0</v>
      </c>
    </row>
    <row r="644">
      <c r="A644" s="38">
        <v>44995.992150081016</v>
      </c>
      <c r="B644" s="37" t="s">
        <v>15</v>
      </c>
      <c r="C644" s="37" t="s">
        <v>6</v>
      </c>
      <c r="D644" s="39">
        <v>200.0</v>
      </c>
    </row>
    <row r="645">
      <c r="A645" s="38">
        <v>44996.003200266205</v>
      </c>
      <c r="B645" s="37" t="s">
        <v>17</v>
      </c>
      <c r="C645" s="37" t="s">
        <v>7</v>
      </c>
      <c r="D645" s="39">
        <v>43.0</v>
      </c>
    </row>
    <row r="646">
      <c r="A646" s="38">
        <v>44996.00342591435</v>
      </c>
      <c r="B646" s="37" t="s">
        <v>16</v>
      </c>
      <c r="C646" s="37" t="s">
        <v>7</v>
      </c>
      <c r="D646" s="39">
        <v>222.0</v>
      </c>
    </row>
    <row r="647">
      <c r="A647" s="38">
        <v>44996.00370298611</v>
      </c>
      <c r="B647" s="37" t="s">
        <v>15</v>
      </c>
      <c r="C647" s="37" t="s">
        <v>7</v>
      </c>
      <c r="D647" s="39">
        <v>234.0</v>
      </c>
    </row>
    <row r="648">
      <c r="A648" s="38">
        <v>44996.00460472223</v>
      </c>
      <c r="B648" s="37" t="s">
        <v>19</v>
      </c>
      <c r="C648" s="37" t="s">
        <v>7</v>
      </c>
      <c r="D648" s="39">
        <v>783.0</v>
      </c>
    </row>
    <row r="649">
      <c r="A649" s="38">
        <v>44996.00477172453</v>
      </c>
      <c r="B649" s="37" t="s">
        <v>27</v>
      </c>
      <c r="C649" s="37" t="s">
        <v>7</v>
      </c>
      <c r="D649" s="39">
        <v>595.0</v>
      </c>
    </row>
    <row r="650">
      <c r="A650" s="38">
        <v>44996.90387372686</v>
      </c>
      <c r="B650" s="37" t="s">
        <v>15</v>
      </c>
      <c r="C650" s="37" t="s">
        <v>6</v>
      </c>
      <c r="D650" s="39">
        <v>200.0</v>
      </c>
    </row>
    <row r="651">
      <c r="A651" s="38">
        <v>44996.904071655095</v>
      </c>
      <c r="B651" s="37" t="s">
        <v>16</v>
      </c>
      <c r="C651" s="37" t="s">
        <v>6</v>
      </c>
      <c r="D651" s="39">
        <v>200.0</v>
      </c>
    </row>
    <row r="652">
      <c r="A652" s="38">
        <v>44996.904163750005</v>
      </c>
      <c r="B652" s="37" t="s">
        <v>17</v>
      </c>
      <c r="C652" s="37" t="s">
        <v>6</v>
      </c>
      <c r="D652" s="39">
        <v>200.0</v>
      </c>
    </row>
    <row r="653">
      <c r="A653" s="38">
        <v>44996.90433672453</v>
      </c>
      <c r="B653" s="37" t="s">
        <v>19</v>
      </c>
      <c r="C653" s="37" t="s">
        <v>6</v>
      </c>
      <c r="D653" s="39">
        <v>200.0</v>
      </c>
    </row>
    <row r="654">
      <c r="A654" s="38">
        <v>44996.90448090278</v>
      </c>
      <c r="B654" s="37" t="s">
        <v>21</v>
      </c>
      <c r="C654" s="37" t="s">
        <v>6</v>
      </c>
      <c r="D654" s="39">
        <v>400.0</v>
      </c>
    </row>
    <row r="655">
      <c r="A655" s="38">
        <v>44996.948436562496</v>
      </c>
      <c r="B655" s="37" t="s">
        <v>21</v>
      </c>
      <c r="C655" s="37" t="s">
        <v>6</v>
      </c>
      <c r="D655" s="39">
        <v>200.0</v>
      </c>
    </row>
    <row r="656">
      <c r="A656" s="38">
        <v>44996.94960070602</v>
      </c>
      <c r="B656" s="37" t="s">
        <v>15</v>
      </c>
      <c r="C656" s="37" t="s">
        <v>6</v>
      </c>
      <c r="D656" s="39">
        <v>200.0</v>
      </c>
    </row>
    <row r="657">
      <c r="A657" s="38">
        <v>44997.05330876158</v>
      </c>
      <c r="B657" s="37" t="s">
        <v>21</v>
      </c>
      <c r="C657" s="37" t="s">
        <v>6</v>
      </c>
      <c r="D657" s="39">
        <v>200.0</v>
      </c>
    </row>
    <row r="658">
      <c r="A658" s="38">
        <v>44997.12786756945</v>
      </c>
      <c r="B658" s="37" t="s">
        <v>21</v>
      </c>
      <c r="C658" s="37" t="s">
        <v>6</v>
      </c>
      <c r="D658" s="39">
        <v>200.0</v>
      </c>
    </row>
    <row r="659">
      <c r="A659" s="38">
        <v>44997.141137997685</v>
      </c>
      <c r="B659" s="37" t="s">
        <v>19</v>
      </c>
      <c r="C659" s="37" t="s">
        <v>7</v>
      </c>
      <c r="D659" s="39">
        <v>467.0</v>
      </c>
    </row>
    <row r="660">
      <c r="A660" s="38">
        <v>44997.14143585648</v>
      </c>
      <c r="B660" s="37" t="s">
        <v>15</v>
      </c>
      <c r="C660" s="37" t="s">
        <v>7</v>
      </c>
      <c r="D660" s="39">
        <v>653.0</v>
      </c>
    </row>
    <row r="661">
      <c r="A661" s="38">
        <v>44997.141675335646</v>
      </c>
      <c r="B661" s="37" t="s">
        <v>17</v>
      </c>
      <c r="C661" s="37" t="s">
        <v>7</v>
      </c>
      <c r="D661" s="39">
        <v>320.0</v>
      </c>
    </row>
    <row r="662">
      <c r="A662" s="38">
        <v>44997.14178414352</v>
      </c>
      <c r="B662" s="37" t="s">
        <v>21</v>
      </c>
      <c r="C662" s="37" t="s">
        <v>7</v>
      </c>
      <c r="D662" s="39">
        <v>230.0</v>
      </c>
    </row>
    <row r="663">
      <c r="A663" s="38">
        <v>44997.14209357639</v>
      </c>
      <c r="B663" s="37" t="s">
        <v>16</v>
      </c>
      <c r="C663" s="37" t="s">
        <v>7</v>
      </c>
      <c r="D663" s="39">
        <v>330.0</v>
      </c>
    </row>
    <row r="664">
      <c r="A664" s="38">
        <v>45003.84057190972</v>
      </c>
      <c r="B664" s="37" t="s">
        <v>15</v>
      </c>
      <c r="C664" s="37" t="s">
        <v>6</v>
      </c>
      <c r="D664" s="39">
        <v>200.0</v>
      </c>
    </row>
    <row r="665">
      <c r="A665" s="38">
        <v>45003.840659375</v>
      </c>
      <c r="B665" s="37" t="s">
        <v>16</v>
      </c>
      <c r="C665" s="37" t="s">
        <v>6</v>
      </c>
      <c r="D665" s="39">
        <v>200.0</v>
      </c>
    </row>
    <row r="666">
      <c r="A666" s="38">
        <v>45003.84074060185</v>
      </c>
      <c r="B666" s="37" t="s">
        <v>17</v>
      </c>
      <c r="C666" s="37" t="s">
        <v>6</v>
      </c>
      <c r="D666" s="39">
        <v>200.0</v>
      </c>
    </row>
    <row r="667">
      <c r="A667" s="38">
        <v>45003.84084873843</v>
      </c>
      <c r="B667" s="37" t="s">
        <v>19</v>
      </c>
      <c r="C667" s="37" t="s">
        <v>6</v>
      </c>
      <c r="D667" s="39">
        <v>200.0</v>
      </c>
    </row>
    <row r="668">
      <c r="A668" s="38">
        <v>45003.84098923611</v>
      </c>
      <c r="B668" s="37" t="s">
        <v>27</v>
      </c>
      <c r="C668" s="37" t="s">
        <v>6</v>
      </c>
      <c r="D668" s="39">
        <v>200.0</v>
      </c>
    </row>
    <row r="669">
      <c r="A669" s="38">
        <v>45003.89874001157</v>
      </c>
      <c r="B669" s="37" t="s">
        <v>21</v>
      </c>
      <c r="C669" s="37" t="s">
        <v>6</v>
      </c>
      <c r="D669" s="39">
        <v>200.0</v>
      </c>
    </row>
    <row r="670">
      <c r="A670" s="38">
        <v>45003.98375824074</v>
      </c>
      <c r="B670" s="37" t="s">
        <v>21</v>
      </c>
      <c r="C670" s="37" t="s">
        <v>6</v>
      </c>
      <c r="D670" s="39">
        <v>200.0</v>
      </c>
    </row>
    <row r="671">
      <c r="A671" s="38">
        <v>45004.00681061343</v>
      </c>
      <c r="B671" s="37" t="s">
        <v>16</v>
      </c>
      <c r="C671" s="37" t="s">
        <v>6</v>
      </c>
      <c r="D671" s="39">
        <v>200.0</v>
      </c>
    </row>
    <row r="672">
      <c r="A672" s="38">
        <v>45004.03427979167</v>
      </c>
      <c r="B672" s="37" t="s">
        <v>16</v>
      </c>
      <c r="C672" s="37" t="s">
        <v>6</v>
      </c>
      <c r="D672" s="39">
        <v>100.0</v>
      </c>
    </row>
    <row r="673">
      <c r="A673" s="38">
        <v>45004.05694559027</v>
      </c>
      <c r="B673" s="37" t="s">
        <v>15</v>
      </c>
      <c r="C673" s="37" t="s">
        <v>6</v>
      </c>
      <c r="D673" s="39">
        <v>200.0</v>
      </c>
    </row>
    <row r="674">
      <c r="A674" s="38">
        <v>45004.10371776621</v>
      </c>
      <c r="B674" s="37" t="s">
        <v>17</v>
      </c>
      <c r="C674" s="37" t="s">
        <v>7</v>
      </c>
      <c r="D674" s="39">
        <v>240.0</v>
      </c>
    </row>
    <row r="675">
      <c r="A675" s="38">
        <v>45004.10481527778</v>
      </c>
      <c r="B675" s="37" t="s">
        <v>16</v>
      </c>
      <c r="C675" s="37" t="s">
        <v>7</v>
      </c>
      <c r="D675" s="39">
        <v>472.0</v>
      </c>
    </row>
    <row r="676">
      <c r="A676" s="38">
        <v>45004.11448826389</v>
      </c>
      <c r="B676" s="37" t="s">
        <v>21</v>
      </c>
      <c r="C676" s="37" t="s">
        <v>6</v>
      </c>
      <c r="D676" s="39">
        <v>200.0</v>
      </c>
    </row>
    <row r="677">
      <c r="A677" s="38">
        <v>45004.31221097222</v>
      </c>
      <c r="B677" s="37" t="s">
        <v>19</v>
      </c>
      <c r="C677" s="37" t="s">
        <v>7</v>
      </c>
      <c r="D677" s="39">
        <v>628.0</v>
      </c>
    </row>
    <row r="678">
      <c r="A678" s="38">
        <v>45004.3124250463</v>
      </c>
      <c r="B678" s="37" t="s">
        <v>15</v>
      </c>
      <c r="C678" s="37" t="s">
        <v>7</v>
      </c>
      <c r="D678" s="39">
        <v>191.0</v>
      </c>
    </row>
    <row r="679">
      <c r="A679" s="38">
        <v>45004.31253688657</v>
      </c>
      <c r="B679" s="37" t="s">
        <v>21</v>
      </c>
      <c r="C679" s="37" t="s">
        <v>7</v>
      </c>
      <c r="D679" s="39">
        <v>569.0</v>
      </c>
    </row>
    <row r="680">
      <c r="A680" s="38">
        <v>45004.90813769676</v>
      </c>
      <c r="B680" s="37" t="s">
        <v>15</v>
      </c>
      <c r="C680" s="37" t="s">
        <v>6</v>
      </c>
      <c r="D680" s="39">
        <v>200.0</v>
      </c>
    </row>
    <row r="681">
      <c r="A681" s="38">
        <v>45004.908291458334</v>
      </c>
      <c r="B681" s="37" t="s">
        <v>16</v>
      </c>
      <c r="C681" s="37" t="s">
        <v>6</v>
      </c>
      <c r="D681" s="39">
        <v>200.0</v>
      </c>
    </row>
    <row r="682">
      <c r="A682" s="38">
        <v>45004.90840476852</v>
      </c>
      <c r="B682" s="37" t="s">
        <v>17</v>
      </c>
      <c r="C682" s="37" t="s">
        <v>6</v>
      </c>
      <c r="D682" s="39">
        <v>200.0</v>
      </c>
    </row>
    <row r="683">
      <c r="A683" s="38">
        <v>45004.90854201389</v>
      </c>
      <c r="B683" s="37" t="s">
        <v>19</v>
      </c>
      <c r="C683" s="37" t="s">
        <v>6</v>
      </c>
      <c r="D683" s="39">
        <v>200.0</v>
      </c>
    </row>
    <row r="684">
      <c r="A684" s="38">
        <v>45004.90865915509</v>
      </c>
      <c r="B684" s="37" t="s">
        <v>20</v>
      </c>
      <c r="C684" s="37" t="s">
        <v>6</v>
      </c>
      <c r="D684" s="39">
        <v>200.0</v>
      </c>
    </row>
    <row r="685">
      <c r="A685" s="38">
        <v>45004.908790381945</v>
      </c>
      <c r="B685" s="37" t="s">
        <v>27</v>
      </c>
      <c r="C685" s="37" t="s">
        <v>6</v>
      </c>
      <c r="D685" s="39">
        <v>200.0</v>
      </c>
    </row>
    <row r="686">
      <c r="A686" s="38">
        <v>45004.90890921296</v>
      </c>
      <c r="B686" s="37" t="s">
        <v>21</v>
      </c>
      <c r="C686" s="37" t="s">
        <v>6</v>
      </c>
      <c r="D686" s="39">
        <v>400.0</v>
      </c>
    </row>
    <row r="687">
      <c r="A687" s="38">
        <v>45004.918427916666</v>
      </c>
      <c r="B687" s="37" t="s">
        <v>27</v>
      </c>
      <c r="C687" s="37" t="s">
        <v>7</v>
      </c>
      <c r="D687" s="39">
        <v>528.0</v>
      </c>
    </row>
    <row r="688">
      <c r="A688" s="38">
        <v>45004.935459120374</v>
      </c>
      <c r="B688" s="37" t="s">
        <v>21</v>
      </c>
      <c r="C688" s="37" t="s">
        <v>6</v>
      </c>
      <c r="D688" s="39">
        <v>200.0</v>
      </c>
    </row>
    <row r="689">
      <c r="A689" s="38">
        <v>45004.95466008101</v>
      </c>
      <c r="B689" s="37" t="s">
        <v>21</v>
      </c>
      <c r="C689" s="37" t="s">
        <v>6</v>
      </c>
      <c r="D689" s="39">
        <v>200.0</v>
      </c>
    </row>
    <row r="690">
      <c r="A690" s="38">
        <v>45004.96991912037</v>
      </c>
      <c r="B690" s="37" t="s">
        <v>21</v>
      </c>
      <c r="C690" s="37" t="s">
        <v>6</v>
      </c>
      <c r="D690" s="39">
        <v>200.0</v>
      </c>
    </row>
    <row r="691">
      <c r="A691" s="38">
        <v>45005.00342728009</v>
      </c>
      <c r="B691" s="37" t="s">
        <v>20</v>
      </c>
      <c r="C691" s="37" t="s">
        <v>6</v>
      </c>
      <c r="D691" s="39">
        <v>200.0</v>
      </c>
    </row>
    <row r="692">
      <c r="A692" s="38">
        <v>45005.02272061343</v>
      </c>
      <c r="B692" s="37" t="s">
        <v>20</v>
      </c>
      <c r="C692" s="37" t="s">
        <v>7</v>
      </c>
      <c r="D692" s="39">
        <v>155.0</v>
      </c>
    </row>
    <row r="693">
      <c r="A693" s="38">
        <v>45005.02500017361</v>
      </c>
      <c r="B693" s="37" t="s">
        <v>19</v>
      </c>
      <c r="C693" s="37" t="s">
        <v>7</v>
      </c>
      <c r="D693" s="39">
        <v>473.0</v>
      </c>
    </row>
    <row r="694">
      <c r="A694" s="38">
        <v>45005.02512738426</v>
      </c>
      <c r="B694" s="37" t="s">
        <v>16</v>
      </c>
      <c r="C694" s="37" t="s">
        <v>7</v>
      </c>
      <c r="D694" s="39">
        <v>220.0</v>
      </c>
    </row>
    <row r="695">
      <c r="A695" s="38">
        <v>45005.02545925926</v>
      </c>
      <c r="B695" s="37" t="s">
        <v>17</v>
      </c>
      <c r="C695" s="37" t="s">
        <v>7</v>
      </c>
      <c r="D695" s="39">
        <v>316.0</v>
      </c>
    </row>
    <row r="696">
      <c r="A696" s="38">
        <v>45005.02566260417</v>
      </c>
      <c r="B696" s="37" t="s">
        <v>15</v>
      </c>
      <c r="C696" s="37" t="s">
        <v>7</v>
      </c>
      <c r="D696" s="39">
        <v>412.0</v>
      </c>
    </row>
    <row r="697">
      <c r="A697" s="38">
        <v>45005.02612578704</v>
      </c>
      <c r="B697" s="37" t="s">
        <v>21</v>
      </c>
      <c r="C697" s="37" t="s">
        <v>7</v>
      </c>
      <c r="D697" s="39">
        <v>296.0</v>
      </c>
    </row>
    <row r="698">
      <c r="A698" s="38">
        <v>45009.91058162037</v>
      </c>
      <c r="B698" s="37" t="s">
        <v>15</v>
      </c>
      <c r="C698" s="37" t="s">
        <v>6</v>
      </c>
      <c r="D698" s="39">
        <v>200.0</v>
      </c>
    </row>
    <row r="699">
      <c r="A699" s="38">
        <v>45009.91067533565</v>
      </c>
      <c r="B699" s="37" t="s">
        <v>16</v>
      </c>
      <c r="C699" s="37" t="s">
        <v>6</v>
      </c>
      <c r="D699" s="39">
        <v>200.0</v>
      </c>
    </row>
    <row r="700">
      <c r="A700" s="38">
        <v>45009.910886770835</v>
      </c>
      <c r="B700" s="37" t="s">
        <v>17</v>
      </c>
      <c r="C700" s="37" t="s">
        <v>6</v>
      </c>
      <c r="D700" s="39">
        <v>200.0</v>
      </c>
    </row>
    <row r="701">
      <c r="A701" s="38">
        <v>45009.91100972222</v>
      </c>
      <c r="B701" s="37" t="s">
        <v>27</v>
      </c>
      <c r="C701" s="37" t="s">
        <v>6</v>
      </c>
      <c r="D701" s="39">
        <v>200.0</v>
      </c>
    </row>
    <row r="702">
      <c r="A702" s="38">
        <v>45009.913444375</v>
      </c>
      <c r="B702" s="37" t="s">
        <v>19</v>
      </c>
      <c r="C702" s="37" t="s">
        <v>6</v>
      </c>
      <c r="D702" s="39">
        <v>200.0</v>
      </c>
    </row>
    <row r="703">
      <c r="A703" s="38">
        <v>45009.94053568287</v>
      </c>
      <c r="B703" s="37" t="s">
        <v>21</v>
      </c>
      <c r="C703" s="37" t="s">
        <v>6</v>
      </c>
      <c r="D703" s="39">
        <v>200.0</v>
      </c>
    </row>
    <row r="704">
      <c r="A704" s="38">
        <v>45009.955541539355</v>
      </c>
      <c r="B704" s="37" t="s">
        <v>21</v>
      </c>
      <c r="C704" s="37" t="s">
        <v>6</v>
      </c>
      <c r="D704" s="39">
        <v>200.0</v>
      </c>
    </row>
    <row r="705">
      <c r="A705" s="38">
        <v>45009.96489028935</v>
      </c>
      <c r="B705" s="37" t="s">
        <v>27</v>
      </c>
      <c r="C705" s="37" t="s">
        <v>6</v>
      </c>
      <c r="D705" s="39">
        <v>400.0</v>
      </c>
    </row>
    <row r="706">
      <c r="A706" s="38">
        <v>45010.00960100694</v>
      </c>
      <c r="B706" s="37" t="s">
        <v>19</v>
      </c>
      <c r="C706" s="37" t="s">
        <v>6</v>
      </c>
      <c r="D706" s="39">
        <v>400.0</v>
      </c>
    </row>
    <row r="707">
      <c r="A707" s="38">
        <v>45010.14296167824</v>
      </c>
      <c r="B707" s="37" t="s">
        <v>16</v>
      </c>
      <c r="C707" s="37" t="s">
        <v>7</v>
      </c>
      <c r="D707" s="39">
        <v>237.0</v>
      </c>
    </row>
    <row r="708">
      <c r="A708" s="38">
        <v>45010.14340020833</v>
      </c>
      <c r="B708" s="37" t="s">
        <v>17</v>
      </c>
      <c r="C708" s="37" t="s">
        <v>7</v>
      </c>
      <c r="D708" s="39">
        <v>492.0</v>
      </c>
    </row>
    <row r="709">
      <c r="A709" s="38">
        <v>45010.144440034725</v>
      </c>
      <c r="B709" s="37" t="s">
        <v>27</v>
      </c>
      <c r="C709" s="37" t="s">
        <v>7</v>
      </c>
      <c r="D709" s="39">
        <v>400.0</v>
      </c>
    </row>
    <row r="710">
      <c r="A710" s="38">
        <v>45010.14678761574</v>
      </c>
      <c r="B710" s="37" t="s">
        <v>15</v>
      </c>
      <c r="C710" s="37" t="s">
        <v>7</v>
      </c>
      <c r="D710" s="39">
        <v>371.0</v>
      </c>
    </row>
    <row r="711">
      <c r="A711" s="38">
        <v>45010.14695804398</v>
      </c>
      <c r="B711" s="37" t="s">
        <v>21</v>
      </c>
      <c r="C711" s="37" t="s">
        <v>7</v>
      </c>
      <c r="D711" s="39">
        <v>230.0</v>
      </c>
    </row>
    <row r="712">
      <c r="A712" s="38">
        <v>45010.147256435186</v>
      </c>
      <c r="B712" s="37" t="s">
        <v>19</v>
      </c>
      <c r="C712" s="37" t="s">
        <v>7</v>
      </c>
      <c r="D712" s="39">
        <v>470.0</v>
      </c>
    </row>
    <row r="713">
      <c r="A713" s="38">
        <v>45010.94363070602</v>
      </c>
      <c r="B713" s="37" t="s">
        <v>15</v>
      </c>
      <c r="C713" s="37" t="s">
        <v>6</v>
      </c>
      <c r="D713" s="39">
        <v>200.0</v>
      </c>
    </row>
    <row r="714">
      <c r="A714" s="38">
        <v>45010.943767268516</v>
      </c>
      <c r="B714" s="37" t="s">
        <v>16</v>
      </c>
      <c r="C714" s="37" t="s">
        <v>6</v>
      </c>
      <c r="D714" s="39">
        <v>200.0</v>
      </c>
    </row>
    <row r="715">
      <c r="A715" s="38">
        <v>45010.94384644676</v>
      </c>
      <c r="B715" s="37" t="s">
        <v>17</v>
      </c>
      <c r="C715" s="37" t="s">
        <v>6</v>
      </c>
      <c r="D715" s="39">
        <v>200.0</v>
      </c>
    </row>
    <row r="716">
      <c r="A716" s="38">
        <v>45010.94398430556</v>
      </c>
      <c r="B716" s="37" t="s">
        <v>21</v>
      </c>
      <c r="C716" s="37" t="s">
        <v>6</v>
      </c>
      <c r="D716" s="39">
        <v>200.0</v>
      </c>
    </row>
    <row r="717">
      <c r="A717" s="38">
        <v>45010.94739725694</v>
      </c>
      <c r="B717" s="37" t="s">
        <v>27</v>
      </c>
      <c r="C717" s="37" t="s">
        <v>6</v>
      </c>
      <c r="D717" s="39">
        <v>200.0</v>
      </c>
    </row>
    <row r="718">
      <c r="A718" s="38">
        <v>45010.99477981481</v>
      </c>
      <c r="B718" s="37" t="s">
        <v>19</v>
      </c>
      <c r="C718" s="37" t="s">
        <v>6</v>
      </c>
      <c r="D718" s="39">
        <v>200.0</v>
      </c>
    </row>
    <row r="719">
      <c r="A719" s="38">
        <v>45010.996773067134</v>
      </c>
      <c r="B719" s="37" t="s">
        <v>27</v>
      </c>
      <c r="C719" s="37" t="s">
        <v>6</v>
      </c>
      <c r="D719" s="39">
        <v>200.0</v>
      </c>
    </row>
    <row r="720">
      <c r="A720" s="38">
        <v>45010.99907988426</v>
      </c>
      <c r="B720" s="37" t="s">
        <v>17</v>
      </c>
      <c r="C720" s="37" t="s">
        <v>6</v>
      </c>
      <c r="D720" s="39">
        <v>200.0</v>
      </c>
    </row>
    <row r="721">
      <c r="A721" s="38">
        <v>45011.01349996528</v>
      </c>
      <c r="B721" s="37" t="s">
        <v>19</v>
      </c>
      <c r="C721" s="37" t="s">
        <v>6</v>
      </c>
      <c r="D721" s="39">
        <v>400.0</v>
      </c>
    </row>
    <row r="722">
      <c r="A722" s="38">
        <v>45011.02807248842</v>
      </c>
      <c r="B722" s="37" t="s">
        <v>15</v>
      </c>
      <c r="C722" s="37" t="s">
        <v>6</v>
      </c>
      <c r="D722" s="39">
        <v>200.0</v>
      </c>
    </row>
    <row r="723">
      <c r="A723" s="38">
        <v>45011.06238287037</v>
      </c>
      <c r="B723" s="37" t="s">
        <v>19</v>
      </c>
      <c r="C723" s="37" t="s">
        <v>6</v>
      </c>
      <c r="D723" s="39">
        <v>400.0</v>
      </c>
    </row>
    <row r="724">
      <c r="A724" s="38">
        <v>45011.16093143518</v>
      </c>
      <c r="B724" s="37" t="s">
        <v>16</v>
      </c>
      <c r="C724" s="37" t="s">
        <v>7</v>
      </c>
      <c r="D724" s="39">
        <v>435.0</v>
      </c>
    </row>
    <row r="725">
      <c r="A725" s="38">
        <v>45011.16129833333</v>
      </c>
      <c r="B725" s="37" t="s">
        <v>17</v>
      </c>
      <c r="C725" s="37" t="s">
        <v>7</v>
      </c>
      <c r="D725" s="39">
        <v>90.0</v>
      </c>
    </row>
    <row r="726">
      <c r="A726" s="38">
        <v>45011.17383494213</v>
      </c>
      <c r="B726" s="37" t="s">
        <v>15</v>
      </c>
      <c r="C726" s="37" t="s">
        <v>7</v>
      </c>
      <c r="D726" s="39">
        <v>274.0</v>
      </c>
    </row>
    <row r="727">
      <c r="A727" s="38">
        <v>45011.17399325232</v>
      </c>
      <c r="B727" s="37" t="s">
        <v>21</v>
      </c>
      <c r="C727" s="37" t="s">
        <v>7</v>
      </c>
      <c r="D727" s="39">
        <v>573.0</v>
      </c>
    </row>
    <row r="728">
      <c r="A728" s="38">
        <v>45011.175645972224</v>
      </c>
      <c r="B728" s="37" t="s">
        <v>27</v>
      </c>
      <c r="C728" s="37" t="s">
        <v>7</v>
      </c>
      <c r="D728" s="39">
        <v>700.0</v>
      </c>
    </row>
    <row r="729">
      <c r="A729" s="38">
        <v>45011.17614486111</v>
      </c>
      <c r="B729" s="37" t="s">
        <v>19</v>
      </c>
      <c r="C729" s="37" t="s">
        <v>7</v>
      </c>
      <c r="D729" s="39">
        <v>528.0</v>
      </c>
    </row>
    <row r="730">
      <c r="A730" s="38">
        <v>45011.79037083333</v>
      </c>
      <c r="B730" s="37" t="s">
        <v>15</v>
      </c>
      <c r="C730" s="37" t="s">
        <v>6</v>
      </c>
      <c r="D730" s="39">
        <v>200.0</v>
      </c>
    </row>
    <row r="731">
      <c r="A731" s="38">
        <v>45011.79045869213</v>
      </c>
      <c r="B731" s="37" t="s">
        <v>16</v>
      </c>
      <c r="C731" s="37" t="s">
        <v>6</v>
      </c>
      <c r="D731" s="39">
        <v>200.0</v>
      </c>
    </row>
    <row r="732">
      <c r="A732" s="38">
        <v>45011.790548703706</v>
      </c>
      <c r="B732" s="37" t="s">
        <v>17</v>
      </c>
      <c r="C732" s="37" t="s">
        <v>6</v>
      </c>
      <c r="D732" s="39">
        <v>200.0</v>
      </c>
    </row>
    <row r="733">
      <c r="A733" s="38">
        <v>45011.790755277776</v>
      </c>
      <c r="B733" s="37" t="s">
        <v>19</v>
      </c>
      <c r="C733" s="37" t="s">
        <v>6</v>
      </c>
      <c r="D733" s="39">
        <v>200.0</v>
      </c>
    </row>
    <row r="734">
      <c r="A734" s="38">
        <v>45011.790848414355</v>
      </c>
      <c r="B734" s="37" t="s">
        <v>20</v>
      </c>
      <c r="C734" s="37" t="s">
        <v>6</v>
      </c>
      <c r="D734" s="39">
        <v>200.0</v>
      </c>
    </row>
    <row r="735">
      <c r="A735" s="38">
        <v>45011.79093752315</v>
      </c>
      <c r="B735" s="37" t="s">
        <v>27</v>
      </c>
      <c r="C735" s="37" t="s">
        <v>6</v>
      </c>
      <c r="D735" s="39">
        <v>200.0</v>
      </c>
    </row>
    <row r="736">
      <c r="A736" s="38">
        <v>45011.796367268515</v>
      </c>
      <c r="B736" s="37" t="s">
        <v>21</v>
      </c>
      <c r="C736" s="37" t="s">
        <v>6</v>
      </c>
      <c r="D736" s="39">
        <v>200.0</v>
      </c>
    </row>
    <row r="737">
      <c r="A737" s="38">
        <v>45011.809282222224</v>
      </c>
      <c r="B737" s="37" t="s">
        <v>27</v>
      </c>
      <c r="C737" s="37" t="s">
        <v>6</v>
      </c>
      <c r="D737" s="39">
        <v>200.0</v>
      </c>
    </row>
    <row r="738">
      <c r="A738" s="38">
        <v>45011.82364040509</v>
      </c>
      <c r="B738" s="37" t="s">
        <v>21</v>
      </c>
      <c r="C738" s="37" t="s">
        <v>6</v>
      </c>
      <c r="D738" s="39">
        <v>200.0</v>
      </c>
    </row>
    <row r="739">
      <c r="A739" s="38">
        <v>45011.843536817134</v>
      </c>
      <c r="B739" s="37" t="s">
        <v>27</v>
      </c>
      <c r="C739" s="37" t="s">
        <v>6</v>
      </c>
      <c r="D739" s="39">
        <v>200.0</v>
      </c>
    </row>
    <row r="740">
      <c r="A740" s="38">
        <v>45011.86986575232</v>
      </c>
      <c r="B740" s="37" t="s">
        <v>27</v>
      </c>
      <c r="C740" s="37" t="s">
        <v>6</v>
      </c>
      <c r="D740" s="39">
        <v>200.0</v>
      </c>
    </row>
    <row r="741">
      <c r="A741" s="38">
        <v>45011.87016329861</v>
      </c>
      <c r="B741" s="37" t="s">
        <v>16</v>
      </c>
      <c r="C741" s="37" t="s">
        <v>6</v>
      </c>
      <c r="D741" s="39">
        <v>200.0</v>
      </c>
    </row>
    <row r="742">
      <c r="A742" s="38">
        <v>45011.87613293981</v>
      </c>
      <c r="B742" s="37" t="s">
        <v>16</v>
      </c>
      <c r="C742" s="37" t="s">
        <v>6</v>
      </c>
      <c r="D742" s="39">
        <v>200.0</v>
      </c>
    </row>
    <row r="743">
      <c r="A743" s="38">
        <v>45011.93370658565</v>
      </c>
      <c r="B743" s="37" t="s">
        <v>16</v>
      </c>
      <c r="C743" s="37" t="s">
        <v>6</v>
      </c>
      <c r="D743" s="39">
        <v>400.0</v>
      </c>
    </row>
    <row r="744">
      <c r="A744" s="38">
        <v>45011.93446109953</v>
      </c>
      <c r="B744" s="37" t="s">
        <v>27</v>
      </c>
      <c r="C744" s="37" t="s">
        <v>6</v>
      </c>
      <c r="D744" s="39">
        <v>200.0</v>
      </c>
    </row>
    <row r="745">
      <c r="A745" s="38">
        <v>45011.97824252315</v>
      </c>
      <c r="B745" s="37" t="s">
        <v>21</v>
      </c>
      <c r="C745" s="37" t="s">
        <v>7</v>
      </c>
      <c r="D745" s="39">
        <v>751.0</v>
      </c>
    </row>
    <row r="746">
      <c r="A746" s="38">
        <v>45011.978384953705</v>
      </c>
      <c r="B746" s="37" t="s">
        <v>20</v>
      </c>
      <c r="C746" s="37" t="s">
        <v>7</v>
      </c>
      <c r="D746" s="39">
        <v>366.0</v>
      </c>
    </row>
    <row r="747">
      <c r="A747" s="38">
        <v>45011.97901134259</v>
      </c>
      <c r="B747" s="37" t="s">
        <v>19</v>
      </c>
      <c r="C747" s="37" t="s">
        <v>7</v>
      </c>
      <c r="D747" s="39">
        <v>168.0</v>
      </c>
    </row>
    <row r="748">
      <c r="A748" s="38">
        <v>45011.9795177662</v>
      </c>
      <c r="B748" s="37" t="s">
        <v>15</v>
      </c>
      <c r="C748" s="37" t="s">
        <v>7</v>
      </c>
      <c r="D748" s="39">
        <v>643.0</v>
      </c>
    </row>
    <row r="749">
      <c r="A749" s="38">
        <v>45011.97990005787</v>
      </c>
      <c r="B749" s="37" t="s">
        <v>27</v>
      </c>
      <c r="C749" s="37" t="s">
        <v>7</v>
      </c>
      <c r="D749" s="39">
        <v>271.0</v>
      </c>
    </row>
    <row r="750">
      <c r="A750" s="38">
        <v>45011.980274918984</v>
      </c>
      <c r="B750" s="37" t="s">
        <v>17</v>
      </c>
      <c r="C750" s="37" t="s">
        <v>7</v>
      </c>
      <c r="D750" s="39">
        <v>295.0</v>
      </c>
    </row>
    <row r="751">
      <c r="A751" s="38">
        <v>45011.98120436343</v>
      </c>
      <c r="B751" s="37" t="s">
        <v>16</v>
      </c>
      <c r="C751" s="37" t="s">
        <v>7</v>
      </c>
      <c r="D751" s="39">
        <v>686.0</v>
      </c>
    </row>
    <row r="752">
      <c r="A752" s="38">
        <v>45011.98215950231</v>
      </c>
      <c r="B752" s="37" t="s">
        <v>19</v>
      </c>
      <c r="C752" s="37" t="s">
        <v>7</v>
      </c>
      <c r="D752" s="39">
        <v>20.0</v>
      </c>
    </row>
    <row r="753">
      <c r="A753" s="38">
        <v>45014.84763042824</v>
      </c>
      <c r="B753" s="37" t="s">
        <v>15</v>
      </c>
      <c r="C753" s="37" t="s">
        <v>6</v>
      </c>
      <c r="D753" s="39">
        <v>200.0</v>
      </c>
    </row>
    <row r="754">
      <c r="A754" s="38">
        <v>45014.84772092593</v>
      </c>
      <c r="B754" s="37" t="s">
        <v>16</v>
      </c>
      <c r="C754" s="37" t="s">
        <v>6</v>
      </c>
      <c r="D754" s="39">
        <v>400.0</v>
      </c>
    </row>
    <row r="755">
      <c r="A755" s="38">
        <v>45014.84784650463</v>
      </c>
      <c r="B755" s="37" t="s">
        <v>17</v>
      </c>
      <c r="C755" s="37" t="s">
        <v>6</v>
      </c>
      <c r="D755" s="39">
        <v>200.0</v>
      </c>
    </row>
    <row r="756">
      <c r="A756" s="38">
        <v>45014.84797702546</v>
      </c>
      <c r="B756" s="37" t="s">
        <v>21</v>
      </c>
      <c r="C756" s="37" t="s">
        <v>6</v>
      </c>
      <c r="D756" s="39">
        <v>200.0</v>
      </c>
    </row>
    <row r="757">
      <c r="A757" s="38">
        <v>45014.857787291665</v>
      </c>
      <c r="B757" s="37" t="s">
        <v>16</v>
      </c>
      <c r="C757" s="37" t="s">
        <v>6</v>
      </c>
      <c r="D757" s="39">
        <v>100.0</v>
      </c>
    </row>
    <row r="758">
      <c r="A758" s="38">
        <v>45014.85798346065</v>
      </c>
      <c r="B758" s="37" t="s">
        <v>19</v>
      </c>
      <c r="C758" s="37" t="s">
        <v>6</v>
      </c>
      <c r="D758" s="39">
        <v>200.0</v>
      </c>
    </row>
    <row r="759">
      <c r="A759" s="38">
        <v>45014.88578370371</v>
      </c>
      <c r="B759" s="37" t="s">
        <v>16</v>
      </c>
      <c r="C759" s="37" t="s">
        <v>6</v>
      </c>
      <c r="D759" s="39">
        <v>100.0</v>
      </c>
    </row>
    <row r="760">
      <c r="A760" s="38">
        <v>45014.94404512731</v>
      </c>
      <c r="B760" s="37" t="s">
        <v>18</v>
      </c>
      <c r="C760" s="37" t="s">
        <v>6</v>
      </c>
      <c r="D760" s="39">
        <v>200.0</v>
      </c>
    </row>
    <row r="761">
      <c r="A761" s="38">
        <v>45014.96350972222</v>
      </c>
      <c r="B761" s="37" t="s">
        <v>16</v>
      </c>
      <c r="C761" s="37" t="s">
        <v>6</v>
      </c>
      <c r="D761" s="39">
        <v>200.0</v>
      </c>
    </row>
    <row r="762">
      <c r="A762" s="38">
        <v>45014.978470347225</v>
      </c>
      <c r="B762" s="37" t="s">
        <v>21</v>
      </c>
      <c r="C762" s="37" t="s">
        <v>6</v>
      </c>
      <c r="D762" s="39">
        <v>200.0</v>
      </c>
    </row>
    <row r="763">
      <c r="A763" s="38">
        <v>45015.00785289352</v>
      </c>
      <c r="B763" s="37" t="s">
        <v>18</v>
      </c>
      <c r="C763" s="37" t="s">
        <v>7</v>
      </c>
      <c r="D763" s="39">
        <v>61.0</v>
      </c>
    </row>
    <row r="764">
      <c r="A764" s="38">
        <v>45015.0167462963</v>
      </c>
      <c r="B764" s="37" t="s">
        <v>21</v>
      </c>
      <c r="C764" s="37" t="s">
        <v>7</v>
      </c>
      <c r="D764" s="39">
        <v>380.0</v>
      </c>
    </row>
    <row r="765">
      <c r="A765" s="38">
        <v>45015.01742318287</v>
      </c>
      <c r="B765" s="37" t="s">
        <v>17</v>
      </c>
      <c r="C765" s="37" t="s">
        <v>7</v>
      </c>
      <c r="D765" s="39">
        <v>218.0</v>
      </c>
    </row>
    <row r="766">
      <c r="A766" s="38">
        <v>45015.01761622685</v>
      </c>
      <c r="B766" s="37" t="s">
        <v>15</v>
      </c>
      <c r="C766" s="37" t="s">
        <v>7</v>
      </c>
      <c r="D766" s="39">
        <v>859.0</v>
      </c>
    </row>
    <row r="767">
      <c r="A767" s="38">
        <v>45015.018271030094</v>
      </c>
      <c r="B767" s="37" t="s">
        <v>19</v>
      </c>
      <c r="C767" s="37" t="s">
        <v>7</v>
      </c>
      <c r="D767" s="39">
        <v>482.0</v>
      </c>
    </row>
    <row r="768">
      <c r="A768" s="38">
        <v>45015.9145005787</v>
      </c>
      <c r="B768" s="37" t="s">
        <v>15</v>
      </c>
      <c r="C768" s="37" t="s">
        <v>6</v>
      </c>
      <c r="D768" s="39">
        <v>200.0</v>
      </c>
    </row>
    <row r="769">
      <c r="A769" s="38">
        <v>45015.914628900464</v>
      </c>
      <c r="B769" s="37" t="s">
        <v>16</v>
      </c>
      <c r="C769" s="37" t="s">
        <v>6</v>
      </c>
      <c r="D769" s="39">
        <v>200.0</v>
      </c>
    </row>
    <row r="770">
      <c r="A770" s="38">
        <v>45015.9148587963</v>
      </c>
      <c r="B770" s="37" t="s">
        <v>17</v>
      </c>
      <c r="C770" s="37" t="s">
        <v>6</v>
      </c>
      <c r="D770" s="39">
        <v>200.0</v>
      </c>
    </row>
    <row r="771">
      <c r="A771" s="38">
        <v>45015.91496898148</v>
      </c>
      <c r="B771" s="37" t="s">
        <v>19</v>
      </c>
      <c r="C771" s="37" t="s">
        <v>6</v>
      </c>
      <c r="D771" s="39">
        <v>200.0</v>
      </c>
    </row>
    <row r="772">
      <c r="A772" s="38">
        <v>45015.91507016204</v>
      </c>
      <c r="B772" s="37" t="s">
        <v>21</v>
      </c>
      <c r="C772" s="37" t="s">
        <v>6</v>
      </c>
      <c r="D772" s="39">
        <v>400.0</v>
      </c>
    </row>
    <row r="773">
      <c r="A773" s="38">
        <v>45015.92728672454</v>
      </c>
      <c r="B773" s="37" t="s">
        <v>15</v>
      </c>
      <c r="C773" s="37" t="s">
        <v>6</v>
      </c>
      <c r="D773" s="39">
        <v>200.0</v>
      </c>
    </row>
    <row r="774">
      <c r="A774" s="38">
        <v>45015.94454635416</v>
      </c>
      <c r="B774" s="37" t="s">
        <v>21</v>
      </c>
      <c r="C774" s="37" t="s">
        <v>6</v>
      </c>
      <c r="D774" s="39">
        <v>200.0</v>
      </c>
    </row>
    <row r="775">
      <c r="A775" s="38">
        <v>45015.9962734375</v>
      </c>
      <c r="B775" s="37" t="s">
        <v>19</v>
      </c>
      <c r="C775" s="37" t="s">
        <v>6</v>
      </c>
      <c r="D775" s="39">
        <v>400.0</v>
      </c>
    </row>
    <row r="776">
      <c r="A776" s="38">
        <v>45016.00886913194</v>
      </c>
      <c r="B776" s="37" t="s">
        <v>15</v>
      </c>
      <c r="C776" s="37" t="s">
        <v>6</v>
      </c>
      <c r="D776" s="39">
        <v>200.0</v>
      </c>
    </row>
    <row r="777">
      <c r="A777" s="38">
        <v>45016.0242662963</v>
      </c>
      <c r="B777" s="37" t="s">
        <v>15</v>
      </c>
      <c r="C777" s="37" t="s">
        <v>7</v>
      </c>
      <c r="D777" s="39">
        <v>83.0</v>
      </c>
    </row>
    <row r="778">
      <c r="A778" s="38">
        <v>45016.02487042824</v>
      </c>
      <c r="B778" s="37" t="s">
        <v>19</v>
      </c>
      <c r="C778" s="37" t="s">
        <v>7</v>
      </c>
      <c r="D778" s="39">
        <v>316.0</v>
      </c>
    </row>
    <row r="779">
      <c r="A779" s="38">
        <v>45016.02556734954</v>
      </c>
      <c r="B779" s="37" t="s">
        <v>21</v>
      </c>
      <c r="C779" s="37" t="s">
        <v>7</v>
      </c>
      <c r="D779" s="39">
        <v>421.0</v>
      </c>
    </row>
    <row r="780">
      <c r="A780" s="38">
        <v>45016.02582398149</v>
      </c>
      <c r="B780" s="37" t="s">
        <v>17</v>
      </c>
      <c r="C780" s="37" t="s">
        <v>7</v>
      </c>
      <c r="D780" s="39">
        <v>498.0</v>
      </c>
    </row>
    <row r="781">
      <c r="A781" s="38">
        <v>45016.02609645833</v>
      </c>
      <c r="B781" s="37" t="s">
        <v>16</v>
      </c>
      <c r="C781" s="37" t="s">
        <v>7</v>
      </c>
      <c r="D781" s="39">
        <v>882.0</v>
      </c>
    </row>
    <row r="782">
      <c r="A782" s="38">
        <v>45017.95218274306</v>
      </c>
      <c r="B782" s="37" t="s">
        <v>15</v>
      </c>
      <c r="C782" s="37" t="s">
        <v>6</v>
      </c>
      <c r="D782" s="39">
        <v>200.0</v>
      </c>
    </row>
    <row r="783">
      <c r="A783" s="38">
        <v>45017.95231721065</v>
      </c>
      <c r="B783" s="37" t="s">
        <v>16</v>
      </c>
      <c r="C783" s="37" t="s">
        <v>6</v>
      </c>
      <c r="D783" s="39">
        <v>400.0</v>
      </c>
    </row>
    <row r="784">
      <c r="A784" s="38">
        <v>45017.95244527778</v>
      </c>
      <c r="B784" s="37" t="s">
        <v>19</v>
      </c>
      <c r="C784" s="37" t="s">
        <v>6</v>
      </c>
      <c r="D784" s="39">
        <v>200.0</v>
      </c>
    </row>
    <row r="785">
      <c r="A785" s="38">
        <v>45017.952552627314</v>
      </c>
      <c r="B785" s="37" t="s">
        <v>27</v>
      </c>
      <c r="C785" s="37" t="s">
        <v>6</v>
      </c>
      <c r="D785" s="39">
        <v>200.0</v>
      </c>
    </row>
    <row r="786">
      <c r="A786" s="38">
        <v>45017.96524859953</v>
      </c>
      <c r="B786" s="37" t="s">
        <v>27</v>
      </c>
      <c r="C786" s="37" t="s">
        <v>6</v>
      </c>
      <c r="D786" s="39">
        <v>200.0</v>
      </c>
    </row>
    <row r="787">
      <c r="A787" s="38">
        <v>45018.002853252314</v>
      </c>
      <c r="B787" s="37" t="s">
        <v>17</v>
      </c>
      <c r="C787" s="37" t="s">
        <v>6</v>
      </c>
      <c r="D787" s="39">
        <v>200.0</v>
      </c>
    </row>
    <row r="788">
      <c r="A788" s="38">
        <v>45018.06148967592</v>
      </c>
      <c r="B788" s="37" t="s">
        <v>17</v>
      </c>
      <c r="C788" s="37" t="s">
        <v>6</v>
      </c>
      <c r="D788" s="39">
        <v>200.0</v>
      </c>
    </row>
    <row r="789">
      <c r="A789" s="38">
        <v>45018.111359375005</v>
      </c>
      <c r="B789" s="37" t="s">
        <v>15</v>
      </c>
      <c r="C789" s="37" t="s">
        <v>6</v>
      </c>
      <c r="D789" s="39">
        <v>200.0</v>
      </c>
    </row>
    <row r="790">
      <c r="A790" s="38">
        <v>45018.14011761574</v>
      </c>
      <c r="B790" s="37" t="s">
        <v>27</v>
      </c>
      <c r="C790" s="37" t="s">
        <v>7</v>
      </c>
      <c r="D790" s="39">
        <v>271.0</v>
      </c>
    </row>
    <row r="791">
      <c r="A791" s="38">
        <v>45018.14045023148</v>
      </c>
      <c r="B791" s="37" t="s">
        <v>17</v>
      </c>
      <c r="C791" s="37" t="s">
        <v>7</v>
      </c>
      <c r="D791" s="39">
        <v>68.0</v>
      </c>
    </row>
    <row r="792">
      <c r="A792" s="38">
        <v>45018.14045180556</v>
      </c>
      <c r="B792" s="37" t="s">
        <v>15</v>
      </c>
      <c r="C792" s="37" t="s">
        <v>7</v>
      </c>
      <c r="D792" s="39">
        <v>193.0</v>
      </c>
    </row>
    <row r="793">
      <c r="A793" s="38">
        <v>45018.141076354164</v>
      </c>
      <c r="B793" s="37" t="s">
        <v>16</v>
      </c>
      <c r="C793" s="37" t="s">
        <v>7</v>
      </c>
      <c r="D793" s="39">
        <v>467.0</v>
      </c>
    </row>
    <row r="794">
      <c r="A794" s="38">
        <v>45018.14279319445</v>
      </c>
      <c r="B794" s="37" t="s">
        <v>19</v>
      </c>
      <c r="C794" s="37" t="s">
        <v>7</v>
      </c>
      <c r="D794" s="39">
        <v>801.0</v>
      </c>
    </row>
    <row r="795">
      <c r="A795" s="38">
        <v>45023.86848900463</v>
      </c>
      <c r="B795" s="37" t="s">
        <v>15</v>
      </c>
      <c r="C795" s="37" t="s">
        <v>6</v>
      </c>
      <c r="D795" s="39">
        <v>200.0</v>
      </c>
    </row>
    <row r="796">
      <c r="A796" s="38">
        <v>45023.86857957176</v>
      </c>
      <c r="B796" s="37" t="s">
        <v>16</v>
      </c>
      <c r="C796" s="37" t="s">
        <v>6</v>
      </c>
      <c r="D796" s="39">
        <v>200.0</v>
      </c>
    </row>
    <row r="797">
      <c r="A797" s="38">
        <v>45023.86866445602</v>
      </c>
      <c r="B797" s="37" t="s">
        <v>17</v>
      </c>
      <c r="C797" s="37" t="s">
        <v>6</v>
      </c>
      <c r="D797" s="39">
        <v>200.0</v>
      </c>
    </row>
    <row r="798">
      <c r="A798" s="38">
        <v>45023.86889171296</v>
      </c>
      <c r="B798" s="37" t="s">
        <v>19</v>
      </c>
      <c r="C798" s="37" t="s">
        <v>6</v>
      </c>
      <c r="D798" s="39">
        <v>200.0</v>
      </c>
    </row>
    <row r="799">
      <c r="A799" s="38">
        <v>45023.86905949074</v>
      </c>
      <c r="B799" s="37" t="s">
        <v>21</v>
      </c>
      <c r="C799" s="37" t="s">
        <v>6</v>
      </c>
      <c r="D799" s="39">
        <v>200.0</v>
      </c>
    </row>
    <row r="800">
      <c r="A800" s="38">
        <v>45023.86916752315</v>
      </c>
      <c r="B800" s="37" t="s">
        <v>27</v>
      </c>
      <c r="C800" s="37" t="s">
        <v>6</v>
      </c>
      <c r="D800" s="39">
        <v>200.0</v>
      </c>
    </row>
    <row r="801">
      <c r="A801" s="38">
        <v>45023.882747881944</v>
      </c>
      <c r="B801" s="37" t="s">
        <v>21</v>
      </c>
      <c r="C801" s="37" t="s">
        <v>6</v>
      </c>
      <c r="D801" s="39">
        <v>200.0</v>
      </c>
    </row>
    <row r="802">
      <c r="A802" s="38">
        <v>45023.884742650465</v>
      </c>
      <c r="B802" s="37" t="s">
        <v>27</v>
      </c>
      <c r="C802" s="37" t="s">
        <v>6</v>
      </c>
      <c r="D802" s="39">
        <v>200.0</v>
      </c>
    </row>
    <row r="803">
      <c r="A803" s="38">
        <v>45023.910845833336</v>
      </c>
      <c r="B803" s="37" t="s">
        <v>21</v>
      </c>
      <c r="C803" s="37" t="s">
        <v>6</v>
      </c>
      <c r="D803" s="39">
        <v>400.0</v>
      </c>
    </row>
    <row r="804">
      <c r="A804" s="38">
        <v>45024.0027096875</v>
      </c>
      <c r="B804" s="37" t="s">
        <v>16</v>
      </c>
      <c r="C804" s="37" t="s">
        <v>7</v>
      </c>
      <c r="D804" s="39">
        <v>23.0</v>
      </c>
    </row>
    <row r="805">
      <c r="A805" s="38">
        <v>45024.03535980324</v>
      </c>
      <c r="B805" s="37" t="s">
        <v>19</v>
      </c>
      <c r="C805" s="37" t="s">
        <v>6</v>
      </c>
      <c r="D805" s="39">
        <v>400.0</v>
      </c>
    </row>
    <row r="806">
      <c r="A806" s="38">
        <v>45024.13918996528</v>
      </c>
      <c r="B806" s="37" t="s">
        <v>15</v>
      </c>
      <c r="C806" s="37" t="s">
        <v>7</v>
      </c>
      <c r="D806" s="39">
        <v>340.0</v>
      </c>
    </row>
    <row r="807">
      <c r="A807" s="38">
        <v>45024.140524965274</v>
      </c>
      <c r="B807" s="37" t="s">
        <v>19</v>
      </c>
      <c r="C807" s="37" t="s">
        <v>7</v>
      </c>
      <c r="D807" s="39">
        <v>236.0</v>
      </c>
    </row>
    <row r="808">
      <c r="A808" s="38">
        <v>45024.14132946759</v>
      </c>
      <c r="B808" s="37" t="s">
        <v>21</v>
      </c>
      <c r="C808" s="37" t="s">
        <v>7</v>
      </c>
      <c r="D808" s="39">
        <v>886.0</v>
      </c>
    </row>
    <row r="809">
      <c r="A809" s="38">
        <v>45024.14211115741</v>
      </c>
      <c r="B809" s="37" t="s">
        <v>27</v>
      </c>
      <c r="C809" s="37" t="s">
        <v>7</v>
      </c>
      <c r="D809" s="39">
        <v>915.0</v>
      </c>
    </row>
    <row r="810">
      <c r="A810" s="38">
        <v>45025.857611875</v>
      </c>
      <c r="B810" s="37" t="s">
        <v>15</v>
      </c>
      <c r="C810" s="37" t="s">
        <v>6</v>
      </c>
      <c r="D810" s="39">
        <v>200.0</v>
      </c>
    </row>
    <row r="811">
      <c r="A811" s="38">
        <v>45025.857733125</v>
      </c>
      <c r="B811" s="37" t="s">
        <v>16</v>
      </c>
      <c r="C811" s="37" t="s">
        <v>6</v>
      </c>
      <c r="D811" s="39">
        <v>300.0</v>
      </c>
    </row>
    <row r="812">
      <c r="A812" s="38">
        <v>45025.85782355324</v>
      </c>
      <c r="B812" s="37" t="s">
        <v>17</v>
      </c>
      <c r="C812" s="37" t="s">
        <v>6</v>
      </c>
      <c r="D812" s="39">
        <v>200.0</v>
      </c>
    </row>
    <row r="813">
      <c r="A813" s="38">
        <v>45025.857927731486</v>
      </c>
      <c r="B813" s="37" t="s">
        <v>19</v>
      </c>
      <c r="C813" s="37" t="s">
        <v>6</v>
      </c>
      <c r="D813" s="39">
        <v>200.0</v>
      </c>
    </row>
    <row r="814">
      <c r="A814" s="38">
        <v>45025.858162847224</v>
      </c>
      <c r="B814" s="37" t="s">
        <v>20</v>
      </c>
      <c r="C814" s="37" t="s">
        <v>6</v>
      </c>
      <c r="D814" s="39">
        <v>200.0</v>
      </c>
    </row>
    <row r="815">
      <c r="A815" s="38">
        <v>45025.858388333334</v>
      </c>
      <c r="B815" s="37" t="s">
        <v>27</v>
      </c>
      <c r="C815" s="37" t="s">
        <v>6</v>
      </c>
      <c r="D815" s="39">
        <v>200.0</v>
      </c>
    </row>
    <row r="816">
      <c r="A816" s="38">
        <v>45025.863065</v>
      </c>
      <c r="B816" s="37" t="s">
        <v>27</v>
      </c>
      <c r="C816" s="37" t="s">
        <v>6</v>
      </c>
      <c r="D816" s="39">
        <v>200.0</v>
      </c>
    </row>
    <row r="817">
      <c r="A817" s="38">
        <v>45025.87724133102</v>
      </c>
      <c r="B817" s="37" t="s">
        <v>16</v>
      </c>
      <c r="C817" s="37" t="s">
        <v>6</v>
      </c>
      <c r="D817" s="39">
        <v>100.0</v>
      </c>
    </row>
    <row r="818">
      <c r="A818" s="38">
        <v>45025.929311678236</v>
      </c>
      <c r="B818" s="37" t="s">
        <v>17</v>
      </c>
      <c r="C818" s="37" t="s">
        <v>6</v>
      </c>
      <c r="D818" s="39">
        <v>200.0</v>
      </c>
    </row>
    <row r="819">
      <c r="A819" s="38">
        <v>45025.94931321759</v>
      </c>
      <c r="B819" s="37" t="s">
        <v>19</v>
      </c>
      <c r="C819" s="37" t="s">
        <v>6</v>
      </c>
      <c r="D819" s="39">
        <v>400.0</v>
      </c>
    </row>
    <row r="820">
      <c r="A820" s="38">
        <v>45025.951413726856</v>
      </c>
      <c r="B820" s="37" t="s">
        <v>21</v>
      </c>
      <c r="C820" s="37" t="s">
        <v>6</v>
      </c>
      <c r="D820" s="39">
        <v>200.0</v>
      </c>
    </row>
    <row r="821">
      <c r="A821" s="38">
        <v>45025.96017135416</v>
      </c>
      <c r="B821" s="37" t="s">
        <v>17</v>
      </c>
      <c r="C821" s="37" t="s">
        <v>6</v>
      </c>
      <c r="D821" s="39">
        <v>100.0</v>
      </c>
    </row>
    <row r="822">
      <c r="A822" s="38">
        <v>45025.961519756944</v>
      </c>
      <c r="B822" s="37" t="s">
        <v>27</v>
      </c>
      <c r="C822" s="37" t="s">
        <v>7</v>
      </c>
      <c r="D822" s="39">
        <v>139.0</v>
      </c>
    </row>
    <row r="823">
      <c r="A823" s="38">
        <v>45025.97697364583</v>
      </c>
      <c r="B823" s="37" t="s">
        <v>21</v>
      </c>
      <c r="C823" s="37" t="s">
        <v>6</v>
      </c>
      <c r="D823" s="39">
        <v>300.0</v>
      </c>
    </row>
    <row r="824">
      <c r="A824" s="38">
        <v>45026.00462137732</v>
      </c>
      <c r="B824" s="37" t="s">
        <v>17</v>
      </c>
      <c r="C824" s="37" t="s">
        <v>7</v>
      </c>
      <c r="D824" s="39">
        <v>242.0</v>
      </c>
    </row>
    <row r="825">
      <c r="A825" s="38">
        <v>45026.00487002315</v>
      </c>
      <c r="B825" s="37" t="s">
        <v>20</v>
      </c>
      <c r="C825" s="37" t="s">
        <v>7</v>
      </c>
      <c r="D825" s="39">
        <v>372.0</v>
      </c>
    </row>
    <row r="826">
      <c r="A826" s="38">
        <v>45026.00504231481</v>
      </c>
      <c r="B826" s="37" t="s">
        <v>15</v>
      </c>
      <c r="C826" s="37" t="s">
        <v>7</v>
      </c>
      <c r="D826" s="39">
        <v>428.0</v>
      </c>
    </row>
    <row r="827">
      <c r="A827" s="38">
        <v>45026.005292789356</v>
      </c>
      <c r="B827" s="37" t="s">
        <v>21</v>
      </c>
      <c r="C827" s="37" t="s">
        <v>7</v>
      </c>
      <c r="D827" s="39">
        <v>620.0</v>
      </c>
    </row>
    <row r="828">
      <c r="A828" s="38">
        <v>45026.00556543982</v>
      </c>
      <c r="B828" s="37" t="s">
        <v>19</v>
      </c>
      <c r="C828" s="37" t="s">
        <v>7</v>
      </c>
      <c r="D828" s="39">
        <v>385.0</v>
      </c>
    </row>
    <row r="829">
      <c r="A829" s="38">
        <v>45026.00676070602</v>
      </c>
      <c r="B829" s="37" t="s">
        <v>16</v>
      </c>
      <c r="C829" s="37" t="s">
        <v>7</v>
      </c>
      <c r="D829" s="39">
        <v>614.0</v>
      </c>
    </row>
    <row r="830">
      <c r="A830" s="38">
        <v>45028.91601019676</v>
      </c>
      <c r="B830" s="37" t="s">
        <v>16</v>
      </c>
      <c r="C830" s="37" t="s">
        <v>6</v>
      </c>
      <c r="D830" s="39">
        <v>200.0</v>
      </c>
    </row>
    <row r="831">
      <c r="A831" s="38">
        <v>45028.9161</v>
      </c>
      <c r="B831" s="37" t="s">
        <v>17</v>
      </c>
      <c r="C831" s="37" t="s">
        <v>6</v>
      </c>
      <c r="D831" s="39">
        <v>400.0</v>
      </c>
    </row>
    <row r="832">
      <c r="A832" s="38">
        <v>45028.916436238425</v>
      </c>
      <c r="B832" s="37" t="s">
        <v>19</v>
      </c>
      <c r="C832" s="37" t="s">
        <v>6</v>
      </c>
      <c r="D832" s="39">
        <v>200.0</v>
      </c>
    </row>
    <row r="833">
      <c r="A833" s="38">
        <v>45028.91660685185</v>
      </c>
      <c r="B833" s="37" t="s">
        <v>20</v>
      </c>
      <c r="C833" s="37" t="s">
        <v>6</v>
      </c>
      <c r="D833" s="39">
        <v>200.0</v>
      </c>
    </row>
    <row r="834">
      <c r="A834" s="38">
        <v>45028.91699641204</v>
      </c>
      <c r="B834" s="37" t="s">
        <v>27</v>
      </c>
      <c r="C834" s="37" t="s">
        <v>6</v>
      </c>
      <c r="D834" s="39">
        <v>200.0</v>
      </c>
    </row>
    <row r="835">
      <c r="A835" s="38">
        <v>45028.939434201384</v>
      </c>
      <c r="B835" s="37" t="s">
        <v>15</v>
      </c>
      <c r="C835" s="37" t="s">
        <v>6</v>
      </c>
      <c r="D835" s="39">
        <v>200.0</v>
      </c>
    </row>
    <row r="836">
      <c r="A836" s="38">
        <v>45029.010865868055</v>
      </c>
      <c r="B836" s="37" t="s">
        <v>20</v>
      </c>
      <c r="C836" s="37" t="s">
        <v>7</v>
      </c>
      <c r="D836" s="39">
        <v>193.0</v>
      </c>
    </row>
    <row r="837">
      <c r="A837" s="38">
        <v>45029.01119994213</v>
      </c>
      <c r="B837" s="37" t="s">
        <v>17</v>
      </c>
      <c r="C837" s="37" t="s">
        <v>7</v>
      </c>
      <c r="D837" s="39">
        <v>145.0</v>
      </c>
    </row>
    <row r="838">
      <c r="A838" s="38">
        <v>45029.01204347222</v>
      </c>
      <c r="B838" s="37" t="s">
        <v>27</v>
      </c>
      <c r="C838" s="37" t="s">
        <v>7</v>
      </c>
      <c r="D838" s="39">
        <v>326.0</v>
      </c>
    </row>
    <row r="839">
      <c r="A839" s="38">
        <v>45029.01243474537</v>
      </c>
      <c r="B839" s="37" t="s">
        <v>15</v>
      </c>
      <c r="C839" s="37" t="s">
        <v>7</v>
      </c>
      <c r="D839" s="39">
        <v>195.0</v>
      </c>
    </row>
    <row r="840">
      <c r="A840" s="38">
        <v>45029.013261712964</v>
      </c>
      <c r="B840" s="37" t="s">
        <v>16</v>
      </c>
      <c r="C840" s="37" t="s">
        <v>7</v>
      </c>
      <c r="D840" s="39">
        <v>541.0</v>
      </c>
    </row>
    <row r="841">
      <c r="A841" s="38">
        <v>45029.03935681713</v>
      </c>
      <c r="B841" s="37" t="s">
        <v>19</v>
      </c>
      <c r="C841" s="37" t="s">
        <v>6</v>
      </c>
      <c r="D841" s="39">
        <v>200.0</v>
      </c>
    </row>
    <row r="842">
      <c r="A842" s="38">
        <v>45029.039462546294</v>
      </c>
      <c r="B842" s="37" t="s">
        <v>20</v>
      </c>
      <c r="C842" s="37" t="s">
        <v>6</v>
      </c>
      <c r="D842" s="39">
        <v>400.0</v>
      </c>
    </row>
    <row r="843">
      <c r="A843" s="38">
        <v>45029.039585543986</v>
      </c>
      <c r="B843" s="37" t="s">
        <v>27</v>
      </c>
      <c r="C843" s="37" t="s">
        <v>6</v>
      </c>
      <c r="D843" s="39">
        <v>200.0</v>
      </c>
    </row>
    <row r="844">
      <c r="A844" s="38">
        <v>45029.079539432874</v>
      </c>
      <c r="B844" s="37" t="s">
        <v>19</v>
      </c>
      <c r="C844" s="37" t="s">
        <v>6</v>
      </c>
      <c r="D844" s="39">
        <v>200.0</v>
      </c>
    </row>
    <row r="845">
      <c r="A845" s="38">
        <v>45029.07965353009</v>
      </c>
      <c r="B845" s="37" t="s">
        <v>20</v>
      </c>
      <c r="C845" s="37" t="s">
        <v>6</v>
      </c>
      <c r="D845" s="39">
        <v>200.0</v>
      </c>
    </row>
    <row r="846">
      <c r="A846" s="38">
        <v>45029.10347217592</v>
      </c>
      <c r="B846" s="37" t="s">
        <v>19</v>
      </c>
      <c r="C846" s="37" t="s">
        <v>6</v>
      </c>
      <c r="D846" s="39">
        <v>500.0</v>
      </c>
    </row>
    <row r="847">
      <c r="A847" s="38">
        <v>45029.141021504634</v>
      </c>
      <c r="B847" s="37" t="s">
        <v>20</v>
      </c>
      <c r="C847" s="37" t="s">
        <v>7</v>
      </c>
      <c r="D847" s="39">
        <v>747.0</v>
      </c>
    </row>
    <row r="848">
      <c r="A848" s="38">
        <v>45029.1418527662</v>
      </c>
      <c r="B848" s="37" t="s">
        <v>19</v>
      </c>
      <c r="C848" s="37" t="s">
        <v>7</v>
      </c>
      <c r="D848" s="39">
        <v>570.0</v>
      </c>
    </row>
    <row r="849">
      <c r="A849" s="38">
        <v>45029.14202509259</v>
      </c>
      <c r="B849" s="37" t="s">
        <v>27</v>
      </c>
      <c r="C849" s="37" t="s">
        <v>7</v>
      </c>
      <c r="D849" s="39">
        <v>383.0</v>
      </c>
    </row>
    <row r="850">
      <c r="A850" s="38">
        <v>45030.901928541665</v>
      </c>
      <c r="B850" s="37" t="s">
        <v>15</v>
      </c>
      <c r="C850" s="37" t="s">
        <v>6</v>
      </c>
      <c r="D850" s="39">
        <v>2000.0</v>
      </c>
    </row>
    <row r="851">
      <c r="A851" s="38">
        <v>45030.90205075232</v>
      </c>
      <c r="B851" s="37" t="s">
        <v>19</v>
      </c>
      <c r="C851" s="37" t="s">
        <v>6</v>
      </c>
      <c r="D851" s="39">
        <v>2000.0</v>
      </c>
    </row>
    <row r="852">
      <c r="A852" s="38">
        <v>45030.90214634259</v>
      </c>
      <c r="B852" s="37" t="s">
        <v>20</v>
      </c>
      <c r="C852" s="37" t="s">
        <v>6</v>
      </c>
      <c r="D852" s="39">
        <v>2000.0</v>
      </c>
    </row>
    <row r="853">
      <c r="A853" s="38">
        <v>45030.90226604167</v>
      </c>
      <c r="B853" s="37" t="s">
        <v>24</v>
      </c>
      <c r="C853" s="37" t="s">
        <v>6</v>
      </c>
      <c r="D853" s="39">
        <v>2000.0</v>
      </c>
    </row>
    <row r="854">
      <c r="A854" s="38">
        <v>45030.902375578706</v>
      </c>
      <c r="B854" s="37" t="s">
        <v>27</v>
      </c>
      <c r="C854" s="37" t="s">
        <v>6</v>
      </c>
      <c r="D854" s="39">
        <v>2000.0</v>
      </c>
    </row>
    <row r="855">
      <c r="A855" s="38">
        <v>45030.92775149306</v>
      </c>
      <c r="B855" s="37" t="s">
        <v>24</v>
      </c>
      <c r="C855" s="37" t="s">
        <v>6</v>
      </c>
      <c r="D855" s="39">
        <v>2000.0</v>
      </c>
    </row>
    <row r="856">
      <c r="A856" s="38">
        <v>45030.9705346875</v>
      </c>
      <c r="B856" s="37" t="s">
        <v>20</v>
      </c>
      <c r="C856" s="37" t="s">
        <v>6</v>
      </c>
      <c r="D856" s="39">
        <v>2000.0</v>
      </c>
    </row>
    <row r="857">
      <c r="A857" s="38">
        <v>45031.00294814815</v>
      </c>
      <c r="B857" s="37" t="s">
        <v>21</v>
      </c>
      <c r="C857" s="37" t="s">
        <v>6</v>
      </c>
      <c r="D857" s="39">
        <v>2000.0</v>
      </c>
    </row>
    <row r="858">
      <c r="A858" s="38">
        <v>45031.025513506946</v>
      </c>
      <c r="B858" s="37" t="s">
        <v>27</v>
      </c>
      <c r="C858" s="37" t="s">
        <v>7</v>
      </c>
      <c r="D858" s="39">
        <v>2080.0</v>
      </c>
    </row>
    <row r="859">
      <c r="A859" s="38">
        <v>45031.11098548611</v>
      </c>
      <c r="B859" s="37" t="s">
        <v>15</v>
      </c>
      <c r="C859" s="37" t="s">
        <v>6</v>
      </c>
      <c r="D859" s="39">
        <v>2000.0</v>
      </c>
    </row>
    <row r="860">
      <c r="A860" s="38">
        <v>45031.12983563657</v>
      </c>
      <c r="B860" s="37" t="s">
        <v>24</v>
      </c>
      <c r="C860" s="37" t="s">
        <v>6</v>
      </c>
      <c r="D860" s="39">
        <v>2000.0</v>
      </c>
    </row>
    <row r="861">
      <c r="A861" s="38">
        <v>45031.15935553241</v>
      </c>
      <c r="B861" s="37" t="s">
        <v>15</v>
      </c>
      <c r="C861" s="37" t="s">
        <v>6</v>
      </c>
      <c r="D861" s="39">
        <v>2000.0</v>
      </c>
    </row>
    <row r="862">
      <c r="A862" s="38">
        <v>45031.15949800926</v>
      </c>
      <c r="B862" s="37" t="s">
        <v>21</v>
      </c>
      <c r="C862" s="37" t="s">
        <v>6</v>
      </c>
      <c r="D862" s="39">
        <v>2000.0</v>
      </c>
    </row>
    <row r="863">
      <c r="A863" s="38">
        <v>45031.17993924768</v>
      </c>
      <c r="B863" s="37" t="s">
        <v>21</v>
      </c>
      <c r="C863" s="37" t="s">
        <v>6</v>
      </c>
      <c r="D863" s="39">
        <v>2000.0</v>
      </c>
    </row>
    <row r="864">
      <c r="A864" s="38">
        <v>45031.23354179398</v>
      </c>
      <c r="B864" s="37" t="s">
        <v>15</v>
      </c>
      <c r="C864" s="37" t="s">
        <v>6</v>
      </c>
      <c r="D864" s="39">
        <v>2000.0</v>
      </c>
    </row>
    <row r="865">
      <c r="A865" s="38">
        <v>45031.249846412036</v>
      </c>
      <c r="B865" s="37" t="s">
        <v>19</v>
      </c>
      <c r="C865" s="37" t="s">
        <v>6</v>
      </c>
      <c r="D865" s="39">
        <v>6000.0</v>
      </c>
    </row>
    <row r="866">
      <c r="A866" s="38">
        <v>45031.26663099537</v>
      </c>
      <c r="B866" s="37" t="s">
        <v>19</v>
      </c>
      <c r="C866" s="37" t="s">
        <v>6</v>
      </c>
      <c r="D866" s="39">
        <v>10000.0</v>
      </c>
    </row>
    <row r="867">
      <c r="A867" s="38">
        <v>45031.29775582176</v>
      </c>
      <c r="B867" s="37" t="s">
        <v>19</v>
      </c>
      <c r="C867" s="37" t="s">
        <v>7</v>
      </c>
      <c r="D867" s="39">
        <v>7450.0</v>
      </c>
    </row>
    <row r="868">
      <c r="A868" s="38">
        <v>45031.29863826389</v>
      </c>
      <c r="B868" s="37" t="s">
        <v>21</v>
      </c>
      <c r="C868" s="37" t="s">
        <v>7</v>
      </c>
      <c r="D868" s="39">
        <v>3800.0</v>
      </c>
    </row>
    <row r="869">
      <c r="A869" s="38">
        <v>45031.29895211806</v>
      </c>
      <c r="B869" s="37" t="s">
        <v>15</v>
      </c>
      <c r="C869" s="37" t="s">
        <v>7</v>
      </c>
      <c r="D869" s="39">
        <v>5750.0</v>
      </c>
    </row>
    <row r="870">
      <c r="A870" s="38">
        <v>45031.29924883102</v>
      </c>
      <c r="B870" s="37" t="s">
        <v>15</v>
      </c>
      <c r="C870" s="37" t="s">
        <v>7</v>
      </c>
      <c r="D870" s="39">
        <v>800.0</v>
      </c>
    </row>
    <row r="871">
      <c r="A871" s="38">
        <v>45031.30179670139</v>
      </c>
      <c r="B871" s="37" t="s">
        <v>24</v>
      </c>
      <c r="C871" s="37" t="s">
        <v>7</v>
      </c>
      <c r="D871" s="39">
        <v>24120.0</v>
      </c>
    </row>
    <row r="872">
      <c r="A872" s="38">
        <v>45039.033858124996</v>
      </c>
      <c r="B872" s="37" t="s">
        <v>15</v>
      </c>
      <c r="C872" s="37" t="s">
        <v>6</v>
      </c>
      <c r="D872" s="39">
        <v>200.0</v>
      </c>
    </row>
    <row r="873">
      <c r="A873" s="38">
        <v>45039.034017708334</v>
      </c>
      <c r="B873" s="37" t="s">
        <v>16</v>
      </c>
      <c r="C873" s="37" t="s">
        <v>6</v>
      </c>
      <c r="D873" s="39">
        <v>200.0</v>
      </c>
    </row>
    <row r="874">
      <c r="A874" s="38">
        <v>45039.034141296295</v>
      </c>
      <c r="B874" s="37" t="s">
        <v>17</v>
      </c>
      <c r="C874" s="37" t="s">
        <v>6</v>
      </c>
      <c r="D874" s="39">
        <v>200.0</v>
      </c>
    </row>
    <row r="875">
      <c r="A875" s="38">
        <v>45039.034271412034</v>
      </c>
      <c r="B875" s="37" t="s">
        <v>19</v>
      </c>
      <c r="C875" s="37" t="s">
        <v>6</v>
      </c>
      <c r="D875" s="39">
        <v>200.0</v>
      </c>
    </row>
    <row r="876">
      <c r="A876" s="38">
        <v>45039.034432361106</v>
      </c>
      <c r="B876" s="37" t="s">
        <v>21</v>
      </c>
      <c r="C876" s="37" t="s">
        <v>6</v>
      </c>
      <c r="D876" s="39">
        <v>400.0</v>
      </c>
    </row>
    <row r="877">
      <c r="A877" s="38">
        <v>45039.03453978009</v>
      </c>
      <c r="B877" s="37" t="s">
        <v>27</v>
      </c>
      <c r="C877" s="37" t="s">
        <v>6</v>
      </c>
      <c r="D877" s="39">
        <v>400.0</v>
      </c>
    </row>
    <row r="878">
      <c r="A878" s="38">
        <v>45039.05341847222</v>
      </c>
      <c r="B878" s="37" t="s">
        <v>21</v>
      </c>
      <c r="C878" s="37" t="s">
        <v>6</v>
      </c>
      <c r="D878" s="39">
        <v>200.0</v>
      </c>
    </row>
    <row r="879">
      <c r="A879" s="38">
        <v>45039.08436760417</v>
      </c>
      <c r="B879" s="37" t="s">
        <v>21</v>
      </c>
      <c r="C879" s="37" t="s">
        <v>6</v>
      </c>
      <c r="D879" s="39">
        <v>400.0</v>
      </c>
    </row>
    <row r="880">
      <c r="A880" s="38">
        <v>45039.13829753472</v>
      </c>
      <c r="B880" s="37" t="s">
        <v>21</v>
      </c>
      <c r="C880" s="37" t="s">
        <v>7</v>
      </c>
      <c r="D880" s="39">
        <v>104.0</v>
      </c>
    </row>
    <row r="881">
      <c r="A881" s="38">
        <v>45039.13848601852</v>
      </c>
      <c r="B881" s="37" t="s">
        <v>16</v>
      </c>
      <c r="C881" s="37" t="s">
        <v>7</v>
      </c>
      <c r="D881" s="39">
        <v>816.0</v>
      </c>
    </row>
    <row r="882">
      <c r="A882" s="38">
        <v>45039.13914042824</v>
      </c>
      <c r="B882" s="37" t="s">
        <v>17</v>
      </c>
      <c r="C882" s="37" t="s">
        <v>7</v>
      </c>
      <c r="D882" s="39">
        <v>616.0</v>
      </c>
    </row>
    <row r="883">
      <c r="A883" s="38">
        <v>45039.139805625004</v>
      </c>
      <c r="B883" s="37" t="s">
        <v>19</v>
      </c>
      <c r="C883" s="37" t="s">
        <v>7</v>
      </c>
      <c r="D883" s="39">
        <v>664.0</v>
      </c>
    </row>
    <row r="884">
      <c r="A884" s="38">
        <v>45043.902322662034</v>
      </c>
      <c r="B884" s="37" t="s">
        <v>15</v>
      </c>
      <c r="C884" s="37" t="s">
        <v>6</v>
      </c>
      <c r="D884" s="39">
        <v>200.0</v>
      </c>
    </row>
    <row r="885">
      <c r="A885" s="38">
        <v>45043.90243070602</v>
      </c>
      <c r="B885" s="37" t="s">
        <v>16</v>
      </c>
      <c r="C885" s="37" t="s">
        <v>6</v>
      </c>
      <c r="D885" s="39">
        <v>200.0</v>
      </c>
    </row>
    <row r="886">
      <c r="A886" s="38">
        <v>45043.90251712963</v>
      </c>
      <c r="B886" s="37" t="s">
        <v>19</v>
      </c>
      <c r="C886" s="37" t="s">
        <v>6</v>
      </c>
      <c r="D886" s="39">
        <v>200.0</v>
      </c>
    </row>
    <row r="887">
      <c r="A887" s="38">
        <v>45043.90261478009</v>
      </c>
      <c r="B887" s="37" t="s">
        <v>21</v>
      </c>
      <c r="C887" s="37" t="s">
        <v>6</v>
      </c>
      <c r="D887" s="39">
        <v>200.0</v>
      </c>
    </row>
    <row r="888">
      <c r="A888" s="38">
        <v>45043.90275408565</v>
      </c>
      <c r="B888" s="37" t="s">
        <v>27</v>
      </c>
      <c r="C888" s="37" t="s">
        <v>6</v>
      </c>
      <c r="D888" s="39">
        <v>200.0</v>
      </c>
    </row>
    <row r="889">
      <c r="A889" s="38">
        <v>45043.92842115741</v>
      </c>
      <c r="B889" s="37" t="s">
        <v>16</v>
      </c>
      <c r="C889" s="37" t="s">
        <v>6</v>
      </c>
      <c r="D889" s="39">
        <v>100.0</v>
      </c>
    </row>
    <row r="890">
      <c r="A890" s="38">
        <v>45043.94319258102</v>
      </c>
      <c r="B890" s="37" t="s">
        <v>21</v>
      </c>
      <c r="C890" s="37" t="s">
        <v>6</v>
      </c>
      <c r="D890" s="39">
        <v>200.0</v>
      </c>
    </row>
    <row r="891">
      <c r="A891" s="38">
        <v>45043.944857118055</v>
      </c>
      <c r="B891" s="37" t="s">
        <v>16</v>
      </c>
      <c r="C891" s="37" t="s">
        <v>6</v>
      </c>
      <c r="D891" s="39">
        <v>200.0</v>
      </c>
    </row>
    <row r="892">
      <c r="A892" s="38">
        <v>45043.9595178125</v>
      </c>
      <c r="B892" s="37" t="s">
        <v>17</v>
      </c>
      <c r="C892" s="37" t="s">
        <v>6</v>
      </c>
      <c r="D892" s="39">
        <v>200.0</v>
      </c>
    </row>
    <row r="893">
      <c r="A893" s="38">
        <v>45044.00888659722</v>
      </c>
      <c r="B893" s="37" t="s">
        <v>15</v>
      </c>
      <c r="C893" s="37" t="s">
        <v>7</v>
      </c>
      <c r="D893" s="39">
        <v>473.0</v>
      </c>
    </row>
    <row r="894">
      <c r="A894" s="38">
        <v>45044.00917417824</v>
      </c>
      <c r="B894" s="37" t="s">
        <v>27</v>
      </c>
      <c r="C894" s="37" t="s">
        <v>7</v>
      </c>
      <c r="D894" s="39">
        <v>264.0</v>
      </c>
    </row>
    <row r="895">
      <c r="A895" s="38">
        <v>45044.00932193287</v>
      </c>
      <c r="B895" s="37" t="s">
        <v>17</v>
      </c>
      <c r="C895" s="37" t="s">
        <v>7</v>
      </c>
      <c r="D895" s="39">
        <v>199.0</v>
      </c>
    </row>
    <row r="896">
      <c r="A896" s="38">
        <v>45044.00956574074</v>
      </c>
      <c r="B896" s="37" t="s">
        <v>16</v>
      </c>
      <c r="C896" s="37" t="s">
        <v>7</v>
      </c>
      <c r="D896" s="39">
        <v>230.0</v>
      </c>
    </row>
    <row r="897">
      <c r="A897" s="38">
        <v>45044.009873483796</v>
      </c>
      <c r="B897" s="37" t="s">
        <v>19</v>
      </c>
      <c r="C897" s="37" t="s">
        <v>7</v>
      </c>
      <c r="D897" s="39">
        <v>86.0</v>
      </c>
    </row>
    <row r="898">
      <c r="A898" s="38">
        <v>45044.00999025463</v>
      </c>
      <c r="B898" s="37" t="s">
        <v>21</v>
      </c>
      <c r="C898" s="37" t="s">
        <v>7</v>
      </c>
      <c r="D898" s="39">
        <v>448.0</v>
      </c>
    </row>
    <row r="899">
      <c r="A899" s="38">
        <v>45044.92357458333</v>
      </c>
      <c r="B899" s="37" t="s">
        <v>19</v>
      </c>
      <c r="C899" s="37" t="s">
        <v>6</v>
      </c>
      <c r="D899" s="40">
        <v>1000.0</v>
      </c>
    </row>
    <row r="900">
      <c r="A900" s="38">
        <v>45044.92370273148</v>
      </c>
      <c r="B900" s="37" t="s">
        <v>27</v>
      </c>
      <c r="C900" s="37" t="s">
        <v>6</v>
      </c>
      <c r="D900" s="40">
        <v>1000.0</v>
      </c>
    </row>
    <row r="901">
      <c r="A901" s="38">
        <v>45044.92383409722</v>
      </c>
      <c r="B901" s="37" t="s">
        <v>24</v>
      </c>
      <c r="C901" s="37" t="s">
        <v>6</v>
      </c>
      <c r="D901" s="40">
        <v>1000.0</v>
      </c>
    </row>
    <row r="902">
      <c r="A902" s="38">
        <v>45044.92436607639</v>
      </c>
      <c r="B902" s="37" t="s">
        <v>21</v>
      </c>
      <c r="C902" s="37" t="s">
        <v>6</v>
      </c>
      <c r="D902" s="40">
        <v>1000.0</v>
      </c>
    </row>
    <row r="903">
      <c r="A903" s="38">
        <v>45044.92455043981</v>
      </c>
      <c r="B903" s="37" t="s">
        <v>25</v>
      </c>
      <c r="C903" s="37" t="s">
        <v>6</v>
      </c>
      <c r="D903" s="40">
        <v>1000.0</v>
      </c>
    </row>
    <row r="904">
      <c r="A904" s="38">
        <v>45044.95824078703</v>
      </c>
      <c r="B904" s="37" t="s">
        <v>27</v>
      </c>
      <c r="C904" s="37" t="s">
        <v>6</v>
      </c>
      <c r="D904" s="40">
        <v>1000.0</v>
      </c>
    </row>
    <row r="905">
      <c r="A905" s="38">
        <v>45045.00999756945</v>
      </c>
      <c r="B905" s="37" t="s">
        <v>17</v>
      </c>
      <c r="C905" s="37" t="s">
        <v>7</v>
      </c>
      <c r="D905" s="40">
        <v>45.0</v>
      </c>
    </row>
    <row r="906">
      <c r="A906" s="38">
        <v>45045.03308961805</v>
      </c>
      <c r="B906" s="37" t="s">
        <v>27</v>
      </c>
      <c r="C906" s="37" t="s">
        <v>6</v>
      </c>
      <c r="D906" s="40">
        <v>1000.0</v>
      </c>
    </row>
    <row r="907">
      <c r="A907" s="38">
        <v>45045.03332729166</v>
      </c>
      <c r="B907" s="37" t="s">
        <v>25</v>
      </c>
      <c r="C907" s="37" t="s">
        <v>6</v>
      </c>
      <c r="D907" s="40">
        <v>1000.0</v>
      </c>
    </row>
    <row r="908">
      <c r="A908" s="38">
        <v>45045.09657520833</v>
      </c>
      <c r="B908" s="37" t="s">
        <v>25</v>
      </c>
      <c r="C908" s="37" t="s">
        <v>6</v>
      </c>
      <c r="D908" s="40">
        <v>1000.0</v>
      </c>
    </row>
    <row r="909">
      <c r="A909" s="38">
        <v>45045.11119642361</v>
      </c>
      <c r="B909" s="37" t="s">
        <v>27</v>
      </c>
      <c r="C909" s="37" t="s">
        <v>7</v>
      </c>
      <c r="D909" s="40">
        <v>2050.0</v>
      </c>
    </row>
    <row r="910">
      <c r="A910" s="38">
        <v>45045.11210814815</v>
      </c>
      <c r="B910" s="37" t="s">
        <v>19</v>
      </c>
      <c r="C910" s="37" t="s">
        <v>6</v>
      </c>
      <c r="D910" s="40">
        <v>2000.0</v>
      </c>
    </row>
    <row r="911">
      <c r="A911" s="38">
        <v>45045.161290081014</v>
      </c>
      <c r="B911" s="37" t="s">
        <v>19</v>
      </c>
      <c r="C911" s="37" t="s">
        <v>6</v>
      </c>
      <c r="D911" s="40">
        <v>2000.0</v>
      </c>
    </row>
    <row r="912">
      <c r="A912" s="38">
        <v>45045.189392002314</v>
      </c>
      <c r="B912" s="37" t="s">
        <v>24</v>
      </c>
      <c r="C912" s="37" t="s">
        <v>6</v>
      </c>
      <c r="D912" s="40">
        <v>1000.0</v>
      </c>
    </row>
    <row r="913">
      <c r="A913" s="38">
        <v>45045.26738988426</v>
      </c>
      <c r="B913" s="37" t="s">
        <v>21</v>
      </c>
      <c r="C913" s="37" t="s">
        <v>7</v>
      </c>
      <c r="D913" s="40">
        <v>11905.0</v>
      </c>
    </row>
    <row r="914">
      <c r="A914" s="38">
        <v>45045.87229193287</v>
      </c>
      <c r="B914" s="37" t="s">
        <v>16</v>
      </c>
      <c r="C914" s="37" t="s">
        <v>6</v>
      </c>
      <c r="D914" s="39">
        <v>200.0</v>
      </c>
    </row>
    <row r="915">
      <c r="A915" s="38">
        <v>45045.872457210644</v>
      </c>
      <c r="B915" s="37" t="s">
        <v>17</v>
      </c>
      <c r="C915" s="37" t="s">
        <v>6</v>
      </c>
      <c r="D915" s="39">
        <v>200.0</v>
      </c>
    </row>
    <row r="916">
      <c r="A916" s="38">
        <v>45045.8726213426</v>
      </c>
      <c r="B916" s="37" t="s">
        <v>27</v>
      </c>
      <c r="C916" s="37" t="s">
        <v>6</v>
      </c>
      <c r="D916" s="39">
        <v>200.0</v>
      </c>
    </row>
    <row r="917">
      <c r="A917" s="38">
        <v>45045.87275949074</v>
      </c>
      <c r="B917" s="37" t="s">
        <v>21</v>
      </c>
      <c r="C917" s="37" t="s">
        <v>6</v>
      </c>
      <c r="D917" s="39">
        <v>200.0</v>
      </c>
    </row>
    <row r="918">
      <c r="A918" s="38">
        <v>45045.873301377316</v>
      </c>
      <c r="B918" s="37" t="s">
        <v>17</v>
      </c>
      <c r="C918" s="37" t="s">
        <v>6</v>
      </c>
      <c r="D918" s="39">
        <v>200.0</v>
      </c>
    </row>
    <row r="919">
      <c r="A919" s="38">
        <v>45045.92316571759</v>
      </c>
      <c r="B919" s="37" t="s">
        <v>15</v>
      </c>
      <c r="C919" s="37" t="s">
        <v>6</v>
      </c>
      <c r="D919" s="39">
        <v>200.0</v>
      </c>
    </row>
    <row r="920">
      <c r="A920" s="38">
        <v>45046.022440127315</v>
      </c>
      <c r="B920" s="37" t="s">
        <v>16</v>
      </c>
      <c r="C920" s="37" t="s">
        <v>6</v>
      </c>
      <c r="D920" s="39">
        <v>200.0</v>
      </c>
    </row>
    <row r="921">
      <c r="A921" s="38">
        <v>45046.09160721065</v>
      </c>
      <c r="B921" s="37" t="s">
        <v>27</v>
      </c>
      <c r="C921" s="37" t="s">
        <v>7</v>
      </c>
      <c r="D921" s="39">
        <v>72.0</v>
      </c>
    </row>
    <row r="922">
      <c r="A922" s="38">
        <v>45046.0942915625</v>
      </c>
      <c r="B922" s="37" t="s">
        <v>17</v>
      </c>
      <c r="C922" s="37" t="s">
        <v>7</v>
      </c>
      <c r="D922" s="39">
        <v>400.0</v>
      </c>
    </row>
    <row r="923">
      <c r="A923" s="38">
        <v>45046.09525028935</v>
      </c>
      <c r="B923" s="37" t="s">
        <v>21</v>
      </c>
      <c r="C923" s="37" t="s">
        <v>7</v>
      </c>
      <c r="D923" s="39">
        <v>832.0</v>
      </c>
    </row>
    <row r="924">
      <c r="A924" s="38">
        <v>45046.0955118287</v>
      </c>
      <c r="B924" s="37" t="s">
        <v>16</v>
      </c>
      <c r="C924" s="37" t="s">
        <v>7</v>
      </c>
      <c r="D924" s="39">
        <v>228.0</v>
      </c>
    </row>
    <row r="925">
      <c r="A925" s="38">
        <v>45046.09581136574</v>
      </c>
      <c r="B925" s="37" t="s">
        <v>15</v>
      </c>
      <c r="C925" s="37" t="s">
        <v>7</v>
      </c>
      <c r="D925" s="39">
        <v>168.0</v>
      </c>
    </row>
    <row r="926">
      <c r="A926" s="38">
        <v>45046.09665577546</v>
      </c>
      <c r="B926" s="37" t="s">
        <v>16</v>
      </c>
      <c r="C926" s="37" t="s">
        <v>6</v>
      </c>
      <c r="D926" s="39">
        <v>100.0</v>
      </c>
    </row>
    <row r="927">
      <c r="A927" s="38">
        <v>45046.096765752314</v>
      </c>
      <c r="B927" s="37" t="s">
        <v>21</v>
      </c>
      <c r="C927" s="37" t="s">
        <v>6</v>
      </c>
      <c r="D927" s="39">
        <v>200.0</v>
      </c>
    </row>
    <row r="928">
      <c r="A928" s="38">
        <v>45049.88804478009</v>
      </c>
      <c r="B928" s="37" t="s">
        <v>15</v>
      </c>
      <c r="C928" s="37" t="s">
        <v>6</v>
      </c>
      <c r="D928" s="39">
        <v>200.0</v>
      </c>
    </row>
    <row r="929">
      <c r="A929" s="38">
        <v>45049.8881562037</v>
      </c>
      <c r="B929" s="37" t="s">
        <v>16</v>
      </c>
      <c r="C929" s="37" t="s">
        <v>6</v>
      </c>
      <c r="D929" s="39">
        <v>200.0</v>
      </c>
    </row>
    <row r="930">
      <c r="A930" s="38">
        <v>45049.88829545139</v>
      </c>
      <c r="B930" s="37" t="s">
        <v>18</v>
      </c>
      <c r="C930" s="37" t="s">
        <v>6</v>
      </c>
      <c r="D930" s="39">
        <v>200.0</v>
      </c>
    </row>
    <row r="931">
      <c r="A931" s="38">
        <v>45049.888411712964</v>
      </c>
      <c r="B931" s="37" t="s">
        <v>27</v>
      </c>
      <c r="C931" s="37" t="s">
        <v>6</v>
      </c>
      <c r="D931" s="39">
        <v>200.0</v>
      </c>
    </row>
    <row r="932">
      <c r="A932" s="38">
        <v>45049.913494953704</v>
      </c>
      <c r="B932" s="37" t="s">
        <v>21</v>
      </c>
      <c r="C932" s="37" t="s">
        <v>6</v>
      </c>
      <c r="D932" s="39">
        <v>200.0</v>
      </c>
    </row>
    <row r="933">
      <c r="A933" s="38">
        <v>45049.931744814814</v>
      </c>
      <c r="B933" s="37" t="s">
        <v>19</v>
      </c>
      <c r="C933" s="37" t="s">
        <v>6</v>
      </c>
      <c r="D933" s="39">
        <v>200.0</v>
      </c>
    </row>
    <row r="934">
      <c r="A934" s="38">
        <v>45050.0078983912</v>
      </c>
      <c r="B934" s="37" t="s">
        <v>18</v>
      </c>
      <c r="C934" s="37" t="s">
        <v>6</v>
      </c>
      <c r="D934" s="39">
        <v>200.0</v>
      </c>
    </row>
    <row r="935">
      <c r="A935" s="38">
        <v>45050.008000601854</v>
      </c>
      <c r="B935" s="37" t="s">
        <v>16</v>
      </c>
      <c r="C935" s="37" t="s">
        <v>6</v>
      </c>
      <c r="D935" s="39">
        <v>200.0</v>
      </c>
    </row>
    <row r="936">
      <c r="A936" s="38">
        <v>45050.018122141206</v>
      </c>
      <c r="B936" s="37" t="s">
        <v>18</v>
      </c>
      <c r="C936" s="37" t="s">
        <v>7</v>
      </c>
      <c r="D936" s="39">
        <v>158.0</v>
      </c>
    </row>
    <row r="937">
      <c r="A937" s="38">
        <v>45050.06939362269</v>
      </c>
      <c r="B937" s="37" t="s">
        <v>19</v>
      </c>
      <c r="C937" s="37" t="s">
        <v>6</v>
      </c>
      <c r="D937" s="39">
        <v>200.0</v>
      </c>
    </row>
    <row r="938">
      <c r="A938" s="38">
        <v>45050.06949770833</v>
      </c>
      <c r="B938" s="37" t="s">
        <v>21</v>
      </c>
      <c r="C938" s="37" t="s">
        <v>6</v>
      </c>
      <c r="D938" s="39">
        <v>200.0</v>
      </c>
    </row>
    <row r="939">
      <c r="A939" s="38">
        <v>45050.09362476852</v>
      </c>
      <c r="B939" s="37" t="s">
        <v>16</v>
      </c>
      <c r="C939" s="37" t="s">
        <v>7</v>
      </c>
      <c r="D939" s="39">
        <v>583.0</v>
      </c>
    </row>
    <row r="940">
      <c r="A940" s="38">
        <v>45050.10541048611</v>
      </c>
      <c r="B940" s="37" t="s">
        <v>15</v>
      </c>
      <c r="C940" s="37" t="s">
        <v>6</v>
      </c>
      <c r="D940" s="39">
        <v>200.0</v>
      </c>
    </row>
    <row r="941">
      <c r="A941" s="38">
        <v>45050.19237359954</v>
      </c>
      <c r="B941" s="37" t="s">
        <v>15</v>
      </c>
      <c r="C941" s="37" t="s">
        <v>6</v>
      </c>
      <c r="D941" s="39">
        <v>100.0</v>
      </c>
    </row>
    <row r="942">
      <c r="A942" s="38">
        <v>45050.21113486111</v>
      </c>
      <c r="B942" s="37" t="s">
        <v>19</v>
      </c>
      <c r="C942" s="37" t="s">
        <v>7</v>
      </c>
      <c r="D942" s="39">
        <v>882.0</v>
      </c>
    </row>
    <row r="943">
      <c r="A943" s="38">
        <v>45050.21130648148</v>
      </c>
      <c r="B943" s="37" t="s">
        <v>27</v>
      </c>
      <c r="C943" s="37" t="s">
        <v>7</v>
      </c>
      <c r="D943" s="39">
        <v>353.0</v>
      </c>
    </row>
    <row r="944">
      <c r="A944" s="38">
        <v>45050.212772175924</v>
      </c>
      <c r="B944" s="37" t="s">
        <v>15</v>
      </c>
      <c r="C944" s="37" t="s">
        <v>7</v>
      </c>
      <c r="D944" s="39">
        <v>324.0</v>
      </c>
    </row>
    <row r="945">
      <c r="A945" s="38">
        <v>45051.09984473379</v>
      </c>
      <c r="B945" s="37" t="s">
        <v>19</v>
      </c>
      <c r="C945" s="37" t="s">
        <v>6</v>
      </c>
      <c r="D945" s="39">
        <v>3500.0</v>
      </c>
    </row>
    <row r="946">
      <c r="A946" s="38">
        <v>45051.10067465278</v>
      </c>
      <c r="B946" s="37" t="s">
        <v>24</v>
      </c>
      <c r="C946" s="37" t="s">
        <v>6</v>
      </c>
      <c r="D946" s="39">
        <v>1000.0</v>
      </c>
    </row>
    <row r="947">
      <c r="A947" s="38">
        <v>45051.10080584491</v>
      </c>
      <c r="B947" s="37" t="s">
        <v>21</v>
      </c>
      <c r="C947" s="37" t="s">
        <v>6</v>
      </c>
      <c r="D947" s="39">
        <v>2000.0</v>
      </c>
    </row>
    <row r="948">
      <c r="A948" s="38">
        <v>45051.10107928241</v>
      </c>
      <c r="B948" s="37" t="s">
        <v>18</v>
      </c>
      <c r="C948" s="37" t="s">
        <v>6</v>
      </c>
      <c r="D948" s="39">
        <v>4000.0</v>
      </c>
    </row>
    <row r="949">
      <c r="A949" s="38">
        <v>45051.10141528935</v>
      </c>
      <c r="B949" s="37" t="s">
        <v>18</v>
      </c>
      <c r="C949" s="37" t="s">
        <v>7</v>
      </c>
      <c r="D949" s="39">
        <v>3780.0</v>
      </c>
    </row>
    <row r="950">
      <c r="A950" s="38">
        <v>45051.10175362269</v>
      </c>
      <c r="B950" s="37" t="s">
        <v>16</v>
      </c>
      <c r="C950" s="37" t="s">
        <v>7</v>
      </c>
      <c r="D950" s="39">
        <v>150.0</v>
      </c>
    </row>
    <row r="951">
      <c r="A951" s="38">
        <v>45051.10510707176</v>
      </c>
      <c r="B951" s="37" t="s">
        <v>19</v>
      </c>
      <c r="C951" s="37" t="s">
        <v>6</v>
      </c>
      <c r="D951" s="39">
        <v>1500.0</v>
      </c>
    </row>
    <row r="952">
      <c r="A952" s="38">
        <v>45051.127247048615</v>
      </c>
      <c r="B952" s="37" t="s">
        <v>19</v>
      </c>
      <c r="C952" s="37" t="s">
        <v>7</v>
      </c>
      <c r="D952" s="39">
        <v>465.0</v>
      </c>
    </row>
    <row r="953">
      <c r="A953" s="38">
        <v>45051.12911858797</v>
      </c>
      <c r="B953" s="37" t="s">
        <v>24</v>
      </c>
      <c r="C953" s="37" t="s">
        <v>7</v>
      </c>
      <c r="D953" s="39">
        <v>4435.0</v>
      </c>
    </row>
    <row r="954">
      <c r="A954" s="38">
        <v>45051.12979251157</v>
      </c>
      <c r="B954" s="37" t="s">
        <v>21</v>
      </c>
      <c r="C954" s="37" t="s">
        <v>7</v>
      </c>
      <c r="D954" s="39">
        <v>2795.0</v>
      </c>
    </row>
    <row r="955">
      <c r="A955" s="38">
        <v>45051.130178402775</v>
      </c>
      <c r="B955" s="37" t="s">
        <v>15</v>
      </c>
      <c r="C955" s="37" t="s">
        <v>7</v>
      </c>
      <c r="D955" s="39">
        <v>375.0</v>
      </c>
    </row>
    <row r="956">
      <c r="A956" s="38">
        <v>45074.853333182866</v>
      </c>
      <c r="B956" s="37" t="s">
        <v>15</v>
      </c>
      <c r="C956" s="37" t="s">
        <v>6</v>
      </c>
      <c r="D956" s="39">
        <v>200.0</v>
      </c>
    </row>
    <row r="957">
      <c r="A957" s="38">
        <v>45074.853485844906</v>
      </c>
      <c r="B957" s="37" t="s">
        <v>16</v>
      </c>
      <c r="C957" s="37" t="s">
        <v>6</v>
      </c>
      <c r="D957" s="39">
        <v>200.0</v>
      </c>
    </row>
    <row r="958">
      <c r="A958" s="38">
        <v>45074.85362895833</v>
      </c>
      <c r="B958" s="37" t="s">
        <v>27</v>
      </c>
      <c r="C958" s="37" t="s">
        <v>6</v>
      </c>
      <c r="D958" s="39">
        <v>200.0</v>
      </c>
    </row>
    <row r="959">
      <c r="A959" s="38">
        <v>45074.88617814815</v>
      </c>
      <c r="B959" s="37" t="s">
        <v>17</v>
      </c>
      <c r="C959" s="37" t="s">
        <v>6</v>
      </c>
      <c r="D959" s="39">
        <v>200.0</v>
      </c>
    </row>
    <row r="960">
      <c r="A960" s="38">
        <v>45074.909951319445</v>
      </c>
      <c r="B960" s="37" t="s">
        <v>16</v>
      </c>
      <c r="C960" s="37" t="s">
        <v>6</v>
      </c>
      <c r="D960" s="39">
        <v>200.0</v>
      </c>
    </row>
    <row r="961">
      <c r="A961" s="38">
        <v>45074.94012247685</v>
      </c>
      <c r="B961" s="37" t="s">
        <v>27</v>
      </c>
      <c r="C961" s="37" t="s">
        <v>7</v>
      </c>
      <c r="D961" s="39">
        <v>29.0</v>
      </c>
    </row>
    <row r="962">
      <c r="A962" s="38">
        <v>45074.987785694444</v>
      </c>
      <c r="B962" s="37" t="s">
        <v>16</v>
      </c>
      <c r="C962" s="37" t="s">
        <v>7</v>
      </c>
      <c r="D962" s="39">
        <v>51.0</v>
      </c>
    </row>
    <row r="963">
      <c r="A963" s="38">
        <v>45074.98840887731</v>
      </c>
      <c r="B963" s="37" t="s">
        <v>17</v>
      </c>
      <c r="C963" s="37" t="s">
        <v>7</v>
      </c>
      <c r="D963" s="39">
        <v>320.0</v>
      </c>
    </row>
    <row r="964">
      <c r="A964" s="38">
        <v>45074.988524444445</v>
      </c>
      <c r="B964" s="37" t="s">
        <v>15</v>
      </c>
      <c r="C964" s="37" t="s">
        <v>7</v>
      </c>
      <c r="D964" s="39">
        <v>600.0</v>
      </c>
    </row>
    <row r="965">
      <c r="A965" s="38">
        <v>45080.012291238425</v>
      </c>
      <c r="B965" s="37" t="s">
        <v>15</v>
      </c>
      <c r="C965" s="37" t="s">
        <v>6</v>
      </c>
      <c r="D965" s="39">
        <v>200.0</v>
      </c>
    </row>
    <row r="966">
      <c r="A966" s="38">
        <v>45080.01240504629</v>
      </c>
      <c r="B966" s="37" t="s">
        <v>16</v>
      </c>
      <c r="C966" s="37" t="s">
        <v>6</v>
      </c>
      <c r="D966" s="39">
        <v>200.0</v>
      </c>
    </row>
    <row r="967">
      <c r="A967" s="38">
        <v>45080.01259517361</v>
      </c>
      <c r="B967" s="37" t="s">
        <v>17</v>
      </c>
      <c r="C967" s="37" t="s">
        <v>6</v>
      </c>
      <c r="D967" s="39">
        <v>200.0</v>
      </c>
    </row>
    <row r="968">
      <c r="A968" s="38">
        <v>45080.012819282405</v>
      </c>
      <c r="B968" s="37" t="s">
        <v>19</v>
      </c>
      <c r="C968" s="37" t="s">
        <v>6</v>
      </c>
      <c r="D968" s="39">
        <v>400.0</v>
      </c>
    </row>
    <row r="969">
      <c r="A969" s="38">
        <v>45080.01299033564</v>
      </c>
      <c r="B969" s="37" t="s">
        <v>27</v>
      </c>
      <c r="C969" s="37" t="s">
        <v>6</v>
      </c>
      <c r="D969" s="39">
        <v>200.0</v>
      </c>
    </row>
    <row r="970">
      <c r="A970" s="38">
        <v>45080.01311071759</v>
      </c>
      <c r="B970" s="37" t="s">
        <v>21</v>
      </c>
      <c r="C970" s="37" t="s">
        <v>6</v>
      </c>
      <c r="D970" s="39">
        <v>400.0</v>
      </c>
    </row>
    <row r="971">
      <c r="A971" s="38">
        <v>45080.027478564814</v>
      </c>
      <c r="B971" s="37" t="s">
        <v>15</v>
      </c>
      <c r="C971" s="37" t="s">
        <v>6</v>
      </c>
      <c r="D971" s="39">
        <v>200.0</v>
      </c>
    </row>
    <row r="972">
      <c r="A972" s="38">
        <v>45080.031133530094</v>
      </c>
      <c r="B972" s="37" t="s">
        <v>27</v>
      </c>
      <c r="C972" s="37" t="s">
        <v>6</v>
      </c>
      <c r="D972" s="39">
        <v>200.0</v>
      </c>
    </row>
    <row r="973">
      <c r="A973" s="38">
        <v>45080.045996030094</v>
      </c>
      <c r="B973" s="37" t="s">
        <v>17</v>
      </c>
      <c r="C973" s="37" t="s">
        <v>7</v>
      </c>
      <c r="D973" s="39">
        <v>262.0</v>
      </c>
    </row>
    <row r="974">
      <c r="A974" s="38">
        <v>45080.04727196759</v>
      </c>
      <c r="B974" s="37" t="s">
        <v>16</v>
      </c>
      <c r="C974" s="37" t="s">
        <v>7</v>
      </c>
      <c r="D974" s="39">
        <v>654.0</v>
      </c>
    </row>
    <row r="975">
      <c r="A975" s="38">
        <v>45080.057439502314</v>
      </c>
      <c r="B975" s="37" t="s">
        <v>27</v>
      </c>
      <c r="C975" s="37" t="s">
        <v>6</v>
      </c>
      <c r="D975" s="39">
        <v>200.0</v>
      </c>
    </row>
    <row r="976">
      <c r="A976" s="38">
        <v>45080.110390358794</v>
      </c>
      <c r="B976" s="37" t="s">
        <v>19</v>
      </c>
      <c r="C976" s="37" t="s">
        <v>6</v>
      </c>
      <c r="D976" s="39">
        <v>200.0</v>
      </c>
    </row>
    <row r="977">
      <c r="A977" s="38">
        <v>45080.11958929399</v>
      </c>
      <c r="B977" s="37" t="s">
        <v>19</v>
      </c>
      <c r="C977" s="37" t="s">
        <v>6</v>
      </c>
      <c r="D977" s="39">
        <v>200.0</v>
      </c>
    </row>
    <row r="978">
      <c r="A978" s="38">
        <v>45080.15478615741</v>
      </c>
      <c r="B978" s="37" t="s">
        <v>19</v>
      </c>
      <c r="C978" s="37" t="s">
        <v>7</v>
      </c>
      <c r="D978" s="39">
        <v>156.0</v>
      </c>
    </row>
    <row r="979">
      <c r="A979" s="38">
        <v>45080.15506899306</v>
      </c>
      <c r="B979" s="37" t="s">
        <v>15</v>
      </c>
      <c r="C979" s="37" t="s">
        <v>7</v>
      </c>
      <c r="D979" s="39">
        <v>633.0</v>
      </c>
    </row>
    <row r="980">
      <c r="A980" s="38">
        <v>45080.155227615745</v>
      </c>
      <c r="B980" s="37" t="s">
        <v>21</v>
      </c>
      <c r="C980" s="37" t="s">
        <v>7</v>
      </c>
      <c r="D980" s="39">
        <v>254.0</v>
      </c>
    </row>
    <row r="981">
      <c r="A981" s="38">
        <v>45080.15690721065</v>
      </c>
      <c r="B981" s="37" t="s">
        <v>27</v>
      </c>
      <c r="C981" s="37" t="s">
        <v>7</v>
      </c>
      <c r="D981" s="39">
        <v>651.0</v>
      </c>
    </row>
    <row r="982">
      <c r="A982" s="38">
        <v>45080.17900034723</v>
      </c>
      <c r="B982" s="37" t="s">
        <v>16</v>
      </c>
      <c r="C982" s="37" t="s">
        <v>6</v>
      </c>
      <c r="D982" s="39">
        <v>10.0</v>
      </c>
    </row>
    <row r="983">
      <c r="A983" s="38">
        <v>45090.946226875</v>
      </c>
      <c r="B983" s="37" t="s">
        <v>15</v>
      </c>
      <c r="C983" s="37" t="s">
        <v>6</v>
      </c>
      <c r="D983" s="39">
        <v>200.0</v>
      </c>
    </row>
    <row r="984">
      <c r="A984" s="38">
        <v>45090.94655508102</v>
      </c>
      <c r="B984" s="37" t="s">
        <v>16</v>
      </c>
      <c r="C984" s="37" t="s">
        <v>6</v>
      </c>
      <c r="D984" s="39">
        <v>400.0</v>
      </c>
    </row>
    <row r="985">
      <c r="A985" s="38">
        <v>45090.946851562505</v>
      </c>
      <c r="B985" s="37" t="s">
        <v>17</v>
      </c>
      <c r="C985" s="37" t="s">
        <v>6</v>
      </c>
      <c r="D985" s="39">
        <v>200.0</v>
      </c>
    </row>
    <row r="986">
      <c r="A986" s="38">
        <v>45090.94698609954</v>
      </c>
      <c r="B986" s="37" t="s">
        <v>27</v>
      </c>
      <c r="C986" s="37" t="s">
        <v>6</v>
      </c>
      <c r="D986" s="39">
        <v>200.0</v>
      </c>
    </row>
    <row r="987">
      <c r="A987" s="38">
        <v>45090.968183599536</v>
      </c>
      <c r="B987" s="37" t="s">
        <v>16</v>
      </c>
      <c r="C987" s="37" t="s">
        <v>6</v>
      </c>
      <c r="D987" s="39">
        <v>100.0</v>
      </c>
    </row>
    <row r="988">
      <c r="A988" s="38">
        <v>45091.00329871528</v>
      </c>
      <c r="B988" s="37" t="s">
        <v>27</v>
      </c>
      <c r="C988" s="37" t="s">
        <v>7</v>
      </c>
      <c r="D988" s="39">
        <v>56.0</v>
      </c>
    </row>
    <row r="989">
      <c r="A989" s="38">
        <v>45091.00340734953</v>
      </c>
      <c r="B989" s="37" t="s">
        <v>16</v>
      </c>
      <c r="C989" s="37" t="s">
        <v>7</v>
      </c>
      <c r="D989" s="39">
        <v>330.0</v>
      </c>
    </row>
    <row r="990">
      <c r="A990" s="38">
        <v>45091.003762569446</v>
      </c>
      <c r="B990" s="37" t="s">
        <v>16</v>
      </c>
      <c r="C990" s="37" t="s">
        <v>7</v>
      </c>
      <c r="D990" s="39">
        <v>3.0</v>
      </c>
    </row>
    <row r="991">
      <c r="A991" s="38">
        <v>45091.003908819446</v>
      </c>
      <c r="B991" s="37" t="s">
        <v>15</v>
      </c>
      <c r="C991" s="37" t="s">
        <v>7</v>
      </c>
      <c r="D991" s="39">
        <v>448.0</v>
      </c>
    </row>
    <row r="992">
      <c r="A992" s="38">
        <v>45091.00418752315</v>
      </c>
      <c r="B992" s="37" t="s">
        <v>17</v>
      </c>
      <c r="C992" s="37" t="s">
        <v>7</v>
      </c>
      <c r="D992" s="39">
        <v>263.0</v>
      </c>
    </row>
    <row r="993">
      <c r="A993" s="38">
        <v>45102.95829519676</v>
      </c>
      <c r="B993" s="37" t="s">
        <v>15</v>
      </c>
      <c r="C993" s="37" t="s">
        <v>6</v>
      </c>
      <c r="D993" s="39">
        <v>200.0</v>
      </c>
    </row>
    <row r="994">
      <c r="A994" s="38">
        <v>45102.958395231486</v>
      </c>
      <c r="B994" s="37" t="s">
        <v>16</v>
      </c>
      <c r="C994" s="37" t="s">
        <v>6</v>
      </c>
      <c r="D994" s="39">
        <v>300.0</v>
      </c>
    </row>
    <row r="995">
      <c r="A995" s="38">
        <v>45102.95861886574</v>
      </c>
      <c r="B995" s="37" t="s">
        <v>17</v>
      </c>
      <c r="C995" s="37" t="s">
        <v>6</v>
      </c>
      <c r="D995" s="39">
        <v>200.0</v>
      </c>
    </row>
    <row r="996">
      <c r="A996" s="38">
        <v>45102.95873511574</v>
      </c>
      <c r="B996" s="37" t="s">
        <v>19</v>
      </c>
      <c r="C996" s="37" t="s">
        <v>6</v>
      </c>
      <c r="D996" s="39">
        <v>200.0</v>
      </c>
    </row>
    <row r="997">
      <c r="A997" s="38">
        <v>45102.95887958333</v>
      </c>
      <c r="B997" s="37" t="s">
        <v>20</v>
      </c>
      <c r="C997" s="37" t="s">
        <v>6</v>
      </c>
      <c r="D997" s="39">
        <v>200.0</v>
      </c>
    </row>
    <row r="998">
      <c r="A998" s="38">
        <v>45102.99891494213</v>
      </c>
      <c r="B998" s="37" t="s">
        <v>16</v>
      </c>
      <c r="C998" s="37" t="s">
        <v>7</v>
      </c>
      <c r="D998" s="39">
        <v>113.0</v>
      </c>
    </row>
    <row r="999">
      <c r="A999" s="38">
        <v>45102.99906177083</v>
      </c>
      <c r="B999" s="37" t="s">
        <v>20</v>
      </c>
      <c r="C999" s="37" t="s">
        <v>7</v>
      </c>
      <c r="D999" s="39">
        <v>107.0</v>
      </c>
    </row>
    <row r="1000">
      <c r="A1000" s="38">
        <v>45102.99930563658</v>
      </c>
      <c r="B1000" s="37" t="s">
        <v>15</v>
      </c>
      <c r="C1000" s="37" t="s">
        <v>7</v>
      </c>
      <c r="D1000" s="39">
        <v>258.0</v>
      </c>
    </row>
    <row r="1001">
      <c r="A1001" s="38">
        <v>45102.999632164356</v>
      </c>
      <c r="B1001" s="37" t="s">
        <v>19</v>
      </c>
      <c r="C1001" s="37" t="s">
        <v>7</v>
      </c>
      <c r="D1001" s="39">
        <v>86.0</v>
      </c>
    </row>
    <row r="1002">
      <c r="A1002" s="38">
        <v>45103.00025215278</v>
      </c>
      <c r="B1002" s="37" t="s">
        <v>17</v>
      </c>
      <c r="C1002" s="37" t="s">
        <v>7</v>
      </c>
      <c r="D1002" s="39">
        <v>535.0</v>
      </c>
    </row>
    <row r="1003">
      <c r="A1003" s="38">
        <v>45103.00070773148</v>
      </c>
      <c r="B1003" s="37" t="s">
        <v>16</v>
      </c>
      <c r="C1003" s="37" t="s">
        <v>7</v>
      </c>
      <c r="D1003" s="39">
        <v>1.0</v>
      </c>
    </row>
    <row r="1004">
      <c r="A1004" s="38">
        <v>45107.93167521991</v>
      </c>
      <c r="B1004" s="37" t="s">
        <v>15</v>
      </c>
      <c r="C1004" s="37" t="s">
        <v>6</v>
      </c>
      <c r="D1004" s="39">
        <v>200.0</v>
      </c>
    </row>
    <row r="1005">
      <c r="A1005" s="38">
        <v>45107.93185753472</v>
      </c>
      <c r="B1005" s="37" t="s">
        <v>16</v>
      </c>
      <c r="C1005" s="37" t="s">
        <v>6</v>
      </c>
      <c r="D1005" s="39">
        <v>200.0</v>
      </c>
    </row>
    <row r="1006">
      <c r="A1006" s="38">
        <v>45107.93203211806</v>
      </c>
      <c r="B1006" s="37" t="s">
        <v>19</v>
      </c>
      <c r="C1006" s="37" t="s">
        <v>6</v>
      </c>
      <c r="D1006" s="39">
        <v>200.0</v>
      </c>
    </row>
    <row r="1007">
      <c r="A1007" s="38">
        <v>45107.93213450232</v>
      </c>
      <c r="B1007" s="37" t="s">
        <v>27</v>
      </c>
      <c r="C1007" s="37" t="s">
        <v>6</v>
      </c>
      <c r="D1007" s="39">
        <v>200.0</v>
      </c>
    </row>
    <row r="1008">
      <c r="A1008" s="38">
        <v>45107.93594733796</v>
      </c>
      <c r="B1008" s="37" t="s">
        <v>21</v>
      </c>
      <c r="C1008" s="37" t="s">
        <v>6</v>
      </c>
      <c r="D1008" s="39">
        <v>200.0</v>
      </c>
    </row>
    <row r="1009">
      <c r="A1009" s="38">
        <v>45107.95105880787</v>
      </c>
      <c r="B1009" s="37" t="s">
        <v>21</v>
      </c>
      <c r="C1009" s="37" t="s">
        <v>6</v>
      </c>
      <c r="D1009" s="39">
        <v>200.0</v>
      </c>
    </row>
    <row r="1010">
      <c r="A1010" s="38">
        <v>45107.97140288194</v>
      </c>
      <c r="B1010" s="37" t="s">
        <v>21</v>
      </c>
      <c r="C1010" s="37" t="s">
        <v>6</v>
      </c>
      <c r="D1010" s="39">
        <v>200.0</v>
      </c>
    </row>
    <row r="1011">
      <c r="A1011" s="38">
        <v>45107.98984787037</v>
      </c>
      <c r="B1011" s="37" t="s">
        <v>21</v>
      </c>
      <c r="C1011" s="37" t="s">
        <v>6</v>
      </c>
      <c r="D1011" s="39">
        <v>200.0</v>
      </c>
    </row>
    <row r="1012">
      <c r="A1012" s="38">
        <v>45108.0368855787</v>
      </c>
      <c r="B1012" s="37" t="s">
        <v>27</v>
      </c>
      <c r="C1012" s="37" t="s">
        <v>6</v>
      </c>
      <c r="D1012" s="39">
        <v>200.0</v>
      </c>
    </row>
    <row r="1013">
      <c r="A1013" s="38">
        <v>45108.03732405092</v>
      </c>
      <c r="B1013" s="37" t="s">
        <v>15</v>
      </c>
      <c r="C1013" s="37" t="s">
        <v>7</v>
      </c>
      <c r="D1013" s="39">
        <v>646.0</v>
      </c>
    </row>
    <row r="1014">
      <c r="A1014" s="38">
        <v>45108.093962847226</v>
      </c>
      <c r="B1014" s="37" t="s">
        <v>19</v>
      </c>
      <c r="C1014" s="37" t="s">
        <v>7</v>
      </c>
      <c r="D1014" s="39">
        <v>316.0</v>
      </c>
    </row>
    <row r="1015">
      <c r="A1015" s="38">
        <v>45108.09425958333</v>
      </c>
      <c r="B1015" s="37" t="s">
        <v>27</v>
      </c>
      <c r="C1015" s="37" t="s">
        <v>7</v>
      </c>
      <c r="D1015" s="39">
        <v>192.0</v>
      </c>
    </row>
    <row r="1016">
      <c r="A1016" s="38">
        <v>45108.094422407405</v>
      </c>
      <c r="B1016" s="37" t="s">
        <v>21</v>
      </c>
      <c r="C1016" s="37" t="s">
        <v>7</v>
      </c>
      <c r="D1016" s="39">
        <v>646.0</v>
      </c>
    </row>
    <row r="1017">
      <c r="A1017" s="38">
        <v>45109.90488929398</v>
      </c>
      <c r="B1017" s="37" t="s">
        <v>15</v>
      </c>
      <c r="C1017" s="37" t="s">
        <v>6</v>
      </c>
      <c r="D1017" s="39">
        <v>200.0</v>
      </c>
    </row>
    <row r="1018">
      <c r="A1018" s="38">
        <v>45109.90498912037</v>
      </c>
      <c r="B1018" s="37" t="s">
        <v>16</v>
      </c>
      <c r="C1018" s="37" t="s">
        <v>6</v>
      </c>
      <c r="D1018" s="39">
        <v>400.0</v>
      </c>
    </row>
    <row r="1019">
      <c r="A1019" s="38">
        <v>45109.905090625005</v>
      </c>
      <c r="B1019" s="37" t="s">
        <v>17</v>
      </c>
      <c r="C1019" s="37" t="s">
        <v>6</v>
      </c>
      <c r="D1019" s="39">
        <v>200.0</v>
      </c>
    </row>
    <row r="1020">
      <c r="A1020" s="38">
        <v>45109.90531523148</v>
      </c>
      <c r="B1020" s="37" t="s">
        <v>27</v>
      </c>
      <c r="C1020" s="37" t="s">
        <v>6</v>
      </c>
      <c r="D1020" s="39">
        <v>200.0</v>
      </c>
    </row>
    <row r="1021">
      <c r="A1021" s="38">
        <v>45109.905419421295</v>
      </c>
      <c r="B1021" s="37" t="s">
        <v>21</v>
      </c>
      <c r="C1021" s="37" t="s">
        <v>6</v>
      </c>
      <c r="D1021" s="39">
        <v>200.0</v>
      </c>
    </row>
    <row r="1022">
      <c r="A1022" s="38">
        <v>45109.91274609954</v>
      </c>
      <c r="B1022" s="37" t="s">
        <v>19</v>
      </c>
      <c r="C1022" s="37" t="s">
        <v>6</v>
      </c>
      <c r="D1022" s="39">
        <v>200.0</v>
      </c>
    </row>
    <row r="1023">
      <c r="A1023" s="38">
        <v>45109.9661800926</v>
      </c>
      <c r="B1023" s="37" t="s">
        <v>16</v>
      </c>
      <c r="C1023" s="37" t="s">
        <v>7</v>
      </c>
      <c r="D1023" s="39">
        <v>537.0</v>
      </c>
    </row>
    <row r="1024">
      <c r="A1024" s="38">
        <v>45109.96745646991</v>
      </c>
      <c r="B1024" s="37" t="s">
        <v>27</v>
      </c>
      <c r="C1024" s="37" t="s">
        <v>7</v>
      </c>
      <c r="D1024" s="39">
        <v>186.0</v>
      </c>
    </row>
    <row r="1025">
      <c r="A1025" s="38">
        <v>45110.02238325232</v>
      </c>
      <c r="B1025" s="37" t="s">
        <v>15</v>
      </c>
      <c r="C1025" s="37" t="s">
        <v>7</v>
      </c>
      <c r="D1025" s="39">
        <v>137.0</v>
      </c>
    </row>
    <row r="1026">
      <c r="A1026" s="38">
        <v>45110.02439664352</v>
      </c>
      <c r="B1026" s="37" t="s">
        <v>21</v>
      </c>
      <c r="C1026" s="37" t="s">
        <v>7</v>
      </c>
      <c r="D1026" s="39">
        <v>107.0</v>
      </c>
    </row>
    <row r="1027">
      <c r="A1027" s="38">
        <v>45110.02700028935</v>
      </c>
      <c r="B1027" s="37" t="s">
        <v>19</v>
      </c>
      <c r="C1027" s="37" t="s">
        <v>7</v>
      </c>
      <c r="D1027" s="39">
        <v>433.0</v>
      </c>
    </row>
    <row r="1028">
      <c r="A1028" s="38">
        <v>45115.944180555554</v>
      </c>
      <c r="B1028" s="37" t="s">
        <v>15</v>
      </c>
      <c r="C1028" s="37" t="s">
        <v>6</v>
      </c>
      <c r="D1028" s="39">
        <v>200.0</v>
      </c>
    </row>
    <row r="1029">
      <c r="A1029" s="38">
        <v>45115.94430548611</v>
      </c>
      <c r="B1029" s="37" t="s">
        <v>16</v>
      </c>
      <c r="C1029" s="37" t="s">
        <v>6</v>
      </c>
      <c r="D1029" s="39">
        <v>200.0</v>
      </c>
    </row>
    <row r="1030">
      <c r="A1030" s="38">
        <v>45115.944544872684</v>
      </c>
      <c r="B1030" s="37" t="s">
        <v>17</v>
      </c>
      <c r="C1030" s="37" t="s">
        <v>6</v>
      </c>
      <c r="D1030" s="39">
        <v>200.0</v>
      </c>
    </row>
    <row r="1031">
      <c r="A1031" s="38">
        <v>45115.94467546296</v>
      </c>
      <c r="B1031" s="37" t="s">
        <v>27</v>
      </c>
      <c r="C1031" s="37" t="s">
        <v>6</v>
      </c>
      <c r="D1031" s="39">
        <v>200.0</v>
      </c>
    </row>
    <row r="1032">
      <c r="A1032" s="38">
        <v>45115.960487731485</v>
      </c>
      <c r="B1032" s="37" t="s">
        <v>27</v>
      </c>
      <c r="C1032" s="37" t="s">
        <v>6</v>
      </c>
      <c r="D1032" s="39">
        <v>200.0</v>
      </c>
    </row>
    <row r="1033">
      <c r="A1033" s="38">
        <v>45116.00212616898</v>
      </c>
      <c r="B1033" s="37" t="s">
        <v>17</v>
      </c>
      <c r="C1033" s="37" t="s">
        <v>6</v>
      </c>
      <c r="D1033" s="39">
        <v>200.0</v>
      </c>
    </row>
    <row r="1034">
      <c r="A1034" s="38">
        <v>45116.009863541665</v>
      </c>
      <c r="B1034" s="37" t="s">
        <v>21</v>
      </c>
      <c r="C1034" s="37" t="s">
        <v>6</v>
      </c>
      <c r="D1034" s="39">
        <v>200.0</v>
      </c>
    </row>
    <row r="1035">
      <c r="A1035" s="38">
        <v>45116.0157025463</v>
      </c>
      <c r="B1035" s="37" t="s">
        <v>16</v>
      </c>
      <c r="C1035" s="37" t="s">
        <v>7</v>
      </c>
      <c r="D1035" s="39">
        <v>473.0</v>
      </c>
    </row>
    <row r="1036">
      <c r="A1036" s="38">
        <v>45116.017199849535</v>
      </c>
      <c r="B1036" s="37" t="s">
        <v>17</v>
      </c>
      <c r="C1036" s="37" t="s">
        <v>7</v>
      </c>
      <c r="D1036" s="39">
        <v>117.0</v>
      </c>
    </row>
    <row r="1037">
      <c r="A1037" s="38">
        <v>45116.09296313657</v>
      </c>
      <c r="B1037" s="37" t="s">
        <v>19</v>
      </c>
      <c r="C1037" s="37" t="s">
        <v>6</v>
      </c>
      <c r="D1037" s="39">
        <v>200.0</v>
      </c>
    </row>
    <row r="1038">
      <c r="A1038" s="38">
        <v>45116.09309876157</v>
      </c>
      <c r="B1038" s="37" t="s">
        <v>21</v>
      </c>
      <c r="C1038" s="37" t="s">
        <v>6</v>
      </c>
      <c r="D1038" s="39">
        <v>200.0</v>
      </c>
    </row>
    <row r="1039">
      <c r="A1039" s="38">
        <v>45116.142969988425</v>
      </c>
      <c r="B1039" s="37" t="s">
        <v>27</v>
      </c>
      <c r="C1039" s="37" t="s">
        <v>6</v>
      </c>
      <c r="D1039" s="39">
        <v>200.0</v>
      </c>
    </row>
    <row r="1040">
      <c r="A1040" s="38">
        <v>45116.22801173611</v>
      </c>
      <c r="B1040" s="37" t="s">
        <v>27</v>
      </c>
      <c r="C1040" s="37" t="s">
        <v>6</v>
      </c>
      <c r="D1040" s="39">
        <v>200.0</v>
      </c>
    </row>
    <row r="1041">
      <c r="A1041" s="38">
        <v>45116.25265126157</v>
      </c>
      <c r="B1041" s="37" t="s">
        <v>15</v>
      </c>
      <c r="C1041" s="37" t="s">
        <v>7</v>
      </c>
      <c r="D1041" s="39">
        <v>712.0</v>
      </c>
    </row>
    <row r="1042">
      <c r="A1042" s="38">
        <v>45116.25308930555</v>
      </c>
      <c r="B1042" s="37" t="s">
        <v>27</v>
      </c>
      <c r="C1042" s="37" t="s">
        <v>7</v>
      </c>
      <c r="D1042" s="39">
        <v>164.0</v>
      </c>
    </row>
    <row r="1043">
      <c r="A1043" s="38">
        <v>45116.253949247686</v>
      </c>
      <c r="B1043" s="37" t="s">
        <v>19</v>
      </c>
      <c r="C1043" s="37" t="s">
        <v>7</v>
      </c>
      <c r="D1043" s="39">
        <v>161.0</v>
      </c>
    </row>
    <row r="1044">
      <c r="A1044" s="38">
        <v>45116.25424634259</v>
      </c>
      <c r="B1044" s="37" t="s">
        <v>21</v>
      </c>
      <c r="C1044" s="37" t="s">
        <v>7</v>
      </c>
      <c r="D1044" s="39">
        <v>573.0</v>
      </c>
    </row>
    <row r="1045">
      <c r="A1045" s="38">
        <v>45116.97076846065</v>
      </c>
      <c r="B1045" s="37" t="s">
        <v>15</v>
      </c>
      <c r="C1045" s="37" t="s">
        <v>6</v>
      </c>
      <c r="D1045" s="39">
        <v>200.0</v>
      </c>
    </row>
    <row r="1046">
      <c r="A1046" s="38">
        <v>45116.97090274305</v>
      </c>
      <c r="B1046" s="37" t="s">
        <v>16</v>
      </c>
      <c r="C1046" s="37" t="s">
        <v>6</v>
      </c>
      <c r="D1046" s="39">
        <v>200.0</v>
      </c>
    </row>
    <row r="1047">
      <c r="A1047" s="38">
        <v>45116.971016296295</v>
      </c>
      <c r="B1047" s="37" t="s">
        <v>17</v>
      </c>
      <c r="C1047" s="37" t="s">
        <v>6</v>
      </c>
      <c r="D1047" s="39">
        <v>200.0</v>
      </c>
    </row>
    <row r="1048">
      <c r="A1048" s="38">
        <v>45116.97112428241</v>
      </c>
      <c r="B1048" s="37" t="s">
        <v>19</v>
      </c>
      <c r="C1048" s="37" t="s">
        <v>6</v>
      </c>
      <c r="D1048" s="39">
        <v>400.0</v>
      </c>
    </row>
    <row r="1049">
      <c r="A1049" s="38">
        <v>45116.97127648148</v>
      </c>
      <c r="B1049" s="37" t="s">
        <v>21</v>
      </c>
      <c r="C1049" s="37" t="s">
        <v>6</v>
      </c>
      <c r="D1049" s="39">
        <v>400.0</v>
      </c>
    </row>
    <row r="1050">
      <c r="A1050" s="38">
        <v>45117.00418278935</v>
      </c>
      <c r="B1050" s="37" t="s">
        <v>19</v>
      </c>
      <c r="C1050" s="37" t="s">
        <v>6</v>
      </c>
      <c r="D1050" s="39">
        <v>200.0</v>
      </c>
    </row>
    <row r="1051">
      <c r="A1051" s="38">
        <v>45117.0137662037</v>
      </c>
      <c r="B1051" s="37" t="s">
        <v>15</v>
      </c>
      <c r="C1051" s="37" t="s">
        <v>6</v>
      </c>
      <c r="D1051" s="39">
        <v>200.0</v>
      </c>
    </row>
    <row r="1052">
      <c r="A1052" s="38">
        <v>45117.04310070602</v>
      </c>
      <c r="B1052" s="37" t="s">
        <v>17</v>
      </c>
      <c r="C1052" s="37" t="s">
        <v>7</v>
      </c>
      <c r="D1052" s="39">
        <v>443.0</v>
      </c>
    </row>
    <row r="1053">
      <c r="A1053" s="38">
        <v>45117.044614513885</v>
      </c>
      <c r="B1053" s="37" t="s">
        <v>17</v>
      </c>
      <c r="C1053" s="37" t="s">
        <v>6</v>
      </c>
      <c r="D1053" s="39">
        <v>443.0</v>
      </c>
    </row>
    <row r="1054">
      <c r="A1054" s="38">
        <v>45117.05479917824</v>
      </c>
      <c r="B1054" s="37" t="s">
        <v>17</v>
      </c>
      <c r="C1054" s="37" t="s">
        <v>7</v>
      </c>
      <c r="D1054" s="39">
        <v>431.0</v>
      </c>
    </row>
    <row r="1055">
      <c r="A1055" s="38">
        <v>45117.05520657408</v>
      </c>
      <c r="B1055" s="37" t="s">
        <v>16</v>
      </c>
      <c r="C1055" s="37" t="s">
        <v>7</v>
      </c>
      <c r="D1055" s="39">
        <v>280.0</v>
      </c>
    </row>
    <row r="1056">
      <c r="A1056" s="38">
        <v>45117.055521250004</v>
      </c>
      <c r="B1056" s="37" t="s">
        <v>15</v>
      </c>
      <c r="C1056" s="37" t="s">
        <v>7</v>
      </c>
      <c r="D1056" s="39">
        <v>116.0</v>
      </c>
    </row>
    <row r="1057">
      <c r="A1057" s="38">
        <v>45117.056598993055</v>
      </c>
      <c r="B1057" s="37" t="s">
        <v>21</v>
      </c>
      <c r="C1057" s="37" t="s">
        <v>7</v>
      </c>
      <c r="D1057" s="39">
        <v>576.0</v>
      </c>
    </row>
    <row r="1058">
      <c r="A1058" s="38">
        <v>45117.0575071875</v>
      </c>
      <c r="B1058" s="37" t="s">
        <v>19</v>
      </c>
      <c r="C1058" s="37" t="s">
        <v>7</v>
      </c>
      <c r="D1058" s="39">
        <v>377.0</v>
      </c>
    </row>
    <row r="1059">
      <c r="A1059" s="38">
        <v>45117.05899262731</v>
      </c>
      <c r="B1059" s="37" t="s">
        <v>17</v>
      </c>
      <c r="C1059" s="37" t="s">
        <v>7</v>
      </c>
      <c r="D1059" s="39">
        <v>20.0</v>
      </c>
    </row>
    <row r="1060">
      <c r="A1060" s="38">
        <v>45128.906188796296</v>
      </c>
      <c r="B1060" s="37" t="s">
        <v>15</v>
      </c>
      <c r="C1060" s="37" t="s">
        <v>6</v>
      </c>
      <c r="D1060" s="39">
        <v>200.0</v>
      </c>
    </row>
    <row r="1061">
      <c r="A1061" s="38">
        <v>45128.90629277778</v>
      </c>
      <c r="B1061" s="37" t="s">
        <v>16</v>
      </c>
      <c r="C1061" s="37" t="s">
        <v>6</v>
      </c>
      <c r="D1061" s="39">
        <v>200.0</v>
      </c>
    </row>
    <row r="1062">
      <c r="A1062" s="38">
        <v>45128.90640482639</v>
      </c>
      <c r="B1062" s="37" t="s">
        <v>17</v>
      </c>
      <c r="C1062" s="37" t="s">
        <v>6</v>
      </c>
      <c r="D1062" s="39">
        <v>400.0</v>
      </c>
    </row>
    <row r="1063">
      <c r="A1063" s="38">
        <v>45128.90656752315</v>
      </c>
      <c r="B1063" s="37" t="s">
        <v>19</v>
      </c>
      <c r="C1063" s="37" t="s">
        <v>6</v>
      </c>
      <c r="D1063" s="39">
        <v>200.0</v>
      </c>
    </row>
    <row r="1064">
      <c r="A1064" s="38">
        <v>45128.906670833334</v>
      </c>
      <c r="B1064" s="37" t="s">
        <v>20</v>
      </c>
      <c r="C1064" s="37" t="s">
        <v>6</v>
      </c>
      <c r="D1064" s="39">
        <v>200.0</v>
      </c>
    </row>
    <row r="1065">
      <c r="A1065" s="38">
        <v>45128.90685233797</v>
      </c>
      <c r="B1065" s="37" t="s">
        <v>27</v>
      </c>
      <c r="C1065" s="37" t="s">
        <v>6</v>
      </c>
      <c r="D1065" s="39">
        <v>200.0</v>
      </c>
    </row>
    <row r="1066">
      <c r="A1066" s="38">
        <v>45129.00396342593</v>
      </c>
      <c r="B1066" s="37" t="s">
        <v>15</v>
      </c>
      <c r="C1066" s="37" t="s">
        <v>7</v>
      </c>
      <c r="D1066" s="39">
        <v>111.0</v>
      </c>
    </row>
    <row r="1067">
      <c r="A1067" s="38">
        <v>45129.004299259264</v>
      </c>
      <c r="B1067" s="37" t="s">
        <v>17</v>
      </c>
      <c r="C1067" s="37" t="s">
        <v>7</v>
      </c>
      <c r="D1067" s="39">
        <v>149.0</v>
      </c>
    </row>
    <row r="1068">
      <c r="A1068" s="38">
        <v>45129.00442590278</v>
      </c>
      <c r="B1068" s="37" t="s">
        <v>19</v>
      </c>
      <c r="C1068" s="37" t="s">
        <v>7</v>
      </c>
      <c r="D1068" s="39">
        <v>176.0</v>
      </c>
    </row>
    <row r="1069">
      <c r="A1069" s="38">
        <v>45129.004541793984</v>
      </c>
      <c r="B1069" s="37" t="s">
        <v>20</v>
      </c>
      <c r="C1069" s="37" t="s">
        <v>7</v>
      </c>
      <c r="D1069" s="39">
        <v>180.0</v>
      </c>
    </row>
    <row r="1070">
      <c r="A1070" s="38">
        <v>45129.005147523145</v>
      </c>
      <c r="B1070" s="37" t="s">
        <v>16</v>
      </c>
      <c r="C1070" s="37" t="s">
        <v>7</v>
      </c>
      <c r="D1070" s="39">
        <v>354.0</v>
      </c>
    </row>
    <row r="1071">
      <c r="A1071" s="38">
        <v>45129.00605369213</v>
      </c>
      <c r="B1071" s="37" t="s">
        <v>27</v>
      </c>
      <c r="C1071" s="37" t="s">
        <v>7</v>
      </c>
      <c r="D1071" s="39">
        <v>430.0</v>
      </c>
    </row>
    <row r="1072">
      <c r="A1072" s="38">
        <v>45129.97510861111</v>
      </c>
      <c r="B1072" s="37" t="s">
        <v>15</v>
      </c>
      <c r="C1072" s="37" t="s">
        <v>6</v>
      </c>
      <c r="D1072" s="39">
        <v>200.0</v>
      </c>
    </row>
    <row r="1073">
      <c r="A1073" s="38">
        <v>45129.97521674768</v>
      </c>
      <c r="B1073" s="37" t="s">
        <v>16</v>
      </c>
      <c r="C1073" s="37" t="s">
        <v>6</v>
      </c>
      <c r="D1073" s="39">
        <v>400.0</v>
      </c>
    </row>
    <row r="1074">
      <c r="A1074" s="38">
        <v>45129.97548835648</v>
      </c>
      <c r="B1074" s="37" t="s">
        <v>17</v>
      </c>
      <c r="C1074" s="37" t="s">
        <v>6</v>
      </c>
      <c r="D1074" s="39">
        <v>200.0</v>
      </c>
    </row>
    <row r="1075">
      <c r="A1075" s="38">
        <v>45129.975616932876</v>
      </c>
      <c r="B1075" s="37" t="s">
        <v>19</v>
      </c>
      <c r="C1075" s="37" t="s">
        <v>6</v>
      </c>
      <c r="D1075" s="39">
        <v>200.0</v>
      </c>
    </row>
    <row r="1076">
      <c r="A1076" s="38">
        <v>45129.975760092595</v>
      </c>
      <c r="B1076" s="37" t="s">
        <v>27</v>
      </c>
      <c r="C1076" s="37" t="s">
        <v>6</v>
      </c>
      <c r="D1076" s="39">
        <v>200.0</v>
      </c>
    </row>
    <row r="1077">
      <c r="A1077" s="38">
        <v>45129.989462060184</v>
      </c>
      <c r="B1077" s="37" t="s">
        <v>19</v>
      </c>
      <c r="C1077" s="37" t="s">
        <v>6</v>
      </c>
      <c r="D1077" s="39">
        <v>200.0</v>
      </c>
    </row>
    <row r="1078">
      <c r="A1078" s="38">
        <v>45130.039950949074</v>
      </c>
      <c r="B1078" s="37" t="s">
        <v>16</v>
      </c>
      <c r="C1078" s="37" t="s">
        <v>6</v>
      </c>
      <c r="D1078" s="39">
        <v>200.0</v>
      </c>
    </row>
    <row r="1079">
      <c r="A1079" s="38">
        <v>45130.08615282408</v>
      </c>
      <c r="B1079" s="37" t="s">
        <v>15</v>
      </c>
      <c r="C1079" s="37" t="s">
        <v>7</v>
      </c>
      <c r="D1079" s="39">
        <v>759.0</v>
      </c>
    </row>
    <row r="1080">
      <c r="A1080" s="38">
        <v>45130.38191447916</v>
      </c>
      <c r="B1080" s="37" t="s">
        <v>27</v>
      </c>
      <c r="C1080" s="37" t="s">
        <v>7</v>
      </c>
      <c r="D1080" s="39">
        <v>277.0</v>
      </c>
    </row>
    <row r="1081">
      <c r="A1081" s="38">
        <v>45130.38255765046</v>
      </c>
      <c r="B1081" s="37" t="s">
        <v>19</v>
      </c>
      <c r="C1081" s="37" t="s">
        <v>7</v>
      </c>
      <c r="D1081" s="39">
        <v>271.0</v>
      </c>
    </row>
    <row r="1082">
      <c r="A1082" s="38">
        <v>45130.38337476852</v>
      </c>
      <c r="B1082" s="37" t="s">
        <v>16</v>
      </c>
      <c r="C1082" s="37" t="s">
        <v>7</v>
      </c>
      <c r="D1082" s="39">
        <v>100.0</v>
      </c>
    </row>
    <row r="1083">
      <c r="A1083" s="38">
        <v>45130.383945891204</v>
      </c>
      <c r="B1083" s="37" t="s">
        <v>17</v>
      </c>
      <c r="C1083" s="37" t="s">
        <v>7</v>
      </c>
      <c r="D1083" s="39">
        <v>193.0</v>
      </c>
    </row>
    <row r="1084">
      <c r="A1084" s="38">
        <v>45134.94331587963</v>
      </c>
      <c r="B1084" s="37" t="s">
        <v>15</v>
      </c>
      <c r="C1084" s="37" t="s">
        <v>6</v>
      </c>
      <c r="D1084" s="39">
        <v>200.0</v>
      </c>
    </row>
    <row r="1085">
      <c r="A1085" s="38">
        <v>45134.94344998842</v>
      </c>
      <c r="B1085" s="37" t="s">
        <v>16</v>
      </c>
      <c r="C1085" s="37" t="s">
        <v>6</v>
      </c>
      <c r="D1085" s="39">
        <v>200.0</v>
      </c>
    </row>
    <row r="1086">
      <c r="A1086" s="38">
        <v>45134.943595115736</v>
      </c>
      <c r="B1086" s="37" t="s">
        <v>17</v>
      </c>
      <c r="C1086" s="37" t="s">
        <v>6</v>
      </c>
      <c r="D1086" s="39">
        <v>200.0</v>
      </c>
    </row>
    <row r="1087">
      <c r="A1087" s="38">
        <v>45134.94379559028</v>
      </c>
      <c r="B1087" s="37" t="s">
        <v>19</v>
      </c>
      <c r="C1087" s="37" t="s">
        <v>6</v>
      </c>
      <c r="D1087" s="39">
        <v>200.0</v>
      </c>
    </row>
    <row r="1088">
      <c r="A1088" s="38">
        <v>45134.943906851855</v>
      </c>
      <c r="B1088" s="37" t="s">
        <v>27</v>
      </c>
      <c r="C1088" s="37" t="s">
        <v>6</v>
      </c>
      <c r="D1088" s="39">
        <v>200.0</v>
      </c>
    </row>
    <row r="1089">
      <c r="A1089" s="38">
        <v>45134.94402802084</v>
      </c>
      <c r="B1089" s="37" t="s">
        <v>21</v>
      </c>
      <c r="C1089" s="37" t="s">
        <v>6</v>
      </c>
      <c r="D1089" s="39">
        <v>200.0</v>
      </c>
    </row>
    <row r="1090">
      <c r="A1090" s="38">
        <v>45134.95313659722</v>
      </c>
      <c r="B1090" s="37" t="s">
        <v>16</v>
      </c>
      <c r="C1090" s="37" t="s">
        <v>6</v>
      </c>
      <c r="D1090" s="39">
        <v>200.0</v>
      </c>
    </row>
    <row r="1091">
      <c r="A1091" s="38">
        <v>45134.95568561343</v>
      </c>
      <c r="B1091" s="37" t="s">
        <v>15</v>
      </c>
      <c r="C1091" s="37" t="s">
        <v>6</v>
      </c>
      <c r="D1091" s="39">
        <v>200.0</v>
      </c>
    </row>
    <row r="1092">
      <c r="A1092" s="38">
        <v>45134.98193524306</v>
      </c>
      <c r="B1092" s="37" t="s">
        <v>15</v>
      </c>
      <c r="C1092" s="37" t="s">
        <v>6</v>
      </c>
      <c r="D1092" s="39">
        <v>200.0</v>
      </c>
    </row>
    <row r="1093">
      <c r="A1093" s="38">
        <v>45135.03603449074</v>
      </c>
      <c r="B1093" s="37" t="s">
        <v>16</v>
      </c>
      <c r="C1093" s="37" t="s">
        <v>6</v>
      </c>
      <c r="D1093" s="39">
        <v>200.0</v>
      </c>
    </row>
    <row r="1094">
      <c r="A1094" s="38">
        <v>45135.05100637731</v>
      </c>
      <c r="B1094" s="37" t="s">
        <v>15</v>
      </c>
      <c r="C1094" s="37" t="s">
        <v>6</v>
      </c>
      <c r="D1094" s="39">
        <v>200.0</v>
      </c>
    </row>
    <row r="1095">
      <c r="A1095" s="38">
        <v>45135.09447899305</v>
      </c>
      <c r="B1095" s="37" t="s">
        <v>19</v>
      </c>
      <c r="C1095" s="37" t="s">
        <v>6</v>
      </c>
      <c r="D1095" s="39">
        <v>200.0</v>
      </c>
    </row>
    <row r="1096">
      <c r="A1096" s="38">
        <v>45135.13061577546</v>
      </c>
      <c r="B1096" s="37" t="s">
        <v>19</v>
      </c>
      <c r="C1096" s="37" t="s">
        <v>6</v>
      </c>
      <c r="D1096" s="39">
        <v>300.0</v>
      </c>
    </row>
    <row r="1097">
      <c r="A1097" s="38">
        <v>45135.130990844904</v>
      </c>
      <c r="B1097" s="37" t="s">
        <v>21</v>
      </c>
      <c r="C1097" s="37" t="s">
        <v>6</v>
      </c>
      <c r="D1097" s="39">
        <v>200.0</v>
      </c>
    </row>
    <row r="1098">
      <c r="A1098" s="38">
        <v>45135.15181834491</v>
      </c>
      <c r="B1098" s="37" t="s">
        <v>27</v>
      </c>
      <c r="C1098" s="37" t="s">
        <v>7</v>
      </c>
      <c r="D1098" s="39">
        <v>802.0</v>
      </c>
    </row>
    <row r="1099">
      <c r="A1099" s="38">
        <v>45135.151925266204</v>
      </c>
      <c r="B1099" s="37" t="s">
        <v>16</v>
      </c>
      <c r="C1099" s="37" t="s">
        <v>7</v>
      </c>
      <c r="D1099" s="39">
        <v>322.0</v>
      </c>
    </row>
    <row r="1100">
      <c r="A1100" s="38">
        <v>45135.1521634838</v>
      </c>
      <c r="B1100" s="37" t="s">
        <v>15</v>
      </c>
      <c r="C1100" s="37" t="s">
        <v>7</v>
      </c>
      <c r="D1100" s="39">
        <v>292.0</v>
      </c>
    </row>
    <row r="1101">
      <c r="A1101" s="38">
        <v>45135.15300842593</v>
      </c>
      <c r="B1101" s="37" t="s">
        <v>15</v>
      </c>
      <c r="C1101" s="37" t="s">
        <v>7</v>
      </c>
      <c r="D1101" s="39">
        <v>2.0</v>
      </c>
    </row>
    <row r="1102">
      <c r="A1102" s="38">
        <v>45135.15311893518</v>
      </c>
      <c r="B1102" s="37" t="s">
        <v>21</v>
      </c>
      <c r="C1102" s="37" t="s">
        <v>7</v>
      </c>
      <c r="D1102" s="39">
        <v>100.0</v>
      </c>
    </row>
    <row r="1103">
      <c r="A1103" s="38">
        <v>45135.153437800924</v>
      </c>
      <c r="B1103" s="37" t="s">
        <v>17</v>
      </c>
      <c r="C1103" s="37" t="s">
        <v>7</v>
      </c>
      <c r="D1103" s="39">
        <v>877.0</v>
      </c>
    </row>
    <row r="1104">
      <c r="A1104" s="38">
        <v>45135.15452861111</v>
      </c>
      <c r="B1104" s="37" t="s">
        <v>19</v>
      </c>
      <c r="C1104" s="37" t="s">
        <v>7</v>
      </c>
      <c r="D1104" s="39">
        <v>502.0</v>
      </c>
    </row>
    <row r="1105">
      <c r="A1105" s="38">
        <v>45135.155458865745</v>
      </c>
      <c r="B1105" s="37" t="s">
        <v>16</v>
      </c>
      <c r="C1105" s="37" t="s">
        <v>7</v>
      </c>
      <c r="D1105" s="39">
        <v>3.0</v>
      </c>
    </row>
    <row r="1106">
      <c r="A1106" s="38">
        <v>45135.98889898148</v>
      </c>
      <c r="B1106" s="37" t="s">
        <v>15</v>
      </c>
      <c r="C1106" s="37" t="s">
        <v>6</v>
      </c>
      <c r="D1106" s="39">
        <v>200.0</v>
      </c>
    </row>
    <row r="1107">
      <c r="A1107" s="38">
        <v>45135.98902328704</v>
      </c>
      <c r="B1107" s="37" t="s">
        <v>16</v>
      </c>
      <c r="C1107" s="37" t="s">
        <v>6</v>
      </c>
      <c r="D1107" s="39">
        <v>400.0</v>
      </c>
    </row>
    <row r="1108">
      <c r="A1108" s="38">
        <v>45135.989125486114</v>
      </c>
      <c r="B1108" s="37" t="s">
        <v>17</v>
      </c>
      <c r="C1108" s="37" t="s">
        <v>6</v>
      </c>
      <c r="D1108" s="39">
        <v>200.0</v>
      </c>
    </row>
    <row r="1109">
      <c r="A1109" s="38">
        <v>45135.989255243054</v>
      </c>
      <c r="B1109" s="37" t="s">
        <v>20</v>
      </c>
      <c r="C1109" s="37" t="s">
        <v>6</v>
      </c>
      <c r="D1109" s="39">
        <v>200.0</v>
      </c>
    </row>
    <row r="1110">
      <c r="A1110" s="38">
        <v>45135.989369166666</v>
      </c>
      <c r="B1110" s="37" t="s">
        <v>19</v>
      </c>
      <c r="C1110" s="37" t="s">
        <v>6</v>
      </c>
      <c r="D1110" s="39">
        <v>200.0</v>
      </c>
    </row>
    <row r="1111">
      <c r="A1111" s="38">
        <v>45135.98952815973</v>
      </c>
      <c r="B1111" s="37" t="s">
        <v>21</v>
      </c>
      <c r="C1111" s="37" t="s">
        <v>6</v>
      </c>
      <c r="D1111" s="39">
        <v>200.0</v>
      </c>
    </row>
    <row r="1112">
      <c r="A1112" s="38">
        <v>45136.00316627315</v>
      </c>
      <c r="B1112" s="37" t="s">
        <v>16</v>
      </c>
      <c r="C1112" s="37" t="s">
        <v>6</v>
      </c>
      <c r="D1112" s="39">
        <v>200.0</v>
      </c>
    </row>
    <row r="1113">
      <c r="A1113" s="38">
        <v>45136.05383761574</v>
      </c>
      <c r="B1113" s="37" t="s">
        <v>15</v>
      </c>
      <c r="C1113" s="37" t="s">
        <v>6</v>
      </c>
      <c r="D1113" s="39">
        <v>200.0</v>
      </c>
    </row>
    <row r="1114">
      <c r="A1114" s="38">
        <v>45136.0981234838</v>
      </c>
      <c r="B1114" s="37" t="s">
        <v>21</v>
      </c>
      <c r="C1114" s="37" t="s">
        <v>6</v>
      </c>
      <c r="D1114" s="39">
        <v>200.0</v>
      </c>
    </row>
    <row r="1115">
      <c r="A1115" s="38">
        <v>45136.108017569444</v>
      </c>
      <c r="B1115" s="37" t="s">
        <v>15</v>
      </c>
      <c r="C1115" s="37" t="s">
        <v>6</v>
      </c>
      <c r="D1115" s="39">
        <v>200.0</v>
      </c>
    </row>
    <row r="1116">
      <c r="A1116" s="38">
        <v>45136.11212430555</v>
      </c>
      <c r="B1116" s="37" t="s">
        <v>21</v>
      </c>
      <c r="C1116" s="37" t="s">
        <v>6</v>
      </c>
      <c r="D1116" s="39">
        <v>200.0</v>
      </c>
    </row>
    <row r="1117">
      <c r="A1117" s="38">
        <v>45136.16507371528</v>
      </c>
      <c r="B1117" s="37" t="s">
        <v>20</v>
      </c>
      <c r="C1117" s="37" t="s">
        <v>6</v>
      </c>
      <c r="D1117" s="39">
        <v>200.0</v>
      </c>
    </row>
    <row r="1118">
      <c r="A1118" s="38">
        <v>45136.1755315162</v>
      </c>
      <c r="B1118" s="37" t="s">
        <v>15</v>
      </c>
      <c r="C1118" s="37" t="s">
        <v>7</v>
      </c>
      <c r="D1118" s="39">
        <v>480.0</v>
      </c>
    </row>
    <row r="1119">
      <c r="A1119" s="38">
        <v>45136.17675990741</v>
      </c>
      <c r="B1119" s="37" t="s">
        <v>21</v>
      </c>
      <c r="C1119" s="37" t="s">
        <v>7</v>
      </c>
      <c r="D1119" s="39">
        <v>300.0</v>
      </c>
    </row>
    <row r="1120">
      <c r="A1120" s="38">
        <v>45136.17701355324</v>
      </c>
      <c r="B1120" s="37" t="s">
        <v>20</v>
      </c>
      <c r="C1120" s="37" t="s">
        <v>7</v>
      </c>
      <c r="D1120" s="39">
        <v>159.0</v>
      </c>
    </row>
    <row r="1121">
      <c r="A1121" s="38">
        <v>45136.177155717596</v>
      </c>
      <c r="B1121" s="37" t="s">
        <v>17</v>
      </c>
      <c r="C1121" s="37" t="s">
        <v>7</v>
      </c>
      <c r="D1121" s="39">
        <v>230.0</v>
      </c>
    </row>
    <row r="1122">
      <c r="A1122" s="38">
        <v>45136.17798444444</v>
      </c>
      <c r="B1122" s="37" t="s">
        <v>19</v>
      </c>
      <c r="C1122" s="37" t="s">
        <v>7</v>
      </c>
      <c r="D1122" s="39">
        <v>632.0</v>
      </c>
    </row>
    <row r="1123">
      <c r="A1123" s="38">
        <v>45136.17810951389</v>
      </c>
      <c r="B1123" s="37" t="s">
        <v>15</v>
      </c>
      <c r="C1123" s="37" t="s">
        <v>7</v>
      </c>
      <c r="D1123" s="39">
        <v>95.0</v>
      </c>
    </row>
    <row r="1124">
      <c r="A1124" s="38">
        <v>45136.178430520835</v>
      </c>
      <c r="B1124" s="37" t="s">
        <v>16</v>
      </c>
      <c r="C1124" s="37" t="s">
        <v>7</v>
      </c>
      <c r="D1124" s="39">
        <v>704.0</v>
      </c>
    </row>
    <row r="1125">
      <c r="A1125" s="38">
        <v>45137.12915020833</v>
      </c>
      <c r="B1125" s="37" t="s">
        <v>15</v>
      </c>
      <c r="C1125" s="37" t="s">
        <v>6</v>
      </c>
      <c r="D1125" s="39">
        <v>200.0</v>
      </c>
    </row>
    <row r="1126">
      <c r="A1126" s="38">
        <v>45137.12937481482</v>
      </c>
      <c r="B1126" s="37" t="s">
        <v>20</v>
      </c>
      <c r="C1126" s="37" t="s">
        <v>6</v>
      </c>
      <c r="D1126" s="39">
        <v>200.0</v>
      </c>
    </row>
    <row r="1127">
      <c r="A1127" s="38">
        <v>45137.12948236111</v>
      </c>
      <c r="B1127" s="37" t="s">
        <v>19</v>
      </c>
      <c r="C1127" s="37" t="s">
        <v>6</v>
      </c>
      <c r="D1127" s="39">
        <v>200.0</v>
      </c>
    </row>
    <row r="1128">
      <c r="A1128" s="38">
        <v>45137.12963141204</v>
      </c>
      <c r="B1128" s="37" t="s">
        <v>27</v>
      </c>
      <c r="C1128" s="37" t="s">
        <v>6</v>
      </c>
      <c r="D1128" s="39">
        <v>200.0</v>
      </c>
    </row>
    <row r="1129">
      <c r="A1129" s="38">
        <v>45137.12974684028</v>
      </c>
      <c r="B1129" s="37" t="s">
        <v>16</v>
      </c>
      <c r="C1129" s="37" t="s">
        <v>6</v>
      </c>
      <c r="D1129" s="39">
        <v>300.0</v>
      </c>
    </row>
    <row r="1130">
      <c r="A1130" s="38">
        <v>45137.12986221065</v>
      </c>
      <c r="B1130" s="37" t="s">
        <v>17</v>
      </c>
      <c r="C1130" s="37" t="s">
        <v>6</v>
      </c>
      <c r="D1130" s="39">
        <v>200.0</v>
      </c>
    </row>
    <row r="1131">
      <c r="A1131" s="38">
        <v>45137.15548857639</v>
      </c>
      <c r="B1131" s="37" t="s">
        <v>15</v>
      </c>
      <c r="C1131" s="37" t="s">
        <v>7</v>
      </c>
      <c r="D1131" s="39">
        <v>64.0</v>
      </c>
    </row>
    <row r="1132">
      <c r="A1132" s="38">
        <v>45137.156288750004</v>
      </c>
      <c r="B1132" s="37" t="s">
        <v>17</v>
      </c>
      <c r="C1132" s="37" t="s">
        <v>7</v>
      </c>
      <c r="D1132" s="39">
        <v>216.0</v>
      </c>
    </row>
    <row r="1133">
      <c r="A1133" s="38">
        <v>45137.15649840278</v>
      </c>
      <c r="B1133" s="37" t="s">
        <v>16</v>
      </c>
      <c r="C1133" s="37" t="s">
        <v>7</v>
      </c>
      <c r="D1133" s="39">
        <v>230.0</v>
      </c>
    </row>
    <row r="1134">
      <c r="A1134" s="38">
        <v>45137.15667759259</v>
      </c>
      <c r="B1134" s="37" t="s">
        <v>27</v>
      </c>
      <c r="C1134" s="37" t="s">
        <v>7</v>
      </c>
      <c r="D1134" s="39">
        <v>61.0</v>
      </c>
    </row>
    <row r="1135">
      <c r="A1135" s="38">
        <v>45137.15680241898</v>
      </c>
      <c r="B1135" s="37" t="s">
        <v>19</v>
      </c>
      <c r="C1135" s="37" t="s">
        <v>7</v>
      </c>
      <c r="D1135" s="39">
        <v>420.0</v>
      </c>
    </row>
    <row r="1136">
      <c r="A1136" s="38">
        <v>45137.15761409722</v>
      </c>
      <c r="B1136" s="37" t="s">
        <v>20</v>
      </c>
      <c r="C1136" s="37" t="s">
        <v>7</v>
      </c>
      <c r="D1136" s="39">
        <v>309.0</v>
      </c>
    </row>
    <row r="1137">
      <c r="A1137" s="38">
        <v>45143.94103091436</v>
      </c>
      <c r="B1137" s="37" t="s">
        <v>15</v>
      </c>
      <c r="C1137" s="37" t="s">
        <v>6</v>
      </c>
      <c r="D1137" s="39">
        <v>200.0</v>
      </c>
    </row>
    <row r="1138">
      <c r="A1138" s="38">
        <v>45143.94112530093</v>
      </c>
      <c r="B1138" s="37" t="s">
        <v>16</v>
      </c>
      <c r="C1138" s="37" t="s">
        <v>6</v>
      </c>
      <c r="D1138" s="39">
        <v>200.0</v>
      </c>
    </row>
    <row r="1139">
      <c r="A1139" s="38">
        <v>45143.941235578706</v>
      </c>
      <c r="B1139" s="37" t="s">
        <v>17</v>
      </c>
      <c r="C1139" s="37" t="s">
        <v>6</v>
      </c>
      <c r="D1139" s="39">
        <v>200.0</v>
      </c>
    </row>
    <row r="1140">
      <c r="A1140" s="38">
        <v>45143.941523807865</v>
      </c>
      <c r="B1140" s="37" t="s">
        <v>20</v>
      </c>
      <c r="C1140" s="37" t="s">
        <v>6</v>
      </c>
      <c r="D1140" s="39">
        <v>200.0</v>
      </c>
    </row>
    <row r="1141">
      <c r="A1141" s="38">
        <v>45143.94167666667</v>
      </c>
      <c r="B1141" s="37" t="s">
        <v>27</v>
      </c>
      <c r="C1141" s="37" t="s">
        <v>6</v>
      </c>
      <c r="D1141" s="39">
        <v>400.0</v>
      </c>
    </row>
    <row r="1142">
      <c r="A1142" s="38">
        <v>45143.95630641204</v>
      </c>
      <c r="B1142" s="37" t="s">
        <v>17</v>
      </c>
      <c r="C1142" s="37" t="s">
        <v>6</v>
      </c>
      <c r="D1142" s="39">
        <v>200.0</v>
      </c>
    </row>
    <row r="1143">
      <c r="A1143" s="38">
        <v>45143.97791122685</v>
      </c>
      <c r="B1143" s="37" t="s">
        <v>27</v>
      </c>
      <c r="C1143" s="37" t="s">
        <v>6</v>
      </c>
      <c r="D1143" s="39">
        <v>200.0</v>
      </c>
    </row>
    <row r="1144">
      <c r="A1144" s="38">
        <v>45143.98816709491</v>
      </c>
      <c r="B1144" s="37" t="s">
        <v>19</v>
      </c>
      <c r="C1144" s="37" t="s">
        <v>6</v>
      </c>
      <c r="D1144" s="39">
        <v>200.0</v>
      </c>
    </row>
    <row r="1145">
      <c r="A1145" s="38">
        <v>45144.10328982639</v>
      </c>
      <c r="B1145" s="37" t="s">
        <v>19</v>
      </c>
      <c r="C1145" s="37" t="s">
        <v>7</v>
      </c>
      <c r="D1145" s="39">
        <v>200.0</v>
      </c>
    </row>
    <row r="1146">
      <c r="A1146" s="38">
        <v>45144.103413680554</v>
      </c>
      <c r="B1146" s="37" t="s">
        <v>20</v>
      </c>
      <c r="C1146" s="37" t="s">
        <v>7</v>
      </c>
      <c r="D1146" s="39">
        <v>225.0</v>
      </c>
    </row>
    <row r="1147">
      <c r="A1147" s="38">
        <v>45144.10352064815</v>
      </c>
      <c r="B1147" s="37" t="s">
        <v>15</v>
      </c>
      <c r="C1147" s="37" t="s">
        <v>7</v>
      </c>
      <c r="D1147" s="39">
        <v>200.0</v>
      </c>
    </row>
    <row r="1148">
      <c r="A1148" s="38">
        <v>45144.10366836806</v>
      </c>
      <c r="B1148" s="37" t="s">
        <v>27</v>
      </c>
      <c r="C1148" s="37" t="s">
        <v>7</v>
      </c>
      <c r="D1148" s="39">
        <v>390.0</v>
      </c>
    </row>
    <row r="1149">
      <c r="A1149" s="38">
        <v>45144.10425503472</v>
      </c>
      <c r="B1149" s="37" t="s">
        <v>17</v>
      </c>
      <c r="C1149" s="37" t="s">
        <v>7</v>
      </c>
      <c r="D1149" s="39">
        <v>365.0</v>
      </c>
    </row>
    <row r="1150">
      <c r="A1150" s="38">
        <v>45144.10453701389</v>
      </c>
      <c r="B1150" s="37" t="s">
        <v>16</v>
      </c>
      <c r="C1150" s="37" t="s">
        <v>7</v>
      </c>
      <c r="D1150" s="39">
        <v>410.0</v>
      </c>
    </row>
    <row r="1151">
      <c r="A1151" s="38">
        <v>45144.10637625</v>
      </c>
      <c r="B1151" s="37" t="s">
        <v>20</v>
      </c>
      <c r="C1151" s="37" t="s">
        <v>7</v>
      </c>
      <c r="D1151" s="39">
        <v>10.0</v>
      </c>
    </row>
    <row r="1152">
      <c r="A1152" s="38">
        <v>45150.95576216435</v>
      </c>
      <c r="B1152" s="37" t="s">
        <v>15</v>
      </c>
      <c r="C1152" s="37" t="s">
        <v>6</v>
      </c>
      <c r="D1152" s="39">
        <v>400.0</v>
      </c>
    </row>
    <row r="1153">
      <c r="A1153" s="38">
        <v>45150.95587376157</v>
      </c>
      <c r="B1153" s="37" t="s">
        <v>16</v>
      </c>
      <c r="C1153" s="37" t="s">
        <v>6</v>
      </c>
      <c r="D1153" s="39">
        <v>200.0</v>
      </c>
    </row>
    <row r="1154">
      <c r="A1154" s="38">
        <v>45150.95597810185</v>
      </c>
      <c r="B1154" s="37" t="s">
        <v>17</v>
      </c>
      <c r="C1154" s="37" t="s">
        <v>6</v>
      </c>
      <c r="D1154" s="39">
        <v>200.0</v>
      </c>
    </row>
    <row r="1155">
      <c r="A1155" s="38">
        <v>45150.95614523148</v>
      </c>
      <c r="B1155" s="37" t="s">
        <v>19</v>
      </c>
      <c r="C1155" s="37" t="s">
        <v>6</v>
      </c>
      <c r="D1155" s="39">
        <v>200.0</v>
      </c>
    </row>
    <row r="1156">
      <c r="A1156" s="38">
        <v>45150.95638496528</v>
      </c>
      <c r="B1156" s="37" t="s">
        <v>20</v>
      </c>
      <c r="C1156" s="37" t="s">
        <v>6</v>
      </c>
      <c r="D1156" s="39">
        <v>200.0</v>
      </c>
    </row>
    <row r="1157">
      <c r="A1157" s="38">
        <v>45150.95652335648</v>
      </c>
      <c r="B1157" s="37" t="s">
        <v>21</v>
      </c>
      <c r="C1157" s="37" t="s">
        <v>6</v>
      </c>
      <c r="D1157" s="39">
        <v>200.0</v>
      </c>
    </row>
    <row r="1158">
      <c r="A1158" s="38">
        <v>45150.9893756713</v>
      </c>
      <c r="B1158" s="37" t="s">
        <v>21</v>
      </c>
      <c r="C1158" s="37" t="s">
        <v>6</v>
      </c>
      <c r="D1158" s="39">
        <v>200.0</v>
      </c>
    </row>
    <row r="1159">
      <c r="A1159" s="38">
        <v>45151.03311211806</v>
      </c>
      <c r="B1159" s="37" t="s">
        <v>17</v>
      </c>
      <c r="C1159" s="37" t="s">
        <v>7</v>
      </c>
      <c r="D1159" s="39">
        <v>357.0</v>
      </c>
    </row>
    <row r="1160">
      <c r="A1160" s="38">
        <v>45151.03325143519</v>
      </c>
      <c r="B1160" s="37" t="s">
        <v>20</v>
      </c>
      <c r="C1160" s="37" t="s">
        <v>7</v>
      </c>
      <c r="D1160" s="39">
        <v>128.0</v>
      </c>
    </row>
    <row r="1161">
      <c r="A1161" s="38">
        <v>45151.03345101852</v>
      </c>
      <c r="B1161" s="37" t="s">
        <v>15</v>
      </c>
      <c r="C1161" s="37" t="s">
        <v>7</v>
      </c>
      <c r="D1161" s="39">
        <v>230.0</v>
      </c>
    </row>
    <row r="1162">
      <c r="A1162" s="38">
        <v>45151.03357542824</v>
      </c>
      <c r="B1162" s="37" t="s">
        <v>16</v>
      </c>
      <c r="C1162" s="37" t="s">
        <v>7</v>
      </c>
      <c r="D1162" s="39">
        <v>380.0</v>
      </c>
    </row>
    <row r="1163">
      <c r="A1163" s="38">
        <v>45151.03372810185</v>
      </c>
      <c r="B1163" s="37" t="s">
        <v>19</v>
      </c>
      <c r="C1163" s="37" t="s">
        <v>7</v>
      </c>
      <c r="D1163" s="39">
        <v>122.0</v>
      </c>
    </row>
    <row r="1164">
      <c r="A1164" s="38">
        <v>45151.03447875</v>
      </c>
      <c r="B1164" s="37" t="s">
        <v>21</v>
      </c>
      <c r="C1164" s="37" t="s">
        <v>7</v>
      </c>
      <c r="D1164" s="39">
        <v>383.0</v>
      </c>
    </row>
    <row r="1165">
      <c r="A1165" s="38">
        <v>45170.90088277777</v>
      </c>
      <c r="B1165" s="37" t="s">
        <v>15</v>
      </c>
      <c r="C1165" s="37" t="s">
        <v>6</v>
      </c>
      <c r="D1165" s="39">
        <v>400.0</v>
      </c>
    </row>
    <row r="1166">
      <c r="A1166" s="38">
        <v>45170.90099559027</v>
      </c>
      <c r="B1166" s="37" t="s">
        <v>16</v>
      </c>
      <c r="C1166" s="37" t="s">
        <v>6</v>
      </c>
      <c r="D1166" s="39">
        <v>200.0</v>
      </c>
    </row>
    <row r="1167">
      <c r="A1167" s="38">
        <v>45170.90112414352</v>
      </c>
      <c r="B1167" s="37" t="s">
        <v>17</v>
      </c>
      <c r="C1167" s="37" t="s">
        <v>6</v>
      </c>
      <c r="D1167" s="39">
        <v>200.0</v>
      </c>
    </row>
    <row r="1168">
      <c r="A1168" s="38">
        <v>45170.90150148148</v>
      </c>
      <c r="B1168" s="37" t="s">
        <v>19</v>
      </c>
      <c r="C1168" s="37" t="s">
        <v>6</v>
      </c>
      <c r="D1168" s="39">
        <v>200.0</v>
      </c>
    </row>
    <row r="1169">
      <c r="A1169" s="38">
        <v>45170.901637523144</v>
      </c>
      <c r="B1169" s="37" t="s">
        <v>27</v>
      </c>
      <c r="C1169" s="37" t="s">
        <v>6</v>
      </c>
      <c r="D1169" s="39">
        <v>200.0</v>
      </c>
    </row>
    <row r="1170">
      <c r="A1170" s="38">
        <v>45170.91484621528</v>
      </c>
      <c r="B1170" s="37" t="s">
        <v>21</v>
      </c>
      <c r="C1170" s="37" t="s">
        <v>6</v>
      </c>
      <c r="D1170" s="39">
        <v>200.0</v>
      </c>
    </row>
    <row r="1171">
      <c r="A1171" s="38">
        <v>45170.924959826385</v>
      </c>
      <c r="B1171" s="37" t="s">
        <v>19</v>
      </c>
      <c r="C1171" s="37" t="s">
        <v>6</v>
      </c>
      <c r="D1171" s="39">
        <v>200.0</v>
      </c>
    </row>
    <row r="1172">
      <c r="A1172" s="38">
        <v>45170.96708037037</v>
      </c>
      <c r="B1172" s="37" t="s">
        <v>21</v>
      </c>
      <c r="C1172" s="37" t="s">
        <v>6</v>
      </c>
      <c r="D1172" s="39">
        <v>200.0</v>
      </c>
    </row>
    <row r="1173">
      <c r="A1173" s="38">
        <v>45170.98642234954</v>
      </c>
      <c r="B1173" s="37" t="s">
        <v>21</v>
      </c>
      <c r="C1173" s="37" t="s">
        <v>6</v>
      </c>
      <c r="D1173" s="39">
        <v>200.0</v>
      </c>
    </row>
    <row r="1174">
      <c r="A1174" s="38">
        <v>45171.01434703704</v>
      </c>
      <c r="B1174" s="37" t="s">
        <v>21</v>
      </c>
      <c r="C1174" s="37" t="s">
        <v>6</v>
      </c>
      <c r="D1174" s="39">
        <v>200.0</v>
      </c>
    </row>
    <row r="1175">
      <c r="A1175" s="38">
        <v>45171.0490483912</v>
      </c>
      <c r="B1175" s="37" t="s">
        <v>19</v>
      </c>
      <c r="C1175" s="37" t="s">
        <v>6</v>
      </c>
      <c r="D1175" s="39">
        <v>200.0</v>
      </c>
    </row>
    <row r="1176">
      <c r="A1176" s="38">
        <v>45171.11589609954</v>
      </c>
      <c r="B1176" s="37" t="s">
        <v>15</v>
      </c>
      <c r="C1176" s="37" t="s">
        <v>6</v>
      </c>
      <c r="D1176" s="39">
        <v>200.0</v>
      </c>
    </row>
    <row r="1177">
      <c r="A1177" s="38">
        <v>45171.13041846065</v>
      </c>
      <c r="B1177" s="37" t="s">
        <v>16</v>
      </c>
      <c r="C1177" s="37" t="s">
        <v>6</v>
      </c>
      <c r="D1177" s="39">
        <v>200.0</v>
      </c>
    </row>
    <row r="1178">
      <c r="A1178" s="38">
        <v>45171.17686032408</v>
      </c>
      <c r="B1178" s="37" t="s">
        <v>17</v>
      </c>
      <c r="C1178" s="37" t="s">
        <v>7</v>
      </c>
      <c r="D1178" s="39">
        <v>200.0</v>
      </c>
    </row>
    <row r="1179">
      <c r="A1179" s="38">
        <v>45171.177686423616</v>
      </c>
      <c r="B1179" s="37" t="s">
        <v>16</v>
      </c>
      <c r="C1179" s="37" t="s">
        <v>7</v>
      </c>
      <c r="D1179" s="39">
        <v>363.0</v>
      </c>
    </row>
    <row r="1180">
      <c r="A1180" s="38">
        <v>45171.17822458333</v>
      </c>
      <c r="B1180" s="37" t="s">
        <v>21</v>
      </c>
      <c r="C1180" s="37" t="s">
        <v>7</v>
      </c>
      <c r="D1180" s="39">
        <v>183.0</v>
      </c>
    </row>
    <row r="1181">
      <c r="A1181" s="38">
        <v>45171.178806875</v>
      </c>
      <c r="B1181" s="37" t="s">
        <v>27</v>
      </c>
      <c r="C1181" s="37" t="s">
        <v>7</v>
      </c>
      <c r="D1181" s="39">
        <v>850.0</v>
      </c>
    </row>
    <row r="1182">
      <c r="A1182" s="38">
        <v>45171.17919388889</v>
      </c>
      <c r="B1182" s="37" t="s">
        <v>19</v>
      </c>
      <c r="C1182" s="37" t="s">
        <v>7</v>
      </c>
      <c r="D1182" s="39">
        <v>1029.0</v>
      </c>
    </row>
    <row r="1183">
      <c r="A1183" s="38">
        <v>45171.17942616898</v>
      </c>
      <c r="B1183" s="37" t="s">
        <v>15</v>
      </c>
      <c r="C1183" s="37" t="s">
        <v>7</v>
      </c>
      <c r="D1183" s="39">
        <v>174.0</v>
      </c>
    </row>
    <row r="1184">
      <c r="A1184" s="38">
        <v>45171.1805224537</v>
      </c>
      <c r="B1184" s="37" t="s">
        <v>17</v>
      </c>
      <c r="C1184" s="37" t="s">
        <v>7</v>
      </c>
      <c r="D1184" s="39">
        <v>1.0</v>
      </c>
    </row>
    <row r="1185">
      <c r="A1185" s="38">
        <v>45171.94440744213</v>
      </c>
      <c r="B1185" s="37" t="s">
        <v>15</v>
      </c>
      <c r="C1185" s="37" t="s">
        <v>6</v>
      </c>
      <c r="D1185" s="39">
        <v>200.0</v>
      </c>
    </row>
    <row r="1186">
      <c r="A1186" s="38">
        <v>45171.94451583333</v>
      </c>
      <c r="B1186" s="37" t="s">
        <v>16</v>
      </c>
      <c r="C1186" s="37" t="s">
        <v>6</v>
      </c>
      <c r="D1186" s="39">
        <v>400.0</v>
      </c>
    </row>
    <row r="1187">
      <c r="A1187" s="38">
        <v>45171.94460732639</v>
      </c>
      <c r="B1187" s="37" t="s">
        <v>17</v>
      </c>
      <c r="C1187" s="37" t="s">
        <v>6</v>
      </c>
      <c r="D1187" s="39">
        <v>200.0</v>
      </c>
    </row>
    <row r="1188">
      <c r="A1188" s="38">
        <v>45171.944734942124</v>
      </c>
      <c r="B1188" s="37" t="s">
        <v>19</v>
      </c>
      <c r="C1188" s="37" t="s">
        <v>6</v>
      </c>
      <c r="D1188" s="39">
        <v>200.0</v>
      </c>
    </row>
    <row r="1189">
      <c r="A1189" s="38">
        <v>45171.94504435185</v>
      </c>
      <c r="B1189" s="37" t="s">
        <v>20</v>
      </c>
      <c r="C1189" s="37" t="s">
        <v>6</v>
      </c>
      <c r="D1189" s="39">
        <v>200.0</v>
      </c>
    </row>
    <row r="1190">
      <c r="A1190" s="38">
        <v>45171.94517085648</v>
      </c>
      <c r="B1190" s="37" t="s">
        <v>21</v>
      </c>
      <c r="C1190" s="37" t="s">
        <v>6</v>
      </c>
      <c r="D1190" s="39">
        <v>200.0</v>
      </c>
    </row>
    <row r="1191">
      <c r="A1191" s="38">
        <v>45171.98400243056</v>
      </c>
      <c r="B1191" s="37" t="s">
        <v>15</v>
      </c>
      <c r="C1191" s="37" t="s">
        <v>6</v>
      </c>
      <c r="D1191" s="39">
        <v>200.0</v>
      </c>
    </row>
    <row r="1192">
      <c r="A1192" s="38">
        <v>45171.99461317129</v>
      </c>
      <c r="B1192" s="37" t="s">
        <v>16</v>
      </c>
      <c r="C1192" s="37" t="s">
        <v>6</v>
      </c>
      <c r="D1192" s="39">
        <v>200.0</v>
      </c>
    </row>
    <row r="1193">
      <c r="A1193" s="38">
        <v>45172.036798402776</v>
      </c>
      <c r="B1193" s="37" t="s">
        <v>17</v>
      </c>
      <c r="C1193" s="37" t="s">
        <v>6</v>
      </c>
      <c r="D1193" s="39">
        <v>200.0</v>
      </c>
    </row>
    <row r="1194">
      <c r="A1194" s="38">
        <v>45172.079215034726</v>
      </c>
      <c r="B1194" s="37" t="s">
        <v>27</v>
      </c>
      <c r="C1194" s="37" t="s">
        <v>7</v>
      </c>
      <c r="D1194" s="39">
        <v>478.0</v>
      </c>
    </row>
    <row r="1195">
      <c r="A1195" s="38">
        <v>45172.07944489583</v>
      </c>
      <c r="B1195" s="37" t="s">
        <v>19</v>
      </c>
      <c r="C1195" s="37" t="s">
        <v>7</v>
      </c>
      <c r="D1195" s="39">
        <v>200.0</v>
      </c>
    </row>
    <row r="1196">
      <c r="A1196" s="38">
        <v>45172.079959270835</v>
      </c>
      <c r="B1196" s="37" t="s">
        <v>20</v>
      </c>
      <c r="C1196" s="37" t="s">
        <v>7</v>
      </c>
      <c r="D1196" s="39">
        <v>252.0</v>
      </c>
    </row>
    <row r="1197">
      <c r="A1197" s="38">
        <v>45172.13593135416</v>
      </c>
      <c r="B1197" s="37" t="s">
        <v>21</v>
      </c>
      <c r="C1197" s="37" t="s">
        <v>6</v>
      </c>
      <c r="D1197" s="39">
        <v>200.0</v>
      </c>
    </row>
    <row r="1198">
      <c r="A1198" s="38">
        <v>45172.163191238425</v>
      </c>
      <c r="B1198" s="37" t="s">
        <v>15</v>
      </c>
      <c r="C1198" s="37" t="s">
        <v>7</v>
      </c>
      <c r="D1198" s="39">
        <v>430.0</v>
      </c>
    </row>
    <row r="1199">
      <c r="A1199" s="38">
        <v>45172.16334586806</v>
      </c>
      <c r="B1199" s="37" t="s">
        <v>21</v>
      </c>
      <c r="C1199" s="37" t="s">
        <v>7</v>
      </c>
      <c r="D1199" s="39">
        <v>323.0</v>
      </c>
    </row>
    <row r="1200">
      <c r="A1200" s="38">
        <v>45172.16354810185</v>
      </c>
      <c r="B1200" s="37" t="s">
        <v>17</v>
      </c>
      <c r="C1200" s="37" t="s">
        <v>7</v>
      </c>
      <c r="D1200" s="39">
        <v>360.0</v>
      </c>
    </row>
    <row r="1201">
      <c r="A1201" s="38">
        <v>45172.1636603125</v>
      </c>
      <c r="B1201" s="37" t="s">
        <v>16</v>
      </c>
      <c r="C1201" s="37" t="s">
        <v>7</v>
      </c>
      <c r="D1201" s="39">
        <v>357.0</v>
      </c>
    </row>
    <row r="1202">
      <c r="A1202" s="38">
        <v>45172.16406618056</v>
      </c>
      <c r="B1202" s="37" t="s">
        <v>27</v>
      </c>
      <c r="C1202" s="37" t="s">
        <v>6</v>
      </c>
      <c r="D1202" s="39">
        <v>200.0</v>
      </c>
    </row>
    <row r="1203">
      <c r="A1203" s="38">
        <v>45184.98564663195</v>
      </c>
      <c r="B1203" s="37" t="s">
        <v>15</v>
      </c>
      <c r="C1203" s="37" t="s">
        <v>6</v>
      </c>
      <c r="D1203" s="39">
        <v>200.0</v>
      </c>
    </row>
    <row r="1204">
      <c r="A1204" s="38">
        <v>45184.98575958333</v>
      </c>
      <c r="B1204" s="37" t="s">
        <v>16</v>
      </c>
      <c r="C1204" s="37" t="s">
        <v>6</v>
      </c>
      <c r="D1204" s="39">
        <v>200.0</v>
      </c>
    </row>
    <row r="1205">
      <c r="A1205" s="38">
        <v>45184.98593760417</v>
      </c>
      <c r="B1205" s="37" t="s">
        <v>21</v>
      </c>
      <c r="C1205" s="37" t="s">
        <v>6</v>
      </c>
      <c r="D1205" s="39">
        <v>200.0</v>
      </c>
    </row>
    <row r="1206">
      <c r="A1206" s="38">
        <v>45184.986175983795</v>
      </c>
      <c r="B1206" s="37" t="s">
        <v>27</v>
      </c>
      <c r="C1206" s="37" t="s">
        <v>6</v>
      </c>
      <c r="D1206" s="39">
        <v>200.0</v>
      </c>
    </row>
    <row r="1207">
      <c r="A1207" s="38">
        <v>45185.00681344907</v>
      </c>
      <c r="B1207" s="37" t="s">
        <v>27</v>
      </c>
      <c r="C1207" s="37" t="s">
        <v>6</v>
      </c>
      <c r="D1207" s="39">
        <v>200.0</v>
      </c>
    </row>
    <row r="1208">
      <c r="A1208" s="38">
        <v>45185.01538240741</v>
      </c>
      <c r="B1208" s="37" t="s">
        <v>19</v>
      </c>
      <c r="C1208" s="37" t="s">
        <v>6</v>
      </c>
      <c r="D1208" s="39">
        <v>200.0</v>
      </c>
    </row>
    <row r="1209">
      <c r="A1209" s="38">
        <v>45185.01551193287</v>
      </c>
      <c r="B1209" s="37" t="s">
        <v>20</v>
      </c>
      <c r="C1209" s="37" t="s">
        <v>6</v>
      </c>
      <c r="D1209" s="39">
        <v>200.0</v>
      </c>
    </row>
    <row r="1210">
      <c r="A1210" s="38">
        <v>45185.01740710648</v>
      </c>
      <c r="B1210" s="37" t="s">
        <v>27</v>
      </c>
      <c r="C1210" s="37" t="s">
        <v>6</v>
      </c>
      <c r="D1210" s="39">
        <v>200.0</v>
      </c>
    </row>
    <row r="1211">
      <c r="A1211" s="38">
        <v>45185.017551689816</v>
      </c>
      <c r="B1211" s="37" t="s">
        <v>17</v>
      </c>
      <c r="C1211" s="37" t="s">
        <v>6</v>
      </c>
      <c r="D1211" s="39">
        <v>200.0</v>
      </c>
    </row>
    <row r="1212">
      <c r="A1212" s="38">
        <v>45185.06671586806</v>
      </c>
      <c r="B1212" s="37" t="s">
        <v>16</v>
      </c>
      <c r="C1212" s="37" t="s">
        <v>6</v>
      </c>
      <c r="D1212" s="39">
        <v>100.0</v>
      </c>
    </row>
    <row r="1213">
      <c r="A1213" s="38">
        <v>45185.08408958333</v>
      </c>
      <c r="B1213" s="37" t="s">
        <v>16</v>
      </c>
      <c r="C1213" s="37" t="s">
        <v>6</v>
      </c>
      <c r="D1213" s="39">
        <v>100.0</v>
      </c>
    </row>
    <row r="1214">
      <c r="A1214" s="38">
        <v>45185.08418925926</v>
      </c>
      <c r="B1214" s="37" t="s">
        <v>19</v>
      </c>
      <c r="C1214" s="37" t="s">
        <v>6</v>
      </c>
      <c r="D1214" s="39">
        <v>200.0</v>
      </c>
    </row>
    <row r="1215">
      <c r="A1215" s="38">
        <v>45185.122704849535</v>
      </c>
      <c r="B1215" s="37" t="s">
        <v>16</v>
      </c>
      <c r="C1215" s="37" t="s">
        <v>6</v>
      </c>
      <c r="D1215" s="39">
        <v>100.0</v>
      </c>
    </row>
    <row r="1216">
      <c r="A1216" s="38">
        <v>45185.12824118056</v>
      </c>
      <c r="B1216" s="37" t="s">
        <v>19</v>
      </c>
      <c r="C1216" s="37" t="s">
        <v>6</v>
      </c>
      <c r="D1216" s="39">
        <v>100.0</v>
      </c>
    </row>
    <row r="1217">
      <c r="A1217" s="38">
        <v>45185.141885324076</v>
      </c>
      <c r="B1217" s="37" t="s">
        <v>15</v>
      </c>
      <c r="C1217" s="37" t="s">
        <v>7</v>
      </c>
      <c r="D1217" s="39">
        <v>304.0</v>
      </c>
    </row>
    <row r="1218">
      <c r="A1218" s="38">
        <v>45185.14198436342</v>
      </c>
      <c r="B1218" s="37" t="s">
        <v>16</v>
      </c>
      <c r="C1218" s="37" t="s">
        <v>7</v>
      </c>
      <c r="D1218" s="39">
        <v>26.0</v>
      </c>
    </row>
    <row r="1219">
      <c r="A1219" s="38">
        <v>45185.14215047454</v>
      </c>
      <c r="B1219" s="37" t="s">
        <v>21</v>
      </c>
      <c r="C1219" s="37" t="s">
        <v>7</v>
      </c>
      <c r="D1219" s="39">
        <v>734.0</v>
      </c>
    </row>
    <row r="1220">
      <c r="A1220" s="38">
        <v>45185.142307511574</v>
      </c>
      <c r="B1220" s="37" t="s">
        <v>17</v>
      </c>
      <c r="C1220" s="37" t="s">
        <v>7</v>
      </c>
      <c r="D1220" s="39">
        <v>385.0</v>
      </c>
    </row>
    <row r="1221">
      <c r="A1221" s="38">
        <v>45185.142455995374</v>
      </c>
      <c r="B1221" s="37" t="s">
        <v>20</v>
      </c>
      <c r="C1221" s="37" t="s">
        <v>7</v>
      </c>
      <c r="D1221" s="39">
        <v>118.0</v>
      </c>
    </row>
    <row r="1222">
      <c r="A1222" s="38">
        <v>45185.14271571759</v>
      </c>
      <c r="B1222" s="37" t="s">
        <v>27</v>
      </c>
      <c r="C1222" s="37" t="s">
        <v>7</v>
      </c>
      <c r="D1222" s="39">
        <v>833.0</v>
      </c>
    </row>
    <row r="1223">
      <c r="A1223" s="38">
        <v>45211.99557878472</v>
      </c>
      <c r="B1223" s="37" t="s">
        <v>15</v>
      </c>
      <c r="C1223" s="37" t="s">
        <v>6</v>
      </c>
      <c r="D1223" s="39">
        <v>200.0</v>
      </c>
    </row>
    <row r="1224">
      <c r="A1224" s="38">
        <v>45211.99570171296</v>
      </c>
      <c r="B1224" s="37" t="s">
        <v>16</v>
      </c>
      <c r="C1224" s="37" t="s">
        <v>6</v>
      </c>
      <c r="D1224" s="39">
        <v>400.0</v>
      </c>
    </row>
    <row r="1225">
      <c r="A1225" s="38">
        <v>45211.99581001158</v>
      </c>
      <c r="B1225" s="37" t="s">
        <v>17</v>
      </c>
      <c r="C1225" s="37" t="s">
        <v>6</v>
      </c>
      <c r="D1225" s="39">
        <v>200.0</v>
      </c>
    </row>
    <row r="1226">
      <c r="A1226" s="38">
        <v>45211.99593369213</v>
      </c>
      <c r="B1226" s="37" t="s">
        <v>19</v>
      </c>
      <c r="C1226" s="37" t="s">
        <v>6</v>
      </c>
      <c r="D1226" s="39">
        <v>200.0</v>
      </c>
    </row>
    <row r="1227">
      <c r="A1227" s="38">
        <v>45211.996030277776</v>
      </c>
      <c r="B1227" s="37" t="s">
        <v>27</v>
      </c>
      <c r="C1227" s="37" t="s">
        <v>6</v>
      </c>
      <c r="D1227" s="39">
        <v>200.0</v>
      </c>
    </row>
    <row r="1228">
      <c r="A1228" s="38">
        <v>45212.03917510417</v>
      </c>
      <c r="B1228" s="37" t="s">
        <v>27</v>
      </c>
      <c r="C1228" s="37" t="s">
        <v>6</v>
      </c>
      <c r="D1228" s="39">
        <v>200.0</v>
      </c>
    </row>
    <row r="1229">
      <c r="A1229" s="38">
        <v>45212.07352959491</v>
      </c>
      <c r="B1229" s="37" t="s">
        <v>16</v>
      </c>
      <c r="C1229" s="37" t="s">
        <v>6</v>
      </c>
      <c r="D1229" s="39">
        <v>200.0</v>
      </c>
    </row>
    <row r="1230">
      <c r="A1230" s="38">
        <v>45212.10532372685</v>
      </c>
      <c r="B1230" s="37" t="s">
        <v>27</v>
      </c>
      <c r="C1230" s="37" t="s">
        <v>7</v>
      </c>
      <c r="D1230" s="39">
        <v>206.0</v>
      </c>
    </row>
    <row r="1231">
      <c r="A1231" s="38">
        <v>45212.10565428241</v>
      </c>
      <c r="B1231" s="37" t="s">
        <v>17</v>
      </c>
      <c r="C1231" s="37" t="s">
        <v>7</v>
      </c>
      <c r="D1231" s="39">
        <v>224.0</v>
      </c>
    </row>
    <row r="1232">
      <c r="A1232" s="38">
        <v>45212.10599399306</v>
      </c>
      <c r="B1232" s="37" t="s">
        <v>15</v>
      </c>
      <c r="C1232" s="37" t="s">
        <v>7</v>
      </c>
      <c r="D1232" s="39">
        <v>443.0</v>
      </c>
    </row>
    <row r="1233">
      <c r="A1233" s="38">
        <v>45212.106650347225</v>
      </c>
      <c r="B1233" s="37" t="s">
        <v>19</v>
      </c>
      <c r="C1233" s="37" t="s">
        <v>7</v>
      </c>
      <c r="D1233" s="39">
        <v>399.0</v>
      </c>
    </row>
    <row r="1234">
      <c r="A1234" s="38">
        <v>45212.106859629625</v>
      </c>
      <c r="B1234" s="37" t="s">
        <v>16</v>
      </c>
      <c r="C1234" s="37" t="s">
        <v>7</v>
      </c>
      <c r="D1234" s="39">
        <v>328.0</v>
      </c>
    </row>
    <row r="1235">
      <c r="A1235" s="38">
        <v>45212.89616289352</v>
      </c>
      <c r="B1235" s="37" t="s">
        <v>15</v>
      </c>
      <c r="C1235" s="37" t="s">
        <v>6</v>
      </c>
      <c r="D1235" s="39">
        <v>200.0</v>
      </c>
    </row>
    <row r="1236">
      <c r="A1236" s="38">
        <v>45212.89628206019</v>
      </c>
      <c r="B1236" s="37" t="s">
        <v>16</v>
      </c>
      <c r="C1236" s="37" t="s">
        <v>6</v>
      </c>
      <c r="D1236" s="39">
        <v>400.0</v>
      </c>
    </row>
    <row r="1237">
      <c r="A1237" s="38">
        <v>45212.89641876158</v>
      </c>
      <c r="B1237" s="37" t="s">
        <v>17</v>
      </c>
      <c r="C1237" s="37" t="s">
        <v>6</v>
      </c>
      <c r="D1237" s="39">
        <v>200.0</v>
      </c>
    </row>
    <row r="1238">
      <c r="A1238" s="38">
        <v>45212.896603773144</v>
      </c>
      <c r="B1238" s="37" t="s">
        <v>27</v>
      </c>
      <c r="C1238" s="37" t="s">
        <v>6</v>
      </c>
      <c r="D1238" s="39">
        <v>200.0</v>
      </c>
    </row>
    <row r="1239">
      <c r="A1239" s="38">
        <v>45212.896730023145</v>
      </c>
      <c r="B1239" s="37" t="s">
        <v>19</v>
      </c>
      <c r="C1239" s="37" t="s">
        <v>6</v>
      </c>
      <c r="D1239" s="39">
        <v>200.0</v>
      </c>
    </row>
    <row r="1240">
      <c r="A1240" s="38">
        <v>45212.9314572338</v>
      </c>
      <c r="B1240" s="37" t="s">
        <v>17</v>
      </c>
      <c r="C1240" s="37" t="s">
        <v>6</v>
      </c>
      <c r="D1240" s="39">
        <v>200.0</v>
      </c>
    </row>
    <row r="1241">
      <c r="A1241" s="38">
        <v>45212.93395582176</v>
      </c>
      <c r="B1241" s="37" t="s">
        <v>21</v>
      </c>
      <c r="C1241" s="37" t="s">
        <v>6</v>
      </c>
      <c r="D1241" s="39">
        <v>200.0</v>
      </c>
    </row>
    <row r="1242">
      <c r="A1242" s="38">
        <v>45212.976051377314</v>
      </c>
      <c r="B1242" s="37" t="s">
        <v>16</v>
      </c>
      <c r="C1242" s="37" t="s">
        <v>6</v>
      </c>
      <c r="D1242" s="39">
        <v>200.0</v>
      </c>
    </row>
    <row r="1243">
      <c r="A1243" s="38">
        <v>45212.9825615625</v>
      </c>
      <c r="B1243" s="37" t="s">
        <v>16</v>
      </c>
      <c r="C1243" s="37" t="s">
        <v>6</v>
      </c>
      <c r="D1243" s="39">
        <v>100.0</v>
      </c>
    </row>
    <row r="1244">
      <c r="A1244" s="38">
        <v>45212.982663518516</v>
      </c>
      <c r="B1244" s="37" t="s">
        <v>17</v>
      </c>
      <c r="C1244" s="37" t="s">
        <v>6</v>
      </c>
      <c r="D1244" s="39">
        <v>100.0</v>
      </c>
    </row>
    <row r="1245">
      <c r="A1245" s="38">
        <v>45212.992235196754</v>
      </c>
      <c r="B1245" s="37" t="s">
        <v>15</v>
      </c>
      <c r="C1245" s="37" t="s">
        <v>6</v>
      </c>
      <c r="D1245" s="39">
        <v>200.0</v>
      </c>
    </row>
    <row r="1246">
      <c r="A1246" s="38">
        <v>45213.031518275464</v>
      </c>
      <c r="B1246" s="37" t="s">
        <v>16</v>
      </c>
      <c r="C1246" s="37" t="s">
        <v>7</v>
      </c>
      <c r="D1246" s="39">
        <v>81.0</v>
      </c>
    </row>
    <row r="1247">
      <c r="A1247" s="38">
        <v>45213.03167466435</v>
      </c>
      <c r="B1247" s="37" t="s">
        <v>15</v>
      </c>
      <c r="C1247" s="37" t="s">
        <v>7</v>
      </c>
      <c r="D1247" s="39">
        <v>234.0</v>
      </c>
    </row>
    <row r="1248">
      <c r="A1248" s="38">
        <v>45213.03325974537</v>
      </c>
      <c r="B1248" s="37" t="s">
        <v>27</v>
      </c>
      <c r="C1248" s="37" t="s">
        <v>7</v>
      </c>
      <c r="D1248" s="39">
        <v>481.0</v>
      </c>
    </row>
    <row r="1249">
      <c r="A1249" s="38">
        <v>45213.033707766204</v>
      </c>
      <c r="B1249" s="37" t="s">
        <v>21</v>
      </c>
      <c r="C1249" s="37" t="s">
        <v>7</v>
      </c>
      <c r="D1249" s="39">
        <v>738.0</v>
      </c>
    </row>
    <row r="1250">
      <c r="A1250" s="38">
        <v>45213.034207372686</v>
      </c>
      <c r="B1250" s="37" t="s">
        <v>19</v>
      </c>
      <c r="C1250" s="37" t="s">
        <v>7</v>
      </c>
      <c r="D1250" s="39">
        <v>666.0</v>
      </c>
    </row>
    <row r="1251">
      <c r="A1251" s="38">
        <v>45213.932606331015</v>
      </c>
      <c r="B1251" s="37" t="s">
        <v>15</v>
      </c>
      <c r="C1251" s="37" t="s">
        <v>6</v>
      </c>
      <c r="D1251" s="39">
        <v>200.0</v>
      </c>
    </row>
    <row r="1252">
      <c r="A1252" s="38">
        <v>45213.93272442129</v>
      </c>
      <c r="B1252" s="37" t="s">
        <v>16</v>
      </c>
      <c r="C1252" s="37" t="s">
        <v>6</v>
      </c>
      <c r="D1252" s="39">
        <v>200.0</v>
      </c>
    </row>
    <row r="1253">
      <c r="A1253" s="38">
        <v>45213.93293805556</v>
      </c>
      <c r="B1253" s="37" t="s">
        <v>17</v>
      </c>
      <c r="C1253" s="37" t="s">
        <v>6</v>
      </c>
      <c r="D1253" s="39">
        <v>200.0</v>
      </c>
    </row>
    <row r="1254">
      <c r="A1254" s="38">
        <v>45213.93308511574</v>
      </c>
      <c r="B1254" s="37" t="s">
        <v>19</v>
      </c>
      <c r="C1254" s="37" t="s">
        <v>6</v>
      </c>
      <c r="D1254" s="39">
        <v>200.0</v>
      </c>
    </row>
    <row r="1255">
      <c r="A1255" s="38">
        <v>45213.93320306713</v>
      </c>
      <c r="B1255" s="37" t="s">
        <v>20</v>
      </c>
      <c r="C1255" s="37" t="s">
        <v>6</v>
      </c>
      <c r="D1255" s="39">
        <v>200.0</v>
      </c>
    </row>
    <row r="1256">
      <c r="A1256" s="38">
        <v>45213.933371631945</v>
      </c>
      <c r="B1256" s="37" t="s">
        <v>27</v>
      </c>
      <c r="C1256" s="37" t="s">
        <v>6</v>
      </c>
      <c r="D1256" s="39">
        <v>400.0</v>
      </c>
    </row>
    <row r="1257">
      <c r="A1257" s="38">
        <v>45213.933508518516</v>
      </c>
      <c r="B1257" s="37" t="s">
        <v>21</v>
      </c>
      <c r="C1257" s="37" t="s">
        <v>6</v>
      </c>
      <c r="D1257" s="39">
        <v>200.0</v>
      </c>
    </row>
    <row r="1258">
      <c r="A1258" s="38">
        <v>45213.96854489583</v>
      </c>
      <c r="B1258" s="37" t="s">
        <v>27</v>
      </c>
      <c r="C1258" s="37" t="s">
        <v>6</v>
      </c>
      <c r="D1258" s="39">
        <v>200.0</v>
      </c>
    </row>
    <row r="1259">
      <c r="A1259" s="38">
        <v>45213.973527256945</v>
      </c>
      <c r="B1259" s="37" t="s">
        <v>15</v>
      </c>
      <c r="C1259" s="37" t="s">
        <v>6</v>
      </c>
      <c r="D1259" s="39">
        <v>200.0</v>
      </c>
    </row>
    <row r="1260">
      <c r="A1260" s="38">
        <v>45213.99884939815</v>
      </c>
      <c r="B1260" s="37" t="s">
        <v>27</v>
      </c>
      <c r="C1260" s="37" t="s">
        <v>6</v>
      </c>
      <c r="D1260" s="39">
        <v>200.0</v>
      </c>
    </row>
    <row r="1261">
      <c r="A1261" s="38">
        <v>45214.01050768519</v>
      </c>
      <c r="B1261" s="37" t="s">
        <v>21</v>
      </c>
      <c r="C1261" s="37" t="s">
        <v>6</v>
      </c>
      <c r="D1261" s="39">
        <v>200.0</v>
      </c>
    </row>
    <row r="1262">
      <c r="A1262" s="38">
        <v>45214.0322906713</v>
      </c>
      <c r="B1262" s="37" t="s">
        <v>16</v>
      </c>
      <c r="C1262" s="37" t="s">
        <v>6</v>
      </c>
      <c r="D1262" s="39">
        <v>200.0</v>
      </c>
    </row>
    <row r="1263">
      <c r="A1263" s="38">
        <v>45214.04902046296</v>
      </c>
      <c r="B1263" s="37" t="s">
        <v>27</v>
      </c>
      <c r="C1263" s="37" t="s">
        <v>7</v>
      </c>
      <c r="D1263" s="39">
        <v>459.0</v>
      </c>
    </row>
    <row r="1264">
      <c r="A1264" s="38">
        <v>45214.05080331019</v>
      </c>
      <c r="B1264" s="37" t="s">
        <v>16</v>
      </c>
      <c r="C1264" s="37" t="s">
        <v>6</v>
      </c>
      <c r="D1264" s="39">
        <v>200.0</v>
      </c>
    </row>
    <row r="1265">
      <c r="A1265" s="38">
        <v>45214.09726995371</v>
      </c>
      <c r="B1265" s="37" t="s">
        <v>21</v>
      </c>
      <c r="C1265" s="37" t="s">
        <v>6</v>
      </c>
      <c r="D1265" s="39">
        <v>200.0</v>
      </c>
    </row>
    <row r="1266">
      <c r="A1266" s="38">
        <v>45214.119009155096</v>
      </c>
      <c r="B1266" s="37" t="s">
        <v>20</v>
      </c>
      <c r="C1266" s="37" t="s">
        <v>7</v>
      </c>
      <c r="D1266" s="39">
        <v>87.0</v>
      </c>
    </row>
    <row r="1267">
      <c r="A1267" s="38">
        <v>45214.12072396991</v>
      </c>
      <c r="B1267" s="37" t="s">
        <v>19</v>
      </c>
      <c r="C1267" s="37" t="s">
        <v>7</v>
      </c>
      <c r="D1267" s="39">
        <v>288.0</v>
      </c>
    </row>
    <row r="1268">
      <c r="A1268" s="38">
        <v>45214.17279420139</v>
      </c>
      <c r="B1268" s="37" t="s">
        <v>16</v>
      </c>
      <c r="C1268" s="37" t="s">
        <v>7</v>
      </c>
      <c r="D1268" s="39">
        <v>351.0</v>
      </c>
    </row>
    <row r="1269">
      <c r="A1269" s="38">
        <v>45214.17290244213</v>
      </c>
      <c r="B1269" s="37" t="s">
        <v>21</v>
      </c>
      <c r="C1269" s="37" t="s">
        <v>7</v>
      </c>
      <c r="D1269" s="39">
        <v>200.0</v>
      </c>
    </row>
    <row r="1270">
      <c r="A1270" s="38">
        <v>45214.17313443287</v>
      </c>
      <c r="B1270" s="37" t="s">
        <v>15</v>
      </c>
      <c r="C1270" s="37" t="s">
        <v>7</v>
      </c>
      <c r="D1270" s="39">
        <v>563.0</v>
      </c>
    </row>
    <row r="1271">
      <c r="A1271" s="38">
        <v>45214.17402515047</v>
      </c>
      <c r="B1271" s="37" t="s">
        <v>17</v>
      </c>
      <c r="C1271" s="37" t="s">
        <v>7</v>
      </c>
      <c r="D1271" s="39">
        <v>1062.0</v>
      </c>
    </row>
    <row r="1272">
      <c r="A1272" s="38">
        <v>45214.176756967594</v>
      </c>
      <c r="B1272" s="37" t="s">
        <v>17</v>
      </c>
      <c r="C1272" s="37" t="s">
        <v>6</v>
      </c>
      <c r="D1272" s="39">
        <v>10.0</v>
      </c>
    </row>
    <row r="1273">
      <c r="A1273" s="38">
        <v>45227.91231134259</v>
      </c>
      <c r="B1273" s="37" t="s">
        <v>15</v>
      </c>
      <c r="C1273" s="37" t="s">
        <v>6</v>
      </c>
      <c r="D1273" s="39">
        <v>200.0</v>
      </c>
    </row>
    <row r="1274">
      <c r="A1274" s="38">
        <v>45227.91240190972</v>
      </c>
      <c r="B1274" s="37" t="s">
        <v>16</v>
      </c>
      <c r="C1274" s="37" t="s">
        <v>6</v>
      </c>
      <c r="D1274" s="39">
        <v>200.0</v>
      </c>
    </row>
    <row r="1275">
      <c r="A1275" s="38">
        <v>45227.912538969904</v>
      </c>
      <c r="B1275" s="37" t="s">
        <v>17</v>
      </c>
      <c r="C1275" s="37" t="s">
        <v>6</v>
      </c>
      <c r="D1275" s="39">
        <v>200.0</v>
      </c>
    </row>
    <row r="1276">
      <c r="A1276" s="38">
        <v>45227.91267554398</v>
      </c>
      <c r="B1276" s="37" t="s">
        <v>27</v>
      </c>
      <c r="C1276" s="37" t="s">
        <v>6</v>
      </c>
      <c r="D1276" s="39">
        <v>400.0</v>
      </c>
    </row>
    <row r="1277">
      <c r="A1277" s="38">
        <v>45227.912827106484</v>
      </c>
      <c r="B1277" s="37" t="s">
        <v>21</v>
      </c>
      <c r="C1277" s="37" t="s">
        <v>6</v>
      </c>
      <c r="D1277" s="39">
        <v>200.0</v>
      </c>
    </row>
    <row r="1278">
      <c r="A1278" s="38">
        <v>45227.912941574075</v>
      </c>
      <c r="B1278" s="37" t="s">
        <v>19</v>
      </c>
      <c r="C1278" s="37" t="s">
        <v>6</v>
      </c>
      <c r="D1278" s="39">
        <v>200.0</v>
      </c>
    </row>
    <row r="1279">
      <c r="A1279" s="38">
        <v>45227.9409246412</v>
      </c>
      <c r="B1279" s="37" t="s">
        <v>17</v>
      </c>
      <c r="C1279" s="37" t="s">
        <v>6</v>
      </c>
      <c r="D1279" s="39">
        <v>200.0</v>
      </c>
    </row>
    <row r="1280">
      <c r="A1280" s="38">
        <v>45227.94476565972</v>
      </c>
      <c r="B1280" s="37" t="s">
        <v>19</v>
      </c>
      <c r="C1280" s="37" t="s">
        <v>6</v>
      </c>
      <c r="D1280" s="39">
        <v>200.0</v>
      </c>
    </row>
    <row r="1281">
      <c r="A1281" s="38">
        <v>45227.9723103125</v>
      </c>
      <c r="B1281" s="37" t="s">
        <v>27</v>
      </c>
      <c r="C1281" s="37" t="s">
        <v>6</v>
      </c>
      <c r="D1281" s="39">
        <v>200.0</v>
      </c>
    </row>
    <row r="1282">
      <c r="A1282" s="38">
        <v>45227.98578150463</v>
      </c>
      <c r="B1282" s="37" t="s">
        <v>27</v>
      </c>
      <c r="C1282" s="37" t="s">
        <v>6</v>
      </c>
      <c r="D1282" s="39">
        <v>100.0</v>
      </c>
    </row>
    <row r="1283">
      <c r="A1283" s="38">
        <v>45228.026846782406</v>
      </c>
      <c r="B1283" s="37" t="s">
        <v>15</v>
      </c>
      <c r="C1283" s="37" t="s">
        <v>6</v>
      </c>
      <c r="D1283" s="39">
        <v>200.0</v>
      </c>
    </row>
    <row r="1284">
      <c r="A1284" s="38">
        <v>45228.02727248843</v>
      </c>
      <c r="B1284" s="37" t="s">
        <v>15</v>
      </c>
      <c r="C1284" s="37" t="s">
        <v>6</v>
      </c>
      <c r="D1284" s="39">
        <v>200.0</v>
      </c>
    </row>
    <row r="1285">
      <c r="A1285" s="38">
        <v>45228.066702592594</v>
      </c>
      <c r="B1285" s="37" t="s">
        <v>15</v>
      </c>
      <c r="C1285" s="37" t="s">
        <v>7</v>
      </c>
      <c r="D1285" s="39">
        <v>327.0</v>
      </c>
    </row>
    <row r="1286">
      <c r="A1286" s="38">
        <v>45228.066837673614</v>
      </c>
      <c r="B1286" s="37" t="s">
        <v>17</v>
      </c>
      <c r="C1286" s="37" t="s">
        <v>7</v>
      </c>
      <c r="D1286" s="39">
        <v>211.0</v>
      </c>
    </row>
    <row r="1287">
      <c r="A1287" s="38">
        <v>45228.06715851852</v>
      </c>
      <c r="B1287" s="37" t="s">
        <v>27</v>
      </c>
      <c r="C1287" s="37" t="s">
        <v>7</v>
      </c>
      <c r="D1287" s="39">
        <v>300.0</v>
      </c>
    </row>
    <row r="1288">
      <c r="A1288" s="38">
        <v>45228.07020844908</v>
      </c>
      <c r="B1288" s="37" t="s">
        <v>19</v>
      </c>
      <c r="C1288" s="37" t="s">
        <v>7</v>
      </c>
      <c r="D1288" s="39">
        <v>370.0</v>
      </c>
    </row>
    <row r="1289">
      <c r="A1289" s="38">
        <v>45228.070720648146</v>
      </c>
      <c r="B1289" s="37" t="s">
        <v>21</v>
      </c>
      <c r="C1289" s="37" t="s">
        <v>7</v>
      </c>
      <c r="D1289" s="39">
        <v>932.0</v>
      </c>
    </row>
    <row r="1290">
      <c r="A1290" s="38">
        <v>45228.07094297453</v>
      </c>
      <c r="B1290" s="37" t="s">
        <v>16</v>
      </c>
      <c r="C1290" s="37" t="s">
        <v>7</v>
      </c>
      <c r="D1290" s="39">
        <v>360.0</v>
      </c>
    </row>
    <row r="1291">
      <c r="A1291" s="38">
        <v>45233.88432858796</v>
      </c>
      <c r="B1291" s="37" t="s">
        <v>15</v>
      </c>
      <c r="C1291" s="37" t="s">
        <v>6</v>
      </c>
      <c r="D1291" s="39">
        <v>200.0</v>
      </c>
    </row>
    <row r="1292">
      <c r="A1292" s="38">
        <v>45233.88444521991</v>
      </c>
      <c r="B1292" s="37" t="s">
        <v>16</v>
      </c>
      <c r="C1292" s="37" t="s">
        <v>6</v>
      </c>
      <c r="D1292" s="39">
        <v>200.0</v>
      </c>
    </row>
    <row r="1293">
      <c r="A1293" s="38">
        <v>45233.884583113424</v>
      </c>
      <c r="B1293" s="37" t="s">
        <v>17</v>
      </c>
      <c r="C1293" s="37" t="s">
        <v>6</v>
      </c>
      <c r="D1293" s="39">
        <v>200.0</v>
      </c>
    </row>
    <row r="1294">
      <c r="A1294" s="38">
        <v>45233.88488452546</v>
      </c>
      <c r="B1294" s="37" t="s">
        <v>19</v>
      </c>
      <c r="C1294" s="37" t="s">
        <v>6</v>
      </c>
      <c r="D1294" s="39">
        <v>200.0</v>
      </c>
    </row>
    <row r="1295">
      <c r="A1295" s="38">
        <v>45233.884997280096</v>
      </c>
      <c r="B1295" s="37" t="s">
        <v>20</v>
      </c>
      <c r="C1295" s="37" t="s">
        <v>6</v>
      </c>
      <c r="D1295" s="39">
        <v>200.0</v>
      </c>
    </row>
    <row r="1296">
      <c r="A1296" s="38">
        <v>45233.885107615744</v>
      </c>
      <c r="B1296" s="37" t="s">
        <v>27</v>
      </c>
      <c r="C1296" s="37" t="s">
        <v>6</v>
      </c>
      <c r="D1296" s="39">
        <v>200.0</v>
      </c>
    </row>
    <row r="1297">
      <c r="A1297" s="38">
        <v>45233.91258748843</v>
      </c>
      <c r="B1297" s="37" t="s">
        <v>21</v>
      </c>
      <c r="C1297" s="37" t="s">
        <v>6</v>
      </c>
      <c r="D1297" s="39">
        <v>400.0</v>
      </c>
    </row>
    <row r="1298">
      <c r="A1298" s="38">
        <v>45233.91274368056</v>
      </c>
      <c r="B1298" s="37" t="s">
        <v>19</v>
      </c>
      <c r="C1298" s="37" t="s">
        <v>6</v>
      </c>
      <c r="D1298" s="39">
        <v>200.0</v>
      </c>
    </row>
    <row r="1299">
      <c r="A1299" s="38">
        <v>45233.912887928236</v>
      </c>
      <c r="B1299" s="37" t="s">
        <v>27</v>
      </c>
      <c r="C1299" s="37" t="s">
        <v>6</v>
      </c>
      <c r="D1299" s="39">
        <v>200.0</v>
      </c>
    </row>
    <row r="1300">
      <c r="A1300" s="38">
        <v>45233.96440329861</v>
      </c>
      <c r="B1300" s="37" t="s">
        <v>19</v>
      </c>
      <c r="C1300" s="37" t="s">
        <v>6</v>
      </c>
      <c r="D1300" s="39">
        <v>500.0</v>
      </c>
    </row>
    <row r="1301">
      <c r="A1301" s="38">
        <v>45233.98950334491</v>
      </c>
      <c r="B1301" s="37" t="s">
        <v>21</v>
      </c>
      <c r="C1301" s="37" t="s">
        <v>6</v>
      </c>
      <c r="D1301" s="39">
        <v>300.0</v>
      </c>
    </row>
    <row r="1302">
      <c r="A1302" s="38">
        <v>45234.005679270835</v>
      </c>
      <c r="B1302" s="37" t="s">
        <v>17</v>
      </c>
      <c r="C1302" s="37" t="s">
        <v>6</v>
      </c>
      <c r="D1302" s="39">
        <v>200.0</v>
      </c>
    </row>
    <row r="1303">
      <c r="A1303" s="38">
        <v>45234.01122284722</v>
      </c>
      <c r="B1303" s="37" t="s">
        <v>21</v>
      </c>
      <c r="C1303" s="37" t="s">
        <v>6</v>
      </c>
      <c r="D1303" s="39">
        <v>300.0</v>
      </c>
    </row>
    <row r="1304">
      <c r="A1304" s="38">
        <v>45234.026100613424</v>
      </c>
      <c r="B1304" s="37" t="s">
        <v>19</v>
      </c>
      <c r="C1304" s="37" t="s">
        <v>6</v>
      </c>
      <c r="D1304" s="39">
        <v>1000.0</v>
      </c>
    </row>
    <row r="1305">
      <c r="A1305" s="38">
        <v>45234.05033878473</v>
      </c>
      <c r="B1305" s="37" t="s">
        <v>21</v>
      </c>
      <c r="C1305" s="37" t="s">
        <v>6</v>
      </c>
      <c r="D1305" s="39">
        <v>300.0</v>
      </c>
    </row>
    <row r="1306">
      <c r="A1306" s="38">
        <v>45234.070102604164</v>
      </c>
      <c r="B1306" s="37" t="s">
        <v>17</v>
      </c>
      <c r="C1306" s="37" t="s">
        <v>7</v>
      </c>
      <c r="D1306" s="39">
        <v>519.0</v>
      </c>
    </row>
    <row r="1307">
      <c r="A1307" s="38">
        <v>45234.075308125</v>
      </c>
      <c r="B1307" s="37" t="s">
        <v>27</v>
      </c>
      <c r="C1307" s="37" t="s">
        <v>7</v>
      </c>
      <c r="D1307" s="39">
        <v>1901.0</v>
      </c>
    </row>
    <row r="1308">
      <c r="A1308" s="38">
        <v>45234.07628702546</v>
      </c>
      <c r="B1308" s="37" t="s">
        <v>15</v>
      </c>
      <c r="C1308" s="37" t="s">
        <v>7</v>
      </c>
      <c r="D1308" s="39">
        <v>75.0</v>
      </c>
    </row>
    <row r="1309">
      <c r="A1309" s="38">
        <v>45234.076436759264</v>
      </c>
      <c r="B1309" s="37" t="s">
        <v>21</v>
      </c>
      <c r="C1309" s="37" t="s">
        <v>7</v>
      </c>
      <c r="D1309" s="39">
        <v>321.0</v>
      </c>
    </row>
    <row r="1310">
      <c r="A1310" s="38">
        <v>45234.077057766204</v>
      </c>
      <c r="B1310" s="37" t="s">
        <v>16</v>
      </c>
      <c r="C1310" s="37" t="s">
        <v>7</v>
      </c>
      <c r="D1310" s="39">
        <v>226.0</v>
      </c>
    </row>
    <row r="1311">
      <c r="A1311" s="38">
        <v>45234.07731108797</v>
      </c>
      <c r="B1311" s="37" t="s">
        <v>19</v>
      </c>
      <c r="C1311" s="37" t="s">
        <v>7</v>
      </c>
      <c r="D1311" s="39">
        <v>1208.0</v>
      </c>
    </row>
    <row r="1312">
      <c r="A1312" s="38">
        <v>45234.07814239583</v>
      </c>
      <c r="B1312" s="37" t="s">
        <v>20</v>
      </c>
      <c r="C1312" s="37" t="s">
        <v>7</v>
      </c>
      <c r="D1312" s="39">
        <v>350.0</v>
      </c>
    </row>
    <row r="1313">
      <c r="A1313" s="38">
        <v>45234.8891530324</v>
      </c>
      <c r="B1313" s="37" t="s">
        <v>15</v>
      </c>
      <c r="C1313" s="37" t="s">
        <v>6</v>
      </c>
      <c r="D1313" s="39">
        <v>200.0</v>
      </c>
    </row>
    <row r="1314">
      <c r="A1314" s="38">
        <v>45234.889366759264</v>
      </c>
      <c r="B1314" s="37" t="s">
        <v>17</v>
      </c>
      <c r="C1314" s="37" t="s">
        <v>6</v>
      </c>
      <c r="D1314" s="39">
        <v>200.0</v>
      </c>
    </row>
    <row r="1315">
      <c r="A1315" s="38">
        <v>45234.88952628472</v>
      </c>
      <c r="B1315" s="37" t="s">
        <v>19</v>
      </c>
      <c r="C1315" s="37" t="s">
        <v>6</v>
      </c>
      <c r="D1315" s="39">
        <v>200.0</v>
      </c>
    </row>
    <row r="1316">
      <c r="A1316" s="38">
        <v>45234.88964273148</v>
      </c>
      <c r="B1316" s="37" t="s">
        <v>20</v>
      </c>
      <c r="C1316" s="37" t="s">
        <v>6</v>
      </c>
      <c r="D1316" s="39">
        <v>200.0</v>
      </c>
    </row>
    <row r="1317">
      <c r="A1317" s="38">
        <v>45234.88977150463</v>
      </c>
      <c r="B1317" s="37" t="s">
        <v>27</v>
      </c>
      <c r="C1317" s="37" t="s">
        <v>6</v>
      </c>
      <c r="D1317" s="39">
        <v>200.0</v>
      </c>
    </row>
    <row r="1318">
      <c r="A1318" s="38">
        <v>45234.889908495374</v>
      </c>
      <c r="B1318" s="37" t="s">
        <v>24</v>
      </c>
      <c r="C1318" s="37" t="s">
        <v>6</v>
      </c>
      <c r="D1318" s="39">
        <v>200.0</v>
      </c>
    </row>
    <row r="1319">
      <c r="A1319" s="38">
        <v>45234.89003325232</v>
      </c>
      <c r="B1319" s="37" t="s">
        <v>21</v>
      </c>
      <c r="C1319" s="37" t="s">
        <v>6</v>
      </c>
      <c r="D1319" s="39">
        <v>200.0</v>
      </c>
    </row>
    <row r="1320">
      <c r="A1320" s="38">
        <v>45234.890140324074</v>
      </c>
      <c r="B1320" s="37" t="s">
        <v>25</v>
      </c>
      <c r="C1320" s="37" t="s">
        <v>6</v>
      </c>
      <c r="D1320" s="39">
        <v>200.0</v>
      </c>
    </row>
    <row r="1321">
      <c r="A1321" s="38">
        <v>45234.89125601852</v>
      </c>
      <c r="B1321" s="37" t="s">
        <v>16</v>
      </c>
      <c r="C1321" s="37" t="s">
        <v>6</v>
      </c>
      <c r="D1321" s="39">
        <v>200.0</v>
      </c>
    </row>
    <row r="1322">
      <c r="A1322" s="38">
        <v>45234.89806153935</v>
      </c>
      <c r="B1322" s="37" t="s">
        <v>27</v>
      </c>
      <c r="C1322" s="37" t="s">
        <v>6</v>
      </c>
      <c r="D1322" s="39">
        <v>200.0</v>
      </c>
    </row>
    <row r="1323">
      <c r="A1323" s="38">
        <v>45234.91768209491</v>
      </c>
      <c r="B1323" s="37" t="s">
        <v>20</v>
      </c>
      <c r="C1323" s="37" t="s">
        <v>6</v>
      </c>
      <c r="D1323" s="39">
        <v>200.0</v>
      </c>
    </row>
    <row r="1324">
      <c r="A1324" s="38">
        <v>45234.97017744213</v>
      </c>
      <c r="B1324" s="37" t="s">
        <v>25</v>
      </c>
      <c r="C1324" s="37" t="s">
        <v>6</v>
      </c>
      <c r="D1324" s="39">
        <v>200.0</v>
      </c>
    </row>
    <row r="1325">
      <c r="A1325" s="38">
        <v>45234.97297174769</v>
      </c>
      <c r="B1325" s="37" t="s">
        <v>16</v>
      </c>
      <c r="C1325" s="37" t="s">
        <v>6</v>
      </c>
      <c r="D1325" s="39">
        <v>200.0</v>
      </c>
    </row>
    <row r="1326">
      <c r="A1326" s="38">
        <v>45235.01268072917</v>
      </c>
      <c r="B1326" s="37" t="s">
        <v>24</v>
      </c>
      <c r="C1326" s="37" t="s">
        <v>6</v>
      </c>
      <c r="D1326" s="39">
        <v>200.0</v>
      </c>
    </row>
    <row r="1327">
      <c r="A1327" s="38">
        <v>45235.014483136576</v>
      </c>
      <c r="B1327" s="37" t="s">
        <v>24</v>
      </c>
      <c r="C1327" s="37" t="s">
        <v>6</v>
      </c>
      <c r="D1327" s="39">
        <v>200.0</v>
      </c>
    </row>
    <row r="1328">
      <c r="A1328" s="38">
        <v>45235.020832002316</v>
      </c>
      <c r="B1328" s="37" t="s">
        <v>24</v>
      </c>
      <c r="C1328" s="37" t="s">
        <v>6</v>
      </c>
      <c r="D1328" s="39">
        <v>200.0</v>
      </c>
    </row>
    <row r="1329">
      <c r="A1329" s="38">
        <v>45235.023888344906</v>
      </c>
      <c r="B1329" s="37" t="s">
        <v>24</v>
      </c>
      <c r="C1329" s="37" t="s">
        <v>6</v>
      </c>
      <c r="D1329" s="39">
        <v>200.0</v>
      </c>
    </row>
    <row r="1330">
      <c r="A1330" s="38">
        <v>45235.026703379626</v>
      </c>
      <c r="B1330" s="37" t="s">
        <v>24</v>
      </c>
      <c r="C1330" s="37" t="s">
        <v>6</v>
      </c>
      <c r="D1330" s="39">
        <v>1000.0</v>
      </c>
    </row>
    <row r="1331">
      <c r="A1331" s="38">
        <v>45235.02700297454</v>
      </c>
      <c r="B1331" s="37" t="s">
        <v>19</v>
      </c>
      <c r="C1331" s="37" t="s">
        <v>6</v>
      </c>
      <c r="D1331" s="39">
        <v>300.0</v>
      </c>
    </row>
    <row r="1332">
      <c r="A1332" s="38">
        <v>45235.04213188657</v>
      </c>
      <c r="B1332" s="37" t="s">
        <v>25</v>
      </c>
      <c r="C1332" s="37" t="s">
        <v>6</v>
      </c>
      <c r="D1332" s="39">
        <v>200.0</v>
      </c>
    </row>
    <row r="1333">
      <c r="A1333" s="38">
        <v>45235.04877388889</v>
      </c>
      <c r="B1333" s="37" t="s">
        <v>17</v>
      </c>
      <c r="C1333" s="37" t="s">
        <v>6</v>
      </c>
      <c r="D1333" s="39">
        <v>200.0</v>
      </c>
    </row>
    <row r="1334">
      <c r="A1334" s="38">
        <v>45235.060464849535</v>
      </c>
      <c r="B1334" s="37" t="s">
        <v>24</v>
      </c>
      <c r="C1334" s="37" t="s">
        <v>6</v>
      </c>
      <c r="D1334" s="39">
        <v>1000.0</v>
      </c>
    </row>
    <row r="1335">
      <c r="A1335" s="38">
        <v>45235.06468008102</v>
      </c>
      <c r="B1335" s="37" t="s">
        <v>24</v>
      </c>
      <c r="C1335" s="37" t="s">
        <v>6</v>
      </c>
      <c r="D1335" s="39">
        <v>1000.0</v>
      </c>
    </row>
    <row r="1336">
      <c r="A1336" s="38">
        <v>45235.09558342592</v>
      </c>
      <c r="B1336" s="37" t="s">
        <v>25</v>
      </c>
      <c r="C1336" s="37" t="s">
        <v>7</v>
      </c>
      <c r="D1336" s="39">
        <v>748.0</v>
      </c>
    </row>
    <row r="1337">
      <c r="A1337" s="38">
        <v>45235.21308443287</v>
      </c>
      <c r="B1337" s="37" t="s">
        <v>21</v>
      </c>
      <c r="C1337" s="37" t="s">
        <v>6</v>
      </c>
      <c r="D1337" s="39">
        <v>500.0</v>
      </c>
    </row>
    <row r="1338">
      <c r="A1338" s="38">
        <v>45235.21319733796</v>
      </c>
      <c r="B1338" s="37" t="s">
        <v>24</v>
      </c>
      <c r="C1338" s="37" t="s">
        <v>6</v>
      </c>
      <c r="D1338" s="39">
        <v>500.0</v>
      </c>
    </row>
    <row r="1339">
      <c r="A1339" s="38">
        <v>45235.2223675</v>
      </c>
      <c r="B1339" s="37" t="s">
        <v>24</v>
      </c>
      <c r="C1339" s="37" t="s">
        <v>6</v>
      </c>
      <c r="D1339" s="39">
        <v>500.0</v>
      </c>
    </row>
    <row r="1340">
      <c r="A1340" s="38">
        <v>45235.23256712963</v>
      </c>
      <c r="B1340" s="37" t="s">
        <v>17</v>
      </c>
      <c r="C1340" s="37" t="s">
        <v>7</v>
      </c>
      <c r="D1340" s="39">
        <v>213.0</v>
      </c>
    </row>
    <row r="1341">
      <c r="A1341" s="38">
        <v>45235.23304637731</v>
      </c>
      <c r="B1341" s="37" t="s">
        <v>24</v>
      </c>
      <c r="C1341" s="37" t="s">
        <v>7</v>
      </c>
      <c r="D1341" s="39">
        <v>417.0</v>
      </c>
    </row>
    <row r="1342">
      <c r="A1342" s="38">
        <v>45235.23426887731</v>
      </c>
      <c r="B1342" s="37" t="s">
        <v>27</v>
      </c>
      <c r="C1342" s="37" t="s">
        <v>7</v>
      </c>
      <c r="D1342" s="39">
        <v>2677.0</v>
      </c>
    </row>
    <row r="1343">
      <c r="A1343" s="38">
        <v>45235.23444962963</v>
      </c>
      <c r="B1343" s="37" t="s">
        <v>16</v>
      </c>
      <c r="C1343" s="37" t="s">
        <v>7</v>
      </c>
      <c r="D1343" s="39">
        <v>1092.0</v>
      </c>
    </row>
    <row r="1344">
      <c r="A1344" s="38">
        <v>45235.23514210648</v>
      </c>
      <c r="B1344" s="37" t="s">
        <v>21</v>
      </c>
      <c r="C1344" s="37" t="s">
        <v>7</v>
      </c>
      <c r="D1344" s="39">
        <v>1162.0</v>
      </c>
    </row>
    <row r="1345">
      <c r="A1345" s="38">
        <v>45235.23538384259</v>
      </c>
      <c r="B1345" s="37" t="s">
        <v>19</v>
      </c>
      <c r="C1345" s="37" t="s">
        <v>7</v>
      </c>
      <c r="D1345" s="39">
        <v>1881.0</v>
      </c>
    </row>
    <row r="1346">
      <c r="A1346" s="38">
        <v>45235.235598784726</v>
      </c>
      <c r="B1346" s="37" t="s">
        <v>15</v>
      </c>
      <c r="C1346" s="37" t="s">
        <v>7</v>
      </c>
      <c r="D1346" s="39">
        <v>410.0</v>
      </c>
    </row>
    <row r="1347">
      <c r="A1347" s="38">
        <v>45240.90625</v>
      </c>
      <c r="B1347" s="37" t="s">
        <v>24</v>
      </c>
      <c r="C1347" s="37" t="s">
        <v>6</v>
      </c>
      <c r="D1347" s="41">
        <v>200.0</v>
      </c>
    </row>
    <row r="1348">
      <c r="A1348" s="38">
        <v>45240.90625</v>
      </c>
      <c r="B1348" s="37" t="s">
        <v>15</v>
      </c>
      <c r="C1348" s="37" t="s">
        <v>6</v>
      </c>
      <c r="D1348" s="41">
        <v>200.0</v>
      </c>
    </row>
    <row r="1349">
      <c r="A1349" s="38">
        <v>45240.90625</v>
      </c>
      <c r="B1349" s="37" t="s">
        <v>16</v>
      </c>
      <c r="C1349" s="37" t="s">
        <v>6</v>
      </c>
      <c r="D1349" s="41">
        <v>200.0</v>
      </c>
    </row>
    <row r="1350">
      <c r="A1350" s="38">
        <v>45240.90625</v>
      </c>
      <c r="B1350" s="37" t="s">
        <v>17</v>
      </c>
      <c r="C1350" s="37" t="s">
        <v>6</v>
      </c>
      <c r="D1350" s="41">
        <v>200.0</v>
      </c>
    </row>
    <row r="1351">
      <c r="A1351" s="38">
        <v>45240.90625</v>
      </c>
      <c r="B1351" s="37" t="s">
        <v>19</v>
      </c>
      <c r="C1351" s="37" t="s">
        <v>6</v>
      </c>
      <c r="D1351" s="41">
        <v>500.0</v>
      </c>
    </row>
    <row r="1352">
      <c r="A1352" s="38">
        <v>45240.90625</v>
      </c>
      <c r="B1352" s="37" t="s">
        <v>20</v>
      </c>
      <c r="C1352" s="37" t="s">
        <v>6</v>
      </c>
      <c r="D1352" s="41">
        <v>200.0</v>
      </c>
    </row>
    <row r="1353">
      <c r="A1353" s="38">
        <v>45240.90625</v>
      </c>
      <c r="B1353" s="37" t="s">
        <v>27</v>
      </c>
      <c r="C1353" s="37" t="s">
        <v>6</v>
      </c>
      <c r="D1353" s="41">
        <v>200.0</v>
      </c>
    </row>
    <row r="1354">
      <c r="A1354" s="38">
        <v>45240.90625</v>
      </c>
      <c r="B1354" s="37" t="s">
        <v>21</v>
      </c>
      <c r="C1354" s="37" t="s">
        <v>6</v>
      </c>
      <c r="D1354" s="41">
        <v>200.0</v>
      </c>
    </row>
    <row r="1355">
      <c r="A1355" s="38">
        <v>45240.92567715277</v>
      </c>
      <c r="B1355" s="37" t="s">
        <v>27</v>
      </c>
      <c r="C1355" s="37" t="s">
        <v>6</v>
      </c>
      <c r="D1355" s="39">
        <v>200.0</v>
      </c>
    </row>
    <row r="1356">
      <c r="A1356" s="38">
        <v>45240.94189901621</v>
      </c>
      <c r="B1356" s="37" t="s">
        <v>24</v>
      </c>
      <c r="C1356" s="37" t="s">
        <v>6</v>
      </c>
      <c r="D1356" s="39">
        <v>200.0</v>
      </c>
    </row>
    <row r="1357">
      <c r="A1357" s="38">
        <v>45240.96830471065</v>
      </c>
      <c r="B1357" s="37" t="s">
        <v>27</v>
      </c>
      <c r="C1357" s="37" t="s">
        <v>6</v>
      </c>
      <c r="D1357" s="39">
        <v>200.0</v>
      </c>
    </row>
    <row r="1358">
      <c r="A1358" s="38">
        <v>45240.97843206019</v>
      </c>
      <c r="B1358" s="37" t="s">
        <v>27</v>
      </c>
      <c r="C1358" s="37" t="s">
        <v>6</v>
      </c>
      <c r="D1358" s="39">
        <v>200.0</v>
      </c>
    </row>
    <row r="1359">
      <c r="A1359" s="38">
        <v>45240.982042731484</v>
      </c>
      <c r="B1359" s="37" t="s">
        <v>16</v>
      </c>
      <c r="C1359" s="37" t="s">
        <v>6</v>
      </c>
      <c r="D1359" s="39">
        <v>200.0</v>
      </c>
    </row>
    <row r="1360">
      <c r="A1360" s="38">
        <v>45241.02179962963</v>
      </c>
      <c r="B1360" s="37" t="s">
        <v>16</v>
      </c>
      <c r="C1360" s="37" t="s">
        <v>6</v>
      </c>
      <c r="D1360" s="39">
        <v>100.0</v>
      </c>
    </row>
    <row r="1361">
      <c r="A1361" s="38">
        <v>45241.042079872685</v>
      </c>
      <c r="B1361" s="37" t="s">
        <v>17</v>
      </c>
      <c r="C1361" s="37" t="s">
        <v>7</v>
      </c>
      <c r="D1361" s="39">
        <v>200.0</v>
      </c>
    </row>
    <row r="1362">
      <c r="A1362" s="38">
        <v>45241.04218858796</v>
      </c>
      <c r="B1362" s="37" t="s">
        <v>16</v>
      </c>
      <c r="C1362" s="37" t="s">
        <v>7</v>
      </c>
      <c r="D1362" s="39">
        <v>87.0</v>
      </c>
    </row>
    <row r="1363">
      <c r="A1363" s="38">
        <v>45241.06459550926</v>
      </c>
      <c r="B1363" s="37" t="s">
        <v>24</v>
      </c>
      <c r="C1363" s="37" t="s">
        <v>6</v>
      </c>
      <c r="D1363" s="39">
        <v>200.0</v>
      </c>
    </row>
    <row r="1364">
      <c r="A1364" s="38">
        <v>45241.07647489583</v>
      </c>
      <c r="B1364" s="37" t="s">
        <v>21</v>
      </c>
      <c r="C1364" s="37" t="s">
        <v>6</v>
      </c>
      <c r="D1364" s="39">
        <v>200.0</v>
      </c>
    </row>
    <row r="1365">
      <c r="A1365" s="38">
        <v>45241.114095682875</v>
      </c>
      <c r="B1365" s="37" t="s">
        <v>27</v>
      </c>
      <c r="C1365" s="37" t="s">
        <v>6</v>
      </c>
      <c r="D1365" s="39">
        <v>100.0</v>
      </c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  <c r="T1365" s="36"/>
    </row>
    <row r="1366">
      <c r="A1366" s="38">
        <v>45241.15023762731</v>
      </c>
      <c r="B1366" s="37" t="s">
        <v>27</v>
      </c>
      <c r="C1366" s="37" t="s">
        <v>7</v>
      </c>
      <c r="D1366" s="39">
        <v>325.0</v>
      </c>
      <c r="E1366" s="36"/>
      <c r="F1366" s="36"/>
      <c r="G1366" s="36"/>
      <c r="H1366" s="36"/>
      <c r="I1366" s="36" t="str">
        <f t="array" ref="I1366:I3194">if(F1366:F3194="","",G1366:G3194-H1366:H3194)</f>
        <v/>
      </c>
      <c r="J1366" s="36"/>
      <c r="K1366" s="36"/>
      <c r="L1366" s="36"/>
      <c r="M1366" s="36"/>
      <c r="N1366" s="36"/>
      <c r="O1366" s="36"/>
      <c r="P1366" s="36"/>
      <c r="Q1366" s="36"/>
      <c r="R1366" s="36"/>
      <c r="S1366" s="36"/>
      <c r="T1366" s="36"/>
    </row>
    <row r="1367">
      <c r="A1367" s="38">
        <v>45241.1681611574</v>
      </c>
      <c r="B1367" s="37" t="s">
        <v>19</v>
      </c>
      <c r="C1367" s="37" t="s">
        <v>6</v>
      </c>
      <c r="D1367" s="39">
        <v>500.0</v>
      </c>
      <c r="E1367" s="36"/>
      <c r="F1367" s="36"/>
      <c r="G1367" s="36"/>
      <c r="H1367" s="36"/>
      <c r="I1367" s="36" t="s">
        <v>28</v>
      </c>
      <c r="J1367" s="36"/>
      <c r="K1367" s="36"/>
      <c r="L1367" s="36"/>
      <c r="M1367" s="36"/>
      <c r="N1367" s="36"/>
      <c r="O1367" s="36"/>
      <c r="P1367" s="36"/>
      <c r="Q1367" s="36"/>
      <c r="R1367" s="36"/>
      <c r="S1367" s="36"/>
      <c r="T1367" s="36"/>
    </row>
    <row r="1368">
      <c r="A1368" s="38">
        <v>45241.262278090275</v>
      </c>
      <c r="B1368" s="37" t="s">
        <v>15</v>
      </c>
      <c r="C1368" s="37" t="s">
        <v>7</v>
      </c>
      <c r="D1368" s="39">
        <v>204.0</v>
      </c>
      <c r="E1368" s="36"/>
      <c r="F1368" s="36"/>
      <c r="G1368" s="36"/>
      <c r="H1368" s="36"/>
      <c r="I1368" s="36" t="s">
        <v>28</v>
      </c>
      <c r="J1368" s="36"/>
      <c r="K1368" s="36"/>
      <c r="L1368" s="36"/>
      <c r="M1368" s="36"/>
      <c r="N1368" s="36"/>
      <c r="O1368" s="36"/>
      <c r="P1368" s="36"/>
      <c r="Q1368" s="36"/>
      <c r="R1368" s="36"/>
      <c r="S1368" s="36"/>
      <c r="T1368" s="36"/>
    </row>
    <row r="1369">
      <c r="A1369" s="38">
        <v>45241.262866261575</v>
      </c>
      <c r="B1369" s="37" t="s">
        <v>24</v>
      </c>
      <c r="C1369" s="37" t="s">
        <v>7</v>
      </c>
      <c r="D1369" s="39">
        <v>1125.0</v>
      </c>
      <c r="E1369" s="36"/>
      <c r="F1369" s="36"/>
      <c r="G1369" s="36"/>
      <c r="H1369" s="36"/>
      <c r="I1369" s="36" t="s">
        <v>28</v>
      </c>
      <c r="J1369" s="36"/>
      <c r="K1369" s="36"/>
      <c r="L1369" s="36"/>
      <c r="M1369" s="36"/>
      <c r="N1369" s="36"/>
      <c r="O1369" s="36"/>
      <c r="P1369" s="36"/>
      <c r="Q1369" s="36"/>
      <c r="R1369" s="36"/>
      <c r="S1369" s="36"/>
      <c r="T1369" s="36"/>
    </row>
    <row r="1370">
      <c r="A1370" s="38">
        <v>45241.26322408565</v>
      </c>
      <c r="B1370" s="37" t="s">
        <v>21</v>
      </c>
      <c r="C1370" s="37" t="s">
        <v>7</v>
      </c>
      <c r="D1370" s="39">
        <v>1080.0</v>
      </c>
      <c r="E1370" s="36"/>
      <c r="F1370" s="36"/>
      <c r="G1370" s="36"/>
      <c r="H1370" s="36"/>
      <c r="I1370" s="36" t="s">
        <v>28</v>
      </c>
      <c r="J1370" s="36"/>
      <c r="K1370" s="36"/>
      <c r="L1370" s="36"/>
      <c r="M1370" s="36"/>
      <c r="N1370" s="36"/>
      <c r="O1370" s="36"/>
      <c r="P1370" s="36"/>
      <c r="Q1370" s="36"/>
      <c r="R1370" s="36"/>
      <c r="S1370" s="36"/>
      <c r="T1370" s="36"/>
    </row>
    <row r="1371">
      <c r="A1371" s="38">
        <v>45241.26369542824</v>
      </c>
      <c r="B1371" s="37" t="s">
        <v>19</v>
      </c>
      <c r="C1371" s="37" t="s">
        <v>7</v>
      </c>
      <c r="D1371" s="39">
        <v>876.0</v>
      </c>
      <c r="E1371" s="36"/>
      <c r="F1371" s="36"/>
      <c r="G1371" s="36"/>
      <c r="H1371" s="36"/>
      <c r="I1371" s="36" t="s">
        <v>28</v>
      </c>
      <c r="J1371" s="36"/>
      <c r="K1371" s="36"/>
      <c r="L1371" s="36"/>
      <c r="M1371" s="36"/>
      <c r="N1371" s="36"/>
      <c r="O1371" s="36"/>
      <c r="P1371" s="36"/>
      <c r="Q1371" s="36"/>
      <c r="R1371" s="36"/>
      <c r="S1371" s="36"/>
      <c r="T1371" s="36"/>
    </row>
    <row r="1372">
      <c r="A1372" s="38">
        <v>45241.26421489583</v>
      </c>
      <c r="B1372" s="37" t="s">
        <v>20</v>
      </c>
      <c r="C1372" s="37" t="s">
        <v>7</v>
      </c>
      <c r="D1372" s="39">
        <v>103.0</v>
      </c>
      <c r="I1372" s="42" t="s">
        <v>28</v>
      </c>
    </row>
    <row r="1373">
      <c r="A1373" s="43">
        <v>45248.86498408565</v>
      </c>
      <c r="B1373" s="44" t="s">
        <v>15</v>
      </c>
      <c r="C1373" s="44" t="s">
        <v>6</v>
      </c>
      <c r="D1373" s="39">
        <v>1000.0</v>
      </c>
      <c r="I1373" s="42" t="s">
        <v>28</v>
      </c>
    </row>
    <row r="1374">
      <c r="A1374" s="43">
        <v>45248.86515666667</v>
      </c>
      <c r="B1374" s="44" t="s">
        <v>16</v>
      </c>
      <c r="C1374" s="44" t="s">
        <v>6</v>
      </c>
      <c r="D1374" s="39">
        <v>1000.0</v>
      </c>
      <c r="I1374" s="42" t="s">
        <v>28</v>
      </c>
    </row>
    <row r="1375">
      <c r="A1375" s="43">
        <v>45248.865310636575</v>
      </c>
      <c r="B1375" s="44" t="s">
        <v>27</v>
      </c>
      <c r="C1375" s="44" t="s">
        <v>6</v>
      </c>
      <c r="D1375" s="39">
        <v>1000.0</v>
      </c>
      <c r="I1375" s="42" t="s">
        <v>28</v>
      </c>
    </row>
    <row r="1376">
      <c r="A1376" s="43">
        <v>45248.86549880787</v>
      </c>
      <c r="B1376" s="44" t="s">
        <v>21</v>
      </c>
      <c r="C1376" s="44" t="s">
        <v>6</v>
      </c>
      <c r="D1376" s="39">
        <v>1000.0</v>
      </c>
      <c r="I1376" s="42" t="s">
        <v>28</v>
      </c>
    </row>
    <row r="1377">
      <c r="A1377" s="43">
        <v>45248.89435908565</v>
      </c>
      <c r="B1377" s="44" t="s">
        <v>21</v>
      </c>
      <c r="C1377" s="44" t="s">
        <v>6</v>
      </c>
      <c r="D1377" s="39">
        <v>1000.0</v>
      </c>
      <c r="I1377" s="42" t="s">
        <v>28</v>
      </c>
    </row>
    <row r="1378">
      <c r="A1378" s="43">
        <v>45248.92679753472</v>
      </c>
      <c r="B1378" s="44" t="s">
        <v>15</v>
      </c>
      <c r="C1378" s="44" t="s">
        <v>7</v>
      </c>
      <c r="D1378" s="39">
        <v>500.0</v>
      </c>
      <c r="I1378" s="42" t="s">
        <v>28</v>
      </c>
    </row>
    <row r="1379">
      <c r="A1379" s="43">
        <v>45248.92749689815</v>
      </c>
      <c r="B1379" s="44" t="s">
        <v>27</v>
      </c>
      <c r="C1379" s="44" t="s">
        <v>7</v>
      </c>
      <c r="D1379" s="39">
        <v>1470.0</v>
      </c>
      <c r="I1379" s="42" t="s">
        <v>28</v>
      </c>
    </row>
    <row r="1380">
      <c r="A1380" s="43">
        <v>45248.92810751157</v>
      </c>
      <c r="B1380" s="44" t="s">
        <v>21</v>
      </c>
      <c r="C1380" s="44" t="s">
        <v>7</v>
      </c>
      <c r="D1380" s="39">
        <v>1065.0</v>
      </c>
      <c r="I1380" s="42" t="s">
        <v>28</v>
      </c>
    </row>
    <row r="1381">
      <c r="A1381" s="43">
        <v>45248.92822137731</v>
      </c>
      <c r="B1381" s="44" t="s">
        <v>16</v>
      </c>
      <c r="C1381" s="44" t="s">
        <v>7</v>
      </c>
      <c r="D1381" s="39">
        <v>1965.0</v>
      </c>
      <c r="I1381" s="42" t="s">
        <v>28</v>
      </c>
    </row>
    <row r="1382">
      <c r="A1382" s="43">
        <v>45248.94137914352</v>
      </c>
      <c r="B1382" s="44" t="s">
        <v>15</v>
      </c>
      <c r="C1382" s="44" t="s">
        <v>6</v>
      </c>
      <c r="D1382" s="39">
        <v>2000.0</v>
      </c>
      <c r="I1382" s="42" t="s">
        <v>28</v>
      </c>
    </row>
    <row r="1383">
      <c r="A1383" s="43">
        <v>45248.94156601852</v>
      </c>
      <c r="B1383" s="44" t="s">
        <v>16</v>
      </c>
      <c r="C1383" s="44" t="s">
        <v>6</v>
      </c>
      <c r="D1383" s="39">
        <v>2000.0</v>
      </c>
      <c r="I1383" s="42" t="s">
        <v>28</v>
      </c>
    </row>
    <row r="1384">
      <c r="A1384" s="43">
        <v>45248.94164587963</v>
      </c>
      <c r="B1384" s="44" t="s">
        <v>19</v>
      </c>
      <c r="C1384" s="44" t="s">
        <v>6</v>
      </c>
      <c r="D1384" s="39">
        <v>2000.0</v>
      </c>
      <c r="I1384" s="42" t="s">
        <v>28</v>
      </c>
    </row>
    <row r="1385">
      <c r="A1385" s="43">
        <v>45248.941736967594</v>
      </c>
      <c r="B1385" s="44" t="s">
        <v>27</v>
      </c>
      <c r="C1385" s="44" t="s">
        <v>6</v>
      </c>
      <c r="D1385" s="39">
        <v>2000.0</v>
      </c>
      <c r="I1385" s="42" t="s">
        <v>28</v>
      </c>
    </row>
    <row r="1386">
      <c r="A1386" s="43">
        <v>45248.94182756945</v>
      </c>
      <c r="B1386" s="44" t="s">
        <v>21</v>
      </c>
      <c r="C1386" s="44" t="s">
        <v>6</v>
      </c>
      <c r="D1386" s="39">
        <v>2000.0</v>
      </c>
      <c r="I1386" s="42" t="s">
        <v>28</v>
      </c>
    </row>
    <row r="1387">
      <c r="A1387" s="43">
        <v>45248.94194664352</v>
      </c>
      <c r="B1387" s="44" t="s">
        <v>24</v>
      </c>
      <c r="C1387" s="44" t="s">
        <v>6</v>
      </c>
      <c r="D1387" s="39">
        <v>2000.0</v>
      </c>
      <c r="I1387" s="42" t="s">
        <v>28</v>
      </c>
    </row>
    <row r="1388">
      <c r="A1388" s="43">
        <v>45248.94352690972</v>
      </c>
      <c r="B1388" s="44" t="s">
        <v>27</v>
      </c>
      <c r="C1388" s="44" t="s">
        <v>6</v>
      </c>
      <c r="D1388" s="39">
        <v>2000.0</v>
      </c>
      <c r="I1388" s="42" t="s">
        <v>28</v>
      </c>
    </row>
    <row r="1389">
      <c r="A1389" s="43">
        <v>45248.94958667824</v>
      </c>
      <c r="B1389" s="44" t="s">
        <v>21</v>
      </c>
      <c r="C1389" s="44" t="s">
        <v>6</v>
      </c>
      <c r="D1389" s="39">
        <v>2000.0</v>
      </c>
      <c r="I1389" s="42" t="s">
        <v>28</v>
      </c>
    </row>
    <row r="1390">
      <c r="A1390" s="43">
        <v>45249.011838935185</v>
      </c>
      <c r="B1390" s="44" t="s">
        <v>17</v>
      </c>
      <c r="C1390" s="44" t="s">
        <v>6</v>
      </c>
      <c r="D1390" s="39">
        <v>2000.0</v>
      </c>
      <c r="I1390" s="42" t="s">
        <v>28</v>
      </c>
    </row>
    <row r="1391">
      <c r="A1391" s="43">
        <v>45249.07473450231</v>
      </c>
      <c r="B1391" s="44" t="s">
        <v>15</v>
      </c>
      <c r="C1391" s="44" t="s">
        <v>6</v>
      </c>
      <c r="D1391" s="39">
        <v>2000.0</v>
      </c>
      <c r="I1391" s="42" t="s">
        <v>28</v>
      </c>
    </row>
    <row r="1392">
      <c r="A1392" s="43">
        <v>45249.09758753472</v>
      </c>
      <c r="B1392" s="44" t="s">
        <v>24</v>
      </c>
      <c r="C1392" s="44" t="s">
        <v>6</v>
      </c>
      <c r="D1392" s="39">
        <v>4000.0</v>
      </c>
      <c r="I1392" s="42" t="s">
        <v>28</v>
      </c>
    </row>
    <row r="1393">
      <c r="A1393" s="43">
        <v>45249.10405550926</v>
      </c>
      <c r="B1393" s="44" t="s">
        <v>15</v>
      </c>
      <c r="C1393" s="44" t="s">
        <v>6</v>
      </c>
      <c r="D1393" s="39">
        <v>2000.0</v>
      </c>
      <c r="I1393" s="42" t="s">
        <v>28</v>
      </c>
    </row>
    <row r="1394">
      <c r="A1394" s="43">
        <v>45249.11588511574</v>
      </c>
      <c r="B1394" s="44" t="s">
        <v>16</v>
      </c>
      <c r="C1394" s="44" t="s">
        <v>7</v>
      </c>
      <c r="D1394" s="39">
        <v>3730.0</v>
      </c>
      <c r="I1394" s="42" t="s">
        <v>28</v>
      </c>
    </row>
    <row r="1395">
      <c r="A1395" s="43">
        <v>45249.13635237269</v>
      </c>
      <c r="B1395" s="44" t="s">
        <v>15</v>
      </c>
      <c r="C1395" s="44" t="s">
        <v>6</v>
      </c>
      <c r="D1395" s="39">
        <v>3000.0</v>
      </c>
      <c r="I1395" s="42" t="s">
        <v>28</v>
      </c>
    </row>
    <row r="1396">
      <c r="A1396" s="43">
        <v>45249.16127064815</v>
      </c>
      <c r="B1396" s="44" t="s">
        <v>24</v>
      </c>
      <c r="C1396" s="44" t="s">
        <v>6</v>
      </c>
      <c r="D1396" s="39">
        <v>4000.0</v>
      </c>
      <c r="I1396" s="42" t="s">
        <v>28</v>
      </c>
    </row>
    <row r="1397">
      <c r="A1397" s="43">
        <v>45249.18793597222</v>
      </c>
      <c r="B1397" s="44" t="s">
        <v>15</v>
      </c>
      <c r="C1397" s="44" t="s">
        <v>7</v>
      </c>
      <c r="D1397" s="39">
        <v>2070.0</v>
      </c>
      <c r="I1397" s="42" t="s">
        <v>28</v>
      </c>
    </row>
    <row r="1398">
      <c r="A1398" s="43">
        <v>45249.19375453704</v>
      </c>
      <c r="B1398" s="44" t="s">
        <v>21</v>
      </c>
      <c r="C1398" s="44" t="s">
        <v>6</v>
      </c>
      <c r="D1398" s="39">
        <v>3000.0</v>
      </c>
      <c r="I1398" s="42" t="s">
        <v>28</v>
      </c>
    </row>
    <row r="1399">
      <c r="A1399" s="43">
        <v>45249.205069421296</v>
      </c>
      <c r="B1399" s="44" t="s">
        <v>24</v>
      </c>
      <c r="C1399" s="44" t="s">
        <v>6</v>
      </c>
      <c r="D1399" s="39">
        <v>4000.0</v>
      </c>
      <c r="I1399" s="42" t="s">
        <v>28</v>
      </c>
    </row>
    <row r="1400">
      <c r="A1400" s="43">
        <v>45249.300910879625</v>
      </c>
      <c r="B1400" s="44" t="s">
        <v>24</v>
      </c>
      <c r="C1400" s="44" t="s">
        <v>7</v>
      </c>
      <c r="D1400" s="39">
        <v>13160.0</v>
      </c>
      <c r="I1400" s="42" t="s">
        <v>28</v>
      </c>
    </row>
    <row r="1401">
      <c r="A1401" s="43">
        <v>45249.301475092594</v>
      </c>
      <c r="B1401" s="44" t="s">
        <v>21</v>
      </c>
      <c r="C1401" s="44" t="s">
        <v>7</v>
      </c>
      <c r="D1401" s="39">
        <v>10650.0</v>
      </c>
      <c r="I1401" s="42" t="s">
        <v>28</v>
      </c>
    </row>
    <row r="1402">
      <c r="A1402" s="43">
        <v>45249.30366226852</v>
      </c>
      <c r="B1402" s="44" t="s">
        <v>19</v>
      </c>
      <c r="C1402" s="44" t="s">
        <v>7</v>
      </c>
      <c r="D1402" s="39">
        <v>10390.0</v>
      </c>
      <c r="I1402" s="42" t="s">
        <v>28</v>
      </c>
    </row>
    <row r="1403">
      <c r="A1403" s="43">
        <v>45254.88858133102</v>
      </c>
      <c r="B1403" s="44" t="s">
        <v>15</v>
      </c>
      <c r="C1403" s="44" t="s">
        <v>6</v>
      </c>
      <c r="D1403" s="39">
        <v>2000.0</v>
      </c>
      <c r="I1403" s="42" t="s">
        <v>28</v>
      </c>
    </row>
    <row r="1404">
      <c r="A1404" s="43">
        <v>45254.888739120375</v>
      </c>
      <c r="B1404" s="44" t="s">
        <v>16</v>
      </c>
      <c r="C1404" s="44" t="s">
        <v>6</v>
      </c>
      <c r="D1404" s="39">
        <v>2000.0</v>
      </c>
      <c r="I1404" s="42" t="s">
        <v>28</v>
      </c>
    </row>
    <row r="1405">
      <c r="A1405" s="43">
        <v>45254.88881695602</v>
      </c>
      <c r="B1405" s="44" t="s">
        <v>17</v>
      </c>
      <c r="C1405" s="44" t="s">
        <v>6</v>
      </c>
      <c r="D1405" s="39">
        <v>2000.0</v>
      </c>
      <c r="I1405" s="42" t="s">
        <v>28</v>
      </c>
    </row>
    <row r="1406">
      <c r="A1406" s="43">
        <v>45254.8889353125</v>
      </c>
      <c r="B1406" s="44" t="s">
        <v>27</v>
      </c>
      <c r="C1406" s="44" t="s">
        <v>6</v>
      </c>
      <c r="D1406" s="39">
        <v>2000.0</v>
      </c>
      <c r="I1406" s="42" t="s">
        <v>28</v>
      </c>
    </row>
    <row r="1407">
      <c r="A1407" s="43">
        <v>45254.88902184028</v>
      </c>
      <c r="B1407" s="44" t="s">
        <v>21</v>
      </c>
      <c r="C1407" s="44" t="s">
        <v>6</v>
      </c>
      <c r="D1407" s="39">
        <v>2000.0</v>
      </c>
      <c r="I1407" s="42" t="s">
        <v>28</v>
      </c>
    </row>
    <row r="1408">
      <c r="A1408" s="43">
        <v>45254.9020719213</v>
      </c>
      <c r="B1408" s="44" t="s">
        <v>21</v>
      </c>
      <c r="C1408" s="44" t="s">
        <v>6</v>
      </c>
      <c r="D1408" s="39">
        <v>2000.0</v>
      </c>
      <c r="I1408" s="42" t="s">
        <v>28</v>
      </c>
    </row>
    <row r="1409">
      <c r="A1409" s="43">
        <v>45254.92708821759</v>
      </c>
      <c r="B1409" s="44" t="s">
        <v>19</v>
      </c>
      <c r="C1409" s="44" t="s">
        <v>6</v>
      </c>
      <c r="D1409" s="39">
        <v>2000.0</v>
      </c>
      <c r="I1409" s="42" t="s">
        <v>28</v>
      </c>
    </row>
    <row r="1410">
      <c r="A1410" s="43">
        <v>45254.929440821754</v>
      </c>
      <c r="B1410" s="44" t="s">
        <v>21</v>
      </c>
      <c r="C1410" s="44" t="s">
        <v>6</v>
      </c>
      <c r="D1410" s="39">
        <v>2000.0</v>
      </c>
      <c r="I1410" s="42" t="s">
        <v>28</v>
      </c>
    </row>
    <row r="1411">
      <c r="A1411" s="43">
        <v>45254.941087824074</v>
      </c>
      <c r="B1411" s="44" t="s">
        <v>19</v>
      </c>
      <c r="C1411" s="44" t="s">
        <v>6</v>
      </c>
      <c r="D1411" s="39">
        <v>2000.0</v>
      </c>
      <c r="I1411" s="42" t="s">
        <v>28</v>
      </c>
    </row>
    <row r="1412">
      <c r="A1412" s="43">
        <v>45254.975835185185</v>
      </c>
      <c r="B1412" s="44" t="s">
        <v>19</v>
      </c>
      <c r="C1412" s="44" t="s">
        <v>6</v>
      </c>
      <c r="D1412" s="39">
        <v>3000.0</v>
      </c>
      <c r="I1412" s="42" t="s">
        <v>28</v>
      </c>
    </row>
    <row r="1413">
      <c r="A1413" s="43">
        <v>45255.011149108796</v>
      </c>
      <c r="B1413" s="44" t="s">
        <v>17</v>
      </c>
      <c r="C1413" s="44" t="s">
        <v>6</v>
      </c>
      <c r="D1413" s="39">
        <v>2000.0</v>
      </c>
      <c r="I1413" s="42" t="s">
        <v>28</v>
      </c>
    </row>
    <row r="1414">
      <c r="A1414" s="43">
        <v>45255.11527597222</v>
      </c>
      <c r="B1414" s="44" t="s">
        <v>16</v>
      </c>
      <c r="C1414" s="44" t="s">
        <v>6</v>
      </c>
      <c r="D1414" s="39">
        <v>3000.0</v>
      </c>
      <c r="I1414" s="42" t="s">
        <v>28</v>
      </c>
    </row>
    <row r="1415">
      <c r="A1415" s="43">
        <v>45255.16231987269</v>
      </c>
      <c r="B1415" s="44" t="s">
        <v>27</v>
      </c>
      <c r="C1415" s="44" t="s">
        <v>7</v>
      </c>
      <c r="D1415" s="39">
        <v>2520.0</v>
      </c>
      <c r="I1415" s="42" t="s">
        <v>28</v>
      </c>
    </row>
    <row r="1416">
      <c r="A1416" s="43">
        <v>45255.1624427662</v>
      </c>
      <c r="B1416" s="44" t="s">
        <v>16</v>
      </c>
      <c r="C1416" s="44" t="s">
        <v>7</v>
      </c>
      <c r="D1416" s="39">
        <v>150.0</v>
      </c>
      <c r="I1416" s="42" t="s">
        <v>28</v>
      </c>
    </row>
    <row r="1417">
      <c r="A1417" s="43">
        <v>45255.16258584491</v>
      </c>
      <c r="B1417" s="44" t="s">
        <v>21</v>
      </c>
      <c r="C1417" s="44" t="s">
        <v>7</v>
      </c>
      <c r="D1417" s="39">
        <v>6600.0</v>
      </c>
      <c r="I1417" s="42" t="s">
        <v>28</v>
      </c>
    </row>
    <row r="1418">
      <c r="A1418" s="43">
        <v>45255.16276378473</v>
      </c>
      <c r="B1418" s="44" t="s">
        <v>17</v>
      </c>
      <c r="C1418" s="44" t="s">
        <v>7</v>
      </c>
      <c r="D1418" s="39">
        <v>1390.0</v>
      </c>
      <c r="I1418" s="42" t="s">
        <v>28</v>
      </c>
    </row>
    <row r="1419">
      <c r="A1419" s="43">
        <v>45255.16290416667</v>
      </c>
      <c r="B1419" s="44" t="s">
        <v>15</v>
      </c>
      <c r="C1419" s="44" t="s">
        <v>7</v>
      </c>
      <c r="D1419" s="39">
        <v>7270.0</v>
      </c>
      <c r="I1419" s="42" t="s">
        <v>28</v>
      </c>
    </row>
    <row r="1420">
      <c r="A1420" s="43">
        <v>45255.16355232639</v>
      </c>
      <c r="B1420" s="44" t="s">
        <v>19</v>
      </c>
      <c r="C1420" s="44" t="s">
        <v>7</v>
      </c>
      <c r="D1420" s="39">
        <v>8070.0</v>
      </c>
      <c r="I1420" s="42" t="s">
        <v>28</v>
      </c>
    </row>
    <row r="1421">
      <c r="A1421" s="43">
        <v>45255.93999084491</v>
      </c>
      <c r="B1421" s="44" t="s">
        <v>15</v>
      </c>
      <c r="C1421" s="44" t="s">
        <v>6</v>
      </c>
      <c r="D1421" s="39">
        <v>2000.0</v>
      </c>
      <c r="I1421" s="42" t="s">
        <v>28</v>
      </c>
    </row>
    <row r="1422">
      <c r="A1422" s="43">
        <v>45255.94007701389</v>
      </c>
      <c r="B1422" s="44" t="s">
        <v>16</v>
      </c>
      <c r="C1422" s="44" t="s">
        <v>6</v>
      </c>
      <c r="D1422" s="39">
        <v>2000.0</v>
      </c>
      <c r="I1422" s="42" t="s">
        <v>28</v>
      </c>
    </row>
    <row r="1423">
      <c r="A1423" s="43">
        <v>45255.94030857639</v>
      </c>
      <c r="B1423" s="44" t="s">
        <v>17</v>
      </c>
      <c r="C1423" s="44" t="s">
        <v>6</v>
      </c>
      <c r="D1423" s="39">
        <v>2000.0</v>
      </c>
      <c r="I1423" s="42" t="s">
        <v>28</v>
      </c>
    </row>
    <row r="1424">
      <c r="A1424" s="43">
        <v>45255.940394398145</v>
      </c>
      <c r="B1424" s="44" t="s">
        <v>19</v>
      </c>
      <c r="C1424" s="44" t="s">
        <v>6</v>
      </c>
      <c r="D1424" s="39">
        <v>2000.0</v>
      </c>
      <c r="I1424" s="42" t="s">
        <v>28</v>
      </c>
    </row>
    <row r="1425">
      <c r="A1425" s="43">
        <v>45255.94047821759</v>
      </c>
      <c r="B1425" s="44" t="s">
        <v>20</v>
      </c>
      <c r="C1425" s="44" t="s">
        <v>6</v>
      </c>
      <c r="D1425" s="39">
        <v>2000.0</v>
      </c>
      <c r="I1425" s="42" t="s">
        <v>28</v>
      </c>
    </row>
    <row r="1426">
      <c r="A1426" s="43">
        <v>45255.940562083335</v>
      </c>
      <c r="B1426" s="44" t="s">
        <v>21</v>
      </c>
      <c r="C1426" s="44" t="s">
        <v>6</v>
      </c>
      <c r="D1426" s="39">
        <v>2000.0</v>
      </c>
      <c r="I1426" s="42" t="s">
        <v>28</v>
      </c>
    </row>
    <row r="1427">
      <c r="A1427" s="43">
        <v>45255.94716277778</v>
      </c>
      <c r="B1427" s="44" t="s">
        <v>21</v>
      </c>
      <c r="C1427" s="44" t="s">
        <v>6</v>
      </c>
      <c r="D1427" s="39">
        <v>2000.0</v>
      </c>
      <c r="I1427" s="42" t="s">
        <v>28</v>
      </c>
    </row>
    <row r="1428">
      <c r="A1428" s="43">
        <v>45255.99831743055</v>
      </c>
      <c r="B1428" s="44" t="s">
        <v>21</v>
      </c>
      <c r="C1428" s="44" t="s">
        <v>6</v>
      </c>
      <c r="D1428" s="39">
        <v>2000.0</v>
      </c>
      <c r="I1428" s="42" t="s">
        <v>28</v>
      </c>
    </row>
    <row r="1429">
      <c r="A1429" s="43">
        <v>45256.01150491898</v>
      </c>
      <c r="B1429" s="44" t="s">
        <v>21</v>
      </c>
      <c r="C1429" s="44" t="s">
        <v>6</v>
      </c>
      <c r="D1429" s="39">
        <v>2000.0</v>
      </c>
      <c r="I1429" s="42" t="s">
        <v>28</v>
      </c>
    </row>
    <row r="1430">
      <c r="A1430" s="43">
        <v>45256.024308506945</v>
      </c>
      <c r="B1430" s="44" t="s">
        <v>17</v>
      </c>
      <c r="C1430" s="44" t="s">
        <v>6</v>
      </c>
      <c r="D1430" s="39">
        <v>3000.0</v>
      </c>
      <c r="I1430" s="42" t="s">
        <v>28</v>
      </c>
    </row>
    <row r="1431">
      <c r="A1431" s="43">
        <v>45256.034513067134</v>
      </c>
      <c r="B1431" s="44" t="s">
        <v>15</v>
      </c>
      <c r="C1431" s="44" t="s">
        <v>6</v>
      </c>
      <c r="D1431" s="39">
        <v>2000.0</v>
      </c>
      <c r="I1431" s="42" t="s">
        <v>28</v>
      </c>
    </row>
    <row r="1432">
      <c r="A1432" s="43">
        <v>45256.05389946759</v>
      </c>
      <c r="B1432" s="44" t="s">
        <v>15</v>
      </c>
      <c r="C1432" s="44" t="s">
        <v>6</v>
      </c>
      <c r="D1432" s="39">
        <v>2000.0</v>
      </c>
      <c r="I1432" s="42" t="s">
        <v>28</v>
      </c>
    </row>
    <row r="1433">
      <c r="A1433" s="43">
        <v>45256.078345173606</v>
      </c>
      <c r="B1433" s="44" t="s">
        <v>16</v>
      </c>
      <c r="C1433" s="44" t="s">
        <v>6</v>
      </c>
      <c r="D1433" s="39">
        <v>1000.0</v>
      </c>
      <c r="I1433" s="42" t="s">
        <v>28</v>
      </c>
    </row>
    <row r="1434">
      <c r="A1434" s="43">
        <v>45256.09900086805</v>
      </c>
      <c r="B1434" s="44" t="s">
        <v>16</v>
      </c>
      <c r="C1434" s="44" t="s">
        <v>6</v>
      </c>
      <c r="D1434" s="39">
        <v>1000.0</v>
      </c>
      <c r="I1434" s="42" t="s">
        <v>28</v>
      </c>
    </row>
    <row r="1435">
      <c r="A1435" s="43">
        <v>45256.12605415509</v>
      </c>
      <c r="B1435" s="44" t="s">
        <v>19</v>
      </c>
      <c r="C1435" s="44" t="s">
        <v>6</v>
      </c>
      <c r="D1435" s="39">
        <v>5000.0</v>
      </c>
      <c r="I1435" s="42" t="s">
        <v>28</v>
      </c>
    </row>
    <row r="1436">
      <c r="A1436" s="43">
        <v>45256.127293032405</v>
      </c>
      <c r="B1436" s="44" t="s">
        <v>16</v>
      </c>
      <c r="C1436" s="44" t="s">
        <v>6</v>
      </c>
      <c r="D1436" s="39">
        <v>1000.0</v>
      </c>
      <c r="I1436" s="42" t="s">
        <v>28</v>
      </c>
    </row>
    <row r="1437">
      <c r="A1437" s="43">
        <v>45256.141296354166</v>
      </c>
      <c r="B1437" s="44" t="s">
        <v>21</v>
      </c>
      <c r="C1437" s="44" t="s">
        <v>6</v>
      </c>
      <c r="D1437" s="39">
        <v>2000.0</v>
      </c>
      <c r="I1437" s="42" t="s">
        <v>28</v>
      </c>
    </row>
    <row r="1438">
      <c r="A1438" s="43">
        <v>45256.1527033912</v>
      </c>
      <c r="B1438" s="44" t="s">
        <v>16</v>
      </c>
      <c r="C1438" s="44" t="s">
        <v>7</v>
      </c>
      <c r="D1438" s="39">
        <v>7070.0</v>
      </c>
      <c r="I1438" s="42" t="s">
        <v>28</v>
      </c>
    </row>
    <row r="1439">
      <c r="A1439" s="43">
        <v>45256.153332754635</v>
      </c>
      <c r="B1439" s="44" t="s">
        <v>17</v>
      </c>
      <c r="C1439" s="44" t="s">
        <v>7</v>
      </c>
      <c r="D1439" s="39">
        <v>3530.0</v>
      </c>
      <c r="I1439" s="42" t="s">
        <v>28</v>
      </c>
    </row>
    <row r="1440">
      <c r="A1440" s="43">
        <v>45256.1534387963</v>
      </c>
      <c r="B1440" s="44" t="s">
        <v>20</v>
      </c>
      <c r="C1440" s="44" t="s">
        <v>7</v>
      </c>
      <c r="D1440" s="39">
        <v>4600.0</v>
      </c>
      <c r="I1440" s="42" t="s">
        <v>28</v>
      </c>
    </row>
    <row r="1441">
      <c r="A1441" s="43">
        <v>45256.15774787037</v>
      </c>
      <c r="B1441" s="44" t="s">
        <v>19</v>
      </c>
      <c r="C1441" s="44" t="s">
        <v>7</v>
      </c>
      <c r="D1441" s="39">
        <v>4460.0</v>
      </c>
      <c r="I1441" s="42" t="s">
        <v>28</v>
      </c>
    </row>
    <row r="1442">
      <c r="A1442" s="43">
        <v>45256.15790416667</v>
      </c>
      <c r="B1442" s="44" t="s">
        <v>15</v>
      </c>
      <c r="C1442" s="44" t="s">
        <v>7</v>
      </c>
      <c r="D1442" s="39">
        <v>7460.0</v>
      </c>
      <c r="I1442" s="42" t="s">
        <v>28</v>
      </c>
    </row>
    <row r="1443">
      <c r="A1443" s="43">
        <v>45256.15830164352</v>
      </c>
      <c r="B1443" s="44" t="s">
        <v>21</v>
      </c>
      <c r="C1443" s="44" t="s">
        <v>7</v>
      </c>
      <c r="D1443" s="39">
        <v>7880.0</v>
      </c>
      <c r="I1443" s="42" t="s">
        <v>28</v>
      </c>
    </row>
    <row r="1444">
      <c r="A1444" s="43">
        <v>45262.9148269213</v>
      </c>
      <c r="B1444" s="44" t="s">
        <v>16</v>
      </c>
      <c r="C1444" s="44" t="s">
        <v>6</v>
      </c>
      <c r="D1444" s="39">
        <v>2000.0</v>
      </c>
      <c r="I1444" s="42" t="s">
        <v>28</v>
      </c>
    </row>
    <row r="1445">
      <c r="A1445" s="43">
        <v>45262.914930011575</v>
      </c>
      <c r="B1445" s="44" t="s">
        <v>17</v>
      </c>
      <c r="C1445" s="44" t="s">
        <v>6</v>
      </c>
      <c r="D1445" s="39">
        <v>2000.0</v>
      </c>
      <c r="I1445" s="42" t="s">
        <v>28</v>
      </c>
    </row>
    <row r="1446">
      <c r="A1446" s="43">
        <v>45262.91518049769</v>
      </c>
      <c r="B1446" s="44" t="s">
        <v>19</v>
      </c>
      <c r="C1446" s="44" t="s">
        <v>6</v>
      </c>
      <c r="D1446" s="39">
        <v>2000.0</v>
      </c>
      <c r="I1446" s="42" t="s">
        <v>28</v>
      </c>
    </row>
    <row r="1447">
      <c r="A1447" s="43">
        <v>45262.91646416667</v>
      </c>
      <c r="B1447" s="44" t="s">
        <v>27</v>
      </c>
      <c r="C1447" s="44" t="s">
        <v>6</v>
      </c>
      <c r="D1447" s="39">
        <v>2000.0</v>
      </c>
      <c r="I1447" s="42" t="s">
        <v>28</v>
      </c>
    </row>
    <row r="1448">
      <c r="A1448" s="43">
        <v>45262.916575254625</v>
      </c>
      <c r="B1448" s="44" t="s">
        <v>21</v>
      </c>
      <c r="C1448" s="44" t="s">
        <v>6</v>
      </c>
      <c r="D1448" s="39">
        <v>2000.0</v>
      </c>
      <c r="I1448" s="42" t="s">
        <v>28</v>
      </c>
    </row>
    <row r="1449">
      <c r="A1449" s="43">
        <v>45262.952783263885</v>
      </c>
      <c r="B1449" s="44" t="s">
        <v>19</v>
      </c>
      <c r="C1449" s="44" t="s">
        <v>6</v>
      </c>
      <c r="D1449" s="39">
        <v>3000.0</v>
      </c>
      <c r="I1449" s="42" t="s">
        <v>28</v>
      </c>
    </row>
    <row r="1450">
      <c r="A1450" s="43">
        <v>45262.99299185185</v>
      </c>
      <c r="B1450" s="44" t="s">
        <v>21</v>
      </c>
      <c r="C1450" s="44" t="s">
        <v>6</v>
      </c>
      <c r="D1450" s="39">
        <v>2000.0</v>
      </c>
      <c r="I1450" s="42" t="s">
        <v>28</v>
      </c>
    </row>
    <row r="1451">
      <c r="A1451" s="43">
        <v>45263.020701828704</v>
      </c>
      <c r="B1451" s="44" t="s">
        <v>21</v>
      </c>
      <c r="C1451" s="44" t="s">
        <v>6</v>
      </c>
      <c r="D1451" s="39">
        <v>2000.0</v>
      </c>
      <c r="I1451" s="42" t="s">
        <v>28</v>
      </c>
    </row>
    <row r="1452">
      <c r="A1452" s="43">
        <v>45263.035129571756</v>
      </c>
      <c r="B1452" s="44" t="s">
        <v>21</v>
      </c>
      <c r="C1452" s="44" t="s">
        <v>6</v>
      </c>
      <c r="D1452" s="39">
        <v>2000.0</v>
      </c>
      <c r="I1452" s="42" t="s">
        <v>28</v>
      </c>
    </row>
    <row r="1453">
      <c r="A1453" s="43">
        <v>45263.052652488426</v>
      </c>
      <c r="B1453" s="44" t="s">
        <v>27</v>
      </c>
      <c r="C1453" s="44" t="s">
        <v>6</v>
      </c>
      <c r="D1453" s="39">
        <v>2000.0</v>
      </c>
      <c r="I1453" s="42" t="s">
        <v>28</v>
      </c>
    </row>
    <row r="1454">
      <c r="A1454" s="43">
        <v>45263.070895729164</v>
      </c>
      <c r="B1454" s="44" t="s">
        <v>27</v>
      </c>
      <c r="C1454" s="44" t="s">
        <v>6</v>
      </c>
      <c r="D1454" s="39">
        <v>1000.0</v>
      </c>
      <c r="I1454" s="42" t="s">
        <v>28</v>
      </c>
    </row>
    <row r="1455">
      <c r="A1455" s="43">
        <v>45263.08183605324</v>
      </c>
      <c r="B1455" s="44" t="s">
        <v>27</v>
      </c>
      <c r="C1455" s="44" t="s">
        <v>7</v>
      </c>
      <c r="D1455" s="39">
        <v>1290.0</v>
      </c>
      <c r="I1455" s="42" t="s">
        <v>28</v>
      </c>
    </row>
    <row r="1456">
      <c r="A1456" s="43">
        <v>45263.082269108796</v>
      </c>
      <c r="B1456" s="44" t="s">
        <v>17</v>
      </c>
      <c r="C1456" s="44" t="s">
        <v>7</v>
      </c>
      <c r="D1456" s="39">
        <v>450.0</v>
      </c>
      <c r="I1456" s="42" t="s">
        <v>28</v>
      </c>
    </row>
    <row r="1457">
      <c r="A1457" s="43">
        <v>45263.08276513889</v>
      </c>
      <c r="B1457" s="44" t="s">
        <v>21</v>
      </c>
      <c r="C1457" s="44" t="s">
        <v>7</v>
      </c>
      <c r="D1457" s="39">
        <v>6300.0</v>
      </c>
      <c r="I1457" s="42" t="s">
        <v>28</v>
      </c>
    </row>
    <row r="1458">
      <c r="A1458" s="43">
        <v>45263.084052465274</v>
      </c>
      <c r="B1458" s="44" t="s">
        <v>16</v>
      </c>
      <c r="C1458" s="44" t="s">
        <v>7</v>
      </c>
      <c r="D1458" s="39">
        <v>4920.0</v>
      </c>
      <c r="I1458" s="42" t="s">
        <v>28</v>
      </c>
    </row>
    <row r="1459">
      <c r="A1459" s="43">
        <v>45263.08435549769</v>
      </c>
      <c r="B1459" s="44" t="s">
        <v>19</v>
      </c>
      <c r="C1459" s="44" t="s">
        <v>7</v>
      </c>
      <c r="D1459" s="39">
        <v>9040.0</v>
      </c>
      <c r="I1459" s="42" t="s">
        <v>28</v>
      </c>
    </row>
    <row r="1460">
      <c r="A1460" s="43">
        <v>45263.853055381944</v>
      </c>
      <c r="B1460" s="44" t="s">
        <v>19</v>
      </c>
      <c r="C1460" s="44" t="s">
        <v>6</v>
      </c>
      <c r="D1460" s="39">
        <v>2000.0</v>
      </c>
      <c r="I1460" s="42" t="s">
        <v>28</v>
      </c>
    </row>
    <row r="1461">
      <c r="A1461" s="43">
        <v>45263.85329622685</v>
      </c>
      <c r="B1461" s="44" t="s">
        <v>24</v>
      </c>
      <c r="C1461" s="44" t="s">
        <v>6</v>
      </c>
      <c r="D1461" s="39">
        <v>2000.0</v>
      </c>
      <c r="I1461" s="42" t="s">
        <v>28</v>
      </c>
    </row>
    <row r="1462">
      <c r="A1462" s="43">
        <v>45263.85348799769</v>
      </c>
      <c r="B1462" s="44" t="s">
        <v>25</v>
      </c>
      <c r="C1462" s="44" t="s">
        <v>6</v>
      </c>
      <c r="D1462" s="39">
        <v>2000.0</v>
      </c>
      <c r="I1462" s="42" t="s">
        <v>28</v>
      </c>
    </row>
    <row r="1463">
      <c r="A1463" s="43">
        <v>45263.85463356481</v>
      </c>
      <c r="B1463" s="44" t="s">
        <v>21</v>
      </c>
      <c r="C1463" s="44" t="s">
        <v>6</v>
      </c>
      <c r="D1463" s="39">
        <v>2000.0</v>
      </c>
      <c r="I1463" s="42" t="s">
        <v>28</v>
      </c>
    </row>
    <row r="1464">
      <c r="A1464" s="43">
        <v>45263.87254428241</v>
      </c>
      <c r="B1464" s="44" t="s">
        <v>25</v>
      </c>
      <c r="C1464" s="44" t="s">
        <v>6</v>
      </c>
      <c r="D1464" s="39">
        <v>2000.0</v>
      </c>
      <c r="I1464" s="42" t="s">
        <v>28</v>
      </c>
    </row>
    <row r="1465">
      <c r="A1465" s="43">
        <v>45263.93313655093</v>
      </c>
      <c r="B1465" s="44" t="s">
        <v>19</v>
      </c>
      <c r="C1465" s="44" t="s">
        <v>6</v>
      </c>
      <c r="D1465" s="39">
        <v>3000.0</v>
      </c>
      <c r="I1465" s="42" t="s">
        <v>28</v>
      </c>
    </row>
    <row r="1466">
      <c r="A1466" s="43">
        <v>45263.9410909838</v>
      </c>
      <c r="B1466" s="44" t="s">
        <v>25</v>
      </c>
      <c r="C1466" s="44" t="s">
        <v>6</v>
      </c>
      <c r="D1466" s="39">
        <v>3000.0</v>
      </c>
      <c r="I1466" s="42" t="s">
        <v>28</v>
      </c>
    </row>
    <row r="1467">
      <c r="A1467" s="43">
        <v>45263.945446134254</v>
      </c>
      <c r="B1467" s="44" t="s">
        <v>24</v>
      </c>
      <c r="C1467" s="44" t="s">
        <v>6</v>
      </c>
      <c r="D1467" s="39">
        <v>2000.0</v>
      </c>
      <c r="I1467" s="42" t="s">
        <v>28</v>
      </c>
    </row>
    <row r="1468">
      <c r="A1468" s="43">
        <v>45264.02878528935</v>
      </c>
      <c r="B1468" s="44" t="s">
        <v>21</v>
      </c>
      <c r="C1468" s="44" t="s">
        <v>6</v>
      </c>
      <c r="D1468" s="39">
        <v>2000.0</v>
      </c>
      <c r="I1468" s="42" t="s">
        <v>28</v>
      </c>
    </row>
    <row r="1469">
      <c r="A1469" s="43">
        <v>45264.02902224537</v>
      </c>
      <c r="B1469" s="44" t="s">
        <v>29</v>
      </c>
      <c r="C1469" s="44" t="s">
        <v>6</v>
      </c>
      <c r="D1469" s="39">
        <v>2000.0</v>
      </c>
      <c r="I1469" s="42" t="s">
        <v>28</v>
      </c>
    </row>
    <row r="1470">
      <c r="A1470" s="43">
        <v>45264.359331643514</v>
      </c>
      <c r="B1470" s="44" t="s">
        <v>19</v>
      </c>
      <c r="C1470" s="44" t="s">
        <v>6</v>
      </c>
      <c r="D1470" s="39">
        <v>5000.0</v>
      </c>
      <c r="I1470" s="42" t="s">
        <v>28</v>
      </c>
    </row>
    <row r="1471">
      <c r="A1471" s="43">
        <v>45264.35959346065</v>
      </c>
      <c r="B1471" s="44" t="s">
        <v>24</v>
      </c>
      <c r="C1471" s="44" t="s">
        <v>6</v>
      </c>
      <c r="D1471" s="39">
        <v>6000.0</v>
      </c>
      <c r="I1471" s="42" t="s">
        <v>28</v>
      </c>
    </row>
    <row r="1472">
      <c r="A1472" s="43">
        <v>45264.359924386576</v>
      </c>
      <c r="B1472" s="44" t="s">
        <v>21</v>
      </c>
      <c r="C1472" s="44" t="s">
        <v>6</v>
      </c>
      <c r="D1472" s="39">
        <v>11000.0</v>
      </c>
      <c r="I1472" s="42" t="s">
        <v>28</v>
      </c>
    </row>
    <row r="1473">
      <c r="A1473" s="43">
        <v>45264.360158055555</v>
      </c>
      <c r="B1473" s="44" t="s">
        <v>30</v>
      </c>
      <c r="C1473" s="44" t="s">
        <v>6</v>
      </c>
      <c r="D1473" s="39">
        <v>4000.0</v>
      </c>
      <c r="I1473" s="42" t="s">
        <v>28</v>
      </c>
    </row>
    <row r="1474">
      <c r="A1474" s="43">
        <v>45264.36091870371</v>
      </c>
      <c r="B1474" s="44" t="s">
        <v>19</v>
      </c>
      <c r="C1474" s="44" t="s">
        <v>7</v>
      </c>
      <c r="D1474" s="39">
        <v>7360.0</v>
      </c>
      <c r="I1474" s="42" t="s">
        <v>28</v>
      </c>
    </row>
    <row r="1475">
      <c r="A1475" s="43">
        <v>45264.361133240745</v>
      </c>
      <c r="B1475" s="44" t="s">
        <v>21</v>
      </c>
      <c r="C1475" s="44" t="s">
        <v>7</v>
      </c>
      <c r="D1475" s="39">
        <v>7740.0</v>
      </c>
      <c r="I1475" s="42" t="s">
        <v>28</v>
      </c>
    </row>
    <row r="1476">
      <c r="A1476" s="43">
        <v>45264.36133545139</v>
      </c>
      <c r="B1476" s="44" t="s">
        <v>24</v>
      </c>
      <c r="C1476" s="44" t="s">
        <v>7</v>
      </c>
      <c r="D1476" s="39">
        <v>18570.0</v>
      </c>
      <c r="I1476" s="42" t="s">
        <v>28</v>
      </c>
    </row>
    <row r="1477">
      <c r="A1477" s="43">
        <v>45264.361551967595</v>
      </c>
      <c r="B1477" s="44" t="s">
        <v>25</v>
      </c>
      <c r="C1477" s="44" t="s">
        <v>7</v>
      </c>
      <c r="D1477" s="39">
        <v>11760.0</v>
      </c>
      <c r="I1477" s="42" t="s">
        <v>28</v>
      </c>
    </row>
    <row r="1478">
      <c r="A1478" s="43">
        <v>45264.361747268515</v>
      </c>
      <c r="B1478" s="44" t="s">
        <v>30</v>
      </c>
      <c r="C1478" s="44" t="s">
        <v>7</v>
      </c>
      <c r="D1478" s="39">
        <v>2570.0</v>
      </c>
      <c r="I1478" s="42" t="s">
        <v>28</v>
      </c>
    </row>
    <row r="1479">
      <c r="A1479" s="43">
        <v>45264.90860674769</v>
      </c>
      <c r="B1479" s="44" t="s">
        <v>16</v>
      </c>
      <c r="C1479" s="44" t="s">
        <v>6</v>
      </c>
      <c r="D1479" s="39">
        <v>2000.0</v>
      </c>
      <c r="I1479" s="42" t="s">
        <v>28</v>
      </c>
    </row>
    <row r="1480">
      <c r="A1480" s="43">
        <v>45264.90870484954</v>
      </c>
      <c r="B1480" s="44" t="s">
        <v>17</v>
      </c>
      <c r="C1480" s="44" t="s">
        <v>6</v>
      </c>
      <c r="D1480" s="39">
        <v>2000.0</v>
      </c>
      <c r="I1480" s="42" t="s">
        <v>28</v>
      </c>
    </row>
    <row r="1481">
      <c r="A1481" s="43">
        <v>45264.90891622685</v>
      </c>
      <c r="B1481" s="44" t="s">
        <v>19</v>
      </c>
      <c r="C1481" s="44" t="s">
        <v>6</v>
      </c>
      <c r="D1481" s="39">
        <v>2000.0</v>
      </c>
      <c r="I1481" s="42" t="s">
        <v>28</v>
      </c>
    </row>
    <row r="1482">
      <c r="A1482" s="43">
        <v>45264.90903988426</v>
      </c>
      <c r="B1482" s="44" t="s">
        <v>20</v>
      </c>
      <c r="C1482" s="44" t="s">
        <v>6</v>
      </c>
      <c r="D1482" s="39">
        <v>2000.0</v>
      </c>
      <c r="I1482" s="42" t="s">
        <v>28</v>
      </c>
    </row>
    <row r="1483">
      <c r="A1483" s="43">
        <v>45264.90912524305</v>
      </c>
      <c r="B1483" s="44" t="s">
        <v>27</v>
      </c>
      <c r="C1483" s="44" t="s">
        <v>6</v>
      </c>
      <c r="D1483" s="39">
        <v>2000.0</v>
      </c>
      <c r="I1483" s="42" t="s">
        <v>28</v>
      </c>
    </row>
    <row r="1484">
      <c r="A1484" s="43">
        <v>45264.909221435184</v>
      </c>
      <c r="B1484" s="44" t="s">
        <v>21</v>
      </c>
      <c r="C1484" s="44" t="s">
        <v>6</v>
      </c>
      <c r="D1484" s="39">
        <v>4000.0</v>
      </c>
      <c r="I1484" s="42" t="s">
        <v>28</v>
      </c>
    </row>
    <row r="1485">
      <c r="A1485" s="43">
        <v>45264.916885914354</v>
      </c>
      <c r="B1485" s="44" t="s">
        <v>19</v>
      </c>
      <c r="C1485" s="44" t="s">
        <v>6</v>
      </c>
      <c r="D1485" s="39">
        <v>3000.0</v>
      </c>
      <c r="I1485" s="42" t="s">
        <v>28</v>
      </c>
    </row>
    <row r="1486">
      <c r="A1486" s="43">
        <v>45264.91699300926</v>
      </c>
      <c r="B1486" s="44" t="s">
        <v>27</v>
      </c>
      <c r="C1486" s="44" t="s">
        <v>6</v>
      </c>
      <c r="D1486" s="39">
        <v>2000.0</v>
      </c>
      <c r="I1486" s="42" t="s">
        <v>28</v>
      </c>
    </row>
    <row r="1487">
      <c r="A1487" s="43">
        <v>45264.93216003472</v>
      </c>
      <c r="B1487" s="44" t="s">
        <v>21</v>
      </c>
      <c r="C1487" s="44" t="s">
        <v>6</v>
      </c>
      <c r="D1487" s="39">
        <v>2000.0</v>
      </c>
      <c r="I1487" s="42" t="s">
        <v>28</v>
      </c>
    </row>
    <row r="1488">
      <c r="A1488" s="43">
        <v>45264.94346130787</v>
      </c>
      <c r="B1488" s="44" t="s">
        <v>27</v>
      </c>
      <c r="C1488" s="44" t="s">
        <v>6</v>
      </c>
      <c r="D1488" s="39">
        <v>2000.0</v>
      </c>
      <c r="I1488" s="42" t="s">
        <v>28</v>
      </c>
    </row>
    <row r="1489">
      <c r="A1489" s="43">
        <v>45264.94730886574</v>
      </c>
      <c r="B1489" s="44" t="s">
        <v>27</v>
      </c>
      <c r="C1489" s="44" t="s">
        <v>6</v>
      </c>
      <c r="D1489" s="39">
        <v>2000.0</v>
      </c>
      <c r="I1489" s="42" t="s">
        <v>28</v>
      </c>
    </row>
    <row r="1490">
      <c r="A1490" s="43">
        <v>45264.97343825232</v>
      </c>
      <c r="B1490" s="44" t="s">
        <v>19</v>
      </c>
      <c r="C1490" s="44" t="s">
        <v>6</v>
      </c>
      <c r="D1490" s="39">
        <v>3000.0</v>
      </c>
      <c r="I1490" s="42" t="s">
        <v>28</v>
      </c>
    </row>
    <row r="1491">
      <c r="A1491" s="43">
        <v>45265.106863692126</v>
      </c>
      <c r="B1491" s="44" t="s">
        <v>17</v>
      </c>
      <c r="C1491" s="44" t="s">
        <v>6</v>
      </c>
      <c r="D1491" s="39">
        <v>2000.0</v>
      </c>
      <c r="I1491" s="42" t="s">
        <v>28</v>
      </c>
    </row>
    <row r="1492">
      <c r="A1492" s="43">
        <v>45265.107043125</v>
      </c>
      <c r="B1492" s="44" t="s">
        <v>27</v>
      </c>
      <c r="C1492" s="44" t="s">
        <v>6</v>
      </c>
      <c r="D1492" s="39">
        <v>1000.0</v>
      </c>
      <c r="I1492" s="42" t="s">
        <v>28</v>
      </c>
    </row>
    <row r="1493">
      <c r="A1493" s="43">
        <v>45265.119864444445</v>
      </c>
      <c r="B1493" s="44" t="s">
        <v>27</v>
      </c>
      <c r="C1493" s="44" t="s">
        <v>6</v>
      </c>
      <c r="D1493" s="39">
        <v>1000.0</v>
      </c>
      <c r="I1493" s="42" t="s">
        <v>28</v>
      </c>
    </row>
    <row r="1494">
      <c r="A1494" s="43">
        <v>45265.129879722226</v>
      </c>
      <c r="B1494" s="44" t="s">
        <v>27</v>
      </c>
      <c r="C1494" s="44" t="s">
        <v>6</v>
      </c>
      <c r="D1494" s="39">
        <v>5000.0</v>
      </c>
      <c r="I1494" s="42" t="s">
        <v>28</v>
      </c>
    </row>
    <row r="1495">
      <c r="A1495" s="43">
        <v>45265.153926134255</v>
      </c>
      <c r="B1495" s="44" t="s">
        <v>27</v>
      </c>
      <c r="C1495" s="44" t="s">
        <v>6</v>
      </c>
      <c r="D1495" s="39">
        <v>3000.0</v>
      </c>
      <c r="I1495" s="42" t="s">
        <v>28</v>
      </c>
    </row>
    <row r="1496">
      <c r="A1496" s="43">
        <v>45265.1704990625</v>
      </c>
      <c r="B1496" s="44" t="s">
        <v>27</v>
      </c>
      <c r="C1496" s="44" t="s">
        <v>6</v>
      </c>
      <c r="D1496" s="39">
        <v>10000.0</v>
      </c>
      <c r="I1496" s="42" t="s">
        <v>28</v>
      </c>
    </row>
    <row r="1497">
      <c r="A1497" s="43">
        <v>45265.220948993054</v>
      </c>
      <c r="B1497" s="44" t="s">
        <v>21</v>
      </c>
      <c r="C1497" s="44" t="s">
        <v>7</v>
      </c>
      <c r="D1497" s="39">
        <v>19740.0</v>
      </c>
      <c r="I1497" s="42" t="s">
        <v>28</v>
      </c>
    </row>
    <row r="1498">
      <c r="A1498" s="43">
        <v>45265.221271608796</v>
      </c>
      <c r="B1498" s="44" t="s">
        <v>27</v>
      </c>
      <c r="C1498" s="44" t="s">
        <v>7</v>
      </c>
      <c r="D1498" s="39">
        <v>15400.0</v>
      </c>
      <c r="I1498" s="42" t="s">
        <v>28</v>
      </c>
    </row>
    <row r="1499">
      <c r="A1499" s="43">
        <v>45265.22150296296</v>
      </c>
      <c r="B1499" s="44" t="s">
        <v>16</v>
      </c>
      <c r="C1499" s="44" t="s">
        <v>7</v>
      </c>
      <c r="D1499" s="39">
        <v>9200.0</v>
      </c>
      <c r="I1499" s="42" t="s">
        <v>28</v>
      </c>
    </row>
    <row r="1500">
      <c r="A1500" s="43">
        <v>45265.22343550926</v>
      </c>
      <c r="B1500" s="44" t="s">
        <v>17</v>
      </c>
      <c r="C1500" s="44" t="s">
        <v>7</v>
      </c>
      <c r="D1500" s="39">
        <v>2960.0</v>
      </c>
      <c r="I1500" s="42" t="s">
        <v>28</v>
      </c>
    </row>
    <row r="1501">
      <c r="A1501" s="43">
        <v>45265.22362204861</v>
      </c>
      <c r="B1501" s="44" t="s">
        <v>19</v>
      </c>
      <c r="C1501" s="44" t="s">
        <v>7</v>
      </c>
      <c r="D1501" s="39">
        <v>3700.0</v>
      </c>
      <c r="I1501" s="42" t="s">
        <v>28</v>
      </c>
    </row>
    <row r="1502">
      <c r="A1502" s="43">
        <v>45265.230459074075</v>
      </c>
      <c r="B1502" s="44" t="s">
        <v>27</v>
      </c>
      <c r="C1502" s="44" t="s">
        <v>6</v>
      </c>
      <c r="D1502" s="39">
        <v>1000.0</v>
      </c>
      <c r="I1502" s="42" t="s">
        <v>28</v>
      </c>
    </row>
    <row r="1503">
      <c r="A1503" s="43">
        <v>45265.88439378473</v>
      </c>
      <c r="B1503" s="44" t="s">
        <v>15</v>
      </c>
      <c r="C1503" s="44" t="s">
        <v>6</v>
      </c>
      <c r="D1503" s="39">
        <v>2000.0</v>
      </c>
      <c r="I1503" s="42" t="s">
        <v>28</v>
      </c>
    </row>
    <row r="1504">
      <c r="A1504" s="43">
        <v>45265.88449457176</v>
      </c>
      <c r="B1504" s="44" t="s">
        <v>16</v>
      </c>
      <c r="C1504" s="44" t="s">
        <v>6</v>
      </c>
      <c r="D1504" s="39">
        <v>2000.0</v>
      </c>
      <c r="I1504" s="42" t="s">
        <v>28</v>
      </c>
    </row>
    <row r="1505">
      <c r="A1505" s="43">
        <v>45265.88457991898</v>
      </c>
      <c r="B1505" s="44" t="s">
        <v>17</v>
      </c>
      <c r="C1505" s="44" t="s">
        <v>6</v>
      </c>
      <c r="D1505" s="39">
        <v>2000.0</v>
      </c>
      <c r="I1505" s="42" t="s">
        <v>28</v>
      </c>
    </row>
    <row r="1506">
      <c r="A1506" s="43">
        <v>45265.8846746412</v>
      </c>
      <c r="B1506" s="44" t="s">
        <v>19</v>
      </c>
      <c r="C1506" s="44" t="s">
        <v>6</v>
      </c>
      <c r="D1506" s="39">
        <v>2000.0</v>
      </c>
      <c r="I1506" s="42" t="s">
        <v>28</v>
      </c>
    </row>
    <row r="1507">
      <c r="A1507" s="43">
        <v>45265.88480895833</v>
      </c>
      <c r="B1507" s="44" t="s">
        <v>27</v>
      </c>
      <c r="C1507" s="44" t="s">
        <v>6</v>
      </c>
      <c r="D1507" s="39">
        <v>2000.0</v>
      </c>
      <c r="I1507" s="42" t="s">
        <v>28</v>
      </c>
    </row>
    <row r="1508">
      <c r="A1508" s="43">
        <v>45265.88490092593</v>
      </c>
      <c r="B1508" s="44" t="s">
        <v>21</v>
      </c>
      <c r="C1508" s="44" t="s">
        <v>6</v>
      </c>
      <c r="D1508" s="39">
        <v>2000.0</v>
      </c>
      <c r="I1508" s="42" t="s">
        <v>28</v>
      </c>
    </row>
    <row r="1509">
      <c r="A1509" s="43">
        <v>45265.89423443287</v>
      </c>
      <c r="B1509" s="44" t="s">
        <v>19</v>
      </c>
      <c r="C1509" s="44" t="s">
        <v>6</v>
      </c>
      <c r="D1509" s="39">
        <v>3000.0</v>
      </c>
      <c r="I1509" s="42" t="s">
        <v>28</v>
      </c>
    </row>
    <row r="1510">
      <c r="A1510" s="43">
        <v>45265.91813521991</v>
      </c>
      <c r="B1510" s="44" t="s">
        <v>19</v>
      </c>
      <c r="C1510" s="44" t="s">
        <v>6</v>
      </c>
      <c r="D1510" s="39">
        <v>5000.0</v>
      </c>
      <c r="I1510" s="42" t="s">
        <v>28</v>
      </c>
    </row>
    <row r="1511">
      <c r="A1511" s="43">
        <v>45265.92016579861</v>
      </c>
      <c r="B1511" s="44" t="s">
        <v>17</v>
      </c>
      <c r="C1511" s="44" t="s">
        <v>6</v>
      </c>
      <c r="D1511" s="39">
        <v>2000.0</v>
      </c>
      <c r="I1511" s="42" t="s">
        <v>28</v>
      </c>
    </row>
    <row r="1512">
      <c r="A1512" s="43">
        <v>45265.93471275463</v>
      </c>
      <c r="B1512" s="44" t="s">
        <v>15</v>
      </c>
      <c r="C1512" s="44" t="s">
        <v>6</v>
      </c>
      <c r="D1512" s="39">
        <v>2000.0</v>
      </c>
      <c r="I1512" s="42" t="s">
        <v>28</v>
      </c>
    </row>
    <row r="1513">
      <c r="A1513" s="43">
        <v>45265.934830659724</v>
      </c>
      <c r="B1513" s="44" t="s">
        <v>16</v>
      </c>
      <c r="C1513" s="44" t="s">
        <v>6</v>
      </c>
      <c r="D1513" s="39">
        <v>2000.0</v>
      </c>
      <c r="I1513" s="42" t="s">
        <v>28</v>
      </c>
    </row>
    <row r="1514">
      <c r="A1514" s="43">
        <v>45265.953749050925</v>
      </c>
      <c r="B1514" s="44" t="s">
        <v>15</v>
      </c>
      <c r="C1514" s="44" t="s">
        <v>6</v>
      </c>
      <c r="D1514" s="39">
        <v>2000.0</v>
      </c>
      <c r="I1514" s="42" t="s">
        <v>28</v>
      </c>
    </row>
    <row r="1515">
      <c r="A1515" s="43">
        <v>45265.96383197917</v>
      </c>
      <c r="B1515" s="44" t="s">
        <v>21</v>
      </c>
      <c r="C1515" s="44" t="s">
        <v>6</v>
      </c>
      <c r="D1515" s="39">
        <v>2000.0</v>
      </c>
      <c r="I1515" s="42" t="s">
        <v>28</v>
      </c>
    </row>
    <row r="1516">
      <c r="A1516" s="43">
        <v>45265.96956322917</v>
      </c>
      <c r="B1516" s="44" t="s">
        <v>16</v>
      </c>
      <c r="C1516" s="44" t="s">
        <v>6</v>
      </c>
      <c r="D1516" s="39">
        <v>2000.0</v>
      </c>
      <c r="I1516" s="42" t="s">
        <v>28</v>
      </c>
    </row>
    <row r="1517">
      <c r="A1517" s="43">
        <v>45265.96966787037</v>
      </c>
      <c r="B1517" s="44" t="s">
        <v>19</v>
      </c>
      <c r="C1517" s="44" t="s">
        <v>6</v>
      </c>
      <c r="D1517" s="39">
        <v>5000.0</v>
      </c>
      <c r="I1517" s="42" t="s">
        <v>28</v>
      </c>
    </row>
    <row r="1518">
      <c r="A1518" s="43">
        <v>45265.975044583334</v>
      </c>
      <c r="B1518" s="44" t="s">
        <v>21</v>
      </c>
      <c r="C1518" s="44" t="s">
        <v>6</v>
      </c>
      <c r="D1518" s="39">
        <v>2000.0</v>
      </c>
      <c r="I1518" s="42" t="s">
        <v>28</v>
      </c>
    </row>
    <row r="1519">
      <c r="A1519" s="43">
        <v>45266.002579699074</v>
      </c>
      <c r="B1519" s="44" t="s">
        <v>21</v>
      </c>
      <c r="C1519" s="44" t="s">
        <v>6</v>
      </c>
      <c r="D1519" s="39">
        <v>3000.0</v>
      </c>
      <c r="I1519" s="42" t="s">
        <v>28</v>
      </c>
    </row>
    <row r="1520">
      <c r="A1520" s="43">
        <v>45266.01037686343</v>
      </c>
      <c r="B1520" s="44" t="s">
        <v>17</v>
      </c>
      <c r="C1520" s="44" t="s">
        <v>7</v>
      </c>
      <c r="D1520" s="39">
        <v>1110.0</v>
      </c>
      <c r="I1520" s="42" t="s">
        <v>28</v>
      </c>
    </row>
    <row r="1521">
      <c r="A1521" s="43">
        <v>45266.01061736111</v>
      </c>
      <c r="B1521" s="44" t="s">
        <v>15</v>
      </c>
      <c r="C1521" s="44" t="s">
        <v>7</v>
      </c>
      <c r="D1521" s="39">
        <v>4900.0</v>
      </c>
      <c r="I1521" s="42" t="s">
        <v>28</v>
      </c>
    </row>
    <row r="1522">
      <c r="A1522" s="43">
        <v>45266.01135423611</v>
      </c>
      <c r="B1522" s="44" t="s">
        <v>19</v>
      </c>
      <c r="C1522" s="44" t="s">
        <v>7</v>
      </c>
      <c r="D1522" s="39">
        <v>7090.0</v>
      </c>
      <c r="I1522" s="42" t="s">
        <v>28</v>
      </c>
    </row>
    <row r="1523">
      <c r="A1523" s="43">
        <v>45266.0114628588</v>
      </c>
      <c r="B1523" s="44" t="s">
        <v>21</v>
      </c>
      <c r="C1523" s="44" t="s">
        <v>7</v>
      </c>
      <c r="D1523" s="39">
        <v>2470.0</v>
      </c>
      <c r="I1523" s="42" t="s">
        <v>28</v>
      </c>
    </row>
    <row r="1524">
      <c r="A1524" s="43">
        <v>45266.01182435185</v>
      </c>
      <c r="B1524" s="44" t="s">
        <v>16</v>
      </c>
      <c r="C1524" s="44" t="s">
        <v>7</v>
      </c>
      <c r="D1524" s="39">
        <v>9270.0</v>
      </c>
      <c r="I1524" s="42" t="s">
        <v>28</v>
      </c>
    </row>
    <row r="1525">
      <c r="A1525" s="43">
        <v>45266.01255813657</v>
      </c>
      <c r="B1525" s="44" t="s">
        <v>27</v>
      </c>
      <c r="C1525" s="44" t="s">
        <v>7</v>
      </c>
      <c r="D1525" s="39">
        <v>17160.0</v>
      </c>
      <c r="I1525" s="42" t="s">
        <v>28</v>
      </c>
    </row>
    <row r="1526">
      <c r="A1526" s="43">
        <v>45269.92161142361</v>
      </c>
      <c r="B1526" s="44" t="s">
        <v>16</v>
      </c>
      <c r="C1526" s="44" t="s">
        <v>6</v>
      </c>
      <c r="D1526" s="39">
        <v>4000.0</v>
      </c>
      <c r="I1526" s="42" t="s">
        <v>28</v>
      </c>
    </row>
    <row r="1527">
      <c r="A1527" s="43">
        <v>45269.921707430556</v>
      </c>
      <c r="B1527" s="44" t="s">
        <v>17</v>
      </c>
      <c r="C1527" s="44" t="s">
        <v>6</v>
      </c>
      <c r="D1527" s="39">
        <v>2000.0</v>
      </c>
      <c r="I1527" s="42" t="s">
        <v>28</v>
      </c>
    </row>
    <row r="1528">
      <c r="A1528" s="43">
        <v>45269.9218080787</v>
      </c>
      <c r="B1528" s="44" t="s">
        <v>19</v>
      </c>
      <c r="C1528" s="44" t="s">
        <v>6</v>
      </c>
      <c r="D1528" s="39">
        <v>2000.0</v>
      </c>
      <c r="I1528" s="42" t="s">
        <v>28</v>
      </c>
    </row>
    <row r="1529">
      <c r="A1529" s="43">
        <v>45269.92189517361</v>
      </c>
      <c r="B1529" s="44" t="s">
        <v>20</v>
      </c>
      <c r="C1529" s="44" t="s">
        <v>6</v>
      </c>
      <c r="D1529" s="39">
        <v>2000.0</v>
      </c>
      <c r="I1529" s="42" t="s">
        <v>28</v>
      </c>
    </row>
    <row r="1530">
      <c r="A1530" s="43">
        <v>45269.92201144676</v>
      </c>
      <c r="B1530" s="44" t="s">
        <v>27</v>
      </c>
      <c r="C1530" s="44" t="s">
        <v>6</v>
      </c>
      <c r="D1530" s="39">
        <v>2000.0</v>
      </c>
      <c r="I1530" s="42" t="s">
        <v>28</v>
      </c>
    </row>
    <row r="1531">
      <c r="A1531" s="43">
        <v>45269.92211622685</v>
      </c>
      <c r="B1531" s="44" t="s">
        <v>21</v>
      </c>
      <c r="C1531" s="44" t="s">
        <v>6</v>
      </c>
      <c r="D1531" s="39">
        <v>2000.0</v>
      </c>
      <c r="I1531" s="42" t="s">
        <v>28</v>
      </c>
    </row>
    <row r="1532">
      <c r="A1532" s="43">
        <v>45269.964462812495</v>
      </c>
      <c r="B1532" s="44" t="s">
        <v>21</v>
      </c>
      <c r="C1532" s="44" t="s">
        <v>6</v>
      </c>
      <c r="D1532" s="39">
        <v>2000.0</v>
      </c>
      <c r="I1532" s="42" t="s">
        <v>28</v>
      </c>
    </row>
    <row r="1533">
      <c r="A1533" s="43">
        <v>45269.98003009259</v>
      </c>
      <c r="B1533" s="44" t="s">
        <v>21</v>
      </c>
      <c r="C1533" s="44" t="s">
        <v>6</v>
      </c>
      <c r="D1533" s="39">
        <v>2000.0</v>
      </c>
      <c r="I1533" s="42" t="s">
        <v>28</v>
      </c>
    </row>
    <row r="1534">
      <c r="A1534" s="43">
        <v>45269.99645539351</v>
      </c>
      <c r="B1534" s="44" t="s">
        <v>27</v>
      </c>
      <c r="C1534" s="44" t="s">
        <v>6</v>
      </c>
      <c r="D1534" s="39">
        <v>2000.0</v>
      </c>
      <c r="I1534" s="42" t="s">
        <v>28</v>
      </c>
    </row>
    <row r="1535">
      <c r="A1535" s="45">
        <v>45270.0</v>
      </c>
      <c r="B1535" s="44" t="s">
        <v>16</v>
      </c>
      <c r="C1535" s="44" t="s">
        <v>7</v>
      </c>
      <c r="D1535" s="39">
        <v>20.0</v>
      </c>
      <c r="I1535" s="42" t="s">
        <v>28</v>
      </c>
    </row>
    <row r="1536">
      <c r="A1536" s="45">
        <v>45270.0</v>
      </c>
      <c r="B1536" s="44" t="s">
        <v>17</v>
      </c>
      <c r="C1536" s="44" t="s">
        <v>7</v>
      </c>
      <c r="D1536" s="39">
        <v>20.0</v>
      </c>
      <c r="I1536" s="42" t="s">
        <v>28</v>
      </c>
    </row>
    <row r="1537">
      <c r="A1537" s="45">
        <v>45270.0</v>
      </c>
      <c r="B1537" s="44" t="s">
        <v>19</v>
      </c>
      <c r="C1537" s="44" t="s">
        <v>7</v>
      </c>
      <c r="D1537" s="39">
        <v>20.0</v>
      </c>
      <c r="I1537" s="42" t="s">
        <v>28</v>
      </c>
    </row>
    <row r="1538">
      <c r="A1538" s="45">
        <v>45270.0</v>
      </c>
      <c r="B1538" s="44" t="s">
        <v>20</v>
      </c>
      <c r="C1538" s="44" t="s">
        <v>7</v>
      </c>
      <c r="D1538" s="39">
        <v>20.0</v>
      </c>
      <c r="I1538" s="42" t="s">
        <v>28</v>
      </c>
    </row>
    <row r="1539">
      <c r="A1539" s="45">
        <v>45270.0</v>
      </c>
      <c r="B1539" s="44" t="s">
        <v>27</v>
      </c>
      <c r="C1539" s="44" t="s">
        <v>7</v>
      </c>
      <c r="D1539" s="39">
        <v>20.0</v>
      </c>
      <c r="I1539" s="42" t="s">
        <v>28</v>
      </c>
    </row>
    <row r="1540">
      <c r="A1540" s="45">
        <v>45270.0</v>
      </c>
      <c r="B1540" s="44" t="s">
        <v>21</v>
      </c>
      <c r="C1540" s="44" t="s">
        <v>7</v>
      </c>
      <c r="D1540" s="39">
        <v>20.0</v>
      </c>
      <c r="I1540" s="42" t="s">
        <v>28</v>
      </c>
    </row>
    <row r="1541">
      <c r="A1541" s="43">
        <v>45270.054916215275</v>
      </c>
      <c r="B1541" s="44" t="s">
        <v>16</v>
      </c>
      <c r="C1541" s="44" t="s">
        <v>6</v>
      </c>
      <c r="D1541" s="39">
        <v>2000.0</v>
      </c>
      <c r="I1541" s="42" t="s">
        <v>28</v>
      </c>
    </row>
    <row r="1542">
      <c r="A1542" s="43">
        <v>45270.116242013886</v>
      </c>
      <c r="B1542" s="44" t="s">
        <v>27</v>
      </c>
      <c r="C1542" s="44" t="s">
        <v>7</v>
      </c>
      <c r="D1542" s="39">
        <v>5620.0</v>
      </c>
      <c r="I1542" s="42" t="s">
        <v>28</v>
      </c>
    </row>
    <row r="1543">
      <c r="A1543" s="43">
        <v>45270.11736626158</v>
      </c>
      <c r="B1543" s="44" t="s">
        <v>21</v>
      </c>
      <c r="C1543" s="44" t="s">
        <v>7</v>
      </c>
      <c r="D1543" s="39">
        <v>7300.0</v>
      </c>
      <c r="I1543" s="42" t="s">
        <v>28</v>
      </c>
    </row>
    <row r="1544">
      <c r="A1544" s="43">
        <v>45270.11763231481</v>
      </c>
      <c r="B1544" s="44" t="s">
        <v>16</v>
      </c>
      <c r="C1544" s="44" t="s">
        <v>7</v>
      </c>
      <c r="D1544" s="39">
        <v>2410.0</v>
      </c>
      <c r="I1544" s="42" t="s">
        <v>28</v>
      </c>
    </row>
    <row r="1545">
      <c r="A1545" s="43">
        <v>45270.11825693287</v>
      </c>
      <c r="B1545" s="44" t="s">
        <v>19</v>
      </c>
      <c r="C1545" s="44" t="s">
        <v>7</v>
      </c>
      <c r="D1545" s="39">
        <v>6550.0</v>
      </c>
      <c r="I1545" s="42" t="s">
        <v>28</v>
      </c>
    </row>
    <row r="1546">
      <c r="A1546" s="43">
        <v>45276.905356041665</v>
      </c>
      <c r="B1546" s="44" t="s">
        <v>19</v>
      </c>
      <c r="C1546" s="44" t="s">
        <v>6</v>
      </c>
      <c r="D1546" s="39">
        <v>5000.0</v>
      </c>
      <c r="I1546" s="42" t="s">
        <v>28</v>
      </c>
    </row>
    <row r="1547">
      <c r="A1547" s="43">
        <v>45276.905911423615</v>
      </c>
      <c r="B1547" s="44" t="s">
        <v>20</v>
      </c>
      <c r="C1547" s="44" t="s">
        <v>6</v>
      </c>
      <c r="D1547" s="39">
        <v>2000.0</v>
      </c>
      <c r="I1547" s="42" t="s">
        <v>28</v>
      </c>
    </row>
    <row r="1548">
      <c r="A1548" s="43">
        <v>45276.90605424768</v>
      </c>
      <c r="B1548" s="44" t="s">
        <v>27</v>
      </c>
      <c r="C1548" s="44" t="s">
        <v>6</v>
      </c>
      <c r="D1548" s="39">
        <v>2000.0</v>
      </c>
      <c r="I1548" s="42" t="s">
        <v>28</v>
      </c>
    </row>
    <row r="1549">
      <c r="A1549" s="43">
        <v>45276.9061711574</v>
      </c>
      <c r="B1549" s="44" t="s">
        <v>24</v>
      </c>
      <c r="C1549" s="44" t="s">
        <v>6</v>
      </c>
      <c r="D1549" s="39">
        <v>2000.0</v>
      </c>
      <c r="I1549" s="42" t="s">
        <v>28</v>
      </c>
    </row>
    <row r="1550">
      <c r="A1550" s="43">
        <v>45276.90629569444</v>
      </c>
      <c r="B1550" s="44" t="s">
        <v>21</v>
      </c>
      <c r="C1550" s="44" t="s">
        <v>6</v>
      </c>
      <c r="D1550" s="39">
        <v>2000.0</v>
      </c>
      <c r="I1550" s="42" t="s">
        <v>28</v>
      </c>
    </row>
    <row r="1551">
      <c r="A1551" s="43">
        <v>45276.9725675463</v>
      </c>
      <c r="B1551" s="44" t="s">
        <v>20</v>
      </c>
      <c r="C1551" s="44" t="s">
        <v>6</v>
      </c>
      <c r="D1551" s="39">
        <v>2000.0</v>
      </c>
      <c r="I1551" s="42" t="s">
        <v>28</v>
      </c>
    </row>
    <row r="1552">
      <c r="A1552" s="45">
        <v>45277.0</v>
      </c>
      <c r="B1552" s="44" t="s">
        <v>16</v>
      </c>
      <c r="C1552" s="44" t="s">
        <v>7</v>
      </c>
      <c r="D1552" s="39">
        <v>127.0</v>
      </c>
      <c r="I1552" s="42" t="s">
        <v>28</v>
      </c>
    </row>
    <row r="1553">
      <c r="A1553" s="45">
        <v>45277.0</v>
      </c>
      <c r="B1553" s="44" t="s">
        <v>17</v>
      </c>
      <c r="C1553" s="44" t="s">
        <v>7</v>
      </c>
      <c r="D1553" s="39">
        <v>127.0</v>
      </c>
      <c r="I1553" s="42" t="s">
        <v>28</v>
      </c>
    </row>
    <row r="1554">
      <c r="A1554" s="45">
        <v>45277.0</v>
      </c>
      <c r="B1554" s="44" t="s">
        <v>19</v>
      </c>
      <c r="C1554" s="44" t="s">
        <v>7</v>
      </c>
      <c r="D1554" s="39">
        <v>127.0</v>
      </c>
      <c r="I1554" s="42" t="s">
        <v>28</v>
      </c>
    </row>
    <row r="1555">
      <c r="A1555" s="45">
        <v>45277.0</v>
      </c>
      <c r="B1555" s="44" t="s">
        <v>20</v>
      </c>
      <c r="C1555" s="44" t="s">
        <v>7</v>
      </c>
      <c r="D1555" s="39">
        <v>127.0</v>
      </c>
      <c r="I1555" s="42" t="s">
        <v>28</v>
      </c>
    </row>
    <row r="1556">
      <c r="A1556" s="45">
        <v>45277.0</v>
      </c>
      <c r="B1556" s="44" t="s">
        <v>27</v>
      </c>
      <c r="C1556" s="44" t="s">
        <v>7</v>
      </c>
      <c r="D1556" s="39">
        <v>126.0</v>
      </c>
      <c r="I1556" s="42" t="s">
        <v>28</v>
      </c>
    </row>
    <row r="1557">
      <c r="A1557" s="45">
        <v>45277.0</v>
      </c>
      <c r="B1557" s="44" t="s">
        <v>21</v>
      </c>
      <c r="C1557" s="44" t="s">
        <v>7</v>
      </c>
      <c r="D1557" s="39">
        <v>126.0</v>
      </c>
      <c r="I1557" s="42" t="s">
        <v>28</v>
      </c>
    </row>
    <row r="1558">
      <c r="A1558" s="43">
        <v>45277.004920046296</v>
      </c>
      <c r="B1558" s="44" t="s">
        <v>16</v>
      </c>
      <c r="C1558" s="44" t="s">
        <v>6</v>
      </c>
      <c r="D1558" s="39">
        <v>2000.0</v>
      </c>
      <c r="I1558" s="42" t="s">
        <v>28</v>
      </c>
    </row>
    <row r="1559">
      <c r="A1559" s="43">
        <v>45277.005018587966</v>
      </c>
      <c r="B1559" s="44" t="s">
        <v>17</v>
      </c>
      <c r="C1559" s="44" t="s">
        <v>6</v>
      </c>
      <c r="D1559" s="39">
        <v>2000.0</v>
      </c>
      <c r="I1559" s="42" t="s">
        <v>28</v>
      </c>
    </row>
    <row r="1560">
      <c r="A1560" s="43">
        <v>45277.00715655093</v>
      </c>
      <c r="B1560" s="44" t="s">
        <v>21</v>
      </c>
      <c r="C1560" s="44" t="s">
        <v>6</v>
      </c>
      <c r="D1560" s="39">
        <v>2000.0</v>
      </c>
      <c r="I1560" s="42" t="s">
        <v>28</v>
      </c>
    </row>
    <row r="1561">
      <c r="A1561" s="43">
        <v>45277.01111878472</v>
      </c>
      <c r="B1561" s="44" t="s">
        <v>27</v>
      </c>
      <c r="C1561" s="44" t="s">
        <v>6</v>
      </c>
      <c r="D1561" s="39">
        <v>2000.0</v>
      </c>
      <c r="I1561" s="42" t="s">
        <v>28</v>
      </c>
    </row>
    <row r="1562">
      <c r="A1562" s="43">
        <v>45277.04091267361</v>
      </c>
      <c r="B1562" s="44" t="s">
        <v>24</v>
      </c>
      <c r="C1562" s="44" t="s">
        <v>6</v>
      </c>
      <c r="D1562" s="39">
        <v>2000.0</v>
      </c>
      <c r="I1562" s="42" t="s">
        <v>28</v>
      </c>
    </row>
    <row r="1563">
      <c r="A1563" s="43">
        <v>45277.06731413194</v>
      </c>
      <c r="B1563" s="44" t="s">
        <v>24</v>
      </c>
      <c r="C1563" s="44" t="s">
        <v>6</v>
      </c>
      <c r="D1563" s="39">
        <v>2000.0</v>
      </c>
      <c r="I1563" s="42" t="s">
        <v>28</v>
      </c>
    </row>
    <row r="1564">
      <c r="A1564" s="43">
        <v>45277.07461633102</v>
      </c>
      <c r="B1564" s="44" t="s">
        <v>17</v>
      </c>
      <c r="C1564" s="44" t="s">
        <v>7</v>
      </c>
      <c r="D1564" s="39">
        <v>3600.0</v>
      </c>
      <c r="I1564" s="42" t="s">
        <v>28</v>
      </c>
    </row>
    <row r="1565">
      <c r="A1565" s="43">
        <v>45277.090493599535</v>
      </c>
      <c r="B1565" s="44" t="s">
        <v>16</v>
      </c>
      <c r="C1565" s="44" t="s">
        <v>6</v>
      </c>
      <c r="D1565" s="39">
        <v>2000.0</v>
      </c>
      <c r="I1565" s="42" t="s">
        <v>28</v>
      </c>
    </row>
    <row r="1566">
      <c r="A1566" s="43">
        <v>45277.09296496528</v>
      </c>
      <c r="B1566" s="44" t="s">
        <v>21</v>
      </c>
      <c r="C1566" s="44" t="s">
        <v>6</v>
      </c>
      <c r="D1566" s="39">
        <v>2000.0</v>
      </c>
      <c r="I1566" s="42" t="s">
        <v>28</v>
      </c>
    </row>
    <row r="1567">
      <c r="A1567" s="43">
        <v>45277.10423243056</v>
      </c>
      <c r="B1567" s="44" t="s">
        <v>24</v>
      </c>
      <c r="C1567" s="44" t="s">
        <v>6</v>
      </c>
      <c r="D1567" s="39">
        <v>4000.0</v>
      </c>
      <c r="I1567" s="42" t="s">
        <v>28</v>
      </c>
    </row>
    <row r="1568">
      <c r="A1568" s="43">
        <v>45277.11313832176</v>
      </c>
      <c r="B1568" s="44" t="s">
        <v>24</v>
      </c>
      <c r="C1568" s="44" t="s">
        <v>6</v>
      </c>
      <c r="D1568" s="39">
        <v>4000.0</v>
      </c>
      <c r="I1568" s="42" t="s">
        <v>28</v>
      </c>
    </row>
    <row r="1569">
      <c r="A1569" s="43">
        <v>45277.17247690972</v>
      </c>
      <c r="B1569" s="44" t="s">
        <v>27</v>
      </c>
      <c r="C1569" s="44" t="s">
        <v>6</v>
      </c>
      <c r="D1569" s="39">
        <v>2000.0</v>
      </c>
      <c r="I1569" s="42" t="s">
        <v>28</v>
      </c>
    </row>
    <row r="1570">
      <c r="A1570" s="43">
        <v>45277.176821076384</v>
      </c>
      <c r="B1570" s="44" t="s">
        <v>27</v>
      </c>
      <c r="C1570" s="44" t="s">
        <v>6</v>
      </c>
      <c r="D1570" s="39">
        <v>2000.0</v>
      </c>
      <c r="I1570" s="42" t="s">
        <v>28</v>
      </c>
    </row>
    <row r="1571">
      <c r="A1571" s="43">
        <v>45277.19188105324</v>
      </c>
      <c r="B1571" s="44" t="s">
        <v>20</v>
      </c>
      <c r="C1571" s="44" t="s">
        <v>7</v>
      </c>
      <c r="D1571" s="39">
        <v>4900.0</v>
      </c>
      <c r="I1571" s="42" t="s">
        <v>28</v>
      </c>
    </row>
    <row r="1572">
      <c r="A1572" s="43">
        <v>45277.21336546296</v>
      </c>
      <c r="B1572" s="44" t="s">
        <v>27</v>
      </c>
      <c r="C1572" s="44" t="s">
        <v>6</v>
      </c>
      <c r="D1572" s="39">
        <v>2000.0</v>
      </c>
      <c r="I1572" s="42" t="s">
        <v>28</v>
      </c>
    </row>
    <row r="1573">
      <c r="A1573" s="43">
        <v>45277.220852060185</v>
      </c>
      <c r="B1573" s="44" t="s">
        <v>27</v>
      </c>
      <c r="C1573" s="44" t="s">
        <v>6</v>
      </c>
      <c r="D1573" s="39">
        <v>1000.0</v>
      </c>
      <c r="I1573" s="42" t="s">
        <v>28</v>
      </c>
    </row>
    <row r="1574">
      <c r="A1574" s="43">
        <v>45277.258611365745</v>
      </c>
      <c r="B1574" s="44" t="s">
        <v>16</v>
      </c>
      <c r="C1574" s="44" t="s">
        <v>7</v>
      </c>
      <c r="D1574" s="39">
        <v>6370.0</v>
      </c>
      <c r="I1574" s="42" t="s">
        <v>28</v>
      </c>
    </row>
    <row r="1575">
      <c r="A1575" s="43">
        <v>45277.26520835648</v>
      </c>
      <c r="B1575" s="44" t="s">
        <v>27</v>
      </c>
      <c r="C1575" s="44" t="s">
        <v>7</v>
      </c>
      <c r="D1575" s="39">
        <v>2430.0</v>
      </c>
      <c r="I1575" s="42" t="s">
        <v>28</v>
      </c>
    </row>
    <row r="1576">
      <c r="A1576" s="43">
        <v>45277.265454837965</v>
      </c>
      <c r="B1576" s="44" t="s">
        <v>21</v>
      </c>
      <c r="C1576" s="44" t="s">
        <v>7</v>
      </c>
      <c r="D1576" s="39">
        <v>1500.0</v>
      </c>
      <c r="I1576" s="42" t="s">
        <v>28</v>
      </c>
    </row>
    <row r="1577">
      <c r="A1577" s="43">
        <v>45277.26611829861</v>
      </c>
      <c r="B1577" s="44" t="s">
        <v>24</v>
      </c>
      <c r="C1577" s="44" t="s">
        <v>7</v>
      </c>
      <c r="D1577" s="39">
        <v>13360.0</v>
      </c>
      <c r="I1577" s="42" t="s">
        <v>28</v>
      </c>
    </row>
    <row r="1578">
      <c r="A1578" s="43">
        <v>45277.26910936343</v>
      </c>
      <c r="B1578" s="44" t="s">
        <v>19</v>
      </c>
      <c r="C1578" s="44" t="s">
        <v>7</v>
      </c>
      <c r="D1578" s="39">
        <v>3000.0</v>
      </c>
      <c r="I1578" s="42" t="s">
        <v>28</v>
      </c>
    </row>
    <row r="1579">
      <c r="A1579" s="43">
        <v>45277.26925384259</v>
      </c>
      <c r="B1579" s="44" t="s">
        <v>27</v>
      </c>
      <c r="C1579" s="44" t="s">
        <v>7</v>
      </c>
      <c r="D1579" s="39">
        <v>2000.0</v>
      </c>
      <c r="I1579" s="42" t="s">
        <v>28</v>
      </c>
    </row>
    <row r="1580">
      <c r="A1580" s="43">
        <v>45277.27212113426</v>
      </c>
      <c r="B1580" s="44" t="s">
        <v>27</v>
      </c>
      <c r="C1580" s="44" t="s">
        <v>7</v>
      </c>
      <c r="D1580" s="39">
        <v>8080.0</v>
      </c>
      <c r="I1580" s="42" t="s">
        <v>28</v>
      </c>
    </row>
    <row r="1581">
      <c r="A1581" s="43">
        <v>45277.27268597222</v>
      </c>
      <c r="B1581" s="44" t="s">
        <v>27</v>
      </c>
      <c r="C1581" s="44" t="s">
        <v>6</v>
      </c>
      <c r="D1581" s="39">
        <v>8080.0</v>
      </c>
      <c r="I1581" s="42" t="s">
        <v>28</v>
      </c>
    </row>
    <row r="1582">
      <c r="A1582" s="43">
        <v>45277.27287123843</v>
      </c>
      <c r="B1582" s="44" t="s">
        <v>19</v>
      </c>
      <c r="C1582" s="44" t="s">
        <v>7</v>
      </c>
      <c r="D1582" s="39">
        <v>8080.0</v>
      </c>
      <c r="I1582" s="42" t="s">
        <v>28</v>
      </c>
    </row>
    <row r="1583">
      <c r="A1583" s="43">
        <v>45288.95384134259</v>
      </c>
      <c r="B1583" s="44" t="s">
        <v>15</v>
      </c>
      <c r="C1583" s="44" t="s">
        <v>6</v>
      </c>
      <c r="D1583" s="39">
        <v>2000.0</v>
      </c>
      <c r="I1583" s="42" t="s">
        <v>28</v>
      </c>
    </row>
    <row r="1584">
      <c r="A1584" s="43">
        <v>45288.953936342594</v>
      </c>
      <c r="B1584" s="44" t="s">
        <v>16</v>
      </c>
      <c r="C1584" s="44" t="s">
        <v>6</v>
      </c>
      <c r="D1584" s="39">
        <v>2000.0</v>
      </c>
      <c r="I1584" s="42" t="s">
        <v>28</v>
      </c>
    </row>
    <row r="1585">
      <c r="A1585" s="43">
        <v>45288.95451444444</v>
      </c>
      <c r="B1585" s="44" t="s">
        <v>17</v>
      </c>
      <c r="C1585" s="44" t="s">
        <v>6</v>
      </c>
      <c r="D1585" s="39">
        <v>2000.0</v>
      </c>
      <c r="I1585" s="42" t="s">
        <v>28</v>
      </c>
    </row>
    <row r="1586">
      <c r="A1586" s="43">
        <v>45288.95460082176</v>
      </c>
      <c r="B1586" s="44" t="s">
        <v>19</v>
      </c>
      <c r="C1586" s="44" t="s">
        <v>6</v>
      </c>
      <c r="D1586" s="39">
        <v>2000.0</v>
      </c>
      <c r="I1586" s="42" t="s">
        <v>28</v>
      </c>
    </row>
    <row r="1587">
      <c r="A1587" s="43">
        <v>45288.95471708333</v>
      </c>
      <c r="B1587" s="44" t="s">
        <v>27</v>
      </c>
      <c r="C1587" s="44" t="s">
        <v>6</v>
      </c>
      <c r="D1587" s="39">
        <v>2000.0</v>
      </c>
      <c r="I1587" s="42" t="s">
        <v>28</v>
      </c>
    </row>
    <row r="1588">
      <c r="A1588" s="43">
        <v>45288.95525809028</v>
      </c>
      <c r="B1588" s="44" t="s">
        <v>27</v>
      </c>
      <c r="C1588" s="44" t="s">
        <v>6</v>
      </c>
      <c r="D1588" s="39">
        <v>2000.0</v>
      </c>
      <c r="I1588" s="42" t="s">
        <v>28</v>
      </c>
    </row>
    <row r="1589">
      <c r="A1589" s="43">
        <v>45288.96152414352</v>
      </c>
      <c r="B1589" s="44" t="s">
        <v>21</v>
      </c>
      <c r="C1589" s="44" t="s">
        <v>6</v>
      </c>
      <c r="D1589" s="39">
        <v>2000.0</v>
      </c>
      <c r="I1589" s="42" t="s">
        <v>28</v>
      </c>
    </row>
    <row r="1590">
      <c r="A1590" s="43">
        <v>45288.985824965275</v>
      </c>
      <c r="B1590" s="44" t="s">
        <v>27</v>
      </c>
      <c r="C1590" s="44" t="s">
        <v>6</v>
      </c>
      <c r="D1590" s="39">
        <v>2000.0</v>
      </c>
      <c r="I1590" s="42" t="s">
        <v>28</v>
      </c>
    </row>
    <row r="1591">
      <c r="A1591" s="43">
        <v>45289.039535358796</v>
      </c>
      <c r="B1591" s="44" t="s">
        <v>19</v>
      </c>
      <c r="C1591" s="44" t="s">
        <v>6</v>
      </c>
      <c r="D1591" s="39">
        <v>3000.0</v>
      </c>
      <c r="I1591" s="42" t="s">
        <v>28</v>
      </c>
    </row>
    <row r="1592">
      <c r="A1592" s="43">
        <v>45289.07530537037</v>
      </c>
      <c r="B1592" s="44" t="s">
        <v>21</v>
      </c>
      <c r="C1592" s="44" t="s">
        <v>6</v>
      </c>
      <c r="D1592" s="39">
        <v>3000.0</v>
      </c>
      <c r="I1592" s="42" t="s">
        <v>28</v>
      </c>
    </row>
    <row r="1593">
      <c r="A1593" s="43">
        <v>45289.08112607639</v>
      </c>
      <c r="B1593" s="44" t="s">
        <v>16</v>
      </c>
      <c r="C1593" s="44" t="s">
        <v>6</v>
      </c>
      <c r="D1593" s="39">
        <v>3000.0</v>
      </c>
      <c r="I1593" s="42" t="s">
        <v>28</v>
      </c>
    </row>
    <row r="1594">
      <c r="A1594" s="43">
        <v>45289.09119690972</v>
      </c>
      <c r="B1594" s="44" t="s">
        <v>19</v>
      </c>
      <c r="C1594" s="44" t="s">
        <v>6</v>
      </c>
      <c r="D1594" s="39">
        <v>2000.0</v>
      </c>
      <c r="I1594" s="42" t="s">
        <v>28</v>
      </c>
    </row>
    <row r="1595">
      <c r="A1595" s="43">
        <v>45289.104680069446</v>
      </c>
      <c r="B1595" s="44" t="s">
        <v>19</v>
      </c>
      <c r="C1595" s="44" t="s">
        <v>6</v>
      </c>
      <c r="D1595" s="39">
        <v>3000.0</v>
      </c>
      <c r="I1595" s="42" t="s">
        <v>28</v>
      </c>
    </row>
    <row r="1596">
      <c r="A1596" s="43">
        <v>45289.12613025463</v>
      </c>
      <c r="B1596" s="44" t="s">
        <v>16</v>
      </c>
      <c r="C1596" s="44" t="s">
        <v>7</v>
      </c>
      <c r="D1596" s="39">
        <v>2700.0</v>
      </c>
      <c r="I1596" s="42" t="s">
        <v>28</v>
      </c>
    </row>
    <row r="1597">
      <c r="A1597" s="43">
        <v>45289.12634785879</v>
      </c>
      <c r="B1597" s="44" t="s">
        <v>17</v>
      </c>
      <c r="C1597" s="44" t="s">
        <v>7</v>
      </c>
      <c r="D1597" s="39">
        <v>760.0</v>
      </c>
      <c r="I1597" s="42" t="s">
        <v>28</v>
      </c>
    </row>
    <row r="1598">
      <c r="A1598" s="43">
        <v>45289.13678785879</v>
      </c>
      <c r="B1598" s="44" t="s">
        <v>19</v>
      </c>
      <c r="C1598" s="44" t="s">
        <v>6</v>
      </c>
      <c r="D1598" s="39">
        <v>3000.0</v>
      </c>
      <c r="I1598" s="42" t="s">
        <v>28</v>
      </c>
    </row>
    <row r="1599">
      <c r="A1599" s="43">
        <v>45289.15146100694</v>
      </c>
      <c r="B1599" s="44" t="s">
        <v>15</v>
      </c>
      <c r="C1599" s="44" t="s">
        <v>7</v>
      </c>
      <c r="D1599" s="39">
        <v>9740.0</v>
      </c>
      <c r="I1599" s="42" t="s">
        <v>28</v>
      </c>
    </row>
    <row r="1600">
      <c r="A1600" s="43">
        <v>45289.1516484375</v>
      </c>
      <c r="B1600" s="44" t="s">
        <v>27</v>
      </c>
      <c r="C1600" s="44" t="s">
        <v>7</v>
      </c>
      <c r="D1600" s="39">
        <v>7030.0</v>
      </c>
      <c r="I1600" s="42" t="s">
        <v>28</v>
      </c>
    </row>
    <row r="1601">
      <c r="A1601" s="43">
        <v>45289.15184392361</v>
      </c>
      <c r="B1601" s="44" t="s">
        <v>19</v>
      </c>
      <c r="C1601" s="44" t="s">
        <v>7</v>
      </c>
      <c r="D1601" s="39">
        <v>3080.0</v>
      </c>
      <c r="I1601" s="42" t="s">
        <v>28</v>
      </c>
    </row>
    <row r="1602">
      <c r="A1602" s="43">
        <v>45289.15352607639</v>
      </c>
      <c r="B1602" s="44" t="s">
        <v>21</v>
      </c>
      <c r="C1602" s="44" t="s">
        <v>7</v>
      </c>
      <c r="D1602" s="39">
        <v>9690.0</v>
      </c>
      <c r="I1602" s="42" t="s">
        <v>28</v>
      </c>
    </row>
    <row r="1603">
      <c r="A1603" s="43">
        <v>45290.956823368055</v>
      </c>
      <c r="B1603" s="44" t="s">
        <v>15</v>
      </c>
      <c r="C1603" s="44" t="s">
        <v>6</v>
      </c>
      <c r="D1603" s="39">
        <v>2000.0</v>
      </c>
      <c r="I1603" s="42" t="s">
        <v>28</v>
      </c>
    </row>
    <row r="1604">
      <c r="A1604" s="43">
        <v>45290.95689372685</v>
      </c>
      <c r="B1604" s="44" t="s">
        <v>16</v>
      </c>
      <c r="C1604" s="44" t="s">
        <v>6</v>
      </c>
      <c r="D1604" s="39">
        <v>2000.0</v>
      </c>
      <c r="I1604" s="42" t="s">
        <v>28</v>
      </c>
    </row>
    <row r="1605">
      <c r="A1605" s="43">
        <v>45290.95696822916</v>
      </c>
      <c r="B1605" s="44" t="s">
        <v>19</v>
      </c>
      <c r="C1605" s="44" t="s">
        <v>6</v>
      </c>
      <c r="D1605" s="39">
        <v>2000.0</v>
      </c>
      <c r="I1605" s="42" t="s">
        <v>28</v>
      </c>
    </row>
    <row r="1606">
      <c r="A1606" s="43">
        <v>45290.95705243056</v>
      </c>
      <c r="B1606" s="44" t="s">
        <v>20</v>
      </c>
      <c r="C1606" s="44" t="s">
        <v>6</v>
      </c>
      <c r="D1606" s="39">
        <v>2000.0</v>
      </c>
      <c r="I1606" s="42" t="s">
        <v>28</v>
      </c>
    </row>
    <row r="1607">
      <c r="A1607" s="43">
        <v>45290.957130254625</v>
      </c>
      <c r="B1607" s="44" t="s">
        <v>27</v>
      </c>
      <c r="C1607" s="44" t="s">
        <v>6</v>
      </c>
      <c r="D1607" s="39">
        <v>2000.0</v>
      </c>
      <c r="I1607" s="42" t="s">
        <v>28</v>
      </c>
    </row>
    <row r="1608">
      <c r="A1608" s="43">
        <v>45290.99335615741</v>
      </c>
      <c r="B1608" s="44" t="s">
        <v>16</v>
      </c>
      <c r="C1608" s="44" t="s">
        <v>6</v>
      </c>
      <c r="D1608" s="39">
        <v>2000.0</v>
      </c>
      <c r="I1608" s="42" t="s">
        <v>28</v>
      </c>
    </row>
    <row r="1609">
      <c r="A1609" s="43">
        <v>45290.993445949076</v>
      </c>
      <c r="B1609" s="44" t="s">
        <v>19</v>
      </c>
      <c r="C1609" s="44" t="s">
        <v>6</v>
      </c>
      <c r="D1609" s="39">
        <v>2000.0</v>
      </c>
      <c r="I1609" s="42" t="s">
        <v>28</v>
      </c>
    </row>
    <row r="1610">
      <c r="A1610" s="43">
        <v>45290.99853645833</v>
      </c>
      <c r="B1610" s="44" t="s">
        <v>19</v>
      </c>
      <c r="C1610" s="44" t="s">
        <v>6</v>
      </c>
      <c r="D1610" s="39">
        <v>2000.0</v>
      </c>
      <c r="I1610" s="42" t="s">
        <v>28</v>
      </c>
    </row>
    <row r="1611">
      <c r="A1611" s="43">
        <v>45291.06686575232</v>
      </c>
      <c r="B1611" s="44" t="s">
        <v>19</v>
      </c>
      <c r="C1611" s="44" t="s">
        <v>6</v>
      </c>
      <c r="D1611" s="39">
        <v>2000.0</v>
      </c>
      <c r="I1611" s="42" t="s">
        <v>28</v>
      </c>
    </row>
    <row r="1612">
      <c r="A1612" s="43">
        <v>45291.099158599536</v>
      </c>
      <c r="B1612" s="44" t="s">
        <v>20</v>
      </c>
      <c r="C1612" s="44" t="s">
        <v>6</v>
      </c>
      <c r="D1612" s="39">
        <v>2000.0</v>
      </c>
      <c r="I1612" s="42" t="s">
        <v>28</v>
      </c>
    </row>
    <row r="1613">
      <c r="A1613" s="43">
        <v>45291.1256003125</v>
      </c>
      <c r="B1613" s="44" t="s">
        <v>15</v>
      </c>
      <c r="C1613" s="44" t="s">
        <v>7</v>
      </c>
      <c r="D1613" s="39">
        <v>5930.0</v>
      </c>
      <c r="I1613" s="42" t="s">
        <v>28</v>
      </c>
    </row>
    <row r="1614">
      <c r="A1614" s="43">
        <v>45291.12584417824</v>
      </c>
      <c r="B1614" s="44" t="s">
        <v>20</v>
      </c>
      <c r="C1614" s="44" t="s">
        <v>7</v>
      </c>
      <c r="D1614" s="39">
        <v>1900.0</v>
      </c>
      <c r="I1614" s="42" t="s">
        <v>28</v>
      </c>
    </row>
    <row r="1615">
      <c r="A1615" s="43">
        <v>45291.125963391205</v>
      </c>
      <c r="B1615" s="44" t="s">
        <v>27</v>
      </c>
      <c r="C1615" s="44" t="s">
        <v>7</v>
      </c>
      <c r="D1615" s="39">
        <v>5010.0</v>
      </c>
      <c r="I1615" s="42" t="s">
        <v>28</v>
      </c>
    </row>
    <row r="1616">
      <c r="A1616" s="43">
        <v>45291.12607612269</v>
      </c>
      <c r="B1616" s="44" t="s">
        <v>16</v>
      </c>
      <c r="C1616" s="44" t="s">
        <v>7</v>
      </c>
      <c r="D1616" s="39">
        <v>2360.0</v>
      </c>
      <c r="I1616" s="42" t="s">
        <v>28</v>
      </c>
    </row>
    <row r="1617">
      <c r="A1617" s="43">
        <v>45291.12657195602</v>
      </c>
      <c r="B1617" s="44" t="s">
        <v>19</v>
      </c>
      <c r="C1617" s="44" t="s">
        <v>7</v>
      </c>
      <c r="D1617" s="39">
        <v>4800.0</v>
      </c>
      <c r="I1617" s="42" t="s">
        <v>28</v>
      </c>
    </row>
    <row r="1618">
      <c r="A1618" s="43">
        <v>45296.919674652774</v>
      </c>
      <c r="B1618" s="44" t="s">
        <v>15</v>
      </c>
      <c r="C1618" s="44" t="s">
        <v>6</v>
      </c>
      <c r="D1618" s="39">
        <v>2000.0</v>
      </c>
      <c r="I1618" s="42" t="s">
        <v>28</v>
      </c>
    </row>
    <row r="1619">
      <c r="A1619" s="43">
        <v>45296.91977784722</v>
      </c>
      <c r="B1619" s="44" t="s">
        <v>19</v>
      </c>
      <c r="C1619" s="44" t="s">
        <v>6</v>
      </c>
      <c r="D1619" s="39">
        <v>2000.0</v>
      </c>
      <c r="I1619" s="42" t="s">
        <v>28</v>
      </c>
    </row>
    <row r="1620">
      <c r="A1620" s="43">
        <v>45296.91985172454</v>
      </c>
      <c r="B1620" s="44" t="s">
        <v>27</v>
      </c>
      <c r="C1620" s="44" t="s">
        <v>6</v>
      </c>
      <c r="D1620" s="39">
        <v>2000.0</v>
      </c>
      <c r="I1620" s="42" t="s">
        <v>28</v>
      </c>
    </row>
    <row r="1621">
      <c r="A1621" s="43">
        <v>45296.91992222222</v>
      </c>
      <c r="B1621" s="44" t="s">
        <v>21</v>
      </c>
      <c r="C1621" s="44" t="s">
        <v>6</v>
      </c>
      <c r="D1621" s="39">
        <v>2000.0</v>
      </c>
      <c r="I1621" s="42" t="s">
        <v>28</v>
      </c>
    </row>
    <row r="1622">
      <c r="A1622" s="43">
        <v>45296.95690679398</v>
      </c>
      <c r="B1622" s="44" t="s">
        <v>21</v>
      </c>
      <c r="C1622" s="44" t="s">
        <v>6</v>
      </c>
      <c r="D1622" s="39">
        <v>2000.0</v>
      </c>
      <c r="I1622" s="42" t="s">
        <v>28</v>
      </c>
    </row>
    <row r="1623">
      <c r="A1623" s="43">
        <v>45296.96479949074</v>
      </c>
      <c r="B1623" s="44" t="s">
        <v>19</v>
      </c>
      <c r="C1623" s="44" t="s">
        <v>6</v>
      </c>
      <c r="D1623" s="39">
        <v>3000.0</v>
      </c>
      <c r="I1623" s="42" t="s">
        <v>28</v>
      </c>
    </row>
    <row r="1624">
      <c r="A1624" s="43">
        <v>45296.98625108796</v>
      </c>
      <c r="B1624" s="44" t="s">
        <v>27</v>
      </c>
      <c r="C1624" s="44" t="s">
        <v>6</v>
      </c>
      <c r="D1624" s="39">
        <v>2000.0</v>
      </c>
      <c r="I1624" s="42" t="s">
        <v>28</v>
      </c>
    </row>
    <row r="1625">
      <c r="A1625" s="43">
        <v>45296.989183391204</v>
      </c>
      <c r="B1625" s="44" t="s">
        <v>15</v>
      </c>
      <c r="C1625" s="44" t="s">
        <v>6</v>
      </c>
      <c r="D1625" s="39">
        <v>2000.0</v>
      </c>
      <c r="I1625" s="42" t="s">
        <v>28</v>
      </c>
    </row>
    <row r="1626">
      <c r="A1626" s="43">
        <v>45297.020752847224</v>
      </c>
      <c r="B1626" s="44" t="s">
        <v>16</v>
      </c>
      <c r="C1626" s="44" t="s">
        <v>6</v>
      </c>
      <c r="D1626" s="39">
        <v>4000.0</v>
      </c>
      <c r="I1626" s="42" t="s">
        <v>28</v>
      </c>
    </row>
    <row r="1627">
      <c r="A1627" s="43">
        <v>45297.03196422454</v>
      </c>
      <c r="B1627" s="44" t="s">
        <v>16</v>
      </c>
      <c r="C1627" s="44" t="s">
        <v>6</v>
      </c>
      <c r="D1627" s="39">
        <v>1000.0</v>
      </c>
      <c r="I1627" s="42" t="s">
        <v>28</v>
      </c>
    </row>
    <row r="1628">
      <c r="A1628" s="43">
        <v>45297.03542842592</v>
      </c>
      <c r="B1628" s="44" t="s">
        <v>17</v>
      </c>
      <c r="C1628" s="44" t="s">
        <v>6</v>
      </c>
      <c r="D1628" s="39">
        <v>5000.0</v>
      </c>
      <c r="I1628" s="42" t="s">
        <v>28</v>
      </c>
    </row>
    <row r="1629">
      <c r="A1629" s="43">
        <v>45297.09826002315</v>
      </c>
      <c r="B1629" s="44" t="s">
        <v>15</v>
      </c>
      <c r="C1629" s="44" t="s">
        <v>7</v>
      </c>
      <c r="D1629" s="39">
        <v>5620.0</v>
      </c>
      <c r="I1629" s="42" t="s">
        <v>28</v>
      </c>
    </row>
    <row r="1630">
      <c r="A1630" s="43">
        <v>45297.09842451389</v>
      </c>
      <c r="B1630" s="44" t="s">
        <v>16</v>
      </c>
      <c r="C1630" s="44" t="s">
        <v>6</v>
      </c>
      <c r="D1630" s="39">
        <v>1000.0</v>
      </c>
      <c r="I1630" s="42" t="s">
        <v>28</v>
      </c>
    </row>
    <row r="1631">
      <c r="A1631" s="43">
        <v>45297.098605555555</v>
      </c>
      <c r="B1631" s="44" t="s">
        <v>17</v>
      </c>
      <c r="C1631" s="44" t="s">
        <v>7</v>
      </c>
      <c r="D1631" s="39">
        <v>1320.0</v>
      </c>
      <c r="I1631" s="42" t="s">
        <v>28</v>
      </c>
    </row>
    <row r="1632">
      <c r="A1632" s="43">
        <v>45297.12195020833</v>
      </c>
      <c r="B1632" s="44" t="s">
        <v>21</v>
      </c>
      <c r="C1632" s="44" t="s">
        <v>7</v>
      </c>
      <c r="D1632" s="39">
        <v>9050.0</v>
      </c>
      <c r="I1632" s="42" t="s">
        <v>28</v>
      </c>
    </row>
    <row r="1633">
      <c r="A1633" s="43">
        <v>45297.12218399305</v>
      </c>
      <c r="B1633" s="44" t="s">
        <v>19</v>
      </c>
      <c r="C1633" s="44" t="s">
        <v>7</v>
      </c>
      <c r="D1633" s="39">
        <v>4700.0</v>
      </c>
      <c r="I1633" s="42" t="s">
        <v>28</v>
      </c>
    </row>
    <row r="1634">
      <c r="A1634" s="43">
        <v>45297.12236304398</v>
      </c>
      <c r="B1634" s="44" t="s">
        <v>27</v>
      </c>
      <c r="C1634" s="44" t="s">
        <v>7</v>
      </c>
      <c r="D1634" s="39">
        <v>6210.0</v>
      </c>
      <c r="I1634" s="42" t="s">
        <v>28</v>
      </c>
    </row>
    <row r="1635">
      <c r="A1635" s="43">
        <v>45297.122649375</v>
      </c>
      <c r="B1635" s="44" t="s">
        <v>16</v>
      </c>
      <c r="C1635" s="44" t="s">
        <v>7</v>
      </c>
      <c r="D1635" s="39">
        <v>1100.0</v>
      </c>
      <c r="I1635" s="42" t="s">
        <v>28</v>
      </c>
    </row>
    <row r="1636">
      <c r="A1636" s="43">
        <v>45297.93341288195</v>
      </c>
      <c r="B1636" s="44" t="s">
        <v>15</v>
      </c>
      <c r="C1636" s="44" t="s">
        <v>6</v>
      </c>
      <c r="D1636" s="39">
        <v>2000.0</v>
      </c>
      <c r="I1636" s="42" t="s">
        <v>28</v>
      </c>
    </row>
    <row r="1637">
      <c r="A1637" s="43">
        <v>45297.93349001158</v>
      </c>
      <c r="B1637" s="44" t="s">
        <v>19</v>
      </c>
      <c r="C1637" s="44" t="s">
        <v>6</v>
      </c>
      <c r="D1637" s="39">
        <v>2000.0</v>
      </c>
      <c r="I1637" s="42" t="s">
        <v>28</v>
      </c>
    </row>
    <row r="1638">
      <c r="A1638" s="43">
        <v>45297.93358512731</v>
      </c>
      <c r="B1638" s="44" t="s">
        <v>21</v>
      </c>
      <c r="C1638" s="44" t="s">
        <v>6</v>
      </c>
      <c r="D1638" s="39">
        <v>2000.0</v>
      </c>
      <c r="I1638" s="42" t="s">
        <v>28</v>
      </c>
    </row>
    <row r="1639">
      <c r="A1639" s="43">
        <v>45297.93366047453</v>
      </c>
      <c r="B1639" s="44" t="s">
        <v>27</v>
      </c>
      <c r="C1639" s="44" t="s">
        <v>6</v>
      </c>
      <c r="D1639" s="39">
        <v>4000.0</v>
      </c>
      <c r="I1639" s="42" t="s">
        <v>28</v>
      </c>
    </row>
    <row r="1640">
      <c r="A1640" s="43">
        <v>45297.958854236116</v>
      </c>
      <c r="B1640" s="44" t="s">
        <v>21</v>
      </c>
      <c r="C1640" s="44" t="s">
        <v>6</v>
      </c>
      <c r="D1640" s="39">
        <v>2000.0</v>
      </c>
      <c r="I1640" s="42" t="s">
        <v>28</v>
      </c>
    </row>
    <row r="1641">
      <c r="A1641" s="43">
        <v>45297.9914565625</v>
      </c>
      <c r="B1641" s="44" t="s">
        <v>21</v>
      </c>
      <c r="C1641" s="44" t="s">
        <v>6</v>
      </c>
      <c r="D1641" s="39">
        <v>2000.0</v>
      </c>
      <c r="I1641" s="42" t="s">
        <v>28</v>
      </c>
    </row>
    <row r="1642">
      <c r="A1642" s="43">
        <v>45298.00275619213</v>
      </c>
      <c r="B1642" s="44" t="s">
        <v>21</v>
      </c>
      <c r="C1642" s="44" t="s">
        <v>6</v>
      </c>
      <c r="D1642" s="39">
        <v>2000.0</v>
      </c>
      <c r="I1642" s="42" t="s">
        <v>28</v>
      </c>
    </row>
    <row r="1643">
      <c r="A1643" s="43">
        <v>45298.00338096065</v>
      </c>
      <c r="B1643" s="44" t="s">
        <v>27</v>
      </c>
      <c r="C1643" s="44" t="s">
        <v>6</v>
      </c>
      <c r="D1643" s="39">
        <v>2000.0</v>
      </c>
      <c r="I1643" s="42" t="s">
        <v>28</v>
      </c>
    </row>
    <row r="1644">
      <c r="A1644" s="43">
        <v>45298.13353049768</v>
      </c>
      <c r="B1644" s="44" t="s">
        <v>15</v>
      </c>
      <c r="C1644" s="44" t="s">
        <v>7</v>
      </c>
      <c r="D1644" s="39">
        <v>9370.0</v>
      </c>
      <c r="I1644" s="42" t="s">
        <v>28</v>
      </c>
    </row>
    <row r="1645">
      <c r="A1645" s="43">
        <v>45298.13366204861</v>
      </c>
      <c r="B1645" s="44" t="s">
        <v>27</v>
      </c>
      <c r="C1645" s="44" t="s">
        <v>7</v>
      </c>
      <c r="D1645" s="39">
        <v>5080.0</v>
      </c>
      <c r="I1645" s="42" t="s">
        <v>28</v>
      </c>
    </row>
    <row r="1646">
      <c r="A1646" s="43">
        <v>45298.13390540509</v>
      </c>
      <c r="B1646" s="44" t="s">
        <v>21</v>
      </c>
      <c r="C1646" s="44" t="s">
        <v>7</v>
      </c>
      <c r="D1646" s="39">
        <v>1850.0</v>
      </c>
      <c r="I1646" s="42" t="s">
        <v>28</v>
      </c>
    </row>
    <row r="1647">
      <c r="A1647" s="43">
        <v>45298.13409824074</v>
      </c>
      <c r="B1647" s="44" t="s">
        <v>19</v>
      </c>
      <c r="C1647" s="44" t="s">
        <v>7</v>
      </c>
      <c r="D1647" s="39">
        <v>1700.0</v>
      </c>
      <c r="I1647" s="42" t="s">
        <v>28</v>
      </c>
    </row>
    <row r="1648">
      <c r="A1648" s="43">
        <v>45304.9328925</v>
      </c>
      <c r="B1648" s="44" t="s">
        <v>15</v>
      </c>
      <c r="C1648" s="44" t="s">
        <v>6</v>
      </c>
      <c r="D1648" s="39">
        <v>2000.0</v>
      </c>
      <c r="I1648" s="42" t="s">
        <v>28</v>
      </c>
    </row>
    <row r="1649">
      <c r="A1649" s="43">
        <v>45304.9329641088</v>
      </c>
      <c r="B1649" s="44" t="s">
        <v>16</v>
      </c>
      <c r="C1649" s="44" t="s">
        <v>6</v>
      </c>
      <c r="D1649" s="39">
        <v>2000.0</v>
      </c>
      <c r="I1649" s="42" t="s">
        <v>28</v>
      </c>
    </row>
    <row r="1650">
      <c r="A1650" s="43">
        <v>45304.93305554398</v>
      </c>
      <c r="B1650" s="44" t="s">
        <v>19</v>
      </c>
      <c r="C1650" s="44" t="s">
        <v>6</v>
      </c>
      <c r="D1650" s="39">
        <v>2000.0</v>
      </c>
      <c r="I1650" s="42" t="s">
        <v>28</v>
      </c>
    </row>
    <row r="1651">
      <c r="A1651" s="43">
        <v>45304.93314259259</v>
      </c>
      <c r="B1651" s="44" t="s">
        <v>27</v>
      </c>
      <c r="C1651" s="44" t="s">
        <v>6</v>
      </c>
      <c r="D1651" s="39">
        <v>2000.0</v>
      </c>
      <c r="I1651" s="42" t="s">
        <v>28</v>
      </c>
    </row>
    <row r="1652">
      <c r="A1652" s="43">
        <v>45304.93323747686</v>
      </c>
      <c r="B1652" s="44" t="s">
        <v>21</v>
      </c>
      <c r="C1652" s="44" t="s">
        <v>6</v>
      </c>
      <c r="D1652" s="39">
        <v>2000.0</v>
      </c>
      <c r="I1652" s="42" t="s">
        <v>28</v>
      </c>
    </row>
    <row r="1653">
      <c r="A1653" s="43">
        <v>45304.93333519676</v>
      </c>
      <c r="B1653" s="44" t="s">
        <v>24</v>
      </c>
      <c r="C1653" s="44" t="s">
        <v>6</v>
      </c>
      <c r="D1653" s="39">
        <v>2000.0</v>
      </c>
      <c r="I1653" s="42" t="s">
        <v>28</v>
      </c>
    </row>
    <row r="1654">
      <c r="A1654" s="43">
        <v>45304.93340268519</v>
      </c>
      <c r="B1654" s="44" t="s">
        <v>25</v>
      </c>
      <c r="C1654" s="44" t="s">
        <v>6</v>
      </c>
      <c r="D1654" s="39">
        <v>2000.0</v>
      </c>
      <c r="I1654" s="42" t="s">
        <v>28</v>
      </c>
    </row>
    <row r="1655">
      <c r="A1655" s="43">
        <v>45304.933518935184</v>
      </c>
      <c r="B1655" s="44" t="s">
        <v>31</v>
      </c>
      <c r="C1655" s="44" t="s">
        <v>6</v>
      </c>
      <c r="D1655" s="39">
        <v>2000.0</v>
      </c>
      <c r="I1655" s="42" t="s">
        <v>28</v>
      </c>
    </row>
    <row r="1656">
      <c r="A1656" s="43">
        <v>45304.95662327546</v>
      </c>
      <c r="B1656" s="44" t="s">
        <v>31</v>
      </c>
      <c r="C1656" s="44" t="s">
        <v>6</v>
      </c>
      <c r="D1656" s="39">
        <v>2000.0</v>
      </c>
      <c r="I1656" s="42" t="s">
        <v>28</v>
      </c>
    </row>
    <row r="1657">
      <c r="A1657" s="43">
        <v>45304.98005611111</v>
      </c>
      <c r="B1657" s="44" t="s">
        <v>19</v>
      </c>
      <c r="C1657" s="44" t="s">
        <v>6</v>
      </c>
      <c r="D1657" s="39">
        <v>3000.0</v>
      </c>
      <c r="I1657" s="42" t="s">
        <v>28</v>
      </c>
    </row>
    <row r="1658">
      <c r="A1658" s="43">
        <v>45304.98885666666</v>
      </c>
      <c r="B1658" s="44" t="s">
        <v>16</v>
      </c>
      <c r="C1658" s="44" t="s">
        <v>6</v>
      </c>
      <c r="D1658" s="39">
        <v>2000.0</v>
      </c>
      <c r="I1658" s="42" t="s">
        <v>28</v>
      </c>
    </row>
    <row r="1659">
      <c r="A1659" s="43">
        <v>45305.002334386576</v>
      </c>
      <c r="B1659" s="44" t="s">
        <v>16</v>
      </c>
      <c r="C1659" s="44" t="s">
        <v>6</v>
      </c>
      <c r="D1659" s="39">
        <v>1000.0</v>
      </c>
      <c r="I1659" s="42" t="s">
        <v>28</v>
      </c>
    </row>
    <row r="1660">
      <c r="A1660" s="43">
        <v>45305.00436494213</v>
      </c>
      <c r="B1660" s="44" t="s">
        <v>24</v>
      </c>
      <c r="C1660" s="44" t="s">
        <v>6</v>
      </c>
      <c r="D1660" s="39">
        <v>2000.0</v>
      </c>
      <c r="I1660" s="42" t="s">
        <v>28</v>
      </c>
    </row>
    <row r="1661">
      <c r="A1661" s="43">
        <v>45305.008202592595</v>
      </c>
      <c r="B1661" s="44" t="s">
        <v>25</v>
      </c>
      <c r="C1661" s="44" t="s">
        <v>6</v>
      </c>
      <c r="D1661" s="39">
        <v>2000.0</v>
      </c>
      <c r="I1661" s="42" t="s">
        <v>28</v>
      </c>
    </row>
    <row r="1662">
      <c r="A1662" s="43">
        <v>45305.08414341435</v>
      </c>
      <c r="B1662" s="44" t="s">
        <v>21</v>
      </c>
      <c r="C1662" s="44" t="s">
        <v>6</v>
      </c>
      <c r="D1662" s="39">
        <v>3000.0</v>
      </c>
      <c r="I1662" s="42" t="s">
        <v>28</v>
      </c>
    </row>
    <row r="1663">
      <c r="A1663" s="43">
        <v>45305.138286064815</v>
      </c>
      <c r="B1663" s="44" t="s">
        <v>21</v>
      </c>
      <c r="C1663" s="44" t="s">
        <v>6</v>
      </c>
      <c r="D1663" s="39">
        <v>3000.0</v>
      </c>
      <c r="I1663" s="42" t="s">
        <v>28</v>
      </c>
    </row>
    <row r="1664">
      <c r="A1664" s="43">
        <v>45305.17475289352</v>
      </c>
      <c r="B1664" s="44" t="s">
        <v>24</v>
      </c>
      <c r="C1664" s="44" t="s">
        <v>6</v>
      </c>
      <c r="D1664" s="39">
        <v>4000.0</v>
      </c>
      <c r="I1664" s="42" t="s">
        <v>28</v>
      </c>
    </row>
    <row r="1665">
      <c r="A1665" s="43">
        <v>45305.19246690972</v>
      </c>
      <c r="B1665" s="44" t="s">
        <v>27</v>
      </c>
      <c r="C1665" s="44" t="s">
        <v>7</v>
      </c>
      <c r="D1665" s="39">
        <v>4050.0</v>
      </c>
      <c r="I1665" s="42" t="s">
        <v>28</v>
      </c>
    </row>
    <row r="1666">
      <c r="A1666" s="43">
        <v>45305.19272006945</v>
      </c>
      <c r="B1666" s="44" t="s">
        <v>16</v>
      </c>
      <c r="C1666" s="44" t="s">
        <v>7</v>
      </c>
      <c r="D1666" s="39">
        <v>5350.0</v>
      </c>
      <c r="I1666" s="42" t="s">
        <v>28</v>
      </c>
    </row>
    <row r="1667">
      <c r="A1667" s="43">
        <v>45305.19297512731</v>
      </c>
      <c r="B1667" s="44" t="s">
        <v>17</v>
      </c>
      <c r="C1667" s="44" t="s">
        <v>7</v>
      </c>
      <c r="D1667" s="39">
        <v>860.0</v>
      </c>
      <c r="I1667" s="42" t="s">
        <v>28</v>
      </c>
    </row>
    <row r="1668">
      <c r="A1668" s="43">
        <v>45305.22487644676</v>
      </c>
      <c r="B1668" s="44" t="s">
        <v>19</v>
      </c>
      <c r="C1668" s="44" t="s">
        <v>6</v>
      </c>
      <c r="D1668" s="39">
        <v>3000.0</v>
      </c>
      <c r="I1668" s="42" t="s">
        <v>28</v>
      </c>
    </row>
    <row r="1669">
      <c r="A1669" s="43">
        <v>45305.24623873843</v>
      </c>
      <c r="B1669" s="44" t="s">
        <v>15</v>
      </c>
      <c r="C1669" s="44" t="s">
        <v>6</v>
      </c>
      <c r="D1669" s="39">
        <v>2000.0</v>
      </c>
      <c r="I1669" s="42" t="s">
        <v>28</v>
      </c>
    </row>
    <row r="1670">
      <c r="A1670" s="43">
        <v>45305.28007569445</v>
      </c>
      <c r="B1670" s="44" t="s">
        <v>15</v>
      </c>
      <c r="C1670" s="44" t="s">
        <v>7</v>
      </c>
      <c r="D1670" s="39">
        <v>3070.0</v>
      </c>
      <c r="I1670" s="42" t="s">
        <v>28</v>
      </c>
    </row>
    <row r="1671">
      <c r="A1671" s="43">
        <v>45305.28020334491</v>
      </c>
      <c r="B1671" s="44" t="s">
        <v>24</v>
      </c>
      <c r="C1671" s="44" t="s">
        <v>7</v>
      </c>
      <c r="D1671" s="39">
        <v>8650.0</v>
      </c>
      <c r="I1671" s="42" t="s">
        <v>28</v>
      </c>
    </row>
    <row r="1672">
      <c r="A1672" s="43">
        <v>45305.280536238424</v>
      </c>
      <c r="B1672" s="44" t="s">
        <v>21</v>
      </c>
      <c r="C1672" s="44" t="s">
        <v>7</v>
      </c>
      <c r="D1672" s="39">
        <v>13080.0</v>
      </c>
      <c r="I1672" s="42" t="s">
        <v>28</v>
      </c>
    </row>
    <row r="1673">
      <c r="A1673" s="43">
        <v>45305.281131296295</v>
      </c>
      <c r="B1673" s="44" t="s">
        <v>19</v>
      </c>
      <c r="C1673" s="44" t="s">
        <v>7</v>
      </c>
      <c r="D1673" s="39">
        <v>5440.0</v>
      </c>
      <c r="I1673" s="42" t="s">
        <v>28</v>
      </c>
    </row>
    <row r="1674">
      <c r="A1674" s="43">
        <v>45305.291423449075</v>
      </c>
      <c r="B1674" s="44" t="s">
        <v>25</v>
      </c>
      <c r="C1674" s="44" t="s">
        <v>7</v>
      </c>
      <c r="D1674" s="39">
        <v>2500.0</v>
      </c>
      <c r="I1674" s="42" t="s">
        <v>28</v>
      </c>
    </row>
    <row r="1675">
      <c r="A1675" s="43">
        <v>45311.93476002315</v>
      </c>
      <c r="B1675" s="44" t="s">
        <v>15</v>
      </c>
      <c r="C1675" s="44" t="s">
        <v>6</v>
      </c>
      <c r="D1675" s="39">
        <v>2000.0</v>
      </c>
      <c r="I1675" s="42" t="s">
        <v>28</v>
      </c>
    </row>
    <row r="1676">
      <c r="A1676" s="43">
        <v>45311.9348372338</v>
      </c>
      <c r="B1676" s="44" t="s">
        <v>16</v>
      </c>
      <c r="C1676" s="44" t="s">
        <v>6</v>
      </c>
      <c r="D1676" s="39">
        <v>2000.0</v>
      </c>
      <c r="I1676" s="42" t="s">
        <v>28</v>
      </c>
    </row>
    <row r="1677">
      <c r="A1677" s="43">
        <v>45311.9349168287</v>
      </c>
      <c r="B1677" s="44" t="s">
        <v>17</v>
      </c>
      <c r="C1677" s="44" t="s">
        <v>6</v>
      </c>
      <c r="D1677" s="39">
        <v>2000.0</v>
      </c>
      <c r="I1677" s="42" t="s">
        <v>28</v>
      </c>
    </row>
    <row r="1678">
      <c r="A1678" s="43">
        <v>45311.93498797454</v>
      </c>
      <c r="B1678" s="44" t="s">
        <v>19</v>
      </c>
      <c r="C1678" s="44" t="s">
        <v>6</v>
      </c>
      <c r="D1678" s="39">
        <v>2000.0</v>
      </c>
      <c r="I1678" s="42" t="s">
        <v>28</v>
      </c>
    </row>
    <row r="1679">
      <c r="A1679" s="43">
        <v>45311.935079965275</v>
      </c>
      <c r="B1679" s="44" t="s">
        <v>27</v>
      </c>
      <c r="C1679" s="44" t="s">
        <v>6</v>
      </c>
      <c r="D1679" s="39">
        <v>4000.0</v>
      </c>
      <c r="I1679" s="42" t="s">
        <v>28</v>
      </c>
    </row>
    <row r="1680">
      <c r="A1680" s="43">
        <v>45311.93517696759</v>
      </c>
      <c r="B1680" s="44" t="s">
        <v>21</v>
      </c>
      <c r="C1680" s="44" t="s">
        <v>6</v>
      </c>
      <c r="D1680" s="39">
        <v>4000.0</v>
      </c>
      <c r="I1680" s="42" t="s">
        <v>28</v>
      </c>
    </row>
    <row r="1681">
      <c r="A1681" s="43">
        <v>45311.93539690972</v>
      </c>
      <c r="B1681" s="44" t="s">
        <v>31</v>
      </c>
      <c r="C1681" s="44" t="s">
        <v>6</v>
      </c>
      <c r="D1681" s="39">
        <v>2000.0</v>
      </c>
      <c r="I1681" s="42" t="s">
        <v>28</v>
      </c>
    </row>
    <row r="1682">
      <c r="A1682" s="43">
        <v>45311.95389164352</v>
      </c>
      <c r="B1682" s="44" t="s">
        <v>21</v>
      </c>
      <c r="C1682" s="44" t="s">
        <v>6</v>
      </c>
      <c r="D1682" s="39">
        <v>2000.0</v>
      </c>
      <c r="I1682" s="42" t="s">
        <v>28</v>
      </c>
    </row>
    <row r="1683">
      <c r="A1683" s="43">
        <v>45311.96892356481</v>
      </c>
      <c r="B1683" s="44" t="s">
        <v>27</v>
      </c>
      <c r="C1683" s="44" t="s">
        <v>6</v>
      </c>
      <c r="D1683" s="39">
        <v>2000.0</v>
      </c>
      <c r="I1683" s="42" t="s">
        <v>28</v>
      </c>
    </row>
    <row r="1684">
      <c r="A1684" s="43">
        <v>45311.97936254629</v>
      </c>
      <c r="B1684" s="44" t="s">
        <v>19</v>
      </c>
      <c r="C1684" s="44" t="s">
        <v>6</v>
      </c>
      <c r="D1684" s="39">
        <v>3000.0</v>
      </c>
      <c r="I1684" s="42" t="s">
        <v>28</v>
      </c>
    </row>
    <row r="1685">
      <c r="A1685" s="43">
        <v>45312.008931331016</v>
      </c>
      <c r="B1685" s="44" t="s">
        <v>21</v>
      </c>
      <c r="C1685" s="44" t="s">
        <v>6</v>
      </c>
      <c r="D1685" s="39">
        <v>2000.0</v>
      </c>
      <c r="I1685" s="42" t="s">
        <v>28</v>
      </c>
    </row>
    <row r="1686">
      <c r="A1686" s="43">
        <v>45312.03682707176</v>
      </c>
      <c r="B1686" s="44" t="s">
        <v>21</v>
      </c>
      <c r="C1686" s="44" t="s">
        <v>6</v>
      </c>
      <c r="D1686" s="39">
        <v>2000.0</v>
      </c>
      <c r="I1686" s="42" t="s">
        <v>28</v>
      </c>
    </row>
    <row r="1687">
      <c r="A1687" s="43">
        <v>45312.05010628472</v>
      </c>
      <c r="B1687" s="44" t="s">
        <v>21</v>
      </c>
      <c r="C1687" s="44" t="s">
        <v>6</v>
      </c>
      <c r="D1687" s="39">
        <v>2000.0</v>
      </c>
      <c r="I1687" s="42" t="s">
        <v>28</v>
      </c>
    </row>
    <row r="1688">
      <c r="A1688" s="43">
        <v>45312.06700429398</v>
      </c>
      <c r="B1688" s="44" t="s">
        <v>31</v>
      </c>
      <c r="C1688" s="44" t="s">
        <v>6</v>
      </c>
      <c r="D1688" s="39">
        <v>4000.0</v>
      </c>
      <c r="I1688" s="42" t="s">
        <v>28</v>
      </c>
    </row>
    <row r="1689">
      <c r="A1689" s="43">
        <v>45312.067252002314</v>
      </c>
      <c r="B1689" s="44" t="s">
        <v>21</v>
      </c>
      <c r="C1689" s="44" t="s">
        <v>6</v>
      </c>
      <c r="D1689" s="39">
        <v>2000.0</v>
      </c>
      <c r="I1689" s="42" t="s">
        <v>28</v>
      </c>
    </row>
    <row r="1690">
      <c r="A1690" s="43">
        <v>45312.12780130787</v>
      </c>
      <c r="B1690" s="44" t="s">
        <v>21</v>
      </c>
      <c r="C1690" s="44" t="s">
        <v>6</v>
      </c>
      <c r="D1690" s="39">
        <v>3000.0</v>
      </c>
      <c r="I1690" s="42" t="s">
        <v>28</v>
      </c>
    </row>
    <row r="1691">
      <c r="A1691" s="43">
        <v>45312.15947907408</v>
      </c>
      <c r="B1691" s="44" t="s">
        <v>21</v>
      </c>
      <c r="C1691" s="44" t="s">
        <v>6</v>
      </c>
      <c r="D1691" s="39">
        <v>3000.0</v>
      </c>
      <c r="I1691" s="42" t="s">
        <v>28</v>
      </c>
    </row>
    <row r="1692">
      <c r="A1692" s="43">
        <v>45312.168094953704</v>
      </c>
      <c r="B1692" s="44" t="s">
        <v>21</v>
      </c>
      <c r="C1692" s="44" t="s">
        <v>7</v>
      </c>
      <c r="D1692" s="39">
        <v>3140.0</v>
      </c>
      <c r="I1692" s="42" t="s">
        <v>28</v>
      </c>
    </row>
    <row r="1693">
      <c r="A1693" s="43">
        <v>45312.16845090278</v>
      </c>
      <c r="B1693" s="44" t="s">
        <v>15</v>
      </c>
      <c r="C1693" s="44" t="s">
        <v>7</v>
      </c>
      <c r="D1693" s="39">
        <v>6800.0</v>
      </c>
      <c r="I1693" s="42" t="s">
        <v>28</v>
      </c>
    </row>
    <row r="1694">
      <c r="A1694" s="43">
        <v>45312.16856640046</v>
      </c>
      <c r="B1694" s="44" t="s">
        <v>16</v>
      </c>
      <c r="C1694" s="44" t="s">
        <v>7</v>
      </c>
      <c r="D1694" s="39">
        <v>4190.0</v>
      </c>
      <c r="I1694" s="42" t="s">
        <v>28</v>
      </c>
    </row>
    <row r="1695">
      <c r="A1695" s="43">
        <v>45312.16916111112</v>
      </c>
      <c r="B1695" s="44" t="s">
        <v>17</v>
      </c>
      <c r="C1695" s="44" t="s">
        <v>7</v>
      </c>
      <c r="D1695" s="39">
        <v>9640.0</v>
      </c>
      <c r="I1695" s="42" t="s">
        <v>28</v>
      </c>
    </row>
    <row r="1696">
      <c r="A1696" s="43">
        <v>45312.16948481482</v>
      </c>
      <c r="B1696" s="44" t="s">
        <v>27</v>
      </c>
      <c r="C1696" s="44" t="s">
        <v>7</v>
      </c>
      <c r="D1696" s="39">
        <v>12790.0</v>
      </c>
      <c r="I1696" s="42" t="s">
        <v>28</v>
      </c>
    </row>
    <row r="1697">
      <c r="A1697" s="43">
        <v>45312.16981394676</v>
      </c>
      <c r="B1697" s="44" t="s">
        <v>31</v>
      </c>
      <c r="C1697" s="44" t="s">
        <v>7</v>
      </c>
      <c r="D1697" s="39">
        <v>2500.0</v>
      </c>
      <c r="I1697" s="42" t="s">
        <v>28</v>
      </c>
    </row>
    <row r="1698">
      <c r="A1698" s="43">
        <v>45312.17048431713</v>
      </c>
      <c r="B1698" s="44" t="s">
        <v>19</v>
      </c>
      <c r="C1698" s="44" t="s">
        <v>7</v>
      </c>
      <c r="D1698" s="39">
        <v>3940.0</v>
      </c>
      <c r="I1698" s="42" t="s">
        <v>28</v>
      </c>
    </row>
    <row r="1699">
      <c r="A1699" s="43">
        <v>45318.0720771412</v>
      </c>
      <c r="B1699" s="44" t="s">
        <v>15</v>
      </c>
      <c r="C1699" s="44" t="s">
        <v>6</v>
      </c>
      <c r="D1699" s="39">
        <v>2000.0</v>
      </c>
      <c r="I1699" s="42" t="s">
        <v>28</v>
      </c>
    </row>
    <row r="1700">
      <c r="A1700" s="43">
        <v>45318.0722690625</v>
      </c>
      <c r="B1700" s="44" t="s">
        <v>16</v>
      </c>
      <c r="C1700" s="44" t="s">
        <v>6</v>
      </c>
      <c r="D1700" s="39">
        <v>2000.0</v>
      </c>
      <c r="I1700" s="42" t="s">
        <v>28</v>
      </c>
    </row>
    <row r="1701">
      <c r="A1701" s="43">
        <v>45318.07234320602</v>
      </c>
      <c r="B1701" s="44" t="s">
        <v>17</v>
      </c>
      <c r="C1701" s="44" t="s">
        <v>6</v>
      </c>
      <c r="D1701" s="39">
        <v>2000.0</v>
      </c>
      <c r="I1701" s="42" t="s">
        <v>28</v>
      </c>
    </row>
    <row r="1702">
      <c r="A1702" s="43">
        <v>45318.072419375</v>
      </c>
      <c r="B1702" s="44" t="s">
        <v>19</v>
      </c>
      <c r="C1702" s="44" t="s">
        <v>6</v>
      </c>
      <c r="D1702" s="39">
        <v>2000.0</v>
      </c>
      <c r="I1702" s="42" t="s">
        <v>28</v>
      </c>
    </row>
    <row r="1703">
      <c r="A1703" s="43">
        <v>45318.1127519213</v>
      </c>
      <c r="B1703" s="44" t="s">
        <v>15</v>
      </c>
      <c r="C1703" s="44" t="s">
        <v>7</v>
      </c>
      <c r="D1703" s="39">
        <v>1980.0</v>
      </c>
      <c r="I1703" s="42" t="s">
        <v>28</v>
      </c>
    </row>
    <row r="1704">
      <c r="A1704" s="43">
        <v>45318.11321688657</v>
      </c>
      <c r="B1704" s="44" t="s">
        <v>17</v>
      </c>
      <c r="C1704" s="44" t="s">
        <v>7</v>
      </c>
      <c r="D1704" s="39">
        <v>2170.0</v>
      </c>
      <c r="I1704" s="42" t="s">
        <v>28</v>
      </c>
    </row>
    <row r="1705">
      <c r="A1705" s="43">
        <v>45318.11355959491</v>
      </c>
      <c r="B1705" s="44" t="s">
        <v>16</v>
      </c>
      <c r="C1705" s="44" t="s">
        <v>7</v>
      </c>
      <c r="D1705" s="39">
        <v>2580.0</v>
      </c>
      <c r="I1705" s="42" t="s">
        <v>28</v>
      </c>
    </row>
    <row r="1706">
      <c r="A1706" s="43">
        <v>45318.113762824076</v>
      </c>
      <c r="B1706" s="44" t="s">
        <v>19</v>
      </c>
      <c r="C1706" s="44" t="s">
        <v>7</v>
      </c>
      <c r="D1706" s="39">
        <v>1270.0</v>
      </c>
      <c r="I1706" s="42" t="s">
        <v>28</v>
      </c>
    </row>
    <row r="1707">
      <c r="A1707" s="43">
        <v>45319.816457430556</v>
      </c>
      <c r="B1707" s="44" t="s">
        <v>15</v>
      </c>
      <c r="C1707" s="44" t="s">
        <v>6</v>
      </c>
      <c r="D1707" s="39">
        <v>2000.0</v>
      </c>
      <c r="I1707" s="42" t="s">
        <v>28</v>
      </c>
    </row>
    <row r="1708">
      <c r="A1708" s="43">
        <v>45319.81653304398</v>
      </c>
      <c r="B1708" s="44" t="s">
        <v>16</v>
      </c>
      <c r="C1708" s="44" t="s">
        <v>6</v>
      </c>
      <c r="D1708" s="39">
        <v>2000.0</v>
      </c>
      <c r="I1708" s="42" t="s">
        <v>28</v>
      </c>
    </row>
    <row r="1709">
      <c r="A1709" s="43">
        <v>45319.81661162037</v>
      </c>
      <c r="B1709" s="44" t="s">
        <v>21</v>
      </c>
      <c r="C1709" s="44" t="s">
        <v>6</v>
      </c>
      <c r="D1709" s="39">
        <v>2000.0</v>
      </c>
      <c r="I1709" s="42" t="s">
        <v>28</v>
      </c>
    </row>
    <row r="1710">
      <c r="A1710" s="43">
        <v>45319.81672179398</v>
      </c>
      <c r="B1710" s="44" t="s">
        <v>27</v>
      </c>
      <c r="C1710" s="44" t="s">
        <v>6</v>
      </c>
      <c r="D1710" s="39">
        <v>4000.0</v>
      </c>
      <c r="I1710" s="42" t="s">
        <v>28</v>
      </c>
    </row>
    <row r="1711">
      <c r="A1711" s="43">
        <v>45319.823114652776</v>
      </c>
      <c r="B1711" s="44" t="s">
        <v>27</v>
      </c>
      <c r="C1711" s="44" t="s">
        <v>6</v>
      </c>
      <c r="D1711" s="39">
        <v>2000.0</v>
      </c>
      <c r="I1711" s="42" t="s">
        <v>28</v>
      </c>
    </row>
    <row r="1712">
      <c r="A1712" s="43">
        <v>45319.8433821412</v>
      </c>
      <c r="B1712" s="44" t="s">
        <v>19</v>
      </c>
      <c r="C1712" s="44" t="s">
        <v>6</v>
      </c>
      <c r="D1712" s="39">
        <v>2000.0</v>
      </c>
      <c r="I1712" s="42" t="s">
        <v>28</v>
      </c>
    </row>
    <row r="1713">
      <c r="A1713" s="43">
        <v>45319.900681851854</v>
      </c>
      <c r="B1713" s="44" t="s">
        <v>21</v>
      </c>
      <c r="C1713" s="44" t="s">
        <v>6</v>
      </c>
      <c r="D1713" s="39">
        <v>2000.0</v>
      </c>
      <c r="I1713" s="42" t="s">
        <v>28</v>
      </c>
    </row>
    <row r="1714">
      <c r="A1714" s="43">
        <v>45319.91492300926</v>
      </c>
      <c r="B1714" s="44" t="s">
        <v>19</v>
      </c>
      <c r="C1714" s="44" t="s">
        <v>6</v>
      </c>
      <c r="D1714" s="39">
        <v>3000.0</v>
      </c>
      <c r="I1714" s="42" t="s">
        <v>28</v>
      </c>
    </row>
    <row r="1715">
      <c r="A1715" s="43">
        <v>45319.93212766203</v>
      </c>
      <c r="B1715" s="44" t="s">
        <v>27</v>
      </c>
      <c r="C1715" s="44" t="s">
        <v>6</v>
      </c>
      <c r="D1715" s="39">
        <v>2000.0</v>
      </c>
      <c r="I1715" s="42" t="s">
        <v>28</v>
      </c>
    </row>
    <row r="1716">
      <c r="A1716" s="43">
        <v>45319.939036446754</v>
      </c>
      <c r="B1716" s="44" t="s">
        <v>21</v>
      </c>
      <c r="C1716" s="44" t="s">
        <v>6</v>
      </c>
      <c r="D1716" s="39">
        <v>2000.0</v>
      </c>
      <c r="I1716" s="42" t="s">
        <v>28</v>
      </c>
    </row>
    <row r="1717">
      <c r="A1717" s="43">
        <v>45319.98105743056</v>
      </c>
      <c r="B1717" s="44" t="s">
        <v>19</v>
      </c>
      <c r="C1717" s="44" t="s">
        <v>6</v>
      </c>
      <c r="D1717" s="39">
        <v>5000.0</v>
      </c>
      <c r="I1717" s="42" t="s">
        <v>28</v>
      </c>
    </row>
    <row r="1718">
      <c r="A1718" s="43">
        <v>45319.985501076386</v>
      </c>
      <c r="B1718" s="44" t="s">
        <v>27</v>
      </c>
      <c r="C1718" s="44" t="s">
        <v>6</v>
      </c>
      <c r="D1718" s="39">
        <v>2000.0</v>
      </c>
      <c r="I1718" s="42" t="s">
        <v>28</v>
      </c>
    </row>
    <row r="1719">
      <c r="A1719" s="43">
        <v>45319.990406655095</v>
      </c>
      <c r="B1719" s="44" t="s">
        <v>27</v>
      </c>
      <c r="C1719" s="44" t="s">
        <v>6</v>
      </c>
      <c r="D1719" s="39">
        <v>2000.0</v>
      </c>
      <c r="I1719" s="42" t="s">
        <v>28</v>
      </c>
    </row>
    <row r="1720">
      <c r="A1720" s="43">
        <v>45320.013003182874</v>
      </c>
      <c r="B1720" s="44" t="s">
        <v>15</v>
      </c>
      <c r="C1720" s="44" t="s">
        <v>7</v>
      </c>
      <c r="D1720" s="39">
        <v>5810.0</v>
      </c>
      <c r="I1720" s="42" t="s">
        <v>28</v>
      </c>
    </row>
    <row r="1721">
      <c r="A1721" s="43">
        <v>45320.01311591435</v>
      </c>
      <c r="B1721" s="44" t="s">
        <v>16</v>
      </c>
      <c r="C1721" s="44" t="s">
        <v>7</v>
      </c>
      <c r="D1721" s="39">
        <v>6960.0</v>
      </c>
      <c r="I1721" s="42" t="s">
        <v>28</v>
      </c>
    </row>
    <row r="1722">
      <c r="A1722" s="43">
        <v>45320.039836192125</v>
      </c>
      <c r="B1722" s="44" t="s">
        <v>21</v>
      </c>
      <c r="C1722" s="44" t="s">
        <v>7</v>
      </c>
      <c r="D1722" s="39">
        <v>14630.0</v>
      </c>
      <c r="I1722" s="42" t="s">
        <v>28</v>
      </c>
    </row>
    <row r="1723">
      <c r="A1723" s="43">
        <v>45320.041217199076</v>
      </c>
      <c r="B1723" s="44" t="s">
        <v>19</v>
      </c>
      <c r="C1723" s="44" t="s">
        <v>7</v>
      </c>
      <c r="D1723" s="39">
        <v>2430.0</v>
      </c>
      <c r="I1723" s="42" t="s">
        <v>28</v>
      </c>
    </row>
    <row r="1724">
      <c r="A1724" s="43">
        <v>45320.04162600695</v>
      </c>
      <c r="B1724" s="44" t="s">
        <v>27</v>
      </c>
      <c r="C1724" s="44" t="s">
        <v>7</v>
      </c>
      <c r="D1724" s="39">
        <v>2170.0</v>
      </c>
      <c r="I1724" s="42" t="s">
        <v>28</v>
      </c>
    </row>
    <row r="1725">
      <c r="A1725" s="43">
        <v>45324.9010156713</v>
      </c>
      <c r="B1725" s="44" t="s">
        <v>15</v>
      </c>
      <c r="C1725" s="44" t="s">
        <v>6</v>
      </c>
      <c r="D1725" s="39">
        <v>2000.0</v>
      </c>
      <c r="I1725" s="42" t="s">
        <v>28</v>
      </c>
    </row>
    <row r="1726">
      <c r="A1726" s="43">
        <v>45324.90109225694</v>
      </c>
      <c r="B1726" s="44" t="s">
        <v>16</v>
      </c>
      <c r="C1726" s="44" t="s">
        <v>6</v>
      </c>
      <c r="D1726" s="39">
        <v>2000.0</v>
      </c>
      <c r="I1726" s="42" t="s">
        <v>28</v>
      </c>
    </row>
    <row r="1727">
      <c r="A1727" s="43">
        <v>45324.9013907176</v>
      </c>
      <c r="B1727" s="44" t="s">
        <v>17</v>
      </c>
      <c r="C1727" s="44" t="s">
        <v>6</v>
      </c>
      <c r="D1727" s="39">
        <v>2000.0</v>
      </c>
      <c r="I1727" s="42" t="s">
        <v>28</v>
      </c>
    </row>
    <row r="1728">
      <c r="A1728" s="43">
        <v>45324.901459050925</v>
      </c>
      <c r="B1728" s="44" t="s">
        <v>19</v>
      </c>
      <c r="C1728" s="44" t="s">
        <v>6</v>
      </c>
      <c r="D1728" s="39">
        <v>2000.0</v>
      </c>
      <c r="I1728" s="42" t="s">
        <v>28</v>
      </c>
    </row>
    <row r="1729">
      <c r="A1729" s="43">
        <v>45324.90152342593</v>
      </c>
      <c r="B1729" s="44" t="s">
        <v>27</v>
      </c>
      <c r="C1729" s="44" t="s">
        <v>6</v>
      </c>
      <c r="D1729" s="39">
        <v>2000.0</v>
      </c>
      <c r="I1729" s="42" t="s">
        <v>28</v>
      </c>
    </row>
    <row r="1730">
      <c r="A1730" s="43">
        <v>45324.904726747685</v>
      </c>
      <c r="B1730" s="44" t="s">
        <v>21</v>
      </c>
      <c r="C1730" s="44" t="s">
        <v>6</v>
      </c>
      <c r="D1730" s="39">
        <v>2000.0</v>
      </c>
      <c r="I1730" s="42" t="s">
        <v>28</v>
      </c>
    </row>
    <row r="1731">
      <c r="A1731" s="43">
        <v>45324.90479564815</v>
      </c>
      <c r="B1731" s="44" t="s">
        <v>19</v>
      </c>
      <c r="C1731" s="44" t="s">
        <v>6</v>
      </c>
      <c r="D1731" s="39">
        <v>3000.0</v>
      </c>
      <c r="I1731" s="42" t="s">
        <v>28</v>
      </c>
    </row>
    <row r="1732">
      <c r="A1732" s="43">
        <v>45324.92263505787</v>
      </c>
      <c r="B1732" s="44" t="s">
        <v>27</v>
      </c>
      <c r="C1732" s="44" t="s">
        <v>6</v>
      </c>
      <c r="D1732" s="39">
        <v>2000.0</v>
      </c>
      <c r="I1732" s="42" t="s">
        <v>28</v>
      </c>
    </row>
    <row r="1733">
      <c r="A1733" s="43">
        <v>45324.92634261574</v>
      </c>
      <c r="B1733" s="44" t="s">
        <v>27</v>
      </c>
      <c r="C1733" s="44" t="s">
        <v>6</v>
      </c>
      <c r="D1733" s="39">
        <v>2000.0</v>
      </c>
      <c r="I1733" s="42" t="s">
        <v>28</v>
      </c>
    </row>
    <row r="1734">
      <c r="A1734" s="43">
        <v>45324.97038155093</v>
      </c>
      <c r="B1734" s="44" t="s">
        <v>21</v>
      </c>
      <c r="C1734" s="44" t="s">
        <v>6</v>
      </c>
      <c r="D1734" s="39">
        <v>2000.0</v>
      </c>
      <c r="I1734" s="42" t="s">
        <v>28</v>
      </c>
    </row>
    <row r="1735">
      <c r="A1735" s="43">
        <v>45325.01349994213</v>
      </c>
      <c r="B1735" s="44" t="s">
        <v>21</v>
      </c>
      <c r="C1735" s="44" t="s">
        <v>6</v>
      </c>
      <c r="D1735" s="39">
        <v>3000.0</v>
      </c>
      <c r="I1735" s="42" t="s">
        <v>28</v>
      </c>
    </row>
    <row r="1736">
      <c r="A1736" s="43">
        <v>45325.03277690972</v>
      </c>
      <c r="B1736" s="44" t="s">
        <v>15</v>
      </c>
      <c r="C1736" s="44" t="s">
        <v>6</v>
      </c>
      <c r="D1736" s="39">
        <v>2000.0</v>
      </c>
      <c r="I1736" s="42" t="s">
        <v>28</v>
      </c>
    </row>
    <row r="1737">
      <c r="A1737" s="43">
        <v>45325.03294597223</v>
      </c>
      <c r="B1737" s="44" t="s">
        <v>17</v>
      </c>
      <c r="C1737" s="44" t="s">
        <v>6</v>
      </c>
      <c r="D1737" s="39">
        <v>2000.0</v>
      </c>
      <c r="I1737" s="42" t="s">
        <v>28</v>
      </c>
    </row>
    <row r="1738">
      <c r="A1738" s="43">
        <v>45325.06606784722</v>
      </c>
      <c r="B1738" s="44" t="s">
        <v>17</v>
      </c>
      <c r="C1738" s="44" t="s">
        <v>7</v>
      </c>
      <c r="D1738" s="39">
        <v>2220.0</v>
      </c>
      <c r="I1738" s="42" t="s">
        <v>28</v>
      </c>
    </row>
    <row r="1739">
      <c r="A1739" s="43">
        <v>45325.067885578705</v>
      </c>
      <c r="B1739" s="44" t="s">
        <v>16</v>
      </c>
      <c r="C1739" s="44" t="s">
        <v>7</v>
      </c>
      <c r="D1739" s="39">
        <v>8450.0</v>
      </c>
      <c r="I1739" s="42" t="s">
        <v>28</v>
      </c>
    </row>
    <row r="1740">
      <c r="A1740" s="43">
        <v>45325.09497284722</v>
      </c>
      <c r="B1740" s="44" t="s">
        <v>15</v>
      </c>
      <c r="C1740" s="44" t="s">
        <v>7</v>
      </c>
      <c r="D1740" s="39">
        <v>5650.0</v>
      </c>
      <c r="I1740" s="42" t="s">
        <v>28</v>
      </c>
    </row>
    <row r="1741">
      <c r="A1741" s="43">
        <v>45325.097169155095</v>
      </c>
      <c r="B1741" s="44" t="s">
        <v>19</v>
      </c>
      <c r="C1741" s="44" t="s">
        <v>7</v>
      </c>
      <c r="D1741" s="39">
        <v>1980.0</v>
      </c>
      <c r="I1741" s="42" t="s">
        <v>28</v>
      </c>
    </row>
    <row r="1742">
      <c r="A1742" s="43">
        <v>45325.09728362269</v>
      </c>
      <c r="B1742" s="44" t="s">
        <v>21</v>
      </c>
      <c r="C1742" s="44" t="s">
        <v>7</v>
      </c>
      <c r="D1742" s="39">
        <v>4040.0</v>
      </c>
      <c r="I1742" s="42" t="s">
        <v>28</v>
      </c>
    </row>
    <row r="1743">
      <c r="A1743" s="43">
        <v>45325.097414502314</v>
      </c>
      <c r="B1743" s="44" t="s">
        <v>27</v>
      </c>
      <c r="C1743" s="44" t="s">
        <v>7</v>
      </c>
      <c r="D1743" s="39">
        <v>8660.0</v>
      </c>
      <c r="I1743" s="42" t="s">
        <v>28</v>
      </c>
    </row>
    <row r="1744">
      <c r="A1744" s="43">
        <v>45325.09780128472</v>
      </c>
      <c r="B1744" s="44" t="s">
        <v>21</v>
      </c>
      <c r="C1744" s="44" t="s">
        <v>6</v>
      </c>
      <c r="D1744" s="39">
        <v>3000.0</v>
      </c>
      <c r="I1744" s="42" t="s">
        <v>28</v>
      </c>
    </row>
    <row r="1745">
      <c r="A1745" s="43">
        <v>45325.933503252316</v>
      </c>
      <c r="B1745" s="44" t="s">
        <v>15</v>
      </c>
      <c r="C1745" s="44" t="s">
        <v>6</v>
      </c>
      <c r="D1745" s="39">
        <v>2000.0</v>
      </c>
      <c r="I1745" s="42" t="s">
        <v>28</v>
      </c>
    </row>
    <row r="1746">
      <c r="A1746" s="43">
        <v>45325.9336165625</v>
      </c>
      <c r="B1746" s="44" t="s">
        <v>16</v>
      </c>
      <c r="C1746" s="44" t="s">
        <v>6</v>
      </c>
      <c r="D1746" s="39">
        <v>2000.0</v>
      </c>
      <c r="I1746" s="42" t="s">
        <v>28</v>
      </c>
    </row>
    <row r="1747">
      <c r="A1747" s="43">
        <v>45325.93369489584</v>
      </c>
      <c r="B1747" s="44" t="s">
        <v>17</v>
      </c>
      <c r="C1747" s="44" t="s">
        <v>6</v>
      </c>
      <c r="D1747" s="39">
        <v>2000.0</v>
      </c>
      <c r="I1747" s="42" t="s">
        <v>28</v>
      </c>
    </row>
    <row r="1748">
      <c r="A1748" s="43">
        <v>45325.93390396991</v>
      </c>
      <c r="B1748" s="44" t="s">
        <v>19</v>
      </c>
      <c r="C1748" s="44" t="s">
        <v>6</v>
      </c>
      <c r="D1748" s="39">
        <v>5000.0</v>
      </c>
      <c r="I1748" s="42" t="s">
        <v>28</v>
      </c>
    </row>
    <row r="1749">
      <c r="A1749" s="43">
        <v>45325.933991990736</v>
      </c>
      <c r="B1749" s="44" t="s">
        <v>27</v>
      </c>
      <c r="C1749" s="44" t="s">
        <v>6</v>
      </c>
      <c r="D1749" s="39">
        <v>2000.0</v>
      </c>
      <c r="I1749" s="42" t="s">
        <v>28</v>
      </c>
    </row>
    <row r="1750">
      <c r="A1750" s="43">
        <v>45325.93409755787</v>
      </c>
      <c r="B1750" s="44" t="s">
        <v>21</v>
      </c>
      <c r="C1750" s="44" t="s">
        <v>6</v>
      </c>
      <c r="D1750" s="39">
        <v>2000.0</v>
      </c>
      <c r="I1750" s="42" t="s">
        <v>28</v>
      </c>
    </row>
    <row r="1751">
      <c r="A1751" s="43">
        <v>45325.93417489583</v>
      </c>
      <c r="B1751" s="44" t="s">
        <v>24</v>
      </c>
      <c r="C1751" s="44" t="s">
        <v>6</v>
      </c>
      <c r="D1751" s="39">
        <v>5000.0</v>
      </c>
      <c r="I1751" s="42" t="s">
        <v>28</v>
      </c>
    </row>
    <row r="1752">
      <c r="A1752" s="43">
        <v>45325.934595451385</v>
      </c>
      <c r="B1752" s="44" t="s">
        <v>31</v>
      </c>
      <c r="C1752" s="44" t="s">
        <v>6</v>
      </c>
      <c r="D1752" s="39">
        <v>2000.0</v>
      </c>
      <c r="I1752" s="42" t="s">
        <v>28</v>
      </c>
    </row>
    <row r="1753">
      <c r="A1753" s="43">
        <v>45325.95040913194</v>
      </c>
      <c r="B1753" s="44" t="s">
        <v>27</v>
      </c>
      <c r="C1753" s="44" t="s">
        <v>6</v>
      </c>
      <c r="D1753" s="39">
        <v>2000.0</v>
      </c>
      <c r="I1753" s="42" t="s">
        <v>28</v>
      </c>
    </row>
    <row r="1754">
      <c r="A1754" s="43">
        <v>45325.954143483796</v>
      </c>
      <c r="B1754" s="44" t="s">
        <v>16</v>
      </c>
      <c r="C1754" s="44" t="s">
        <v>6</v>
      </c>
      <c r="D1754" s="39">
        <v>2000.0</v>
      </c>
      <c r="I1754" s="42" t="s">
        <v>28</v>
      </c>
    </row>
    <row r="1755">
      <c r="A1755" s="43">
        <v>45325.970594756946</v>
      </c>
      <c r="B1755" s="44" t="s">
        <v>16</v>
      </c>
      <c r="C1755" s="44" t="s">
        <v>6</v>
      </c>
      <c r="D1755" s="39">
        <v>1000.0</v>
      </c>
      <c r="I1755" s="42" t="s">
        <v>28</v>
      </c>
    </row>
    <row r="1756">
      <c r="A1756" s="43">
        <v>45326.0002855787</v>
      </c>
      <c r="B1756" s="44" t="s">
        <v>17</v>
      </c>
      <c r="C1756" s="44" t="s">
        <v>6</v>
      </c>
      <c r="D1756" s="39">
        <v>2000.0</v>
      </c>
      <c r="I1756" s="42" t="s">
        <v>28</v>
      </c>
    </row>
    <row r="1757">
      <c r="A1757" s="43">
        <v>45326.05303012731</v>
      </c>
      <c r="B1757" s="44" t="s">
        <v>16</v>
      </c>
      <c r="C1757" s="44" t="s">
        <v>6</v>
      </c>
      <c r="D1757" s="39">
        <v>1000.0</v>
      </c>
      <c r="I1757" s="42" t="s">
        <v>28</v>
      </c>
    </row>
    <row r="1758">
      <c r="A1758" s="43">
        <v>45326.09862567129</v>
      </c>
      <c r="B1758" s="44" t="s">
        <v>15</v>
      </c>
      <c r="C1758" s="44" t="s">
        <v>7</v>
      </c>
      <c r="D1758" s="39">
        <v>5100.0</v>
      </c>
      <c r="I1758" s="42" t="s">
        <v>28</v>
      </c>
    </row>
    <row r="1759">
      <c r="A1759" s="43">
        <v>45326.09965232639</v>
      </c>
      <c r="B1759" s="44" t="s">
        <v>31</v>
      </c>
      <c r="C1759" s="44" t="s">
        <v>7</v>
      </c>
      <c r="D1759" s="39">
        <v>2500.0</v>
      </c>
      <c r="I1759" s="42" t="s">
        <v>28</v>
      </c>
    </row>
    <row r="1760">
      <c r="A1760" s="43">
        <v>45326.100625694446</v>
      </c>
      <c r="B1760" s="44" t="s">
        <v>16</v>
      </c>
      <c r="C1760" s="44" t="s">
        <v>6</v>
      </c>
      <c r="D1760" s="39">
        <v>1000.0</v>
      </c>
      <c r="I1760" s="42" t="s">
        <v>28</v>
      </c>
    </row>
    <row r="1761">
      <c r="A1761" s="43">
        <v>45326.10070469907</v>
      </c>
      <c r="B1761" s="44" t="s">
        <v>21</v>
      </c>
      <c r="C1761" s="44" t="s">
        <v>6</v>
      </c>
      <c r="D1761" s="39">
        <v>3000.0</v>
      </c>
      <c r="I1761" s="42" t="s">
        <v>28</v>
      </c>
    </row>
    <row r="1762">
      <c r="A1762" s="43">
        <v>45326.15120940973</v>
      </c>
      <c r="B1762" s="44" t="s">
        <v>21</v>
      </c>
      <c r="C1762" s="44" t="s">
        <v>6</v>
      </c>
      <c r="D1762" s="39">
        <v>2000.0</v>
      </c>
      <c r="I1762" s="42" t="s">
        <v>28</v>
      </c>
    </row>
    <row r="1763">
      <c r="A1763" s="43">
        <v>45326.17126297454</v>
      </c>
      <c r="B1763" s="44" t="s">
        <v>21</v>
      </c>
      <c r="C1763" s="44" t="s">
        <v>6</v>
      </c>
      <c r="D1763" s="39">
        <v>3000.0</v>
      </c>
      <c r="I1763" s="42" t="s">
        <v>28</v>
      </c>
    </row>
    <row r="1764">
      <c r="A1764" s="43">
        <v>45326.17633224537</v>
      </c>
      <c r="B1764" s="44" t="s">
        <v>21</v>
      </c>
      <c r="C1764" s="44" t="s">
        <v>7</v>
      </c>
      <c r="D1764" s="39">
        <v>2000.0</v>
      </c>
      <c r="I1764" s="42" t="s">
        <v>28</v>
      </c>
    </row>
    <row r="1765">
      <c r="A1765" s="43">
        <v>45326.17643835648</v>
      </c>
      <c r="B1765" s="44" t="s">
        <v>27</v>
      </c>
      <c r="C1765" s="44" t="s">
        <v>6</v>
      </c>
      <c r="D1765" s="39">
        <v>2000.0</v>
      </c>
      <c r="I1765" s="42" t="s">
        <v>28</v>
      </c>
    </row>
    <row r="1766">
      <c r="A1766" s="43">
        <v>45326.20930291667</v>
      </c>
      <c r="B1766" s="44" t="s">
        <v>16</v>
      </c>
      <c r="C1766" s="44" t="s">
        <v>7</v>
      </c>
      <c r="D1766" s="39">
        <v>6720.0</v>
      </c>
      <c r="I1766" s="42" t="s">
        <v>28</v>
      </c>
    </row>
    <row r="1767">
      <c r="A1767" s="43">
        <v>45326.25766903935</v>
      </c>
      <c r="B1767" s="44" t="s">
        <v>19</v>
      </c>
      <c r="C1767" s="44" t="s">
        <v>6</v>
      </c>
      <c r="D1767" s="39">
        <v>5000.0</v>
      </c>
      <c r="I1767" s="42" t="s">
        <v>28</v>
      </c>
    </row>
    <row r="1768">
      <c r="A1768" s="43">
        <v>45326.2578316088</v>
      </c>
      <c r="B1768" s="44" t="s">
        <v>24</v>
      </c>
      <c r="C1768" s="44" t="s">
        <v>7</v>
      </c>
      <c r="D1768" s="39">
        <v>8380.0</v>
      </c>
      <c r="I1768" s="42" t="s">
        <v>28</v>
      </c>
    </row>
    <row r="1769">
      <c r="A1769" s="43">
        <v>45326.25838216435</v>
      </c>
      <c r="B1769" s="44" t="s">
        <v>21</v>
      </c>
      <c r="C1769" s="44" t="s">
        <v>7</v>
      </c>
      <c r="D1769" s="39">
        <v>7800.0</v>
      </c>
      <c r="I1769" s="42" t="s">
        <v>28</v>
      </c>
    </row>
    <row r="1770">
      <c r="A1770" s="43">
        <v>45326.25889438657</v>
      </c>
      <c r="B1770" s="44" t="s">
        <v>19</v>
      </c>
      <c r="C1770" s="44" t="s">
        <v>7</v>
      </c>
      <c r="D1770" s="39">
        <v>2440.0</v>
      </c>
      <c r="I1770" s="42" t="s">
        <v>28</v>
      </c>
    </row>
    <row r="1771">
      <c r="A1771" s="43">
        <v>45326.25965075231</v>
      </c>
      <c r="B1771" s="44" t="s">
        <v>27</v>
      </c>
      <c r="C1771" s="44" t="s">
        <v>7</v>
      </c>
      <c r="D1771" s="39">
        <v>11110.0</v>
      </c>
      <c r="I1771" s="42" t="s">
        <v>28</v>
      </c>
    </row>
    <row r="1772">
      <c r="A1772" s="43">
        <v>45326.26035804398</v>
      </c>
      <c r="B1772" s="44" t="s">
        <v>27</v>
      </c>
      <c r="C1772" s="44" t="s">
        <v>6</v>
      </c>
      <c r="D1772" s="39">
        <v>50.0</v>
      </c>
      <c r="I1772" s="42" t="s">
        <v>28</v>
      </c>
    </row>
    <row r="1773">
      <c r="A1773" s="43">
        <v>45338.917669953706</v>
      </c>
      <c r="B1773" s="44" t="s">
        <v>15</v>
      </c>
      <c r="C1773" s="44" t="s">
        <v>6</v>
      </c>
      <c r="D1773" s="39">
        <v>2000.0</v>
      </c>
      <c r="I1773" s="42" t="s">
        <v>28</v>
      </c>
    </row>
    <row r="1774">
      <c r="A1774" s="43">
        <v>45338.91781716435</v>
      </c>
      <c r="B1774" s="44" t="s">
        <v>19</v>
      </c>
      <c r="C1774" s="44" t="s">
        <v>6</v>
      </c>
      <c r="D1774" s="39">
        <v>2000.0</v>
      </c>
      <c r="I1774" s="42" t="s">
        <v>28</v>
      </c>
    </row>
    <row r="1775">
      <c r="A1775" s="43">
        <v>45338.91789502314</v>
      </c>
      <c r="B1775" s="44" t="s">
        <v>27</v>
      </c>
      <c r="C1775" s="44" t="s">
        <v>6</v>
      </c>
      <c r="D1775" s="39">
        <v>2000.0</v>
      </c>
      <c r="I1775" s="42" t="s">
        <v>28</v>
      </c>
    </row>
    <row r="1776">
      <c r="A1776" s="43">
        <v>45338.917974826385</v>
      </c>
      <c r="B1776" s="44" t="s">
        <v>21</v>
      </c>
      <c r="C1776" s="44" t="s">
        <v>6</v>
      </c>
      <c r="D1776" s="39">
        <v>2000.0</v>
      </c>
      <c r="I1776" s="42" t="s">
        <v>28</v>
      </c>
    </row>
    <row r="1777">
      <c r="A1777" s="43">
        <v>45338.98030847222</v>
      </c>
      <c r="B1777" s="44" t="s">
        <v>15</v>
      </c>
      <c r="C1777" s="44" t="s">
        <v>6</v>
      </c>
      <c r="D1777" s="39">
        <v>2000.0</v>
      </c>
      <c r="I1777" s="42" t="s">
        <v>28</v>
      </c>
    </row>
    <row r="1778">
      <c r="A1778" s="43">
        <v>45339.00647694444</v>
      </c>
      <c r="B1778" s="44" t="s">
        <v>19</v>
      </c>
      <c r="C1778" s="44" t="s">
        <v>6</v>
      </c>
      <c r="D1778" s="39">
        <v>3000.0</v>
      </c>
      <c r="I1778" s="42" t="s">
        <v>28</v>
      </c>
    </row>
    <row r="1779">
      <c r="A1779" s="43">
        <v>45339.00655209491</v>
      </c>
      <c r="B1779" s="44" t="s">
        <v>27</v>
      </c>
      <c r="C1779" s="44" t="s">
        <v>6</v>
      </c>
      <c r="D1779" s="39">
        <v>2000.0</v>
      </c>
      <c r="I1779" s="42" t="s">
        <v>28</v>
      </c>
    </row>
    <row r="1780">
      <c r="A1780" s="43">
        <v>45339.05439982639</v>
      </c>
      <c r="B1780" s="44" t="s">
        <v>19</v>
      </c>
      <c r="C1780" s="44" t="s">
        <v>6</v>
      </c>
      <c r="D1780" s="39">
        <v>5000.0</v>
      </c>
      <c r="I1780" s="42" t="s">
        <v>28</v>
      </c>
    </row>
    <row r="1781">
      <c r="A1781" s="43">
        <v>45339.06969925926</v>
      </c>
      <c r="B1781" s="44" t="s">
        <v>27</v>
      </c>
      <c r="C1781" s="44" t="s">
        <v>6</v>
      </c>
      <c r="D1781" s="39">
        <v>2000.0</v>
      </c>
      <c r="I1781" s="42" t="s">
        <v>28</v>
      </c>
    </row>
    <row r="1782">
      <c r="A1782" s="43">
        <v>45339.10097061342</v>
      </c>
      <c r="B1782" s="44" t="s">
        <v>15</v>
      </c>
      <c r="C1782" s="44" t="s">
        <v>7</v>
      </c>
      <c r="D1782" s="39">
        <v>3980.0</v>
      </c>
      <c r="I1782" s="42" t="s">
        <v>28</v>
      </c>
    </row>
    <row r="1783">
      <c r="A1783" s="43">
        <v>45339.101555625</v>
      </c>
      <c r="B1783" s="44" t="s">
        <v>19</v>
      </c>
      <c r="C1783" s="44" t="s">
        <v>7</v>
      </c>
      <c r="D1783" s="39">
        <v>9060.0</v>
      </c>
      <c r="I1783" s="42" t="s">
        <v>28</v>
      </c>
    </row>
    <row r="1784">
      <c r="A1784" s="43">
        <v>45339.10181061343</v>
      </c>
      <c r="B1784" s="44" t="s">
        <v>21</v>
      </c>
      <c r="C1784" s="44" t="s">
        <v>7</v>
      </c>
      <c r="D1784" s="39">
        <v>8960.0</v>
      </c>
      <c r="I1784" s="42" t="s">
        <v>28</v>
      </c>
    </row>
    <row r="1785">
      <c r="A1785" s="43">
        <v>45339.903413611115</v>
      </c>
      <c r="B1785" s="44" t="s">
        <v>15</v>
      </c>
      <c r="C1785" s="44" t="s">
        <v>6</v>
      </c>
      <c r="D1785" s="39">
        <v>2000.0</v>
      </c>
      <c r="I1785" s="42" t="s">
        <v>28</v>
      </c>
    </row>
    <row r="1786">
      <c r="A1786" s="43">
        <v>45339.90360020833</v>
      </c>
      <c r="B1786" s="44" t="s">
        <v>19</v>
      </c>
      <c r="C1786" s="44" t="s">
        <v>6</v>
      </c>
      <c r="D1786" s="39">
        <v>2000.0</v>
      </c>
      <c r="I1786" s="42" t="s">
        <v>28</v>
      </c>
    </row>
    <row r="1787">
      <c r="A1787" s="43">
        <v>45339.90369061343</v>
      </c>
      <c r="B1787" s="44" t="s">
        <v>27</v>
      </c>
      <c r="C1787" s="44" t="s">
        <v>6</v>
      </c>
      <c r="D1787" s="39">
        <v>2000.0</v>
      </c>
      <c r="I1787" s="42" t="s">
        <v>28</v>
      </c>
    </row>
    <row r="1788">
      <c r="A1788" s="43">
        <v>45339.90378295138</v>
      </c>
      <c r="B1788" s="44" t="s">
        <v>21</v>
      </c>
      <c r="C1788" s="44" t="s">
        <v>6</v>
      </c>
      <c r="D1788" s="39">
        <v>2000.0</v>
      </c>
      <c r="I1788" s="42" t="s">
        <v>28</v>
      </c>
    </row>
    <row r="1789">
      <c r="A1789" s="43">
        <v>45339.94156712963</v>
      </c>
      <c r="B1789" s="44" t="s">
        <v>27</v>
      </c>
      <c r="C1789" s="44" t="s">
        <v>6</v>
      </c>
      <c r="D1789" s="39">
        <v>2000.0</v>
      </c>
      <c r="I1789" s="42" t="s">
        <v>28</v>
      </c>
    </row>
    <row r="1790">
      <c r="A1790" s="43">
        <v>45339.972088888884</v>
      </c>
      <c r="B1790" s="44" t="s">
        <v>19</v>
      </c>
      <c r="C1790" s="44" t="s">
        <v>6</v>
      </c>
      <c r="D1790" s="39">
        <v>2500.0</v>
      </c>
      <c r="I1790" s="42" t="s">
        <v>28</v>
      </c>
    </row>
    <row r="1791">
      <c r="A1791" s="43">
        <v>45339.99793863426</v>
      </c>
      <c r="B1791" s="44" t="s">
        <v>21</v>
      </c>
      <c r="C1791" s="44" t="s">
        <v>6</v>
      </c>
      <c r="D1791" s="39">
        <v>2000.0</v>
      </c>
      <c r="I1791" s="42" t="s">
        <v>28</v>
      </c>
    </row>
    <row r="1792">
      <c r="A1792" s="43">
        <v>45340.038633530094</v>
      </c>
      <c r="B1792" s="44" t="s">
        <v>27</v>
      </c>
      <c r="C1792" s="44" t="s">
        <v>6</v>
      </c>
      <c r="D1792" s="39">
        <v>2000.0</v>
      </c>
      <c r="I1792" s="42" t="s">
        <v>28</v>
      </c>
    </row>
    <row r="1793">
      <c r="A1793" s="43">
        <v>45340.058039675925</v>
      </c>
      <c r="B1793" s="44" t="s">
        <v>27</v>
      </c>
      <c r="C1793" s="44" t="s">
        <v>6</v>
      </c>
      <c r="D1793" s="39">
        <v>2000.0</v>
      </c>
      <c r="I1793" s="42" t="s">
        <v>28</v>
      </c>
    </row>
    <row r="1794">
      <c r="A1794" s="43">
        <v>45340.05965697917</v>
      </c>
      <c r="B1794" s="44" t="s">
        <v>27</v>
      </c>
      <c r="C1794" s="44" t="s">
        <v>6</v>
      </c>
      <c r="D1794" s="39">
        <v>2000.0</v>
      </c>
      <c r="I1794" s="42" t="s">
        <v>28</v>
      </c>
    </row>
    <row r="1795">
      <c r="A1795" s="43">
        <v>45340.09761914352</v>
      </c>
      <c r="B1795" s="44" t="s">
        <v>15</v>
      </c>
      <c r="C1795" s="44" t="s">
        <v>7</v>
      </c>
      <c r="D1795" s="39">
        <v>3310.0</v>
      </c>
      <c r="I1795" s="42" t="s">
        <v>28</v>
      </c>
    </row>
    <row r="1796">
      <c r="A1796" s="43">
        <v>45340.09774467592</v>
      </c>
      <c r="B1796" s="44" t="s">
        <v>21</v>
      </c>
      <c r="C1796" s="44" t="s">
        <v>7</v>
      </c>
      <c r="D1796" s="39">
        <v>6630.0</v>
      </c>
      <c r="I1796" s="42" t="s">
        <v>28</v>
      </c>
    </row>
    <row r="1797">
      <c r="A1797" s="43">
        <v>45340.097901493056</v>
      </c>
      <c r="B1797" s="44" t="s">
        <v>19</v>
      </c>
      <c r="C1797" s="44" t="s">
        <v>7</v>
      </c>
      <c r="D1797" s="39">
        <v>3980.0</v>
      </c>
      <c r="I1797" s="42" t="s">
        <v>28</v>
      </c>
    </row>
    <row r="1798">
      <c r="A1798" s="43">
        <v>45340.098046342595</v>
      </c>
      <c r="B1798" s="44" t="s">
        <v>27</v>
      </c>
      <c r="C1798" s="44" t="s">
        <v>7</v>
      </c>
      <c r="D1798" s="39">
        <v>6580.0</v>
      </c>
      <c r="I1798" s="42" t="s">
        <v>28</v>
      </c>
    </row>
    <row r="1799">
      <c r="A1799" s="43">
        <v>45345.88997909722</v>
      </c>
      <c r="B1799" s="44" t="s">
        <v>15</v>
      </c>
      <c r="C1799" s="44" t="s">
        <v>6</v>
      </c>
      <c r="D1799" s="39">
        <v>2000.0</v>
      </c>
      <c r="I1799" s="42" t="s">
        <v>28</v>
      </c>
    </row>
    <row r="1800">
      <c r="A1800" s="43">
        <v>45345.890095243056</v>
      </c>
      <c r="B1800" s="44" t="s">
        <v>21</v>
      </c>
      <c r="C1800" s="44" t="s">
        <v>6</v>
      </c>
      <c r="D1800" s="39">
        <v>2000.0</v>
      </c>
      <c r="I1800" s="42" t="s">
        <v>28</v>
      </c>
    </row>
    <row r="1801">
      <c r="A1801" s="43">
        <v>45345.890163668984</v>
      </c>
      <c r="B1801" s="44" t="s">
        <v>27</v>
      </c>
      <c r="C1801" s="44" t="s">
        <v>6</v>
      </c>
      <c r="D1801" s="39">
        <v>2000.0</v>
      </c>
      <c r="I1801" s="42" t="s">
        <v>28</v>
      </c>
    </row>
    <row r="1802">
      <c r="A1802" s="43">
        <v>45345.912318194445</v>
      </c>
      <c r="B1802" s="44" t="s">
        <v>19</v>
      </c>
      <c r="C1802" s="44" t="s">
        <v>6</v>
      </c>
      <c r="D1802" s="39">
        <v>2000.0</v>
      </c>
      <c r="I1802" s="42" t="s">
        <v>28</v>
      </c>
    </row>
    <row r="1803">
      <c r="A1803" s="43">
        <v>45345.91242462963</v>
      </c>
      <c r="B1803" s="44" t="s">
        <v>20</v>
      </c>
      <c r="C1803" s="44" t="s">
        <v>6</v>
      </c>
      <c r="D1803" s="39">
        <v>2000.0</v>
      </c>
      <c r="I1803" s="42" t="s">
        <v>28</v>
      </c>
    </row>
    <row r="1804">
      <c r="A1804" s="43">
        <v>45345.946463125</v>
      </c>
      <c r="B1804" s="44" t="s">
        <v>31</v>
      </c>
      <c r="C1804" s="44" t="s">
        <v>6</v>
      </c>
      <c r="D1804" s="39">
        <v>2000.0</v>
      </c>
      <c r="I1804" s="42" t="s">
        <v>28</v>
      </c>
    </row>
    <row r="1805">
      <c r="A1805" s="43">
        <v>45345.95232171296</v>
      </c>
      <c r="B1805" s="44" t="s">
        <v>21</v>
      </c>
      <c r="C1805" s="44" t="s">
        <v>6</v>
      </c>
      <c r="D1805" s="39">
        <v>2000.0</v>
      </c>
      <c r="I1805" s="42" t="s">
        <v>28</v>
      </c>
    </row>
    <row r="1806">
      <c r="A1806" s="43">
        <v>45345.984385868054</v>
      </c>
      <c r="B1806" s="44" t="s">
        <v>20</v>
      </c>
      <c r="C1806" s="44" t="s">
        <v>6</v>
      </c>
      <c r="D1806" s="39">
        <v>2000.0</v>
      </c>
      <c r="I1806" s="42" t="s">
        <v>28</v>
      </c>
    </row>
    <row r="1807">
      <c r="A1807" s="43">
        <v>45345.995630844904</v>
      </c>
      <c r="B1807" s="44" t="s">
        <v>27</v>
      </c>
      <c r="C1807" s="44" t="s">
        <v>6</v>
      </c>
      <c r="D1807" s="39">
        <v>2000.0</v>
      </c>
      <c r="I1807" s="42" t="s">
        <v>28</v>
      </c>
    </row>
    <row r="1808">
      <c r="A1808" s="43">
        <v>45346.03015928241</v>
      </c>
      <c r="B1808" s="44" t="s">
        <v>15</v>
      </c>
      <c r="C1808" s="44" t="s">
        <v>6</v>
      </c>
      <c r="D1808" s="39">
        <v>2000.0</v>
      </c>
      <c r="I1808" s="42" t="s">
        <v>28</v>
      </c>
    </row>
    <row r="1809">
      <c r="A1809" s="43">
        <v>45346.038461550925</v>
      </c>
      <c r="B1809" s="44" t="s">
        <v>15</v>
      </c>
      <c r="C1809" s="44" t="s">
        <v>7</v>
      </c>
      <c r="D1809" s="39">
        <v>2580.0</v>
      </c>
      <c r="I1809" s="42" t="s">
        <v>28</v>
      </c>
    </row>
    <row r="1810">
      <c r="A1810" s="43">
        <v>45346.039664247684</v>
      </c>
      <c r="B1810" s="44" t="s">
        <v>19</v>
      </c>
      <c r="C1810" s="44" t="s">
        <v>7</v>
      </c>
      <c r="D1810" s="39">
        <v>5070.0</v>
      </c>
      <c r="I1810" s="42" t="s">
        <v>28</v>
      </c>
    </row>
    <row r="1811">
      <c r="A1811" s="43">
        <v>45346.03984085648</v>
      </c>
      <c r="B1811" s="44" t="s">
        <v>27</v>
      </c>
      <c r="C1811" s="44" t="s">
        <v>7</v>
      </c>
      <c r="D1811" s="39">
        <v>8360.0</v>
      </c>
      <c r="I1811" s="42" t="s">
        <v>28</v>
      </c>
    </row>
    <row r="1812">
      <c r="A1812" s="43">
        <v>45346.040054467594</v>
      </c>
      <c r="B1812" s="44" t="s">
        <v>20</v>
      </c>
      <c r="C1812" s="44" t="s">
        <v>7</v>
      </c>
      <c r="D1812" s="39">
        <v>630.0</v>
      </c>
      <c r="I1812" s="42" t="s">
        <v>28</v>
      </c>
    </row>
    <row r="1813">
      <c r="A1813" s="43">
        <v>45346.04036673611</v>
      </c>
      <c r="B1813" s="44" t="s">
        <v>31</v>
      </c>
      <c r="C1813" s="44" t="s">
        <v>7</v>
      </c>
      <c r="D1813" s="39">
        <v>3360.0</v>
      </c>
      <c r="I1813" s="42" t="s">
        <v>28</v>
      </c>
    </row>
    <row r="1814">
      <c r="A1814" s="43">
        <v>45366.90774724537</v>
      </c>
      <c r="B1814" s="44" t="s">
        <v>15</v>
      </c>
      <c r="C1814" s="44" t="s">
        <v>6</v>
      </c>
      <c r="D1814" s="39">
        <v>2000.0</v>
      </c>
      <c r="I1814" s="42" t="s">
        <v>28</v>
      </c>
    </row>
    <row r="1815">
      <c r="A1815" s="43">
        <v>45366.907874236116</v>
      </c>
      <c r="B1815" s="44" t="s">
        <v>19</v>
      </c>
      <c r="C1815" s="44" t="s">
        <v>6</v>
      </c>
      <c r="D1815" s="39">
        <v>2000.0</v>
      </c>
      <c r="I1815" s="42" t="s">
        <v>28</v>
      </c>
    </row>
    <row r="1816">
      <c r="A1816" s="43">
        <v>45366.90806768519</v>
      </c>
      <c r="B1816" s="44" t="s">
        <v>18</v>
      </c>
      <c r="C1816" s="44" t="s">
        <v>6</v>
      </c>
      <c r="D1816" s="39">
        <v>2000.0</v>
      </c>
      <c r="I1816" s="42" t="s">
        <v>28</v>
      </c>
    </row>
    <row r="1817">
      <c r="A1817" s="43">
        <v>45366.912268518514</v>
      </c>
      <c r="B1817" s="44" t="s">
        <v>19</v>
      </c>
      <c r="C1817" s="44" t="s">
        <v>6</v>
      </c>
      <c r="D1817" s="39">
        <v>3000.0</v>
      </c>
      <c r="I1817" s="42" t="s">
        <v>28</v>
      </c>
    </row>
    <row r="1818">
      <c r="A1818" s="43">
        <v>45366.92178060186</v>
      </c>
      <c r="B1818" s="44" t="s">
        <v>18</v>
      </c>
      <c r="C1818" s="44" t="s">
        <v>6</v>
      </c>
      <c r="D1818" s="39">
        <v>3000.0</v>
      </c>
      <c r="I1818" s="42" t="s">
        <v>28</v>
      </c>
    </row>
    <row r="1819">
      <c r="A1819" s="43">
        <v>45366.98267267361</v>
      </c>
      <c r="B1819" s="44" t="s">
        <v>18</v>
      </c>
      <c r="C1819" s="44" t="s">
        <v>7</v>
      </c>
      <c r="D1819" s="39">
        <v>1370.0</v>
      </c>
      <c r="I1819" s="42" t="s">
        <v>28</v>
      </c>
    </row>
    <row r="1820">
      <c r="A1820" s="43">
        <v>45367.00718840278</v>
      </c>
      <c r="B1820" s="44" t="s">
        <v>15</v>
      </c>
      <c r="C1820" s="44" t="s">
        <v>7</v>
      </c>
      <c r="D1820" s="39">
        <v>1480.0</v>
      </c>
      <c r="I1820" s="42" t="s">
        <v>28</v>
      </c>
    </row>
    <row r="1821">
      <c r="A1821" s="43">
        <v>45367.00910365741</v>
      </c>
      <c r="B1821" s="44" t="s">
        <v>19</v>
      </c>
      <c r="C1821" s="44" t="s">
        <v>7</v>
      </c>
      <c r="D1821" s="39">
        <v>11150.0</v>
      </c>
      <c r="I1821" s="42" t="s">
        <v>28</v>
      </c>
    </row>
    <row r="1822">
      <c r="A1822" s="43">
        <v>45367.01019425926</v>
      </c>
      <c r="B1822" s="44" t="s">
        <v>27</v>
      </c>
      <c r="C1822" s="44" t="s">
        <v>6</v>
      </c>
      <c r="D1822" s="39">
        <v>2000.0</v>
      </c>
      <c r="I1822" s="42" t="s">
        <v>28</v>
      </c>
    </row>
    <row r="1823">
      <c r="A1823" s="43">
        <v>45374.93396789352</v>
      </c>
      <c r="B1823" s="44" t="s">
        <v>15</v>
      </c>
      <c r="C1823" s="44" t="s">
        <v>6</v>
      </c>
      <c r="D1823" s="39">
        <v>2000.0</v>
      </c>
      <c r="I1823" s="42" t="s">
        <v>28</v>
      </c>
    </row>
    <row r="1824">
      <c r="A1824" s="43">
        <v>45374.93396789352</v>
      </c>
      <c r="B1824" s="44" t="s">
        <v>18</v>
      </c>
      <c r="C1824" s="44" t="s">
        <v>6</v>
      </c>
      <c r="D1824" s="39">
        <v>2000.0</v>
      </c>
      <c r="I1824" s="42" t="s">
        <v>28</v>
      </c>
    </row>
    <row r="1825">
      <c r="A1825" s="43">
        <v>45374.93396789352</v>
      </c>
      <c r="B1825" s="44" t="s">
        <v>27</v>
      </c>
      <c r="C1825" s="44" t="s">
        <v>6</v>
      </c>
      <c r="D1825" s="39">
        <v>2000.0</v>
      </c>
      <c r="E1825" s="36"/>
      <c r="F1825" s="36"/>
      <c r="G1825" s="36"/>
      <c r="H1825" s="36"/>
      <c r="I1825" s="36" t="s">
        <v>28</v>
      </c>
      <c r="J1825" s="36"/>
      <c r="K1825" s="36"/>
      <c r="L1825" s="36"/>
      <c r="M1825" s="36"/>
      <c r="N1825" s="36"/>
      <c r="O1825" s="36"/>
      <c r="P1825" s="36"/>
      <c r="Q1825" s="36"/>
      <c r="R1825" s="36"/>
      <c r="S1825" s="36"/>
      <c r="T1825" s="36"/>
    </row>
    <row r="1826">
      <c r="A1826" s="43">
        <v>45374.93396789352</v>
      </c>
      <c r="B1826" s="44" t="s">
        <v>19</v>
      </c>
      <c r="C1826" s="44" t="s">
        <v>6</v>
      </c>
      <c r="D1826" s="39">
        <v>2000.0</v>
      </c>
      <c r="E1826" s="36"/>
      <c r="F1826" s="36"/>
      <c r="G1826" s="36"/>
      <c r="H1826" s="36"/>
      <c r="I1826" s="36" t="s">
        <v>28</v>
      </c>
      <c r="J1826" s="36"/>
      <c r="K1826" s="36"/>
      <c r="L1826" s="36"/>
      <c r="M1826" s="36"/>
      <c r="N1826" s="36"/>
      <c r="O1826" s="36"/>
      <c r="P1826" s="36"/>
      <c r="Q1826" s="36"/>
      <c r="R1826" s="36"/>
      <c r="S1826" s="36"/>
      <c r="T1826" s="36"/>
    </row>
    <row r="1827">
      <c r="A1827" s="43">
        <v>45374.93396789352</v>
      </c>
      <c r="B1827" s="44" t="s">
        <v>21</v>
      </c>
      <c r="C1827" s="44" t="s">
        <v>6</v>
      </c>
      <c r="D1827" s="39">
        <v>2000.0</v>
      </c>
      <c r="E1827" s="36"/>
      <c r="F1827" s="36"/>
      <c r="G1827" s="36"/>
      <c r="H1827" s="36"/>
      <c r="I1827" s="36" t="s">
        <v>28</v>
      </c>
      <c r="J1827" s="36"/>
      <c r="K1827" s="36"/>
      <c r="L1827" s="36"/>
      <c r="M1827" s="36"/>
      <c r="N1827" s="36"/>
      <c r="O1827" s="36"/>
      <c r="P1827" s="36"/>
      <c r="Q1827" s="36"/>
      <c r="R1827" s="36"/>
      <c r="S1827" s="36"/>
      <c r="T1827" s="36"/>
    </row>
    <row r="1828">
      <c r="A1828" s="43">
        <v>45374.93396789352</v>
      </c>
      <c r="B1828" s="44" t="s">
        <v>19</v>
      </c>
      <c r="C1828" s="44" t="s">
        <v>6</v>
      </c>
      <c r="D1828" s="39">
        <v>2000.0</v>
      </c>
      <c r="E1828" s="36"/>
      <c r="F1828" s="36"/>
      <c r="G1828" s="36"/>
      <c r="H1828" s="36"/>
      <c r="I1828" s="36" t="s">
        <v>28</v>
      </c>
      <c r="J1828" s="36"/>
      <c r="K1828" s="36"/>
      <c r="L1828" s="36"/>
      <c r="M1828" s="36"/>
      <c r="N1828" s="36"/>
      <c r="O1828" s="36"/>
      <c r="P1828" s="36"/>
      <c r="Q1828" s="36"/>
      <c r="R1828" s="36"/>
      <c r="S1828" s="36"/>
      <c r="T1828" s="36"/>
    </row>
    <row r="1829">
      <c r="A1829" s="43">
        <v>45374.946625254626</v>
      </c>
      <c r="B1829" s="44" t="s">
        <v>27</v>
      </c>
      <c r="C1829" s="44" t="s">
        <v>6</v>
      </c>
      <c r="D1829" s="39">
        <v>2000.0</v>
      </c>
      <c r="E1829" s="36"/>
      <c r="F1829" s="36"/>
      <c r="G1829" s="36"/>
      <c r="H1829" s="36"/>
      <c r="I1829" s="36" t="s">
        <v>28</v>
      </c>
      <c r="J1829" s="36"/>
      <c r="K1829" s="36"/>
      <c r="L1829" s="36"/>
      <c r="M1829" s="36"/>
      <c r="N1829" s="36"/>
      <c r="O1829" s="36"/>
      <c r="P1829" s="36"/>
      <c r="Q1829" s="36"/>
      <c r="R1829" s="36"/>
      <c r="S1829" s="36"/>
      <c r="T1829" s="36"/>
    </row>
    <row r="1830">
      <c r="A1830" s="43">
        <v>45374.95162866898</v>
      </c>
      <c r="B1830" s="44" t="s">
        <v>21</v>
      </c>
      <c r="C1830" s="44" t="s">
        <v>6</v>
      </c>
      <c r="D1830" s="39">
        <v>2000.0</v>
      </c>
      <c r="I1830" s="42" t="s">
        <v>28</v>
      </c>
    </row>
    <row r="1831">
      <c r="A1831" s="43">
        <v>45374.957675694444</v>
      </c>
      <c r="B1831" s="44" t="s">
        <v>18</v>
      </c>
      <c r="C1831" s="44" t="s">
        <v>6</v>
      </c>
      <c r="D1831" s="39">
        <v>2000.0</v>
      </c>
      <c r="I1831" s="42" t="s">
        <v>28</v>
      </c>
    </row>
    <row r="1832">
      <c r="A1832" s="43">
        <v>45374.96305908565</v>
      </c>
      <c r="B1832" s="44" t="s">
        <v>21</v>
      </c>
      <c r="C1832" s="44" t="s">
        <v>6</v>
      </c>
      <c r="D1832" s="39">
        <v>2000.0</v>
      </c>
      <c r="I1832" s="42" t="s">
        <v>28</v>
      </c>
    </row>
    <row r="1833">
      <c r="A1833" s="43">
        <v>45374.98277357639</v>
      </c>
      <c r="B1833" s="44" t="s">
        <v>21</v>
      </c>
      <c r="C1833" s="44" t="s">
        <v>6</v>
      </c>
      <c r="D1833" s="39">
        <v>2000.0</v>
      </c>
      <c r="I1833" s="42" t="s">
        <v>28</v>
      </c>
    </row>
    <row r="1834">
      <c r="A1834" s="43">
        <v>45375.01653769676</v>
      </c>
      <c r="B1834" s="44" t="s">
        <v>19</v>
      </c>
      <c r="C1834" s="44" t="s">
        <v>6</v>
      </c>
      <c r="D1834" s="39">
        <v>4000.0</v>
      </c>
      <c r="I1834" s="42" t="s">
        <v>28</v>
      </c>
    </row>
    <row r="1835">
      <c r="A1835" s="43">
        <v>45375.05680685185</v>
      </c>
      <c r="B1835" s="44" t="s">
        <v>19</v>
      </c>
      <c r="C1835" s="44" t="s">
        <v>6</v>
      </c>
      <c r="D1835" s="39">
        <v>2000.0</v>
      </c>
      <c r="I1835" s="42" t="s">
        <v>28</v>
      </c>
    </row>
    <row r="1836">
      <c r="A1836" s="43">
        <v>45375.09021949074</v>
      </c>
      <c r="B1836" s="44" t="s">
        <v>18</v>
      </c>
      <c r="C1836" s="44" t="s">
        <v>7</v>
      </c>
      <c r="D1836" s="39">
        <v>13270.0</v>
      </c>
      <c r="I1836" s="42" t="s">
        <v>28</v>
      </c>
    </row>
    <row r="1837">
      <c r="A1837" s="43">
        <v>45375.09033523148</v>
      </c>
      <c r="B1837" s="44" t="s">
        <v>27</v>
      </c>
      <c r="C1837" s="44" t="s">
        <v>7</v>
      </c>
      <c r="D1837" s="39">
        <v>9780.0</v>
      </c>
      <c r="I1837" s="42" t="s">
        <v>28</v>
      </c>
    </row>
    <row r="1838">
      <c r="A1838" s="43">
        <v>45375.090480520834</v>
      </c>
      <c r="B1838" s="44" t="s">
        <v>21</v>
      </c>
      <c r="C1838" s="44" t="s">
        <v>7</v>
      </c>
      <c r="D1838" s="39">
        <v>6950.0</v>
      </c>
      <c r="I1838" s="42" t="s">
        <v>28</v>
      </c>
    </row>
    <row r="1839">
      <c r="A1839" s="43">
        <v>45375.09078795139</v>
      </c>
      <c r="B1839" s="44" t="s">
        <v>15</v>
      </c>
      <c r="C1839" s="44" t="s">
        <v>6</v>
      </c>
      <c r="D1839" s="39">
        <v>2000.0</v>
      </c>
      <c r="I1839" s="42" t="s">
        <v>28</v>
      </c>
    </row>
    <row r="1840">
      <c r="A1840" s="43">
        <v>45381.907801458336</v>
      </c>
      <c r="B1840" s="44" t="s">
        <v>15</v>
      </c>
      <c r="C1840" s="44" t="s">
        <v>6</v>
      </c>
      <c r="D1840" s="39">
        <v>2000.0</v>
      </c>
      <c r="I1840" s="42" t="s">
        <v>28</v>
      </c>
    </row>
    <row r="1841">
      <c r="A1841" s="43">
        <v>45381.90788377315</v>
      </c>
      <c r="B1841" s="44" t="s">
        <v>19</v>
      </c>
      <c r="C1841" s="44" t="s">
        <v>6</v>
      </c>
      <c r="D1841" s="39">
        <v>3000.0</v>
      </c>
      <c r="I1841" s="42" t="s">
        <v>28</v>
      </c>
    </row>
    <row r="1842">
      <c r="A1842" s="43">
        <v>45381.90804030093</v>
      </c>
      <c r="B1842" s="44" t="s">
        <v>27</v>
      </c>
      <c r="C1842" s="44" t="s">
        <v>6</v>
      </c>
      <c r="D1842" s="39">
        <v>2000.0</v>
      </c>
      <c r="I1842" s="42" t="s">
        <v>28</v>
      </c>
    </row>
    <row r="1843">
      <c r="A1843" s="43">
        <v>45381.90813869213</v>
      </c>
      <c r="B1843" s="44" t="s">
        <v>21</v>
      </c>
      <c r="C1843" s="44" t="s">
        <v>6</v>
      </c>
      <c r="D1843" s="39">
        <v>2000.0</v>
      </c>
      <c r="I1843" s="42" t="s">
        <v>28</v>
      </c>
    </row>
    <row r="1844">
      <c r="A1844" s="43">
        <v>45381.92432289352</v>
      </c>
      <c r="B1844" s="44" t="s">
        <v>27</v>
      </c>
      <c r="C1844" s="44" t="s">
        <v>6</v>
      </c>
      <c r="D1844" s="39">
        <v>2000.0</v>
      </c>
      <c r="I1844" s="42" t="s">
        <v>28</v>
      </c>
    </row>
    <row r="1845">
      <c r="A1845" s="43">
        <v>45381.94153306713</v>
      </c>
      <c r="B1845" s="44" t="s">
        <v>19</v>
      </c>
      <c r="C1845" s="44" t="s">
        <v>6</v>
      </c>
      <c r="D1845" s="39">
        <v>2000.0</v>
      </c>
      <c r="I1845" s="42" t="s">
        <v>28</v>
      </c>
    </row>
    <row r="1846">
      <c r="A1846" s="43">
        <v>45381.941614247684</v>
      </c>
      <c r="B1846" s="44" t="s">
        <v>27</v>
      </c>
      <c r="C1846" s="44" t="s">
        <v>6</v>
      </c>
      <c r="D1846" s="39">
        <v>5000.0</v>
      </c>
      <c r="I1846" s="42" t="s">
        <v>28</v>
      </c>
    </row>
    <row r="1847">
      <c r="A1847" s="43">
        <v>45381.96083921296</v>
      </c>
      <c r="B1847" s="44" t="s">
        <v>18</v>
      </c>
      <c r="C1847" s="44" t="s">
        <v>6</v>
      </c>
      <c r="D1847" s="39">
        <v>2000.0</v>
      </c>
      <c r="I1847" s="42" t="s">
        <v>28</v>
      </c>
    </row>
    <row r="1848">
      <c r="A1848" s="43">
        <v>45381.99236537037</v>
      </c>
      <c r="B1848" s="44" t="s">
        <v>27</v>
      </c>
      <c r="C1848" s="44" t="s">
        <v>6</v>
      </c>
      <c r="D1848" s="39">
        <v>1000.0</v>
      </c>
      <c r="I1848" s="42" t="s">
        <v>28</v>
      </c>
    </row>
    <row r="1849">
      <c r="A1849" s="43">
        <v>45382.003092569445</v>
      </c>
      <c r="B1849" s="44" t="s">
        <v>15</v>
      </c>
      <c r="C1849" s="44" t="s">
        <v>7</v>
      </c>
      <c r="D1849" s="39">
        <v>6280.0</v>
      </c>
      <c r="I1849" s="42" t="s">
        <v>28</v>
      </c>
    </row>
    <row r="1850">
      <c r="A1850" s="43">
        <v>45382.003230937495</v>
      </c>
      <c r="B1850" s="44" t="s">
        <v>21</v>
      </c>
      <c r="C1850" s="44" t="s">
        <v>7</v>
      </c>
      <c r="D1850" s="39">
        <v>1700.0</v>
      </c>
      <c r="I1850" s="42" t="s">
        <v>28</v>
      </c>
    </row>
    <row r="1851">
      <c r="A1851" s="43">
        <v>45382.00425545139</v>
      </c>
      <c r="B1851" s="44" t="s">
        <v>18</v>
      </c>
      <c r="C1851" s="44" t="s">
        <v>7</v>
      </c>
      <c r="D1851" s="39">
        <v>9400.0</v>
      </c>
      <c r="I1851" s="42" t="s">
        <v>28</v>
      </c>
    </row>
    <row r="1852">
      <c r="A1852" s="43">
        <v>45382.00472408565</v>
      </c>
      <c r="B1852" s="44" t="s">
        <v>19</v>
      </c>
      <c r="C1852" s="44" t="s">
        <v>7</v>
      </c>
      <c r="D1852" s="39">
        <v>5620.0</v>
      </c>
      <c r="I1852" s="42" t="s">
        <v>28</v>
      </c>
    </row>
    <row r="1853">
      <c r="A1853" s="43">
        <v>45382.00529351852</v>
      </c>
      <c r="B1853" s="44" t="s">
        <v>18</v>
      </c>
      <c r="C1853" s="44" t="s">
        <v>6</v>
      </c>
      <c r="D1853" s="39">
        <v>2000.0</v>
      </c>
      <c r="I1853" s="42" t="s">
        <v>28</v>
      </c>
    </row>
    <row r="1854">
      <c r="A1854" s="43">
        <v>45395.92053949074</v>
      </c>
      <c r="B1854" s="44" t="s">
        <v>15</v>
      </c>
      <c r="C1854" s="44" t="s">
        <v>6</v>
      </c>
      <c r="D1854" s="39">
        <v>2000.0</v>
      </c>
      <c r="I1854" s="42" t="s">
        <v>28</v>
      </c>
    </row>
    <row r="1855">
      <c r="A1855" s="43">
        <v>45395.92063449074</v>
      </c>
      <c r="B1855" s="44" t="s">
        <v>27</v>
      </c>
      <c r="C1855" s="44" t="s">
        <v>6</v>
      </c>
      <c r="D1855" s="39">
        <v>2000.0</v>
      </c>
      <c r="I1855" s="42" t="s">
        <v>28</v>
      </c>
    </row>
    <row r="1856">
      <c r="A1856" s="43">
        <v>45395.92127585648</v>
      </c>
      <c r="B1856" s="44" t="s">
        <v>18</v>
      </c>
      <c r="C1856" s="44" t="s">
        <v>6</v>
      </c>
      <c r="D1856" s="39">
        <v>2000.0</v>
      </c>
      <c r="I1856" s="42" t="s">
        <v>28</v>
      </c>
    </row>
    <row r="1857">
      <c r="A1857" s="43">
        <v>45395.921404733795</v>
      </c>
      <c r="B1857" s="44" t="s">
        <v>19</v>
      </c>
      <c r="C1857" s="44" t="s">
        <v>6</v>
      </c>
      <c r="D1857" s="39">
        <v>2000.0</v>
      </c>
      <c r="I1857" s="42" t="s">
        <v>28</v>
      </c>
    </row>
    <row r="1858">
      <c r="A1858" s="43">
        <v>45395.921512939814</v>
      </c>
      <c r="B1858" s="44" t="s">
        <v>21</v>
      </c>
      <c r="C1858" s="44" t="s">
        <v>6</v>
      </c>
      <c r="D1858" s="39">
        <v>2000.0</v>
      </c>
      <c r="I1858" s="42" t="s">
        <v>28</v>
      </c>
    </row>
    <row r="1859">
      <c r="A1859" s="43">
        <v>45395.959642118054</v>
      </c>
      <c r="B1859" s="44" t="s">
        <v>20</v>
      </c>
      <c r="C1859" s="44" t="s">
        <v>6</v>
      </c>
      <c r="D1859" s="39">
        <v>2000.0</v>
      </c>
      <c r="I1859" s="42" t="s">
        <v>28</v>
      </c>
    </row>
    <row r="1860">
      <c r="A1860" s="43">
        <v>45395.96960409722</v>
      </c>
      <c r="B1860" s="44" t="s">
        <v>19</v>
      </c>
      <c r="C1860" s="44" t="s">
        <v>6</v>
      </c>
      <c r="D1860" s="39">
        <v>3000.0</v>
      </c>
      <c r="I1860" s="42" t="s">
        <v>28</v>
      </c>
    </row>
    <row r="1861">
      <c r="A1861" s="43">
        <v>45395.970321875</v>
      </c>
      <c r="B1861" s="44" t="s">
        <v>18</v>
      </c>
      <c r="C1861" s="44" t="s">
        <v>6</v>
      </c>
      <c r="D1861" s="39">
        <v>2000.0</v>
      </c>
      <c r="I1861" s="42" t="s">
        <v>28</v>
      </c>
    </row>
    <row r="1862">
      <c r="A1862" s="43">
        <v>45395.98864991898</v>
      </c>
      <c r="B1862" s="44" t="s">
        <v>18</v>
      </c>
      <c r="C1862" s="44" t="s">
        <v>6</v>
      </c>
      <c r="D1862" s="39">
        <v>4000.0</v>
      </c>
      <c r="I1862" s="42" t="s">
        <v>28</v>
      </c>
    </row>
    <row r="1863">
      <c r="A1863" s="43">
        <v>45395.99386746528</v>
      </c>
      <c r="B1863" s="44" t="s">
        <v>27</v>
      </c>
      <c r="C1863" s="44" t="s">
        <v>6</v>
      </c>
      <c r="D1863" s="39">
        <v>2000.0</v>
      </c>
      <c r="I1863" s="42" t="s">
        <v>28</v>
      </c>
    </row>
    <row r="1864">
      <c r="A1864" s="43">
        <v>45396.02060822917</v>
      </c>
      <c r="B1864" s="44" t="s">
        <v>27</v>
      </c>
      <c r="C1864" s="44" t="s">
        <v>6</v>
      </c>
      <c r="D1864" s="39">
        <v>2000.0</v>
      </c>
      <c r="I1864" s="42" t="s">
        <v>28</v>
      </c>
    </row>
    <row r="1865">
      <c r="A1865" s="43">
        <v>45396.1010378125</v>
      </c>
      <c r="B1865" s="44" t="s">
        <v>15</v>
      </c>
      <c r="C1865" s="44" t="s">
        <v>7</v>
      </c>
      <c r="D1865" s="39">
        <v>8120.0</v>
      </c>
      <c r="I1865" s="42" t="s">
        <v>28</v>
      </c>
    </row>
    <row r="1866">
      <c r="A1866" s="43">
        <v>45396.11770295139</v>
      </c>
      <c r="B1866" s="44" t="s">
        <v>19</v>
      </c>
      <c r="C1866" s="44" t="s">
        <v>6</v>
      </c>
      <c r="D1866" s="39">
        <v>3000.0</v>
      </c>
      <c r="I1866" s="42" t="s">
        <v>28</v>
      </c>
    </row>
    <row r="1867">
      <c r="A1867" s="43">
        <v>45396.12960090278</v>
      </c>
      <c r="B1867" s="44" t="s">
        <v>21</v>
      </c>
      <c r="C1867" s="44" t="s">
        <v>7</v>
      </c>
      <c r="D1867" s="39">
        <v>1170.0</v>
      </c>
      <c r="I1867" s="42" t="s">
        <v>28</v>
      </c>
    </row>
    <row r="1868">
      <c r="A1868" s="43">
        <v>45396.12979265046</v>
      </c>
      <c r="B1868" s="44" t="s">
        <v>19</v>
      </c>
      <c r="C1868" s="44" t="s">
        <v>7</v>
      </c>
      <c r="D1868" s="39">
        <v>8000.0</v>
      </c>
      <c r="I1868" s="42" t="s">
        <v>28</v>
      </c>
    </row>
    <row r="1869">
      <c r="A1869" s="43">
        <v>45396.13013074074</v>
      </c>
      <c r="B1869" s="44" t="s">
        <v>27</v>
      </c>
      <c r="C1869" s="44" t="s">
        <v>7</v>
      </c>
      <c r="D1869" s="39">
        <v>3100.0</v>
      </c>
      <c r="I1869" s="42" t="s">
        <v>28</v>
      </c>
    </row>
    <row r="1870">
      <c r="A1870" s="43">
        <v>45396.13020726852</v>
      </c>
      <c r="B1870" s="44" t="s">
        <v>18</v>
      </c>
      <c r="C1870" s="44" t="s">
        <v>7</v>
      </c>
      <c r="D1870" s="39">
        <v>1000.0</v>
      </c>
      <c r="I1870" s="42" t="s">
        <v>28</v>
      </c>
    </row>
    <row r="1871">
      <c r="A1871" s="43">
        <v>45396.13116888889</v>
      </c>
      <c r="B1871" s="44" t="s">
        <v>20</v>
      </c>
      <c r="C1871" s="44" t="s">
        <v>7</v>
      </c>
      <c r="D1871" s="39">
        <v>6510.0</v>
      </c>
      <c r="I1871" s="42" t="s">
        <v>28</v>
      </c>
    </row>
    <row r="1872">
      <c r="A1872" s="43">
        <v>45396.131688194444</v>
      </c>
      <c r="B1872" s="44" t="s">
        <v>18</v>
      </c>
      <c r="C1872" s="44" t="s">
        <v>7</v>
      </c>
      <c r="D1872" s="39">
        <v>100.0</v>
      </c>
      <c r="I1872" s="42" t="s">
        <v>28</v>
      </c>
    </row>
    <row r="1873">
      <c r="A1873" s="43">
        <v>45401.92372133102</v>
      </c>
      <c r="B1873" s="44" t="s">
        <v>15</v>
      </c>
      <c r="C1873" s="44" t="s">
        <v>6</v>
      </c>
      <c r="D1873" s="39">
        <v>2000.0</v>
      </c>
      <c r="I1873" s="42" t="s">
        <v>28</v>
      </c>
    </row>
    <row r="1874">
      <c r="A1874" s="43">
        <v>45401.92382989584</v>
      </c>
      <c r="B1874" s="44" t="s">
        <v>19</v>
      </c>
      <c r="C1874" s="44" t="s">
        <v>6</v>
      </c>
      <c r="D1874" s="39">
        <v>2000.0</v>
      </c>
      <c r="I1874" s="42" t="s">
        <v>28</v>
      </c>
    </row>
    <row r="1875">
      <c r="A1875" s="43">
        <v>45401.92399123842</v>
      </c>
      <c r="B1875" s="44" t="s">
        <v>20</v>
      </c>
      <c r="C1875" s="44" t="s">
        <v>6</v>
      </c>
      <c r="D1875" s="39">
        <v>2000.0</v>
      </c>
      <c r="I1875" s="42" t="s">
        <v>28</v>
      </c>
    </row>
    <row r="1876">
      <c r="A1876" s="43">
        <v>45401.92408405093</v>
      </c>
      <c r="B1876" s="44" t="s">
        <v>27</v>
      </c>
      <c r="C1876" s="44" t="s">
        <v>6</v>
      </c>
      <c r="D1876" s="39">
        <v>2000.0</v>
      </c>
      <c r="I1876" s="42" t="s">
        <v>28</v>
      </c>
    </row>
    <row r="1877">
      <c r="A1877" s="43">
        <v>45401.92416707176</v>
      </c>
      <c r="B1877" s="44" t="s">
        <v>21</v>
      </c>
      <c r="C1877" s="44" t="s">
        <v>6</v>
      </c>
      <c r="D1877" s="39">
        <v>4000.0</v>
      </c>
      <c r="I1877" s="42" t="s">
        <v>28</v>
      </c>
    </row>
    <row r="1878">
      <c r="A1878" s="43">
        <v>45401.924260300926</v>
      </c>
      <c r="B1878" s="44" t="s">
        <v>18</v>
      </c>
      <c r="C1878" s="44" t="s">
        <v>6</v>
      </c>
      <c r="D1878" s="39">
        <v>2000.0</v>
      </c>
      <c r="I1878" s="42" t="s">
        <v>28</v>
      </c>
    </row>
    <row r="1879">
      <c r="A1879" s="43">
        <v>45401.93400105324</v>
      </c>
      <c r="B1879" s="44" t="s">
        <v>18</v>
      </c>
      <c r="C1879" s="44" t="s">
        <v>6</v>
      </c>
      <c r="D1879" s="39">
        <v>2000.0</v>
      </c>
      <c r="I1879" s="42" t="s">
        <v>28</v>
      </c>
    </row>
    <row r="1880">
      <c r="A1880" s="43">
        <v>45401.94246324074</v>
      </c>
      <c r="B1880" s="44" t="s">
        <v>18</v>
      </c>
      <c r="C1880" s="44" t="s">
        <v>6</v>
      </c>
      <c r="D1880" s="39">
        <v>2000.0</v>
      </c>
      <c r="I1880" s="42" t="s">
        <v>28</v>
      </c>
    </row>
    <row r="1881">
      <c r="A1881" s="43">
        <v>45401.944936712964</v>
      </c>
      <c r="B1881" s="44" t="s">
        <v>21</v>
      </c>
      <c r="C1881" s="44" t="s">
        <v>6</v>
      </c>
      <c r="D1881" s="39">
        <v>2000.0</v>
      </c>
      <c r="I1881" s="42" t="s">
        <v>28</v>
      </c>
    </row>
    <row r="1882">
      <c r="A1882" s="43">
        <v>45401.97435560185</v>
      </c>
      <c r="B1882" s="44" t="s">
        <v>27</v>
      </c>
      <c r="C1882" s="44" t="s">
        <v>6</v>
      </c>
      <c r="D1882" s="39">
        <v>2000.0</v>
      </c>
      <c r="I1882" s="42" t="s">
        <v>28</v>
      </c>
    </row>
    <row r="1883">
      <c r="A1883" s="43">
        <v>45401.97445692129</v>
      </c>
      <c r="B1883" s="44" t="s">
        <v>18</v>
      </c>
      <c r="C1883" s="44" t="s">
        <v>6</v>
      </c>
      <c r="D1883" s="39">
        <v>3000.0</v>
      </c>
      <c r="I1883" s="42" t="s">
        <v>28</v>
      </c>
    </row>
    <row r="1884">
      <c r="A1884" s="43">
        <v>45401.98738172454</v>
      </c>
      <c r="B1884" s="44" t="s">
        <v>19</v>
      </c>
      <c r="C1884" s="44" t="s">
        <v>6</v>
      </c>
      <c r="D1884" s="39">
        <v>3000.0</v>
      </c>
      <c r="I1884" s="42" t="s">
        <v>28</v>
      </c>
    </row>
    <row r="1885">
      <c r="A1885" s="43">
        <v>45402.007158645836</v>
      </c>
      <c r="B1885" s="44" t="s">
        <v>18</v>
      </c>
      <c r="C1885" s="44" t="s">
        <v>6</v>
      </c>
      <c r="D1885" s="39">
        <v>3000.0</v>
      </c>
      <c r="I1885" s="42" t="s">
        <v>28</v>
      </c>
    </row>
    <row r="1886">
      <c r="A1886" s="43">
        <v>45402.01409931713</v>
      </c>
      <c r="B1886" s="44" t="s">
        <v>18</v>
      </c>
      <c r="C1886" s="44" t="s">
        <v>7</v>
      </c>
      <c r="D1886" s="39">
        <v>5930.0</v>
      </c>
      <c r="I1886" s="42" t="s">
        <v>28</v>
      </c>
    </row>
    <row r="1887">
      <c r="A1887" s="43">
        <v>45402.04531032407</v>
      </c>
      <c r="B1887" s="44" t="s">
        <v>19</v>
      </c>
      <c r="C1887" s="44" t="s">
        <v>6</v>
      </c>
      <c r="D1887" s="39">
        <v>5000.0</v>
      </c>
      <c r="I1887" s="42" t="s">
        <v>28</v>
      </c>
    </row>
    <row r="1888">
      <c r="A1888" s="43">
        <v>45402.05565776621</v>
      </c>
      <c r="B1888" s="44" t="s">
        <v>15</v>
      </c>
      <c r="C1888" s="44" t="s">
        <v>6</v>
      </c>
      <c r="D1888" s="39">
        <v>2000.0</v>
      </c>
      <c r="I1888" s="42" t="s">
        <v>28</v>
      </c>
    </row>
    <row r="1889">
      <c r="A1889" s="43">
        <v>45402.064621990736</v>
      </c>
      <c r="B1889" s="44" t="s">
        <v>15</v>
      </c>
      <c r="C1889" s="44" t="s">
        <v>6</v>
      </c>
      <c r="D1889" s="39">
        <v>4000.0</v>
      </c>
      <c r="I1889" s="42" t="s">
        <v>28</v>
      </c>
    </row>
    <row r="1890">
      <c r="A1890" s="43">
        <v>45402.118921643516</v>
      </c>
      <c r="B1890" s="44" t="s">
        <v>15</v>
      </c>
      <c r="C1890" s="44" t="s">
        <v>6</v>
      </c>
      <c r="D1890" s="39">
        <v>2000.0</v>
      </c>
      <c r="I1890" s="42" t="s">
        <v>28</v>
      </c>
    </row>
    <row r="1891">
      <c r="A1891" s="43">
        <v>45402.143828252316</v>
      </c>
      <c r="B1891" s="44" t="s">
        <v>19</v>
      </c>
      <c r="C1891" s="44" t="s">
        <v>6</v>
      </c>
      <c r="D1891" s="39">
        <v>3000.0</v>
      </c>
      <c r="I1891" s="42" t="s">
        <v>28</v>
      </c>
    </row>
    <row r="1892">
      <c r="A1892" s="43">
        <v>45402.17776471065</v>
      </c>
      <c r="B1892" s="44" t="s">
        <v>20</v>
      </c>
      <c r="C1892" s="44" t="s">
        <v>7</v>
      </c>
      <c r="D1892" s="39">
        <v>2000.0</v>
      </c>
      <c r="I1892" s="42" t="s">
        <v>28</v>
      </c>
    </row>
    <row r="1893">
      <c r="A1893" s="43">
        <v>45402.1778752199</v>
      </c>
      <c r="B1893" s="44" t="s">
        <v>19</v>
      </c>
      <c r="C1893" s="44" t="s">
        <v>7</v>
      </c>
      <c r="D1893" s="39">
        <v>5420.0</v>
      </c>
      <c r="I1893" s="42" t="s">
        <v>28</v>
      </c>
    </row>
    <row r="1894">
      <c r="A1894" s="43">
        <v>45402.177984594906</v>
      </c>
      <c r="B1894" s="44" t="s">
        <v>27</v>
      </c>
      <c r="C1894" s="44" t="s">
        <v>7</v>
      </c>
      <c r="D1894" s="39">
        <v>6810.0</v>
      </c>
      <c r="I1894" s="42" t="s">
        <v>28</v>
      </c>
    </row>
    <row r="1895">
      <c r="A1895" s="43">
        <v>45402.17830133102</v>
      </c>
      <c r="B1895" s="44" t="s">
        <v>15</v>
      </c>
      <c r="C1895" s="44" t="s">
        <v>7</v>
      </c>
      <c r="D1895" s="39">
        <v>5880.0</v>
      </c>
      <c r="I1895" s="42" t="s">
        <v>28</v>
      </c>
    </row>
    <row r="1896">
      <c r="A1896" s="43">
        <v>45402.17855777778</v>
      </c>
      <c r="B1896" s="44" t="s">
        <v>21</v>
      </c>
      <c r="C1896" s="44" t="s">
        <v>7</v>
      </c>
      <c r="D1896" s="39">
        <v>20960.0</v>
      </c>
      <c r="I1896" s="42" t="s">
        <v>28</v>
      </c>
    </row>
    <row r="1897">
      <c r="A1897" s="43">
        <v>45408.91974709491</v>
      </c>
      <c r="B1897" s="44" t="s">
        <v>15</v>
      </c>
      <c r="C1897" s="44" t="s">
        <v>6</v>
      </c>
      <c r="D1897" s="39">
        <v>2000.0</v>
      </c>
      <c r="I1897" s="42" t="s">
        <v>28</v>
      </c>
    </row>
    <row r="1898">
      <c r="A1898" s="43">
        <v>45408.91985878472</v>
      </c>
      <c r="B1898" s="44" t="s">
        <v>19</v>
      </c>
      <c r="C1898" s="44" t="s">
        <v>6</v>
      </c>
      <c r="D1898" s="39">
        <v>4000.0</v>
      </c>
      <c r="I1898" s="42" t="s">
        <v>28</v>
      </c>
    </row>
    <row r="1899">
      <c r="A1899" s="43">
        <v>45408.91997077546</v>
      </c>
      <c r="B1899" s="44" t="s">
        <v>21</v>
      </c>
      <c r="C1899" s="44" t="s">
        <v>6</v>
      </c>
      <c r="D1899" s="39">
        <v>2000.0</v>
      </c>
      <c r="I1899" s="42" t="s">
        <v>28</v>
      </c>
    </row>
    <row r="1900">
      <c r="A1900" s="43">
        <v>45408.92006440972</v>
      </c>
      <c r="B1900" s="44" t="s">
        <v>27</v>
      </c>
      <c r="C1900" s="44" t="s">
        <v>6</v>
      </c>
      <c r="D1900" s="39">
        <v>2000.0</v>
      </c>
      <c r="I1900" s="42" t="s">
        <v>28</v>
      </c>
    </row>
    <row r="1901">
      <c r="A1901" s="43">
        <v>45408.957702581014</v>
      </c>
      <c r="B1901" s="44" t="s">
        <v>21</v>
      </c>
      <c r="C1901" s="44" t="s">
        <v>6</v>
      </c>
      <c r="D1901" s="39">
        <v>2000.0</v>
      </c>
      <c r="I1901" s="42" t="s">
        <v>28</v>
      </c>
    </row>
    <row r="1902">
      <c r="A1902" s="43">
        <v>45408.95841143519</v>
      </c>
      <c r="B1902" s="44" t="s">
        <v>19</v>
      </c>
      <c r="C1902" s="44" t="s">
        <v>6</v>
      </c>
      <c r="D1902" s="39">
        <v>2500.0</v>
      </c>
      <c r="I1902" s="42" t="s">
        <v>28</v>
      </c>
    </row>
    <row r="1903">
      <c r="A1903" s="43">
        <v>45408.96704697917</v>
      </c>
      <c r="B1903" s="44" t="s">
        <v>21</v>
      </c>
      <c r="C1903" s="44" t="s">
        <v>6</v>
      </c>
      <c r="D1903" s="39">
        <v>2000.0</v>
      </c>
      <c r="I1903" s="42" t="s">
        <v>28</v>
      </c>
    </row>
    <row r="1904">
      <c r="A1904" s="43">
        <v>45408.97077450232</v>
      </c>
      <c r="B1904" s="44" t="s">
        <v>21</v>
      </c>
      <c r="C1904" s="44" t="s">
        <v>6</v>
      </c>
      <c r="D1904" s="39">
        <v>4000.0</v>
      </c>
      <c r="I1904" s="42" t="s">
        <v>28</v>
      </c>
    </row>
    <row r="1905">
      <c r="A1905" s="43">
        <v>45408.99424487269</v>
      </c>
      <c r="B1905" s="44" t="s">
        <v>21</v>
      </c>
      <c r="C1905" s="44" t="s">
        <v>6</v>
      </c>
      <c r="D1905" s="39">
        <v>5000.0</v>
      </c>
      <c r="I1905" s="42" t="s">
        <v>28</v>
      </c>
    </row>
    <row r="1906">
      <c r="A1906" s="43">
        <v>45409.0467619213</v>
      </c>
      <c r="B1906" s="44" t="s">
        <v>21</v>
      </c>
      <c r="C1906" s="44" t="s">
        <v>6</v>
      </c>
      <c r="D1906" s="39">
        <v>5000.0</v>
      </c>
      <c r="I1906" s="42" t="s">
        <v>28</v>
      </c>
    </row>
    <row r="1907">
      <c r="A1907" s="43">
        <v>45409.05811699074</v>
      </c>
      <c r="B1907" s="44" t="s">
        <v>21</v>
      </c>
      <c r="C1907" s="44" t="s">
        <v>6</v>
      </c>
      <c r="D1907" s="39">
        <v>5000.0</v>
      </c>
      <c r="I1907" s="42" t="s">
        <v>28</v>
      </c>
    </row>
    <row r="1908">
      <c r="A1908" s="43">
        <v>45409.13511482639</v>
      </c>
      <c r="B1908" s="44" t="s">
        <v>27</v>
      </c>
      <c r="C1908" s="44" t="s">
        <v>6</v>
      </c>
      <c r="D1908" s="39">
        <v>2000.0</v>
      </c>
      <c r="I1908" s="42" t="s">
        <v>28</v>
      </c>
    </row>
    <row r="1909">
      <c r="A1909" s="43">
        <v>45409.13685255787</v>
      </c>
      <c r="B1909" s="44" t="s">
        <v>27</v>
      </c>
      <c r="C1909" s="44" t="s">
        <v>6</v>
      </c>
      <c r="D1909" s="39">
        <v>2000.0</v>
      </c>
      <c r="I1909" s="42" t="s">
        <v>28</v>
      </c>
    </row>
    <row r="1910">
      <c r="A1910" s="43">
        <v>45409.14074746528</v>
      </c>
      <c r="B1910" s="44" t="s">
        <v>27</v>
      </c>
      <c r="C1910" s="44" t="s">
        <v>6</v>
      </c>
      <c r="D1910" s="39">
        <v>2000.0</v>
      </c>
      <c r="I1910" s="42" t="s">
        <v>28</v>
      </c>
    </row>
    <row r="1911">
      <c r="A1911" s="43">
        <v>45409.15360347222</v>
      </c>
      <c r="B1911" s="44" t="s">
        <v>27</v>
      </c>
      <c r="C1911" s="44" t="s">
        <v>6</v>
      </c>
      <c r="D1911" s="39">
        <v>2000.0</v>
      </c>
      <c r="I1911" s="42" t="s">
        <v>28</v>
      </c>
    </row>
    <row r="1912">
      <c r="A1912" s="43">
        <v>45409.19834457176</v>
      </c>
      <c r="B1912" s="44" t="s">
        <v>15</v>
      </c>
      <c r="C1912" s="44" t="s">
        <v>7</v>
      </c>
      <c r="D1912" s="39">
        <v>16910.0</v>
      </c>
      <c r="I1912" s="42" t="s">
        <v>28</v>
      </c>
    </row>
    <row r="1913">
      <c r="A1913" s="43">
        <v>45409.198446898146</v>
      </c>
      <c r="B1913" s="44" t="s">
        <v>27</v>
      </c>
      <c r="C1913" s="44" t="s">
        <v>7</v>
      </c>
      <c r="D1913" s="39">
        <v>2830.0</v>
      </c>
      <c r="I1913" s="42" t="s">
        <v>28</v>
      </c>
    </row>
    <row r="1914">
      <c r="A1914" s="43">
        <v>45409.200307754625</v>
      </c>
      <c r="B1914" s="44" t="s">
        <v>19</v>
      </c>
      <c r="C1914" s="44" t="s">
        <v>7</v>
      </c>
      <c r="D1914" s="39">
        <v>17400.0</v>
      </c>
      <c r="I1914" s="42" t="s">
        <v>28</v>
      </c>
    </row>
    <row r="1915">
      <c r="A1915" s="43">
        <v>45409.200475439815</v>
      </c>
      <c r="B1915" s="44" t="s">
        <v>21</v>
      </c>
      <c r="C1915" s="44" t="s">
        <v>7</v>
      </c>
      <c r="D1915" s="39">
        <v>11360.0</v>
      </c>
      <c r="I1915" s="42" t="s">
        <v>28</v>
      </c>
    </row>
    <row r="1916">
      <c r="A1916" s="43">
        <v>45409.20074061342</v>
      </c>
      <c r="B1916" s="44" t="s">
        <v>21</v>
      </c>
      <c r="C1916" s="44" t="s">
        <v>6</v>
      </c>
      <c r="D1916" s="39">
        <v>5000.0</v>
      </c>
      <c r="I1916" s="42" t="s">
        <v>28</v>
      </c>
    </row>
    <row r="1917">
      <c r="A1917" s="43">
        <v>45412.93128005787</v>
      </c>
      <c r="B1917" s="44" t="s">
        <v>15</v>
      </c>
      <c r="C1917" s="44" t="s">
        <v>6</v>
      </c>
      <c r="D1917" s="39">
        <v>2000.0</v>
      </c>
      <c r="I1917" s="42" t="s">
        <v>28</v>
      </c>
    </row>
    <row r="1918">
      <c r="A1918" s="43">
        <v>45412.93147431713</v>
      </c>
      <c r="B1918" s="44" t="s">
        <v>19</v>
      </c>
      <c r="C1918" s="44" t="s">
        <v>6</v>
      </c>
      <c r="D1918" s="39">
        <v>5500.0</v>
      </c>
      <c r="I1918" s="42" t="s">
        <v>28</v>
      </c>
    </row>
    <row r="1919">
      <c r="A1919" s="43">
        <v>45412.9316578588</v>
      </c>
      <c r="B1919" s="44" t="s">
        <v>20</v>
      </c>
      <c r="C1919" s="44" t="s">
        <v>6</v>
      </c>
      <c r="D1919" s="39">
        <v>2000.0</v>
      </c>
      <c r="I1919" s="42" t="s">
        <v>28</v>
      </c>
    </row>
    <row r="1920">
      <c r="A1920" s="43">
        <v>45412.931853587965</v>
      </c>
      <c r="B1920" s="44" t="s">
        <v>27</v>
      </c>
      <c r="C1920" s="44" t="s">
        <v>6</v>
      </c>
      <c r="D1920" s="39">
        <v>2000.0</v>
      </c>
      <c r="I1920" s="42" t="s">
        <v>28</v>
      </c>
    </row>
    <row r="1921">
      <c r="A1921" s="43">
        <v>45412.93195591435</v>
      </c>
      <c r="B1921" s="44" t="s">
        <v>21</v>
      </c>
      <c r="C1921" s="44" t="s">
        <v>6</v>
      </c>
      <c r="D1921" s="39">
        <v>2000.0</v>
      </c>
      <c r="I1921" s="42" t="s">
        <v>28</v>
      </c>
    </row>
    <row r="1922">
      <c r="A1922" s="43">
        <v>45412.93938045139</v>
      </c>
      <c r="B1922" s="44" t="s">
        <v>21</v>
      </c>
      <c r="C1922" s="44" t="s">
        <v>6</v>
      </c>
      <c r="D1922" s="39">
        <v>3000.0</v>
      </c>
      <c r="I1922" s="42" t="s">
        <v>28</v>
      </c>
    </row>
    <row r="1923">
      <c r="A1923" s="43">
        <v>45412.957653969905</v>
      </c>
      <c r="B1923" s="44" t="s">
        <v>27</v>
      </c>
      <c r="C1923" s="44" t="s">
        <v>6</v>
      </c>
      <c r="D1923" s="39">
        <v>2000.0</v>
      </c>
      <c r="I1923" s="42" t="s">
        <v>28</v>
      </c>
    </row>
    <row r="1924">
      <c r="A1924" s="43">
        <v>45412.97302097222</v>
      </c>
      <c r="B1924" s="44" t="s">
        <v>18</v>
      </c>
      <c r="C1924" s="44" t="s">
        <v>6</v>
      </c>
      <c r="D1924" s="39">
        <v>2000.0</v>
      </c>
      <c r="I1924" s="42" t="s">
        <v>28</v>
      </c>
    </row>
    <row r="1925">
      <c r="A1925" s="43">
        <v>45412.97629319444</v>
      </c>
      <c r="B1925" s="44" t="s">
        <v>18</v>
      </c>
      <c r="C1925" s="44" t="s">
        <v>6</v>
      </c>
      <c r="D1925" s="39">
        <v>3000.0</v>
      </c>
      <c r="I1925" s="42" t="s">
        <v>28</v>
      </c>
    </row>
    <row r="1926">
      <c r="A1926" s="43">
        <v>45412.98151</v>
      </c>
      <c r="B1926" s="44" t="s">
        <v>21</v>
      </c>
      <c r="C1926" s="44" t="s">
        <v>6</v>
      </c>
      <c r="D1926" s="39">
        <v>3000.0</v>
      </c>
      <c r="I1926" s="42" t="s">
        <v>28</v>
      </c>
    </row>
    <row r="1927">
      <c r="A1927" s="43">
        <v>45413.01113841435</v>
      </c>
      <c r="B1927" s="44" t="s">
        <v>15</v>
      </c>
      <c r="C1927" s="44" t="s">
        <v>6</v>
      </c>
      <c r="D1927" s="39">
        <v>2000.0</v>
      </c>
      <c r="I1927" s="42" t="s">
        <v>28</v>
      </c>
    </row>
    <row r="1928">
      <c r="A1928" s="43">
        <v>45413.023435613424</v>
      </c>
      <c r="B1928" s="44" t="s">
        <v>18</v>
      </c>
      <c r="C1928" s="44" t="s">
        <v>6</v>
      </c>
      <c r="D1928" s="39">
        <v>3000.0</v>
      </c>
      <c r="I1928" s="42" t="s">
        <v>28</v>
      </c>
    </row>
    <row r="1929">
      <c r="A1929" s="43">
        <v>45413.03444422454</v>
      </c>
      <c r="B1929" s="44" t="s">
        <v>15</v>
      </c>
      <c r="C1929" s="44" t="s">
        <v>6</v>
      </c>
      <c r="D1929" s="39">
        <v>2000.0</v>
      </c>
      <c r="I1929" s="42" t="s">
        <v>28</v>
      </c>
    </row>
    <row r="1930">
      <c r="A1930" s="43">
        <v>45413.03452606482</v>
      </c>
      <c r="B1930" s="44" t="s">
        <v>20</v>
      </c>
      <c r="C1930" s="44" t="s">
        <v>6</v>
      </c>
      <c r="D1930" s="39">
        <v>2000.0</v>
      </c>
      <c r="I1930" s="42" t="s">
        <v>28</v>
      </c>
    </row>
    <row r="1931">
      <c r="A1931" s="43">
        <v>45413.035502962965</v>
      </c>
      <c r="B1931" s="44" t="s">
        <v>18</v>
      </c>
      <c r="C1931" s="44" t="s">
        <v>7</v>
      </c>
      <c r="D1931" s="39">
        <v>4950.0</v>
      </c>
      <c r="I1931" s="42" t="s">
        <v>28</v>
      </c>
    </row>
    <row r="1932">
      <c r="A1932" s="43">
        <v>45413.04107741898</v>
      </c>
      <c r="B1932" s="44" t="s">
        <v>18</v>
      </c>
      <c r="C1932" s="44" t="s">
        <v>6</v>
      </c>
      <c r="D1932" s="39">
        <v>200.0</v>
      </c>
      <c r="I1932" s="42" t="s">
        <v>28</v>
      </c>
    </row>
    <row r="1933">
      <c r="A1933" s="43">
        <v>45413.09927482639</v>
      </c>
      <c r="B1933" s="44" t="s">
        <v>15</v>
      </c>
      <c r="C1933" s="44" t="s">
        <v>6</v>
      </c>
      <c r="D1933" s="39">
        <v>2000.0</v>
      </c>
      <c r="I1933" s="42" t="s">
        <v>28</v>
      </c>
    </row>
    <row r="1934">
      <c r="A1934" s="43">
        <v>45413.09935068287</v>
      </c>
      <c r="B1934" s="44" t="s">
        <v>27</v>
      </c>
      <c r="C1934" s="44" t="s">
        <v>6</v>
      </c>
      <c r="D1934" s="39">
        <v>2000.0</v>
      </c>
      <c r="I1934" s="42" t="s">
        <v>28</v>
      </c>
    </row>
    <row r="1935">
      <c r="A1935" s="43">
        <v>45413.12935013889</v>
      </c>
      <c r="B1935" s="44" t="s">
        <v>27</v>
      </c>
      <c r="C1935" s="44" t="s">
        <v>6</v>
      </c>
      <c r="D1935" s="39">
        <v>4000.0</v>
      </c>
      <c r="I1935" s="42" t="s">
        <v>28</v>
      </c>
    </row>
    <row r="1936">
      <c r="A1936" s="43">
        <v>45413.13201450232</v>
      </c>
      <c r="B1936" s="44" t="s">
        <v>21</v>
      </c>
      <c r="C1936" s="44" t="s">
        <v>6</v>
      </c>
      <c r="D1936" s="39">
        <v>2000.0</v>
      </c>
      <c r="I1936" s="42" t="s">
        <v>28</v>
      </c>
    </row>
    <row r="1937">
      <c r="A1937" s="43">
        <v>45413.15065412037</v>
      </c>
      <c r="B1937" s="44" t="s">
        <v>20</v>
      </c>
      <c r="C1937" s="44" t="s">
        <v>7</v>
      </c>
      <c r="D1937" s="39">
        <v>9000.0</v>
      </c>
      <c r="I1937" s="42" t="s">
        <v>28</v>
      </c>
    </row>
    <row r="1938">
      <c r="A1938" s="43">
        <v>45413.15081515047</v>
      </c>
      <c r="B1938" s="44" t="s">
        <v>15</v>
      </c>
      <c r="C1938" s="44" t="s">
        <v>7</v>
      </c>
      <c r="D1938" s="39">
        <v>5340.0</v>
      </c>
      <c r="I1938" s="42" t="s">
        <v>28</v>
      </c>
    </row>
    <row r="1939">
      <c r="A1939" s="43">
        <v>45413.15110011574</v>
      </c>
      <c r="B1939" s="44" t="s">
        <v>21</v>
      </c>
      <c r="C1939" s="44" t="s">
        <v>7</v>
      </c>
      <c r="D1939" s="39">
        <v>6780.0</v>
      </c>
      <c r="I1939" s="42" t="s">
        <v>28</v>
      </c>
    </row>
    <row r="1940">
      <c r="A1940" s="43">
        <v>45413.15262469907</v>
      </c>
      <c r="B1940" s="44" t="s">
        <v>19</v>
      </c>
      <c r="C1940" s="44" t="s">
        <v>7</v>
      </c>
      <c r="D1940" s="39">
        <v>19630.0</v>
      </c>
      <c r="I1940" s="42" t="s">
        <v>28</v>
      </c>
    </row>
    <row r="1941">
      <c r="A1941" s="43">
        <v>45415.89655857639</v>
      </c>
      <c r="B1941" s="44" t="s">
        <v>15</v>
      </c>
      <c r="C1941" s="44" t="s">
        <v>6</v>
      </c>
      <c r="D1941" s="39">
        <v>2000.0</v>
      </c>
      <c r="I1941" s="42" t="s">
        <v>28</v>
      </c>
    </row>
    <row r="1942">
      <c r="A1942" s="43">
        <v>45415.896710497684</v>
      </c>
      <c r="B1942" s="44" t="s">
        <v>19</v>
      </c>
      <c r="C1942" s="44" t="s">
        <v>6</v>
      </c>
      <c r="D1942" s="39">
        <v>2000.0</v>
      </c>
      <c r="I1942" s="42" t="s">
        <v>28</v>
      </c>
    </row>
    <row r="1943">
      <c r="A1943" s="43">
        <v>45415.8967909375</v>
      </c>
      <c r="B1943" s="44" t="s">
        <v>20</v>
      </c>
      <c r="C1943" s="44" t="s">
        <v>6</v>
      </c>
      <c r="D1943" s="39">
        <v>2000.0</v>
      </c>
      <c r="I1943" s="42" t="s">
        <v>28</v>
      </c>
    </row>
    <row r="1944">
      <c r="A1944" s="43">
        <v>45415.896982997685</v>
      </c>
      <c r="B1944" s="44" t="s">
        <v>27</v>
      </c>
      <c r="C1944" s="44" t="s">
        <v>6</v>
      </c>
      <c r="D1944" s="39">
        <v>2000.0</v>
      </c>
      <c r="I1944" s="42" t="s">
        <v>28</v>
      </c>
    </row>
    <row r="1945">
      <c r="A1945" s="43">
        <v>45415.89707510416</v>
      </c>
      <c r="B1945" s="44" t="s">
        <v>21</v>
      </c>
      <c r="C1945" s="44" t="s">
        <v>6</v>
      </c>
      <c r="D1945" s="39">
        <v>2000.0</v>
      </c>
      <c r="I1945" s="42" t="s">
        <v>28</v>
      </c>
    </row>
    <row r="1946">
      <c r="A1946" s="43">
        <v>45415.897577800926</v>
      </c>
      <c r="B1946" s="44" t="s">
        <v>19</v>
      </c>
      <c r="C1946" s="44" t="s">
        <v>6</v>
      </c>
      <c r="D1946" s="39">
        <v>3500.0</v>
      </c>
      <c r="I1946" s="42" t="s">
        <v>28</v>
      </c>
    </row>
    <row r="1947">
      <c r="A1947" s="43">
        <v>45415.914624212965</v>
      </c>
      <c r="B1947" s="44" t="s">
        <v>16</v>
      </c>
      <c r="C1947" s="44" t="s">
        <v>6</v>
      </c>
      <c r="D1947" s="39">
        <v>2000.0</v>
      </c>
      <c r="I1947" s="42" t="s">
        <v>28</v>
      </c>
    </row>
    <row r="1948">
      <c r="A1948" s="43">
        <v>45415.91470454861</v>
      </c>
      <c r="B1948" s="44" t="s">
        <v>17</v>
      </c>
      <c r="C1948" s="44" t="s">
        <v>6</v>
      </c>
      <c r="D1948" s="39">
        <v>2000.0</v>
      </c>
      <c r="I1948" s="42" t="s">
        <v>28</v>
      </c>
    </row>
    <row r="1949">
      <c r="A1949" s="43">
        <v>45415.92275658565</v>
      </c>
      <c r="B1949" s="44" t="s">
        <v>20</v>
      </c>
      <c r="C1949" s="44" t="s">
        <v>6</v>
      </c>
      <c r="D1949" s="39">
        <v>2000.0</v>
      </c>
      <c r="I1949" s="42" t="s">
        <v>28</v>
      </c>
    </row>
    <row r="1950">
      <c r="A1950" s="43">
        <v>45415.92284857639</v>
      </c>
      <c r="B1950" s="44" t="s">
        <v>21</v>
      </c>
      <c r="C1950" s="44" t="s">
        <v>6</v>
      </c>
      <c r="D1950" s="39">
        <v>3000.0</v>
      </c>
      <c r="I1950" s="42" t="s">
        <v>28</v>
      </c>
    </row>
    <row r="1951">
      <c r="A1951" s="43">
        <v>45415.9254902199</v>
      </c>
      <c r="B1951" s="44" t="s">
        <v>27</v>
      </c>
      <c r="C1951" s="44" t="s">
        <v>6</v>
      </c>
      <c r="D1951" s="39">
        <v>2000.0</v>
      </c>
      <c r="I1951" s="42" t="s">
        <v>28</v>
      </c>
    </row>
    <row r="1952">
      <c r="A1952" s="43">
        <v>45415.929174398145</v>
      </c>
      <c r="B1952" s="44" t="s">
        <v>20</v>
      </c>
      <c r="C1952" s="44" t="s">
        <v>6</v>
      </c>
      <c r="D1952" s="39">
        <v>3000.0</v>
      </c>
      <c r="I1952" s="42" t="s">
        <v>28</v>
      </c>
    </row>
    <row r="1953">
      <c r="A1953" s="43">
        <v>45415.94759925926</v>
      </c>
      <c r="B1953" s="44" t="s">
        <v>27</v>
      </c>
      <c r="C1953" s="44" t="s">
        <v>6</v>
      </c>
      <c r="D1953" s="39">
        <v>2000.0</v>
      </c>
      <c r="I1953" s="42" t="s">
        <v>28</v>
      </c>
    </row>
    <row r="1954">
      <c r="A1954" s="43">
        <v>45415.94766771991</v>
      </c>
      <c r="B1954" s="44" t="s">
        <v>17</v>
      </c>
      <c r="C1954" s="44" t="s">
        <v>6</v>
      </c>
      <c r="D1954" s="39">
        <v>2000.0</v>
      </c>
      <c r="I1954" s="42" t="s">
        <v>28</v>
      </c>
    </row>
    <row r="1955">
      <c r="A1955" s="43">
        <v>45416.00967049769</v>
      </c>
      <c r="B1955" s="44" t="s">
        <v>17</v>
      </c>
      <c r="C1955" s="44" t="s">
        <v>7</v>
      </c>
      <c r="D1955" s="39">
        <v>1240.0</v>
      </c>
      <c r="I1955" s="42" t="s">
        <v>28</v>
      </c>
    </row>
    <row r="1956">
      <c r="A1956" s="43">
        <v>45416.00991119213</v>
      </c>
      <c r="B1956" s="44" t="s">
        <v>20</v>
      </c>
      <c r="C1956" s="44" t="s">
        <v>7</v>
      </c>
      <c r="D1956" s="39">
        <v>2740.0</v>
      </c>
      <c r="I1956" s="42" t="s">
        <v>28</v>
      </c>
    </row>
    <row r="1957">
      <c r="A1957" s="43">
        <v>45416.01015526621</v>
      </c>
      <c r="B1957" s="44" t="s">
        <v>27</v>
      </c>
      <c r="C1957" s="44" t="s">
        <v>7</v>
      </c>
      <c r="D1957" s="39">
        <v>6140.0</v>
      </c>
      <c r="I1957" s="42" t="s">
        <v>28</v>
      </c>
    </row>
    <row r="1958">
      <c r="A1958" s="43">
        <v>45416.01034327546</v>
      </c>
      <c r="B1958" s="44" t="s">
        <v>15</v>
      </c>
      <c r="C1958" s="44" t="s">
        <v>7</v>
      </c>
      <c r="D1958" s="39">
        <v>6280.0</v>
      </c>
      <c r="I1958" s="42" t="s">
        <v>28</v>
      </c>
    </row>
    <row r="1959">
      <c r="A1959" s="43">
        <v>45416.010514988426</v>
      </c>
      <c r="B1959" s="44" t="s">
        <v>21</v>
      </c>
      <c r="C1959" s="44" t="s">
        <v>7</v>
      </c>
      <c r="D1959" s="39">
        <v>7270.0</v>
      </c>
      <c r="I1959" s="42" t="s">
        <v>28</v>
      </c>
    </row>
    <row r="1960">
      <c r="A1960" s="43">
        <v>45416.01065861111</v>
      </c>
      <c r="B1960" s="44" t="s">
        <v>19</v>
      </c>
      <c r="C1960" s="44" t="s">
        <v>7</v>
      </c>
      <c r="D1960" s="39">
        <v>5770.0</v>
      </c>
      <c r="I1960" s="42" t="s">
        <v>28</v>
      </c>
    </row>
    <row r="1961">
      <c r="A1961" s="43">
        <v>45416.010986875</v>
      </c>
      <c r="B1961" s="44" t="s">
        <v>16</v>
      </c>
      <c r="C1961" s="44" t="s">
        <v>7</v>
      </c>
      <c r="D1961" s="39">
        <v>2060.0</v>
      </c>
      <c r="I1961" s="42" t="s">
        <v>28</v>
      </c>
    </row>
    <row r="1962">
      <c r="A1962" s="43">
        <v>45423.913232465275</v>
      </c>
      <c r="B1962" s="44" t="s">
        <v>15</v>
      </c>
      <c r="C1962" s="44" t="s">
        <v>6</v>
      </c>
      <c r="D1962" s="39">
        <v>2000.0</v>
      </c>
      <c r="I1962" s="42" t="s">
        <v>28</v>
      </c>
    </row>
    <row r="1963">
      <c r="A1963" s="43">
        <v>45423.91332116898</v>
      </c>
      <c r="B1963" s="44" t="s">
        <v>16</v>
      </c>
      <c r="C1963" s="44" t="s">
        <v>6</v>
      </c>
      <c r="D1963" s="39">
        <v>2000.0</v>
      </c>
      <c r="I1963" s="42" t="s">
        <v>28</v>
      </c>
    </row>
    <row r="1964">
      <c r="A1964" s="43">
        <v>45423.913420717596</v>
      </c>
      <c r="B1964" s="44" t="s">
        <v>17</v>
      </c>
      <c r="C1964" s="44" t="s">
        <v>6</v>
      </c>
      <c r="D1964" s="39">
        <v>2000.0</v>
      </c>
      <c r="I1964" s="42" t="s">
        <v>28</v>
      </c>
    </row>
    <row r="1965">
      <c r="A1965" s="43">
        <v>45423.91353821759</v>
      </c>
      <c r="B1965" s="44" t="s">
        <v>19</v>
      </c>
      <c r="C1965" s="44" t="s">
        <v>6</v>
      </c>
      <c r="D1965" s="39">
        <v>5500.0</v>
      </c>
      <c r="I1965" s="42" t="s">
        <v>28</v>
      </c>
    </row>
    <row r="1966">
      <c r="A1966" s="43">
        <v>45423.91367084491</v>
      </c>
      <c r="B1966" s="44" t="s">
        <v>20</v>
      </c>
      <c r="C1966" s="44" t="s">
        <v>6</v>
      </c>
      <c r="D1966" s="39">
        <v>2000.0</v>
      </c>
      <c r="I1966" s="42" t="s">
        <v>28</v>
      </c>
    </row>
    <row r="1967">
      <c r="A1967" s="43">
        <v>45423.91378103009</v>
      </c>
      <c r="B1967" s="44" t="s">
        <v>27</v>
      </c>
      <c r="C1967" s="44" t="s">
        <v>6</v>
      </c>
      <c r="D1967" s="39">
        <v>2000.0</v>
      </c>
      <c r="I1967" s="42" t="s">
        <v>28</v>
      </c>
    </row>
    <row r="1968">
      <c r="A1968" s="43">
        <v>45423.91390533565</v>
      </c>
      <c r="B1968" s="44" t="s">
        <v>21</v>
      </c>
      <c r="C1968" s="44" t="s">
        <v>6</v>
      </c>
      <c r="D1968" s="39">
        <v>2000.0</v>
      </c>
      <c r="I1968" s="42" t="s">
        <v>28</v>
      </c>
    </row>
    <row r="1969">
      <c r="A1969" s="43">
        <v>45423.92142438657</v>
      </c>
      <c r="B1969" s="44" t="s">
        <v>21</v>
      </c>
      <c r="C1969" s="44" t="s">
        <v>6</v>
      </c>
      <c r="D1969" s="39">
        <v>2000.0</v>
      </c>
      <c r="I1969" s="42" t="s">
        <v>28</v>
      </c>
    </row>
    <row r="1970">
      <c r="A1970" s="43">
        <v>45423.938153125</v>
      </c>
      <c r="B1970" s="44" t="s">
        <v>21</v>
      </c>
      <c r="C1970" s="44" t="s">
        <v>6</v>
      </c>
      <c r="D1970" s="39">
        <v>2000.0</v>
      </c>
      <c r="I1970" s="42" t="s">
        <v>28</v>
      </c>
    </row>
    <row r="1971">
      <c r="A1971" s="43">
        <v>45423.94485856481</v>
      </c>
      <c r="B1971" s="44" t="s">
        <v>27</v>
      </c>
      <c r="C1971" s="44" t="s">
        <v>6</v>
      </c>
      <c r="D1971" s="39">
        <v>2000.0</v>
      </c>
      <c r="I1971" s="42" t="s">
        <v>28</v>
      </c>
    </row>
    <row r="1972">
      <c r="A1972" s="43">
        <v>45423.95739241898</v>
      </c>
      <c r="B1972" s="44" t="s">
        <v>27</v>
      </c>
      <c r="C1972" s="44" t="s">
        <v>6</v>
      </c>
      <c r="D1972" s="39">
        <v>4000.0</v>
      </c>
      <c r="I1972" s="42" t="s">
        <v>28</v>
      </c>
    </row>
    <row r="1973">
      <c r="A1973" s="43">
        <v>45423.97522125</v>
      </c>
      <c r="B1973" s="44" t="s">
        <v>27</v>
      </c>
      <c r="C1973" s="44" t="s">
        <v>6</v>
      </c>
      <c r="D1973" s="39">
        <v>2000.0</v>
      </c>
      <c r="I1973" s="42" t="s">
        <v>28</v>
      </c>
    </row>
    <row r="1974">
      <c r="A1974" s="43">
        <v>45423.9954525</v>
      </c>
      <c r="B1974" s="44" t="s">
        <v>21</v>
      </c>
      <c r="C1974" s="44" t="s">
        <v>6</v>
      </c>
      <c r="D1974" s="39">
        <v>4000.0</v>
      </c>
      <c r="I1974" s="42" t="s">
        <v>28</v>
      </c>
    </row>
    <row r="1975">
      <c r="A1975" s="43">
        <v>45424.005254918986</v>
      </c>
      <c r="B1975" s="44" t="s">
        <v>27</v>
      </c>
      <c r="C1975" s="44" t="s">
        <v>6</v>
      </c>
      <c r="D1975" s="39">
        <v>2000.0</v>
      </c>
      <c r="I1975" s="42" t="s">
        <v>28</v>
      </c>
    </row>
    <row r="1976">
      <c r="A1976" s="43">
        <v>45424.01208122685</v>
      </c>
      <c r="B1976" s="44" t="s">
        <v>15</v>
      </c>
      <c r="C1976" s="44" t="s">
        <v>7</v>
      </c>
      <c r="D1976" s="39">
        <v>8840.0</v>
      </c>
      <c r="I1976" s="42" t="s">
        <v>28</v>
      </c>
    </row>
    <row r="1977">
      <c r="A1977" s="43">
        <v>45424.06668081018</v>
      </c>
      <c r="B1977" s="44" t="s">
        <v>17</v>
      </c>
      <c r="C1977" s="44" t="s">
        <v>7</v>
      </c>
      <c r="D1977" s="39">
        <v>1300.0</v>
      </c>
      <c r="I1977" s="42" t="s">
        <v>28</v>
      </c>
    </row>
    <row r="1978">
      <c r="A1978" s="43">
        <v>45424.06730381944</v>
      </c>
      <c r="B1978" s="44" t="s">
        <v>16</v>
      </c>
      <c r="C1978" s="44" t="s">
        <v>7</v>
      </c>
      <c r="D1978" s="39">
        <v>5710.0</v>
      </c>
      <c r="I1978" s="42" t="s">
        <v>28</v>
      </c>
    </row>
    <row r="1979">
      <c r="A1979" s="43">
        <v>45424.06790952546</v>
      </c>
      <c r="B1979" s="44" t="s">
        <v>20</v>
      </c>
      <c r="C1979" s="44" t="s">
        <v>7</v>
      </c>
      <c r="D1979" s="39">
        <v>7680.0</v>
      </c>
      <c r="I1979" s="42" t="s">
        <v>28</v>
      </c>
    </row>
    <row r="1980">
      <c r="A1980" s="43">
        <v>45424.06803445602</v>
      </c>
      <c r="B1980" s="44" t="s">
        <v>19</v>
      </c>
      <c r="C1980" s="44" t="s">
        <v>7</v>
      </c>
      <c r="D1980" s="39">
        <v>1960.0</v>
      </c>
      <c r="I1980" s="42" t="s">
        <v>28</v>
      </c>
    </row>
    <row r="1981">
      <c r="A1981" s="43">
        <v>45424.06824504629</v>
      </c>
      <c r="B1981" s="44" t="s">
        <v>21</v>
      </c>
      <c r="C1981" s="44" t="s">
        <v>7</v>
      </c>
      <c r="D1981" s="39">
        <v>10010.0</v>
      </c>
      <c r="I1981" s="42" t="s">
        <v>28</v>
      </c>
    </row>
    <row r="1982">
      <c r="A1982" s="43">
        <v>45430.88423355324</v>
      </c>
      <c r="B1982" s="44" t="s">
        <v>15</v>
      </c>
      <c r="C1982" s="44" t="s">
        <v>6</v>
      </c>
      <c r="D1982" s="39">
        <v>2000.0</v>
      </c>
      <c r="I1982" s="42" t="s">
        <v>28</v>
      </c>
    </row>
    <row r="1983">
      <c r="A1983" s="43">
        <v>45430.88448127315</v>
      </c>
      <c r="B1983" s="44" t="s">
        <v>16</v>
      </c>
      <c r="C1983" s="44" t="s">
        <v>6</v>
      </c>
      <c r="D1983" s="39">
        <v>2000.0</v>
      </c>
      <c r="I1983" s="42" t="s">
        <v>28</v>
      </c>
    </row>
    <row r="1984">
      <c r="A1984" s="43">
        <v>45430.88458150463</v>
      </c>
      <c r="B1984" s="44" t="s">
        <v>17</v>
      </c>
      <c r="C1984" s="44" t="s">
        <v>6</v>
      </c>
      <c r="D1984" s="39">
        <v>2000.0</v>
      </c>
      <c r="I1984" s="42" t="s">
        <v>28</v>
      </c>
    </row>
    <row r="1985">
      <c r="A1985" s="43">
        <v>45430.8847005787</v>
      </c>
      <c r="B1985" s="44" t="s">
        <v>19</v>
      </c>
      <c r="C1985" s="44" t="s">
        <v>6</v>
      </c>
      <c r="D1985" s="39">
        <v>2500.0</v>
      </c>
      <c r="I1985" s="42" t="s">
        <v>28</v>
      </c>
    </row>
    <row r="1986">
      <c r="A1986" s="43">
        <v>45430.884827546295</v>
      </c>
      <c r="B1986" s="44" t="s">
        <v>27</v>
      </c>
      <c r="C1986" s="44" t="s">
        <v>6</v>
      </c>
      <c r="D1986" s="39">
        <v>2000.0</v>
      </c>
      <c r="I1986" s="42" t="s">
        <v>28</v>
      </c>
    </row>
    <row r="1987">
      <c r="A1987" s="43">
        <v>45430.89247478009</v>
      </c>
      <c r="B1987" s="44" t="s">
        <v>31</v>
      </c>
      <c r="C1987" s="44" t="s">
        <v>6</v>
      </c>
      <c r="D1987" s="39">
        <v>2000.0</v>
      </c>
      <c r="I1987" s="42" t="s">
        <v>28</v>
      </c>
    </row>
    <row r="1988">
      <c r="A1988" s="43">
        <v>45430.92988696759</v>
      </c>
      <c r="B1988" s="44" t="s">
        <v>15</v>
      </c>
      <c r="C1988" s="44" t="s">
        <v>6</v>
      </c>
      <c r="D1988" s="39">
        <v>2000.0</v>
      </c>
      <c r="I1988" s="42" t="s">
        <v>28</v>
      </c>
    </row>
    <row r="1989">
      <c r="A1989" s="43">
        <v>45430.94610128472</v>
      </c>
      <c r="B1989" s="44" t="s">
        <v>31</v>
      </c>
      <c r="C1989" s="44" t="s">
        <v>6</v>
      </c>
      <c r="D1989" s="39">
        <v>2000.0</v>
      </c>
      <c r="I1989" s="42" t="s">
        <v>28</v>
      </c>
    </row>
    <row r="1990">
      <c r="A1990" s="43">
        <v>45430.96186028935</v>
      </c>
      <c r="B1990" s="44" t="s">
        <v>17</v>
      </c>
      <c r="C1990" s="44" t="s">
        <v>6</v>
      </c>
      <c r="D1990" s="39">
        <v>2000.0</v>
      </c>
      <c r="I1990" s="42" t="s">
        <v>28</v>
      </c>
    </row>
    <row r="1991">
      <c r="A1991" s="43">
        <v>45430.971940648145</v>
      </c>
      <c r="B1991" s="44" t="s">
        <v>27</v>
      </c>
      <c r="C1991" s="44" t="s">
        <v>6</v>
      </c>
      <c r="D1991" s="39">
        <v>2000.0</v>
      </c>
      <c r="I1991" s="42" t="s">
        <v>28</v>
      </c>
    </row>
    <row r="1992">
      <c r="A1992" s="43">
        <v>45430.99105888889</v>
      </c>
      <c r="B1992" s="44" t="s">
        <v>17</v>
      </c>
      <c r="C1992" s="44" t="s">
        <v>6</v>
      </c>
      <c r="D1992" s="39">
        <v>2000.0</v>
      </c>
      <c r="I1992" s="42" t="s">
        <v>28</v>
      </c>
    </row>
    <row r="1993">
      <c r="A1993" s="43">
        <v>45430.995257476854</v>
      </c>
      <c r="B1993" s="44" t="s">
        <v>15</v>
      </c>
      <c r="C1993" s="44" t="s">
        <v>6</v>
      </c>
      <c r="D1993" s="39">
        <v>2000.0</v>
      </c>
      <c r="I1993" s="42" t="s">
        <v>28</v>
      </c>
    </row>
    <row r="1994">
      <c r="A1994" s="43">
        <v>45431.01982664352</v>
      </c>
      <c r="B1994" s="44" t="s">
        <v>31</v>
      </c>
      <c r="C1994" s="44" t="s">
        <v>7</v>
      </c>
      <c r="D1994" s="39">
        <v>3770.0</v>
      </c>
      <c r="I1994" s="42" t="s">
        <v>28</v>
      </c>
    </row>
    <row r="1995">
      <c r="A1995" s="43">
        <v>45431.02010699074</v>
      </c>
      <c r="B1995" s="44" t="s">
        <v>19</v>
      </c>
      <c r="C1995" s="44" t="s">
        <v>7</v>
      </c>
      <c r="D1995" s="39">
        <v>9160.0</v>
      </c>
      <c r="I1995" s="42" t="s">
        <v>28</v>
      </c>
    </row>
    <row r="1996">
      <c r="A1996" s="43">
        <v>45431.02022759259</v>
      </c>
      <c r="B1996" s="44" t="s">
        <v>27</v>
      </c>
      <c r="C1996" s="44" t="s">
        <v>7</v>
      </c>
      <c r="D1996" s="39">
        <v>6470.0</v>
      </c>
      <c r="I1996" s="42" t="s">
        <v>28</v>
      </c>
    </row>
    <row r="1997">
      <c r="A1997" s="43">
        <v>45431.02050452546</v>
      </c>
      <c r="B1997" s="44" t="s">
        <v>16</v>
      </c>
      <c r="C1997" s="44" t="s">
        <v>7</v>
      </c>
      <c r="D1997" s="39">
        <v>430.0</v>
      </c>
      <c r="I1997" s="42" t="s">
        <v>28</v>
      </c>
    </row>
    <row r="1998">
      <c r="A1998" s="43">
        <v>45431.020599675925</v>
      </c>
      <c r="B1998" s="44" t="s">
        <v>15</v>
      </c>
      <c r="C1998" s="44" t="s">
        <v>7</v>
      </c>
      <c r="D1998" s="39">
        <v>4670.0</v>
      </c>
      <c r="I1998" s="42" t="s">
        <v>28</v>
      </c>
    </row>
    <row r="1999">
      <c r="A1999" s="43">
        <v>45433.85775097222</v>
      </c>
      <c r="B1999" s="44" t="s">
        <v>15</v>
      </c>
      <c r="C1999" s="44" t="s">
        <v>6</v>
      </c>
      <c r="D1999" s="39">
        <v>2000.0</v>
      </c>
      <c r="I1999" s="42" t="s">
        <v>28</v>
      </c>
    </row>
    <row r="2000">
      <c r="A2000" s="43">
        <v>45433.85782405092</v>
      </c>
      <c r="B2000" s="44" t="s">
        <v>16</v>
      </c>
      <c r="C2000" s="44" t="s">
        <v>6</v>
      </c>
      <c r="D2000" s="39">
        <v>2000.0</v>
      </c>
      <c r="I2000" s="42" t="s">
        <v>28</v>
      </c>
    </row>
    <row r="2001">
      <c r="A2001" s="43">
        <v>45433.857912719905</v>
      </c>
      <c r="B2001" s="44" t="s">
        <v>27</v>
      </c>
      <c r="C2001" s="44" t="s">
        <v>6</v>
      </c>
      <c r="D2001" s="39">
        <v>2000.0</v>
      </c>
      <c r="I2001" s="42" t="s">
        <v>28</v>
      </c>
    </row>
    <row r="2002">
      <c r="A2002" s="43">
        <v>45433.85798724537</v>
      </c>
      <c r="B2002" s="44" t="s">
        <v>21</v>
      </c>
      <c r="C2002" s="44" t="s">
        <v>6</v>
      </c>
      <c r="D2002" s="39">
        <v>2000.0</v>
      </c>
      <c r="I2002" s="42" t="s">
        <v>28</v>
      </c>
    </row>
    <row r="2003">
      <c r="A2003" s="43">
        <v>45433.86381342592</v>
      </c>
      <c r="B2003" s="44" t="s">
        <v>19</v>
      </c>
      <c r="C2003" s="44" t="s">
        <v>6</v>
      </c>
      <c r="D2003" s="39">
        <v>2500.0</v>
      </c>
      <c r="I2003" s="42" t="s">
        <v>28</v>
      </c>
    </row>
    <row r="2004">
      <c r="A2004" s="43">
        <v>45433.87021782408</v>
      </c>
      <c r="B2004" s="44" t="s">
        <v>16</v>
      </c>
      <c r="C2004" s="44" t="s">
        <v>6</v>
      </c>
      <c r="D2004" s="39">
        <v>3000.0</v>
      </c>
      <c r="I2004" s="42" t="s">
        <v>28</v>
      </c>
    </row>
    <row r="2005">
      <c r="A2005" s="43">
        <v>45433.88671680556</v>
      </c>
      <c r="B2005" s="44" t="s">
        <v>19</v>
      </c>
      <c r="C2005" s="44" t="s">
        <v>6</v>
      </c>
      <c r="D2005" s="39">
        <v>3000.0</v>
      </c>
      <c r="I2005" s="42" t="s">
        <v>28</v>
      </c>
    </row>
    <row r="2006">
      <c r="A2006" s="43">
        <v>45433.916815439814</v>
      </c>
      <c r="B2006" s="44" t="s">
        <v>15</v>
      </c>
      <c r="C2006" s="44" t="s">
        <v>6</v>
      </c>
      <c r="D2006" s="39">
        <v>2000.0</v>
      </c>
      <c r="I2006" s="42" t="s">
        <v>28</v>
      </c>
    </row>
    <row r="2007">
      <c r="A2007" s="43">
        <v>45433.97652737268</v>
      </c>
      <c r="B2007" s="44" t="s">
        <v>15</v>
      </c>
      <c r="C2007" s="44" t="s">
        <v>7</v>
      </c>
      <c r="D2007" s="39">
        <v>3000.0</v>
      </c>
      <c r="I2007" s="42" t="s">
        <v>28</v>
      </c>
    </row>
    <row r="2008">
      <c r="A2008" s="43">
        <v>45433.98667633102</v>
      </c>
      <c r="B2008" s="44" t="s">
        <v>19</v>
      </c>
      <c r="C2008" s="44" t="s">
        <v>6</v>
      </c>
      <c r="D2008" s="39">
        <v>2500.0</v>
      </c>
      <c r="I2008" s="42" t="s">
        <v>28</v>
      </c>
    </row>
    <row r="2009">
      <c r="A2009" s="43">
        <v>45433.998528888886</v>
      </c>
      <c r="B2009" s="44" t="s">
        <v>16</v>
      </c>
      <c r="C2009" s="44" t="s">
        <v>7</v>
      </c>
      <c r="D2009" s="39">
        <v>4000.0</v>
      </c>
      <c r="I2009" s="42" t="s">
        <v>28</v>
      </c>
    </row>
    <row r="2010">
      <c r="A2010" s="43">
        <v>45433.998693877315</v>
      </c>
      <c r="B2010" s="44" t="s">
        <v>21</v>
      </c>
      <c r="C2010" s="44" t="s">
        <v>7</v>
      </c>
      <c r="D2010" s="39">
        <v>5600.0</v>
      </c>
      <c r="I2010" s="42" t="s">
        <v>28</v>
      </c>
    </row>
    <row r="2011">
      <c r="A2011" s="43">
        <v>45433.999072997685</v>
      </c>
      <c r="B2011" s="44" t="s">
        <v>19</v>
      </c>
      <c r="C2011" s="44" t="s">
        <v>7</v>
      </c>
      <c r="D2011" s="39">
        <v>1840.0</v>
      </c>
      <c r="I2011" s="42" t="s">
        <v>28</v>
      </c>
    </row>
    <row r="2012">
      <c r="A2012" s="43">
        <v>45433.99940966435</v>
      </c>
      <c r="B2012" s="44" t="s">
        <v>27</v>
      </c>
      <c r="C2012" s="44" t="s">
        <v>7</v>
      </c>
      <c r="D2012" s="39">
        <v>5000.0</v>
      </c>
      <c r="I2012" s="42" t="s">
        <v>28</v>
      </c>
    </row>
    <row r="2013">
      <c r="A2013" s="43">
        <v>45433.99952777778</v>
      </c>
      <c r="B2013" s="44" t="s">
        <v>31</v>
      </c>
      <c r="C2013" s="44" t="s">
        <v>7</v>
      </c>
      <c r="D2013" s="39">
        <v>3560.0</v>
      </c>
      <c r="I2013" s="42" t="s">
        <v>28</v>
      </c>
    </row>
    <row r="2014">
      <c r="A2014" s="43">
        <v>45434.00030270833</v>
      </c>
      <c r="B2014" s="44" t="s">
        <v>31</v>
      </c>
      <c r="C2014" s="44" t="s">
        <v>6</v>
      </c>
      <c r="D2014" s="39">
        <v>2000.0</v>
      </c>
      <c r="I2014" s="42" t="s">
        <v>28</v>
      </c>
    </row>
    <row r="2015">
      <c r="A2015" s="43">
        <v>45437.907282581014</v>
      </c>
      <c r="B2015" s="44" t="s">
        <v>15</v>
      </c>
      <c r="C2015" s="44" t="s">
        <v>6</v>
      </c>
      <c r="D2015" s="39">
        <v>2000.0</v>
      </c>
      <c r="I2015" s="42" t="s">
        <v>28</v>
      </c>
    </row>
    <row r="2016">
      <c r="A2016" s="43">
        <v>45437.90736914352</v>
      </c>
      <c r="B2016" s="44" t="s">
        <v>16</v>
      </c>
      <c r="C2016" s="44" t="s">
        <v>6</v>
      </c>
      <c r="D2016" s="39">
        <v>2000.0</v>
      </c>
      <c r="I2016" s="42" t="s">
        <v>28</v>
      </c>
    </row>
    <row r="2017">
      <c r="A2017" s="43">
        <v>45437.90746690972</v>
      </c>
      <c r="B2017" s="44" t="s">
        <v>17</v>
      </c>
      <c r="C2017" s="44" t="s">
        <v>6</v>
      </c>
      <c r="D2017" s="39">
        <v>2000.0</v>
      </c>
      <c r="I2017" s="42" t="s">
        <v>28</v>
      </c>
    </row>
    <row r="2018">
      <c r="A2018" s="43">
        <v>45437.907535439816</v>
      </c>
      <c r="B2018" s="44" t="s">
        <v>19</v>
      </c>
      <c r="C2018" s="44" t="s">
        <v>6</v>
      </c>
      <c r="D2018" s="39">
        <v>2000.0</v>
      </c>
      <c r="I2018" s="42" t="s">
        <v>28</v>
      </c>
    </row>
    <row r="2019">
      <c r="A2019" s="43">
        <v>45437.90766166667</v>
      </c>
      <c r="B2019" s="44" t="s">
        <v>20</v>
      </c>
      <c r="C2019" s="44" t="s">
        <v>6</v>
      </c>
      <c r="D2019" s="39">
        <v>2000.0</v>
      </c>
      <c r="I2019" s="42" t="s">
        <v>28</v>
      </c>
    </row>
    <row r="2020">
      <c r="A2020" s="43">
        <v>45437.917477905095</v>
      </c>
      <c r="B2020" s="44" t="s">
        <v>21</v>
      </c>
      <c r="C2020" s="44" t="s">
        <v>6</v>
      </c>
      <c r="D2020" s="39">
        <v>2000.0</v>
      </c>
      <c r="I2020" s="42" t="s">
        <v>28</v>
      </c>
    </row>
    <row r="2021">
      <c r="A2021" s="43">
        <v>45437.93162653936</v>
      </c>
      <c r="B2021" s="44" t="s">
        <v>15</v>
      </c>
      <c r="C2021" s="44" t="s">
        <v>6</v>
      </c>
      <c r="D2021" s="39">
        <v>2000.0</v>
      </c>
      <c r="I2021" s="42" t="s">
        <v>28</v>
      </c>
    </row>
    <row r="2022">
      <c r="A2022" s="43">
        <v>45437.95519282407</v>
      </c>
      <c r="B2022" s="44" t="s">
        <v>16</v>
      </c>
      <c r="C2022" s="44" t="s">
        <v>6</v>
      </c>
      <c r="D2022" s="39">
        <v>3000.0</v>
      </c>
      <c r="I2022" s="42" t="s">
        <v>28</v>
      </c>
    </row>
    <row r="2023">
      <c r="A2023" s="43">
        <v>45437.95945415509</v>
      </c>
      <c r="B2023" s="44" t="s">
        <v>21</v>
      </c>
      <c r="C2023" s="44" t="s">
        <v>6</v>
      </c>
      <c r="D2023" s="39">
        <v>3000.0</v>
      </c>
      <c r="I2023" s="42" t="s">
        <v>28</v>
      </c>
    </row>
    <row r="2024">
      <c r="A2024" s="43">
        <v>45437.970078530096</v>
      </c>
      <c r="B2024" s="44" t="s">
        <v>20</v>
      </c>
      <c r="C2024" s="44" t="s">
        <v>6</v>
      </c>
      <c r="D2024" s="39">
        <v>2000.0</v>
      </c>
      <c r="I2024" s="42" t="s">
        <v>28</v>
      </c>
    </row>
    <row r="2025">
      <c r="A2025" s="43">
        <v>45438.00552446759</v>
      </c>
      <c r="B2025" s="44" t="s">
        <v>19</v>
      </c>
      <c r="C2025" s="44" t="s">
        <v>6</v>
      </c>
      <c r="D2025" s="39">
        <v>3500.0</v>
      </c>
      <c r="I2025" s="42" t="s">
        <v>28</v>
      </c>
    </row>
    <row r="2026">
      <c r="A2026" s="43">
        <v>45438.0307553125</v>
      </c>
      <c r="B2026" s="44" t="s">
        <v>16</v>
      </c>
      <c r="C2026" s="44" t="s">
        <v>6</v>
      </c>
      <c r="D2026" s="39">
        <v>2000.0</v>
      </c>
      <c r="I2026" s="42" t="s">
        <v>28</v>
      </c>
    </row>
    <row r="2027">
      <c r="A2027" s="43">
        <v>45438.052479976854</v>
      </c>
      <c r="B2027" s="44" t="s">
        <v>15</v>
      </c>
      <c r="C2027" s="44" t="s">
        <v>6</v>
      </c>
      <c r="D2027" s="39">
        <v>2000.0</v>
      </c>
      <c r="I2027" s="42" t="s">
        <v>28</v>
      </c>
    </row>
    <row r="2028">
      <c r="A2028" s="43">
        <v>45438.05739273148</v>
      </c>
      <c r="B2028" s="44" t="s">
        <v>21</v>
      </c>
      <c r="C2028" s="44" t="s">
        <v>6</v>
      </c>
      <c r="D2028" s="39">
        <v>3000.0</v>
      </c>
      <c r="I2028" s="42" t="s">
        <v>28</v>
      </c>
    </row>
    <row r="2029">
      <c r="A2029" s="43">
        <v>45438.07209540509</v>
      </c>
      <c r="B2029" s="44" t="s">
        <v>21</v>
      </c>
      <c r="C2029" s="44" t="s">
        <v>6</v>
      </c>
      <c r="D2029" s="39">
        <v>2000.0</v>
      </c>
      <c r="I2029" s="42" t="s">
        <v>28</v>
      </c>
    </row>
    <row r="2030">
      <c r="A2030" s="43">
        <v>45438.08965835648</v>
      </c>
      <c r="B2030" s="44" t="s">
        <v>19</v>
      </c>
      <c r="C2030" s="44" t="s">
        <v>6</v>
      </c>
      <c r="D2030" s="39">
        <v>2500.0</v>
      </c>
      <c r="I2030" s="42" t="s">
        <v>28</v>
      </c>
    </row>
    <row r="2031">
      <c r="A2031" s="43">
        <v>45438.122290671294</v>
      </c>
      <c r="B2031" s="44" t="s">
        <v>21</v>
      </c>
      <c r="C2031" s="44" t="s">
        <v>6</v>
      </c>
      <c r="D2031" s="39">
        <v>5000.0</v>
      </c>
      <c r="I2031" s="42" t="s">
        <v>28</v>
      </c>
    </row>
    <row r="2032">
      <c r="A2032" s="43">
        <v>45438.12527891203</v>
      </c>
      <c r="B2032" s="44" t="s">
        <v>16</v>
      </c>
      <c r="C2032" s="44" t="s">
        <v>6</v>
      </c>
      <c r="D2032" s="39">
        <v>3000.0</v>
      </c>
      <c r="I2032" s="42" t="s">
        <v>28</v>
      </c>
    </row>
    <row r="2033">
      <c r="A2033" s="43">
        <v>45438.12585964121</v>
      </c>
      <c r="B2033" s="44" t="s">
        <v>16</v>
      </c>
      <c r="C2033" s="44" t="s">
        <v>6</v>
      </c>
      <c r="D2033" s="39">
        <v>2000.0</v>
      </c>
      <c r="I2033" s="42" t="s">
        <v>28</v>
      </c>
    </row>
    <row r="2034">
      <c r="A2034" s="43">
        <v>45438.15489024305</v>
      </c>
      <c r="B2034" s="44" t="s">
        <v>19</v>
      </c>
      <c r="C2034" s="44" t="s">
        <v>6</v>
      </c>
      <c r="D2034" s="39">
        <v>2000.0</v>
      </c>
      <c r="I2034" s="42" t="s">
        <v>28</v>
      </c>
    </row>
    <row r="2035">
      <c r="A2035" s="43">
        <v>45438.17176759259</v>
      </c>
      <c r="B2035" s="44" t="s">
        <v>16</v>
      </c>
      <c r="C2035" s="44" t="s">
        <v>7</v>
      </c>
      <c r="D2035" s="39">
        <v>4640.0</v>
      </c>
      <c r="I2035" s="42" t="s">
        <v>28</v>
      </c>
    </row>
    <row r="2036">
      <c r="A2036" s="43">
        <v>45438.172627708336</v>
      </c>
      <c r="B2036" s="44" t="s">
        <v>17</v>
      </c>
      <c r="C2036" s="44" t="s">
        <v>7</v>
      </c>
      <c r="D2036" s="39">
        <v>4500.0</v>
      </c>
      <c r="I2036" s="42" t="s">
        <v>28</v>
      </c>
    </row>
    <row r="2037">
      <c r="A2037" s="43">
        <v>45438.1750402662</v>
      </c>
      <c r="B2037" s="44" t="s">
        <v>21</v>
      </c>
      <c r="C2037" s="44" t="s">
        <v>7</v>
      </c>
      <c r="D2037" s="39">
        <v>6270.0</v>
      </c>
      <c r="I2037" s="42" t="s">
        <v>28</v>
      </c>
    </row>
    <row r="2038">
      <c r="A2038" s="43">
        <v>45438.17533540509</v>
      </c>
      <c r="B2038" s="44" t="s">
        <v>15</v>
      </c>
      <c r="C2038" s="44" t="s">
        <v>7</v>
      </c>
      <c r="D2038" s="39">
        <v>4490.0</v>
      </c>
      <c r="I2038" s="42" t="s">
        <v>28</v>
      </c>
    </row>
    <row r="2039">
      <c r="A2039" s="43">
        <v>45438.17687541667</v>
      </c>
      <c r="B2039" s="44" t="s">
        <v>19</v>
      </c>
      <c r="C2039" s="44" t="s">
        <v>7</v>
      </c>
      <c r="D2039" s="39">
        <v>5960.0</v>
      </c>
      <c r="I2039" s="42" t="s">
        <v>28</v>
      </c>
    </row>
    <row r="2040">
      <c r="A2040" s="43">
        <v>45438.17715103009</v>
      </c>
      <c r="B2040" s="44" t="s">
        <v>20</v>
      </c>
      <c r="C2040" s="44" t="s">
        <v>7</v>
      </c>
      <c r="D2040" s="39">
        <v>25140.0</v>
      </c>
      <c r="I2040" s="42" t="s">
        <v>28</v>
      </c>
    </row>
    <row r="2041">
      <c r="A2041" s="43">
        <v>45438.18038921297</v>
      </c>
      <c r="B2041" s="44" t="s">
        <v>17</v>
      </c>
      <c r="C2041" s="44" t="s">
        <v>6</v>
      </c>
      <c r="D2041" s="39">
        <v>2000.0</v>
      </c>
      <c r="I2041" s="42" t="s">
        <v>28</v>
      </c>
    </row>
    <row r="2042">
      <c r="A2042" s="43">
        <v>45444.92612804398</v>
      </c>
      <c r="B2042" s="44" t="s">
        <v>15</v>
      </c>
      <c r="C2042" s="44" t="s">
        <v>6</v>
      </c>
      <c r="D2042" s="39">
        <v>2000.0</v>
      </c>
      <c r="I2042" s="42" t="s">
        <v>28</v>
      </c>
    </row>
    <row r="2043">
      <c r="A2043" s="43">
        <v>45444.92612804398</v>
      </c>
      <c r="B2043" s="44" t="s">
        <v>19</v>
      </c>
      <c r="C2043" s="44" t="s">
        <v>6</v>
      </c>
      <c r="D2043" s="39">
        <v>5500.0</v>
      </c>
      <c r="I2043" s="42" t="s">
        <v>28</v>
      </c>
    </row>
    <row r="2044">
      <c r="A2044" s="43">
        <v>45444.92612804398</v>
      </c>
      <c r="B2044" s="44" t="s">
        <v>20</v>
      </c>
      <c r="C2044" s="44" t="s">
        <v>6</v>
      </c>
      <c r="D2044" s="39">
        <v>2000.0</v>
      </c>
      <c r="I2044" s="42" t="s">
        <v>28</v>
      </c>
    </row>
    <row r="2045">
      <c r="A2045" s="43">
        <v>45444.92612804398</v>
      </c>
      <c r="B2045" s="44" t="s">
        <v>21</v>
      </c>
      <c r="C2045" s="44" t="s">
        <v>6</v>
      </c>
      <c r="D2045" s="39">
        <v>2000.0</v>
      </c>
      <c r="I2045" s="42" t="s">
        <v>28</v>
      </c>
    </row>
    <row r="2046">
      <c r="A2046" s="43">
        <v>45444.92612804398</v>
      </c>
      <c r="B2046" s="44" t="s">
        <v>31</v>
      </c>
      <c r="C2046" s="44" t="s">
        <v>6</v>
      </c>
      <c r="D2046" s="39">
        <v>2000.0</v>
      </c>
      <c r="I2046" s="42" t="s">
        <v>28</v>
      </c>
    </row>
    <row r="2047">
      <c r="A2047" s="43">
        <v>45444.93226123843</v>
      </c>
      <c r="B2047" s="44" t="s">
        <v>15</v>
      </c>
      <c r="C2047" s="44" t="s">
        <v>6</v>
      </c>
      <c r="D2047" s="39">
        <v>2000.0</v>
      </c>
      <c r="I2047" s="42" t="s">
        <v>28</v>
      </c>
    </row>
    <row r="2048">
      <c r="A2048" s="43">
        <v>45444.94364267361</v>
      </c>
      <c r="B2048" s="44" t="s">
        <v>31</v>
      </c>
      <c r="C2048" s="44" t="s">
        <v>6</v>
      </c>
      <c r="D2048" s="39">
        <v>2000.0</v>
      </c>
      <c r="I2048" s="42" t="s">
        <v>28</v>
      </c>
    </row>
    <row r="2049">
      <c r="A2049" s="43">
        <v>45444.97272627315</v>
      </c>
      <c r="B2049" s="44" t="s">
        <v>31</v>
      </c>
      <c r="C2049" s="44" t="s">
        <v>6</v>
      </c>
      <c r="D2049" s="39">
        <v>2000.0</v>
      </c>
      <c r="I2049" s="42" t="s">
        <v>28</v>
      </c>
    </row>
    <row r="2050">
      <c r="A2050" s="43">
        <v>45445.00180629629</v>
      </c>
      <c r="B2050" s="44" t="s">
        <v>19</v>
      </c>
      <c r="C2050" s="44" t="s">
        <v>6</v>
      </c>
      <c r="D2050" s="39">
        <v>5500.0</v>
      </c>
      <c r="I2050" s="42" t="s">
        <v>28</v>
      </c>
    </row>
    <row r="2051">
      <c r="A2051" s="43">
        <v>45445.07534604167</v>
      </c>
      <c r="B2051" s="44" t="s">
        <v>15</v>
      </c>
      <c r="C2051" s="44" t="s">
        <v>6</v>
      </c>
      <c r="D2051" s="39">
        <v>2000.0</v>
      </c>
      <c r="I2051" s="42" t="s">
        <v>28</v>
      </c>
    </row>
    <row r="2052">
      <c r="A2052" s="43">
        <v>45445.076669988426</v>
      </c>
      <c r="B2052" s="44" t="s">
        <v>27</v>
      </c>
      <c r="C2052" s="44" t="s">
        <v>6</v>
      </c>
      <c r="D2052" s="39">
        <v>2000.0</v>
      </c>
      <c r="I2052" s="42" t="s">
        <v>28</v>
      </c>
    </row>
    <row r="2053">
      <c r="A2053" s="43">
        <v>45445.08086923611</v>
      </c>
      <c r="B2053" s="44" t="s">
        <v>27</v>
      </c>
      <c r="C2053" s="44" t="s">
        <v>6</v>
      </c>
      <c r="D2053" s="39">
        <v>2000.0</v>
      </c>
      <c r="I2053" s="42" t="s">
        <v>28</v>
      </c>
    </row>
    <row r="2054">
      <c r="A2054" s="43">
        <v>45445.08602361111</v>
      </c>
      <c r="B2054" s="44" t="s">
        <v>19</v>
      </c>
      <c r="C2054" s="44" t="s">
        <v>6</v>
      </c>
      <c r="D2054" s="39">
        <v>7000.0</v>
      </c>
      <c r="I2054" s="42" t="s">
        <v>28</v>
      </c>
    </row>
    <row r="2055">
      <c r="A2055" s="43">
        <v>45445.08877869213</v>
      </c>
      <c r="B2055" s="44" t="s">
        <v>27</v>
      </c>
      <c r="C2055" s="44" t="s">
        <v>6</v>
      </c>
      <c r="D2055" s="39">
        <v>2000.0</v>
      </c>
      <c r="I2055" s="42" t="s">
        <v>28</v>
      </c>
    </row>
    <row r="2056">
      <c r="A2056" s="43">
        <v>45445.13084349537</v>
      </c>
      <c r="B2056" s="44" t="s">
        <v>21</v>
      </c>
      <c r="C2056" s="44" t="s">
        <v>6</v>
      </c>
      <c r="D2056" s="39">
        <v>4000.0</v>
      </c>
      <c r="I2056" s="42" t="s">
        <v>28</v>
      </c>
    </row>
    <row r="2057">
      <c r="A2057" s="43">
        <v>45445.14984903936</v>
      </c>
      <c r="B2057" s="44" t="s">
        <v>21</v>
      </c>
      <c r="C2057" s="44" t="s">
        <v>6</v>
      </c>
      <c r="D2057" s="39">
        <v>4000.0</v>
      </c>
      <c r="I2057" s="42" t="s">
        <v>28</v>
      </c>
    </row>
    <row r="2058">
      <c r="A2058" s="43">
        <v>45445.15188430555</v>
      </c>
      <c r="B2058" s="44" t="s">
        <v>27</v>
      </c>
      <c r="C2058" s="44" t="s">
        <v>7</v>
      </c>
      <c r="D2058" s="39">
        <v>5000.0</v>
      </c>
      <c r="I2058" s="42" t="s">
        <v>28</v>
      </c>
    </row>
    <row r="2059">
      <c r="A2059" s="43">
        <v>45445.152646030096</v>
      </c>
      <c r="B2059" s="44" t="s">
        <v>15</v>
      </c>
      <c r="C2059" s="44" t="s">
        <v>7</v>
      </c>
      <c r="D2059" s="39">
        <v>7820.0</v>
      </c>
      <c r="I2059" s="42" t="s">
        <v>28</v>
      </c>
    </row>
    <row r="2060">
      <c r="A2060" s="43">
        <v>45445.15397571759</v>
      </c>
      <c r="B2060" s="44" t="s">
        <v>19</v>
      </c>
      <c r="C2060" s="44" t="s">
        <v>7</v>
      </c>
      <c r="D2060" s="39">
        <v>6770.0</v>
      </c>
      <c r="E2060" s="36"/>
      <c r="F2060" s="36"/>
      <c r="G2060" s="36"/>
      <c r="H2060" s="36"/>
      <c r="I2060" s="36" t="s">
        <v>28</v>
      </c>
      <c r="J2060" s="36"/>
      <c r="K2060" s="36"/>
      <c r="L2060" s="36"/>
      <c r="M2060" s="36"/>
      <c r="N2060" s="36"/>
      <c r="O2060" s="36"/>
      <c r="P2060" s="36"/>
      <c r="Q2060" s="36"/>
      <c r="R2060" s="36"/>
      <c r="S2060" s="36"/>
      <c r="T2060" s="36"/>
    </row>
    <row r="2061">
      <c r="A2061" s="43">
        <v>45445.15409190972</v>
      </c>
      <c r="B2061" s="44" t="s">
        <v>20</v>
      </c>
      <c r="C2061" s="44" t="s">
        <v>7</v>
      </c>
      <c r="D2061" s="39">
        <v>8840.0</v>
      </c>
      <c r="E2061" s="36"/>
      <c r="F2061" s="36"/>
      <c r="G2061" s="36"/>
      <c r="H2061" s="36"/>
      <c r="I2061" s="36" t="s">
        <v>28</v>
      </c>
      <c r="J2061" s="36"/>
      <c r="K2061" s="36"/>
      <c r="L2061" s="36"/>
      <c r="M2061" s="36"/>
      <c r="N2061" s="36"/>
      <c r="O2061" s="36"/>
      <c r="P2061" s="36"/>
      <c r="Q2061" s="36"/>
      <c r="R2061" s="36"/>
      <c r="S2061" s="36"/>
      <c r="T2061" s="36"/>
    </row>
    <row r="2062">
      <c r="A2062" s="43">
        <v>45445.154245682876</v>
      </c>
      <c r="B2062" s="44" t="s">
        <v>31</v>
      </c>
      <c r="C2062" s="44" t="s">
        <v>7</v>
      </c>
      <c r="D2062" s="39">
        <v>13570.0</v>
      </c>
      <c r="E2062" s="36"/>
      <c r="F2062" s="36"/>
      <c r="G2062" s="36"/>
      <c r="H2062" s="36"/>
      <c r="I2062" s="36" t="s">
        <v>28</v>
      </c>
      <c r="J2062" s="36"/>
      <c r="K2062" s="36"/>
      <c r="L2062" s="36"/>
      <c r="M2062" s="36"/>
      <c r="N2062" s="36"/>
      <c r="O2062" s="36"/>
      <c r="P2062" s="36"/>
      <c r="Q2062" s="36"/>
      <c r="R2062" s="36"/>
      <c r="S2062" s="36"/>
      <c r="T2062" s="36"/>
    </row>
    <row r="2063">
      <c r="A2063" s="43">
        <v>45445.15434907407</v>
      </c>
      <c r="B2063" s="44" t="s">
        <v>21</v>
      </c>
      <c r="C2063" s="44" t="s">
        <v>7</v>
      </c>
      <c r="D2063" s="39">
        <v>6000.0</v>
      </c>
      <c r="E2063" s="36"/>
      <c r="F2063" s="36"/>
      <c r="G2063" s="36"/>
      <c r="H2063" s="36"/>
      <c r="I2063" s="36" t="s">
        <v>28</v>
      </c>
      <c r="J2063" s="36"/>
      <c r="K2063" s="36"/>
      <c r="L2063" s="36"/>
      <c r="M2063" s="36"/>
      <c r="N2063" s="36"/>
      <c r="O2063" s="36"/>
      <c r="P2063" s="36"/>
      <c r="Q2063" s="36"/>
      <c r="R2063" s="36"/>
      <c r="S2063" s="36"/>
      <c r="T2063" s="36"/>
    </row>
    <row r="2064">
      <c r="A2064" s="43">
        <v>45445.88246758102</v>
      </c>
      <c r="B2064" s="44" t="s">
        <v>15</v>
      </c>
      <c r="C2064" s="44" t="s">
        <v>6</v>
      </c>
      <c r="D2064" s="39">
        <v>2000.0</v>
      </c>
      <c r="I2064" s="42" t="s">
        <v>28</v>
      </c>
    </row>
    <row r="2065">
      <c r="A2065" s="43">
        <v>45445.88258278935</v>
      </c>
      <c r="B2065" s="44" t="s">
        <v>19</v>
      </c>
      <c r="C2065" s="44" t="s">
        <v>6</v>
      </c>
      <c r="D2065" s="39">
        <v>2000.0</v>
      </c>
      <c r="I2065" s="42" t="s">
        <v>28</v>
      </c>
    </row>
    <row r="2066">
      <c r="A2066" s="43">
        <v>45445.882714328705</v>
      </c>
      <c r="B2066" s="44" t="s">
        <v>20</v>
      </c>
      <c r="C2066" s="44" t="s">
        <v>6</v>
      </c>
      <c r="D2066" s="39">
        <v>2000.0</v>
      </c>
      <c r="I2066" s="42" t="s">
        <v>28</v>
      </c>
    </row>
    <row r="2067">
      <c r="A2067" s="43">
        <v>45445.88290351852</v>
      </c>
      <c r="B2067" s="44" t="s">
        <v>27</v>
      </c>
      <c r="C2067" s="44" t="s">
        <v>6</v>
      </c>
      <c r="D2067" s="39">
        <v>2000.0</v>
      </c>
      <c r="I2067" s="42" t="s">
        <v>28</v>
      </c>
    </row>
    <row r="2068">
      <c r="A2068" s="43">
        <v>45445.889777592594</v>
      </c>
      <c r="B2068" s="44" t="s">
        <v>21</v>
      </c>
      <c r="C2068" s="44" t="s">
        <v>6</v>
      </c>
      <c r="D2068" s="39">
        <v>2000.0</v>
      </c>
      <c r="I2068" s="42" t="s">
        <v>28</v>
      </c>
    </row>
    <row r="2069">
      <c r="A2069" s="43">
        <v>45445.91043047454</v>
      </c>
      <c r="B2069" s="44" t="s">
        <v>15</v>
      </c>
      <c r="C2069" s="44" t="s">
        <v>6</v>
      </c>
      <c r="D2069" s="39">
        <v>2000.0</v>
      </c>
      <c r="I2069" s="42" t="s">
        <v>28</v>
      </c>
    </row>
    <row r="2070">
      <c r="A2070" s="43">
        <v>45445.929591215274</v>
      </c>
      <c r="B2070" s="44" t="s">
        <v>15</v>
      </c>
      <c r="C2070" s="44" t="s">
        <v>6</v>
      </c>
      <c r="D2070" s="39">
        <v>2000.0</v>
      </c>
      <c r="I2070" s="42" t="s">
        <v>28</v>
      </c>
    </row>
    <row r="2071">
      <c r="A2071" s="43">
        <v>45445.952436527776</v>
      </c>
      <c r="B2071" s="44" t="s">
        <v>21</v>
      </c>
      <c r="C2071" s="44" t="s">
        <v>6</v>
      </c>
      <c r="D2071" s="39">
        <v>3000.0</v>
      </c>
      <c r="I2071" s="42" t="s">
        <v>28</v>
      </c>
    </row>
    <row r="2072">
      <c r="A2072" s="43">
        <v>45445.97246388889</v>
      </c>
      <c r="B2072" s="44" t="s">
        <v>20</v>
      </c>
      <c r="C2072" s="44" t="s">
        <v>6</v>
      </c>
      <c r="D2072" s="39">
        <v>2000.0</v>
      </c>
      <c r="I2072" s="42" t="s">
        <v>28</v>
      </c>
    </row>
    <row r="2073">
      <c r="A2073" s="43">
        <v>45445.980781770835</v>
      </c>
      <c r="B2073" s="44" t="s">
        <v>20</v>
      </c>
      <c r="C2073" s="44" t="s">
        <v>6</v>
      </c>
      <c r="D2073" s="39">
        <v>2000.0</v>
      </c>
      <c r="I2073" s="42" t="s">
        <v>28</v>
      </c>
    </row>
    <row r="2074">
      <c r="A2074" s="43">
        <v>45446.012703125</v>
      </c>
      <c r="B2074" s="44" t="s">
        <v>20</v>
      </c>
      <c r="C2074" s="44" t="s">
        <v>6</v>
      </c>
      <c r="D2074" s="39">
        <v>2000.0</v>
      </c>
      <c r="I2074" s="42" t="s">
        <v>28</v>
      </c>
    </row>
    <row r="2075">
      <c r="A2075" s="43">
        <v>45446.04708744213</v>
      </c>
      <c r="B2075" s="44" t="s">
        <v>27</v>
      </c>
      <c r="C2075" s="44" t="s">
        <v>6</v>
      </c>
      <c r="D2075" s="39">
        <v>2000.0</v>
      </c>
      <c r="I2075" s="42" t="s">
        <v>28</v>
      </c>
    </row>
    <row r="2076">
      <c r="A2076" s="43">
        <v>45446.05886240741</v>
      </c>
      <c r="B2076" s="44" t="s">
        <v>20</v>
      </c>
      <c r="C2076" s="44" t="s">
        <v>6</v>
      </c>
      <c r="D2076" s="39">
        <v>2000.0</v>
      </c>
      <c r="I2076" s="42" t="s">
        <v>28</v>
      </c>
    </row>
    <row r="2077">
      <c r="A2077" s="43">
        <v>45446.06561929398</v>
      </c>
      <c r="B2077" s="44" t="s">
        <v>27</v>
      </c>
      <c r="C2077" s="44" t="s">
        <v>6</v>
      </c>
      <c r="D2077" s="39">
        <v>2000.0</v>
      </c>
      <c r="I2077" s="42" t="s">
        <v>28</v>
      </c>
    </row>
    <row r="2078">
      <c r="A2078" s="43">
        <v>45446.0818074537</v>
      </c>
      <c r="B2078" s="44" t="s">
        <v>27</v>
      </c>
      <c r="C2078" s="44" t="s">
        <v>6</v>
      </c>
      <c r="D2078" s="39">
        <v>4000.0</v>
      </c>
      <c r="I2078" s="42" t="s">
        <v>28</v>
      </c>
    </row>
    <row r="2079">
      <c r="A2079" s="43">
        <v>45446.090791180555</v>
      </c>
      <c r="B2079" s="44" t="s">
        <v>20</v>
      </c>
      <c r="C2079" s="44" t="s">
        <v>7</v>
      </c>
      <c r="D2079" s="39">
        <v>5600.0</v>
      </c>
      <c r="I2079" s="42" t="s">
        <v>28</v>
      </c>
    </row>
    <row r="2080">
      <c r="A2080" s="43">
        <v>45446.09092909722</v>
      </c>
      <c r="B2080" s="44" t="s">
        <v>27</v>
      </c>
      <c r="C2080" s="44" t="s">
        <v>7</v>
      </c>
      <c r="D2080" s="39">
        <v>3020.0</v>
      </c>
      <c r="I2080" s="42" t="s">
        <v>28</v>
      </c>
    </row>
    <row r="2081">
      <c r="A2081" s="43">
        <v>45446.09122322917</v>
      </c>
      <c r="B2081" s="44" t="s">
        <v>19</v>
      </c>
      <c r="C2081" s="44" t="s">
        <v>7</v>
      </c>
      <c r="D2081" s="39">
        <v>12800.0</v>
      </c>
      <c r="I2081" s="42" t="s">
        <v>28</v>
      </c>
    </row>
    <row r="2082">
      <c r="A2082" s="43">
        <v>45446.09142855324</v>
      </c>
      <c r="B2082" s="44" t="s">
        <v>15</v>
      </c>
      <c r="C2082" s="44" t="s">
        <v>7</v>
      </c>
      <c r="D2082" s="39">
        <v>4850.0</v>
      </c>
      <c r="I2082" s="42" t="s">
        <v>28</v>
      </c>
    </row>
    <row r="2083">
      <c r="A2083" s="43">
        <v>45446.091580231485</v>
      </c>
      <c r="B2083" s="44" t="s">
        <v>21</v>
      </c>
      <c r="C2083" s="44" t="s">
        <v>7</v>
      </c>
      <c r="D2083" s="39">
        <v>6730.0</v>
      </c>
      <c r="I2083" s="42" t="s">
        <v>28</v>
      </c>
    </row>
    <row r="2084">
      <c r="A2084" s="43">
        <v>45458.834006516205</v>
      </c>
      <c r="B2084" s="44" t="s">
        <v>15</v>
      </c>
      <c r="C2084" s="44" t="s">
        <v>6</v>
      </c>
      <c r="D2084" s="39">
        <v>2000.0</v>
      </c>
      <c r="I2084" s="42" t="s">
        <v>28</v>
      </c>
    </row>
    <row r="2085">
      <c r="A2085" s="43">
        <v>45458.83409643518</v>
      </c>
      <c r="B2085" s="44" t="s">
        <v>16</v>
      </c>
      <c r="C2085" s="44" t="s">
        <v>6</v>
      </c>
      <c r="D2085" s="39">
        <v>2000.0</v>
      </c>
      <c r="I2085" s="42" t="s">
        <v>28</v>
      </c>
    </row>
    <row r="2086">
      <c r="A2086" s="43">
        <v>45458.83417771991</v>
      </c>
      <c r="B2086" s="44" t="s">
        <v>17</v>
      </c>
      <c r="C2086" s="44" t="s">
        <v>6</v>
      </c>
      <c r="D2086" s="39">
        <v>2000.0</v>
      </c>
      <c r="I2086" s="42" t="s">
        <v>28</v>
      </c>
    </row>
    <row r="2087">
      <c r="A2087" s="43">
        <v>45458.834321828705</v>
      </c>
      <c r="B2087" s="44" t="s">
        <v>27</v>
      </c>
      <c r="C2087" s="44" t="s">
        <v>6</v>
      </c>
      <c r="D2087" s="39">
        <v>2000.0</v>
      </c>
      <c r="I2087" s="42" t="s">
        <v>28</v>
      </c>
    </row>
    <row r="2088">
      <c r="A2088" s="43">
        <v>45458.84877802084</v>
      </c>
      <c r="B2088" s="44" t="s">
        <v>15</v>
      </c>
      <c r="C2088" s="44" t="s">
        <v>6</v>
      </c>
      <c r="D2088" s="39">
        <v>2000.0</v>
      </c>
      <c r="I2088" s="42" t="s">
        <v>28</v>
      </c>
    </row>
    <row r="2089">
      <c r="A2089" s="43">
        <v>45458.86244054398</v>
      </c>
      <c r="B2089" s="44" t="s">
        <v>27</v>
      </c>
      <c r="C2089" s="44" t="s">
        <v>6</v>
      </c>
      <c r="D2089" s="39">
        <v>2000.0</v>
      </c>
      <c r="I2089" s="42" t="s">
        <v>28</v>
      </c>
    </row>
    <row r="2090">
      <c r="A2090" s="43">
        <v>45458.879743206024</v>
      </c>
      <c r="B2090" s="44" t="s">
        <v>19</v>
      </c>
      <c r="C2090" s="44" t="s">
        <v>6</v>
      </c>
      <c r="D2090" s="39">
        <v>2000.0</v>
      </c>
      <c r="I2090" s="42" t="s">
        <v>28</v>
      </c>
    </row>
    <row r="2091">
      <c r="A2091" s="43">
        <v>45458.879902245375</v>
      </c>
      <c r="B2091" s="44" t="s">
        <v>20</v>
      </c>
      <c r="C2091" s="44" t="s">
        <v>6</v>
      </c>
      <c r="D2091" s="39">
        <v>2000.0</v>
      </c>
      <c r="I2091" s="42" t="s">
        <v>28</v>
      </c>
    </row>
    <row r="2092">
      <c r="A2092" s="43">
        <v>45458.89591380787</v>
      </c>
      <c r="B2092" s="44" t="s">
        <v>27</v>
      </c>
      <c r="C2092" s="44" t="s">
        <v>6</v>
      </c>
      <c r="D2092" s="39">
        <v>2000.0</v>
      </c>
      <c r="I2092" s="42" t="s">
        <v>28</v>
      </c>
    </row>
    <row r="2093">
      <c r="A2093" s="43">
        <v>45458.916385324075</v>
      </c>
      <c r="B2093" s="44" t="s">
        <v>21</v>
      </c>
      <c r="C2093" s="44" t="s">
        <v>6</v>
      </c>
      <c r="D2093" s="39">
        <v>2000.0</v>
      </c>
      <c r="I2093" s="42" t="s">
        <v>28</v>
      </c>
    </row>
    <row r="2094">
      <c r="A2094" s="43">
        <v>45458.92096483796</v>
      </c>
      <c r="B2094" s="44" t="s">
        <v>21</v>
      </c>
      <c r="C2094" s="44" t="s">
        <v>6</v>
      </c>
      <c r="D2094" s="39">
        <v>2000.0</v>
      </c>
      <c r="I2094" s="42" t="s">
        <v>28</v>
      </c>
    </row>
    <row r="2095">
      <c r="A2095" s="43">
        <v>45458.92419877315</v>
      </c>
      <c r="B2095" s="44" t="s">
        <v>21</v>
      </c>
      <c r="C2095" s="44" t="s">
        <v>6</v>
      </c>
      <c r="D2095" s="39">
        <v>2000.0</v>
      </c>
      <c r="I2095" s="42" t="s">
        <v>28</v>
      </c>
    </row>
    <row r="2096">
      <c r="A2096" s="43">
        <v>45458.934707141205</v>
      </c>
      <c r="B2096" s="44" t="s">
        <v>17</v>
      </c>
      <c r="C2096" s="44" t="s">
        <v>6</v>
      </c>
      <c r="D2096" s="39">
        <v>2000.0</v>
      </c>
      <c r="I2096" s="42" t="s">
        <v>28</v>
      </c>
    </row>
    <row r="2097">
      <c r="A2097" s="43">
        <v>45458.94115922454</v>
      </c>
      <c r="B2097" s="44" t="s">
        <v>21</v>
      </c>
      <c r="C2097" s="44" t="s">
        <v>6</v>
      </c>
      <c r="D2097" s="39">
        <v>4000.0</v>
      </c>
      <c r="I2097" s="42" t="s">
        <v>28</v>
      </c>
    </row>
    <row r="2098">
      <c r="A2098" s="43">
        <v>45458.95090592593</v>
      </c>
      <c r="B2098" s="44" t="s">
        <v>19</v>
      </c>
      <c r="C2098" s="44" t="s">
        <v>6</v>
      </c>
      <c r="D2098" s="39">
        <v>3500.0</v>
      </c>
      <c r="I2098" s="42" t="s">
        <v>28</v>
      </c>
    </row>
    <row r="2099">
      <c r="A2099" s="43">
        <v>45458.96520019676</v>
      </c>
      <c r="B2099" s="44" t="s">
        <v>21</v>
      </c>
      <c r="C2099" s="44" t="s">
        <v>6</v>
      </c>
      <c r="D2099" s="39">
        <v>5000.0</v>
      </c>
      <c r="I2099" s="42" t="s">
        <v>28</v>
      </c>
    </row>
    <row r="2100">
      <c r="A2100" s="43">
        <v>45458.96633277778</v>
      </c>
      <c r="B2100" s="44" t="s">
        <v>31</v>
      </c>
      <c r="C2100" s="44" t="s">
        <v>6</v>
      </c>
      <c r="D2100" s="39">
        <v>2000.0</v>
      </c>
      <c r="I2100" s="42" t="s">
        <v>28</v>
      </c>
    </row>
    <row r="2101">
      <c r="A2101" s="43">
        <v>45458.98052806713</v>
      </c>
      <c r="B2101" s="44" t="s">
        <v>17</v>
      </c>
      <c r="C2101" s="44" t="s">
        <v>6</v>
      </c>
      <c r="D2101" s="39">
        <v>2000.0</v>
      </c>
      <c r="I2101" s="42" t="s">
        <v>28</v>
      </c>
    </row>
    <row r="2102">
      <c r="A2102" s="43">
        <v>45459.04251100695</v>
      </c>
      <c r="B2102" s="44" t="s">
        <v>31</v>
      </c>
      <c r="C2102" s="44" t="s">
        <v>6</v>
      </c>
      <c r="D2102" s="39">
        <v>2000.0</v>
      </c>
      <c r="I2102" s="42" t="s">
        <v>28</v>
      </c>
    </row>
    <row r="2103">
      <c r="A2103" s="43">
        <v>45459.05742655093</v>
      </c>
      <c r="B2103" s="44" t="s">
        <v>31</v>
      </c>
      <c r="C2103" s="44" t="s">
        <v>6</v>
      </c>
      <c r="D2103" s="39">
        <v>2000.0</v>
      </c>
      <c r="I2103" s="42" t="s">
        <v>28</v>
      </c>
    </row>
    <row r="2104">
      <c r="A2104" s="43">
        <v>45459.070507083336</v>
      </c>
      <c r="B2104" s="44" t="s">
        <v>31</v>
      </c>
      <c r="C2104" s="44" t="s">
        <v>6</v>
      </c>
      <c r="D2104" s="39">
        <v>4000.0</v>
      </c>
      <c r="I2104" s="42" t="s">
        <v>28</v>
      </c>
    </row>
    <row r="2105">
      <c r="A2105" s="43">
        <v>45459.08539945602</v>
      </c>
      <c r="B2105" s="44" t="s">
        <v>16</v>
      </c>
      <c r="C2105" s="44" t="s">
        <v>6</v>
      </c>
      <c r="D2105" s="39">
        <v>2000.0</v>
      </c>
      <c r="I2105" s="42" t="s">
        <v>28</v>
      </c>
    </row>
    <row r="2106">
      <c r="A2106" s="43">
        <v>45459.08568591435</v>
      </c>
      <c r="B2106" s="44" t="s">
        <v>16</v>
      </c>
      <c r="C2106" s="44" t="s">
        <v>6</v>
      </c>
      <c r="D2106" s="39">
        <v>1000.0</v>
      </c>
      <c r="I2106" s="42" t="s">
        <v>28</v>
      </c>
    </row>
    <row r="2107">
      <c r="A2107" s="43">
        <v>45459.10944547453</v>
      </c>
      <c r="B2107" s="44" t="s">
        <v>15</v>
      </c>
      <c r="C2107" s="44" t="s">
        <v>6</v>
      </c>
      <c r="D2107" s="39">
        <v>2000.0</v>
      </c>
      <c r="I2107" s="42" t="s">
        <v>28</v>
      </c>
    </row>
    <row r="2108">
      <c r="A2108" s="43">
        <v>45459.110782557866</v>
      </c>
      <c r="B2108" s="44" t="s">
        <v>17</v>
      </c>
      <c r="C2108" s="44" t="s">
        <v>7</v>
      </c>
      <c r="D2108" s="39">
        <v>5060.0</v>
      </c>
      <c r="I2108" s="42" t="s">
        <v>28</v>
      </c>
    </row>
    <row r="2109">
      <c r="A2109" s="43">
        <v>45459.11096481481</v>
      </c>
      <c r="B2109" s="44" t="s">
        <v>16</v>
      </c>
      <c r="C2109" s="44" t="s">
        <v>7</v>
      </c>
      <c r="D2109" s="39">
        <v>3460.0</v>
      </c>
      <c r="I2109" s="42" t="s">
        <v>28</v>
      </c>
    </row>
    <row r="2110">
      <c r="A2110" s="43">
        <v>45459.11596434028</v>
      </c>
      <c r="B2110" s="44" t="s">
        <v>21</v>
      </c>
      <c r="C2110" s="44" t="s">
        <v>6</v>
      </c>
      <c r="D2110" s="39">
        <v>5000.0</v>
      </c>
      <c r="I2110" s="42" t="s">
        <v>28</v>
      </c>
    </row>
    <row r="2111">
      <c r="A2111" s="43">
        <v>45459.13268199074</v>
      </c>
      <c r="B2111" s="44" t="s">
        <v>15</v>
      </c>
      <c r="C2111" s="44" t="s">
        <v>6</v>
      </c>
      <c r="D2111" s="39">
        <v>3000.0</v>
      </c>
      <c r="I2111" s="42" t="s">
        <v>28</v>
      </c>
    </row>
    <row r="2112">
      <c r="A2112" s="43">
        <v>45459.15065173611</v>
      </c>
      <c r="B2112" s="44" t="s">
        <v>15</v>
      </c>
      <c r="C2112" s="44" t="s">
        <v>6</v>
      </c>
      <c r="D2112" s="39">
        <v>1000.0</v>
      </c>
      <c r="I2112" s="42" t="s">
        <v>28</v>
      </c>
    </row>
    <row r="2113">
      <c r="A2113" s="43">
        <v>45459.1569475463</v>
      </c>
      <c r="B2113" s="44" t="s">
        <v>31</v>
      </c>
      <c r="C2113" s="44" t="s">
        <v>6</v>
      </c>
      <c r="D2113" s="39">
        <v>2000.0</v>
      </c>
      <c r="I2113" s="42" t="s">
        <v>28</v>
      </c>
    </row>
    <row r="2114">
      <c r="A2114" s="43">
        <v>45459.16197797454</v>
      </c>
      <c r="B2114" s="44" t="s">
        <v>15</v>
      </c>
      <c r="C2114" s="44" t="s">
        <v>7</v>
      </c>
      <c r="D2114" s="39">
        <v>1700.0</v>
      </c>
      <c r="I2114" s="42" t="s">
        <v>28</v>
      </c>
    </row>
    <row r="2115">
      <c r="A2115" s="43">
        <v>45459.16234368055</v>
      </c>
      <c r="B2115" s="44" t="s">
        <v>31</v>
      </c>
      <c r="C2115" s="44" t="s">
        <v>7</v>
      </c>
      <c r="D2115" s="39">
        <v>1420.0</v>
      </c>
      <c r="I2115" s="42" t="s">
        <v>28</v>
      </c>
    </row>
    <row r="2116">
      <c r="A2116" s="43">
        <v>45459.16350502315</v>
      </c>
      <c r="B2116" s="44" t="s">
        <v>27</v>
      </c>
      <c r="C2116" s="44" t="s">
        <v>7</v>
      </c>
      <c r="D2116" s="39">
        <v>8540.0</v>
      </c>
      <c r="I2116" s="42" t="s">
        <v>28</v>
      </c>
    </row>
    <row r="2117">
      <c r="A2117" s="43">
        <v>45459.16593496528</v>
      </c>
      <c r="B2117" s="44" t="s">
        <v>19</v>
      </c>
      <c r="C2117" s="44" t="s">
        <v>7</v>
      </c>
      <c r="D2117" s="39">
        <v>18500.0</v>
      </c>
      <c r="I2117" s="42" t="s">
        <v>28</v>
      </c>
    </row>
    <row r="2118">
      <c r="A2118" s="43">
        <v>45459.166154108796</v>
      </c>
      <c r="B2118" s="44" t="s">
        <v>20</v>
      </c>
      <c r="C2118" s="44" t="s">
        <v>7</v>
      </c>
      <c r="D2118" s="39">
        <v>12210.0</v>
      </c>
      <c r="I2118" s="42" t="s">
        <v>28</v>
      </c>
    </row>
    <row r="2119">
      <c r="A2119" s="43">
        <v>45459.16655517361</v>
      </c>
      <c r="B2119" s="44" t="s">
        <v>21</v>
      </c>
      <c r="C2119" s="44" t="s">
        <v>7</v>
      </c>
      <c r="D2119" s="39">
        <v>15610.0</v>
      </c>
      <c r="I2119" s="42" t="s">
        <v>28</v>
      </c>
    </row>
    <row r="2120">
      <c r="A2120" s="43">
        <v>45465.90313273148</v>
      </c>
      <c r="B2120" s="44" t="s">
        <v>15</v>
      </c>
      <c r="C2120" s="44" t="s">
        <v>6</v>
      </c>
      <c r="D2120" s="39">
        <v>2000.0</v>
      </c>
      <c r="I2120" s="42" t="s">
        <v>28</v>
      </c>
    </row>
    <row r="2121">
      <c r="A2121" s="43">
        <v>45465.90326954861</v>
      </c>
      <c r="B2121" s="44" t="s">
        <v>20</v>
      </c>
      <c r="C2121" s="44" t="s">
        <v>6</v>
      </c>
      <c r="D2121" s="39">
        <v>2000.0</v>
      </c>
      <c r="I2121" s="42" t="s">
        <v>28</v>
      </c>
    </row>
    <row r="2122">
      <c r="A2122" s="43">
        <v>45465.90334498843</v>
      </c>
      <c r="B2122" s="44" t="s">
        <v>21</v>
      </c>
      <c r="C2122" s="44" t="s">
        <v>6</v>
      </c>
      <c r="D2122" s="39">
        <v>2000.0</v>
      </c>
      <c r="I2122" s="42" t="s">
        <v>28</v>
      </c>
    </row>
    <row r="2123">
      <c r="A2123" s="43">
        <v>45465.90349619213</v>
      </c>
      <c r="B2123" s="44" t="s">
        <v>19</v>
      </c>
      <c r="C2123" s="44" t="s">
        <v>6</v>
      </c>
      <c r="D2123" s="39">
        <v>2000.0</v>
      </c>
      <c r="I2123" s="42" t="s">
        <v>28</v>
      </c>
    </row>
    <row r="2124">
      <c r="A2124" s="43">
        <v>45465.90358614583</v>
      </c>
      <c r="B2124" s="44" t="s">
        <v>27</v>
      </c>
      <c r="C2124" s="44" t="s">
        <v>6</v>
      </c>
      <c r="D2124" s="39">
        <v>2000.0</v>
      </c>
      <c r="I2124" s="42" t="s">
        <v>28</v>
      </c>
    </row>
    <row r="2125">
      <c r="A2125" s="43">
        <v>45465.91460773148</v>
      </c>
      <c r="B2125" s="44" t="s">
        <v>31</v>
      </c>
      <c r="C2125" s="44" t="s">
        <v>6</v>
      </c>
      <c r="D2125" s="39">
        <v>2000.0</v>
      </c>
      <c r="I2125" s="42" t="s">
        <v>28</v>
      </c>
    </row>
    <row r="2126">
      <c r="A2126" s="43">
        <v>45465.93020476852</v>
      </c>
      <c r="B2126" s="44" t="s">
        <v>31</v>
      </c>
      <c r="C2126" s="44" t="s">
        <v>6</v>
      </c>
      <c r="D2126" s="39">
        <v>2000.0</v>
      </c>
      <c r="I2126" s="42" t="s">
        <v>28</v>
      </c>
    </row>
    <row r="2127">
      <c r="A2127" s="43">
        <v>45465.93940844908</v>
      </c>
      <c r="B2127" s="44" t="s">
        <v>21</v>
      </c>
      <c r="C2127" s="44" t="s">
        <v>6</v>
      </c>
      <c r="D2127" s="39">
        <v>3000.0</v>
      </c>
      <c r="I2127" s="42" t="s">
        <v>28</v>
      </c>
    </row>
    <row r="2128">
      <c r="A2128" s="43">
        <v>45465.94226809028</v>
      </c>
      <c r="B2128" s="44" t="s">
        <v>31</v>
      </c>
      <c r="C2128" s="44" t="s">
        <v>6</v>
      </c>
      <c r="D2128" s="39">
        <v>4000.0</v>
      </c>
      <c r="I2128" s="42" t="s">
        <v>28</v>
      </c>
    </row>
    <row r="2129">
      <c r="A2129" s="43">
        <v>45465.976810555556</v>
      </c>
      <c r="B2129" s="44" t="s">
        <v>19</v>
      </c>
      <c r="C2129" s="44" t="s">
        <v>6</v>
      </c>
      <c r="D2129" s="39">
        <v>5000.0</v>
      </c>
      <c r="I2129" s="42" t="s">
        <v>28</v>
      </c>
    </row>
    <row r="2130">
      <c r="A2130" s="43">
        <v>45466.01164726852</v>
      </c>
      <c r="B2130" s="44" t="s">
        <v>31</v>
      </c>
      <c r="C2130" s="44" t="s">
        <v>6</v>
      </c>
      <c r="D2130" s="39">
        <v>2000.0</v>
      </c>
      <c r="I2130" s="42" t="s">
        <v>28</v>
      </c>
    </row>
    <row r="2131">
      <c r="A2131" s="43">
        <v>45466.01176328704</v>
      </c>
      <c r="B2131" s="44" t="s">
        <v>19</v>
      </c>
      <c r="C2131" s="44" t="s">
        <v>6</v>
      </c>
      <c r="D2131" s="39">
        <v>5000.0</v>
      </c>
      <c r="I2131" s="42" t="s">
        <v>28</v>
      </c>
    </row>
    <row r="2132">
      <c r="A2132" s="43">
        <v>45466.108595185186</v>
      </c>
      <c r="B2132" s="44" t="s">
        <v>19</v>
      </c>
      <c r="C2132" s="44" t="s">
        <v>7</v>
      </c>
      <c r="D2132" s="39">
        <v>1650.0</v>
      </c>
      <c r="I2132" s="42" t="s">
        <v>28</v>
      </c>
    </row>
    <row r="2133">
      <c r="A2133" s="43">
        <v>45466.10926799769</v>
      </c>
      <c r="B2133" s="44" t="s">
        <v>20</v>
      </c>
      <c r="C2133" s="44" t="s">
        <v>7</v>
      </c>
      <c r="D2133" s="39">
        <v>6170.0</v>
      </c>
      <c r="I2133" s="42" t="s">
        <v>28</v>
      </c>
    </row>
    <row r="2134">
      <c r="A2134" s="43">
        <v>45466.11027967592</v>
      </c>
      <c r="B2134" s="44" t="s">
        <v>31</v>
      </c>
      <c r="C2134" s="44" t="s">
        <v>7</v>
      </c>
      <c r="D2134" s="39">
        <v>3870.0</v>
      </c>
      <c r="I2134" s="42" t="s">
        <v>28</v>
      </c>
    </row>
    <row r="2135">
      <c r="A2135" s="43">
        <v>45466.11095534722</v>
      </c>
      <c r="B2135" s="44" t="s">
        <v>27</v>
      </c>
      <c r="C2135" s="44" t="s">
        <v>7</v>
      </c>
      <c r="D2135" s="39">
        <v>6680.0</v>
      </c>
      <c r="I2135" s="42" t="s">
        <v>28</v>
      </c>
    </row>
    <row r="2136">
      <c r="A2136" s="43">
        <v>45466.11133378472</v>
      </c>
      <c r="B2136" s="44" t="s">
        <v>15</v>
      </c>
      <c r="C2136" s="44" t="s">
        <v>7</v>
      </c>
      <c r="D2136" s="39">
        <v>6260.0</v>
      </c>
      <c r="I2136" s="42" t="s">
        <v>28</v>
      </c>
    </row>
    <row r="2137">
      <c r="A2137" s="43">
        <v>45466.11257586806</v>
      </c>
      <c r="B2137" s="44" t="s">
        <v>21</v>
      </c>
      <c r="C2137" s="44" t="s">
        <v>7</v>
      </c>
      <c r="D2137" s="39">
        <v>10370.0</v>
      </c>
      <c r="I2137" s="42" t="s">
        <v>28</v>
      </c>
    </row>
    <row r="2138">
      <c r="A2138" s="43">
        <v>45466.116537106485</v>
      </c>
      <c r="B2138" s="44" t="s">
        <v>20</v>
      </c>
      <c r="C2138" s="44" t="s">
        <v>6</v>
      </c>
      <c r="D2138" s="39">
        <v>2000.0</v>
      </c>
      <c r="I2138" s="42" t="s">
        <v>28</v>
      </c>
    </row>
    <row r="2139">
      <c r="A2139" s="43">
        <v>45471.8884115625</v>
      </c>
      <c r="B2139" s="44" t="s">
        <v>15</v>
      </c>
      <c r="C2139" s="44" t="s">
        <v>6</v>
      </c>
      <c r="D2139" s="39">
        <v>2000.0</v>
      </c>
      <c r="I2139" s="42" t="s">
        <v>28</v>
      </c>
    </row>
    <row r="2140">
      <c r="A2140" s="43">
        <v>45471.888480821755</v>
      </c>
      <c r="B2140" s="44" t="s">
        <v>19</v>
      </c>
      <c r="C2140" s="44" t="s">
        <v>6</v>
      </c>
      <c r="D2140" s="39">
        <v>2000.0</v>
      </c>
      <c r="I2140" s="42" t="s">
        <v>28</v>
      </c>
    </row>
    <row r="2141">
      <c r="A2141" s="43">
        <v>45471.888604479165</v>
      </c>
      <c r="B2141" s="44" t="s">
        <v>27</v>
      </c>
      <c r="C2141" s="44" t="s">
        <v>6</v>
      </c>
      <c r="D2141" s="39">
        <v>2000.0</v>
      </c>
      <c r="I2141" s="42" t="s">
        <v>28</v>
      </c>
    </row>
    <row r="2142">
      <c r="A2142" s="43">
        <v>45471.888668368054</v>
      </c>
      <c r="B2142" s="44" t="s">
        <v>21</v>
      </c>
      <c r="C2142" s="44" t="s">
        <v>6</v>
      </c>
      <c r="D2142" s="39">
        <v>2000.0</v>
      </c>
      <c r="I2142" s="42" t="s">
        <v>28</v>
      </c>
    </row>
    <row r="2143">
      <c r="A2143" s="43">
        <v>45471.90138157408</v>
      </c>
      <c r="B2143" s="44" t="s">
        <v>15</v>
      </c>
      <c r="C2143" s="44" t="s">
        <v>6</v>
      </c>
      <c r="D2143" s="39">
        <v>2000.0</v>
      </c>
      <c r="I2143" s="42" t="s">
        <v>28</v>
      </c>
    </row>
    <row r="2144">
      <c r="A2144" s="43">
        <v>45471.90535071759</v>
      </c>
      <c r="B2144" s="44" t="s">
        <v>31</v>
      </c>
      <c r="C2144" s="44" t="s">
        <v>6</v>
      </c>
      <c r="D2144" s="39">
        <v>4000.0</v>
      </c>
      <c r="I2144" s="42" t="s">
        <v>28</v>
      </c>
    </row>
    <row r="2145">
      <c r="A2145" s="43">
        <v>45471.913928124995</v>
      </c>
      <c r="B2145" s="44" t="s">
        <v>19</v>
      </c>
      <c r="C2145" s="44" t="s">
        <v>6</v>
      </c>
      <c r="D2145" s="39">
        <v>2000.0</v>
      </c>
      <c r="I2145" s="42" t="s">
        <v>28</v>
      </c>
    </row>
    <row r="2146">
      <c r="A2146" s="43">
        <v>45471.97368988426</v>
      </c>
      <c r="B2146" s="44" t="s">
        <v>21</v>
      </c>
      <c r="C2146" s="44" t="s">
        <v>6</v>
      </c>
      <c r="D2146" s="39">
        <v>2000.0</v>
      </c>
      <c r="I2146" s="42" t="s">
        <v>28</v>
      </c>
    </row>
    <row r="2147">
      <c r="A2147" s="43">
        <v>45471.97656993056</v>
      </c>
      <c r="B2147" s="44" t="s">
        <v>21</v>
      </c>
      <c r="C2147" s="44" t="s">
        <v>6</v>
      </c>
      <c r="D2147" s="39">
        <v>3000.0</v>
      </c>
      <c r="I2147" s="42" t="s">
        <v>28</v>
      </c>
    </row>
    <row r="2148">
      <c r="A2148" s="43">
        <v>45471.99342398148</v>
      </c>
      <c r="B2148" s="44" t="s">
        <v>15</v>
      </c>
      <c r="C2148" s="44" t="s">
        <v>6</v>
      </c>
      <c r="D2148" s="39">
        <v>1000.0</v>
      </c>
      <c r="I2148" s="42" t="s">
        <v>28</v>
      </c>
    </row>
    <row r="2149">
      <c r="A2149" s="43">
        <v>45471.99859949074</v>
      </c>
      <c r="B2149" s="44" t="s">
        <v>27</v>
      </c>
      <c r="C2149" s="44" t="s">
        <v>7</v>
      </c>
      <c r="D2149" s="39">
        <v>5300.0</v>
      </c>
      <c r="I2149" s="42" t="s">
        <v>28</v>
      </c>
    </row>
    <row r="2150">
      <c r="A2150" s="43">
        <v>45472.01735483797</v>
      </c>
      <c r="B2150" s="44" t="s">
        <v>15</v>
      </c>
      <c r="C2150" s="44" t="s">
        <v>6</v>
      </c>
      <c r="D2150" s="39">
        <v>3000.0</v>
      </c>
      <c r="I2150" s="42" t="s">
        <v>28</v>
      </c>
    </row>
    <row r="2151">
      <c r="A2151" s="43">
        <v>45472.03806238426</v>
      </c>
      <c r="B2151" s="44" t="s">
        <v>15</v>
      </c>
      <c r="C2151" s="44" t="s">
        <v>6</v>
      </c>
      <c r="D2151" s="39">
        <v>2000.0</v>
      </c>
      <c r="I2151" s="42" t="s">
        <v>28</v>
      </c>
    </row>
    <row r="2152">
      <c r="A2152" s="43">
        <v>45472.04540033565</v>
      </c>
      <c r="B2152" s="44" t="s">
        <v>15</v>
      </c>
      <c r="C2152" s="44" t="s">
        <v>7</v>
      </c>
      <c r="D2152" s="39">
        <v>1020.0</v>
      </c>
      <c r="I2152" s="42" t="s">
        <v>28</v>
      </c>
    </row>
    <row r="2153">
      <c r="A2153" s="43">
        <v>45472.0462040625</v>
      </c>
      <c r="B2153" s="44" t="s">
        <v>19</v>
      </c>
      <c r="C2153" s="44" t="s">
        <v>7</v>
      </c>
      <c r="D2153" s="39">
        <v>5820.0</v>
      </c>
      <c r="I2153" s="42" t="s">
        <v>28</v>
      </c>
    </row>
    <row r="2154">
      <c r="A2154" s="43">
        <v>45472.04648331019</v>
      </c>
      <c r="B2154" s="44" t="s">
        <v>21</v>
      </c>
      <c r="C2154" s="44" t="s">
        <v>7</v>
      </c>
      <c r="D2154" s="39">
        <v>7620.0</v>
      </c>
      <c r="I2154" s="42" t="s">
        <v>28</v>
      </c>
    </row>
    <row r="2155">
      <c r="A2155" s="43">
        <v>45472.04838758102</v>
      </c>
      <c r="B2155" s="44" t="s">
        <v>31</v>
      </c>
      <c r="C2155" s="44" t="s">
        <v>7</v>
      </c>
      <c r="D2155" s="39">
        <v>7240.0</v>
      </c>
      <c r="I2155" s="42" t="s">
        <v>28</v>
      </c>
    </row>
    <row r="2156">
      <c r="A2156" s="43">
        <v>45472.90178759259</v>
      </c>
      <c r="B2156" s="44" t="s">
        <v>15</v>
      </c>
      <c r="C2156" s="44" t="s">
        <v>6</v>
      </c>
      <c r="D2156" s="39">
        <v>2000.0</v>
      </c>
      <c r="I2156" s="42" t="s">
        <v>28</v>
      </c>
    </row>
    <row r="2157">
      <c r="A2157" s="43">
        <v>45472.90187307871</v>
      </c>
      <c r="B2157" s="44" t="s">
        <v>19</v>
      </c>
      <c r="C2157" s="44" t="s">
        <v>6</v>
      </c>
      <c r="D2157" s="39">
        <v>2000.0</v>
      </c>
      <c r="I2157" s="42" t="s">
        <v>28</v>
      </c>
    </row>
    <row r="2158">
      <c r="A2158" s="43">
        <v>45472.901955312496</v>
      </c>
      <c r="B2158" s="44" t="s">
        <v>20</v>
      </c>
      <c r="C2158" s="44" t="s">
        <v>6</v>
      </c>
      <c r="D2158" s="39">
        <v>2000.0</v>
      </c>
      <c r="I2158" s="42" t="s">
        <v>28</v>
      </c>
    </row>
    <row r="2159">
      <c r="A2159" s="43">
        <v>45472.90204233796</v>
      </c>
      <c r="B2159" s="44" t="s">
        <v>27</v>
      </c>
      <c r="C2159" s="44" t="s">
        <v>6</v>
      </c>
      <c r="D2159" s="39">
        <v>2000.0</v>
      </c>
      <c r="I2159" s="42" t="s">
        <v>28</v>
      </c>
    </row>
    <row r="2160">
      <c r="A2160" s="43">
        <v>45472.90211222222</v>
      </c>
      <c r="B2160" s="44" t="s">
        <v>21</v>
      </c>
      <c r="C2160" s="44" t="s">
        <v>6</v>
      </c>
      <c r="D2160" s="39">
        <v>2000.0</v>
      </c>
      <c r="I2160" s="42" t="s">
        <v>28</v>
      </c>
    </row>
    <row r="2161">
      <c r="A2161" s="43">
        <v>45472.90219664352</v>
      </c>
      <c r="B2161" s="44" t="s">
        <v>31</v>
      </c>
      <c r="C2161" s="44" t="s">
        <v>6</v>
      </c>
      <c r="D2161" s="39">
        <v>2000.0</v>
      </c>
      <c r="I2161" s="42" t="s">
        <v>28</v>
      </c>
    </row>
    <row r="2162">
      <c r="A2162" s="43">
        <v>45472.92774267361</v>
      </c>
      <c r="B2162" s="44" t="s">
        <v>31</v>
      </c>
      <c r="C2162" s="44" t="s">
        <v>6</v>
      </c>
      <c r="D2162" s="39">
        <v>2000.0</v>
      </c>
      <c r="I2162" s="42" t="s">
        <v>28</v>
      </c>
    </row>
    <row r="2163">
      <c r="A2163" s="43">
        <v>45472.939967893515</v>
      </c>
      <c r="B2163" s="44" t="s">
        <v>27</v>
      </c>
      <c r="C2163" s="44" t="s">
        <v>6</v>
      </c>
      <c r="D2163" s="39">
        <v>2000.0</v>
      </c>
      <c r="I2163" s="42" t="s">
        <v>28</v>
      </c>
    </row>
    <row r="2164">
      <c r="A2164" s="43">
        <v>45472.954538391205</v>
      </c>
      <c r="B2164" s="44" t="s">
        <v>19</v>
      </c>
      <c r="C2164" s="44" t="s">
        <v>6</v>
      </c>
      <c r="D2164" s="39">
        <v>3000.0</v>
      </c>
      <c r="I2164" s="42" t="s">
        <v>28</v>
      </c>
    </row>
    <row r="2165">
      <c r="A2165" s="43">
        <v>45472.981823888884</v>
      </c>
      <c r="B2165" s="44" t="s">
        <v>20</v>
      </c>
      <c r="C2165" s="44" t="s">
        <v>6</v>
      </c>
      <c r="D2165" s="39">
        <v>3000.0</v>
      </c>
      <c r="I2165" s="42" t="s">
        <v>28</v>
      </c>
    </row>
    <row r="2166">
      <c r="A2166" s="43">
        <v>45472.98193116898</v>
      </c>
      <c r="B2166" s="44" t="s">
        <v>27</v>
      </c>
      <c r="C2166" s="44" t="s">
        <v>6</v>
      </c>
      <c r="D2166" s="39">
        <v>2000.0</v>
      </c>
      <c r="I2166" s="42" t="s">
        <v>28</v>
      </c>
    </row>
    <row r="2167">
      <c r="A2167" s="43">
        <v>45472.988757314815</v>
      </c>
      <c r="B2167" s="44" t="s">
        <v>27</v>
      </c>
      <c r="C2167" s="44" t="s">
        <v>6</v>
      </c>
      <c r="D2167" s="39">
        <v>4000.0</v>
      </c>
      <c r="I2167" s="42" t="s">
        <v>28</v>
      </c>
    </row>
    <row r="2168">
      <c r="A2168" s="43">
        <v>45473.012912986116</v>
      </c>
      <c r="B2168" s="44" t="s">
        <v>27</v>
      </c>
      <c r="C2168" s="44" t="s">
        <v>7</v>
      </c>
      <c r="D2168" s="39">
        <v>5150.0</v>
      </c>
      <c r="I2168" s="42" t="s">
        <v>28</v>
      </c>
    </row>
    <row r="2169">
      <c r="A2169" s="43">
        <v>45473.04736412037</v>
      </c>
      <c r="B2169" s="44" t="s">
        <v>21</v>
      </c>
      <c r="C2169" s="44" t="s">
        <v>6</v>
      </c>
      <c r="D2169" s="39">
        <v>3000.0</v>
      </c>
      <c r="I2169" s="42" t="s">
        <v>28</v>
      </c>
    </row>
    <row r="2170">
      <c r="A2170" s="43">
        <v>45473.068153518514</v>
      </c>
      <c r="B2170" s="44" t="s">
        <v>21</v>
      </c>
      <c r="C2170" s="44" t="s">
        <v>6</v>
      </c>
      <c r="D2170" s="39">
        <v>5000.0</v>
      </c>
      <c r="I2170" s="42" t="s">
        <v>28</v>
      </c>
    </row>
    <row r="2171">
      <c r="A2171" s="43">
        <v>45473.10301255787</v>
      </c>
      <c r="B2171" s="44" t="s">
        <v>20</v>
      </c>
      <c r="C2171" s="44" t="s">
        <v>6</v>
      </c>
      <c r="D2171" s="39">
        <v>3000.0</v>
      </c>
      <c r="I2171" s="42" t="s">
        <v>28</v>
      </c>
    </row>
    <row r="2172">
      <c r="A2172" s="43">
        <v>45473.15130020834</v>
      </c>
      <c r="B2172" s="44" t="s">
        <v>31</v>
      </c>
      <c r="C2172" s="44" t="s">
        <v>6</v>
      </c>
      <c r="D2172" s="39">
        <v>2000.0</v>
      </c>
      <c r="I2172" s="42" t="s">
        <v>28</v>
      </c>
    </row>
    <row r="2173">
      <c r="A2173" s="43">
        <v>45473.16729372685</v>
      </c>
      <c r="B2173" s="44" t="s">
        <v>31</v>
      </c>
      <c r="C2173" s="44" t="s">
        <v>6</v>
      </c>
      <c r="D2173" s="39">
        <v>2000.0</v>
      </c>
      <c r="I2173" s="42" t="s">
        <v>28</v>
      </c>
    </row>
    <row r="2174">
      <c r="A2174" s="43">
        <v>45473.17949759259</v>
      </c>
      <c r="B2174" s="44" t="s">
        <v>31</v>
      </c>
      <c r="C2174" s="44" t="s">
        <v>6</v>
      </c>
      <c r="D2174" s="39">
        <v>2000.0</v>
      </c>
      <c r="I2174" s="42" t="s">
        <v>28</v>
      </c>
    </row>
    <row r="2175">
      <c r="A2175" s="43">
        <v>45473.19000527778</v>
      </c>
      <c r="B2175" s="44" t="s">
        <v>15</v>
      </c>
      <c r="C2175" s="44" t="s">
        <v>6</v>
      </c>
      <c r="D2175" s="39">
        <v>3000.0</v>
      </c>
      <c r="I2175" s="42" t="s">
        <v>28</v>
      </c>
    </row>
    <row r="2176">
      <c r="A2176" s="43">
        <v>45473.20509859954</v>
      </c>
      <c r="B2176" s="44" t="s">
        <v>15</v>
      </c>
      <c r="C2176" s="44" t="s">
        <v>7</v>
      </c>
      <c r="D2176" s="39">
        <v>4760.0</v>
      </c>
      <c r="I2176" s="42" t="s">
        <v>28</v>
      </c>
    </row>
    <row r="2177">
      <c r="A2177" s="43">
        <v>45473.208308622685</v>
      </c>
      <c r="B2177" s="44" t="s">
        <v>19</v>
      </c>
      <c r="C2177" s="44" t="s">
        <v>7</v>
      </c>
      <c r="D2177" s="39">
        <v>15550.0</v>
      </c>
      <c r="I2177" s="42" t="s">
        <v>28</v>
      </c>
    </row>
    <row r="2178">
      <c r="A2178" s="43">
        <v>45473.2088253588</v>
      </c>
      <c r="B2178" s="44" t="s">
        <v>21</v>
      </c>
      <c r="C2178" s="44" t="s">
        <v>7</v>
      </c>
      <c r="D2178" s="39">
        <v>12420.0</v>
      </c>
      <c r="I2178" s="42" t="s">
        <v>28</v>
      </c>
    </row>
    <row r="2179">
      <c r="A2179" s="43">
        <v>45473.20930361111</v>
      </c>
      <c r="B2179" s="44" t="s">
        <v>20</v>
      </c>
      <c r="C2179" s="44" t="s">
        <v>7</v>
      </c>
      <c r="D2179" s="39">
        <v>10120.0</v>
      </c>
      <c r="I2179" s="42" t="s">
        <v>28</v>
      </c>
    </row>
    <row r="2180">
      <c r="A2180" s="43">
        <v>45486.918577627315</v>
      </c>
      <c r="B2180" s="44" t="s">
        <v>15</v>
      </c>
      <c r="C2180" s="44" t="s">
        <v>6</v>
      </c>
      <c r="D2180" s="39">
        <v>2000.0</v>
      </c>
      <c r="I2180" s="42" t="s">
        <v>28</v>
      </c>
    </row>
    <row r="2181">
      <c r="A2181" s="43">
        <v>45486.918677141206</v>
      </c>
      <c r="B2181" s="44" t="s">
        <v>19</v>
      </c>
      <c r="C2181" s="44" t="s">
        <v>6</v>
      </c>
      <c r="D2181" s="39">
        <v>2000.0</v>
      </c>
      <c r="I2181" s="42" t="s">
        <v>28</v>
      </c>
    </row>
    <row r="2182">
      <c r="A2182" s="43">
        <v>45486.918764745365</v>
      </c>
      <c r="B2182" s="44" t="s">
        <v>20</v>
      </c>
      <c r="C2182" s="44" t="s">
        <v>6</v>
      </c>
      <c r="D2182" s="39">
        <v>2000.0</v>
      </c>
      <c r="I2182" s="42" t="s">
        <v>28</v>
      </c>
    </row>
    <row r="2183">
      <c r="A2183" s="43">
        <v>45486.918886087966</v>
      </c>
      <c r="B2183" s="44" t="s">
        <v>27</v>
      </c>
      <c r="C2183" s="44" t="s">
        <v>6</v>
      </c>
      <c r="D2183" s="39">
        <v>2000.0</v>
      </c>
      <c r="I2183" s="42" t="s">
        <v>28</v>
      </c>
    </row>
    <row r="2184">
      <c r="A2184" s="43">
        <v>45486.91895482639</v>
      </c>
      <c r="B2184" s="44" t="s">
        <v>21</v>
      </c>
      <c r="C2184" s="44" t="s">
        <v>6</v>
      </c>
      <c r="D2184" s="39">
        <v>2000.0</v>
      </c>
      <c r="I2184" s="42" t="s">
        <v>28</v>
      </c>
    </row>
    <row r="2185">
      <c r="A2185" s="43">
        <v>45486.91904228009</v>
      </c>
      <c r="B2185" s="44" t="s">
        <v>24</v>
      </c>
      <c r="C2185" s="44" t="s">
        <v>6</v>
      </c>
      <c r="D2185" s="39">
        <v>2000.0</v>
      </c>
      <c r="I2185" s="42" t="s">
        <v>28</v>
      </c>
    </row>
    <row r="2186">
      <c r="A2186" s="43">
        <v>45486.93231925926</v>
      </c>
      <c r="B2186" s="44" t="s">
        <v>15</v>
      </c>
      <c r="C2186" s="44" t="s">
        <v>6</v>
      </c>
      <c r="D2186" s="39">
        <v>2000.0</v>
      </c>
      <c r="I2186" s="42" t="s">
        <v>28</v>
      </c>
    </row>
    <row r="2187">
      <c r="A2187" s="43">
        <v>45486.951911655095</v>
      </c>
      <c r="B2187" s="44" t="s">
        <v>19</v>
      </c>
      <c r="C2187" s="44" t="s">
        <v>6</v>
      </c>
      <c r="D2187" s="39">
        <v>2000.0</v>
      </c>
      <c r="I2187" s="42" t="s">
        <v>28</v>
      </c>
    </row>
    <row r="2188">
      <c r="A2188" s="43">
        <v>45486.95815322916</v>
      </c>
      <c r="B2188" s="44" t="s">
        <v>15</v>
      </c>
      <c r="C2188" s="44" t="s">
        <v>6</v>
      </c>
      <c r="D2188" s="39">
        <v>2000.0</v>
      </c>
      <c r="I2188" s="42" t="s">
        <v>28</v>
      </c>
    </row>
    <row r="2189">
      <c r="A2189" s="43">
        <v>45487.027795393515</v>
      </c>
      <c r="B2189" s="44" t="s">
        <v>15</v>
      </c>
      <c r="C2189" s="44" t="s">
        <v>6</v>
      </c>
      <c r="D2189" s="39">
        <v>4000.0</v>
      </c>
      <c r="I2189" s="42" t="s">
        <v>28</v>
      </c>
    </row>
    <row r="2190">
      <c r="A2190" s="43">
        <v>45487.03639998843</v>
      </c>
      <c r="B2190" s="44" t="s">
        <v>27</v>
      </c>
      <c r="C2190" s="44" t="s">
        <v>7</v>
      </c>
      <c r="D2190" s="39">
        <v>1870.0</v>
      </c>
      <c r="I2190" s="42" t="s">
        <v>28</v>
      </c>
    </row>
    <row r="2191">
      <c r="A2191" s="43">
        <v>45487.03975672454</v>
      </c>
      <c r="B2191" s="44" t="s">
        <v>20</v>
      </c>
      <c r="C2191" s="44" t="s">
        <v>6</v>
      </c>
      <c r="D2191" s="39">
        <v>2000.0</v>
      </c>
      <c r="I2191" s="42" t="s">
        <v>28</v>
      </c>
    </row>
    <row r="2192">
      <c r="A2192" s="43">
        <v>45487.03983135417</v>
      </c>
      <c r="B2192" s="44" t="s">
        <v>21</v>
      </c>
      <c r="C2192" s="44" t="s">
        <v>6</v>
      </c>
      <c r="D2192" s="39">
        <v>2000.0</v>
      </c>
      <c r="I2192" s="42" t="s">
        <v>28</v>
      </c>
    </row>
    <row r="2193">
      <c r="A2193" s="43">
        <v>45487.0952196875</v>
      </c>
      <c r="B2193" s="44" t="s">
        <v>24</v>
      </c>
      <c r="C2193" s="44" t="s">
        <v>6</v>
      </c>
      <c r="D2193" s="39">
        <v>2000.0</v>
      </c>
      <c r="I2193" s="42" t="s">
        <v>28</v>
      </c>
    </row>
    <row r="2194">
      <c r="A2194" s="43">
        <v>45487.12446576389</v>
      </c>
      <c r="B2194" s="44" t="s">
        <v>24</v>
      </c>
      <c r="C2194" s="44" t="s">
        <v>6</v>
      </c>
      <c r="D2194" s="39">
        <v>2000.0</v>
      </c>
      <c r="I2194" s="42" t="s">
        <v>28</v>
      </c>
    </row>
    <row r="2195">
      <c r="A2195" s="43">
        <v>45487.136199189816</v>
      </c>
      <c r="B2195" s="44" t="s">
        <v>15</v>
      </c>
      <c r="C2195" s="44" t="s">
        <v>6</v>
      </c>
      <c r="D2195" s="39">
        <v>3000.0</v>
      </c>
      <c r="I2195" s="42" t="s">
        <v>28</v>
      </c>
    </row>
    <row r="2196">
      <c r="A2196" s="43">
        <v>45487.14475655093</v>
      </c>
      <c r="B2196" s="44" t="s">
        <v>24</v>
      </c>
      <c r="C2196" s="44" t="s">
        <v>6</v>
      </c>
      <c r="D2196" s="39">
        <v>2000.0</v>
      </c>
      <c r="I2196" s="42" t="s">
        <v>28</v>
      </c>
    </row>
    <row r="2197">
      <c r="A2197" s="43">
        <v>45487.20144333333</v>
      </c>
      <c r="B2197" s="44" t="s">
        <v>20</v>
      </c>
      <c r="C2197" s="44" t="s">
        <v>6</v>
      </c>
      <c r="D2197" s="39">
        <v>2000.0</v>
      </c>
      <c r="I2197" s="42" t="s">
        <v>28</v>
      </c>
    </row>
    <row r="2198">
      <c r="A2198" s="43">
        <v>45487.2260753588</v>
      </c>
      <c r="B2198" s="44" t="s">
        <v>15</v>
      </c>
      <c r="C2198" s="44" t="s">
        <v>7</v>
      </c>
      <c r="D2198" s="39">
        <v>7300.0</v>
      </c>
      <c r="I2198" s="42" t="s">
        <v>28</v>
      </c>
    </row>
    <row r="2199">
      <c r="A2199" s="43">
        <v>45487.22627083333</v>
      </c>
      <c r="B2199" s="44" t="s">
        <v>24</v>
      </c>
      <c r="C2199" s="44" t="s">
        <v>7</v>
      </c>
      <c r="D2199" s="39">
        <v>2550.0</v>
      </c>
      <c r="I2199" s="42" t="s">
        <v>28</v>
      </c>
    </row>
    <row r="2200">
      <c r="A2200" s="43">
        <v>45487.226375694445</v>
      </c>
      <c r="B2200" s="44" t="s">
        <v>20</v>
      </c>
      <c r="C2200" s="44" t="s">
        <v>7</v>
      </c>
      <c r="D2200" s="39">
        <v>6080.0</v>
      </c>
      <c r="I2200" s="42" t="s">
        <v>28</v>
      </c>
    </row>
    <row r="2201">
      <c r="A2201" s="43">
        <v>45487.22670505787</v>
      </c>
      <c r="B2201" s="44" t="s">
        <v>19</v>
      </c>
      <c r="C2201" s="44" t="s">
        <v>7</v>
      </c>
      <c r="D2201" s="39">
        <v>8710.0</v>
      </c>
      <c r="I2201" s="42" t="s">
        <v>28</v>
      </c>
    </row>
    <row r="2202">
      <c r="A2202" s="43">
        <v>45487.22825954861</v>
      </c>
      <c r="B2202" s="44" t="s">
        <v>21</v>
      </c>
      <c r="C2202" s="44" t="s">
        <v>7</v>
      </c>
      <c r="D2202" s="39">
        <v>10490.0</v>
      </c>
      <c r="I2202" s="42" t="s">
        <v>28</v>
      </c>
    </row>
    <row r="2203">
      <c r="A2203" s="43">
        <v>45501.914798136575</v>
      </c>
      <c r="B2203" s="44" t="s">
        <v>15</v>
      </c>
      <c r="C2203" s="44" t="s">
        <v>6</v>
      </c>
      <c r="D2203" s="39">
        <v>2000.0</v>
      </c>
      <c r="I2203" s="42" t="s">
        <v>28</v>
      </c>
    </row>
    <row r="2204">
      <c r="A2204" s="43">
        <v>45501.914798136575</v>
      </c>
      <c r="B2204" s="44" t="s">
        <v>17</v>
      </c>
      <c r="C2204" s="44" t="s">
        <v>6</v>
      </c>
      <c r="D2204" s="39">
        <v>2000.0</v>
      </c>
      <c r="I2204" s="42" t="s">
        <v>28</v>
      </c>
    </row>
    <row r="2205">
      <c r="A2205" s="43">
        <v>45501.914798136575</v>
      </c>
      <c r="B2205" s="44" t="s">
        <v>19</v>
      </c>
      <c r="C2205" s="44" t="s">
        <v>6</v>
      </c>
      <c r="D2205" s="39">
        <v>2000.0</v>
      </c>
      <c r="I2205" s="42" t="s">
        <v>28</v>
      </c>
    </row>
    <row r="2206">
      <c r="A2206" s="43">
        <v>45501.914798136575</v>
      </c>
      <c r="B2206" s="44" t="s">
        <v>20</v>
      </c>
      <c r="C2206" s="44" t="s">
        <v>6</v>
      </c>
      <c r="D2206" s="39">
        <v>2000.0</v>
      </c>
      <c r="I2206" s="42" t="s">
        <v>28</v>
      </c>
    </row>
    <row r="2207">
      <c r="A2207" s="43">
        <v>45501.914798136575</v>
      </c>
      <c r="B2207" s="44" t="s">
        <v>21</v>
      </c>
      <c r="C2207" s="44" t="s">
        <v>6</v>
      </c>
      <c r="D2207" s="39">
        <v>2000.0</v>
      </c>
      <c r="I2207" s="42" t="s">
        <v>28</v>
      </c>
    </row>
    <row r="2208">
      <c r="A2208" s="43">
        <v>45501.914798136575</v>
      </c>
      <c r="B2208" s="44" t="s">
        <v>32</v>
      </c>
      <c r="C2208" s="44" t="s">
        <v>6</v>
      </c>
      <c r="D2208" s="39">
        <v>2000.0</v>
      </c>
      <c r="I2208" s="42" t="s">
        <v>28</v>
      </c>
    </row>
    <row r="2209">
      <c r="A2209" s="43">
        <v>45501.953939722225</v>
      </c>
      <c r="B2209" s="44" t="s">
        <v>15</v>
      </c>
      <c r="C2209" s="44" t="s">
        <v>6</v>
      </c>
      <c r="D2209" s="39">
        <v>2000.0</v>
      </c>
      <c r="I2209" s="42" t="s">
        <v>28</v>
      </c>
    </row>
    <row r="2210">
      <c r="A2210" s="43">
        <v>45502.03642506944</v>
      </c>
      <c r="B2210" s="44" t="s">
        <v>21</v>
      </c>
      <c r="C2210" s="44" t="s">
        <v>6</v>
      </c>
      <c r="D2210" s="39">
        <v>2000.0</v>
      </c>
      <c r="I2210" s="42" t="s">
        <v>28</v>
      </c>
    </row>
    <row r="2211">
      <c r="A2211" s="43">
        <v>45502.05293443287</v>
      </c>
      <c r="B2211" s="44" t="s">
        <v>21</v>
      </c>
      <c r="C2211" s="44" t="s">
        <v>6</v>
      </c>
      <c r="D2211" s="39">
        <v>2000.0</v>
      </c>
      <c r="I2211" s="42" t="s">
        <v>28</v>
      </c>
    </row>
    <row r="2212">
      <c r="A2212" s="43">
        <v>45502.07058318287</v>
      </c>
      <c r="B2212" s="44" t="s">
        <v>20</v>
      </c>
      <c r="C2212" s="44" t="s">
        <v>6</v>
      </c>
      <c r="D2212" s="39">
        <v>2000.0</v>
      </c>
      <c r="I2212" s="42" t="s">
        <v>28</v>
      </c>
    </row>
    <row r="2213">
      <c r="A2213" s="43">
        <v>45502.07065810185</v>
      </c>
      <c r="B2213" s="44" t="s">
        <v>16</v>
      </c>
      <c r="C2213" s="44" t="s">
        <v>6</v>
      </c>
      <c r="D2213" s="39">
        <v>2000.0</v>
      </c>
      <c r="I2213" s="42" t="s">
        <v>28</v>
      </c>
    </row>
    <row r="2214">
      <c r="A2214" s="43">
        <v>45502.10986758102</v>
      </c>
      <c r="B2214" s="44" t="s">
        <v>17</v>
      </c>
      <c r="C2214" s="44" t="s">
        <v>6</v>
      </c>
      <c r="D2214" s="39">
        <v>2000.0</v>
      </c>
      <c r="I2214" s="42" t="s">
        <v>28</v>
      </c>
    </row>
    <row r="2215">
      <c r="A2215" s="43">
        <v>45502.172958599534</v>
      </c>
      <c r="B2215" s="44" t="s">
        <v>15</v>
      </c>
      <c r="C2215" s="44" t="s">
        <v>7</v>
      </c>
      <c r="D2215" s="39">
        <v>5840.0</v>
      </c>
      <c r="I2215" s="42" t="s">
        <v>28</v>
      </c>
    </row>
    <row r="2216">
      <c r="A2216" s="43">
        <v>45502.17321349537</v>
      </c>
      <c r="B2216" s="44" t="s">
        <v>17</v>
      </c>
      <c r="C2216" s="44" t="s">
        <v>7</v>
      </c>
      <c r="D2216" s="39">
        <v>2510.0</v>
      </c>
      <c r="I2216" s="42" t="s">
        <v>28</v>
      </c>
    </row>
    <row r="2217">
      <c r="A2217" s="43">
        <v>45502.17405607639</v>
      </c>
      <c r="B2217" s="44" t="s">
        <v>16</v>
      </c>
      <c r="C2217" s="44" t="s">
        <v>7</v>
      </c>
      <c r="D2217" s="39">
        <v>5540.0</v>
      </c>
      <c r="I2217" s="42" t="s">
        <v>28</v>
      </c>
    </row>
    <row r="2218">
      <c r="A2218" s="43">
        <v>45502.17524319445</v>
      </c>
      <c r="B2218" s="44" t="s">
        <v>19</v>
      </c>
      <c r="C2218" s="44" t="s">
        <v>7</v>
      </c>
      <c r="D2218" s="39">
        <v>3750.0</v>
      </c>
      <c r="I2218" s="42" t="s">
        <v>28</v>
      </c>
    </row>
    <row r="2219">
      <c r="A2219" s="43">
        <v>45502.175915451386</v>
      </c>
      <c r="B2219" s="44" t="s">
        <v>21</v>
      </c>
      <c r="C2219" s="44" t="s">
        <v>7</v>
      </c>
      <c r="D2219" s="39">
        <v>6360.0</v>
      </c>
      <c r="I2219" s="42" t="s">
        <v>28</v>
      </c>
    </row>
    <row r="2220">
      <c r="A2220" s="43">
        <v>45506.9632003125</v>
      </c>
      <c r="B2220" s="44" t="s">
        <v>15</v>
      </c>
      <c r="C2220" s="44" t="s">
        <v>6</v>
      </c>
      <c r="D2220" s="39">
        <v>2000.0</v>
      </c>
      <c r="I2220" s="42" t="s">
        <v>28</v>
      </c>
    </row>
    <row r="2221">
      <c r="A2221" s="43">
        <v>45506.96333428241</v>
      </c>
      <c r="B2221" s="44" t="s">
        <v>19</v>
      </c>
      <c r="C2221" s="44" t="s">
        <v>6</v>
      </c>
      <c r="D2221" s="39">
        <v>2000.0</v>
      </c>
      <c r="I2221" s="42" t="s">
        <v>28</v>
      </c>
    </row>
    <row r="2222">
      <c r="A2222" s="43">
        <v>45506.963430578704</v>
      </c>
      <c r="B2222" s="44" t="s">
        <v>20</v>
      </c>
      <c r="C2222" s="44" t="s">
        <v>6</v>
      </c>
      <c r="D2222" s="39">
        <v>2000.0</v>
      </c>
      <c r="I2222" s="42" t="s">
        <v>28</v>
      </c>
    </row>
    <row r="2223">
      <c r="A2223" s="43">
        <v>45506.963582384255</v>
      </c>
      <c r="B2223" s="44" t="s">
        <v>27</v>
      </c>
      <c r="C2223" s="44" t="s">
        <v>6</v>
      </c>
      <c r="D2223" s="39">
        <v>2000.0</v>
      </c>
      <c r="I2223" s="42" t="s">
        <v>28</v>
      </c>
    </row>
    <row r="2224">
      <c r="A2224" s="43">
        <v>45506.96366605324</v>
      </c>
      <c r="B2224" s="44" t="s">
        <v>21</v>
      </c>
      <c r="C2224" s="44" t="s">
        <v>6</v>
      </c>
      <c r="D2224" s="39">
        <v>2000.0</v>
      </c>
      <c r="I2224" s="42" t="s">
        <v>28</v>
      </c>
    </row>
    <row r="2225">
      <c r="A2225" s="43">
        <v>45506.963754780096</v>
      </c>
      <c r="B2225" s="44" t="s">
        <v>32</v>
      </c>
      <c r="C2225" s="44" t="s">
        <v>6</v>
      </c>
      <c r="D2225" s="39">
        <v>2000.0</v>
      </c>
      <c r="I2225" s="42" t="s">
        <v>28</v>
      </c>
    </row>
    <row r="2226">
      <c r="A2226" s="43">
        <v>45506.96448539352</v>
      </c>
      <c r="B2226" s="44" t="s">
        <v>24</v>
      </c>
      <c r="C2226" s="44" t="s">
        <v>6</v>
      </c>
      <c r="D2226" s="39">
        <v>2000.0</v>
      </c>
      <c r="I2226" s="42" t="s">
        <v>28</v>
      </c>
    </row>
    <row r="2227">
      <c r="A2227" s="43">
        <v>45506.976047222226</v>
      </c>
      <c r="B2227" s="44" t="s">
        <v>20</v>
      </c>
      <c r="C2227" s="44" t="s">
        <v>6</v>
      </c>
      <c r="D2227" s="39">
        <v>2000.0</v>
      </c>
      <c r="I2227" s="42" t="s">
        <v>28</v>
      </c>
    </row>
    <row r="2228">
      <c r="A2228" s="43">
        <v>45506.97614053241</v>
      </c>
      <c r="B2228" s="44" t="s">
        <v>21</v>
      </c>
      <c r="C2228" s="44" t="s">
        <v>6</v>
      </c>
      <c r="D2228" s="39">
        <v>2000.0</v>
      </c>
      <c r="I2228" s="42" t="s">
        <v>28</v>
      </c>
    </row>
    <row r="2229">
      <c r="A2229" s="43">
        <v>45506.98478932871</v>
      </c>
      <c r="B2229" s="44" t="s">
        <v>19</v>
      </c>
      <c r="C2229" s="44" t="s">
        <v>6</v>
      </c>
      <c r="D2229" s="39">
        <v>5000.0</v>
      </c>
      <c r="I2229" s="42" t="s">
        <v>28</v>
      </c>
    </row>
    <row r="2230">
      <c r="A2230" s="43">
        <v>45506.984872650464</v>
      </c>
      <c r="B2230" s="44" t="s">
        <v>27</v>
      </c>
      <c r="C2230" s="44" t="s">
        <v>6</v>
      </c>
      <c r="D2230" s="39">
        <v>3000.0</v>
      </c>
      <c r="I2230" s="42" t="s">
        <v>28</v>
      </c>
    </row>
    <row r="2231">
      <c r="A2231" s="43">
        <v>45506.98494170139</v>
      </c>
      <c r="B2231" s="44" t="s">
        <v>20</v>
      </c>
      <c r="C2231" s="44" t="s">
        <v>6</v>
      </c>
      <c r="D2231" s="39">
        <v>3000.0</v>
      </c>
      <c r="I2231" s="42" t="s">
        <v>28</v>
      </c>
    </row>
    <row r="2232">
      <c r="A2232" s="43">
        <v>45506.992640462966</v>
      </c>
      <c r="B2232" s="44" t="s">
        <v>27</v>
      </c>
      <c r="C2232" s="44" t="s">
        <v>6</v>
      </c>
      <c r="D2232" s="39">
        <v>2000.0</v>
      </c>
      <c r="I2232" s="42" t="s">
        <v>28</v>
      </c>
    </row>
    <row r="2233">
      <c r="A2233" s="43">
        <v>45507.019003865746</v>
      </c>
      <c r="B2233" s="44" t="s">
        <v>32</v>
      </c>
      <c r="C2233" s="44" t="s">
        <v>6</v>
      </c>
      <c r="D2233" s="39">
        <v>1000.0</v>
      </c>
      <c r="I2233" s="42" t="s">
        <v>28</v>
      </c>
    </row>
    <row r="2234">
      <c r="A2234" s="43">
        <v>45507.0353602199</v>
      </c>
      <c r="B2234" s="44" t="s">
        <v>27</v>
      </c>
      <c r="C2234" s="44" t="s">
        <v>6</v>
      </c>
      <c r="D2234" s="39">
        <v>2000.0</v>
      </c>
      <c r="I2234" s="42" t="s">
        <v>28</v>
      </c>
    </row>
    <row r="2235">
      <c r="A2235" s="43">
        <v>45507.07339583333</v>
      </c>
      <c r="B2235" s="44" t="s">
        <v>27</v>
      </c>
      <c r="C2235" s="44" t="s">
        <v>6</v>
      </c>
      <c r="D2235" s="39">
        <v>1200.0</v>
      </c>
      <c r="I2235" s="42" t="s">
        <v>28</v>
      </c>
    </row>
    <row r="2236">
      <c r="A2236" s="43">
        <v>45507.17188789352</v>
      </c>
      <c r="B2236" s="44" t="s">
        <v>15</v>
      </c>
      <c r="C2236" s="44" t="s">
        <v>6</v>
      </c>
      <c r="D2236" s="39">
        <v>2000.0</v>
      </c>
      <c r="I2236" s="42" t="s">
        <v>28</v>
      </c>
    </row>
    <row r="2237">
      <c r="A2237" s="43">
        <v>45507.21375980324</v>
      </c>
      <c r="B2237" s="44" t="s">
        <v>15</v>
      </c>
      <c r="C2237" s="44" t="s">
        <v>7</v>
      </c>
      <c r="D2237" s="39">
        <v>3000.0</v>
      </c>
      <c r="I2237" s="42" t="s">
        <v>28</v>
      </c>
    </row>
    <row r="2238">
      <c r="A2238" s="43">
        <v>45507.27417736111</v>
      </c>
      <c r="B2238" s="44" t="s">
        <v>24</v>
      </c>
      <c r="C2238" s="44" t="s">
        <v>6</v>
      </c>
      <c r="D2238" s="39">
        <v>3000.0</v>
      </c>
      <c r="I2238" s="42" t="s">
        <v>28</v>
      </c>
    </row>
    <row r="2239">
      <c r="A2239" s="43">
        <v>45507.27432953704</v>
      </c>
      <c r="B2239" s="44" t="s">
        <v>19</v>
      </c>
      <c r="C2239" s="44" t="s">
        <v>6</v>
      </c>
      <c r="D2239" s="39">
        <v>3000.0</v>
      </c>
      <c r="I2239" s="42" t="s">
        <v>28</v>
      </c>
    </row>
    <row r="2240">
      <c r="A2240" s="43">
        <v>45507.28020243056</v>
      </c>
      <c r="B2240" s="44" t="s">
        <v>19</v>
      </c>
      <c r="C2240" s="44" t="s">
        <v>6</v>
      </c>
      <c r="D2240" s="39">
        <v>5000.0</v>
      </c>
      <c r="I2240" s="42" t="s">
        <v>28</v>
      </c>
    </row>
    <row r="2241">
      <c r="A2241" s="43">
        <v>45507.312981469906</v>
      </c>
      <c r="B2241" s="44" t="s">
        <v>24</v>
      </c>
      <c r="C2241" s="44" t="s">
        <v>7</v>
      </c>
      <c r="D2241" s="39">
        <v>24760.0</v>
      </c>
      <c r="I2241" s="42" t="s">
        <v>28</v>
      </c>
    </row>
    <row r="2242">
      <c r="A2242" s="43">
        <v>45507.31414707176</v>
      </c>
      <c r="B2242" s="44" t="s">
        <v>21</v>
      </c>
      <c r="C2242" s="44" t="s">
        <v>7</v>
      </c>
      <c r="D2242" s="39">
        <v>9840.0</v>
      </c>
      <c r="I2242" s="42" t="s">
        <v>28</v>
      </c>
    </row>
    <row r="2243">
      <c r="A2243" s="43">
        <v>45507.314449756945</v>
      </c>
      <c r="B2243" s="44" t="s">
        <v>20</v>
      </c>
      <c r="C2243" s="44" t="s">
        <v>7</v>
      </c>
      <c r="D2243" s="39">
        <v>9600.0</v>
      </c>
      <c r="I2243" s="42" t="s">
        <v>28</v>
      </c>
    </row>
    <row r="2244">
      <c r="A2244" s="43">
        <v>45507.314560555555</v>
      </c>
      <c r="B2244" s="44" t="s">
        <v>19</v>
      </c>
      <c r="C2244" s="44" t="s">
        <v>7</v>
      </c>
      <c r="D2244" s="39">
        <v>4000.0</v>
      </c>
      <c r="I2244" s="42" t="s">
        <v>28</v>
      </c>
    </row>
    <row r="2245">
      <c r="A2245" s="43">
        <v>45507.3167125926</v>
      </c>
      <c r="B2245" s="44" t="s">
        <v>24</v>
      </c>
      <c r="C2245" s="44" t="s">
        <v>6</v>
      </c>
      <c r="D2245" s="39">
        <v>3000.0</v>
      </c>
      <c r="I2245" s="42" t="s">
        <v>28</v>
      </c>
    </row>
    <row r="2246">
      <c r="A2246" s="43">
        <v>45507.33912907407</v>
      </c>
      <c r="B2246" s="44" t="s">
        <v>19</v>
      </c>
      <c r="C2246" s="44" t="s">
        <v>6</v>
      </c>
      <c r="D2246" s="39">
        <v>3000.0</v>
      </c>
      <c r="I2246" s="42" t="s">
        <v>28</v>
      </c>
    </row>
    <row r="2247">
      <c r="A2247" s="43">
        <v>45507.33918953704</v>
      </c>
      <c r="B2247" s="44" t="s">
        <v>20</v>
      </c>
      <c r="C2247" s="44" t="s">
        <v>6</v>
      </c>
      <c r="D2247" s="39">
        <v>6000.0</v>
      </c>
      <c r="I2247" s="42" t="s">
        <v>28</v>
      </c>
    </row>
    <row r="2248">
      <c r="A2248" s="43">
        <v>45507.339271550925</v>
      </c>
      <c r="B2248" s="44" t="s">
        <v>21</v>
      </c>
      <c r="C2248" s="44" t="s">
        <v>6</v>
      </c>
      <c r="D2248" s="39">
        <v>3000.0</v>
      </c>
      <c r="E2248" s="36"/>
      <c r="F2248" s="36"/>
      <c r="G2248" s="36"/>
      <c r="H2248" s="36"/>
      <c r="I2248" s="36" t="s">
        <v>28</v>
      </c>
      <c r="J2248" s="36"/>
      <c r="K2248" s="36"/>
      <c r="L2248" s="36"/>
      <c r="M2248" s="36"/>
      <c r="N2248" s="36"/>
      <c r="O2248" s="36"/>
      <c r="P2248" s="36"/>
      <c r="Q2248" s="36"/>
      <c r="R2248" s="36"/>
      <c r="S2248" s="36"/>
      <c r="T2248" s="36"/>
    </row>
    <row r="2249">
      <c r="A2249" s="43">
        <v>45507.339385300926</v>
      </c>
      <c r="B2249" s="44" t="s">
        <v>24</v>
      </c>
      <c r="C2249" s="44" t="s">
        <v>6</v>
      </c>
      <c r="D2249" s="39">
        <v>3000.0</v>
      </c>
      <c r="E2249" s="36"/>
      <c r="F2249" s="36"/>
      <c r="G2249" s="36"/>
      <c r="H2249" s="36"/>
      <c r="I2249" s="36" t="s">
        <v>28</v>
      </c>
      <c r="J2249" s="36"/>
      <c r="K2249" s="36"/>
      <c r="L2249" s="36"/>
      <c r="M2249" s="36"/>
      <c r="N2249" s="36"/>
      <c r="O2249" s="36"/>
      <c r="P2249" s="36"/>
      <c r="Q2249" s="36"/>
      <c r="R2249" s="36"/>
      <c r="S2249" s="36"/>
      <c r="T2249" s="36"/>
    </row>
    <row r="2250">
      <c r="A2250" s="43">
        <v>45507.34050052083</v>
      </c>
      <c r="B2250" s="44" t="s">
        <v>24</v>
      </c>
      <c r="C2250" s="44" t="s">
        <v>7</v>
      </c>
      <c r="D2250" s="39">
        <v>4920.0</v>
      </c>
      <c r="E2250" s="36"/>
      <c r="F2250" s="36"/>
      <c r="G2250" s="36"/>
      <c r="H2250" s="36"/>
      <c r="I2250" s="36" t="s">
        <v>28</v>
      </c>
      <c r="J2250" s="36"/>
      <c r="K2250" s="36"/>
      <c r="L2250" s="36"/>
      <c r="M2250" s="36"/>
      <c r="N2250" s="36"/>
      <c r="O2250" s="36"/>
      <c r="P2250" s="36"/>
      <c r="Q2250" s="36"/>
      <c r="R2250" s="36"/>
      <c r="S2250" s="36"/>
      <c r="T2250" s="36"/>
    </row>
    <row r="2251">
      <c r="A2251" s="43">
        <v>45507.340756377314</v>
      </c>
      <c r="B2251" s="44" t="s">
        <v>21</v>
      </c>
      <c r="C2251" s="44" t="s">
        <v>7</v>
      </c>
      <c r="D2251" s="39">
        <v>7990.0</v>
      </c>
      <c r="E2251" s="36"/>
      <c r="F2251" s="36"/>
      <c r="G2251" s="36"/>
      <c r="H2251" s="36"/>
      <c r="I2251" s="36" t="s">
        <v>28</v>
      </c>
      <c r="J2251" s="36"/>
      <c r="K2251" s="36"/>
      <c r="L2251" s="36"/>
      <c r="M2251" s="36"/>
      <c r="N2251" s="36"/>
      <c r="O2251" s="36"/>
      <c r="P2251" s="36"/>
      <c r="Q2251" s="36"/>
      <c r="R2251" s="36"/>
      <c r="S2251" s="36"/>
      <c r="T2251" s="36"/>
    </row>
    <row r="2252">
      <c r="A2252" s="43">
        <v>45507.34131215278</v>
      </c>
      <c r="B2252" s="44" t="s">
        <v>19</v>
      </c>
      <c r="C2252" s="44" t="s">
        <v>7</v>
      </c>
      <c r="D2252" s="39">
        <v>2090.0</v>
      </c>
      <c r="E2252" s="36"/>
      <c r="F2252" s="36"/>
      <c r="G2252" s="36"/>
      <c r="H2252" s="36"/>
      <c r="I2252" s="36" t="s">
        <v>28</v>
      </c>
      <c r="J2252" s="36"/>
      <c r="K2252" s="36"/>
      <c r="L2252" s="36"/>
      <c r="M2252" s="36"/>
      <c r="N2252" s="36"/>
      <c r="O2252" s="36"/>
      <c r="P2252" s="36"/>
      <c r="Q2252" s="36"/>
      <c r="R2252" s="36"/>
      <c r="S2252" s="36"/>
      <c r="T2252" s="36"/>
    </row>
    <row r="2253">
      <c r="A2253" s="43">
        <v>45508.00545077546</v>
      </c>
      <c r="B2253" s="44" t="s">
        <v>15</v>
      </c>
      <c r="C2253" s="44" t="s">
        <v>6</v>
      </c>
      <c r="D2253" s="39">
        <v>2000.0</v>
      </c>
      <c r="I2253" s="42" t="s">
        <v>28</v>
      </c>
    </row>
    <row r="2254">
      <c r="A2254" s="43">
        <v>45508.00564096065</v>
      </c>
      <c r="B2254" s="44" t="s">
        <v>19</v>
      </c>
      <c r="C2254" s="44" t="s">
        <v>6</v>
      </c>
      <c r="D2254" s="39">
        <v>2000.0</v>
      </c>
      <c r="I2254" s="42" t="s">
        <v>28</v>
      </c>
    </row>
    <row r="2255">
      <c r="A2255" s="43">
        <v>45508.00575696759</v>
      </c>
      <c r="B2255" s="44" t="s">
        <v>27</v>
      </c>
      <c r="C2255" s="44" t="s">
        <v>6</v>
      </c>
      <c r="D2255" s="39">
        <v>2000.0</v>
      </c>
      <c r="I2255" s="42" t="s">
        <v>28</v>
      </c>
    </row>
    <row r="2256">
      <c r="A2256" s="43">
        <v>45508.00583255787</v>
      </c>
      <c r="B2256" s="44" t="s">
        <v>21</v>
      </c>
      <c r="C2256" s="44" t="s">
        <v>6</v>
      </c>
      <c r="D2256" s="39">
        <v>2000.0</v>
      </c>
      <c r="I2256" s="42" t="s">
        <v>28</v>
      </c>
    </row>
    <row r="2257">
      <c r="A2257" s="43">
        <v>45508.01018332176</v>
      </c>
      <c r="B2257" s="44" t="s">
        <v>27</v>
      </c>
      <c r="C2257" s="44" t="s">
        <v>6</v>
      </c>
      <c r="D2257" s="39">
        <v>2000.0</v>
      </c>
      <c r="I2257" s="42" t="s">
        <v>28</v>
      </c>
    </row>
    <row r="2258">
      <c r="A2258" s="43">
        <v>45508.02912516204</v>
      </c>
      <c r="B2258" s="44" t="s">
        <v>15</v>
      </c>
      <c r="C2258" s="44" t="s">
        <v>6</v>
      </c>
      <c r="D2258" s="39">
        <v>2000.0</v>
      </c>
      <c r="I2258" s="42" t="s">
        <v>28</v>
      </c>
    </row>
    <row r="2259">
      <c r="A2259" s="43">
        <v>45508.03458346065</v>
      </c>
      <c r="B2259" s="44" t="s">
        <v>19</v>
      </c>
      <c r="C2259" s="44" t="s">
        <v>6</v>
      </c>
      <c r="D2259" s="39">
        <v>4000.0</v>
      </c>
      <c r="I2259" s="42" t="s">
        <v>28</v>
      </c>
    </row>
    <row r="2260">
      <c r="A2260" s="43">
        <v>45508.09400226852</v>
      </c>
      <c r="B2260" s="44" t="s">
        <v>21</v>
      </c>
      <c r="C2260" s="44" t="s">
        <v>6</v>
      </c>
      <c r="D2260" s="39">
        <v>2000.0</v>
      </c>
      <c r="I2260" s="42" t="s">
        <v>28</v>
      </c>
    </row>
    <row r="2261">
      <c r="A2261" s="43">
        <v>45508.09407633102</v>
      </c>
      <c r="B2261" s="44" t="s">
        <v>21</v>
      </c>
      <c r="C2261" s="44" t="s">
        <v>6</v>
      </c>
      <c r="D2261" s="39">
        <v>2000.0</v>
      </c>
      <c r="I2261" s="42" t="s">
        <v>28</v>
      </c>
    </row>
    <row r="2262">
      <c r="A2262" s="43">
        <v>45508.100267256945</v>
      </c>
      <c r="B2262" s="44" t="s">
        <v>21</v>
      </c>
      <c r="C2262" s="44" t="s">
        <v>6</v>
      </c>
      <c r="D2262" s="39">
        <v>4000.0</v>
      </c>
      <c r="I2262" s="42" t="s">
        <v>28</v>
      </c>
    </row>
    <row r="2263">
      <c r="A2263" s="43">
        <v>45508.12914792824</v>
      </c>
      <c r="B2263" s="44" t="s">
        <v>21</v>
      </c>
      <c r="C2263" s="44" t="s">
        <v>6</v>
      </c>
      <c r="D2263" s="39">
        <v>3000.0</v>
      </c>
      <c r="I2263" s="42" t="s">
        <v>28</v>
      </c>
    </row>
    <row r="2264">
      <c r="A2264" s="43">
        <v>45508.1491503588</v>
      </c>
      <c r="B2264" s="44" t="s">
        <v>19</v>
      </c>
      <c r="C2264" s="44" t="s">
        <v>6</v>
      </c>
      <c r="D2264" s="39">
        <v>2000.0</v>
      </c>
      <c r="I2264" s="42" t="s">
        <v>28</v>
      </c>
    </row>
    <row r="2265">
      <c r="A2265" s="43">
        <v>45508.15024628473</v>
      </c>
      <c r="B2265" s="44" t="s">
        <v>15</v>
      </c>
      <c r="C2265" s="44" t="s">
        <v>7</v>
      </c>
      <c r="D2265" s="39">
        <v>8230.0</v>
      </c>
      <c r="I2265" s="42" t="s">
        <v>28</v>
      </c>
    </row>
    <row r="2266">
      <c r="A2266" s="43">
        <v>45508.152038217595</v>
      </c>
      <c r="B2266" s="44" t="s">
        <v>19</v>
      </c>
      <c r="C2266" s="44" t="s">
        <v>7</v>
      </c>
      <c r="D2266" s="39">
        <v>6520.0</v>
      </c>
      <c r="I2266" s="42" t="s">
        <v>28</v>
      </c>
    </row>
    <row r="2267">
      <c r="A2267" s="43">
        <v>45508.1526109375</v>
      </c>
      <c r="B2267" s="44" t="s">
        <v>21</v>
      </c>
      <c r="C2267" s="44" t="s">
        <v>7</v>
      </c>
      <c r="D2267" s="39">
        <v>5170.0</v>
      </c>
      <c r="I2267" s="42" t="s">
        <v>28</v>
      </c>
    </row>
    <row r="2268">
      <c r="A2268" s="43">
        <v>45508.152709155096</v>
      </c>
      <c r="B2268" s="44" t="s">
        <v>27</v>
      </c>
      <c r="C2268" s="44" t="s">
        <v>7</v>
      </c>
      <c r="D2268" s="39">
        <v>9080.0</v>
      </c>
      <c r="I2268" s="42" t="s">
        <v>28</v>
      </c>
    </row>
    <row r="2269">
      <c r="A2269" s="43">
        <v>45513.982986689814</v>
      </c>
      <c r="B2269" s="44" t="s">
        <v>15</v>
      </c>
      <c r="C2269" s="44" t="s">
        <v>6</v>
      </c>
      <c r="D2269" s="39">
        <v>2000.0</v>
      </c>
      <c r="I2269" s="42" t="s">
        <v>28</v>
      </c>
    </row>
    <row r="2270">
      <c r="A2270" s="43">
        <v>45513.98309173611</v>
      </c>
      <c r="B2270" s="44" t="s">
        <v>21</v>
      </c>
      <c r="C2270" s="44" t="s">
        <v>6</v>
      </c>
      <c r="D2270" s="39">
        <v>2000.0</v>
      </c>
      <c r="I2270" s="42" t="s">
        <v>28</v>
      </c>
    </row>
    <row r="2271">
      <c r="A2271" s="43">
        <v>45513.98318613426</v>
      </c>
      <c r="B2271" s="44" t="s">
        <v>27</v>
      </c>
      <c r="C2271" s="44" t="s">
        <v>6</v>
      </c>
      <c r="D2271" s="39">
        <v>2000.0</v>
      </c>
      <c r="I2271" s="42" t="s">
        <v>28</v>
      </c>
    </row>
    <row r="2272">
      <c r="A2272" s="43">
        <v>45513.98328770833</v>
      </c>
      <c r="B2272" s="44" t="s">
        <v>19</v>
      </c>
      <c r="C2272" s="44" t="s">
        <v>6</v>
      </c>
      <c r="D2272" s="39">
        <v>5000.0</v>
      </c>
      <c r="I2272" s="42" t="s">
        <v>28</v>
      </c>
    </row>
    <row r="2273">
      <c r="A2273" s="43">
        <v>45513.98341144676</v>
      </c>
      <c r="B2273" s="44" t="s">
        <v>24</v>
      </c>
      <c r="C2273" s="44" t="s">
        <v>6</v>
      </c>
      <c r="D2273" s="39">
        <v>2000.0</v>
      </c>
      <c r="I2273" s="42" t="s">
        <v>28</v>
      </c>
    </row>
    <row r="2274">
      <c r="A2274" s="43">
        <v>45513.98443454861</v>
      </c>
      <c r="B2274" s="44" t="s">
        <v>24</v>
      </c>
      <c r="C2274" s="44" t="s">
        <v>6</v>
      </c>
      <c r="D2274" s="39">
        <v>2000.0</v>
      </c>
      <c r="I2274" s="42" t="s">
        <v>28</v>
      </c>
    </row>
    <row r="2275">
      <c r="A2275" s="43">
        <v>45514.0015371412</v>
      </c>
      <c r="B2275" s="44" t="s">
        <v>24</v>
      </c>
      <c r="C2275" s="44" t="s">
        <v>6</v>
      </c>
      <c r="D2275" s="39">
        <v>2000.0</v>
      </c>
      <c r="I2275" s="42" t="s">
        <v>28</v>
      </c>
    </row>
    <row r="2276">
      <c r="A2276" s="43">
        <v>45514.06848916667</v>
      </c>
      <c r="B2276" s="44" t="s">
        <v>27</v>
      </c>
      <c r="C2276" s="44" t="s">
        <v>6</v>
      </c>
      <c r="D2276" s="39">
        <v>2000.0</v>
      </c>
      <c r="I2276" s="42" t="s">
        <v>28</v>
      </c>
    </row>
    <row r="2277">
      <c r="A2277" s="43">
        <v>45514.08067534722</v>
      </c>
      <c r="B2277" s="44" t="s">
        <v>27</v>
      </c>
      <c r="C2277" s="44" t="s">
        <v>6</v>
      </c>
      <c r="D2277" s="39">
        <v>2000.0</v>
      </c>
      <c r="I2277" s="42" t="s">
        <v>28</v>
      </c>
    </row>
    <row r="2278">
      <c r="A2278" s="43">
        <v>45514.09915196759</v>
      </c>
      <c r="B2278" s="44" t="s">
        <v>24</v>
      </c>
      <c r="C2278" s="44" t="s">
        <v>6</v>
      </c>
      <c r="D2278" s="39">
        <v>4000.0</v>
      </c>
      <c r="I2278" s="42" t="s">
        <v>28</v>
      </c>
    </row>
    <row r="2279">
      <c r="A2279" s="43">
        <v>45514.103920671296</v>
      </c>
      <c r="B2279" s="44" t="s">
        <v>24</v>
      </c>
      <c r="C2279" s="44" t="s">
        <v>6</v>
      </c>
      <c r="D2279" s="39">
        <v>4000.0</v>
      </c>
      <c r="I2279" s="42" t="s">
        <v>28</v>
      </c>
    </row>
    <row r="2280">
      <c r="A2280" s="43">
        <v>45514.10859054398</v>
      </c>
      <c r="B2280" s="44" t="s">
        <v>27</v>
      </c>
      <c r="C2280" s="44" t="s">
        <v>6</v>
      </c>
      <c r="D2280" s="39">
        <v>2000.0</v>
      </c>
      <c r="I2280" s="42" t="s">
        <v>28</v>
      </c>
    </row>
    <row r="2281">
      <c r="A2281" s="43">
        <v>45514.129765624995</v>
      </c>
      <c r="B2281" s="44" t="s">
        <v>27</v>
      </c>
      <c r="C2281" s="44" t="s">
        <v>6</v>
      </c>
      <c r="D2281" s="39">
        <v>2000.0</v>
      </c>
      <c r="I2281" s="42" t="s">
        <v>28</v>
      </c>
    </row>
    <row r="2282">
      <c r="A2282" s="43">
        <v>45514.13853975694</v>
      </c>
      <c r="B2282" s="44" t="s">
        <v>24</v>
      </c>
      <c r="C2282" s="44" t="s">
        <v>6</v>
      </c>
      <c r="D2282" s="39">
        <v>4000.0</v>
      </c>
      <c r="I2282" s="42" t="s">
        <v>28</v>
      </c>
    </row>
    <row r="2283">
      <c r="A2283" s="43">
        <v>45514.14352820602</v>
      </c>
      <c r="B2283" s="44" t="s">
        <v>24</v>
      </c>
      <c r="C2283" s="44" t="s">
        <v>6</v>
      </c>
      <c r="D2283" s="39">
        <v>4000.0</v>
      </c>
      <c r="I2283" s="42" t="s">
        <v>28</v>
      </c>
    </row>
    <row r="2284">
      <c r="A2284" s="43">
        <v>45514.15369450231</v>
      </c>
      <c r="B2284" s="44" t="s">
        <v>24</v>
      </c>
      <c r="C2284" s="44" t="s">
        <v>6</v>
      </c>
      <c r="D2284" s="39">
        <v>4000.0</v>
      </c>
      <c r="I2284" s="42" t="s">
        <v>28</v>
      </c>
    </row>
    <row r="2285">
      <c r="A2285" s="43">
        <v>45514.15460060185</v>
      </c>
      <c r="B2285" s="44" t="s">
        <v>15</v>
      </c>
      <c r="C2285" s="44" t="s">
        <v>7</v>
      </c>
      <c r="D2285" s="39">
        <v>4710.0</v>
      </c>
      <c r="I2285" s="42" t="s">
        <v>28</v>
      </c>
    </row>
    <row r="2286">
      <c r="A2286" s="43">
        <v>45514.15539506944</v>
      </c>
      <c r="B2286" s="44" t="s">
        <v>24</v>
      </c>
      <c r="C2286" s="44" t="s">
        <v>6</v>
      </c>
      <c r="D2286" s="39">
        <v>10000.0</v>
      </c>
      <c r="I2286" s="42" t="s">
        <v>28</v>
      </c>
    </row>
    <row r="2287">
      <c r="A2287" s="43">
        <v>45514.26642917824</v>
      </c>
      <c r="B2287" s="44" t="s">
        <v>27</v>
      </c>
      <c r="C2287" s="44" t="s">
        <v>7</v>
      </c>
      <c r="D2287" s="39">
        <v>17500.0</v>
      </c>
      <c r="I2287" s="42" t="s">
        <v>28</v>
      </c>
    </row>
    <row r="2288">
      <c r="A2288" s="43">
        <v>45514.26659652778</v>
      </c>
      <c r="B2288" s="44" t="s">
        <v>21</v>
      </c>
      <c r="C2288" s="44" t="s">
        <v>7</v>
      </c>
      <c r="D2288" s="39">
        <v>12950.0</v>
      </c>
      <c r="I2288" s="42" t="s">
        <v>28</v>
      </c>
    </row>
    <row r="2289">
      <c r="A2289" s="43">
        <v>45514.26699238426</v>
      </c>
      <c r="B2289" s="44" t="s">
        <v>24</v>
      </c>
      <c r="C2289" s="44" t="s">
        <v>7</v>
      </c>
      <c r="D2289" s="39">
        <v>6510.0</v>
      </c>
      <c r="I2289" s="42" t="s">
        <v>28</v>
      </c>
    </row>
    <row r="2290">
      <c r="A2290" s="43">
        <v>45514.26782094907</v>
      </c>
      <c r="B2290" s="44" t="s">
        <v>19</v>
      </c>
      <c r="C2290" s="44" t="s">
        <v>7</v>
      </c>
      <c r="D2290" s="39">
        <v>13330.0</v>
      </c>
      <c r="I2290" s="42" t="s">
        <v>28</v>
      </c>
    </row>
    <row r="2291">
      <c r="A2291" s="43">
        <v>45521.898732013884</v>
      </c>
      <c r="B2291" s="44" t="s">
        <v>15</v>
      </c>
      <c r="C2291" s="44" t="s">
        <v>6</v>
      </c>
      <c r="D2291" s="39">
        <v>2000.0</v>
      </c>
      <c r="I2291" s="42" t="s">
        <v>28</v>
      </c>
    </row>
    <row r="2292">
      <c r="A2292" s="43">
        <v>45521.898820567134</v>
      </c>
      <c r="B2292" s="44" t="s">
        <v>21</v>
      </c>
      <c r="C2292" s="44" t="s">
        <v>6</v>
      </c>
      <c r="D2292" s="39">
        <v>2000.0</v>
      </c>
      <c r="I2292" s="42" t="s">
        <v>28</v>
      </c>
    </row>
    <row r="2293">
      <c r="A2293" s="43">
        <v>45521.898897673615</v>
      </c>
      <c r="B2293" s="44" t="s">
        <v>27</v>
      </c>
      <c r="C2293" s="44" t="s">
        <v>6</v>
      </c>
      <c r="D2293" s="39">
        <v>2000.0</v>
      </c>
      <c r="I2293" s="42" t="s">
        <v>28</v>
      </c>
    </row>
    <row r="2294">
      <c r="A2294" s="43">
        <v>45521.8989943287</v>
      </c>
      <c r="B2294" s="44" t="s">
        <v>19</v>
      </c>
      <c r="C2294" s="44" t="s">
        <v>6</v>
      </c>
      <c r="D2294" s="39">
        <v>2000.0</v>
      </c>
      <c r="I2294" s="42" t="s">
        <v>28</v>
      </c>
    </row>
    <row r="2295">
      <c r="A2295" s="43">
        <v>45521.90697755787</v>
      </c>
      <c r="B2295" s="44" t="s">
        <v>21</v>
      </c>
      <c r="C2295" s="44" t="s">
        <v>6</v>
      </c>
      <c r="D2295" s="39">
        <v>2000.0</v>
      </c>
      <c r="I2295" s="42" t="s">
        <v>28</v>
      </c>
    </row>
    <row r="2296">
      <c r="A2296" s="43">
        <v>45521.99629263888</v>
      </c>
      <c r="B2296" s="44" t="s">
        <v>27</v>
      </c>
      <c r="C2296" s="44" t="s">
        <v>6</v>
      </c>
      <c r="D2296" s="39">
        <v>2000.0</v>
      </c>
      <c r="I2296" s="42" t="s">
        <v>28</v>
      </c>
    </row>
    <row r="2297">
      <c r="A2297" s="43">
        <v>45521.996413483794</v>
      </c>
      <c r="B2297" s="44" t="s">
        <v>19</v>
      </c>
      <c r="C2297" s="44" t="s">
        <v>6</v>
      </c>
      <c r="D2297" s="39">
        <v>2000.0</v>
      </c>
      <c r="I2297" s="42" t="s">
        <v>28</v>
      </c>
    </row>
    <row r="2298">
      <c r="A2298" s="43">
        <v>45521.99650417824</v>
      </c>
      <c r="B2298" s="44" t="s">
        <v>15</v>
      </c>
      <c r="C2298" s="44" t="s">
        <v>6</v>
      </c>
      <c r="D2298" s="39">
        <v>2000.0</v>
      </c>
      <c r="I2298" s="42" t="s">
        <v>28</v>
      </c>
    </row>
    <row r="2299">
      <c r="A2299" s="43">
        <v>45521.99913482639</v>
      </c>
      <c r="B2299" s="44" t="s">
        <v>19</v>
      </c>
      <c r="C2299" s="44" t="s">
        <v>6</v>
      </c>
      <c r="D2299" s="39">
        <v>5000.0</v>
      </c>
      <c r="I2299" s="42" t="s">
        <v>28</v>
      </c>
    </row>
    <row r="2300">
      <c r="A2300" s="43">
        <v>45522.06873119213</v>
      </c>
      <c r="B2300" s="44" t="s">
        <v>27</v>
      </c>
      <c r="C2300" s="44" t="s">
        <v>7</v>
      </c>
      <c r="D2300" s="39">
        <v>3600.0</v>
      </c>
      <c r="I2300" s="42" t="s">
        <v>28</v>
      </c>
    </row>
    <row r="2301">
      <c r="A2301" s="43">
        <v>45522.07084534722</v>
      </c>
      <c r="B2301" s="44" t="s">
        <v>15</v>
      </c>
      <c r="C2301" s="44" t="s">
        <v>7</v>
      </c>
      <c r="D2301" s="39">
        <v>7950.0</v>
      </c>
      <c r="I2301" s="42" t="s">
        <v>28</v>
      </c>
    </row>
    <row r="2302">
      <c r="A2302" s="43">
        <v>45522.07119840277</v>
      </c>
      <c r="B2302" s="44" t="s">
        <v>21</v>
      </c>
      <c r="C2302" s="44" t="s">
        <v>7</v>
      </c>
      <c r="D2302" s="39">
        <v>7800.0</v>
      </c>
      <c r="I2302" s="42" t="s">
        <v>28</v>
      </c>
    </row>
    <row r="2303">
      <c r="A2303" s="43">
        <v>45522.07177540509</v>
      </c>
      <c r="B2303" s="44" t="s">
        <v>19</v>
      </c>
      <c r="C2303" s="44" t="s">
        <v>7</v>
      </c>
      <c r="D2303" s="39">
        <v>1650.0</v>
      </c>
      <c r="I2303" s="42" t="s">
        <v>28</v>
      </c>
    </row>
    <row r="2304">
      <c r="A2304" s="43">
        <v>45528.856279467596</v>
      </c>
      <c r="B2304" s="44" t="s">
        <v>15</v>
      </c>
      <c r="C2304" s="44" t="s">
        <v>6</v>
      </c>
      <c r="D2304" s="39">
        <v>2000.0</v>
      </c>
      <c r="I2304" s="42" t="s">
        <v>28</v>
      </c>
    </row>
    <row r="2305">
      <c r="A2305" s="43">
        <v>45528.856373877315</v>
      </c>
      <c r="B2305" s="44" t="s">
        <v>21</v>
      </c>
      <c r="C2305" s="44" t="s">
        <v>6</v>
      </c>
      <c r="D2305" s="39">
        <v>2000.0</v>
      </c>
      <c r="I2305" s="42" t="s">
        <v>28</v>
      </c>
    </row>
    <row r="2306">
      <c r="A2306" s="43">
        <v>45528.85665342593</v>
      </c>
      <c r="B2306" s="44" t="s">
        <v>19</v>
      </c>
      <c r="C2306" s="44" t="s">
        <v>6</v>
      </c>
      <c r="D2306" s="39">
        <v>4000.0</v>
      </c>
      <c r="I2306" s="42" t="s">
        <v>28</v>
      </c>
    </row>
    <row r="2307">
      <c r="A2307" s="43">
        <v>45528.85677719908</v>
      </c>
      <c r="B2307" s="44" t="s">
        <v>24</v>
      </c>
      <c r="C2307" s="44" t="s">
        <v>6</v>
      </c>
      <c r="D2307" s="39">
        <v>10000.0</v>
      </c>
      <c r="I2307" s="42" t="s">
        <v>28</v>
      </c>
    </row>
    <row r="2308">
      <c r="A2308" s="43">
        <v>45528.875113587965</v>
      </c>
      <c r="B2308" s="44" t="s">
        <v>31</v>
      </c>
      <c r="C2308" s="44" t="s">
        <v>6</v>
      </c>
      <c r="D2308" s="39">
        <v>2000.0</v>
      </c>
      <c r="I2308" s="42" t="s">
        <v>28</v>
      </c>
    </row>
    <row r="2309">
      <c r="A2309" s="43">
        <v>45528.87521087963</v>
      </c>
      <c r="B2309" s="44" t="s">
        <v>31</v>
      </c>
      <c r="C2309" s="44" t="s">
        <v>6</v>
      </c>
      <c r="D2309" s="39">
        <v>2000.0</v>
      </c>
      <c r="I2309" s="42" t="s">
        <v>28</v>
      </c>
    </row>
    <row r="2310">
      <c r="A2310" s="43">
        <v>45528.90712954861</v>
      </c>
      <c r="B2310" s="44" t="s">
        <v>31</v>
      </c>
      <c r="C2310" s="44" t="s">
        <v>6</v>
      </c>
      <c r="D2310" s="39">
        <v>2000.0</v>
      </c>
      <c r="I2310" s="42" t="s">
        <v>28</v>
      </c>
    </row>
    <row r="2311">
      <c r="A2311" s="43">
        <v>45528.996026249995</v>
      </c>
      <c r="B2311" s="44" t="s">
        <v>31</v>
      </c>
      <c r="C2311" s="44" t="s">
        <v>6</v>
      </c>
      <c r="D2311" s="39">
        <v>2000.0</v>
      </c>
      <c r="I2311" s="42" t="s">
        <v>28</v>
      </c>
    </row>
    <row r="2312">
      <c r="A2312" s="43">
        <v>45528.99619592592</v>
      </c>
      <c r="B2312" s="44" t="s">
        <v>31</v>
      </c>
      <c r="C2312" s="44" t="s">
        <v>6</v>
      </c>
      <c r="D2312" s="39">
        <v>2000.0</v>
      </c>
      <c r="I2312" s="42" t="s">
        <v>28</v>
      </c>
    </row>
    <row r="2313">
      <c r="A2313" s="43">
        <v>45529.018018414354</v>
      </c>
      <c r="B2313" s="44" t="s">
        <v>21</v>
      </c>
      <c r="C2313" s="44" t="s">
        <v>6</v>
      </c>
      <c r="D2313" s="39">
        <v>2000.0</v>
      </c>
      <c r="I2313" s="42" t="s">
        <v>28</v>
      </c>
    </row>
    <row r="2314">
      <c r="A2314" s="43">
        <v>45529.01811128472</v>
      </c>
      <c r="B2314" s="44" t="s">
        <v>27</v>
      </c>
      <c r="C2314" s="44" t="s">
        <v>6</v>
      </c>
      <c r="D2314" s="39">
        <v>2000.0</v>
      </c>
      <c r="I2314" s="42" t="s">
        <v>28</v>
      </c>
    </row>
    <row r="2315">
      <c r="A2315" s="43">
        <v>45529.03047506945</v>
      </c>
      <c r="B2315" s="44" t="s">
        <v>16</v>
      </c>
      <c r="C2315" s="44" t="s">
        <v>6</v>
      </c>
      <c r="D2315" s="39">
        <v>2000.0</v>
      </c>
      <c r="I2315" s="42" t="s">
        <v>28</v>
      </c>
    </row>
    <row r="2316">
      <c r="A2316" s="43">
        <v>45529.03781230324</v>
      </c>
      <c r="B2316" s="44" t="s">
        <v>16</v>
      </c>
      <c r="C2316" s="44" t="s">
        <v>6</v>
      </c>
      <c r="D2316" s="39">
        <v>2000.0</v>
      </c>
      <c r="I2316" s="42" t="s">
        <v>28</v>
      </c>
    </row>
    <row r="2317">
      <c r="A2317" s="43">
        <v>45529.04969458333</v>
      </c>
      <c r="B2317" s="44" t="s">
        <v>27</v>
      </c>
      <c r="C2317" s="44" t="s">
        <v>6</v>
      </c>
      <c r="D2317" s="39">
        <v>2000.0</v>
      </c>
      <c r="I2317" s="42" t="s">
        <v>28</v>
      </c>
    </row>
    <row r="2318">
      <c r="A2318" s="43">
        <v>45529.057636655096</v>
      </c>
      <c r="B2318" s="44" t="s">
        <v>21</v>
      </c>
      <c r="C2318" s="44" t="s">
        <v>6</v>
      </c>
      <c r="D2318" s="39">
        <v>4000.0</v>
      </c>
      <c r="I2318" s="42" t="s">
        <v>28</v>
      </c>
    </row>
    <row r="2319">
      <c r="A2319" s="43">
        <v>45529.087185763885</v>
      </c>
      <c r="B2319" s="44" t="s">
        <v>27</v>
      </c>
      <c r="C2319" s="44" t="s">
        <v>6</v>
      </c>
      <c r="D2319" s="39">
        <v>2000.0</v>
      </c>
      <c r="I2319" s="42" t="s">
        <v>28</v>
      </c>
    </row>
    <row r="2320">
      <c r="A2320" s="43">
        <v>45529.10520523148</v>
      </c>
      <c r="B2320" s="44" t="s">
        <v>27</v>
      </c>
      <c r="C2320" s="44" t="s">
        <v>6</v>
      </c>
      <c r="D2320" s="39">
        <v>2000.0</v>
      </c>
      <c r="I2320" s="42" t="s">
        <v>28</v>
      </c>
    </row>
    <row r="2321">
      <c r="A2321" s="43">
        <v>45529.11053497685</v>
      </c>
      <c r="B2321" s="44" t="s">
        <v>24</v>
      </c>
      <c r="C2321" s="44" t="s">
        <v>6</v>
      </c>
      <c r="D2321" s="39">
        <v>10000.0</v>
      </c>
      <c r="I2321" s="42" t="s">
        <v>28</v>
      </c>
    </row>
    <row r="2322">
      <c r="A2322" s="43">
        <v>45529.11576347222</v>
      </c>
      <c r="B2322" s="44" t="s">
        <v>21</v>
      </c>
      <c r="C2322" s="44" t="s">
        <v>6</v>
      </c>
      <c r="D2322" s="39">
        <v>4000.0</v>
      </c>
      <c r="I2322" s="42" t="s">
        <v>28</v>
      </c>
    </row>
    <row r="2323">
      <c r="A2323" s="43">
        <v>45529.14097731482</v>
      </c>
      <c r="B2323" s="44" t="s">
        <v>21</v>
      </c>
      <c r="C2323" s="44" t="s">
        <v>6</v>
      </c>
      <c r="D2323" s="39">
        <v>4000.0</v>
      </c>
      <c r="I2323" s="42" t="s">
        <v>28</v>
      </c>
    </row>
    <row r="2324">
      <c r="A2324" s="43">
        <v>45529.15962252315</v>
      </c>
      <c r="B2324" s="44" t="s">
        <v>21</v>
      </c>
      <c r="C2324" s="44" t="s">
        <v>6</v>
      </c>
      <c r="D2324" s="39">
        <v>4000.0</v>
      </c>
      <c r="I2324" s="42" t="s">
        <v>28</v>
      </c>
    </row>
    <row r="2325">
      <c r="A2325" s="43">
        <v>45529.18059582176</v>
      </c>
      <c r="B2325" s="44" t="s">
        <v>16</v>
      </c>
      <c r="C2325" s="44" t="s">
        <v>7</v>
      </c>
      <c r="D2325" s="39">
        <v>4500.0</v>
      </c>
      <c r="I2325" s="42" t="s">
        <v>28</v>
      </c>
    </row>
    <row r="2326">
      <c r="A2326" s="43">
        <v>45529.18160189815</v>
      </c>
      <c r="B2326" s="44" t="s">
        <v>27</v>
      </c>
      <c r="C2326" s="44" t="s">
        <v>7</v>
      </c>
      <c r="D2326" s="39">
        <v>9340.0</v>
      </c>
      <c r="I2326" s="42" t="s">
        <v>28</v>
      </c>
    </row>
    <row r="2327">
      <c r="A2327" s="43">
        <v>45529.18206493056</v>
      </c>
      <c r="B2327" s="44" t="s">
        <v>15</v>
      </c>
      <c r="C2327" s="44" t="s">
        <v>7</v>
      </c>
      <c r="D2327" s="39">
        <v>16300.0</v>
      </c>
      <c r="I2327" s="42" t="s">
        <v>28</v>
      </c>
    </row>
    <row r="2328">
      <c r="A2328" s="43">
        <v>45529.19008921296</v>
      </c>
      <c r="B2328" s="44" t="s">
        <v>21</v>
      </c>
      <c r="C2328" s="44" t="s">
        <v>6</v>
      </c>
      <c r="D2328" s="39">
        <v>5000.0</v>
      </c>
      <c r="I2328" s="42" t="s">
        <v>28</v>
      </c>
    </row>
    <row r="2329">
      <c r="A2329" s="43">
        <v>45529.27516672453</v>
      </c>
      <c r="B2329" s="44" t="s">
        <v>24</v>
      </c>
      <c r="C2329" s="44" t="s">
        <v>7</v>
      </c>
      <c r="D2329" s="39">
        <v>28970.0</v>
      </c>
      <c r="I2329" s="42" t="s">
        <v>28</v>
      </c>
    </row>
    <row r="2330">
      <c r="A2330" s="43">
        <v>45529.27531041666</v>
      </c>
      <c r="B2330" s="44" t="s">
        <v>31</v>
      </c>
      <c r="C2330" s="44" t="s">
        <v>7</v>
      </c>
      <c r="D2330" s="39">
        <v>740.0</v>
      </c>
      <c r="I2330" s="42" t="s">
        <v>28</v>
      </c>
    </row>
    <row r="2331">
      <c r="A2331" s="43">
        <v>45529.275578981484</v>
      </c>
      <c r="B2331" s="44" t="s">
        <v>21</v>
      </c>
      <c r="C2331" s="44" t="s">
        <v>7</v>
      </c>
      <c r="D2331" s="39">
        <v>5730.0</v>
      </c>
      <c r="I2331" s="42" t="s">
        <v>28</v>
      </c>
    </row>
    <row r="2332">
      <c r="A2332" s="43">
        <v>45529.27710375</v>
      </c>
      <c r="B2332" s="44" t="s">
        <v>19</v>
      </c>
      <c r="C2332" s="44" t="s">
        <v>7</v>
      </c>
      <c r="D2332" s="39">
        <v>7420.0</v>
      </c>
      <c r="I2332" s="42" t="s">
        <v>28</v>
      </c>
    </row>
    <row r="2333">
      <c r="A2333" s="43">
        <v>45542.89431822917</v>
      </c>
      <c r="B2333" s="44" t="s">
        <v>15</v>
      </c>
      <c r="C2333" s="44" t="s">
        <v>6</v>
      </c>
      <c r="D2333" s="39">
        <v>2000.0</v>
      </c>
      <c r="I2333" s="42" t="s">
        <v>28</v>
      </c>
    </row>
    <row r="2334">
      <c r="A2334" s="43">
        <v>45542.894425300925</v>
      </c>
      <c r="B2334" s="44" t="s">
        <v>21</v>
      </c>
      <c r="C2334" s="44" t="s">
        <v>6</v>
      </c>
      <c r="D2334" s="39">
        <v>2000.0</v>
      </c>
      <c r="I2334" s="42" t="s">
        <v>28</v>
      </c>
    </row>
    <row r="2335">
      <c r="A2335" s="43">
        <v>45542.89453560185</v>
      </c>
      <c r="B2335" s="44" t="s">
        <v>19</v>
      </c>
      <c r="C2335" s="44" t="s">
        <v>6</v>
      </c>
      <c r="D2335" s="39">
        <v>4000.0</v>
      </c>
      <c r="I2335" s="42" t="s">
        <v>28</v>
      </c>
    </row>
    <row r="2336">
      <c r="A2336" s="43">
        <v>45542.89463082176</v>
      </c>
      <c r="B2336" s="44" t="s">
        <v>20</v>
      </c>
      <c r="C2336" s="44" t="s">
        <v>6</v>
      </c>
      <c r="D2336" s="39">
        <v>2000.0</v>
      </c>
      <c r="I2336" s="42" t="s">
        <v>28</v>
      </c>
    </row>
    <row r="2337">
      <c r="A2337" s="43">
        <v>45542.8947477662</v>
      </c>
      <c r="B2337" s="44" t="s">
        <v>24</v>
      </c>
      <c r="C2337" s="44" t="s">
        <v>6</v>
      </c>
      <c r="D2337" s="39">
        <v>4000.0</v>
      </c>
      <c r="I2337" s="42" t="s">
        <v>28</v>
      </c>
    </row>
    <row r="2338">
      <c r="A2338" s="43">
        <v>45542.894819953704</v>
      </c>
      <c r="B2338" s="44" t="s">
        <v>31</v>
      </c>
      <c r="C2338" s="44" t="s">
        <v>6</v>
      </c>
      <c r="D2338" s="39">
        <v>4000.0</v>
      </c>
      <c r="I2338" s="42" t="s">
        <v>28</v>
      </c>
    </row>
    <row r="2339">
      <c r="A2339" s="43">
        <v>45542.92836414352</v>
      </c>
      <c r="B2339" s="44" t="s">
        <v>24</v>
      </c>
      <c r="C2339" s="44" t="s">
        <v>6</v>
      </c>
      <c r="D2339" s="39">
        <v>4000.0</v>
      </c>
      <c r="I2339" s="42" t="s">
        <v>28</v>
      </c>
    </row>
    <row r="2340">
      <c r="A2340" s="43">
        <v>45542.9901540625</v>
      </c>
      <c r="B2340" s="44" t="s">
        <v>21</v>
      </c>
      <c r="C2340" s="44" t="s">
        <v>6</v>
      </c>
      <c r="D2340" s="39">
        <v>4000.0</v>
      </c>
      <c r="I2340" s="42" t="s">
        <v>28</v>
      </c>
    </row>
    <row r="2341">
      <c r="A2341" s="43">
        <v>45543.020444594906</v>
      </c>
      <c r="B2341" s="44" t="s">
        <v>19</v>
      </c>
      <c r="C2341" s="44" t="s">
        <v>6</v>
      </c>
      <c r="D2341" s="39">
        <v>4000.0</v>
      </c>
      <c r="I2341" s="42" t="s">
        <v>28</v>
      </c>
    </row>
    <row r="2342">
      <c r="A2342" s="43">
        <v>45543.02801415509</v>
      </c>
      <c r="B2342" s="44" t="s">
        <v>31</v>
      </c>
      <c r="C2342" s="44" t="s">
        <v>6</v>
      </c>
      <c r="D2342" s="39">
        <v>2000.0</v>
      </c>
      <c r="I2342" s="42" t="s">
        <v>28</v>
      </c>
    </row>
    <row r="2343">
      <c r="A2343" s="43">
        <v>45543.05355724537</v>
      </c>
      <c r="B2343" s="44" t="s">
        <v>19</v>
      </c>
      <c r="C2343" s="44" t="s">
        <v>6</v>
      </c>
      <c r="D2343" s="39">
        <v>4000.0</v>
      </c>
      <c r="I2343" s="42" t="s">
        <v>28</v>
      </c>
    </row>
    <row r="2344">
      <c r="A2344" s="43">
        <v>45543.06087778935</v>
      </c>
      <c r="B2344" s="44" t="s">
        <v>15</v>
      </c>
      <c r="C2344" s="44" t="s">
        <v>6</v>
      </c>
      <c r="D2344" s="39">
        <v>2000.0</v>
      </c>
      <c r="I2344" s="42" t="s">
        <v>28</v>
      </c>
    </row>
    <row r="2345">
      <c r="A2345" s="43">
        <v>45543.13971511574</v>
      </c>
      <c r="B2345" s="44" t="s">
        <v>20</v>
      </c>
      <c r="C2345" s="44" t="s">
        <v>6</v>
      </c>
      <c r="D2345" s="39">
        <v>2000.0</v>
      </c>
      <c r="I2345" s="42" t="s">
        <v>28</v>
      </c>
    </row>
    <row r="2346">
      <c r="A2346" s="43">
        <v>45543.15340174768</v>
      </c>
      <c r="B2346" s="44" t="s">
        <v>15</v>
      </c>
      <c r="C2346" s="44" t="s">
        <v>7</v>
      </c>
      <c r="D2346" s="39">
        <v>12670.0</v>
      </c>
      <c r="I2346" s="42" t="s">
        <v>28</v>
      </c>
    </row>
    <row r="2347">
      <c r="A2347" s="43">
        <v>45543.17943305556</v>
      </c>
      <c r="B2347" s="44" t="s">
        <v>31</v>
      </c>
      <c r="C2347" s="44" t="s">
        <v>7</v>
      </c>
      <c r="D2347" s="39">
        <v>610.0</v>
      </c>
      <c r="I2347" s="42" t="s">
        <v>28</v>
      </c>
    </row>
    <row r="2348">
      <c r="A2348" s="43">
        <v>45543.18264075232</v>
      </c>
      <c r="B2348" s="44" t="s">
        <v>24</v>
      </c>
      <c r="C2348" s="44" t="s">
        <v>7</v>
      </c>
      <c r="D2348" s="39">
        <v>26720.0</v>
      </c>
      <c r="I2348" s="42" t="s">
        <v>28</v>
      </c>
    </row>
    <row r="2349">
      <c r="A2349" s="43">
        <v>45562.92742028935</v>
      </c>
      <c r="B2349" s="44" t="s">
        <v>15</v>
      </c>
      <c r="C2349" s="44" t="s">
        <v>6</v>
      </c>
      <c r="D2349" s="39">
        <v>2000.0</v>
      </c>
      <c r="I2349" s="42" t="s">
        <v>28</v>
      </c>
    </row>
    <row r="2350">
      <c r="A2350" s="43">
        <v>45562.92761145833</v>
      </c>
      <c r="B2350" s="44" t="s">
        <v>21</v>
      </c>
      <c r="C2350" s="44" t="s">
        <v>6</v>
      </c>
      <c r="D2350" s="39">
        <v>2000.0</v>
      </c>
      <c r="I2350" s="42" t="s">
        <v>28</v>
      </c>
    </row>
    <row r="2351">
      <c r="A2351" s="43">
        <v>45562.92768638889</v>
      </c>
      <c r="B2351" s="44" t="s">
        <v>27</v>
      </c>
      <c r="C2351" s="44" t="s">
        <v>6</v>
      </c>
      <c r="D2351" s="39">
        <v>2000.0</v>
      </c>
      <c r="I2351" s="42" t="s">
        <v>28</v>
      </c>
    </row>
    <row r="2352">
      <c r="A2352" s="43">
        <v>45562.92777034722</v>
      </c>
      <c r="B2352" s="44" t="s">
        <v>19</v>
      </c>
      <c r="C2352" s="44" t="s">
        <v>6</v>
      </c>
      <c r="D2352" s="39">
        <v>4000.0</v>
      </c>
      <c r="I2352" s="42" t="s">
        <v>28</v>
      </c>
    </row>
    <row r="2353">
      <c r="A2353" s="43">
        <v>45562.92792832176</v>
      </c>
      <c r="B2353" s="44" t="s">
        <v>24</v>
      </c>
      <c r="C2353" s="44" t="s">
        <v>6</v>
      </c>
      <c r="D2353" s="39">
        <v>4000.0</v>
      </c>
      <c r="I2353" s="42" t="s">
        <v>28</v>
      </c>
    </row>
    <row r="2354">
      <c r="A2354" s="43">
        <v>45562.935342337965</v>
      </c>
      <c r="B2354" s="44" t="s">
        <v>21</v>
      </c>
      <c r="C2354" s="44" t="s">
        <v>6</v>
      </c>
      <c r="D2354" s="39">
        <v>2000.0</v>
      </c>
      <c r="I2354" s="42" t="s">
        <v>28</v>
      </c>
    </row>
    <row r="2355">
      <c r="A2355" s="43">
        <v>45562.96216200231</v>
      </c>
      <c r="B2355" s="44" t="s">
        <v>21</v>
      </c>
      <c r="C2355" s="44" t="s">
        <v>6</v>
      </c>
      <c r="D2355" s="39">
        <v>4000.0</v>
      </c>
      <c r="I2355" s="42" t="s">
        <v>28</v>
      </c>
    </row>
    <row r="2356">
      <c r="A2356" s="43">
        <v>45562.99097034722</v>
      </c>
      <c r="B2356" s="44" t="s">
        <v>27</v>
      </c>
      <c r="C2356" s="44" t="s">
        <v>6</v>
      </c>
      <c r="D2356" s="39">
        <v>2000.0</v>
      </c>
      <c r="I2356" s="42" t="s">
        <v>28</v>
      </c>
    </row>
    <row r="2357">
      <c r="A2357" s="43">
        <v>45563.02634966435</v>
      </c>
      <c r="B2357" s="44" t="s">
        <v>15</v>
      </c>
      <c r="C2357" s="44" t="s">
        <v>6</v>
      </c>
      <c r="D2357" s="39">
        <v>2000.0</v>
      </c>
      <c r="I2357" s="42" t="s">
        <v>28</v>
      </c>
    </row>
    <row r="2358">
      <c r="A2358" s="43">
        <v>45563.07285643519</v>
      </c>
      <c r="B2358" s="44" t="s">
        <v>15</v>
      </c>
      <c r="C2358" s="44" t="s">
        <v>6</v>
      </c>
      <c r="D2358" s="39">
        <v>2000.0</v>
      </c>
      <c r="I2358" s="42" t="s">
        <v>28</v>
      </c>
    </row>
    <row r="2359">
      <c r="A2359" s="43">
        <v>45563.08485650463</v>
      </c>
      <c r="B2359" s="44" t="s">
        <v>15</v>
      </c>
      <c r="C2359" s="44" t="s">
        <v>6</v>
      </c>
      <c r="D2359" s="39">
        <v>2000.0</v>
      </c>
      <c r="I2359" s="42" t="s">
        <v>28</v>
      </c>
    </row>
    <row r="2360">
      <c r="A2360" s="43">
        <v>45563.09791056713</v>
      </c>
      <c r="B2360" s="44" t="s">
        <v>24</v>
      </c>
      <c r="C2360" s="44" t="s">
        <v>6</v>
      </c>
      <c r="D2360" s="39">
        <v>4000.0</v>
      </c>
      <c r="I2360" s="42" t="s">
        <v>28</v>
      </c>
    </row>
    <row r="2361">
      <c r="A2361" s="43">
        <v>45563.12382641203</v>
      </c>
      <c r="B2361" s="44" t="s">
        <v>19</v>
      </c>
      <c r="C2361" s="44" t="s">
        <v>6</v>
      </c>
      <c r="D2361" s="39">
        <v>6000.0</v>
      </c>
      <c r="I2361" s="42" t="s">
        <v>28</v>
      </c>
    </row>
    <row r="2362">
      <c r="A2362" s="43">
        <v>45563.13860748842</v>
      </c>
      <c r="B2362" s="44" t="s">
        <v>27</v>
      </c>
      <c r="C2362" s="44" t="s">
        <v>7</v>
      </c>
      <c r="D2362" s="39">
        <v>5420.0</v>
      </c>
      <c r="I2362" s="42" t="s">
        <v>28</v>
      </c>
    </row>
    <row r="2363">
      <c r="A2363" s="43">
        <v>45563.17699054399</v>
      </c>
      <c r="B2363" s="44" t="s">
        <v>21</v>
      </c>
      <c r="C2363" s="44" t="s">
        <v>6</v>
      </c>
      <c r="D2363" s="39">
        <v>4000.0</v>
      </c>
      <c r="I2363" s="42" t="s">
        <v>28</v>
      </c>
    </row>
    <row r="2364">
      <c r="A2364" s="43">
        <v>45563.224330717596</v>
      </c>
      <c r="B2364" s="44" t="s">
        <v>19</v>
      </c>
      <c r="C2364" s="44" t="s">
        <v>6</v>
      </c>
      <c r="D2364" s="39">
        <v>6000.0</v>
      </c>
      <c r="I2364" s="42" t="s">
        <v>28</v>
      </c>
    </row>
    <row r="2365">
      <c r="A2365" s="43">
        <v>45563.27068938657</v>
      </c>
      <c r="B2365" s="44" t="s">
        <v>21</v>
      </c>
      <c r="C2365" s="44" t="s">
        <v>7</v>
      </c>
      <c r="D2365" s="39">
        <v>6040.0</v>
      </c>
      <c r="I2365" s="42" t="s">
        <v>28</v>
      </c>
    </row>
    <row r="2366">
      <c r="A2366" s="43">
        <v>45563.271723611106</v>
      </c>
      <c r="B2366" s="44" t="s">
        <v>24</v>
      </c>
      <c r="C2366" s="44" t="s">
        <v>7</v>
      </c>
      <c r="D2366" s="39">
        <v>13830.0</v>
      </c>
      <c r="I2366" s="42" t="s">
        <v>28</v>
      </c>
    </row>
    <row r="2367">
      <c r="A2367" s="43">
        <v>45563.272523437496</v>
      </c>
      <c r="B2367" s="44" t="s">
        <v>19</v>
      </c>
      <c r="C2367" s="44" t="s">
        <v>7</v>
      </c>
      <c r="D2367" s="39">
        <v>11770.0</v>
      </c>
      <c r="I2367" s="42" t="s">
        <v>28</v>
      </c>
    </row>
    <row r="2368">
      <c r="A2368" s="43">
        <v>45563.272842164355</v>
      </c>
      <c r="B2368" s="44" t="s">
        <v>15</v>
      </c>
      <c r="C2368" s="44" t="s">
        <v>7</v>
      </c>
      <c r="D2368" s="39">
        <v>10940.0</v>
      </c>
      <c r="I2368" s="42" t="s">
        <v>28</v>
      </c>
    </row>
    <row r="2369">
      <c r="A2369" s="43">
        <v>45570.83195813658</v>
      </c>
      <c r="B2369" s="44" t="s">
        <v>15</v>
      </c>
      <c r="C2369" s="44" t="s">
        <v>6</v>
      </c>
      <c r="D2369" s="39">
        <v>800.0</v>
      </c>
      <c r="I2369" s="42" t="s">
        <v>28</v>
      </c>
    </row>
    <row r="2370">
      <c r="A2370" s="43">
        <v>45570.832064375005</v>
      </c>
      <c r="B2370" s="44" t="s">
        <v>27</v>
      </c>
      <c r="C2370" s="44" t="s">
        <v>6</v>
      </c>
      <c r="D2370" s="39">
        <v>800.0</v>
      </c>
      <c r="I2370" s="42" t="s">
        <v>28</v>
      </c>
    </row>
    <row r="2371">
      <c r="A2371" s="43">
        <v>45570.83219435185</v>
      </c>
      <c r="B2371" s="44" t="s">
        <v>16</v>
      </c>
      <c r="C2371" s="44" t="s">
        <v>6</v>
      </c>
      <c r="D2371" s="39">
        <v>1600.0</v>
      </c>
      <c r="I2371" s="42" t="s">
        <v>28</v>
      </c>
    </row>
    <row r="2372">
      <c r="A2372" s="43">
        <v>45570.83230101852</v>
      </c>
      <c r="B2372" s="44" t="s">
        <v>17</v>
      </c>
      <c r="C2372" s="44" t="s">
        <v>6</v>
      </c>
      <c r="D2372" s="39">
        <v>800.0</v>
      </c>
      <c r="I2372" s="42" t="s">
        <v>28</v>
      </c>
    </row>
    <row r="2373">
      <c r="A2373" s="43">
        <v>45570.874297476854</v>
      </c>
      <c r="B2373" s="44" t="s">
        <v>21</v>
      </c>
      <c r="C2373" s="44" t="s">
        <v>6</v>
      </c>
      <c r="D2373" s="39">
        <v>800.0</v>
      </c>
      <c r="I2373" s="42" t="s">
        <v>28</v>
      </c>
    </row>
    <row r="2374">
      <c r="A2374" s="43">
        <v>45570.89940649306</v>
      </c>
      <c r="B2374" s="44" t="s">
        <v>17</v>
      </c>
      <c r="C2374" s="44" t="s">
        <v>7</v>
      </c>
      <c r="D2374" s="39">
        <v>304.0</v>
      </c>
      <c r="I2374" s="42" t="s">
        <v>28</v>
      </c>
    </row>
    <row r="2375">
      <c r="A2375" s="43">
        <v>45570.90073146991</v>
      </c>
      <c r="B2375" s="44" t="s">
        <v>15</v>
      </c>
      <c r="C2375" s="44" t="s">
        <v>7</v>
      </c>
      <c r="D2375" s="39">
        <v>384.0</v>
      </c>
      <c r="I2375" s="42" t="s">
        <v>28</v>
      </c>
    </row>
    <row r="2376">
      <c r="A2376" s="43">
        <v>45570.90088526621</v>
      </c>
      <c r="B2376" s="44" t="s">
        <v>27</v>
      </c>
      <c r="C2376" s="44" t="s">
        <v>7</v>
      </c>
      <c r="D2376" s="39">
        <v>696.0</v>
      </c>
      <c r="I2376" s="42" t="s">
        <v>28</v>
      </c>
    </row>
    <row r="2377">
      <c r="A2377" s="43">
        <v>45570.90102584491</v>
      </c>
      <c r="B2377" s="44" t="s">
        <v>21</v>
      </c>
      <c r="C2377" s="44" t="s">
        <v>7</v>
      </c>
      <c r="D2377" s="39">
        <v>1336.0</v>
      </c>
      <c r="I2377" s="42" t="s">
        <v>28</v>
      </c>
    </row>
    <row r="2378">
      <c r="A2378" s="43">
        <v>45570.90113457176</v>
      </c>
      <c r="B2378" s="44" t="s">
        <v>16</v>
      </c>
      <c r="C2378" s="44" t="s">
        <v>7</v>
      </c>
      <c r="D2378" s="39">
        <v>2080.0</v>
      </c>
      <c r="I2378" s="42" t="s">
        <v>28</v>
      </c>
    </row>
    <row r="2379">
      <c r="A2379" s="43">
        <v>45570.90187023148</v>
      </c>
      <c r="B2379" s="44" t="s">
        <v>21</v>
      </c>
      <c r="C2379" s="44" t="s">
        <v>6</v>
      </c>
      <c r="D2379" s="39">
        <v>2000.0</v>
      </c>
      <c r="I2379" s="42" t="s">
        <v>28</v>
      </c>
    </row>
    <row r="2380">
      <c r="A2380" s="43">
        <v>45570.90194962963</v>
      </c>
      <c r="B2380" s="44" t="s">
        <v>27</v>
      </c>
      <c r="C2380" s="44" t="s">
        <v>6</v>
      </c>
      <c r="D2380" s="39">
        <v>2000.0</v>
      </c>
      <c r="I2380" s="42" t="s">
        <v>28</v>
      </c>
    </row>
    <row r="2381">
      <c r="A2381" s="43">
        <v>45570.902026145835</v>
      </c>
      <c r="B2381" s="44" t="s">
        <v>19</v>
      </c>
      <c r="C2381" s="44" t="s">
        <v>6</v>
      </c>
      <c r="D2381" s="39">
        <v>4000.0</v>
      </c>
      <c r="I2381" s="42" t="s">
        <v>28</v>
      </c>
    </row>
    <row r="2382">
      <c r="A2382" s="43">
        <v>45570.902139768514</v>
      </c>
      <c r="B2382" s="44" t="s">
        <v>16</v>
      </c>
      <c r="C2382" s="44" t="s">
        <v>6</v>
      </c>
      <c r="D2382" s="39">
        <v>2000.0</v>
      </c>
      <c r="I2382" s="42" t="s">
        <v>28</v>
      </c>
    </row>
    <row r="2383">
      <c r="A2383" s="43">
        <v>45570.9022559375</v>
      </c>
      <c r="B2383" s="44" t="s">
        <v>24</v>
      </c>
      <c r="C2383" s="44" t="s">
        <v>6</v>
      </c>
      <c r="D2383" s="39">
        <v>4000.0</v>
      </c>
      <c r="I2383" s="42" t="s">
        <v>28</v>
      </c>
    </row>
    <row r="2384">
      <c r="A2384" s="43">
        <v>45570.90265405092</v>
      </c>
      <c r="B2384" s="44" t="s">
        <v>31</v>
      </c>
      <c r="C2384" s="44" t="s">
        <v>6</v>
      </c>
      <c r="D2384" s="39">
        <v>2000.0</v>
      </c>
      <c r="I2384" s="42" t="s">
        <v>28</v>
      </c>
    </row>
    <row r="2385">
      <c r="A2385" s="43">
        <v>45570.92902792824</v>
      </c>
      <c r="B2385" s="44" t="s">
        <v>27</v>
      </c>
      <c r="C2385" s="44" t="s">
        <v>6</v>
      </c>
      <c r="D2385" s="39">
        <v>2000.0</v>
      </c>
      <c r="I2385" s="42" t="s">
        <v>28</v>
      </c>
    </row>
    <row r="2386">
      <c r="A2386" s="43">
        <v>45570.95407649306</v>
      </c>
      <c r="B2386" s="44" t="s">
        <v>15</v>
      </c>
      <c r="C2386" s="44" t="s">
        <v>6</v>
      </c>
      <c r="D2386" s="39">
        <v>2000.0</v>
      </c>
      <c r="I2386" s="42" t="s">
        <v>28</v>
      </c>
    </row>
    <row r="2387">
      <c r="A2387" s="43">
        <v>45570.956578680554</v>
      </c>
      <c r="B2387" s="44" t="s">
        <v>27</v>
      </c>
      <c r="C2387" s="44" t="s">
        <v>6</v>
      </c>
      <c r="D2387" s="39">
        <v>2000.0</v>
      </c>
      <c r="I2387" s="42" t="s">
        <v>28</v>
      </c>
    </row>
    <row r="2388">
      <c r="A2388" s="43">
        <v>45570.956649155094</v>
      </c>
      <c r="B2388" s="44" t="s">
        <v>21</v>
      </c>
      <c r="C2388" s="44" t="s">
        <v>6</v>
      </c>
      <c r="D2388" s="39">
        <v>4000.0</v>
      </c>
      <c r="I2388" s="42" t="s">
        <v>28</v>
      </c>
    </row>
    <row r="2389">
      <c r="A2389" s="43">
        <v>45570.96553559028</v>
      </c>
      <c r="B2389" s="44" t="s">
        <v>24</v>
      </c>
      <c r="C2389" s="44" t="s">
        <v>6</v>
      </c>
      <c r="D2389" s="39">
        <v>4000.0</v>
      </c>
      <c r="I2389" s="42" t="s">
        <v>28</v>
      </c>
    </row>
    <row r="2390">
      <c r="A2390" s="43">
        <v>45570.98497315972</v>
      </c>
      <c r="B2390" s="44" t="s">
        <v>21</v>
      </c>
      <c r="C2390" s="44" t="s">
        <v>6</v>
      </c>
      <c r="D2390" s="39">
        <v>4000.0</v>
      </c>
      <c r="I2390" s="42" t="s">
        <v>28</v>
      </c>
    </row>
    <row r="2391">
      <c r="A2391" s="43">
        <v>45571.00313729167</v>
      </c>
      <c r="B2391" s="44" t="s">
        <v>21</v>
      </c>
      <c r="C2391" s="44" t="s">
        <v>6</v>
      </c>
      <c r="D2391" s="39">
        <v>4000.0</v>
      </c>
      <c r="I2391" s="42" t="s">
        <v>28</v>
      </c>
    </row>
    <row r="2392">
      <c r="A2392" s="43">
        <v>45571.01941497685</v>
      </c>
      <c r="B2392" s="44" t="s">
        <v>15</v>
      </c>
      <c r="C2392" s="44" t="s">
        <v>6</v>
      </c>
      <c r="D2392" s="39">
        <v>2000.0</v>
      </c>
      <c r="I2392" s="42" t="s">
        <v>28</v>
      </c>
    </row>
    <row r="2393">
      <c r="A2393" s="43">
        <v>45571.02357898148</v>
      </c>
      <c r="B2393" s="44" t="s">
        <v>16</v>
      </c>
      <c r="C2393" s="44" t="s">
        <v>7</v>
      </c>
      <c r="D2393" s="39">
        <v>2000.0</v>
      </c>
      <c r="I2393" s="42" t="s">
        <v>28</v>
      </c>
    </row>
    <row r="2394">
      <c r="A2394" s="43">
        <v>45571.02824804398</v>
      </c>
      <c r="B2394" s="44" t="s">
        <v>24</v>
      </c>
      <c r="C2394" s="44" t="s">
        <v>6</v>
      </c>
      <c r="D2394" s="39">
        <v>4000.0</v>
      </c>
      <c r="I2394" s="42" t="s">
        <v>28</v>
      </c>
    </row>
    <row r="2395">
      <c r="A2395" s="43">
        <v>45571.03485658565</v>
      </c>
      <c r="B2395" s="44" t="s">
        <v>31</v>
      </c>
      <c r="C2395" s="44" t="s">
        <v>7</v>
      </c>
      <c r="D2395" s="39">
        <v>2860.0</v>
      </c>
      <c r="I2395" s="42" t="s">
        <v>28</v>
      </c>
    </row>
    <row r="2396">
      <c r="A2396" s="43">
        <v>45571.091361087965</v>
      </c>
      <c r="B2396" s="44" t="s">
        <v>21</v>
      </c>
      <c r="C2396" s="44" t="s">
        <v>6</v>
      </c>
      <c r="D2396" s="39">
        <v>6000.0</v>
      </c>
      <c r="I2396" s="42" t="s">
        <v>28</v>
      </c>
    </row>
    <row r="2397">
      <c r="A2397" s="43">
        <v>45571.10781</v>
      </c>
      <c r="B2397" s="44" t="s">
        <v>27</v>
      </c>
      <c r="C2397" s="44" t="s">
        <v>7</v>
      </c>
      <c r="D2397" s="39">
        <v>10430.0</v>
      </c>
      <c r="I2397" s="42" t="s">
        <v>28</v>
      </c>
    </row>
    <row r="2398">
      <c r="A2398" s="43">
        <v>45571.21441248842</v>
      </c>
      <c r="B2398" s="44" t="s">
        <v>15</v>
      </c>
      <c r="C2398" s="44" t="s">
        <v>6</v>
      </c>
      <c r="D2398" s="39">
        <v>2000.0</v>
      </c>
      <c r="I2398" s="42" t="s">
        <v>28</v>
      </c>
    </row>
    <row r="2399">
      <c r="A2399" s="43">
        <v>45571.230684560185</v>
      </c>
      <c r="B2399" s="44" t="s">
        <v>15</v>
      </c>
      <c r="C2399" s="44" t="s">
        <v>6</v>
      </c>
      <c r="D2399" s="39">
        <v>2000.0</v>
      </c>
      <c r="I2399" s="42" t="s">
        <v>28</v>
      </c>
    </row>
    <row r="2400">
      <c r="A2400" s="43">
        <v>45571.240637152776</v>
      </c>
      <c r="B2400" s="44" t="s">
        <v>24</v>
      </c>
      <c r="C2400" s="44" t="s">
        <v>6</v>
      </c>
      <c r="D2400" s="39">
        <v>4000.0</v>
      </c>
      <c r="I2400" s="42" t="s">
        <v>28</v>
      </c>
    </row>
    <row r="2401">
      <c r="A2401" s="43">
        <v>45571.249419375</v>
      </c>
      <c r="B2401" s="44" t="s">
        <v>15</v>
      </c>
      <c r="C2401" s="44" t="s">
        <v>6</v>
      </c>
      <c r="D2401" s="39">
        <v>2000.0</v>
      </c>
      <c r="I2401" s="42" t="s">
        <v>28</v>
      </c>
    </row>
    <row r="2402">
      <c r="A2402" s="43">
        <v>45571.25410690972</v>
      </c>
      <c r="B2402" s="44" t="s">
        <v>15</v>
      </c>
      <c r="C2402" s="44" t="s">
        <v>6</v>
      </c>
      <c r="D2402" s="39">
        <v>2000.0</v>
      </c>
      <c r="I2402" s="42" t="s">
        <v>28</v>
      </c>
    </row>
    <row r="2403">
      <c r="A2403" s="43">
        <v>45571.28447489583</v>
      </c>
      <c r="B2403" s="44" t="s">
        <v>24</v>
      </c>
      <c r="C2403" s="44" t="s">
        <v>7</v>
      </c>
      <c r="D2403" s="39">
        <v>1350.0</v>
      </c>
      <c r="I2403" s="42" t="s">
        <v>28</v>
      </c>
    </row>
    <row r="2404">
      <c r="A2404" s="43">
        <v>45571.28473619213</v>
      </c>
      <c r="B2404" s="44" t="s">
        <v>15</v>
      </c>
      <c r="C2404" s="44" t="s">
        <v>7</v>
      </c>
      <c r="D2404" s="39">
        <v>7930.0</v>
      </c>
      <c r="I2404" s="42" t="s">
        <v>28</v>
      </c>
    </row>
    <row r="2405">
      <c r="A2405" s="43">
        <v>45571.284868703704</v>
      </c>
      <c r="B2405" s="44" t="s">
        <v>21</v>
      </c>
      <c r="C2405" s="44" t="s">
        <v>7</v>
      </c>
      <c r="D2405" s="39">
        <v>15070.0</v>
      </c>
      <c r="I2405" s="42" t="s">
        <v>28</v>
      </c>
    </row>
    <row r="2406">
      <c r="A2406" s="43">
        <v>45571.28601614584</v>
      </c>
      <c r="B2406" s="44" t="s">
        <v>19</v>
      </c>
      <c r="C2406" s="44" t="s">
        <v>7</v>
      </c>
      <c r="D2406" s="39">
        <v>22360.0</v>
      </c>
      <c r="I2406" s="42" t="s">
        <v>28</v>
      </c>
    </row>
    <row r="2407">
      <c r="A2407" s="43">
        <v>45578.87917429398</v>
      </c>
      <c r="B2407" s="44" t="s">
        <v>15</v>
      </c>
      <c r="C2407" s="44" t="s">
        <v>6</v>
      </c>
      <c r="D2407" s="39">
        <v>2000.0</v>
      </c>
      <c r="I2407" s="42" t="s">
        <v>28</v>
      </c>
    </row>
    <row r="2408">
      <c r="A2408" s="43">
        <v>45578.87926486111</v>
      </c>
      <c r="B2408" s="44" t="s">
        <v>21</v>
      </c>
      <c r="C2408" s="44" t="s">
        <v>6</v>
      </c>
      <c r="D2408" s="39">
        <v>2000.0</v>
      </c>
      <c r="I2408" s="42" t="s">
        <v>28</v>
      </c>
    </row>
    <row r="2409">
      <c r="A2409" s="43">
        <v>45578.87935887731</v>
      </c>
      <c r="B2409" s="44" t="s">
        <v>27</v>
      </c>
      <c r="C2409" s="44" t="s">
        <v>6</v>
      </c>
      <c r="D2409" s="39">
        <v>2000.0</v>
      </c>
      <c r="I2409" s="42" t="s">
        <v>28</v>
      </c>
    </row>
    <row r="2410">
      <c r="A2410" s="43">
        <v>45578.879453981484</v>
      </c>
      <c r="B2410" s="44" t="s">
        <v>19</v>
      </c>
      <c r="C2410" s="44" t="s">
        <v>6</v>
      </c>
      <c r="D2410" s="39">
        <v>4000.0</v>
      </c>
      <c r="I2410" s="42" t="s">
        <v>28</v>
      </c>
    </row>
    <row r="2411">
      <c r="A2411" s="43">
        <v>45578.87957761574</v>
      </c>
      <c r="B2411" s="44" t="s">
        <v>24</v>
      </c>
      <c r="C2411" s="44" t="s">
        <v>6</v>
      </c>
      <c r="D2411" s="39">
        <v>4000.0</v>
      </c>
      <c r="I2411" s="42" t="s">
        <v>28</v>
      </c>
    </row>
    <row r="2412">
      <c r="A2412" s="43">
        <v>45578.879678101854</v>
      </c>
      <c r="B2412" s="44" t="s">
        <v>18</v>
      </c>
      <c r="C2412" s="44" t="s">
        <v>6</v>
      </c>
      <c r="D2412" s="39">
        <v>2000.0</v>
      </c>
      <c r="I2412" s="42" t="s">
        <v>28</v>
      </c>
    </row>
    <row r="2413">
      <c r="A2413" s="43">
        <v>45578.88831476852</v>
      </c>
      <c r="B2413" s="44" t="s">
        <v>21</v>
      </c>
      <c r="C2413" s="44" t="s">
        <v>6</v>
      </c>
      <c r="D2413" s="39">
        <v>2000.0</v>
      </c>
      <c r="I2413" s="42" t="s">
        <v>28</v>
      </c>
    </row>
    <row r="2414">
      <c r="A2414" s="43">
        <v>45578.93423451389</v>
      </c>
      <c r="B2414" s="44" t="s">
        <v>21</v>
      </c>
      <c r="C2414" s="44" t="s">
        <v>6</v>
      </c>
      <c r="D2414" s="39">
        <v>4000.0</v>
      </c>
      <c r="I2414" s="42" t="s">
        <v>28</v>
      </c>
    </row>
    <row r="2415">
      <c r="A2415" s="43">
        <v>45578.97935079861</v>
      </c>
      <c r="B2415" s="44" t="s">
        <v>15</v>
      </c>
      <c r="C2415" s="44" t="s">
        <v>6</v>
      </c>
      <c r="D2415" s="39">
        <v>2000.0</v>
      </c>
      <c r="I2415" s="42" t="s">
        <v>28</v>
      </c>
    </row>
    <row r="2416">
      <c r="A2416" s="43">
        <v>45578.98470822917</v>
      </c>
      <c r="B2416" s="44" t="s">
        <v>19</v>
      </c>
      <c r="C2416" s="44" t="s">
        <v>6</v>
      </c>
      <c r="D2416" s="39">
        <v>3000.0</v>
      </c>
      <c r="I2416" s="42" t="s">
        <v>28</v>
      </c>
    </row>
    <row r="2417">
      <c r="A2417" s="43">
        <v>45579.00428144676</v>
      </c>
      <c r="B2417" s="44" t="s">
        <v>15</v>
      </c>
      <c r="C2417" s="44" t="s">
        <v>6</v>
      </c>
      <c r="D2417" s="39">
        <v>2000.0</v>
      </c>
      <c r="I2417" s="42" t="s">
        <v>28</v>
      </c>
    </row>
    <row r="2418">
      <c r="A2418" s="43">
        <v>45579.017816782405</v>
      </c>
      <c r="B2418" s="44" t="s">
        <v>18</v>
      </c>
      <c r="C2418" s="44" t="s">
        <v>7</v>
      </c>
      <c r="D2418" s="39">
        <v>4600.0</v>
      </c>
      <c r="I2418" s="42" t="s">
        <v>28</v>
      </c>
    </row>
    <row r="2419">
      <c r="A2419" s="43">
        <v>45579.03923096065</v>
      </c>
      <c r="B2419" s="44" t="s">
        <v>24</v>
      </c>
      <c r="C2419" s="44" t="s">
        <v>6</v>
      </c>
      <c r="D2419" s="39">
        <v>4000.0</v>
      </c>
      <c r="I2419" s="42" t="s">
        <v>28</v>
      </c>
    </row>
    <row r="2420">
      <c r="A2420" s="43">
        <v>45579.04066012731</v>
      </c>
      <c r="B2420" s="44" t="s">
        <v>15</v>
      </c>
      <c r="C2420" s="44" t="s">
        <v>6</v>
      </c>
      <c r="D2420" s="39">
        <v>2000.0</v>
      </c>
      <c r="I2420" s="42" t="s">
        <v>28</v>
      </c>
    </row>
    <row r="2421">
      <c r="A2421" s="43">
        <v>45579.10494706019</v>
      </c>
      <c r="B2421" s="44" t="s">
        <v>24</v>
      </c>
      <c r="C2421" s="44" t="s">
        <v>6</v>
      </c>
      <c r="D2421" s="39">
        <v>4000.0</v>
      </c>
      <c r="I2421" s="42" t="s">
        <v>28</v>
      </c>
    </row>
    <row r="2422">
      <c r="A2422" s="43">
        <v>45579.130925289355</v>
      </c>
      <c r="B2422" s="44" t="s">
        <v>27</v>
      </c>
      <c r="C2422" s="44" t="s">
        <v>7</v>
      </c>
      <c r="D2422" s="39">
        <v>5300.0</v>
      </c>
      <c r="I2422" s="42" t="s">
        <v>28</v>
      </c>
    </row>
    <row r="2423">
      <c r="A2423" s="43">
        <v>45579.20402971064</v>
      </c>
      <c r="B2423" s="44" t="s">
        <v>21</v>
      </c>
      <c r="C2423" s="44" t="s">
        <v>7</v>
      </c>
      <c r="D2423" s="39">
        <v>12660.0</v>
      </c>
      <c r="I2423" s="42" t="s">
        <v>28</v>
      </c>
    </row>
    <row r="2424">
      <c r="A2424" s="43">
        <v>45579.20493008102</v>
      </c>
      <c r="B2424" s="44" t="s">
        <v>24</v>
      </c>
      <c r="C2424" s="44" t="s">
        <v>7</v>
      </c>
      <c r="D2424" s="39">
        <v>6550.0</v>
      </c>
      <c r="I2424" s="42" t="s">
        <v>28</v>
      </c>
    </row>
    <row r="2425">
      <c r="A2425" s="43">
        <v>45579.205020671296</v>
      </c>
      <c r="B2425" s="44" t="s">
        <v>19</v>
      </c>
      <c r="C2425" s="44" t="s">
        <v>7</v>
      </c>
      <c r="D2425" s="39">
        <v>2770.0</v>
      </c>
      <c r="I2425" s="42" t="s">
        <v>28</v>
      </c>
    </row>
    <row r="2426">
      <c r="A2426" s="43">
        <v>45579.20554388889</v>
      </c>
      <c r="B2426" s="44" t="s">
        <v>15</v>
      </c>
      <c r="C2426" s="44" t="s">
        <v>7</v>
      </c>
      <c r="D2426" s="39">
        <v>7120.0</v>
      </c>
      <c r="I2426" s="42" t="s">
        <v>28</v>
      </c>
    </row>
    <row r="2427">
      <c r="A2427" s="43">
        <v>45591.87497503472</v>
      </c>
      <c r="B2427" s="44" t="s">
        <v>21</v>
      </c>
      <c r="C2427" s="44" t="s">
        <v>6</v>
      </c>
      <c r="D2427" s="39">
        <v>2000.0</v>
      </c>
      <c r="I2427" s="42" t="s">
        <v>28</v>
      </c>
    </row>
    <row r="2428">
      <c r="A2428" s="43">
        <v>45591.87512488426</v>
      </c>
      <c r="B2428" s="44" t="s">
        <v>27</v>
      </c>
      <c r="C2428" s="44" t="s">
        <v>6</v>
      </c>
      <c r="D2428" s="39">
        <v>2000.0</v>
      </c>
      <c r="I2428" s="42" t="s">
        <v>28</v>
      </c>
    </row>
    <row r="2429">
      <c r="A2429" s="43">
        <v>45591.875237789354</v>
      </c>
      <c r="B2429" s="44" t="s">
        <v>19</v>
      </c>
      <c r="C2429" s="44" t="s">
        <v>6</v>
      </c>
      <c r="D2429" s="39">
        <v>4000.0</v>
      </c>
      <c r="I2429" s="42" t="s">
        <v>28</v>
      </c>
    </row>
    <row r="2430">
      <c r="A2430" s="43">
        <v>45591.8754074537</v>
      </c>
      <c r="B2430" s="44" t="s">
        <v>24</v>
      </c>
      <c r="C2430" s="44" t="s">
        <v>6</v>
      </c>
      <c r="D2430" s="39">
        <v>4000.0</v>
      </c>
      <c r="I2430" s="42" t="s">
        <v>28</v>
      </c>
    </row>
    <row r="2431">
      <c r="A2431" s="43">
        <v>45591.87577564815</v>
      </c>
      <c r="B2431" s="44" t="s">
        <v>18</v>
      </c>
      <c r="C2431" s="44" t="s">
        <v>6</v>
      </c>
      <c r="D2431" s="39">
        <v>2000.0</v>
      </c>
      <c r="I2431" s="42" t="s">
        <v>28</v>
      </c>
    </row>
    <row r="2432">
      <c r="A2432" s="43">
        <v>45591.88927155093</v>
      </c>
      <c r="B2432" s="44" t="s">
        <v>18</v>
      </c>
      <c r="C2432" s="44" t="s">
        <v>6</v>
      </c>
      <c r="D2432" s="39">
        <v>2000.0</v>
      </c>
      <c r="I2432" s="42" t="s">
        <v>28</v>
      </c>
    </row>
    <row r="2433">
      <c r="A2433" s="43">
        <v>45591.89592630787</v>
      </c>
      <c r="B2433" s="44" t="s">
        <v>21</v>
      </c>
      <c r="C2433" s="44" t="s">
        <v>6</v>
      </c>
      <c r="D2433" s="39">
        <v>2000.0</v>
      </c>
      <c r="I2433" s="42" t="s">
        <v>28</v>
      </c>
    </row>
    <row r="2434">
      <c r="A2434" s="43">
        <v>45591.91077770833</v>
      </c>
      <c r="B2434" s="44" t="s">
        <v>18</v>
      </c>
      <c r="C2434" s="44" t="s">
        <v>6</v>
      </c>
      <c r="D2434" s="39">
        <v>4000.0</v>
      </c>
      <c r="I2434" s="42" t="s">
        <v>28</v>
      </c>
    </row>
    <row r="2435">
      <c r="A2435" s="43">
        <v>45591.94201627315</v>
      </c>
      <c r="B2435" s="44" t="s">
        <v>18</v>
      </c>
      <c r="C2435" s="44" t="s">
        <v>6</v>
      </c>
      <c r="D2435" s="39">
        <v>2000.0</v>
      </c>
      <c r="I2435" s="42" t="s">
        <v>28</v>
      </c>
    </row>
    <row r="2436">
      <c r="A2436" s="43">
        <v>45591.94898644676</v>
      </c>
      <c r="B2436" s="44" t="s">
        <v>18</v>
      </c>
      <c r="C2436" s="44" t="s">
        <v>6</v>
      </c>
      <c r="D2436" s="39">
        <v>2000.0</v>
      </c>
      <c r="I2436" s="42" t="s">
        <v>28</v>
      </c>
    </row>
    <row r="2437">
      <c r="A2437" s="43">
        <v>45591.97940981481</v>
      </c>
      <c r="B2437" s="44" t="s">
        <v>27</v>
      </c>
      <c r="C2437" s="44" t="s">
        <v>6</v>
      </c>
      <c r="D2437" s="39">
        <v>2000.0</v>
      </c>
      <c r="I2437" s="42" t="s">
        <v>28</v>
      </c>
    </row>
    <row r="2438">
      <c r="A2438" s="43">
        <v>45591.98120306713</v>
      </c>
      <c r="B2438" s="44" t="s">
        <v>27</v>
      </c>
      <c r="C2438" s="44" t="s">
        <v>6</v>
      </c>
      <c r="D2438" s="39">
        <v>2000.0</v>
      </c>
      <c r="I2438" s="42" t="s">
        <v>28</v>
      </c>
    </row>
    <row r="2439">
      <c r="A2439" s="43">
        <v>45592.03708546296</v>
      </c>
      <c r="B2439" s="44" t="s">
        <v>19</v>
      </c>
      <c r="C2439" s="44" t="s">
        <v>6</v>
      </c>
      <c r="D2439" s="39">
        <v>2000.0</v>
      </c>
      <c r="I2439" s="42" t="s">
        <v>28</v>
      </c>
    </row>
    <row r="2440">
      <c r="A2440" s="43">
        <v>45592.06965240741</v>
      </c>
      <c r="B2440" s="44" t="s">
        <v>19</v>
      </c>
      <c r="C2440" s="44" t="s">
        <v>6</v>
      </c>
      <c r="D2440" s="39">
        <v>8000.0</v>
      </c>
      <c r="I2440" s="42" t="s">
        <v>28</v>
      </c>
    </row>
    <row r="2441">
      <c r="A2441" s="43">
        <v>45592.22335635417</v>
      </c>
      <c r="B2441" s="44" t="s">
        <v>21</v>
      </c>
      <c r="C2441" s="44" t="s">
        <v>7</v>
      </c>
      <c r="D2441" s="39">
        <v>17200.0</v>
      </c>
      <c r="I2441" s="42" t="s">
        <v>28</v>
      </c>
    </row>
    <row r="2442">
      <c r="A2442" s="43">
        <v>45592.223878564815</v>
      </c>
      <c r="B2442" s="44" t="s">
        <v>24</v>
      </c>
      <c r="C2442" s="44" t="s">
        <v>7</v>
      </c>
      <c r="D2442" s="39">
        <v>4020.0</v>
      </c>
      <c r="I2442" s="42" t="s">
        <v>28</v>
      </c>
    </row>
    <row r="2443">
      <c r="A2443" s="43">
        <v>45592.22520472222</v>
      </c>
      <c r="B2443" s="44" t="s">
        <v>19</v>
      </c>
      <c r="C2443" s="44" t="s">
        <v>7</v>
      </c>
      <c r="D2443" s="39">
        <v>10080.0</v>
      </c>
      <c r="I2443" s="42" t="s">
        <v>28</v>
      </c>
    </row>
    <row r="2444">
      <c r="A2444" s="43">
        <v>45592.226891053244</v>
      </c>
      <c r="B2444" s="44" t="s">
        <v>27</v>
      </c>
      <c r="C2444" s="44" t="s">
        <v>7</v>
      </c>
      <c r="D2444" s="39">
        <v>8750.0</v>
      </c>
      <c r="I2444" s="42" t="s">
        <v>28</v>
      </c>
    </row>
    <row r="2445">
      <c r="A2445" s="43">
        <v>45592.226891053244</v>
      </c>
      <c r="B2445" s="44" t="s">
        <v>21</v>
      </c>
      <c r="C2445" s="44" t="s">
        <v>6</v>
      </c>
      <c r="D2445" s="41">
        <v>10.0</v>
      </c>
      <c r="I2445" s="42" t="s">
        <v>28</v>
      </c>
    </row>
    <row r="2446">
      <c r="A2446" s="43">
        <v>45592.226891053244</v>
      </c>
      <c r="B2446" s="44" t="s">
        <v>27</v>
      </c>
      <c r="C2446" s="44" t="s">
        <v>6</v>
      </c>
      <c r="D2446" s="41">
        <v>10.0</v>
      </c>
      <c r="I2446" s="42" t="s">
        <v>28</v>
      </c>
    </row>
    <row r="2447">
      <c r="A2447" s="43">
        <v>45592.226891053244</v>
      </c>
      <c r="B2447" s="44" t="s">
        <v>19</v>
      </c>
      <c r="C2447" s="44" t="s">
        <v>6</v>
      </c>
      <c r="D2447" s="41">
        <v>10.0</v>
      </c>
      <c r="I2447" s="42" t="s">
        <v>28</v>
      </c>
    </row>
    <row r="2448">
      <c r="A2448" s="43">
        <v>45592.226891053244</v>
      </c>
      <c r="B2448" s="44" t="s">
        <v>24</v>
      </c>
      <c r="C2448" s="44" t="s">
        <v>6</v>
      </c>
      <c r="D2448" s="41">
        <v>10.0</v>
      </c>
      <c r="I2448" s="42" t="s">
        <v>28</v>
      </c>
    </row>
    <row r="2449">
      <c r="A2449" s="43">
        <v>45592.226891053244</v>
      </c>
      <c r="B2449" s="44" t="s">
        <v>18</v>
      </c>
      <c r="C2449" s="44" t="s">
        <v>6</v>
      </c>
      <c r="D2449" s="41">
        <v>10.0</v>
      </c>
      <c r="I2449" s="42" t="s">
        <v>28</v>
      </c>
    </row>
    <row r="2450">
      <c r="A2450" s="43">
        <v>45597.98296594908</v>
      </c>
      <c r="B2450" s="44" t="s">
        <v>15</v>
      </c>
      <c r="C2450" s="44" t="s">
        <v>6</v>
      </c>
      <c r="D2450" s="39">
        <v>2000.0</v>
      </c>
      <c r="I2450" s="42" t="s">
        <v>28</v>
      </c>
    </row>
    <row r="2451">
      <c r="A2451" s="43">
        <v>45597.983035729165</v>
      </c>
      <c r="B2451" s="44" t="s">
        <v>21</v>
      </c>
      <c r="C2451" s="44" t="s">
        <v>6</v>
      </c>
      <c r="D2451" s="39">
        <v>2000.0</v>
      </c>
      <c r="I2451" s="42" t="s">
        <v>28</v>
      </c>
    </row>
    <row r="2452">
      <c r="A2452" s="43">
        <v>45597.98312302084</v>
      </c>
      <c r="B2452" s="44" t="s">
        <v>27</v>
      </c>
      <c r="C2452" s="44" t="s">
        <v>6</v>
      </c>
      <c r="D2452" s="39">
        <v>2000.0</v>
      </c>
      <c r="I2452" s="42" t="s">
        <v>28</v>
      </c>
    </row>
    <row r="2453">
      <c r="A2453" s="43">
        <v>45597.98321395833</v>
      </c>
      <c r="B2453" s="44" t="s">
        <v>19</v>
      </c>
      <c r="C2453" s="44" t="s">
        <v>6</v>
      </c>
      <c r="D2453" s="39">
        <v>4000.0</v>
      </c>
      <c r="I2453" s="42" t="s">
        <v>28</v>
      </c>
    </row>
    <row r="2454">
      <c r="A2454" s="43">
        <v>45597.983312951386</v>
      </c>
      <c r="B2454" s="44" t="s">
        <v>24</v>
      </c>
      <c r="C2454" s="44" t="s">
        <v>6</v>
      </c>
      <c r="D2454" s="39">
        <v>4000.0</v>
      </c>
      <c r="I2454" s="42" t="s">
        <v>28</v>
      </c>
    </row>
    <row r="2455">
      <c r="A2455" s="43">
        <v>45598.005683298616</v>
      </c>
      <c r="B2455" s="44" t="s">
        <v>21</v>
      </c>
      <c r="C2455" s="44" t="s">
        <v>6</v>
      </c>
      <c r="D2455" s="39">
        <v>2000.0</v>
      </c>
      <c r="I2455" s="42" t="s">
        <v>28</v>
      </c>
    </row>
    <row r="2456">
      <c r="A2456" s="43">
        <v>45598.009027754626</v>
      </c>
      <c r="B2456" s="44" t="s">
        <v>15</v>
      </c>
      <c r="C2456" s="44" t="s">
        <v>6</v>
      </c>
      <c r="D2456" s="39">
        <v>2000.0</v>
      </c>
      <c r="I2456" s="42" t="s">
        <v>28</v>
      </c>
    </row>
    <row r="2457">
      <c r="A2457" s="43">
        <v>45598.015010821764</v>
      </c>
      <c r="B2457" s="44" t="s">
        <v>18</v>
      </c>
      <c r="C2457" s="44" t="s">
        <v>6</v>
      </c>
      <c r="D2457" s="39">
        <v>2000.0</v>
      </c>
      <c r="I2457" s="42" t="s">
        <v>28</v>
      </c>
    </row>
    <row r="2458">
      <c r="A2458" s="43">
        <v>45598.03596951389</v>
      </c>
      <c r="B2458" s="44" t="s">
        <v>21</v>
      </c>
      <c r="C2458" s="44" t="s">
        <v>6</v>
      </c>
      <c r="D2458" s="39">
        <v>2000.0</v>
      </c>
      <c r="I2458" s="42" t="s">
        <v>28</v>
      </c>
    </row>
    <row r="2459">
      <c r="A2459" s="43">
        <v>45598.03949635416</v>
      </c>
      <c r="B2459" s="44" t="s">
        <v>15</v>
      </c>
      <c r="C2459" s="44" t="s">
        <v>6</v>
      </c>
      <c r="D2459" s="39">
        <v>2000.0</v>
      </c>
      <c r="I2459" s="42" t="s">
        <v>28</v>
      </c>
    </row>
    <row r="2460">
      <c r="A2460" s="43">
        <v>45598.06706149306</v>
      </c>
      <c r="B2460" s="44" t="s">
        <v>21</v>
      </c>
      <c r="C2460" s="44" t="s">
        <v>6</v>
      </c>
      <c r="D2460" s="39">
        <v>4000.0</v>
      </c>
      <c r="I2460" s="42" t="s">
        <v>28</v>
      </c>
    </row>
    <row r="2461">
      <c r="A2461" s="43">
        <v>45598.106835729166</v>
      </c>
      <c r="B2461" s="44" t="s">
        <v>18</v>
      </c>
      <c r="C2461" s="44" t="s">
        <v>7</v>
      </c>
      <c r="D2461" s="39">
        <v>5000.0</v>
      </c>
      <c r="I2461" s="42" t="s">
        <v>28</v>
      </c>
    </row>
    <row r="2462">
      <c r="A2462" s="43">
        <v>45598.10690832176</v>
      </c>
      <c r="B2462" s="44" t="s">
        <v>21</v>
      </c>
      <c r="C2462" s="44" t="s">
        <v>6</v>
      </c>
      <c r="D2462" s="39">
        <v>4000.0</v>
      </c>
      <c r="I2462" s="42" t="s">
        <v>28</v>
      </c>
    </row>
    <row r="2463">
      <c r="A2463" s="43">
        <v>45598.113507581016</v>
      </c>
      <c r="B2463" s="44" t="s">
        <v>21</v>
      </c>
      <c r="C2463" s="44" t="s">
        <v>6</v>
      </c>
      <c r="D2463" s="39">
        <v>4000.0</v>
      </c>
      <c r="I2463" s="42" t="s">
        <v>28</v>
      </c>
    </row>
    <row r="2464">
      <c r="A2464" s="43">
        <v>45598.113507581016</v>
      </c>
      <c r="B2464" s="44" t="s">
        <v>21</v>
      </c>
      <c r="C2464" s="44" t="s">
        <v>6</v>
      </c>
      <c r="D2464" s="39">
        <v>4000.0</v>
      </c>
      <c r="I2464" s="42" t="s">
        <v>28</v>
      </c>
    </row>
    <row r="2465">
      <c r="A2465" s="43">
        <v>45598.14086127315</v>
      </c>
      <c r="B2465" s="44" t="s">
        <v>15</v>
      </c>
      <c r="C2465" s="44" t="s">
        <v>6</v>
      </c>
      <c r="D2465" s="39">
        <v>2000.0</v>
      </c>
      <c r="I2465" s="42" t="s">
        <v>28</v>
      </c>
    </row>
    <row r="2466">
      <c r="A2466" s="43">
        <v>45598.17851809028</v>
      </c>
      <c r="B2466" s="44" t="s">
        <v>27</v>
      </c>
      <c r="C2466" s="44" t="s">
        <v>7</v>
      </c>
      <c r="D2466" s="39">
        <v>6000.0</v>
      </c>
      <c r="I2466" s="42" t="s">
        <v>28</v>
      </c>
    </row>
    <row r="2467">
      <c r="A2467" s="43">
        <v>45598.23196765046</v>
      </c>
      <c r="B2467" s="44" t="s">
        <v>19</v>
      </c>
      <c r="C2467" s="44" t="s">
        <v>6</v>
      </c>
      <c r="D2467" s="39">
        <v>4000.0</v>
      </c>
      <c r="I2467" s="42" t="s">
        <v>28</v>
      </c>
    </row>
    <row r="2468">
      <c r="A2468" s="43">
        <v>45598.250331365736</v>
      </c>
      <c r="B2468" s="44" t="s">
        <v>15</v>
      </c>
      <c r="C2468" s="44" t="s">
        <v>6</v>
      </c>
      <c r="D2468" s="39">
        <v>2000.0</v>
      </c>
      <c r="I2468" s="42" t="s">
        <v>28</v>
      </c>
    </row>
    <row r="2469">
      <c r="A2469" s="43">
        <v>45598.251421064815</v>
      </c>
      <c r="B2469" s="44" t="s">
        <v>15</v>
      </c>
      <c r="C2469" s="44" t="s">
        <v>6</v>
      </c>
      <c r="D2469" s="39">
        <v>2000.0</v>
      </c>
      <c r="E2469" s="36"/>
      <c r="F2469" s="36"/>
      <c r="G2469" s="36"/>
      <c r="H2469" s="36"/>
      <c r="I2469" s="36" t="s">
        <v>28</v>
      </c>
      <c r="J2469" s="36"/>
      <c r="K2469" s="36"/>
      <c r="L2469" s="36"/>
      <c r="M2469" s="36"/>
      <c r="N2469" s="36"/>
      <c r="O2469" s="36"/>
      <c r="P2469" s="36"/>
      <c r="Q2469" s="36"/>
      <c r="R2469" s="36"/>
      <c r="S2469" s="36"/>
      <c r="T2469" s="36"/>
    </row>
    <row r="2470">
      <c r="A2470" s="43">
        <v>45598.28065826389</v>
      </c>
      <c r="B2470" s="44" t="s">
        <v>21</v>
      </c>
      <c r="C2470" s="44" t="s">
        <v>7</v>
      </c>
      <c r="D2470" s="39">
        <v>10320.0</v>
      </c>
      <c r="E2470" s="36"/>
      <c r="F2470" s="36"/>
      <c r="G2470" s="36"/>
      <c r="H2470" s="36"/>
      <c r="I2470" s="36" t="s">
        <v>28</v>
      </c>
      <c r="J2470" s="36"/>
      <c r="K2470" s="36"/>
      <c r="L2470" s="36"/>
      <c r="M2470" s="36"/>
      <c r="N2470" s="36"/>
      <c r="O2470" s="36"/>
      <c r="P2470" s="36"/>
      <c r="Q2470" s="36"/>
      <c r="R2470" s="36"/>
      <c r="S2470" s="36"/>
      <c r="T2470" s="36"/>
    </row>
    <row r="2471">
      <c r="A2471" s="43">
        <v>45598.28079923611</v>
      </c>
      <c r="B2471" s="44" t="s">
        <v>15</v>
      </c>
      <c r="C2471" s="44" t="s">
        <v>7</v>
      </c>
      <c r="D2471" s="39">
        <v>4200.0</v>
      </c>
      <c r="E2471" s="36"/>
      <c r="F2471" s="36"/>
      <c r="G2471" s="36"/>
      <c r="H2471" s="36"/>
      <c r="I2471" s="36" t="s">
        <v>28</v>
      </c>
      <c r="J2471" s="36"/>
      <c r="K2471" s="36"/>
      <c r="L2471" s="36"/>
      <c r="M2471" s="36"/>
      <c r="N2471" s="36"/>
      <c r="O2471" s="36"/>
      <c r="P2471" s="36"/>
      <c r="Q2471" s="36"/>
      <c r="R2471" s="36"/>
      <c r="S2471" s="36"/>
      <c r="T2471" s="36"/>
    </row>
    <row r="2472">
      <c r="A2472" s="43">
        <v>45598.28098763889</v>
      </c>
      <c r="B2472" s="44" t="s">
        <v>19</v>
      </c>
      <c r="C2472" s="44" t="s">
        <v>7</v>
      </c>
      <c r="D2472" s="39">
        <v>5480.0</v>
      </c>
      <c r="E2472" s="36"/>
      <c r="F2472" s="36"/>
      <c r="G2472" s="36"/>
      <c r="H2472" s="36"/>
      <c r="I2472" s="36" t="s">
        <v>28</v>
      </c>
      <c r="J2472" s="36"/>
      <c r="K2472" s="36"/>
      <c r="L2472" s="36"/>
      <c r="M2472" s="36"/>
      <c r="N2472" s="36"/>
      <c r="O2472" s="36"/>
      <c r="P2472" s="36"/>
      <c r="Q2472" s="36"/>
      <c r="R2472" s="36"/>
      <c r="S2472" s="36"/>
      <c r="T2472" s="36"/>
    </row>
    <row r="2473">
      <c r="A2473" s="43">
        <v>45598.283387557865</v>
      </c>
      <c r="B2473" s="44" t="s">
        <v>24</v>
      </c>
      <c r="C2473" s="44" t="s">
        <v>7</v>
      </c>
      <c r="D2473" s="39">
        <v>19000.0</v>
      </c>
      <c r="E2473" s="36"/>
      <c r="F2473" s="36"/>
      <c r="G2473" s="36"/>
      <c r="H2473" s="36"/>
      <c r="I2473" s="36" t="s">
        <v>28</v>
      </c>
      <c r="J2473" s="36"/>
      <c r="K2473" s="36"/>
      <c r="L2473" s="36"/>
      <c r="M2473" s="36"/>
      <c r="N2473" s="36"/>
      <c r="O2473" s="36"/>
      <c r="P2473" s="36"/>
      <c r="Q2473" s="36"/>
      <c r="R2473" s="36"/>
      <c r="S2473" s="36"/>
      <c r="T2473" s="36"/>
    </row>
    <row r="2474">
      <c r="A2474" s="43">
        <v>45605.91627120371</v>
      </c>
      <c r="B2474" s="44" t="s">
        <v>15</v>
      </c>
      <c r="C2474" s="44" t="s">
        <v>6</v>
      </c>
      <c r="D2474" s="39">
        <v>2000.0</v>
      </c>
      <c r="I2474" s="42" t="s">
        <v>28</v>
      </c>
    </row>
    <row r="2475">
      <c r="A2475" s="43">
        <v>45605.91633814815</v>
      </c>
      <c r="B2475" s="44" t="s">
        <v>21</v>
      </c>
      <c r="C2475" s="44" t="s">
        <v>6</v>
      </c>
      <c r="D2475" s="39">
        <v>2000.0</v>
      </c>
      <c r="I2475" s="42" t="s">
        <v>28</v>
      </c>
    </row>
    <row r="2476">
      <c r="A2476" s="43">
        <v>45605.916407881945</v>
      </c>
      <c r="B2476" s="44" t="s">
        <v>27</v>
      </c>
      <c r="C2476" s="44" t="s">
        <v>6</v>
      </c>
      <c r="D2476" s="39">
        <v>2000.0</v>
      </c>
      <c r="I2476" s="42" t="s">
        <v>28</v>
      </c>
    </row>
    <row r="2477">
      <c r="A2477" s="43">
        <v>45605.91651564815</v>
      </c>
      <c r="B2477" s="44" t="s">
        <v>16</v>
      </c>
      <c r="C2477" s="44" t="s">
        <v>6</v>
      </c>
      <c r="D2477" s="39">
        <v>2000.0</v>
      </c>
      <c r="I2477" s="42" t="s">
        <v>28</v>
      </c>
    </row>
    <row r="2478">
      <c r="A2478" s="43">
        <v>45605.91667416667</v>
      </c>
      <c r="B2478" s="44" t="s">
        <v>17</v>
      </c>
      <c r="C2478" s="44" t="s">
        <v>6</v>
      </c>
      <c r="D2478" s="39">
        <v>2000.0</v>
      </c>
      <c r="I2478" s="42" t="s">
        <v>28</v>
      </c>
    </row>
    <row r="2479">
      <c r="A2479" s="43">
        <v>45605.916794756944</v>
      </c>
      <c r="B2479" s="44" t="s">
        <v>18</v>
      </c>
      <c r="C2479" s="44" t="s">
        <v>6</v>
      </c>
      <c r="D2479" s="39">
        <v>2000.0</v>
      </c>
      <c r="I2479" s="42" t="s">
        <v>28</v>
      </c>
    </row>
    <row r="2480">
      <c r="A2480" s="43">
        <v>45605.92218163195</v>
      </c>
      <c r="B2480" s="44" t="s">
        <v>18</v>
      </c>
      <c r="C2480" s="44" t="s">
        <v>6</v>
      </c>
      <c r="D2480" s="39">
        <v>2000.0</v>
      </c>
      <c r="I2480" s="42" t="s">
        <v>28</v>
      </c>
    </row>
    <row r="2481">
      <c r="A2481" s="43">
        <v>45605.92557866898</v>
      </c>
      <c r="B2481" s="44" t="s">
        <v>27</v>
      </c>
      <c r="C2481" s="44" t="s">
        <v>6</v>
      </c>
      <c r="D2481" s="39">
        <v>2000.0</v>
      </c>
      <c r="I2481" s="42" t="s">
        <v>28</v>
      </c>
    </row>
    <row r="2482">
      <c r="A2482" s="43">
        <v>45605.925650300924</v>
      </c>
      <c r="B2482" s="44" t="s">
        <v>19</v>
      </c>
      <c r="C2482" s="44" t="s">
        <v>6</v>
      </c>
      <c r="D2482" s="39">
        <v>2000.0</v>
      </c>
      <c r="I2482" s="42" t="s">
        <v>28</v>
      </c>
    </row>
    <row r="2483">
      <c r="A2483" s="43">
        <v>45605.93333684027</v>
      </c>
      <c r="B2483" s="44" t="s">
        <v>16</v>
      </c>
      <c r="C2483" s="44" t="s">
        <v>6</v>
      </c>
      <c r="D2483" s="39">
        <v>2000.0</v>
      </c>
      <c r="I2483" s="42" t="s">
        <v>28</v>
      </c>
    </row>
    <row r="2484">
      <c r="A2484" s="43">
        <v>45605.934892743055</v>
      </c>
      <c r="B2484" s="44" t="s">
        <v>27</v>
      </c>
      <c r="C2484" s="44" t="s">
        <v>6</v>
      </c>
      <c r="D2484" s="39">
        <v>2000.0</v>
      </c>
      <c r="I2484" s="42" t="s">
        <v>28</v>
      </c>
    </row>
    <row r="2485">
      <c r="A2485" s="43">
        <v>45605.95568811343</v>
      </c>
      <c r="B2485" s="44" t="s">
        <v>18</v>
      </c>
      <c r="C2485" s="44" t="s">
        <v>6</v>
      </c>
      <c r="D2485" s="39">
        <v>2000.0</v>
      </c>
      <c r="I2485" s="42" t="s">
        <v>28</v>
      </c>
    </row>
    <row r="2486">
      <c r="A2486" s="43">
        <v>45605.95886909722</v>
      </c>
      <c r="B2486" s="44" t="s">
        <v>16</v>
      </c>
      <c r="C2486" s="44" t="s">
        <v>6</v>
      </c>
      <c r="D2486" s="39">
        <v>2000.0</v>
      </c>
      <c r="I2486" s="42" t="s">
        <v>28</v>
      </c>
    </row>
    <row r="2487">
      <c r="A2487" s="43">
        <v>45605.96075221065</v>
      </c>
      <c r="B2487" s="44" t="s">
        <v>21</v>
      </c>
      <c r="C2487" s="44" t="s">
        <v>6</v>
      </c>
      <c r="D2487" s="39">
        <v>2000.0</v>
      </c>
      <c r="I2487" s="42" t="s">
        <v>28</v>
      </c>
    </row>
    <row r="2488">
      <c r="A2488" s="43">
        <v>45605.974879409725</v>
      </c>
      <c r="B2488" s="44" t="s">
        <v>18</v>
      </c>
      <c r="C2488" s="44" t="s">
        <v>7</v>
      </c>
      <c r="D2488" s="39">
        <v>8460.0</v>
      </c>
      <c r="I2488" s="42" t="s">
        <v>28</v>
      </c>
    </row>
    <row r="2489">
      <c r="A2489" s="43">
        <v>45605.98086684028</v>
      </c>
      <c r="B2489" s="44" t="s">
        <v>21</v>
      </c>
      <c r="C2489" s="44" t="s">
        <v>6</v>
      </c>
      <c r="D2489" s="39">
        <v>4000.0</v>
      </c>
      <c r="I2489" s="42" t="s">
        <v>28</v>
      </c>
    </row>
    <row r="2490">
      <c r="A2490" s="43">
        <v>45605.98251804398</v>
      </c>
      <c r="B2490" s="44" t="s">
        <v>27</v>
      </c>
      <c r="C2490" s="44" t="s">
        <v>6</v>
      </c>
      <c r="D2490" s="39">
        <v>2000.0</v>
      </c>
      <c r="I2490" s="42" t="s">
        <v>28</v>
      </c>
    </row>
    <row r="2491">
      <c r="A2491" s="43">
        <v>45606.02105797453</v>
      </c>
      <c r="B2491" s="44" t="s">
        <v>21</v>
      </c>
      <c r="C2491" s="44" t="s">
        <v>6</v>
      </c>
      <c r="D2491" s="39">
        <v>2000.0</v>
      </c>
      <c r="I2491" s="42" t="s">
        <v>28</v>
      </c>
    </row>
    <row r="2492">
      <c r="A2492" s="43">
        <v>45606.039643321754</v>
      </c>
      <c r="B2492" s="44" t="s">
        <v>21</v>
      </c>
      <c r="C2492" s="44" t="s">
        <v>6</v>
      </c>
      <c r="D2492" s="39">
        <v>4000.0</v>
      </c>
      <c r="I2492" s="42" t="s">
        <v>28</v>
      </c>
    </row>
    <row r="2493">
      <c r="A2493" s="43">
        <v>45606.05481756944</v>
      </c>
      <c r="B2493" s="44" t="s">
        <v>27</v>
      </c>
      <c r="C2493" s="44" t="s">
        <v>6</v>
      </c>
      <c r="D2493" s="39">
        <v>4000.0</v>
      </c>
      <c r="I2493" s="42" t="s">
        <v>28</v>
      </c>
    </row>
    <row r="2494">
      <c r="A2494" s="43">
        <v>45606.07815457176</v>
      </c>
      <c r="B2494" s="44" t="s">
        <v>21</v>
      </c>
      <c r="C2494" s="44" t="s">
        <v>6</v>
      </c>
      <c r="D2494" s="39">
        <v>4000.0</v>
      </c>
      <c r="I2494" s="42" t="s">
        <v>28</v>
      </c>
    </row>
    <row r="2495">
      <c r="A2495" s="43">
        <v>45606.13545120371</v>
      </c>
      <c r="B2495" s="44" t="s">
        <v>15</v>
      </c>
      <c r="C2495" s="44" t="s">
        <v>7</v>
      </c>
      <c r="D2495" s="39">
        <v>4930.0</v>
      </c>
      <c r="I2495" s="42" t="s">
        <v>28</v>
      </c>
    </row>
    <row r="2496">
      <c r="A2496" s="43">
        <v>45606.13558267361</v>
      </c>
      <c r="B2496" s="44" t="s">
        <v>27</v>
      </c>
      <c r="C2496" s="44" t="s">
        <v>7</v>
      </c>
      <c r="D2496" s="39">
        <v>7000.0</v>
      </c>
      <c r="I2496" s="42" t="s">
        <v>28</v>
      </c>
    </row>
    <row r="2497">
      <c r="A2497" s="43">
        <v>45606.13625069444</v>
      </c>
      <c r="B2497" s="44" t="s">
        <v>19</v>
      </c>
      <c r="C2497" s="44" t="s">
        <v>7</v>
      </c>
      <c r="D2497" s="39">
        <v>4750.0</v>
      </c>
      <c r="I2497" s="42" t="s">
        <v>28</v>
      </c>
    </row>
    <row r="2498">
      <c r="A2498" s="43">
        <v>45606.13659866898</v>
      </c>
      <c r="B2498" s="44" t="s">
        <v>16</v>
      </c>
      <c r="C2498" s="44" t="s">
        <v>7</v>
      </c>
      <c r="D2498" s="39">
        <v>15500.0</v>
      </c>
      <c r="I2498" s="42" t="s">
        <v>28</v>
      </c>
    </row>
    <row r="2499">
      <c r="A2499" s="43">
        <v>45606.136755150466</v>
      </c>
      <c r="B2499" s="44" t="s">
        <v>17</v>
      </c>
      <c r="C2499" s="44" t="s">
        <v>7</v>
      </c>
      <c r="D2499" s="39">
        <v>3790.0</v>
      </c>
      <c r="I2499" s="42" t="s">
        <v>28</v>
      </c>
    </row>
    <row r="2500">
      <c r="A2500" s="43">
        <v>45606.13691292824</v>
      </c>
      <c r="B2500" s="44" t="s">
        <v>21</v>
      </c>
      <c r="C2500" s="44" t="s">
        <v>7</v>
      </c>
      <c r="D2500" s="39">
        <v>3570.0</v>
      </c>
      <c r="I2500" s="42" t="s">
        <v>28</v>
      </c>
    </row>
    <row r="2501">
      <c r="A2501" s="43">
        <v>45611.95762450232</v>
      </c>
      <c r="B2501" s="44" t="s">
        <v>15</v>
      </c>
      <c r="C2501" s="44" t="s">
        <v>6</v>
      </c>
      <c r="D2501" s="39">
        <v>2000.0</v>
      </c>
      <c r="I2501" s="42" t="s">
        <v>28</v>
      </c>
    </row>
    <row r="2502">
      <c r="A2502" s="43">
        <v>45611.95769766204</v>
      </c>
      <c r="B2502" s="44" t="s">
        <v>21</v>
      </c>
      <c r="C2502" s="44" t="s">
        <v>6</v>
      </c>
      <c r="D2502" s="39">
        <v>2000.0</v>
      </c>
      <c r="I2502" s="42" t="s">
        <v>28</v>
      </c>
    </row>
    <row r="2503">
      <c r="A2503" s="43">
        <v>45611.95777167824</v>
      </c>
      <c r="B2503" s="44" t="s">
        <v>27</v>
      </c>
      <c r="C2503" s="44" t="s">
        <v>6</v>
      </c>
      <c r="D2503" s="39">
        <v>2000.0</v>
      </c>
      <c r="I2503" s="42" t="s">
        <v>28</v>
      </c>
    </row>
    <row r="2504">
      <c r="A2504" s="43">
        <v>45611.95784471065</v>
      </c>
      <c r="B2504" s="44" t="s">
        <v>19</v>
      </c>
      <c r="C2504" s="44" t="s">
        <v>6</v>
      </c>
      <c r="D2504" s="39">
        <v>2000.0</v>
      </c>
      <c r="I2504" s="42" t="s">
        <v>28</v>
      </c>
    </row>
    <row r="2505">
      <c r="A2505" s="43">
        <v>45611.95791693287</v>
      </c>
      <c r="B2505" s="44" t="s">
        <v>16</v>
      </c>
      <c r="C2505" s="44" t="s">
        <v>6</v>
      </c>
      <c r="D2505" s="39">
        <v>2000.0</v>
      </c>
      <c r="I2505" s="42" t="s">
        <v>28</v>
      </c>
    </row>
    <row r="2506">
      <c r="A2506" s="43">
        <v>45611.958000150466</v>
      </c>
      <c r="B2506" s="44" t="s">
        <v>17</v>
      </c>
      <c r="C2506" s="44" t="s">
        <v>6</v>
      </c>
      <c r="D2506" s="39">
        <v>2000.0</v>
      </c>
      <c r="I2506" s="42" t="s">
        <v>28</v>
      </c>
    </row>
    <row r="2507">
      <c r="A2507" s="43">
        <v>45611.95807163195</v>
      </c>
      <c r="B2507" s="44" t="s">
        <v>31</v>
      </c>
      <c r="C2507" s="44" t="s">
        <v>6</v>
      </c>
      <c r="D2507" s="39">
        <v>2000.0</v>
      </c>
      <c r="I2507" s="42" t="s">
        <v>28</v>
      </c>
    </row>
    <row r="2508">
      <c r="A2508" s="43">
        <v>45611.95924306713</v>
      </c>
      <c r="B2508" s="44" t="s">
        <v>21</v>
      </c>
      <c r="C2508" s="44" t="s">
        <v>6</v>
      </c>
      <c r="D2508" s="39">
        <v>4000.0</v>
      </c>
      <c r="I2508" s="42" t="s">
        <v>28</v>
      </c>
    </row>
    <row r="2509">
      <c r="A2509" s="43">
        <v>45611.96159924769</v>
      </c>
      <c r="B2509" s="44" t="s">
        <v>27</v>
      </c>
      <c r="C2509" s="44" t="s">
        <v>6</v>
      </c>
      <c r="D2509" s="39">
        <v>2000.0</v>
      </c>
      <c r="I2509" s="42" t="s">
        <v>28</v>
      </c>
    </row>
    <row r="2510">
      <c r="A2510" s="43">
        <v>45611.975489398144</v>
      </c>
      <c r="B2510" s="44" t="s">
        <v>27</v>
      </c>
      <c r="C2510" s="44" t="s">
        <v>6</v>
      </c>
      <c r="D2510" s="39">
        <v>2000.0</v>
      </c>
      <c r="I2510" s="42" t="s">
        <v>28</v>
      </c>
    </row>
    <row r="2511">
      <c r="A2511" s="43">
        <v>45611.98448778935</v>
      </c>
      <c r="B2511" s="44" t="s">
        <v>17</v>
      </c>
      <c r="C2511" s="44" t="s">
        <v>6</v>
      </c>
      <c r="D2511" s="39">
        <v>2000.0</v>
      </c>
      <c r="I2511" s="42" t="s">
        <v>28</v>
      </c>
    </row>
    <row r="2512">
      <c r="A2512" s="43">
        <v>45612.0085309375</v>
      </c>
      <c r="B2512" s="44" t="s">
        <v>19</v>
      </c>
      <c r="C2512" s="44" t="s">
        <v>6</v>
      </c>
      <c r="D2512" s="39">
        <v>3000.0</v>
      </c>
      <c r="I2512" s="42" t="s">
        <v>28</v>
      </c>
    </row>
    <row r="2513">
      <c r="A2513" s="43">
        <v>45612.00861609954</v>
      </c>
      <c r="B2513" s="44" t="s">
        <v>31</v>
      </c>
      <c r="C2513" s="44" t="s">
        <v>6</v>
      </c>
      <c r="D2513" s="39">
        <v>3000.0</v>
      </c>
      <c r="I2513" s="42" t="s">
        <v>28</v>
      </c>
    </row>
    <row r="2514">
      <c r="A2514" s="43">
        <v>45612.031340601854</v>
      </c>
      <c r="B2514" s="44" t="s">
        <v>31</v>
      </c>
      <c r="C2514" s="44" t="s">
        <v>6</v>
      </c>
      <c r="D2514" s="39">
        <v>1000.0</v>
      </c>
      <c r="I2514" s="42" t="s">
        <v>28</v>
      </c>
    </row>
    <row r="2515">
      <c r="A2515" s="43">
        <v>45612.04310427084</v>
      </c>
      <c r="B2515" s="44" t="s">
        <v>17</v>
      </c>
      <c r="C2515" s="44" t="s">
        <v>6</v>
      </c>
      <c r="D2515" s="39">
        <v>2000.0</v>
      </c>
      <c r="I2515" s="42" t="s">
        <v>28</v>
      </c>
    </row>
    <row r="2516">
      <c r="A2516" s="43">
        <v>45612.04317696759</v>
      </c>
      <c r="B2516" s="44" t="s">
        <v>31</v>
      </c>
      <c r="C2516" s="44" t="s">
        <v>6</v>
      </c>
      <c r="D2516" s="39">
        <v>2000.0</v>
      </c>
      <c r="I2516" s="42" t="s">
        <v>28</v>
      </c>
    </row>
    <row r="2517">
      <c r="A2517" s="43">
        <v>45612.059700694444</v>
      </c>
      <c r="B2517" s="44" t="s">
        <v>27</v>
      </c>
      <c r="C2517" s="44" t="s">
        <v>6</v>
      </c>
      <c r="D2517" s="39">
        <v>2000.0</v>
      </c>
      <c r="I2517" s="42" t="s">
        <v>28</v>
      </c>
    </row>
    <row r="2518">
      <c r="A2518" s="43">
        <v>45612.083548298615</v>
      </c>
      <c r="B2518" s="44" t="s">
        <v>27</v>
      </c>
      <c r="C2518" s="44" t="s">
        <v>6</v>
      </c>
      <c r="D2518" s="39">
        <v>2000.0</v>
      </c>
      <c r="I2518" s="42" t="s">
        <v>28</v>
      </c>
    </row>
    <row r="2519">
      <c r="A2519" s="43">
        <v>45612.09361829861</v>
      </c>
      <c r="B2519" s="44" t="s">
        <v>15</v>
      </c>
      <c r="C2519" s="44" t="s">
        <v>6</v>
      </c>
      <c r="D2519" s="39">
        <v>2000.0</v>
      </c>
      <c r="I2519" s="42" t="s">
        <v>28</v>
      </c>
    </row>
    <row r="2520">
      <c r="A2520" s="43">
        <v>45612.10157673611</v>
      </c>
      <c r="B2520" s="44" t="s">
        <v>15</v>
      </c>
      <c r="C2520" s="44" t="s">
        <v>7</v>
      </c>
      <c r="D2520" s="39">
        <v>1240.0</v>
      </c>
      <c r="I2520" s="42" t="s">
        <v>28</v>
      </c>
    </row>
    <row r="2521">
      <c r="A2521" s="43">
        <v>45612.101789374996</v>
      </c>
      <c r="B2521" s="44" t="s">
        <v>19</v>
      </c>
      <c r="C2521" s="44" t="s">
        <v>7</v>
      </c>
      <c r="D2521" s="39">
        <v>7990.0</v>
      </c>
      <c r="I2521" s="42" t="s">
        <v>28</v>
      </c>
    </row>
    <row r="2522">
      <c r="A2522" s="43">
        <v>45612.101941643516</v>
      </c>
      <c r="B2522" s="44" t="s">
        <v>27</v>
      </c>
      <c r="C2522" s="44" t="s">
        <v>7</v>
      </c>
      <c r="D2522" s="39">
        <v>1500.0</v>
      </c>
      <c r="I2522" s="42" t="s">
        <v>28</v>
      </c>
    </row>
    <row r="2523">
      <c r="A2523" s="43">
        <v>45612.10336756945</v>
      </c>
      <c r="B2523" s="44" t="s">
        <v>21</v>
      </c>
      <c r="C2523" s="44" t="s">
        <v>7</v>
      </c>
      <c r="D2523" s="39">
        <v>14160.0</v>
      </c>
      <c r="I2523" s="42" t="s">
        <v>28</v>
      </c>
    </row>
    <row r="2524">
      <c r="A2524" s="43">
        <v>45612.10352520834</v>
      </c>
      <c r="B2524" s="44" t="s">
        <v>16</v>
      </c>
      <c r="C2524" s="44" t="s">
        <v>7</v>
      </c>
      <c r="D2524" s="39">
        <v>5950.0</v>
      </c>
      <c r="I2524" s="42" t="s">
        <v>28</v>
      </c>
    </row>
    <row r="2525">
      <c r="A2525" s="43">
        <v>45612.10420608796</v>
      </c>
      <c r="B2525" s="44" t="s">
        <v>31</v>
      </c>
      <c r="C2525" s="44" t="s">
        <v>7</v>
      </c>
      <c r="D2525" s="39">
        <v>10160.0</v>
      </c>
      <c r="I2525" s="42" t="s">
        <v>28</v>
      </c>
    </row>
    <row r="2526">
      <c r="A2526" s="43">
        <v>45618.93990935185</v>
      </c>
      <c r="B2526" s="44" t="s">
        <v>15</v>
      </c>
      <c r="C2526" s="44" t="s">
        <v>6</v>
      </c>
      <c r="D2526" s="39">
        <v>2000.0</v>
      </c>
      <c r="I2526" s="42" t="s">
        <v>28</v>
      </c>
    </row>
    <row r="2527">
      <c r="A2527" s="43">
        <v>45618.94005424769</v>
      </c>
      <c r="B2527" s="44" t="s">
        <v>19</v>
      </c>
      <c r="C2527" s="44" t="s">
        <v>6</v>
      </c>
      <c r="D2527" s="39">
        <v>2000.0</v>
      </c>
      <c r="I2527" s="42" t="s">
        <v>28</v>
      </c>
    </row>
    <row r="2528">
      <c r="A2528" s="43">
        <v>45618.94014146991</v>
      </c>
      <c r="B2528" s="44" t="s">
        <v>27</v>
      </c>
      <c r="C2528" s="44" t="s">
        <v>6</v>
      </c>
      <c r="D2528" s="39">
        <v>2000.0</v>
      </c>
      <c r="I2528" s="42" t="s">
        <v>28</v>
      </c>
    </row>
    <row r="2529">
      <c r="A2529" s="43">
        <v>45618.94024865741</v>
      </c>
      <c r="B2529" s="44" t="s">
        <v>16</v>
      </c>
      <c r="C2529" s="44" t="s">
        <v>6</v>
      </c>
      <c r="D2529" s="39">
        <v>2000.0</v>
      </c>
      <c r="I2529" s="42" t="s">
        <v>28</v>
      </c>
    </row>
    <row r="2530">
      <c r="A2530" s="43">
        <v>45618.94034119213</v>
      </c>
      <c r="B2530" s="44" t="s">
        <v>24</v>
      </c>
      <c r="C2530" s="44" t="s">
        <v>6</v>
      </c>
      <c r="D2530" s="39">
        <v>4000.0</v>
      </c>
      <c r="I2530" s="42" t="s">
        <v>28</v>
      </c>
    </row>
    <row r="2531">
      <c r="A2531" s="43">
        <v>45618.954421030096</v>
      </c>
      <c r="B2531" s="44" t="s">
        <v>24</v>
      </c>
      <c r="C2531" s="44" t="s">
        <v>6</v>
      </c>
      <c r="D2531" s="39">
        <v>4000.0</v>
      </c>
      <c r="I2531" s="42" t="s">
        <v>28</v>
      </c>
    </row>
    <row r="2532">
      <c r="A2532" s="43">
        <v>45618.96229148148</v>
      </c>
      <c r="B2532" s="44" t="s">
        <v>21</v>
      </c>
      <c r="C2532" s="44" t="s">
        <v>6</v>
      </c>
      <c r="D2532" s="39">
        <v>2000.0</v>
      </c>
      <c r="I2532" s="42" t="s">
        <v>28</v>
      </c>
    </row>
    <row r="2533">
      <c r="A2533" s="43">
        <v>45618.98571355324</v>
      </c>
      <c r="B2533" s="44" t="s">
        <v>15</v>
      </c>
      <c r="C2533" s="44" t="s">
        <v>6</v>
      </c>
      <c r="D2533" s="39">
        <v>2000.0</v>
      </c>
      <c r="I2533" s="42" t="s">
        <v>28</v>
      </c>
    </row>
    <row r="2534">
      <c r="A2534" s="43">
        <v>45619.00884212963</v>
      </c>
      <c r="B2534" s="44" t="s">
        <v>15</v>
      </c>
      <c r="C2534" s="44" t="s">
        <v>6</v>
      </c>
      <c r="D2534" s="39">
        <v>2000.0</v>
      </c>
      <c r="I2534" s="42" t="s">
        <v>28</v>
      </c>
    </row>
    <row r="2535">
      <c r="A2535" s="43">
        <v>45619.02577144676</v>
      </c>
      <c r="B2535" s="44" t="s">
        <v>19</v>
      </c>
      <c r="C2535" s="44" t="s">
        <v>6</v>
      </c>
      <c r="D2535" s="39">
        <v>2000.0</v>
      </c>
      <c r="I2535" s="42" t="s">
        <v>28</v>
      </c>
    </row>
    <row r="2536">
      <c r="A2536" s="43">
        <v>45619.02586674769</v>
      </c>
      <c r="B2536" s="44" t="s">
        <v>18</v>
      </c>
      <c r="C2536" s="44" t="s">
        <v>6</v>
      </c>
      <c r="D2536" s="39">
        <v>2000.0</v>
      </c>
      <c r="I2536" s="42" t="s">
        <v>28</v>
      </c>
    </row>
    <row r="2537">
      <c r="A2537" s="43">
        <v>45619.044399398146</v>
      </c>
      <c r="B2537" s="44" t="s">
        <v>18</v>
      </c>
      <c r="C2537" s="44" t="s">
        <v>6</v>
      </c>
      <c r="D2537" s="39">
        <v>4000.0</v>
      </c>
      <c r="I2537" s="42" t="s">
        <v>28</v>
      </c>
    </row>
    <row r="2538">
      <c r="A2538" s="43">
        <v>45619.045221203705</v>
      </c>
      <c r="B2538" s="44" t="s">
        <v>16</v>
      </c>
      <c r="C2538" s="44" t="s">
        <v>7</v>
      </c>
      <c r="D2538" s="39">
        <v>1770.0</v>
      </c>
      <c r="I2538" s="42" t="s">
        <v>28</v>
      </c>
    </row>
    <row r="2539">
      <c r="A2539" s="43">
        <v>45619.06508170139</v>
      </c>
      <c r="B2539" s="44" t="s">
        <v>18</v>
      </c>
      <c r="C2539" s="44" t="s">
        <v>6</v>
      </c>
      <c r="D2539" s="39">
        <v>4000.0</v>
      </c>
      <c r="I2539" s="42" t="s">
        <v>28</v>
      </c>
    </row>
    <row r="2540">
      <c r="A2540" s="43">
        <v>45619.10443143519</v>
      </c>
      <c r="B2540" s="44" t="s">
        <v>15</v>
      </c>
      <c r="C2540" s="44" t="s">
        <v>6</v>
      </c>
      <c r="D2540" s="39">
        <v>2000.0</v>
      </c>
      <c r="I2540" s="42" t="s">
        <v>28</v>
      </c>
    </row>
    <row r="2541">
      <c r="A2541" s="43">
        <v>45619.11542929398</v>
      </c>
      <c r="B2541" s="44" t="s">
        <v>15</v>
      </c>
      <c r="C2541" s="44" t="s">
        <v>7</v>
      </c>
      <c r="D2541" s="39">
        <v>4000.0</v>
      </c>
      <c r="I2541" s="42" t="s">
        <v>28</v>
      </c>
    </row>
    <row r="2542">
      <c r="A2542" s="43">
        <v>45619.121631574075</v>
      </c>
      <c r="B2542" s="44" t="s">
        <v>27</v>
      </c>
      <c r="C2542" s="44" t="s">
        <v>6</v>
      </c>
      <c r="D2542" s="39">
        <v>2000.0</v>
      </c>
      <c r="I2542" s="42" t="s">
        <v>28</v>
      </c>
    </row>
    <row r="2543">
      <c r="A2543" s="43">
        <v>45619.12510856481</v>
      </c>
      <c r="B2543" s="44" t="s">
        <v>27</v>
      </c>
      <c r="C2543" s="44" t="s">
        <v>6</v>
      </c>
      <c r="D2543" s="39">
        <v>2000.0</v>
      </c>
      <c r="I2543" s="42" t="s">
        <v>28</v>
      </c>
    </row>
    <row r="2544">
      <c r="A2544" s="43">
        <v>45619.138247372684</v>
      </c>
      <c r="B2544" s="44" t="s">
        <v>21</v>
      </c>
      <c r="C2544" s="44" t="s">
        <v>6</v>
      </c>
      <c r="D2544" s="39">
        <v>2000.0</v>
      </c>
      <c r="I2544" s="42" t="s">
        <v>28</v>
      </c>
    </row>
    <row r="2545">
      <c r="A2545" s="43">
        <v>45619.16333083333</v>
      </c>
      <c r="B2545" s="44" t="s">
        <v>21</v>
      </c>
      <c r="C2545" s="44" t="s">
        <v>6</v>
      </c>
      <c r="D2545" s="39">
        <v>2000.0</v>
      </c>
      <c r="I2545" s="42" t="s">
        <v>28</v>
      </c>
    </row>
    <row r="2546">
      <c r="A2546" s="43">
        <v>45619.16853905092</v>
      </c>
      <c r="B2546" s="44" t="s">
        <v>21</v>
      </c>
      <c r="C2546" s="44" t="s">
        <v>6</v>
      </c>
      <c r="D2546" s="39">
        <v>4000.0</v>
      </c>
      <c r="I2546" s="42" t="s">
        <v>28</v>
      </c>
    </row>
    <row r="2547">
      <c r="A2547" s="43">
        <v>45619.18047371528</v>
      </c>
      <c r="B2547" s="44" t="s">
        <v>18</v>
      </c>
      <c r="C2547" s="44" t="s">
        <v>6</v>
      </c>
      <c r="D2547" s="39">
        <v>2000.0</v>
      </c>
      <c r="I2547" s="42" t="s">
        <v>28</v>
      </c>
    </row>
    <row r="2548">
      <c r="A2548" s="43">
        <v>45619.18270539352</v>
      </c>
      <c r="B2548" s="44" t="s">
        <v>18</v>
      </c>
      <c r="C2548" s="44" t="s">
        <v>6</v>
      </c>
      <c r="D2548" s="39">
        <v>2000.0</v>
      </c>
      <c r="I2548" s="42" t="s">
        <v>28</v>
      </c>
    </row>
    <row r="2549">
      <c r="A2549" s="43">
        <v>45619.18624917824</v>
      </c>
      <c r="B2549" s="44" t="s">
        <v>21</v>
      </c>
      <c r="C2549" s="44" t="s">
        <v>6</v>
      </c>
      <c r="D2549" s="39">
        <v>4000.0</v>
      </c>
      <c r="I2549" s="42" t="s">
        <v>28</v>
      </c>
    </row>
    <row r="2550">
      <c r="A2550" s="43">
        <v>45619.1970596412</v>
      </c>
      <c r="B2550" s="44" t="s">
        <v>21</v>
      </c>
      <c r="C2550" s="44" t="s">
        <v>6</v>
      </c>
      <c r="D2550" s="39">
        <v>6000.0</v>
      </c>
      <c r="I2550" s="42" t="s">
        <v>28</v>
      </c>
    </row>
    <row r="2551">
      <c r="A2551" s="43">
        <v>45619.205750532405</v>
      </c>
      <c r="B2551" s="44" t="s">
        <v>27</v>
      </c>
      <c r="C2551" s="44" t="s">
        <v>6</v>
      </c>
      <c r="D2551" s="39">
        <v>2000.0</v>
      </c>
      <c r="I2551" s="42" t="s">
        <v>28</v>
      </c>
    </row>
    <row r="2552">
      <c r="A2552" s="43">
        <v>45619.22626326389</v>
      </c>
      <c r="B2552" s="44" t="s">
        <v>21</v>
      </c>
      <c r="C2552" s="44" t="s">
        <v>6</v>
      </c>
      <c r="D2552" s="39">
        <v>5000.0</v>
      </c>
      <c r="I2552" s="42" t="s">
        <v>28</v>
      </c>
    </row>
    <row r="2553">
      <c r="A2553" s="43">
        <v>45619.229412326385</v>
      </c>
      <c r="B2553" s="44" t="s">
        <v>18</v>
      </c>
      <c r="C2553" s="44" t="s">
        <v>7</v>
      </c>
      <c r="D2553" s="39">
        <v>6300.0</v>
      </c>
      <c r="I2553" s="42" t="s">
        <v>28</v>
      </c>
    </row>
    <row r="2554">
      <c r="A2554" s="43">
        <v>45619.23988853009</v>
      </c>
      <c r="B2554" s="44" t="s">
        <v>21</v>
      </c>
      <c r="C2554" s="44" t="s">
        <v>6</v>
      </c>
      <c r="D2554" s="39">
        <v>5000.0</v>
      </c>
      <c r="I2554" s="42" t="s">
        <v>28</v>
      </c>
    </row>
    <row r="2555">
      <c r="A2555" s="43">
        <v>45619.24201299768</v>
      </c>
      <c r="B2555" s="44" t="s">
        <v>21</v>
      </c>
      <c r="C2555" s="44" t="s">
        <v>7</v>
      </c>
      <c r="D2555" s="39">
        <v>4200.0</v>
      </c>
      <c r="I2555" s="42" t="s">
        <v>28</v>
      </c>
    </row>
    <row r="2556">
      <c r="A2556" s="43">
        <v>45619.24227643519</v>
      </c>
      <c r="B2556" s="44" t="s">
        <v>27</v>
      </c>
      <c r="C2556" s="44" t="s">
        <v>7</v>
      </c>
      <c r="D2556" s="39">
        <v>9130.0</v>
      </c>
      <c r="I2556" s="42" t="s">
        <v>28</v>
      </c>
    </row>
    <row r="2557">
      <c r="A2557" s="43">
        <v>45619.2425559375</v>
      </c>
      <c r="B2557" s="44" t="s">
        <v>24</v>
      </c>
      <c r="C2557" s="44" t="s">
        <v>7</v>
      </c>
      <c r="D2557" s="39">
        <v>31300.0</v>
      </c>
      <c r="I2557" s="42" t="s">
        <v>28</v>
      </c>
    </row>
    <row r="2558">
      <c r="A2558" s="43">
        <v>45619.2431471875</v>
      </c>
      <c r="B2558" s="44" t="s">
        <v>19</v>
      </c>
      <c r="C2558" s="44" t="s">
        <v>7</v>
      </c>
      <c r="D2558" s="39">
        <v>17300.0</v>
      </c>
      <c r="I2558" s="42" t="s">
        <v>28</v>
      </c>
    </row>
    <row r="2559">
      <c r="A2559" s="43">
        <v>45625.94210892361</v>
      </c>
      <c r="B2559" s="44" t="s">
        <v>15</v>
      </c>
      <c r="C2559" s="44" t="s">
        <v>6</v>
      </c>
      <c r="D2559" s="39">
        <v>2000.0</v>
      </c>
      <c r="I2559" s="42" t="s">
        <v>28</v>
      </c>
    </row>
    <row r="2560">
      <c r="A2560" s="43">
        <v>45625.94218184028</v>
      </c>
      <c r="B2560" s="44" t="s">
        <v>21</v>
      </c>
      <c r="C2560" s="44" t="s">
        <v>6</v>
      </c>
      <c r="D2560" s="39">
        <v>3000.0</v>
      </c>
      <c r="I2560" s="42" t="s">
        <v>28</v>
      </c>
    </row>
    <row r="2561">
      <c r="A2561" s="43">
        <v>45625.94225753473</v>
      </c>
      <c r="B2561" s="44" t="s">
        <v>19</v>
      </c>
      <c r="C2561" s="44" t="s">
        <v>6</v>
      </c>
      <c r="D2561" s="39">
        <v>2000.0</v>
      </c>
      <c r="I2561" s="42" t="s">
        <v>28</v>
      </c>
    </row>
    <row r="2562">
      <c r="A2562" s="43">
        <v>45625.942345648145</v>
      </c>
      <c r="B2562" s="44" t="s">
        <v>16</v>
      </c>
      <c r="C2562" s="44" t="s">
        <v>6</v>
      </c>
      <c r="D2562" s="39">
        <v>2000.0</v>
      </c>
      <c r="I2562" s="42" t="s">
        <v>28</v>
      </c>
    </row>
    <row r="2563">
      <c r="A2563" s="43">
        <v>45625.9424328125</v>
      </c>
      <c r="B2563" s="44" t="s">
        <v>24</v>
      </c>
      <c r="C2563" s="44" t="s">
        <v>6</v>
      </c>
      <c r="D2563" s="39">
        <v>4000.0</v>
      </c>
      <c r="I2563" s="42" t="s">
        <v>28</v>
      </c>
    </row>
    <row r="2564">
      <c r="A2564" s="43">
        <v>45625.942520798606</v>
      </c>
      <c r="B2564" s="44" t="s">
        <v>31</v>
      </c>
      <c r="C2564" s="44" t="s">
        <v>6</v>
      </c>
      <c r="D2564" s="39">
        <v>2000.0</v>
      </c>
      <c r="I2564" s="42" t="s">
        <v>28</v>
      </c>
    </row>
    <row r="2565">
      <c r="A2565" s="43">
        <v>45625.948182395834</v>
      </c>
      <c r="B2565" s="44" t="s">
        <v>18</v>
      </c>
      <c r="C2565" s="44" t="s">
        <v>6</v>
      </c>
      <c r="D2565" s="39">
        <v>2000.0</v>
      </c>
      <c r="I2565" s="42" t="s">
        <v>28</v>
      </c>
    </row>
    <row r="2566">
      <c r="A2566" s="43">
        <v>45625.95001864583</v>
      </c>
      <c r="B2566" s="44" t="s">
        <v>18</v>
      </c>
      <c r="C2566" s="44" t="s">
        <v>6</v>
      </c>
      <c r="D2566" s="39">
        <v>2000.0</v>
      </c>
      <c r="I2566" s="42" t="s">
        <v>28</v>
      </c>
    </row>
    <row r="2567">
      <c r="A2567" s="43">
        <v>45625.95746322916</v>
      </c>
      <c r="B2567" s="44" t="s">
        <v>19</v>
      </c>
      <c r="C2567" s="44" t="s">
        <v>6</v>
      </c>
      <c r="D2567" s="39">
        <v>2000.0</v>
      </c>
      <c r="I2567" s="42" t="s">
        <v>28</v>
      </c>
    </row>
    <row r="2568">
      <c r="A2568" s="43">
        <v>45625.963499097226</v>
      </c>
      <c r="B2568" s="44" t="s">
        <v>31</v>
      </c>
      <c r="C2568" s="44" t="s">
        <v>6</v>
      </c>
      <c r="D2568" s="39">
        <v>2000.0</v>
      </c>
      <c r="I2568" s="42" t="s">
        <v>28</v>
      </c>
    </row>
    <row r="2569">
      <c r="A2569" s="43">
        <v>45626.01056231481</v>
      </c>
      <c r="B2569" s="44" t="s">
        <v>24</v>
      </c>
      <c r="C2569" s="44" t="s">
        <v>6</v>
      </c>
      <c r="D2569" s="39">
        <v>4000.0</v>
      </c>
      <c r="I2569" s="42" t="s">
        <v>28</v>
      </c>
    </row>
    <row r="2570">
      <c r="A2570" s="43">
        <v>45626.0647266088</v>
      </c>
      <c r="B2570" s="44" t="s">
        <v>16</v>
      </c>
      <c r="C2570" s="44" t="s">
        <v>7</v>
      </c>
      <c r="D2570" s="39">
        <v>4410.0</v>
      </c>
      <c r="I2570" s="42" t="s">
        <v>28</v>
      </c>
    </row>
    <row r="2571">
      <c r="A2571" s="43">
        <v>45626.07976680556</v>
      </c>
      <c r="B2571" s="44" t="s">
        <v>31</v>
      </c>
      <c r="C2571" s="44" t="s">
        <v>6</v>
      </c>
      <c r="D2571" s="39">
        <v>2000.0</v>
      </c>
      <c r="I2571" s="42" t="s">
        <v>28</v>
      </c>
    </row>
    <row r="2572">
      <c r="A2572" s="43">
        <v>45626.10326954861</v>
      </c>
      <c r="B2572" s="44" t="s">
        <v>31</v>
      </c>
      <c r="C2572" s="44" t="s">
        <v>6</v>
      </c>
      <c r="D2572" s="39">
        <v>2000.0</v>
      </c>
      <c r="I2572" s="42" t="s">
        <v>28</v>
      </c>
    </row>
    <row r="2573">
      <c r="A2573" s="43">
        <v>45626.13399681713</v>
      </c>
      <c r="B2573" s="44" t="s">
        <v>15</v>
      </c>
      <c r="C2573" s="44" t="s">
        <v>6</v>
      </c>
      <c r="D2573" s="39">
        <v>2000.0</v>
      </c>
      <c r="I2573" s="42" t="s">
        <v>28</v>
      </c>
    </row>
    <row r="2574">
      <c r="A2574" s="43">
        <v>45626.14010741898</v>
      </c>
      <c r="B2574" s="44" t="s">
        <v>15</v>
      </c>
      <c r="C2574" s="44" t="s">
        <v>6</v>
      </c>
      <c r="D2574" s="39">
        <v>2000.0</v>
      </c>
      <c r="I2574" s="42" t="s">
        <v>28</v>
      </c>
    </row>
    <row r="2575">
      <c r="A2575" s="43">
        <v>45626.15119010417</v>
      </c>
      <c r="B2575" s="44" t="s">
        <v>21</v>
      </c>
      <c r="C2575" s="44" t="s">
        <v>6</v>
      </c>
      <c r="D2575" s="39">
        <v>4000.0</v>
      </c>
      <c r="I2575" s="42" t="s">
        <v>28</v>
      </c>
    </row>
    <row r="2576">
      <c r="A2576" s="43">
        <v>45626.159043125</v>
      </c>
      <c r="B2576" s="44" t="s">
        <v>15</v>
      </c>
      <c r="C2576" s="44" t="s">
        <v>6</v>
      </c>
      <c r="D2576" s="39">
        <v>2000.0</v>
      </c>
      <c r="I2576" s="42" t="s">
        <v>28</v>
      </c>
    </row>
    <row r="2577">
      <c r="A2577" s="43">
        <v>45626.16358383102</v>
      </c>
      <c r="B2577" s="44" t="s">
        <v>31</v>
      </c>
      <c r="C2577" s="44" t="s">
        <v>6</v>
      </c>
      <c r="D2577" s="39">
        <v>2000.0</v>
      </c>
      <c r="I2577" s="42" t="s">
        <v>28</v>
      </c>
    </row>
    <row r="2578">
      <c r="A2578" s="43">
        <v>45626.24337600694</v>
      </c>
      <c r="B2578" s="44" t="s">
        <v>19</v>
      </c>
      <c r="C2578" s="44" t="s">
        <v>6</v>
      </c>
      <c r="D2578" s="39">
        <v>2000.0</v>
      </c>
      <c r="I2578" s="42" t="s">
        <v>28</v>
      </c>
    </row>
    <row r="2579">
      <c r="A2579" s="43">
        <v>45626.24859079861</v>
      </c>
      <c r="B2579" s="44" t="s">
        <v>15</v>
      </c>
      <c r="C2579" s="44" t="s">
        <v>7</v>
      </c>
      <c r="D2579" s="39">
        <v>5450.0</v>
      </c>
      <c r="I2579" s="42" t="s">
        <v>28</v>
      </c>
    </row>
    <row r="2580">
      <c r="A2580" s="43">
        <v>45626.24873028936</v>
      </c>
      <c r="B2580" s="44" t="s">
        <v>19</v>
      </c>
      <c r="C2580" s="44" t="s">
        <v>7</v>
      </c>
      <c r="D2580" s="39">
        <v>200.0</v>
      </c>
      <c r="I2580" s="42" t="s">
        <v>28</v>
      </c>
    </row>
    <row r="2581">
      <c r="A2581" s="43">
        <v>45626.24914833333</v>
      </c>
      <c r="B2581" s="44" t="s">
        <v>21</v>
      </c>
      <c r="C2581" s="44" t="s">
        <v>7</v>
      </c>
      <c r="D2581" s="39">
        <v>18700.0</v>
      </c>
      <c r="I2581" s="42" t="s">
        <v>28</v>
      </c>
    </row>
    <row r="2582">
      <c r="A2582" s="43">
        <v>45626.25069596065</v>
      </c>
      <c r="B2582" s="44" t="s">
        <v>24</v>
      </c>
      <c r="C2582" s="44" t="s">
        <v>7</v>
      </c>
      <c r="D2582" s="39">
        <v>16240.0</v>
      </c>
      <c r="I2582" s="42" t="s">
        <v>28</v>
      </c>
    </row>
    <row r="2583">
      <c r="A2583" s="43">
        <f t="shared" ref="A2583:A2604" si="1">E2583-1</f>
        <v>45632.84886</v>
      </c>
      <c r="B2583" s="44" t="s">
        <v>15</v>
      </c>
      <c r="C2583" s="44" t="s">
        <v>6</v>
      </c>
      <c r="D2583" s="39">
        <v>2000.0</v>
      </c>
      <c r="E2583" s="43">
        <v>45633.8488621412</v>
      </c>
      <c r="I2583" s="42" t="s">
        <v>28</v>
      </c>
    </row>
    <row r="2584">
      <c r="A2584" s="43">
        <f t="shared" si="1"/>
        <v>45632.84895</v>
      </c>
      <c r="B2584" s="44" t="s">
        <v>21</v>
      </c>
      <c r="C2584" s="44" t="s">
        <v>6</v>
      </c>
      <c r="D2584" s="39">
        <v>2000.0</v>
      </c>
      <c r="E2584" s="43">
        <v>45633.84895109954</v>
      </c>
      <c r="I2584" s="42" t="s">
        <v>28</v>
      </c>
    </row>
    <row r="2585">
      <c r="A2585" s="43">
        <f t="shared" si="1"/>
        <v>45632.84918</v>
      </c>
      <c r="B2585" s="44" t="s">
        <v>27</v>
      </c>
      <c r="C2585" s="44" t="s">
        <v>6</v>
      </c>
      <c r="D2585" s="39">
        <v>2000.0</v>
      </c>
      <c r="E2585" s="43">
        <v>45633.849179537036</v>
      </c>
      <c r="I2585" s="42" t="s">
        <v>28</v>
      </c>
    </row>
    <row r="2586">
      <c r="A2586" s="43">
        <f t="shared" si="1"/>
        <v>45632.84986</v>
      </c>
      <c r="B2586" s="44" t="s">
        <v>16</v>
      </c>
      <c r="C2586" s="44" t="s">
        <v>6</v>
      </c>
      <c r="D2586" s="39">
        <v>2000.0</v>
      </c>
      <c r="E2586" s="43">
        <v>45633.84986462963</v>
      </c>
      <c r="I2586" s="42" t="s">
        <v>28</v>
      </c>
    </row>
    <row r="2587">
      <c r="A2587" s="43">
        <f t="shared" si="1"/>
        <v>45632.85002</v>
      </c>
      <c r="B2587" s="44" t="s">
        <v>17</v>
      </c>
      <c r="C2587" s="44" t="s">
        <v>6</v>
      </c>
      <c r="D2587" s="39">
        <v>2000.0</v>
      </c>
      <c r="E2587" s="43">
        <v>45633.85002398148</v>
      </c>
      <c r="I2587" s="42" t="s">
        <v>28</v>
      </c>
    </row>
    <row r="2588">
      <c r="A2588" s="43">
        <f t="shared" si="1"/>
        <v>45632.85013</v>
      </c>
      <c r="B2588" s="44" t="s">
        <v>31</v>
      </c>
      <c r="C2588" s="44" t="s">
        <v>6</v>
      </c>
      <c r="D2588" s="39">
        <v>2000.0</v>
      </c>
      <c r="E2588" s="43">
        <v>45633.85012653936</v>
      </c>
      <c r="I2588" s="42" t="s">
        <v>28</v>
      </c>
    </row>
    <row r="2589">
      <c r="A2589" s="43">
        <f t="shared" si="1"/>
        <v>45632.85862</v>
      </c>
      <c r="B2589" s="44" t="s">
        <v>21</v>
      </c>
      <c r="C2589" s="44" t="s">
        <v>6</v>
      </c>
      <c r="D2589" s="39">
        <v>2000.0</v>
      </c>
      <c r="E2589" s="43">
        <v>45633.85862262732</v>
      </c>
      <c r="I2589" s="42" t="s">
        <v>28</v>
      </c>
    </row>
    <row r="2590">
      <c r="A2590" s="43">
        <f t="shared" si="1"/>
        <v>45632.85872</v>
      </c>
      <c r="B2590" s="44" t="s">
        <v>16</v>
      </c>
      <c r="C2590" s="44" t="s">
        <v>6</v>
      </c>
      <c r="D2590" s="39">
        <v>2000.0</v>
      </c>
      <c r="E2590" s="43">
        <v>45633.85871739584</v>
      </c>
      <c r="I2590" s="42" t="s">
        <v>28</v>
      </c>
    </row>
    <row r="2591">
      <c r="A2591" s="43">
        <f t="shared" si="1"/>
        <v>45632.86401</v>
      </c>
      <c r="B2591" s="44" t="s">
        <v>16</v>
      </c>
      <c r="C2591" s="44" t="s">
        <v>6</v>
      </c>
      <c r="D2591" s="39">
        <v>3000.0</v>
      </c>
      <c r="E2591" s="43">
        <v>45633.86400799769</v>
      </c>
      <c r="I2591" s="42" t="s">
        <v>28</v>
      </c>
    </row>
    <row r="2592">
      <c r="A2592" s="43">
        <f t="shared" si="1"/>
        <v>45632.86796</v>
      </c>
      <c r="B2592" s="44" t="s">
        <v>21</v>
      </c>
      <c r="C2592" s="44" t="s">
        <v>6</v>
      </c>
      <c r="D2592" s="39">
        <v>3000.0</v>
      </c>
      <c r="E2592" s="43">
        <v>45633.86796063658</v>
      </c>
      <c r="I2592" s="42" t="s">
        <v>28</v>
      </c>
    </row>
    <row r="2593">
      <c r="A2593" s="43">
        <f t="shared" si="1"/>
        <v>45632.88965</v>
      </c>
      <c r="B2593" s="44" t="s">
        <v>21</v>
      </c>
      <c r="C2593" s="44" t="s">
        <v>6</v>
      </c>
      <c r="D2593" s="39">
        <v>3000.0</v>
      </c>
      <c r="E2593" s="43">
        <v>45633.88965303241</v>
      </c>
      <c r="I2593" s="42" t="s">
        <v>28</v>
      </c>
    </row>
    <row r="2594">
      <c r="A2594" s="43">
        <f t="shared" si="1"/>
        <v>45632.92376</v>
      </c>
      <c r="B2594" s="44" t="s">
        <v>21</v>
      </c>
      <c r="C2594" s="44" t="s">
        <v>6</v>
      </c>
      <c r="D2594" s="39">
        <v>3000.0</v>
      </c>
      <c r="E2594" s="43">
        <v>45633.92376160879</v>
      </c>
      <c r="I2594" s="42" t="s">
        <v>28</v>
      </c>
    </row>
    <row r="2595">
      <c r="A2595" s="43">
        <f t="shared" si="1"/>
        <v>45632.94007</v>
      </c>
      <c r="B2595" s="44" t="s">
        <v>31</v>
      </c>
      <c r="C2595" s="44" t="s">
        <v>6</v>
      </c>
      <c r="D2595" s="39">
        <v>2000.0</v>
      </c>
      <c r="E2595" s="43">
        <v>45633.940072094905</v>
      </c>
      <c r="I2595" s="42" t="s">
        <v>28</v>
      </c>
    </row>
    <row r="2596">
      <c r="A2596" s="43">
        <f t="shared" si="1"/>
        <v>45632.94752</v>
      </c>
      <c r="B2596" s="44" t="s">
        <v>17</v>
      </c>
      <c r="C2596" s="44" t="s">
        <v>6</v>
      </c>
      <c r="D2596" s="39">
        <v>2000.0</v>
      </c>
      <c r="E2596" s="43">
        <v>45633.94751648148</v>
      </c>
      <c r="I2596" s="42" t="s">
        <v>28</v>
      </c>
    </row>
    <row r="2597">
      <c r="A2597" s="43">
        <f t="shared" si="1"/>
        <v>45632.94761</v>
      </c>
      <c r="B2597" s="44" t="s">
        <v>31</v>
      </c>
      <c r="C2597" s="44" t="s">
        <v>6</v>
      </c>
      <c r="D2597" s="39">
        <v>2000.0</v>
      </c>
      <c r="E2597" s="43">
        <v>45633.94760532407</v>
      </c>
      <c r="I2597" s="42" t="s">
        <v>28</v>
      </c>
    </row>
    <row r="2598">
      <c r="A2598" s="43">
        <f t="shared" si="1"/>
        <v>45632.95627</v>
      </c>
      <c r="B2598" s="44" t="s">
        <v>31</v>
      </c>
      <c r="C2598" s="44" t="s">
        <v>6</v>
      </c>
      <c r="D2598" s="39">
        <v>10000.0</v>
      </c>
      <c r="E2598" s="43">
        <v>45633.956272615746</v>
      </c>
      <c r="I2598" s="42" t="s">
        <v>28</v>
      </c>
    </row>
    <row r="2599">
      <c r="A2599" s="43">
        <f t="shared" si="1"/>
        <v>45632.97158</v>
      </c>
      <c r="B2599" s="44" t="s">
        <v>17</v>
      </c>
      <c r="C2599" s="44" t="s">
        <v>7</v>
      </c>
      <c r="D2599" s="39">
        <v>1200.0</v>
      </c>
      <c r="E2599" s="43">
        <v>45633.97157918982</v>
      </c>
      <c r="I2599" s="42" t="s">
        <v>28</v>
      </c>
    </row>
    <row r="2600">
      <c r="A2600" s="43">
        <f t="shared" si="1"/>
        <v>45632.97212</v>
      </c>
      <c r="B2600" s="44" t="s">
        <v>15</v>
      </c>
      <c r="C2600" s="44" t="s">
        <v>7</v>
      </c>
      <c r="D2600" s="39">
        <v>6540.0</v>
      </c>
      <c r="E2600" s="43">
        <v>45633.972119768514</v>
      </c>
      <c r="I2600" s="42" t="s">
        <v>28</v>
      </c>
    </row>
    <row r="2601">
      <c r="A2601" s="43">
        <f t="shared" si="1"/>
        <v>45632.97264</v>
      </c>
      <c r="B2601" s="44" t="s">
        <v>16</v>
      </c>
      <c r="C2601" s="44" t="s">
        <v>7</v>
      </c>
      <c r="D2601" s="39">
        <v>3980.0</v>
      </c>
      <c r="E2601" s="43">
        <v>45633.97264392361</v>
      </c>
      <c r="I2601" s="42" t="s">
        <v>28</v>
      </c>
    </row>
    <row r="2602">
      <c r="A2602" s="43">
        <f t="shared" si="1"/>
        <v>45632.973</v>
      </c>
      <c r="B2602" s="44" t="s">
        <v>27</v>
      </c>
      <c r="C2602" s="44" t="s">
        <v>7</v>
      </c>
      <c r="D2602" s="39">
        <v>14300.0</v>
      </c>
      <c r="E2602" s="43">
        <v>45633.972998287034</v>
      </c>
      <c r="I2602" s="42" t="s">
        <v>28</v>
      </c>
    </row>
    <row r="2603">
      <c r="A2603" s="43">
        <f t="shared" si="1"/>
        <v>45632.97311</v>
      </c>
      <c r="B2603" s="44" t="s">
        <v>21</v>
      </c>
      <c r="C2603" s="44" t="s">
        <v>7</v>
      </c>
      <c r="D2603" s="39">
        <v>5910.0</v>
      </c>
      <c r="E2603" s="43">
        <v>45633.97311466435</v>
      </c>
      <c r="I2603" s="42" t="s">
        <v>28</v>
      </c>
    </row>
    <row r="2604">
      <c r="A2604" s="43">
        <f t="shared" si="1"/>
        <v>45632.97396</v>
      </c>
      <c r="B2604" s="44" t="s">
        <v>31</v>
      </c>
      <c r="C2604" s="44" t="s">
        <v>7</v>
      </c>
      <c r="D2604" s="39">
        <v>12070.0</v>
      </c>
      <c r="E2604" s="43">
        <v>45633.973955</v>
      </c>
      <c r="I2604" s="42" t="s">
        <v>28</v>
      </c>
    </row>
    <row r="2605">
      <c r="A2605" s="43">
        <v>45633.98128571759</v>
      </c>
      <c r="B2605" s="44" t="s">
        <v>15</v>
      </c>
      <c r="C2605" s="44" t="s">
        <v>6</v>
      </c>
      <c r="D2605" s="39">
        <v>2000.0</v>
      </c>
      <c r="E2605" s="43"/>
      <c r="I2605" s="42" t="s">
        <v>28</v>
      </c>
    </row>
    <row r="2606">
      <c r="A2606" s="43">
        <v>45633.98137054398</v>
      </c>
      <c r="B2606" s="44" t="s">
        <v>21</v>
      </c>
      <c r="C2606" s="44" t="s">
        <v>6</v>
      </c>
      <c r="D2606" s="39">
        <v>3000.0</v>
      </c>
      <c r="E2606" s="43"/>
      <c r="I2606" s="42" t="s">
        <v>28</v>
      </c>
    </row>
    <row r="2607">
      <c r="A2607" s="43">
        <v>45633.98151445602</v>
      </c>
      <c r="B2607" s="44" t="s">
        <v>27</v>
      </c>
      <c r="C2607" s="44" t="s">
        <v>6</v>
      </c>
      <c r="D2607" s="39">
        <v>2000.0</v>
      </c>
      <c r="E2607" s="43"/>
      <c r="I2607" s="42" t="s">
        <v>28</v>
      </c>
    </row>
    <row r="2608">
      <c r="A2608" s="43">
        <v>45633.9816421875</v>
      </c>
      <c r="B2608" s="44" t="s">
        <v>19</v>
      </c>
      <c r="C2608" s="44" t="s">
        <v>6</v>
      </c>
      <c r="D2608" s="39">
        <v>2000.0</v>
      </c>
      <c r="E2608" s="43"/>
      <c r="I2608" s="42" t="s">
        <v>28</v>
      </c>
    </row>
    <row r="2609">
      <c r="A2609" s="43">
        <v>45633.981759918985</v>
      </c>
      <c r="B2609" s="44" t="s">
        <v>24</v>
      </c>
      <c r="C2609" s="44" t="s">
        <v>6</v>
      </c>
      <c r="D2609" s="39">
        <v>4000.0</v>
      </c>
      <c r="E2609" s="43"/>
      <c r="I2609" s="42" t="s">
        <v>28</v>
      </c>
    </row>
    <row r="2610">
      <c r="A2610" s="43">
        <v>45633.98205193287</v>
      </c>
      <c r="B2610" s="44" t="s">
        <v>31</v>
      </c>
      <c r="C2610" s="44" t="s">
        <v>6</v>
      </c>
      <c r="D2610" s="39">
        <v>2400.0</v>
      </c>
      <c r="E2610" s="43"/>
      <c r="I2610" s="42" t="s">
        <v>28</v>
      </c>
    </row>
    <row r="2611">
      <c r="A2611" s="43">
        <v>45633.99516452546</v>
      </c>
      <c r="B2611" s="44" t="s">
        <v>19</v>
      </c>
      <c r="C2611" s="44" t="s">
        <v>6</v>
      </c>
      <c r="D2611" s="39">
        <v>2000.0</v>
      </c>
      <c r="I2611" s="42" t="s">
        <v>28</v>
      </c>
    </row>
    <row r="2612">
      <c r="A2612" s="43">
        <v>45634.00516547453</v>
      </c>
      <c r="B2612" s="44" t="s">
        <v>31</v>
      </c>
      <c r="C2612" s="44" t="s">
        <v>6</v>
      </c>
      <c r="D2612" s="39">
        <v>4000.0</v>
      </c>
      <c r="I2612" s="42" t="s">
        <v>28</v>
      </c>
    </row>
    <row r="2613">
      <c r="A2613" s="43">
        <v>45634.045472314814</v>
      </c>
      <c r="B2613" s="44" t="s">
        <v>21</v>
      </c>
      <c r="C2613" s="44" t="s">
        <v>6</v>
      </c>
      <c r="D2613" s="39">
        <v>3000.0</v>
      </c>
      <c r="I2613" s="42" t="s">
        <v>28</v>
      </c>
    </row>
    <row r="2614">
      <c r="A2614" s="43">
        <v>45634.05922946759</v>
      </c>
      <c r="B2614" s="44" t="s">
        <v>27</v>
      </c>
      <c r="C2614" s="44" t="s">
        <v>7</v>
      </c>
      <c r="D2614" s="39">
        <v>3590.0</v>
      </c>
      <c r="I2614" s="42" t="s">
        <v>28</v>
      </c>
    </row>
    <row r="2615">
      <c r="A2615" s="43">
        <v>45634.05930179398</v>
      </c>
      <c r="B2615" s="44" t="s">
        <v>15</v>
      </c>
      <c r="C2615" s="44" t="s">
        <v>6</v>
      </c>
      <c r="D2615" s="39">
        <v>2000.0</v>
      </c>
      <c r="I2615" s="42" t="s">
        <v>28</v>
      </c>
    </row>
    <row r="2616">
      <c r="A2616" s="43">
        <v>45634.066026851855</v>
      </c>
      <c r="B2616" s="44" t="s">
        <v>21</v>
      </c>
      <c r="C2616" s="44" t="s">
        <v>6</v>
      </c>
      <c r="D2616" s="39">
        <v>4000.0</v>
      </c>
      <c r="I2616" s="42" t="s">
        <v>28</v>
      </c>
    </row>
    <row r="2617">
      <c r="A2617" s="43">
        <v>45634.06747677083</v>
      </c>
      <c r="B2617" s="44" t="s">
        <v>15</v>
      </c>
      <c r="C2617" s="44" t="s">
        <v>6</v>
      </c>
      <c r="D2617" s="39">
        <v>2000.0</v>
      </c>
      <c r="I2617" s="42" t="s">
        <v>28</v>
      </c>
    </row>
    <row r="2618">
      <c r="A2618" s="43">
        <v>45634.086839166666</v>
      </c>
      <c r="B2618" s="44" t="s">
        <v>24</v>
      </c>
      <c r="C2618" s="44" t="s">
        <v>6</v>
      </c>
      <c r="D2618" s="39">
        <v>4000.0</v>
      </c>
      <c r="I2618" s="42" t="s">
        <v>28</v>
      </c>
    </row>
    <row r="2619">
      <c r="A2619" s="43">
        <v>45634.0970706713</v>
      </c>
      <c r="B2619" s="44" t="s">
        <v>15</v>
      </c>
      <c r="C2619" s="44" t="s">
        <v>7</v>
      </c>
      <c r="D2619" s="39">
        <v>3850.0</v>
      </c>
      <c r="I2619" s="42" t="s">
        <v>28</v>
      </c>
    </row>
    <row r="2620">
      <c r="A2620" s="43">
        <v>45634.09819837963</v>
      </c>
      <c r="B2620" s="44" t="s">
        <v>31</v>
      </c>
      <c r="C2620" s="44" t="s">
        <v>7</v>
      </c>
      <c r="D2620" s="39">
        <v>9800.0</v>
      </c>
      <c r="I2620" s="42" t="s">
        <v>28</v>
      </c>
    </row>
    <row r="2621">
      <c r="A2621" s="43">
        <v>45634.113848113426</v>
      </c>
      <c r="B2621" s="44" t="s">
        <v>21</v>
      </c>
      <c r="C2621" s="44" t="s">
        <v>7</v>
      </c>
      <c r="D2621" s="39">
        <v>6300.0</v>
      </c>
      <c r="I2621" s="42" t="s">
        <v>28</v>
      </c>
    </row>
    <row r="2622">
      <c r="A2622" s="43">
        <v>45634.11443318287</v>
      </c>
      <c r="B2622" s="44" t="s">
        <v>19</v>
      </c>
      <c r="C2622" s="44" t="s">
        <v>7</v>
      </c>
      <c r="D2622" s="39">
        <v>4160.0</v>
      </c>
      <c r="I2622" s="42" t="s">
        <v>28</v>
      </c>
    </row>
    <row r="2623">
      <c r="A2623" s="43">
        <v>45634.11486369213</v>
      </c>
      <c r="B2623" s="44" t="s">
        <v>24</v>
      </c>
      <c r="C2623" s="44" t="s">
        <v>7</v>
      </c>
      <c r="D2623" s="39">
        <v>8700.0</v>
      </c>
      <c r="I2623" s="42" t="s">
        <v>28</v>
      </c>
    </row>
    <row r="2624">
      <c r="A2624" s="43">
        <v>45647.91886085648</v>
      </c>
      <c r="B2624" s="44" t="s">
        <v>27</v>
      </c>
      <c r="C2624" s="44" t="s">
        <v>6</v>
      </c>
      <c r="D2624" s="39">
        <v>2000.0</v>
      </c>
      <c r="I2624" s="42" t="s">
        <v>28</v>
      </c>
    </row>
    <row r="2625">
      <c r="A2625" s="43">
        <v>45647.92033734954</v>
      </c>
      <c r="B2625" s="44" t="s">
        <v>21</v>
      </c>
      <c r="C2625" s="44" t="s">
        <v>6</v>
      </c>
      <c r="D2625" s="39">
        <v>3000.0</v>
      </c>
      <c r="I2625" s="42" t="s">
        <v>28</v>
      </c>
    </row>
    <row r="2626">
      <c r="A2626" s="43">
        <v>45647.92052493055</v>
      </c>
      <c r="B2626" s="44" t="s">
        <v>19</v>
      </c>
      <c r="C2626" s="44" t="s">
        <v>6</v>
      </c>
      <c r="D2626" s="39">
        <v>2000.0</v>
      </c>
      <c r="I2626" s="42" t="s">
        <v>28</v>
      </c>
    </row>
    <row r="2627">
      <c r="A2627" s="43">
        <v>45647.92087377315</v>
      </c>
      <c r="B2627" s="44" t="s">
        <v>20</v>
      </c>
      <c r="C2627" s="44" t="s">
        <v>6</v>
      </c>
      <c r="D2627" s="39">
        <v>2000.0</v>
      </c>
      <c r="I2627" s="42" t="s">
        <v>28</v>
      </c>
    </row>
    <row r="2628">
      <c r="A2628" s="43">
        <v>45647.92100372685</v>
      </c>
      <c r="B2628" s="44" t="s">
        <v>24</v>
      </c>
      <c r="C2628" s="44" t="s">
        <v>6</v>
      </c>
      <c r="D2628" s="39">
        <v>4000.0</v>
      </c>
      <c r="I2628" s="42" t="s">
        <v>28</v>
      </c>
    </row>
    <row r="2629">
      <c r="A2629" s="43">
        <v>45647.934847662036</v>
      </c>
      <c r="B2629" s="44" t="s">
        <v>24</v>
      </c>
      <c r="C2629" s="44" t="s">
        <v>6</v>
      </c>
      <c r="D2629" s="39">
        <v>4000.0</v>
      </c>
      <c r="I2629" s="42" t="s">
        <v>28</v>
      </c>
    </row>
    <row r="2630">
      <c r="A2630" s="43">
        <v>45647.95211099537</v>
      </c>
      <c r="B2630" s="44" t="s">
        <v>21</v>
      </c>
      <c r="C2630" s="44" t="s">
        <v>6</v>
      </c>
      <c r="D2630" s="39">
        <v>3000.0</v>
      </c>
      <c r="I2630" s="42" t="s">
        <v>28</v>
      </c>
    </row>
    <row r="2631">
      <c r="A2631" s="43">
        <v>45647.964764178236</v>
      </c>
      <c r="B2631" s="44" t="s">
        <v>20</v>
      </c>
      <c r="C2631" s="44" t="s">
        <v>6</v>
      </c>
      <c r="D2631" s="39">
        <v>2000.0</v>
      </c>
      <c r="I2631" s="42" t="s">
        <v>28</v>
      </c>
    </row>
    <row r="2632">
      <c r="A2632" s="43">
        <v>45647.964863553236</v>
      </c>
      <c r="B2632" s="44" t="s">
        <v>21</v>
      </c>
      <c r="C2632" s="44" t="s">
        <v>6</v>
      </c>
      <c r="D2632" s="39">
        <v>4000.0</v>
      </c>
      <c r="I2632" s="42" t="s">
        <v>28</v>
      </c>
    </row>
    <row r="2633">
      <c r="A2633" s="43">
        <v>45647.98050547454</v>
      </c>
      <c r="B2633" s="44" t="s">
        <v>19</v>
      </c>
      <c r="C2633" s="44" t="s">
        <v>6</v>
      </c>
      <c r="D2633" s="39">
        <v>2000.0</v>
      </c>
      <c r="I2633" s="42" t="s">
        <v>28</v>
      </c>
    </row>
    <row r="2634">
      <c r="A2634" s="43">
        <v>45648.052220428246</v>
      </c>
      <c r="B2634" s="44" t="s">
        <v>19</v>
      </c>
      <c r="C2634" s="44" t="s">
        <v>6</v>
      </c>
      <c r="D2634" s="39">
        <v>2000.0</v>
      </c>
      <c r="I2634" s="42" t="s">
        <v>28</v>
      </c>
    </row>
    <row r="2635">
      <c r="A2635" s="43">
        <v>45648.06054520833</v>
      </c>
      <c r="B2635" s="44" t="s">
        <v>19</v>
      </c>
      <c r="C2635" s="44" t="s">
        <v>6</v>
      </c>
      <c r="D2635" s="39">
        <v>10000.0</v>
      </c>
      <c r="I2635" s="42" t="s">
        <v>28</v>
      </c>
    </row>
    <row r="2636">
      <c r="A2636" s="43">
        <v>45648.110902245375</v>
      </c>
      <c r="B2636" s="44" t="s">
        <v>21</v>
      </c>
      <c r="C2636" s="44" t="s">
        <v>6</v>
      </c>
      <c r="D2636" s="39">
        <v>10000.0</v>
      </c>
      <c r="I2636" s="42" t="s">
        <v>28</v>
      </c>
    </row>
    <row r="2637">
      <c r="A2637" s="43">
        <v>45648.134157430555</v>
      </c>
      <c r="B2637" s="44" t="s">
        <v>21</v>
      </c>
      <c r="C2637" s="44" t="s">
        <v>6</v>
      </c>
      <c r="D2637" s="39">
        <v>10000.0</v>
      </c>
      <c r="I2637" s="42" t="s">
        <v>28</v>
      </c>
    </row>
    <row r="2638">
      <c r="A2638" s="43">
        <v>45648.15152615741</v>
      </c>
      <c r="B2638" s="44" t="s">
        <v>27</v>
      </c>
      <c r="C2638" s="44" t="s">
        <v>7</v>
      </c>
      <c r="D2638" s="39">
        <v>9740.0</v>
      </c>
      <c r="I2638" s="42" t="s">
        <v>28</v>
      </c>
    </row>
    <row r="2639">
      <c r="A2639" s="43">
        <v>45648.19173842593</v>
      </c>
      <c r="B2639" s="44" t="s">
        <v>20</v>
      </c>
      <c r="C2639" s="44" t="s">
        <v>7</v>
      </c>
      <c r="D2639" s="39">
        <v>9220.0</v>
      </c>
      <c r="I2639" s="42" t="s">
        <v>28</v>
      </c>
    </row>
    <row r="2640">
      <c r="A2640" s="43">
        <v>45648.21834364583</v>
      </c>
      <c r="B2640" s="44" t="s">
        <v>19</v>
      </c>
      <c r="C2640" s="44" t="s">
        <v>6</v>
      </c>
      <c r="D2640" s="39">
        <v>10000.0</v>
      </c>
      <c r="I2640" s="42" t="s">
        <v>28</v>
      </c>
    </row>
    <row r="2641">
      <c r="A2641" s="43">
        <v>45648.280474467596</v>
      </c>
      <c r="B2641" s="44" t="s">
        <v>19</v>
      </c>
      <c r="C2641" s="44" t="s">
        <v>6</v>
      </c>
      <c r="D2641" s="39">
        <v>20000.0</v>
      </c>
      <c r="I2641" s="42" t="s">
        <v>28</v>
      </c>
    </row>
    <row r="2642">
      <c r="A2642" s="43">
        <v>45648.318662743055</v>
      </c>
      <c r="B2642" s="44" t="s">
        <v>21</v>
      </c>
      <c r="C2642" s="44" t="s">
        <v>7</v>
      </c>
      <c r="D2642" s="39">
        <v>13180.0</v>
      </c>
      <c r="I2642" s="42" t="s">
        <v>28</v>
      </c>
    </row>
    <row r="2643">
      <c r="A2643" s="43">
        <v>45648.31900653935</v>
      </c>
      <c r="B2643" s="44" t="s">
        <v>24</v>
      </c>
      <c r="C2643" s="44" t="s">
        <v>7</v>
      </c>
      <c r="D2643" s="39">
        <v>39580.0</v>
      </c>
      <c r="I2643" s="42" t="s">
        <v>28</v>
      </c>
    </row>
    <row r="2644">
      <c r="A2644" s="43">
        <v>45648.319705381946</v>
      </c>
      <c r="B2644" s="44" t="s">
        <v>19</v>
      </c>
      <c r="C2644" s="44" t="s">
        <v>7</v>
      </c>
      <c r="D2644" s="39">
        <v>18280.0</v>
      </c>
      <c r="I2644" s="42" t="s">
        <v>28</v>
      </c>
    </row>
    <row r="2645">
      <c r="A2645" s="43">
        <v>45660.899721875</v>
      </c>
      <c r="B2645" s="44" t="s">
        <v>21</v>
      </c>
      <c r="C2645" s="44" t="s">
        <v>6</v>
      </c>
      <c r="D2645" s="39">
        <v>2000.0</v>
      </c>
      <c r="I2645" s="42" t="s">
        <v>28</v>
      </c>
    </row>
    <row r="2646">
      <c r="A2646" s="43">
        <v>45660.899801481486</v>
      </c>
      <c r="B2646" s="44" t="s">
        <v>27</v>
      </c>
      <c r="C2646" s="44" t="s">
        <v>6</v>
      </c>
      <c r="D2646" s="39">
        <v>2000.0</v>
      </c>
      <c r="I2646" s="42" t="s">
        <v>28</v>
      </c>
    </row>
    <row r="2647">
      <c r="A2647" s="43">
        <v>45660.899908680556</v>
      </c>
      <c r="B2647" s="44" t="s">
        <v>24</v>
      </c>
      <c r="C2647" s="44" t="s">
        <v>6</v>
      </c>
      <c r="D2647" s="39">
        <v>2000.0</v>
      </c>
      <c r="I2647" s="42" t="s">
        <v>28</v>
      </c>
    </row>
    <row r="2648">
      <c r="A2648" s="43">
        <v>45660.900003946765</v>
      </c>
      <c r="B2648" s="44" t="s">
        <v>18</v>
      </c>
      <c r="C2648" s="44" t="s">
        <v>6</v>
      </c>
      <c r="D2648" s="39">
        <v>2000.0</v>
      </c>
      <c r="I2648" s="42" t="s">
        <v>28</v>
      </c>
    </row>
    <row r="2649">
      <c r="A2649" s="43">
        <v>45660.915477939816</v>
      </c>
      <c r="B2649" s="44" t="s">
        <v>18</v>
      </c>
      <c r="C2649" s="44" t="s">
        <v>6</v>
      </c>
      <c r="D2649" s="39">
        <v>2000.0</v>
      </c>
      <c r="I2649" s="42" t="s">
        <v>28</v>
      </c>
    </row>
    <row r="2650">
      <c r="A2650" s="43">
        <v>45660.92908202547</v>
      </c>
      <c r="B2650" s="44" t="s">
        <v>19</v>
      </c>
      <c r="C2650" s="44" t="s">
        <v>6</v>
      </c>
      <c r="D2650" s="39">
        <v>2000.0</v>
      </c>
      <c r="I2650" s="42" t="s">
        <v>28</v>
      </c>
    </row>
    <row r="2651">
      <c r="A2651" s="43">
        <v>45660.92955114583</v>
      </c>
      <c r="B2651" s="44" t="s">
        <v>21</v>
      </c>
      <c r="C2651" s="44" t="s">
        <v>6</v>
      </c>
      <c r="D2651" s="39">
        <v>2000.0</v>
      </c>
      <c r="I2651" s="42" t="s">
        <v>28</v>
      </c>
    </row>
    <row r="2652">
      <c r="A2652" s="43">
        <v>45660.932542766204</v>
      </c>
      <c r="B2652" s="44" t="s">
        <v>21</v>
      </c>
      <c r="C2652" s="44" t="s">
        <v>6</v>
      </c>
      <c r="D2652" s="39">
        <v>4000.0</v>
      </c>
      <c r="I2652" s="42" t="s">
        <v>28</v>
      </c>
    </row>
    <row r="2653">
      <c r="A2653" s="43">
        <v>45660.932726875</v>
      </c>
      <c r="B2653" s="44" t="s">
        <v>18</v>
      </c>
      <c r="C2653" s="44" t="s">
        <v>6</v>
      </c>
      <c r="D2653" s="39">
        <v>1000.0</v>
      </c>
      <c r="I2653" s="42" t="s">
        <v>28</v>
      </c>
    </row>
    <row r="2654">
      <c r="A2654" s="43">
        <v>45660.93621540509</v>
      </c>
      <c r="B2654" s="44" t="s">
        <v>18</v>
      </c>
      <c r="C2654" s="44" t="s">
        <v>6</v>
      </c>
      <c r="D2654" s="39">
        <v>4000.0</v>
      </c>
      <c r="I2654" s="42" t="s">
        <v>28</v>
      </c>
    </row>
    <row r="2655">
      <c r="A2655" s="43">
        <v>45660.955779675925</v>
      </c>
      <c r="B2655" s="44" t="s">
        <v>21</v>
      </c>
      <c r="C2655" s="44" t="s">
        <v>6</v>
      </c>
      <c r="D2655" s="39">
        <v>4000.0</v>
      </c>
      <c r="I2655" s="42" t="s">
        <v>28</v>
      </c>
    </row>
    <row r="2656">
      <c r="A2656" s="43">
        <v>45660.96403008101</v>
      </c>
      <c r="B2656" s="44" t="s">
        <v>19</v>
      </c>
      <c r="C2656" s="44" t="s">
        <v>6</v>
      </c>
      <c r="D2656" s="39">
        <v>2000.0</v>
      </c>
      <c r="I2656" s="42" t="s">
        <v>28</v>
      </c>
    </row>
    <row r="2657">
      <c r="A2657" s="43">
        <v>45660.97251694444</v>
      </c>
      <c r="B2657" s="44" t="s">
        <v>20</v>
      </c>
      <c r="C2657" s="44" t="s">
        <v>6</v>
      </c>
      <c r="D2657" s="39">
        <v>2000.0</v>
      </c>
      <c r="I2657" s="42" t="s">
        <v>28</v>
      </c>
    </row>
    <row r="2658">
      <c r="A2658" s="43">
        <v>45660.9823765162</v>
      </c>
      <c r="B2658" s="44" t="s">
        <v>27</v>
      </c>
      <c r="C2658" s="44" t="s">
        <v>6</v>
      </c>
      <c r="D2658" s="39">
        <v>2000.0</v>
      </c>
      <c r="I2658" s="42" t="s">
        <v>28</v>
      </c>
    </row>
    <row r="2659">
      <c r="A2659" s="43">
        <v>45660.990610381945</v>
      </c>
      <c r="B2659" s="44" t="s">
        <v>27</v>
      </c>
      <c r="C2659" s="44" t="s">
        <v>6</v>
      </c>
      <c r="D2659" s="39">
        <v>2000.0</v>
      </c>
      <c r="I2659" s="42" t="s">
        <v>28</v>
      </c>
    </row>
    <row r="2660">
      <c r="A2660" s="43">
        <v>45661.00058738426</v>
      </c>
      <c r="B2660" s="44" t="s">
        <v>20</v>
      </c>
      <c r="C2660" s="44" t="s">
        <v>6</v>
      </c>
      <c r="D2660" s="39">
        <v>2000.0</v>
      </c>
      <c r="I2660" s="42" t="s">
        <v>28</v>
      </c>
    </row>
    <row r="2661">
      <c r="A2661" s="43">
        <v>45661.00370230324</v>
      </c>
      <c r="B2661" s="44" t="s">
        <v>20</v>
      </c>
      <c r="C2661" s="44" t="s">
        <v>6</v>
      </c>
      <c r="D2661" s="39">
        <v>2000.0</v>
      </c>
      <c r="I2661" s="42" t="s">
        <v>28</v>
      </c>
    </row>
    <row r="2662">
      <c r="A2662" s="43">
        <v>45661.00957454861</v>
      </c>
      <c r="B2662" s="44" t="s">
        <v>21</v>
      </c>
      <c r="C2662" s="44" t="s">
        <v>6</v>
      </c>
      <c r="D2662" s="39">
        <v>4000.0</v>
      </c>
      <c r="I2662" s="42" t="s">
        <v>28</v>
      </c>
    </row>
    <row r="2663">
      <c r="A2663" s="43">
        <v>45661.01491456019</v>
      </c>
      <c r="B2663" s="44" t="s">
        <v>21</v>
      </c>
      <c r="C2663" s="44" t="s">
        <v>6</v>
      </c>
      <c r="D2663" s="39">
        <v>4000.0</v>
      </c>
      <c r="I2663" s="42" t="s">
        <v>28</v>
      </c>
    </row>
    <row r="2664">
      <c r="A2664" s="43">
        <v>45661.02726159722</v>
      </c>
      <c r="B2664" s="44" t="s">
        <v>20</v>
      </c>
      <c r="C2664" s="44" t="s">
        <v>6</v>
      </c>
      <c r="D2664" s="39">
        <v>2000.0</v>
      </c>
      <c r="I2664" s="42" t="s">
        <v>28</v>
      </c>
    </row>
    <row r="2665">
      <c r="A2665" s="43">
        <v>45661.042897928244</v>
      </c>
      <c r="B2665" s="44" t="s">
        <v>27</v>
      </c>
      <c r="C2665" s="44" t="s">
        <v>7</v>
      </c>
      <c r="D2665" s="39">
        <v>18900.0</v>
      </c>
      <c r="I2665" s="42" t="s">
        <v>28</v>
      </c>
    </row>
    <row r="2666">
      <c r="A2666" s="43">
        <v>45661.07555795139</v>
      </c>
      <c r="B2666" s="44" t="s">
        <v>18</v>
      </c>
      <c r="C2666" s="44" t="s">
        <v>6</v>
      </c>
      <c r="D2666" s="39">
        <v>3000.0</v>
      </c>
      <c r="I2666" s="42" t="s">
        <v>28</v>
      </c>
    </row>
    <row r="2667">
      <c r="A2667" s="43">
        <v>45661.086194641204</v>
      </c>
      <c r="B2667" s="44" t="s">
        <v>18</v>
      </c>
      <c r="C2667" s="44" t="s">
        <v>6</v>
      </c>
      <c r="D2667" s="39">
        <v>3000.0</v>
      </c>
      <c r="I2667" s="42" t="s">
        <v>28</v>
      </c>
    </row>
    <row r="2668">
      <c r="A2668" s="43">
        <v>45661.089694016206</v>
      </c>
      <c r="B2668" s="44" t="s">
        <v>27</v>
      </c>
      <c r="C2668" s="44" t="s">
        <v>6</v>
      </c>
      <c r="D2668" s="39">
        <v>18900.0</v>
      </c>
      <c r="I2668" s="42" t="s">
        <v>28</v>
      </c>
    </row>
    <row r="2669">
      <c r="A2669" s="43">
        <v>45661.10346746528</v>
      </c>
      <c r="B2669" s="44" t="s">
        <v>18</v>
      </c>
      <c r="C2669" s="44" t="s">
        <v>6</v>
      </c>
      <c r="D2669" s="39">
        <v>5000.0</v>
      </c>
      <c r="I2669" s="42" t="s">
        <v>28</v>
      </c>
    </row>
    <row r="2670">
      <c r="A2670" s="43">
        <v>45661.10579004629</v>
      </c>
      <c r="B2670" s="44" t="s">
        <v>20</v>
      </c>
      <c r="C2670" s="44" t="s">
        <v>6</v>
      </c>
      <c r="D2670" s="39">
        <v>2000.0</v>
      </c>
      <c r="I2670" s="42" t="s">
        <v>28</v>
      </c>
    </row>
    <row r="2671">
      <c r="A2671" s="43">
        <v>45661.171847314814</v>
      </c>
      <c r="B2671" s="44" t="s">
        <v>19</v>
      </c>
      <c r="C2671" s="44" t="s">
        <v>6</v>
      </c>
      <c r="D2671" s="39">
        <v>2000.0</v>
      </c>
      <c r="I2671" s="42" t="s">
        <v>28</v>
      </c>
    </row>
    <row r="2672">
      <c r="A2672" s="43">
        <v>45661.18686618056</v>
      </c>
      <c r="B2672" s="44" t="s">
        <v>18</v>
      </c>
      <c r="C2672" s="44" t="s">
        <v>7</v>
      </c>
      <c r="D2672" s="39">
        <v>0.0</v>
      </c>
      <c r="I2672" s="42" t="s">
        <v>28</v>
      </c>
    </row>
    <row r="2673">
      <c r="A2673" s="43">
        <v>45661.1926097338</v>
      </c>
      <c r="B2673" s="44" t="s">
        <v>21</v>
      </c>
      <c r="C2673" s="44" t="s">
        <v>6</v>
      </c>
      <c r="D2673" s="39">
        <v>4000.0</v>
      </c>
      <c r="I2673" s="42" t="s">
        <v>28</v>
      </c>
    </row>
    <row r="2674">
      <c r="A2674" s="43">
        <v>45661.192697743056</v>
      </c>
      <c r="B2674" s="44" t="s">
        <v>19</v>
      </c>
      <c r="C2674" s="44" t="s">
        <v>6</v>
      </c>
      <c r="D2674" s="39">
        <v>2000.0</v>
      </c>
      <c r="I2674" s="42" t="s">
        <v>28</v>
      </c>
    </row>
    <row r="2675">
      <c r="A2675" s="43">
        <v>45661.19284775463</v>
      </c>
      <c r="B2675" s="44" t="s">
        <v>18</v>
      </c>
      <c r="C2675" s="44" t="s">
        <v>6</v>
      </c>
      <c r="D2675" s="39">
        <v>4000.0</v>
      </c>
      <c r="I2675" s="42" t="s">
        <v>28</v>
      </c>
    </row>
    <row r="2676">
      <c r="A2676" s="43">
        <v>45661.19884025463</v>
      </c>
      <c r="B2676" s="44" t="s">
        <v>18</v>
      </c>
      <c r="C2676" s="44" t="s">
        <v>6</v>
      </c>
      <c r="D2676" s="39">
        <v>4000.0</v>
      </c>
      <c r="I2676" s="42" t="s">
        <v>28</v>
      </c>
    </row>
    <row r="2677">
      <c r="A2677" s="43">
        <v>45661.20333021991</v>
      </c>
      <c r="B2677" s="44" t="s">
        <v>19</v>
      </c>
      <c r="C2677" s="44" t="s">
        <v>6</v>
      </c>
      <c r="D2677" s="39">
        <v>2000.0</v>
      </c>
      <c r="I2677" s="42" t="s">
        <v>28</v>
      </c>
    </row>
    <row r="2678">
      <c r="A2678" s="43">
        <v>45661.217764456014</v>
      </c>
      <c r="B2678" s="44" t="s">
        <v>19</v>
      </c>
      <c r="C2678" s="44" t="s">
        <v>6</v>
      </c>
      <c r="D2678" s="39">
        <v>2000.0</v>
      </c>
      <c r="I2678" s="42" t="s">
        <v>28</v>
      </c>
    </row>
    <row r="2679">
      <c r="A2679" s="43">
        <v>45661.251754467594</v>
      </c>
      <c r="B2679" s="44" t="s">
        <v>18</v>
      </c>
      <c r="C2679" s="44" t="s">
        <v>7</v>
      </c>
      <c r="D2679" s="39">
        <v>5600.0</v>
      </c>
      <c r="I2679" s="42" t="s">
        <v>28</v>
      </c>
    </row>
    <row r="2680">
      <c r="A2680" s="43">
        <v>45661.25256075231</v>
      </c>
      <c r="B2680" s="44" t="s">
        <v>21</v>
      </c>
      <c r="C2680" s="44" t="s">
        <v>7</v>
      </c>
      <c r="D2680" s="39">
        <v>10200.0</v>
      </c>
      <c r="I2680" s="42" t="s">
        <v>28</v>
      </c>
    </row>
    <row r="2681">
      <c r="A2681" s="43">
        <v>45661.252716145835</v>
      </c>
      <c r="B2681" s="44" t="s">
        <v>20</v>
      </c>
      <c r="C2681" s="44" t="s">
        <v>7</v>
      </c>
      <c r="D2681" s="39">
        <v>23000.0</v>
      </c>
      <c r="I2681" s="42" t="s">
        <v>28</v>
      </c>
    </row>
    <row r="2682">
      <c r="A2682" s="43">
        <v>45661.25344101852</v>
      </c>
      <c r="B2682" s="44" t="s">
        <v>27</v>
      </c>
      <c r="C2682" s="44" t="s">
        <v>7</v>
      </c>
      <c r="D2682" s="39">
        <v>21020.0</v>
      </c>
      <c r="I2682" s="42" t="s">
        <v>28</v>
      </c>
    </row>
    <row r="2683">
      <c r="A2683" s="43">
        <v>45661.25362982639</v>
      </c>
      <c r="B2683" s="44" t="s">
        <v>24</v>
      </c>
      <c r="C2683" s="44" t="s">
        <v>7</v>
      </c>
      <c r="D2683" s="39">
        <v>7750.0</v>
      </c>
      <c r="I2683" s="42" t="s">
        <v>28</v>
      </c>
    </row>
    <row r="2684">
      <c r="A2684" s="43">
        <v>45661.254055694444</v>
      </c>
      <c r="B2684" s="44" t="s">
        <v>19</v>
      </c>
      <c r="C2684" s="44" t="s">
        <v>7</v>
      </c>
      <c r="D2684" s="39">
        <v>14430.0</v>
      </c>
      <c r="I2684" s="42" t="s">
        <v>28</v>
      </c>
    </row>
    <row r="2685">
      <c r="A2685" s="43">
        <v>45675.93404724537</v>
      </c>
      <c r="B2685" s="44" t="s">
        <v>21</v>
      </c>
      <c r="C2685" s="44" t="s">
        <v>6</v>
      </c>
      <c r="D2685" s="39">
        <v>2000.0</v>
      </c>
      <c r="I2685" s="42" t="s">
        <v>28</v>
      </c>
    </row>
    <row r="2686">
      <c r="A2686" s="43">
        <v>45675.93415141204</v>
      </c>
      <c r="B2686" s="44" t="s">
        <v>27</v>
      </c>
      <c r="C2686" s="44" t="s">
        <v>6</v>
      </c>
      <c r="D2686" s="39">
        <v>2000.0</v>
      </c>
      <c r="I2686" s="42" t="s">
        <v>28</v>
      </c>
    </row>
    <row r="2687">
      <c r="A2687" s="43">
        <v>45675.9342521875</v>
      </c>
      <c r="B2687" s="44" t="s">
        <v>19</v>
      </c>
      <c r="C2687" s="44" t="s">
        <v>6</v>
      </c>
      <c r="D2687" s="39">
        <v>2000.0</v>
      </c>
      <c r="I2687" s="42" t="s">
        <v>28</v>
      </c>
    </row>
    <row r="2688">
      <c r="A2688" s="43">
        <v>45675.934375428245</v>
      </c>
      <c r="B2688" s="44" t="s">
        <v>24</v>
      </c>
      <c r="C2688" s="44" t="s">
        <v>6</v>
      </c>
      <c r="D2688" s="39">
        <v>2000.0</v>
      </c>
      <c r="I2688" s="42" t="s">
        <v>28</v>
      </c>
    </row>
    <row r="2689">
      <c r="A2689" s="43">
        <v>45675.93454873843</v>
      </c>
      <c r="B2689" s="44" t="s">
        <v>31</v>
      </c>
      <c r="C2689" s="44" t="s">
        <v>6</v>
      </c>
      <c r="D2689" s="39">
        <v>8000.0</v>
      </c>
      <c r="I2689" s="42" t="s">
        <v>28</v>
      </c>
    </row>
    <row r="2690">
      <c r="A2690" s="43">
        <v>45675.93916126157</v>
      </c>
      <c r="B2690" s="44" t="s">
        <v>27</v>
      </c>
      <c r="C2690" s="44" t="s">
        <v>6</v>
      </c>
      <c r="D2690" s="39">
        <v>2000.0</v>
      </c>
      <c r="I2690" s="42" t="s">
        <v>28</v>
      </c>
    </row>
    <row r="2691">
      <c r="A2691" s="43">
        <v>45675.95410004629</v>
      </c>
      <c r="B2691" s="44" t="s">
        <v>21</v>
      </c>
      <c r="C2691" s="44" t="s">
        <v>6</v>
      </c>
      <c r="D2691" s="39">
        <v>2000.0</v>
      </c>
      <c r="I2691" s="42" t="s">
        <v>28</v>
      </c>
    </row>
    <row r="2692">
      <c r="A2692" s="43">
        <v>45675.966789976854</v>
      </c>
      <c r="B2692" s="44" t="s">
        <v>21</v>
      </c>
      <c r="C2692" s="44" t="s">
        <v>6</v>
      </c>
      <c r="D2692" s="39">
        <v>2000.0</v>
      </c>
      <c r="I2692" s="42" t="s">
        <v>28</v>
      </c>
    </row>
    <row r="2693">
      <c r="A2693" s="43">
        <v>45675.9700925463</v>
      </c>
      <c r="B2693" s="44" t="s">
        <v>24</v>
      </c>
      <c r="C2693" s="44" t="s">
        <v>6</v>
      </c>
      <c r="D2693" s="39">
        <v>4000.0</v>
      </c>
      <c r="I2693" s="42" t="s">
        <v>28</v>
      </c>
    </row>
    <row r="2694">
      <c r="A2694" s="43">
        <v>45675.98126689815</v>
      </c>
      <c r="B2694" s="44" t="s">
        <v>15</v>
      </c>
      <c r="C2694" s="44" t="s">
        <v>6</v>
      </c>
      <c r="D2694" s="39">
        <v>2000.0</v>
      </c>
      <c r="I2694" s="42" t="s">
        <v>28</v>
      </c>
    </row>
    <row r="2695">
      <c r="A2695" s="43">
        <v>45675.996915324075</v>
      </c>
      <c r="B2695" s="44" t="s">
        <v>21</v>
      </c>
      <c r="C2695" s="44" t="s">
        <v>6</v>
      </c>
      <c r="D2695" s="39">
        <v>2000.0</v>
      </c>
      <c r="I2695" s="42" t="s">
        <v>28</v>
      </c>
    </row>
    <row r="2696">
      <c r="A2696" s="43">
        <v>45676.00314236111</v>
      </c>
      <c r="B2696" s="44" t="s">
        <v>21</v>
      </c>
      <c r="C2696" s="44" t="s">
        <v>6</v>
      </c>
      <c r="D2696" s="39">
        <v>2000.0</v>
      </c>
      <c r="I2696" s="42" t="s">
        <v>28</v>
      </c>
    </row>
    <row r="2697">
      <c r="A2697" s="43">
        <v>45676.025980185186</v>
      </c>
      <c r="B2697" s="44" t="s">
        <v>31</v>
      </c>
      <c r="C2697" s="44" t="s">
        <v>6</v>
      </c>
      <c r="D2697" s="39">
        <v>2000.0</v>
      </c>
      <c r="I2697" s="42" t="s">
        <v>28</v>
      </c>
    </row>
    <row r="2698">
      <c r="A2698" s="43">
        <v>45676.03019795139</v>
      </c>
      <c r="B2698" s="44" t="s">
        <v>31</v>
      </c>
      <c r="C2698" s="44" t="s">
        <v>6</v>
      </c>
      <c r="D2698" s="39">
        <v>2000.0</v>
      </c>
      <c r="I2698" s="42" t="s">
        <v>28</v>
      </c>
    </row>
    <row r="2699">
      <c r="A2699" s="43">
        <v>45676.0474415162</v>
      </c>
      <c r="B2699" s="44" t="s">
        <v>31</v>
      </c>
      <c r="C2699" s="44" t="s">
        <v>6</v>
      </c>
      <c r="D2699" s="39">
        <v>4000.0</v>
      </c>
      <c r="I2699" s="42" t="s">
        <v>28</v>
      </c>
    </row>
    <row r="2700">
      <c r="A2700" s="43">
        <v>45676.076162129626</v>
      </c>
      <c r="B2700" s="44" t="s">
        <v>24</v>
      </c>
      <c r="C2700" s="44" t="s">
        <v>6</v>
      </c>
      <c r="D2700" s="39">
        <v>4000.0</v>
      </c>
      <c r="I2700" s="42" t="s">
        <v>28</v>
      </c>
    </row>
    <row r="2701">
      <c r="A2701" s="43">
        <v>45676.088860601856</v>
      </c>
      <c r="B2701" s="44" t="s">
        <v>21</v>
      </c>
      <c r="C2701" s="44" t="s">
        <v>6</v>
      </c>
      <c r="D2701" s="39">
        <v>4000.0</v>
      </c>
      <c r="I2701" s="42" t="s">
        <v>28</v>
      </c>
    </row>
    <row r="2702">
      <c r="A2702" s="43">
        <v>45676.11013340278</v>
      </c>
      <c r="B2702" s="44" t="s">
        <v>21</v>
      </c>
      <c r="C2702" s="44" t="s">
        <v>6</v>
      </c>
      <c r="D2702" s="39">
        <v>6000.0</v>
      </c>
      <c r="I2702" s="42" t="s">
        <v>28</v>
      </c>
    </row>
    <row r="2703">
      <c r="A2703" s="43">
        <v>45676.13219833333</v>
      </c>
      <c r="B2703" s="44" t="s">
        <v>27</v>
      </c>
      <c r="C2703" s="44" t="s">
        <v>7</v>
      </c>
      <c r="D2703" s="39">
        <v>8630.0</v>
      </c>
      <c r="I2703" s="42" t="s">
        <v>28</v>
      </c>
    </row>
    <row r="2704">
      <c r="A2704" s="43">
        <v>45676.139542627316</v>
      </c>
      <c r="B2704" s="44" t="s">
        <v>24</v>
      </c>
      <c r="C2704" s="44" t="s">
        <v>6</v>
      </c>
      <c r="D2704" s="39">
        <v>5000.0</v>
      </c>
      <c r="I2704" s="42" t="s">
        <v>28</v>
      </c>
    </row>
    <row r="2705">
      <c r="A2705" s="43">
        <v>45676.14541534722</v>
      </c>
      <c r="B2705" s="44" t="s">
        <v>24</v>
      </c>
      <c r="C2705" s="44" t="s">
        <v>6</v>
      </c>
      <c r="D2705" s="39">
        <v>5000.0</v>
      </c>
      <c r="I2705" s="42" t="s">
        <v>28</v>
      </c>
    </row>
    <row r="2706">
      <c r="A2706" s="43">
        <v>45676.155806689814</v>
      </c>
      <c r="B2706" s="44" t="s">
        <v>24</v>
      </c>
      <c r="C2706" s="44" t="s">
        <v>6</v>
      </c>
      <c r="D2706" s="39">
        <v>5000.0</v>
      </c>
      <c r="I2706" s="42" t="s">
        <v>28</v>
      </c>
    </row>
    <row r="2707">
      <c r="A2707" s="43">
        <v>45676.201861504625</v>
      </c>
      <c r="B2707" s="44" t="s">
        <v>31</v>
      </c>
      <c r="C2707" s="44" t="s">
        <v>7</v>
      </c>
      <c r="D2707" s="39">
        <v>17980.0</v>
      </c>
      <c r="I2707" s="42" t="s">
        <v>28</v>
      </c>
    </row>
    <row r="2708">
      <c r="A2708" s="43">
        <v>45676.20479725694</v>
      </c>
      <c r="B2708" s="44" t="s">
        <v>21</v>
      </c>
      <c r="C2708" s="44" t="s">
        <v>6</v>
      </c>
      <c r="D2708" s="39">
        <v>5000.0</v>
      </c>
      <c r="I2708" s="42" t="s">
        <v>28</v>
      </c>
    </row>
    <row r="2709">
      <c r="A2709" s="43">
        <v>45676.20641328704</v>
      </c>
      <c r="B2709" s="44" t="s">
        <v>21</v>
      </c>
      <c r="C2709" s="44" t="s">
        <v>6</v>
      </c>
      <c r="D2709" s="39">
        <v>5000.0</v>
      </c>
      <c r="I2709" s="42" t="s">
        <v>28</v>
      </c>
    </row>
    <row r="2710">
      <c r="A2710" s="43">
        <v>45676.23212079861</v>
      </c>
      <c r="B2710" s="44" t="s">
        <v>21</v>
      </c>
      <c r="C2710" s="44" t="s">
        <v>6</v>
      </c>
      <c r="D2710" s="39">
        <v>5000.0</v>
      </c>
      <c r="I2710" s="42" t="s">
        <v>28</v>
      </c>
    </row>
    <row r="2711">
      <c r="A2711" s="43">
        <v>45676.26266091435</v>
      </c>
      <c r="B2711" s="44" t="s">
        <v>15</v>
      </c>
      <c r="C2711" s="44" t="s">
        <v>7</v>
      </c>
      <c r="D2711" s="39">
        <v>15040.0</v>
      </c>
      <c r="I2711" s="42" t="s">
        <v>28</v>
      </c>
    </row>
    <row r="2712">
      <c r="A2712" s="43">
        <v>45676.26379439815</v>
      </c>
      <c r="B2712" s="44" t="s">
        <v>19</v>
      </c>
      <c r="C2712" s="44" t="s">
        <v>7</v>
      </c>
      <c r="D2712" s="39">
        <v>13560.0</v>
      </c>
      <c r="I2712" s="42" t="s">
        <v>28</v>
      </c>
    </row>
    <row r="2713">
      <c r="A2713" s="43">
        <v>45676.264068460645</v>
      </c>
      <c r="B2713" s="44" t="s">
        <v>21</v>
      </c>
      <c r="C2713" s="44" t="s">
        <v>7</v>
      </c>
      <c r="D2713" s="39">
        <v>4820.0</v>
      </c>
      <c r="I2713" s="42" t="s">
        <v>28</v>
      </c>
    </row>
    <row r="2714">
      <c r="A2714" s="43">
        <v>45676.26546144676</v>
      </c>
      <c r="B2714" s="44" t="s">
        <v>24</v>
      </c>
      <c r="C2714" s="44" t="s">
        <v>7</v>
      </c>
      <c r="D2714" s="39">
        <v>23970.0</v>
      </c>
      <c r="I2714" s="42" t="s">
        <v>28</v>
      </c>
    </row>
    <row r="2715">
      <c r="A2715" s="43">
        <v>45738.926148831015</v>
      </c>
      <c r="B2715" s="44" t="s">
        <v>15</v>
      </c>
      <c r="C2715" s="44" t="s">
        <v>6</v>
      </c>
      <c r="D2715" s="39">
        <v>2000.0</v>
      </c>
      <c r="I2715" s="42" t="s">
        <v>28</v>
      </c>
    </row>
    <row r="2716">
      <c r="A2716" s="43">
        <v>45738.92622638889</v>
      </c>
      <c r="B2716" s="44" t="s">
        <v>21</v>
      </c>
      <c r="C2716" s="44" t="s">
        <v>6</v>
      </c>
      <c r="D2716" s="39">
        <v>2000.0</v>
      </c>
      <c r="I2716" s="42" t="s">
        <v>28</v>
      </c>
    </row>
    <row r="2717">
      <c r="A2717" s="43">
        <v>45738.92630951389</v>
      </c>
      <c r="B2717" s="44" t="s">
        <v>19</v>
      </c>
      <c r="C2717" s="44" t="s">
        <v>6</v>
      </c>
      <c r="D2717" s="39">
        <v>2000.0</v>
      </c>
      <c r="I2717" s="42" t="s">
        <v>28</v>
      </c>
    </row>
    <row r="2718">
      <c r="A2718" s="43">
        <v>45738.926387245374</v>
      </c>
      <c r="B2718" s="44" t="s">
        <v>24</v>
      </c>
      <c r="C2718" s="44" t="s">
        <v>6</v>
      </c>
      <c r="D2718" s="39">
        <v>2000.0</v>
      </c>
      <c r="I2718" s="42" t="s">
        <v>28</v>
      </c>
    </row>
    <row r="2719">
      <c r="A2719" s="43">
        <v>45738.957385347225</v>
      </c>
      <c r="B2719" s="44" t="s">
        <v>19</v>
      </c>
      <c r="C2719" s="44" t="s">
        <v>6</v>
      </c>
      <c r="D2719" s="39">
        <v>2000.0</v>
      </c>
      <c r="I2719" s="42" t="s">
        <v>28</v>
      </c>
    </row>
    <row r="2720">
      <c r="A2720" s="43">
        <v>45738.97176446759</v>
      </c>
      <c r="B2720" s="44" t="s">
        <v>19</v>
      </c>
      <c r="C2720" s="44" t="s">
        <v>6</v>
      </c>
      <c r="D2720" s="39">
        <v>2000.0</v>
      </c>
      <c r="I2720" s="42" t="s">
        <v>28</v>
      </c>
    </row>
    <row r="2721">
      <c r="A2721" s="43">
        <v>45738.971874571755</v>
      </c>
      <c r="B2721" s="44" t="s">
        <v>31</v>
      </c>
      <c r="C2721" s="44" t="s">
        <v>6</v>
      </c>
      <c r="D2721" s="39">
        <v>2000.0</v>
      </c>
      <c r="I2721" s="42" t="s">
        <v>28</v>
      </c>
    </row>
    <row r="2722">
      <c r="A2722" s="43">
        <v>45739.01429344907</v>
      </c>
      <c r="B2722" s="44" t="s">
        <v>24</v>
      </c>
      <c r="C2722" s="44" t="s">
        <v>6</v>
      </c>
      <c r="D2722" s="39">
        <v>2000.0</v>
      </c>
      <c r="I2722" s="42" t="s">
        <v>28</v>
      </c>
    </row>
    <row r="2723">
      <c r="A2723" s="43">
        <v>45739.0337497338</v>
      </c>
      <c r="B2723" s="44" t="s">
        <v>24</v>
      </c>
      <c r="C2723" s="44" t="s">
        <v>6</v>
      </c>
      <c r="D2723" s="39">
        <v>4000.0</v>
      </c>
      <c r="I2723" s="42" t="s">
        <v>28</v>
      </c>
    </row>
    <row r="2724">
      <c r="A2724" s="43">
        <v>45739.096762002315</v>
      </c>
      <c r="B2724" s="44" t="s">
        <v>24</v>
      </c>
      <c r="C2724" s="44" t="s">
        <v>6</v>
      </c>
      <c r="D2724" s="39">
        <v>8000.0</v>
      </c>
      <c r="I2724" s="42" t="s">
        <v>28</v>
      </c>
    </row>
    <row r="2725">
      <c r="A2725" s="43">
        <v>45739.108308599534</v>
      </c>
      <c r="B2725" s="44" t="s">
        <v>21</v>
      </c>
      <c r="C2725" s="44" t="s">
        <v>6</v>
      </c>
      <c r="D2725" s="39">
        <v>2000.0</v>
      </c>
      <c r="I2725" s="42" t="s">
        <v>28</v>
      </c>
    </row>
    <row r="2726">
      <c r="A2726" s="43">
        <v>45739.10932851852</v>
      </c>
      <c r="B2726" s="44" t="s">
        <v>21</v>
      </c>
      <c r="C2726" s="44" t="s">
        <v>6</v>
      </c>
      <c r="D2726" s="39">
        <v>2000.0</v>
      </c>
      <c r="I2726" s="42" t="s">
        <v>28</v>
      </c>
    </row>
    <row r="2727">
      <c r="A2727" s="43">
        <v>45739.111807291665</v>
      </c>
      <c r="B2727" s="44" t="s">
        <v>21</v>
      </c>
      <c r="C2727" s="44" t="s">
        <v>6</v>
      </c>
      <c r="D2727" s="39">
        <v>2000.0</v>
      </c>
      <c r="I2727" s="42" t="s">
        <v>28</v>
      </c>
    </row>
    <row r="2728">
      <c r="A2728" s="43">
        <v>45739.13533989583</v>
      </c>
      <c r="B2728" s="44" t="s">
        <v>21</v>
      </c>
      <c r="C2728" s="44" t="s">
        <v>6</v>
      </c>
      <c r="D2728" s="39">
        <v>2000.0</v>
      </c>
      <c r="I2728" s="42" t="s">
        <v>28</v>
      </c>
    </row>
    <row r="2729">
      <c r="A2729" s="43">
        <v>45739.15177803241</v>
      </c>
      <c r="B2729" s="44" t="s">
        <v>19</v>
      </c>
      <c r="C2729" s="44" t="s">
        <v>6</v>
      </c>
      <c r="D2729" s="39">
        <v>2000.0</v>
      </c>
      <c r="I2729" s="42" t="s">
        <v>28</v>
      </c>
    </row>
    <row r="2730">
      <c r="A2730" s="43">
        <v>45739.15875665509</v>
      </c>
      <c r="B2730" s="44" t="s">
        <v>31</v>
      </c>
      <c r="C2730" s="44" t="s">
        <v>7</v>
      </c>
      <c r="D2730" s="39">
        <v>5490.0</v>
      </c>
      <c r="I2730" s="42" t="s">
        <v>28</v>
      </c>
    </row>
    <row r="2731">
      <c r="A2731" s="43">
        <v>45739.15887888889</v>
      </c>
      <c r="B2731" s="44" t="s">
        <v>17</v>
      </c>
      <c r="C2731" s="44" t="s">
        <v>7</v>
      </c>
      <c r="D2731" s="39">
        <v>700.0</v>
      </c>
      <c r="I2731" s="42" t="s">
        <v>28</v>
      </c>
    </row>
    <row r="2732">
      <c r="A2732" s="43">
        <v>45739.16983402778</v>
      </c>
      <c r="B2732" s="44" t="s">
        <v>21</v>
      </c>
      <c r="C2732" s="44" t="s">
        <v>6</v>
      </c>
      <c r="D2732" s="39">
        <v>2000.0</v>
      </c>
      <c r="I2732" s="42" t="s">
        <v>28</v>
      </c>
    </row>
    <row r="2733">
      <c r="A2733" s="43">
        <v>45739.1830256713</v>
      </c>
      <c r="B2733" s="44" t="s">
        <v>21</v>
      </c>
      <c r="C2733" s="44" t="s">
        <v>6</v>
      </c>
      <c r="D2733" s="39">
        <v>2000.0</v>
      </c>
      <c r="I2733" s="42" t="s">
        <v>28</v>
      </c>
    </row>
    <row r="2734">
      <c r="A2734" s="43">
        <v>45739.205016886575</v>
      </c>
      <c r="B2734" s="44" t="s">
        <v>21</v>
      </c>
      <c r="C2734" s="44" t="s">
        <v>6</v>
      </c>
      <c r="D2734" s="39">
        <v>2000.0</v>
      </c>
      <c r="I2734" s="42" t="s">
        <v>28</v>
      </c>
    </row>
    <row r="2735">
      <c r="A2735" s="43">
        <v>45739.23032877315</v>
      </c>
      <c r="B2735" s="44" t="s">
        <v>15</v>
      </c>
      <c r="C2735" s="44" t="s">
        <v>7</v>
      </c>
      <c r="D2735" s="39">
        <v>15540.0</v>
      </c>
      <c r="I2735" s="42" t="s">
        <v>28</v>
      </c>
    </row>
    <row r="2736">
      <c r="A2736" s="43">
        <v>45739.23124685185</v>
      </c>
      <c r="B2736" s="44" t="s">
        <v>19</v>
      </c>
      <c r="C2736" s="44" t="s">
        <v>7</v>
      </c>
      <c r="D2736" s="39">
        <v>3990.0</v>
      </c>
      <c r="I2736" s="42" t="s">
        <v>28</v>
      </c>
    </row>
    <row r="2737">
      <c r="A2737" s="43">
        <v>45739.23152252314</v>
      </c>
      <c r="B2737" s="44" t="s">
        <v>21</v>
      </c>
      <c r="C2737" s="44" t="s">
        <v>7</v>
      </c>
      <c r="D2737" s="39">
        <v>2580.0</v>
      </c>
      <c r="I2737" s="42" t="s">
        <v>28</v>
      </c>
    </row>
    <row r="2738">
      <c r="A2738" s="43">
        <v>45739.23406851852</v>
      </c>
      <c r="B2738" s="44" t="s">
        <v>24</v>
      </c>
      <c r="C2738" s="44" t="s">
        <v>7</v>
      </c>
      <c r="D2738" s="39">
        <v>15700.0</v>
      </c>
      <c r="I2738" s="42" t="s">
        <v>28</v>
      </c>
    </row>
    <row r="2739">
      <c r="A2739" s="43">
        <v>45751.92753922453</v>
      </c>
      <c r="B2739" s="44" t="s">
        <v>15</v>
      </c>
      <c r="C2739" s="44" t="s">
        <v>6</v>
      </c>
      <c r="D2739" s="39">
        <v>2000.0</v>
      </c>
      <c r="I2739" s="42" t="s">
        <v>28</v>
      </c>
    </row>
    <row r="2740">
      <c r="A2740" s="43">
        <v>45751.92761943287</v>
      </c>
      <c r="B2740" s="44" t="s">
        <v>21</v>
      </c>
      <c r="C2740" s="44" t="s">
        <v>6</v>
      </c>
      <c r="D2740" s="39">
        <v>2000.0</v>
      </c>
      <c r="I2740" s="42" t="s">
        <v>28</v>
      </c>
    </row>
    <row r="2741">
      <c r="A2741" s="43">
        <v>45751.92768217593</v>
      </c>
      <c r="B2741" s="44" t="s">
        <v>27</v>
      </c>
      <c r="C2741" s="44" t="s">
        <v>6</v>
      </c>
      <c r="D2741" s="39">
        <v>2000.0</v>
      </c>
      <c r="I2741" s="42" t="s">
        <v>28</v>
      </c>
    </row>
    <row r="2742">
      <c r="A2742" s="43">
        <v>45751.927752986114</v>
      </c>
      <c r="B2742" s="44" t="s">
        <v>19</v>
      </c>
      <c r="C2742" s="44" t="s">
        <v>6</v>
      </c>
      <c r="D2742" s="39">
        <v>2000.0</v>
      </c>
      <c r="I2742" s="42" t="s">
        <v>28</v>
      </c>
    </row>
    <row r="2743">
      <c r="A2743" s="43">
        <v>45751.927842060184</v>
      </c>
      <c r="B2743" s="44" t="s">
        <v>24</v>
      </c>
      <c r="C2743" s="44" t="s">
        <v>6</v>
      </c>
      <c r="D2743" s="39">
        <v>2000.0</v>
      </c>
      <c r="I2743" s="42" t="s">
        <v>28</v>
      </c>
    </row>
    <row r="2744">
      <c r="A2744" s="43">
        <v>45751.93709980324</v>
      </c>
      <c r="B2744" s="44" t="s">
        <v>21</v>
      </c>
      <c r="C2744" s="44" t="s">
        <v>6</v>
      </c>
      <c r="D2744" s="39">
        <v>2000.0</v>
      </c>
      <c r="I2744" s="42" t="s">
        <v>28</v>
      </c>
    </row>
    <row r="2745">
      <c r="A2745" s="43">
        <v>45751.949631967596</v>
      </c>
      <c r="B2745" s="44" t="s">
        <v>21</v>
      </c>
      <c r="C2745" s="44" t="s">
        <v>6</v>
      </c>
      <c r="D2745" s="39">
        <v>2000.0</v>
      </c>
      <c r="I2745" s="42" t="s">
        <v>28</v>
      </c>
    </row>
    <row r="2746">
      <c r="A2746" s="43">
        <v>45751.95393733797</v>
      </c>
      <c r="B2746" s="44" t="s">
        <v>21</v>
      </c>
      <c r="C2746" s="44" t="s">
        <v>6</v>
      </c>
      <c r="D2746" s="39">
        <v>2000.0</v>
      </c>
      <c r="I2746" s="42" t="s">
        <v>28</v>
      </c>
    </row>
    <row r="2747">
      <c r="A2747" s="43">
        <v>45751.968438449076</v>
      </c>
      <c r="B2747" s="44" t="s">
        <v>27</v>
      </c>
      <c r="C2747" s="44" t="s">
        <v>6</v>
      </c>
      <c r="D2747" s="39">
        <v>2000.0</v>
      </c>
      <c r="I2747" s="42" t="s">
        <v>28</v>
      </c>
    </row>
    <row r="2748">
      <c r="A2748" s="43">
        <v>45751.97678408565</v>
      </c>
      <c r="B2748" s="44" t="s">
        <v>27</v>
      </c>
      <c r="C2748" s="44" t="s">
        <v>6</v>
      </c>
      <c r="D2748" s="39">
        <v>2000.0</v>
      </c>
      <c r="I2748" s="42" t="s">
        <v>28</v>
      </c>
    </row>
    <row r="2749">
      <c r="A2749" s="43">
        <v>45752.01980164352</v>
      </c>
      <c r="B2749" s="44" t="s">
        <v>21</v>
      </c>
      <c r="C2749" s="44" t="s">
        <v>6</v>
      </c>
      <c r="D2749" s="39">
        <v>4000.0</v>
      </c>
      <c r="I2749" s="42" t="s">
        <v>28</v>
      </c>
    </row>
    <row r="2750">
      <c r="A2750" s="43">
        <v>45752.03349231482</v>
      </c>
      <c r="B2750" s="44" t="s">
        <v>27</v>
      </c>
      <c r="C2750" s="44" t="s">
        <v>6</v>
      </c>
      <c r="D2750" s="39">
        <v>2000.0</v>
      </c>
      <c r="I2750" s="42" t="s">
        <v>28</v>
      </c>
    </row>
    <row r="2751">
      <c r="A2751" s="43">
        <v>45752.08237567129</v>
      </c>
      <c r="B2751" s="44" t="s">
        <v>27</v>
      </c>
      <c r="C2751" s="44" t="s">
        <v>6</v>
      </c>
      <c r="D2751" s="39">
        <v>2000.0</v>
      </c>
      <c r="I2751" s="42" t="s">
        <v>28</v>
      </c>
    </row>
    <row r="2752">
      <c r="A2752" s="43">
        <v>45752.15266584491</v>
      </c>
      <c r="B2752" s="44" t="s">
        <v>15</v>
      </c>
      <c r="C2752" s="44" t="s">
        <v>7</v>
      </c>
      <c r="D2752" s="39">
        <v>5550.0</v>
      </c>
      <c r="I2752" s="42" t="s">
        <v>28</v>
      </c>
    </row>
    <row r="2753">
      <c r="A2753" s="43">
        <v>45752.15315049769</v>
      </c>
      <c r="B2753" s="44" t="s">
        <v>21</v>
      </c>
      <c r="C2753" s="44" t="s">
        <v>7</v>
      </c>
      <c r="D2753" s="39">
        <v>7660.0</v>
      </c>
      <c r="I2753" s="42" t="s">
        <v>28</v>
      </c>
    </row>
    <row r="2754">
      <c r="A2754" s="43">
        <v>45752.153316192125</v>
      </c>
      <c r="B2754" s="44" t="s">
        <v>27</v>
      </c>
      <c r="C2754" s="44" t="s">
        <v>7</v>
      </c>
      <c r="D2754" s="39">
        <v>8940.0</v>
      </c>
      <c r="I2754" s="42" t="s">
        <v>28</v>
      </c>
    </row>
    <row r="2755">
      <c r="A2755" s="43">
        <v>45752.15530357639</v>
      </c>
      <c r="B2755" s="44" t="s">
        <v>24</v>
      </c>
      <c r="C2755" s="44" t="s">
        <v>7</v>
      </c>
      <c r="D2755" s="39">
        <v>5850.0</v>
      </c>
      <c r="I2755" s="42" t="s">
        <v>28</v>
      </c>
    </row>
    <row r="2756">
      <c r="A2756" s="43">
        <v>45777.94224665509</v>
      </c>
      <c r="B2756" s="44" t="s">
        <v>27</v>
      </c>
      <c r="C2756" s="44" t="s">
        <v>6</v>
      </c>
      <c r="D2756" s="39">
        <v>2000.0</v>
      </c>
      <c r="I2756" s="42" t="s">
        <v>28</v>
      </c>
    </row>
    <row r="2757">
      <c r="A2757" s="43">
        <v>45777.942353148144</v>
      </c>
      <c r="B2757" s="44" t="s">
        <v>19</v>
      </c>
      <c r="C2757" s="44" t="s">
        <v>6</v>
      </c>
      <c r="D2757" s="39">
        <v>2000.0</v>
      </c>
      <c r="I2757" s="42" t="s">
        <v>28</v>
      </c>
    </row>
    <row r="2758">
      <c r="A2758" s="43">
        <v>45777.94244678241</v>
      </c>
      <c r="B2758" s="44" t="s">
        <v>24</v>
      </c>
      <c r="C2758" s="44" t="s">
        <v>6</v>
      </c>
      <c r="D2758" s="39">
        <v>5000.0</v>
      </c>
      <c r="I2758" s="42" t="s">
        <v>28</v>
      </c>
    </row>
    <row r="2759">
      <c r="A2759" s="43">
        <v>45777.96796591435</v>
      </c>
      <c r="B2759" s="44" t="s">
        <v>27</v>
      </c>
      <c r="C2759" s="44" t="s">
        <v>6</v>
      </c>
      <c r="D2759" s="39">
        <v>2000.0</v>
      </c>
      <c r="I2759" s="42" t="s">
        <v>28</v>
      </c>
    </row>
    <row r="2760">
      <c r="A2760" s="43">
        <v>45777.985175486116</v>
      </c>
      <c r="B2760" s="44" t="s">
        <v>21</v>
      </c>
      <c r="C2760" s="44" t="s">
        <v>6</v>
      </c>
      <c r="D2760" s="39">
        <v>2000.0</v>
      </c>
      <c r="I2760" s="42" t="s">
        <v>28</v>
      </c>
    </row>
    <row r="2761">
      <c r="A2761" s="43">
        <v>45777.99515803241</v>
      </c>
      <c r="B2761" s="44" t="s">
        <v>21</v>
      </c>
      <c r="C2761" s="44" t="s">
        <v>6</v>
      </c>
      <c r="D2761" s="39">
        <v>2000.0</v>
      </c>
      <c r="I2761" s="42" t="s">
        <v>28</v>
      </c>
    </row>
    <row r="2762">
      <c r="A2762" s="43">
        <v>45778.038575451385</v>
      </c>
      <c r="B2762" s="44" t="s">
        <v>27</v>
      </c>
      <c r="C2762" s="44" t="s">
        <v>6</v>
      </c>
      <c r="D2762" s="39">
        <v>2000.0</v>
      </c>
      <c r="I2762" s="42" t="s">
        <v>28</v>
      </c>
    </row>
    <row r="2763">
      <c r="A2763" s="43">
        <v>45778.05911777778</v>
      </c>
      <c r="B2763" s="44" t="s">
        <v>27</v>
      </c>
      <c r="C2763" s="44" t="s">
        <v>6</v>
      </c>
      <c r="D2763" s="39">
        <v>2000.0</v>
      </c>
      <c r="I2763" s="42" t="s">
        <v>28</v>
      </c>
    </row>
    <row r="2764">
      <c r="A2764" s="43">
        <v>45778.05922767361</v>
      </c>
      <c r="B2764" s="44" t="s">
        <v>20</v>
      </c>
      <c r="C2764" s="44" t="s">
        <v>6</v>
      </c>
      <c r="D2764" s="39">
        <v>2000.0</v>
      </c>
      <c r="I2764" s="42" t="s">
        <v>28</v>
      </c>
    </row>
    <row r="2765">
      <c r="A2765" s="43">
        <v>45778.06793443287</v>
      </c>
      <c r="B2765" s="44" t="s">
        <v>19</v>
      </c>
      <c r="C2765" s="44" t="s">
        <v>6</v>
      </c>
      <c r="D2765" s="39">
        <v>2000.0</v>
      </c>
      <c r="I2765" s="42" t="s">
        <v>28</v>
      </c>
    </row>
    <row r="2766">
      <c r="A2766" s="43">
        <v>45778.08609603009</v>
      </c>
      <c r="B2766" s="44" t="s">
        <v>19</v>
      </c>
      <c r="C2766" s="44" t="s">
        <v>6</v>
      </c>
      <c r="D2766" s="39">
        <v>2000.0</v>
      </c>
      <c r="I2766" s="42" t="s">
        <v>28</v>
      </c>
    </row>
    <row r="2767">
      <c r="A2767" s="43">
        <v>45778.09812435185</v>
      </c>
      <c r="B2767" s="44" t="s">
        <v>27</v>
      </c>
      <c r="C2767" s="44" t="s">
        <v>6</v>
      </c>
      <c r="D2767" s="39">
        <v>2000.0</v>
      </c>
      <c r="I2767" s="42" t="s">
        <v>28</v>
      </c>
    </row>
    <row r="2768">
      <c r="A2768" s="43">
        <v>45778.108365381944</v>
      </c>
      <c r="B2768" s="44" t="s">
        <v>27</v>
      </c>
      <c r="C2768" s="44" t="s">
        <v>6</v>
      </c>
      <c r="D2768" s="39">
        <v>2000.0</v>
      </c>
      <c r="I2768" s="42" t="s">
        <v>28</v>
      </c>
    </row>
    <row r="2769">
      <c r="A2769" s="43">
        <v>45778.1246158912</v>
      </c>
      <c r="B2769" s="44" t="s">
        <v>19</v>
      </c>
      <c r="C2769" s="44" t="s">
        <v>6</v>
      </c>
      <c r="D2769" s="39">
        <v>2000.0</v>
      </c>
      <c r="I2769" s="42" t="s">
        <v>28</v>
      </c>
    </row>
    <row r="2770">
      <c r="A2770" s="43">
        <v>45778.12743508102</v>
      </c>
      <c r="B2770" s="44" t="s">
        <v>27</v>
      </c>
      <c r="C2770" s="44" t="s">
        <v>6</v>
      </c>
      <c r="D2770" s="39">
        <v>2000.0</v>
      </c>
      <c r="I2770" s="42" t="s">
        <v>28</v>
      </c>
    </row>
    <row r="2771">
      <c r="A2771" s="43">
        <v>45778.142991099536</v>
      </c>
      <c r="B2771" s="44" t="s">
        <v>27</v>
      </c>
      <c r="C2771" s="44" t="s">
        <v>6</v>
      </c>
      <c r="D2771" s="39">
        <v>2000.0</v>
      </c>
      <c r="I2771" s="42" t="s">
        <v>28</v>
      </c>
    </row>
    <row r="2772">
      <c r="A2772" s="43">
        <v>45778.15101636574</v>
      </c>
      <c r="B2772" s="44" t="s">
        <v>27</v>
      </c>
      <c r="C2772" s="44" t="s">
        <v>6</v>
      </c>
      <c r="D2772" s="39">
        <v>4000.0</v>
      </c>
      <c r="I2772" s="42" t="s">
        <v>28</v>
      </c>
    </row>
    <row r="2773">
      <c r="A2773" s="43">
        <v>45778.15468570602</v>
      </c>
      <c r="B2773" s="44" t="s">
        <v>19</v>
      </c>
      <c r="C2773" s="44" t="s">
        <v>6</v>
      </c>
      <c r="D2773" s="39">
        <v>2000.0</v>
      </c>
      <c r="I2773" s="42" t="s">
        <v>28</v>
      </c>
    </row>
    <row r="2774">
      <c r="A2774" s="43">
        <v>45778.16917680556</v>
      </c>
      <c r="B2774" s="44" t="s">
        <v>19</v>
      </c>
      <c r="C2774" s="44" t="s">
        <v>6</v>
      </c>
      <c r="D2774" s="39">
        <v>2000.0</v>
      </c>
      <c r="I2774" s="42" t="s">
        <v>28</v>
      </c>
    </row>
    <row r="2775">
      <c r="A2775" s="43">
        <v>45778.17643489584</v>
      </c>
      <c r="B2775" s="44" t="s">
        <v>27</v>
      </c>
      <c r="C2775" s="44" t="s">
        <v>6</v>
      </c>
      <c r="D2775" s="39">
        <v>4000.0</v>
      </c>
      <c r="I2775" s="42" t="s">
        <v>28</v>
      </c>
    </row>
    <row r="2776">
      <c r="A2776" s="43">
        <v>45778.21287809028</v>
      </c>
      <c r="B2776" s="44" t="s">
        <v>27</v>
      </c>
      <c r="C2776" s="44" t="s">
        <v>6</v>
      </c>
      <c r="D2776" s="39">
        <v>4000.0</v>
      </c>
      <c r="I2776" s="42" t="s">
        <v>28</v>
      </c>
    </row>
    <row r="2777">
      <c r="A2777" s="43">
        <v>45778.21571520834</v>
      </c>
      <c r="B2777" s="44" t="s">
        <v>21</v>
      </c>
      <c r="C2777" s="44" t="s">
        <v>6</v>
      </c>
      <c r="D2777" s="39">
        <v>4000.0</v>
      </c>
      <c r="I2777" s="42" t="s">
        <v>28</v>
      </c>
    </row>
    <row r="2778">
      <c r="A2778" s="43">
        <v>45778.25215061342</v>
      </c>
      <c r="B2778" s="44" t="s">
        <v>21</v>
      </c>
      <c r="C2778" s="44" t="s">
        <v>6</v>
      </c>
      <c r="D2778" s="39">
        <v>2000.0</v>
      </c>
      <c r="I2778" s="42" t="s">
        <v>28</v>
      </c>
    </row>
    <row r="2779">
      <c r="A2779" s="43">
        <v>45778.2583336574</v>
      </c>
      <c r="B2779" s="44" t="s">
        <v>21</v>
      </c>
      <c r="C2779" s="44" t="s">
        <v>6</v>
      </c>
      <c r="D2779" s="39">
        <v>4000.0</v>
      </c>
      <c r="I2779" s="42" t="s">
        <v>28</v>
      </c>
    </row>
    <row r="2780">
      <c r="A2780" s="43">
        <v>45778.26019508102</v>
      </c>
      <c r="B2780" s="44" t="s">
        <v>27</v>
      </c>
      <c r="C2780" s="44" t="s">
        <v>7</v>
      </c>
      <c r="D2780" s="39">
        <v>9860.0</v>
      </c>
      <c r="I2780" s="42" t="s">
        <v>28</v>
      </c>
    </row>
    <row r="2781">
      <c r="A2781" s="43">
        <v>45778.261349513894</v>
      </c>
      <c r="B2781" s="44" t="s">
        <v>20</v>
      </c>
      <c r="C2781" s="44" t="s">
        <v>7</v>
      </c>
      <c r="D2781" s="39">
        <v>23950.0</v>
      </c>
      <c r="I2781" s="42" t="s">
        <v>28</v>
      </c>
    </row>
    <row r="2782">
      <c r="A2782" s="43">
        <v>45778.26150521991</v>
      </c>
      <c r="B2782" s="44" t="s">
        <v>21</v>
      </c>
      <c r="C2782" s="44" t="s">
        <v>7</v>
      </c>
      <c r="D2782" s="39">
        <v>8240.0</v>
      </c>
      <c r="I2782" s="42" t="s">
        <v>28</v>
      </c>
    </row>
    <row r="2783">
      <c r="A2783" s="43">
        <v>45778.26166665509</v>
      </c>
      <c r="B2783" s="44" t="s">
        <v>19</v>
      </c>
      <c r="C2783" s="44" t="s">
        <v>7</v>
      </c>
      <c r="D2783" s="39">
        <v>0.0</v>
      </c>
      <c r="I2783" s="42" t="s">
        <v>28</v>
      </c>
    </row>
    <row r="2784">
      <c r="A2784" s="43">
        <v>45778.26256701389</v>
      </c>
      <c r="B2784" s="44" t="s">
        <v>24</v>
      </c>
      <c r="C2784" s="44" t="s">
        <v>7</v>
      </c>
      <c r="D2784" s="39">
        <v>20940.0</v>
      </c>
      <c r="I2784" s="42" t="s">
        <v>28</v>
      </c>
    </row>
    <row r="2785">
      <c r="A2785" s="43">
        <v>45778.264049641206</v>
      </c>
      <c r="B2785" s="44" t="s">
        <v>27</v>
      </c>
      <c r="C2785" s="44" t="s">
        <v>7</v>
      </c>
      <c r="D2785" s="39">
        <v>2000.0</v>
      </c>
      <c r="I2785" s="42" t="s">
        <v>28</v>
      </c>
    </row>
    <row r="2786">
      <c r="A2786" s="43">
        <v>45778.27481826389</v>
      </c>
      <c r="B2786" s="44" t="s">
        <v>27</v>
      </c>
      <c r="C2786" s="44" t="s">
        <v>6</v>
      </c>
      <c r="D2786" s="39">
        <v>2000.0</v>
      </c>
      <c r="I2786" s="42" t="s">
        <v>28</v>
      </c>
    </row>
    <row r="2787">
      <c r="A2787" s="43">
        <v>45778.27555464121</v>
      </c>
      <c r="B2787" s="44" t="s">
        <v>19</v>
      </c>
      <c r="C2787" s="44" t="s">
        <v>6</v>
      </c>
      <c r="D2787" s="39">
        <v>2000.0</v>
      </c>
      <c r="I2787" s="42" t="s">
        <v>28</v>
      </c>
    </row>
    <row r="2788">
      <c r="A2788" s="43">
        <v>45778.2759297338</v>
      </c>
      <c r="B2788" s="44" t="s">
        <v>27</v>
      </c>
      <c r="C2788" s="44" t="s">
        <v>7</v>
      </c>
      <c r="D2788" s="39">
        <v>10.0</v>
      </c>
      <c r="I2788" s="42" t="s">
        <v>28</v>
      </c>
    </row>
    <row r="2789">
      <c r="A2789" s="43">
        <v>45920.9108652662</v>
      </c>
      <c r="B2789" s="44" t="s">
        <v>15</v>
      </c>
      <c r="C2789" s="44" t="s">
        <v>6</v>
      </c>
      <c r="D2789" s="39">
        <v>2000.0</v>
      </c>
      <c r="I2789" s="42" t="s">
        <v>28</v>
      </c>
    </row>
    <row r="2790">
      <c r="A2790" s="43">
        <v>45920.91096034722</v>
      </c>
      <c r="B2790" s="44" t="s">
        <v>21</v>
      </c>
      <c r="C2790" s="44" t="s">
        <v>6</v>
      </c>
      <c r="D2790" s="39">
        <v>2000.0</v>
      </c>
      <c r="I2790" s="42" t="s">
        <v>28</v>
      </c>
    </row>
    <row r="2791">
      <c r="A2791" s="43">
        <v>45920.91103791667</v>
      </c>
      <c r="B2791" s="44" t="s">
        <v>27</v>
      </c>
      <c r="C2791" s="44" t="s">
        <v>6</v>
      </c>
      <c r="D2791" s="39">
        <v>2000.0</v>
      </c>
      <c r="I2791" s="42" t="s">
        <v>28</v>
      </c>
    </row>
    <row r="2792">
      <c r="A2792" s="43">
        <v>45920.9111092824</v>
      </c>
      <c r="B2792" s="44" t="s">
        <v>19</v>
      </c>
      <c r="C2792" s="44" t="s">
        <v>6</v>
      </c>
      <c r="D2792" s="39">
        <v>2000.0</v>
      </c>
      <c r="I2792" s="42" t="s">
        <v>28</v>
      </c>
    </row>
    <row r="2793">
      <c r="A2793" s="43">
        <v>45920.911189375</v>
      </c>
      <c r="B2793" s="44" t="s">
        <v>24</v>
      </c>
      <c r="C2793" s="44" t="s">
        <v>6</v>
      </c>
      <c r="D2793" s="39">
        <v>2000.0</v>
      </c>
      <c r="I2793" s="42" t="s">
        <v>28</v>
      </c>
    </row>
    <row r="2794">
      <c r="A2794" s="43">
        <v>45920.923743645835</v>
      </c>
      <c r="B2794" s="44" t="s">
        <v>24</v>
      </c>
      <c r="C2794" s="44" t="s">
        <v>6</v>
      </c>
      <c r="D2794" s="39">
        <v>2000.0</v>
      </c>
      <c r="I2794" s="42" t="s">
        <v>28</v>
      </c>
    </row>
    <row r="2795">
      <c r="A2795" s="43">
        <v>45920.93321418982</v>
      </c>
      <c r="B2795" s="44" t="s">
        <v>24</v>
      </c>
      <c r="C2795" s="44" t="s">
        <v>6</v>
      </c>
      <c r="D2795" s="39">
        <v>4000.0</v>
      </c>
      <c r="I2795" s="42" t="s">
        <v>28</v>
      </c>
    </row>
    <row r="2796">
      <c r="A2796" s="43">
        <v>45920.941734120366</v>
      </c>
      <c r="B2796" s="44" t="s">
        <v>15</v>
      </c>
      <c r="C2796" s="44" t="s">
        <v>6</v>
      </c>
      <c r="D2796" s="39">
        <v>2000.0</v>
      </c>
      <c r="I2796" s="42" t="s">
        <v>28</v>
      </c>
    </row>
    <row r="2797">
      <c r="A2797" s="43">
        <v>45920.95395922454</v>
      </c>
      <c r="B2797" s="44" t="s">
        <v>24</v>
      </c>
      <c r="C2797" s="44" t="s">
        <v>6</v>
      </c>
      <c r="D2797" s="39">
        <v>12000.0</v>
      </c>
      <c r="I2797" s="42" t="s">
        <v>28</v>
      </c>
    </row>
    <row r="2798">
      <c r="A2798" s="43">
        <v>45920.963136307866</v>
      </c>
      <c r="B2798" s="44" t="s">
        <v>21</v>
      </c>
      <c r="C2798" s="44" t="s">
        <v>6</v>
      </c>
      <c r="D2798" s="39">
        <v>2000.0</v>
      </c>
      <c r="I2798" s="42" t="s">
        <v>28</v>
      </c>
    </row>
    <row r="2799">
      <c r="A2799" s="43">
        <v>45920.97058141204</v>
      </c>
      <c r="B2799" s="44" t="s">
        <v>21</v>
      </c>
      <c r="C2799" s="44" t="s">
        <v>6</v>
      </c>
      <c r="D2799" s="39">
        <v>2000.0</v>
      </c>
      <c r="I2799" s="42" t="s">
        <v>28</v>
      </c>
    </row>
    <row r="2800">
      <c r="A2800" s="43">
        <v>45921.01220329861</v>
      </c>
      <c r="B2800" s="44" t="s">
        <v>21</v>
      </c>
      <c r="C2800" s="44" t="s">
        <v>6</v>
      </c>
      <c r="D2800" s="39">
        <v>2000.0</v>
      </c>
      <c r="I2800" s="42" t="s">
        <v>28</v>
      </c>
    </row>
    <row r="2801">
      <c r="A2801" s="43">
        <v>45921.015483587966</v>
      </c>
      <c r="B2801" s="44" t="s">
        <v>19</v>
      </c>
      <c r="C2801" s="44" t="s">
        <v>6</v>
      </c>
      <c r="D2801" s="39">
        <v>2000.0</v>
      </c>
      <c r="I2801" s="42" t="s">
        <v>28</v>
      </c>
    </row>
    <row r="2802">
      <c r="A2802" s="43">
        <v>45921.03701733796</v>
      </c>
      <c r="B2802" s="44" t="s">
        <v>24</v>
      </c>
      <c r="C2802" s="44" t="s">
        <v>6</v>
      </c>
      <c r="D2802" s="39">
        <v>8000.0</v>
      </c>
      <c r="I2802" s="42" t="s">
        <v>28</v>
      </c>
    </row>
    <row r="2803">
      <c r="A2803" s="43">
        <v>45921.07203019676</v>
      </c>
      <c r="B2803" s="44" t="s">
        <v>19</v>
      </c>
      <c r="C2803" s="44" t="s">
        <v>6</v>
      </c>
      <c r="D2803" s="39">
        <v>2000.0</v>
      </c>
      <c r="I2803" s="42" t="s">
        <v>28</v>
      </c>
    </row>
    <row r="2804">
      <c r="A2804" s="43">
        <v>45921.0835046412</v>
      </c>
      <c r="B2804" s="44" t="s">
        <v>19</v>
      </c>
      <c r="C2804" s="44" t="s">
        <v>6</v>
      </c>
      <c r="D2804" s="39">
        <v>2000.0</v>
      </c>
      <c r="I2804" s="42" t="s">
        <v>28</v>
      </c>
    </row>
    <row r="2805">
      <c r="A2805" s="43">
        <v>45921.087749293976</v>
      </c>
      <c r="B2805" s="44" t="s">
        <v>19</v>
      </c>
      <c r="C2805" s="44" t="s">
        <v>6</v>
      </c>
      <c r="D2805" s="39">
        <v>2000.0</v>
      </c>
      <c r="I2805" s="42" t="s">
        <v>28</v>
      </c>
    </row>
    <row r="2806">
      <c r="A2806" s="43">
        <v>45921.09506148148</v>
      </c>
      <c r="B2806" s="44" t="s">
        <v>15</v>
      </c>
      <c r="C2806" s="44" t="s">
        <v>7</v>
      </c>
      <c r="D2806" s="39">
        <v>8880.0</v>
      </c>
      <c r="I2806" s="42" t="s">
        <v>28</v>
      </c>
    </row>
    <row r="2807">
      <c r="A2807" s="43">
        <v>45921.095593148144</v>
      </c>
      <c r="B2807" s="44" t="s">
        <v>19</v>
      </c>
      <c r="C2807" s="44" t="s">
        <v>7</v>
      </c>
      <c r="D2807" s="39">
        <v>2180.0</v>
      </c>
      <c r="I2807" s="42" t="s">
        <v>28</v>
      </c>
    </row>
    <row r="2808">
      <c r="A2808" s="43">
        <v>45921.09666318287</v>
      </c>
      <c r="B2808" s="44" t="s">
        <v>27</v>
      </c>
      <c r="C2808" s="44" t="s">
        <v>7</v>
      </c>
      <c r="D2808" s="39">
        <v>27500.0</v>
      </c>
      <c r="I2808" s="42" t="s">
        <v>28</v>
      </c>
    </row>
    <row r="2809">
      <c r="A2809" s="43">
        <v>45921.09684172454</v>
      </c>
      <c r="B2809" s="44" t="s">
        <v>24</v>
      </c>
      <c r="C2809" s="44" t="s">
        <v>7</v>
      </c>
      <c r="D2809" s="39">
        <v>7040.0</v>
      </c>
      <c r="I2809" s="42" t="s">
        <v>28</v>
      </c>
    </row>
    <row r="2810">
      <c r="A2810" s="43">
        <v>45921.096941909724</v>
      </c>
      <c r="B2810" s="44" t="s">
        <v>21</v>
      </c>
      <c r="C2810" s="44" t="s">
        <v>7</v>
      </c>
      <c r="D2810" s="39">
        <v>6400.0</v>
      </c>
      <c r="I2810" s="42" t="s">
        <v>28</v>
      </c>
    </row>
    <row r="2811">
      <c r="A2811" s="43">
        <v>45934.843206527774</v>
      </c>
      <c r="B2811" s="44" t="s">
        <v>15</v>
      </c>
      <c r="C2811" s="44" t="s">
        <v>6</v>
      </c>
      <c r="D2811" s="39">
        <v>2000.0</v>
      </c>
      <c r="I2811" s="42" t="s">
        <v>28</v>
      </c>
    </row>
    <row r="2812">
      <c r="A2812" s="43">
        <v>45934.84333004629</v>
      </c>
      <c r="B2812" s="44" t="s">
        <v>21</v>
      </c>
      <c r="C2812" s="44" t="s">
        <v>6</v>
      </c>
      <c r="D2812" s="39">
        <v>2000.0</v>
      </c>
      <c r="I2812" s="42" t="s">
        <v>28</v>
      </c>
    </row>
    <row r="2813">
      <c r="A2813" s="43">
        <v>45934.84340525463</v>
      </c>
      <c r="B2813" s="44" t="s">
        <v>27</v>
      </c>
      <c r="C2813" s="44" t="s">
        <v>6</v>
      </c>
      <c r="D2813" s="39">
        <v>2000.0</v>
      </c>
      <c r="I2813" s="42" t="s">
        <v>28</v>
      </c>
    </row>
    <row r="2814">
      <c r="A2814" s="43">
        <v>45934.84418851852</v>
      </c>
      <c r="B2814" s="44" t="s">
        <v>19</v>
      </c>
      <c r="C2814" s="44" t="s">
        <v>6</v>
      </c>
      <c r="D2814" s="39">
        <v>2000.0</v>
      </c>
      <c r="I2814" s="42" t="s">
        <v>28</v>
      </c>
    </row>
    <row r="2815">
      <c r="A2815" s="43">
        <v>45934.84426633102</v>
      </c>
      <c r="B2815" s="44" t="s">
        <v>24</v>
      </c>
      <c r="C2815" s="44" t="s">
        <v>6</v>
      </c>
      <c r="D2815" s="39">
        <v>2000.0</v>
      </c>
      <c r="I2815" s="42" t="s">
        <v>28</v>
      </c>
    </row>
    <row r="2816">
      <c r="A2816" s="43">
        <v>45934.861078368056</v>
      </c>
      <c r="B2816" s="44" t="s">
        <v>21</v>
      </c>
      <c r="C2816" s="44" t="s">
        <v>6</v>
      </c>
      <c r="D2816" s="39">
        <v>2000.0</v>
      </c>
      <c r="I2816" s="42" t="s">
        <v>28</v>
      </c>
    </row>
    <row r="2817">
      <c r="A2817" s="43">
        <v>45934.86116994213</v>
      </c>
      <c r="B2817" s="44" t="s">
        <v>27</v>
      </c>
      <c r="C2817" s="44" t="s">
        <v>6</v>
      </c>
      <c r="D2817" s="39">
        <v>2000.0</v>
      </c>
      <c r="I2817" s="42" t="s">
        <v>28</v>
      </c>
    </row>
    <row r="2818">
      <c r="A2818" s="43">
        <v>45934.87458762732</v>
      </c>
      <c r="B2818" s="44" t="s">
        <v>21</v>
      </c>
      <c r="C2818" s="44" t="s">
        <v>6</v>
      </c>
      <c r="D2818" s="39">
        <v>2000.0</v>
      </c>
      <c r="I2818" s="42" t="s">
        <v>28</v>
      </c>
    </row>
    <row r="2819">
      <c r="A2819" s="43">
        <v>45934.89434372685</v>
      </c>
      <c r="B2819" s="44" t="s">
        <v>21</v>
      </c>
      <c r="C2819" s="44" t="s">
        <v>6</v>
      </c>
      <c r="D2819" s="39">
        <v>2000.0</v>
      </c>
      <c r="I2819" s="42" t="s">
        <v>28</v>
      </c>
    </row>
    <row r="2820">
      <c r="A2820" s="43">
        <v>45934.902743831015</v>
      </c>
      <c r="B2820" s="44" t="s">
        <v>21</v>
      </c>
      <c r="C2820" s="44" t="s">
        <v>6</v>
      </c>
      <c r="D2820" s="39">
        <v>2000.0</v>
      </c>
      <c r="I2820" s="42" t="s">
        <v>28</v>
      </c>
    </row>
    <row r="2821">
      <c r="A2821" s="43">
        <v>45934.92128185186</v>
      </c>
      <c r="B2821" s="44" t="s">
        <v>21</v>
      </c>
      <c r="C2821" s="44" t="s">
        <v>6</v>
      </c>
      <c r="D2821" s="39">
        <v>4000.0</v>
      </c>
      <c r="I2821" s="42" t="s">
        <v>28</v>
      </c>
    </row>
    <row r="2822">
      <c r="A2822" s="43">
        <v>45934.9339639699</v>
      </c>
      <c r="B2822" s="44" t="s">
        <v>27</v>
      </c>
      <c r="C2822" s="44" t="s">
        <v>6</v>
      </c>
      <c r="D2822" s="39">
        <v>2000.0</v>
      </c>
      <c r="I2822" s="42" t="s">
        <v>28</v>
      </c>
    </row>
    <row r="2823">
      <c r="A2823" s="43">
        <v>45934.96370075231</v>
      </c>
      <c r="B2823" s="44" t="s">
        <v>27</v>
      </c>
      <c r="C2823" s="44" t="s">
        <v>6</v>
      </c>
      <c r="D2823" s="39">
        <v>2000.0</v>
      </c>
      <c r="I2823" s="42" t="s">
        <v>28</v>
      </c>
    </row>
    <row r="2824">
      <c r="A2824" s="43">
        <v>45934.96906732639</v>
      </c>
      <c r="B2824" s="44" t="s">
        <v>15</v>
      </c>
      <c r="C2824" s="44" t="s">
        <v>6</v>
      </c>
      <c r="D2824" s="39">
        <v>2000.0</v>
      </c>
      <c r="I2824" s="42" t="s">
        <v>28</v>
      </c>
    </row>
    <row r="2825">
      <c r="A2825" s="43">
        <v>45934.96922046297</v>
      </c>
      <c r="B2825" s="44" t="s">
        <v>27</v>
      </c>
      <c r="C2825" s="44" t="s">
        <v>6</v>
      </c>
      <c r="D2825" s="39">
        <v>2000.0</v>
      </c>
      <c r="I2825" s="42" t="s">
        <v>28</v>
      </c>
    </row>
    <row r="2826">
      <c r="A2826" s="43">
        <v>45935.01291009259</v>
      </c>
      <c r="B2826" s="44" t="s">
        <v>16</v>
      </c>
      <c r="C2826" s="44" t="s">
        <v>6</v>
      </c>
      <c r="D2826" s="39">
        <v>2000.0</v>
      </c>
      <c r="I2826" s="42" t="s">
        <v>28</v>
      </c>
    </row>
    <row r="2827">
      <c r="A2827" s="43">
        <v>45935.01297909722</v>
      </c>
      <c r="B2827" s="44" t="s">
        <v>27</v>
      </c>
      <c r="C2827" s="44" t="s">
        <v>6</v>
      </c>
      <c r="D2827" s="39">
        <v>2000.0</v>
      </c>
      <c r="I2827" s="42" t="s">
        <v>28</v>
      </c>
    </row>
    <row r="2828">
      <c r="A2828" s="43">
        <v>45935.05032353009</v>
      </c>
      <c r="B2828" s="44" t="s">
        <v>16</v>
      </c>
      <c r="C2828" s="44" t="s">
        <v>6</v>
      </c>
      <c r="D2828" s="39">
        <v>2000.0</v>
      </c>
      <c r="I2828" s="42" t="s">
        <v>28</v>
      </c>
    </row>
    <row r="2829">
      <c r="A2829" s="43">
        <v>45935.0740787963</v>
      </c>
      <c r="B2829" s="44" t="s">
        <v>15</v>
      </c>
      <c r="C2829" s="44" t="s">
        <v>6</v>
      </c>
      <c r="D2829" s="39">
        <v>2000.0</v>
      </c>
      <c r="I2829" s="42" t="s">
        <v>28</v>
      </c>
    </row>
    <row r="2830">
      <c r="A2830" s="43">
        <v>45935.074146597224</v>
      </c>
      <c r="B2830" s="44" t="s">
        <v>27</v>
      </c>
      <c r="C2830" s="44" t="s">
        <v>7</v>
      </c>
      <c r="D2830" s="39">
        <v>2000.0</v>
      </c>
      <c r="I2830" s="42" t="s">
        <v>28</v>
      </c>
    </row>
    <row r="2831">
      <c r="A2831" s="43">
        <v>45935.107561400466</v>
      </c>
      <c r="B2831" s="44" t="s">
        <v>15</v>
      </c>
      <c r="C2831" s="44" t="s">
        <v>7</v>
      </c>
      <c r="D2831" s="39">
        <v>3010.0</v>
      </c>
      <c r="I2831" s="42" t="s">
        <v>28</v>
      </c>
    </row>
    <row r="2832">
      <c r="A2832" s="43">
        <v>45935.108049305556</v>
      </c>
      <c r="B2832" s="44" t="s">
        <v>16</v>
      </c>
      <c r="C2832" s="44" t="s">
        <v>7</v>
      </c>
      <c r="D2832" s="39">
        <v>4670.0</v>
      </c>
      <c r="I2832" s="42" t="s">
        <v>28</v>
      </c>
    </row>
    <row r="2833">
      <c r="A2833" s="43">
        <v>45935.108357708334</v>
      </c>
      <c r="B2833" s="44" t="s">
        <v>27</v>
      </c>
      <c r="C2833" s="44" t="s">
        <v>7</v>
      </c>
      <c r="D2833" s="39">
        <v>12470.0</v>
      </c>
      <c r="I2833" s="42" t="s">
        <v>28</v>
      </c>
    </row>
    <row r="2834">
      <c r="A2834" s="43">
        <v>45935.1088809838</v>
      </c>
      <c r="B2834" s="44" t="s">
        <v>19</v>
      </c>
      <c r="C2834" s="44" t="s">
        <v>7</v>
      </c>
      <c r="D2834" s="39">
        <v>5500.0</v>
      </c>
      <c r="I2834" s="42" t="s">
        <v>28</v>
      </c>
    </row>
    <row r="2835">
      <c r="A2835" s="43">
        <v>45935.10913131945</v>
      </c>
      <c r="B2835" s="44" t="s">
        <v>21</v>
      </c>
      <c r="C2835" s="44" t="s">
        <v>7</v>
      </c>
      <c r="D2835" s="39">
        <v>9180.0</v>
      </c>
      <c r="I2835" s="42" t="s">
        <v>28</v>
      </c>
    </row>
    <row r="2836">
      <c r="A2836" s="43">
        <v>45935.10963695602</v>
      </c>
      <c r="B2836" s="44" t="s">
        <v>24</v>
      </c>
      <c r="C2836" s="44" t="s">
        <v>7</v>
      </c>
      <c r="D2836" s="39">
        <v>3170.0</v>
      </c>
      <c r="I2836" s="42" t="s">
        <v>28</v>
      </c>
    </row>
    <row r="2837">
      <c r="A2837" s="43">
        <v>45962.87665822917</v>
      </c>
      <c r="B2837" s="44" t="s">
        <v>15</v>
      </c>
      <c r="C2837" s="44" t="s">
        <v>6</v>
      </c>
      <c r="D2837" s="39">
        <v>2000.0</v>
      </c>
      <c r="I2837" s="42" t="s">
        <v>28</v>
      </c>
    </row>
    <row r="2838">
      <c r="A2838" s="43">
        <v>45962.8768159375</v>
      </c>
      <c r="B2838" s="44" t="s">
        <v>21</v>
      </c>
      <c r="C2838" s="44" t="s">
        <v>6</v>
      </c>
      <c r="D2838" s="39">
        <v>2000.0</v>
      </c>
      <c r="I2838" s="42" t="s">
        <v>28</v>
      </c>
    </row>
    <row r="2839">
      <c r="A2839" s="43">
        <v>45962.877033599536</v>
      </c>
      <c r="B2839" s="44" t="s">
        <v>19</v>
      </c>
      <c r="C2839" s="44" t="s">
        <v>6</v>
      </c>
      <c r="D2839" s="39">
        <v>2000.0</v>
      </c>
      <c r="I2839" s="42" t="s">
        <v>28</v>
      </c>
    </row>
    <row r="2840">
      <c r="A2840" s="43">
        <v>45962.87712575232</v>
      </c>
      <c r="B2840" s="44" t="s">
        <v>24</v>
      </c>
      <c r="C2840" s="44" t="s">
        <v>6</v>
      </c>
      <c r="D2840" s="39">
        <v>2000.0</v>
      </c>
      <c r="I2840" s="42" t="s">
        <v>28</v>
      </c>
    </row>
    <row r="2841">
      <c r="A2841" s="43">
        <v>45962.87728965278</v>
      </c>
      <c r="B2841" s="44" t="s">
        <v>31</v>
      </c>
      <c r="C2841" s="44" t="s">
        <v>6</v>
      </c>
      <c r="D2841" s="39">
        <v>2000.0</v>
      </c>
      <c r="I2841" s="42" t="s">
        <v>28</v>
      </c>
    </row>
    <row r="2842">
      <c r="A2842" s="43">
        <v>45962.90289856482</v>
      </c>
      <c r="B2842" s="44" t="s">
        <v>16</v>
      </c>
      <c r="C2842" s="44" t="s">
        <v>6</v>
      </c>
      <c r="D2842" s="39">
        <v>2000.0</v>
      </c>
      <c r="I2842" s="42" t="s">
        <v>28</v>
      </c>
    </row>
    <row r="2843">
      <c r="A2843" s="43">
        <v>45962.931024791666</v>
      </c>
      <c r="B2843" s="44" t="s">
        <v>21</v>
      </c>
      <c r="C2843" s="44" t="s">
        <v>6</v>
      </c>
      <c r="D2843" s="39">
        <v>2000.0</v>
      </c>
      <c r="I2843" s="42" t="s">
        <v>28</v>
      </c>
    </row>
    <row r="2844">
      <c r="A2844" s="43">
        <v>45962.93110818287</v>
      </c>
      <c r="B2844" s="44" t="s">
        <v>19</v>
      </c>
      <c r="C2844" s="44" t="s">
        <v>6</v>
      </c>
      <c r="D2844" s="39">
        <v>2000.0</v>
      </c>
      <c r="I2844" s="42" t="s">
        <v>28</v>
      </c>
    </row>
    <row r="2845">
      <c r="A2845" s="43">
        <v>45962.94720807871</v>
      </c>
      <c r="B2845" s="44" t="s">
        <v>31</v>
      </c>
      <c r="C2845" s="44" t="s">
        <v>6</v>
      </c>
      <c r="D2845" s="39">
        <v>2000.0</v>
      </c>
      <c r="I2845" s="42" t="s">
        <v>28</v>
      </c>
    </row>
    <row r="2846">
      <c r="A2846" s="43">
        <v>45962.95483640046</v>
      </c>
      <c r="B2846" s="44" t="s">
        <v>24</v>
      </c>
      <c r="C2846" s="44" t="s">
        <v>6</v>
      </c>
      <c r="D2846" s="39">
        <v>2000.0</v>
      </c>
      <c r="I2846" s="42" t="s">
        <v>28</v>
      </c>
    </row>
    <row r="2847">
      <c r="A2847" s="43">
        <v>45962.95908230324</v>
      </c>
      <c r="B2847" s="44" t="s">
        <v>24</v>
      </c>
      <c r="C2847" s="44" t="s">
        <v>6</v>
      </c>
      <c r="D2847" s="39">
        <v>2000.0</v>
      </c>
      <c r="I2847" s="42" t="s">
        <v>28</v>
      </c>
    </row>
    <row r="2848">
      <c r="A2848" s="43">
        <v>45962.96977354167</v>
      </c>
      <c r="B2848" s="44" t="s">
        <v>24</v>
      </c>
      <c r="C2848" s="44" t="s">
        <v>6</v>
      </c>
      <c r="D2848" s="39">
        <v>2000.0</v>
      </c>
      <c r="I2848" s="42" t="s">
        <v>28</v>
      </c>
    </row>
    <row r="2849">
      <c r="A2849" s="43">
        <v>45962.99774210648</v>
      </c>
      <c r="B2849" s="44" t="s">
        <v>24</v>
      </c>
      <c r="C2849" s="44" t="s">
        <v>6</v>
      </c>
      <c r="D2849" s="39">
        <v>2000.0</v>
      </c>
      <c r="I2849" s="42" t="s">
        <v>28</v>
      </c>
    </row>
    <row r="2850">
      <c r="A2850" s="43">
        <v>45963.00585248842</v>
      </c>
      <c r="B2850" s="44" t="s">
        <v>31</v>
      </c>
      <c r="C2850" s="44" t="s">
        <v>6</v>
      </c>
      <c r="D2850" s="39">
        <v>2000.0</v>
      </c>
      <c r="I2850" s="42" t="s">
        <v>28</v>
      </c>
    </row>
    <row r="2851">
      <c r="A2851" s="43">
        <v>45963.009838425925</v>
      </c>
      <c r="B2851" s="44" t="s">
        <v>24</v>
      </c>
      <c r="C2851" s="44" t="s">
        <v>6</v>
      </c>
      <c r="D2851" s="39">
        <v>2000.0</v>
      </c>
      <c r="I2851" s="42" t="s">
        <v>28</v>
      </c>
    </row>
    <row r="2852">
      <c r="A2852" s="43">
        <v>45963.04162605324</v>
      </c>
      <c r="B2852" s="44" t="s">
        <v>24</v>
      </c>
      <c r="C2852" s="44" t="s">
        <v>6</v>
      </c>
      <c r="D2852" s="39">
        <v>4000.0</v>
      </c>
      <c r="I2852" s="42" t="s">
        <v>28</v>
      </c>
    </row>
    <row r="2853">
      <c r="A2853" s="43">
        <v>45963.076405995365</v>
      </c>
      <c r="B2853" s="44" t="s">
        <v>31</v>
      </c>
      <c r="C2853" s="44" t="s">
        <v>6</v>
      </c>
      <c r="D2853" s="39">
        <v>2000.0</v>
      </c>
      <c r="I2853" s="42" t="s">
        <v>28</v>
      </c>
    </row>
    <row r="2854">
      <c r="A2854" s="43">
        <v>45963.094699340276</v>
      </c>
      <c r="B2854" s="44" t="s">
        <v>31</v>
      </c>
      <c r="C2854" s="44" t="s">
        <v>6</v>
      </c>
      <c r="D2854" s="39">
        <v>2000.0</v>
      </c>
      <c r="I2854" s="42" t="s">
        <v>28</v>
      </c>
    </row>
    <row r="2855">
      <c r="A2855" s="43">
        <v>45963.10672951389</v>
      </c>
      <c r="B2855" s="44" t="s">
        <v>16</v>
      </c>
      <c r="C2855" s="44" t="s">
        <v>7</v>
      </c>
      <c r="D2855" s="39">
        <v>8680.0</v>
      </c>
      <c r="I2855" s="42" t="s">
        <v>28</v>
      </c>
    </row>
    <row r="2856">
      <c r="A2856" s="43">
        <v>45963.1080112037</v>
      </c>
      <c r="B2856" s="44" t="s">
        <v>15</v>
      </c>
      <c r="C2856" s="44" t="s">
        <v>7</v>
      </c>
      <c r="D2856" s="39">
        <v>7380.0</v>
      </c>
      <c r="I2856" s="42" t="s">
        <v>28</v>
      </c>
    </row>
    <row r="2857">
      <c r="A2857" s="43">
        <v>45963.10868634259</v>
      </c>
      <c r="B2857" s="44" t="s">
        <v>19</v>
      </c>
      <c r="C2857" s="44" t="s">
        <v>7</v>
      </c>
      <c r="D2857" s="39">
        <v>8920.0</v>
      </c>
      <c r="I2857" s="42" t="s">
        <v>28</v>
      </c>
    </row>
    <row r="2858">
      <c r="A2858" s="43">
        <v>45963.10890872685</v>
      </c>
      <c r="B2858" s="44" t="s">
        <v>21</v>
      </c>
      <c r="C2858" s="44" t="s">
        <v>7</v>
      </c>
      <c r="D2858" s="39">
        <v>2460.0</v>
      </c>
      <c r="I2858" s="42" t="s">
        <v>28</v>
      </c>
    </row>
    <row r="2859">
      <c r="A2859" s="43">
        <v>45963.10905252315</v>
      </c>
      <c r="B2859" s="44" t="s">
        <v>31</v>
      </c>
      <c r="C2859" s="44" t="s">
        <v>7</v>
      </c>
      <c r="D2859" s="39">
        <v>4240.0</v>
      </c>
      <c r="I2859" s="42" t="s">
        <v>28</v>
      </c>
    </row>
    <row r="2860">
      <c r="A2860" s="43">
        <v>45963.11074640046</v>
      </c>
      <c r="B2860" s="44" t="s">
        <v>24</v>
      </c>
      <c r="C2860" s="44" t="s">
        <v>7</v>
      </c>
      <c r="D2860" s="39">
        <v>6320.0</v>
      </c>
      <c r="I2860" s="42" t="s">
        <v>28</v>
      </c>
    </row>
    <row r="2861">
      <c r="A2861" s="43">
        <v>45975.94054829861</v>
      </c>
      <c r="B2861" s="44" t="s">
        <v>19</v>
      </c>
      <c r="C2861" s="44" t="s">
        <v>6</v>
      </c>
      <c r="D2861" s="39">
        <v>2000.0</v>
      </c>
      <c r="I2861" s="42" t="s">
        <v>28</v>
      </c>
    </row>
    <row r="2862">
      <c r="A2862" s="43">
        <v>45975.940696736114</v>
      </c>
      <c r="B2862" s="44" t="s">
        <v>27</v>
      </c>
      <c r="C2862" s="44" t="s">
        <v>6</v>
      </c>
      <c r="D2862" s="39">
        <v>2000.0</v>
      </c>
      <c r="I2862" s="42" t="s">
        <v>28</v>
      </c>
    </row>
    <row r="2863">
      <c r="A2863" s="43">
        <v>45975.94082578704</v>
      </c>
      <c r="B2863" s="44" t="s">
        <v>24</v>
      </c>
      <c r="C2863" s="44" t="s">
        <v>6</v>
      </c>
      <c r="D2863" s="39">
        <v>2000.0</v>
      </c>
      <c r="I2863" s="42" t="s">
        <v>28</v>
      </c>
    </row>
    <row r="2864">
      <c r="A2864" s="43">
        <v>45975.960696932874</v>
      </c>
      <c r="B2864" s="44" t="s">
        <v>27</v>
      </c>
      <c r="C2864" s="44" t="s">
        <v>6</v>
      </c>
      <c r="D2864" s="39">
        <v>2000.0</v>
      </c>
      <c r="I2864" s="42" t="s">
        <v>28</v>
      </c>
    </row>
    <row r="2865">
      <c r="A2865" s="43">
        <v>45975.967742650464</v>
      </c>
      <c r="B2865" s="44" t="s">
        <v>24</v>
      </c>
      <c r="C2865" s="44" t="s">
        <v>6</v>
      </c>
      <c r="D2865" s="39">
        <v>2000.0</v>
      </c>
      <c r="I2865" s="42" t="s">
        <v>28</v>
      </c>
    </row>
    <row r="2866">
      <c r="A2866" s="43">
        <v>45975.99071788194</v>
      </c>
      <c r="B2866" s="44" t="s">
        <v>21</v>
      </c>
      <c r="C2866" s="44" t="s">
        <v>6</v>
      </c>
      <c r="D2866" s="39">
        <v>2000.0</v>
      </c>
      <c r="I2866" s="42" t="s">
        <v>28</v>
      </c>
    </row>
    <row r="2867">
      <c r="A2867" s="43">
        <v>45975.99767894676</v>
      </c>
      <c r="B2867" s="44" t="s">
        <v>19</v>
      </c>
      <c r="C2867" s="44" t="s">
        <v>6</v>
      </c>
      <c r="D2867" s="39">
        <v>2000.0</v>
      </c>
      <c r="I2867" s="42" t="s">
        <v>28</v>
      </c>
    </row>
    <row r="2868">
      <c r="A2868" s="43">
        <v>45976.02539606481</v>
      </c>
      <c r="B2868" s="44" t="s">
        <v>24</v>
      </c>
      <c r="C2868" s="44" t="s">
        <v>6</v>
      </c>
      <c r="D2868" s="39">
        <v>2000.0</v>
      </c>
      <c r="I2868" s="42" t="s">
        <v>28</v>
      </c>
    </row>
    <row r="2869">
      <c r="A2869" s="43">
        <v>45976.057434490736</v>
      </c>
      <c r="B2869" s="44" t="s">
        <v>24</v>
      </c>
      <c r="C2869" s="44" t="s">
        <v>6</v>
      </c>
      <c r="D2869" s="39">
        <v>2000.0</v>
      </c>
      <c r="I2869" s="42" t="s">
        <v>28</v>
      </c>
    </row>
    <row r="2870">
      <c r="A2870" s="43">
        <v>45976.05823012731</v>
      </c>
      <c r="B2870" s="44" t="s">
        <v>21</v>
      </c>
      <c r="C2870" s="44" t="s">
        <v>6</v>
      </c>
      <c r="D2870" s="39">
        <v>2000.0</v>
      </c>
      <c r="I2870" s="42" t="s">
        <v>28</v>
      </c>
    </row>
    <row r="2871">
      <c r="A2871" s="43">
        <v>45976.09828576389</v>
      </c>
      <c r="B2871" s="44" t="s">
        <v>27</v>
      </c>
      <c r="C2871" s="44" t="s">
        <v>6</v>
      </c>
      <c r="D2871" s="39">
        <v>2000.0</v>
      </c>
      <c r="I2871" s="42" t="s">
        <v>28</v>
      </c>
    </row>
    <row r="2872">
      <c r="A2872" s="43">
        <v>45976.11119447916</v>
      </c>
      <c r="B2872" s="44" t="s">
        <v>27</v>
      </c>
      <c r="C2872" s="44" t="s">
        <v>6</v>
      </c>
      <c r="D2872" s="39">
        <v>6000.0</v>
      </c>
      <c r="I2872" s="42" t="s">
        <v>28</v>
      </c>
    </row>
    <row r="2873">
      <c r="A2873" s="43">
        <v>45976.17374825232</v>
      </c>
      <c r="B2873" s="44" t="s">
        <v>27</v>
      </c>
      <c r="C2873" s="44" t="s">
        <v>6</v>
      </c>
      <c r="D2873" s="39">
        <v>6000.0</v>
      </c>
      <c r="I2873" s="42" t="s">
        <v>28</v>
      </c>
    </row>
    <row r="2874">
      <c r="A2874" s="43">
        <v>45976.2303996875</v>
      </c>
      <c r="B2874" s="44" t="s">
        <v>27</v>
      </c>
      <c r="C2874" s="44" t="s">
        <v>7</v>
      </c>
      <c r="D2874" s="39">
        <v>2000.0</v>
      </c>
      <c r="I2874" s="42" t="s">
        <v>28</v>
      </c>
    </row>
    <row r="2875">
      <c r="A2875" s="43">
        <v>45976.230651238424</v>
      </c>
      <c r="B2875" s="44" t="s">
        <v>24</v>
      </c>
      <c r="C2875" s="44" t="s">
        <v>7</v>
      </c>
      <c r="D2875" s="39">
        <v>6160.0</v>
      </c>
      <c r="I2875" s="42" t="s">
        <v>28</v>
      </c>
    </row>
    <row r="2876">
      <c r="A2876" s="43">
        <v>45976.23106146991</v>
      </c>
      <c r="B2876" s="44" t="s">
        <v>21</v>
      </c>
      <c r="C2876" s="44" t="s">
        <v>7</v>
      </c>
      <c r="D2876" s="39">
        <v>19880.0</v>
      </c>
      <c r="I2876" s="42" t="s">
        <v>28</v>
      </c>
    </row>
    <row r="2877">
      <c r="A2877" s="43">
        <v>45976.23166052083</v>
      </c>
      <c r="B2877" s="44" t="s">
        <v>19</v>
      </c>
      <c r="C2877" s="44" t="s">
        <v>7</v>
      </c>
      <c r="D2877" s="39">
        <v>5760.0</v>
      </c>
      <c r="I2877" s="42" t="s">
        <v>28</v>
      </c>
    </row>
    <row r="2878">
      <c r="A2878" s="43">
        <v>45976.23190461806</v>
      </c>
      <c r="B2878" s="44" t="s">
        <v>27</v>
      </c>
      <c r="C2878" s="44" t="s">
        <v>7</v>
      </c>
      <c r="D2878" s="39">
        <v>1000.0</v>
      </c>
      <c r="I2878" s="42" t="s">
        <v>28</v>
      </c>
    </row>
    <row r="2879">
      <c r="A2879" s="43">
        <v>45976.23367122685</v>
      </c>
      <c r="B2879" s="44" t="s">
        <v>24</v>
      </c>
      <c r="C2879" s="44" t="s">
        <v>6</v>
      </c>
      <c r="D2879" s="39">
        <v>800.0</v>
      </c>
      <c r="I2879" s="42" t="s">
        <v>28</v>
      </c>
    </row>
    <row r="2880">
      <c r="A2880" s="43">
        <v>45989.91015650463</v>
      </c>
      <c r="B2880" s="44" t="s">
        <v>21</v>
      </c>
      <c r="C2880" s="44" t="s">
        <v>6</v>
      </c>
      <c r="D2880" s="39">
        <v>2000.0</v>
      </c>
      <c r="I2880" s="42" t="s">
        <v>28</v>
      </c>
    </row>
    <row r="2881">
      <c r="A2881" s="43">
        <v>45989.91026872685</v>
      </c>
      <c r="B2881" s="44" t="s">
        <v>27</v>
      </c>
      <c r="C2881" s="44" t="s">
        <v>6</v>
      </c>
      <c r="D2881" s="39">
        <v>2000.0</v>
      </c>
      <c r="I2881" s="42" t="s">
        <v>28</v>
      </c>
    </row>
    <row r="2882">
      <c r="A2882" s="43">
        <v>45989.91040903935</v>
      </c>
      <c r="B2882" s="44" t="s">
        <v>19</v>
      </c>
      <c r="C2882" s="44" t="s">
        <v>6</v>
      </c>
      <c r="D2882" s="39">
        <v>2000.0</v>
      </c>
      <c r="I2882" s="42" t="s">
        <v>28</v>
      </c>
    </row>
    <row r="2883">
      <c r="A2883" s="43">
        <v>45989.91052726852</v>
      </c>
      <c r="B2883" s="44" t="s">
        <v>24</v>
      </c>
      <c r="C2883" s="44" t="s">
        <v>6</v>
      </c>
      <c r="D2883" s="39">
        <v>2000.0</v>
      </c>
      <c r="I2883" s="42" t="s">
        <v>28</v>
      </c>
    </row>
    <row r="2884">
      <c r="A2884" s="43">
        <v>45989.936634328704</v>
      </c>
      <c r="B2884" s="44" t="s">
        <v>27</v>
      </c>
      <c r="C2884" s="44" t="s">
        <v>6</v>
      </c>
      <c r="D2884" s="39">
        <v>4000.0</v>
      </c>
      <c r="I2884" s="42" t="s">
        <v>28</v>
      </c>
    </row>
    <row r="2885">
      <c r="A2885" s="43">
        <v>45989.95697743056</v>
      </c>
      <c r="B2885" s="44" t="s">
        <v>24</v>
      </c>
      <c r="C2885" s="44" t="s">
        <v>6</v>
      </c>
      <c r="D2885" s="39">
        <v>2000.0</v>
      </c>
      <c r="I2885" s="42" t="s">
        <v>28</v>
      </c>
    </row>
    <row r="2886">
      <c r="A2886" s="43">
        <v>45989.96999210648</v>
      </c>
      <c r="B2886" s="44" t="s">
        <v>20</v>
      </c>
      <c r="C2886" s="44" t="s">
        <v>6</v>
      </c>
      <c r="D2886" s="39">
        <v>2000.0</v>
      </c>
      <c r="I2886" s="42" t="s">
        <v>28</v>
      </c>
    </row>
    <row r="2887">
      <c r="A2887" s="43">
        <v>45989.97069628473</v>
      </c>
      <c r="B2887" s="44" t="s">
        <v>24</v>
      </c>
      <c r="C2887" s="44" t="s">
        <v>6</v>
      </c>
      <c r="D2887" s="39">
        <v>4000.0</v>
      </c>
      <c r="I2887" s="42" t="s">
        <v>28</v>
      </c>
    </row>
    <row r="2888">
      <c r="A2888" s="43">
        <v>45989.98705328704</v>
      </c>
      <c r="B2888" s="44" t="s">
        <v>24</v>
      </c>
      <c r="C2888" s="44" t="s">
        <v>6</v>
      </c>
      <c r="D2888" s="39">
        <v>4000.0</v>
      </c>
      <c r="I2888" s="42" t="s">
        <v>28</v>
      </c>
    </row>
    <row r="2889">
      <c r="A2889" s="43">
        <v>45989.99162277778</v>
      </c>
      <c r="B2889" s="44" t="s">
        <v>21</v>
      </c>
      <c r="C2889" s="44" t="s">
        <v>6</v>
      </c>
      <c r="D2889" s="39">
        <v>2000.0</v>
      </c>
      <c r="I2889" s="42" t="s">
        <v>28</v>
      </c>
    </row>
    <row r="2890">
      <c r="A2890" s="43">
        <v>45990.000179062496</v>
      </c>
      <c r="B2890" s="44" t="s">
        <v>21</v>
      </c>
      <c r="C2890" s="44" t="s">
        <v>6</v>
      </c>
      <c r="D2890" s="39">
        <v>2000.0</v>
      </c>
      <c r="I2890" s="42" t="s">
        <v>28</v>
      </c>
    </row>
    <row r="2891">
      <c r="A2891" s="43">
        <v>45990.00770402778</v>
      </c>
      <c r="B2891" s="44" t="s">
        <v>21</v>
      </c>
      <c r="C2891" s="44" t="s">
        <v>6</v>
      </c>
      <c r="D2891" s="39">
        <v>2000.0</v>
      </c>
      <c r="I2891" s="42" t="s">
        <v>28</v>
      </c>
    </row>
    <row r="2892">
      <c r="A2892" s="43">
        <v>45990.026773888894</v>
      </c>
      <c r="B2892" s="44" t="s">
        <v>21</v>
      </c>
      <c r="C2892" s="44" t="s">
        <v>6</v>
      </c>
      <c r="D2892" s="39">
        <v>4000.0</v>
      </c>
      <c r="I2892" s="42" t="s">
        <v>28</v>
      </c>
    </row>
    <row r="2893">
      <c r="A2893" s="43">
        <v>45990.05171583334</v>
      </c>
      <c r="B2893" s="44" t="s">
        <v>21</v>
      </c>
      <c r="C2893" s="44" t="s">
        <v>6</v>
      </c>
      <c r="D2893" s="39">
        <v>4000.0</v>
      </c>
      <c r="I2893" s="42" t="s">
        <v>28</v>
      </c>
    </row>
    <row r="2894">
      <c r="A2894" s="43">
        <v>45990.0900440625</v>
      </c>
      <c r="B2894" s="44" t="s">
        <v>21</v>
      </c>
      <c r="C2894" s="44" t="s">
        <v>6</v>
      </c>
      <c r="D2894" s="39">
        <v>4000.0</v>
      </c>
      <c r="I2894" s="42" t="s">
        <v>28</v>
      </c>
    </row>
    <row r="2895">
      <c r="A2895" s="43">
        <v>45990.1104600463</v>
      </c>
      <c r="B2895" s="44" t="s">
        <v>20</v>
      </c>
      <c r="C2895" s="44" t="s">
        <v>6</v>
      </c>
      <c r="D2895" s="39">
        <v>2000.0</v>
      </c>
      <c r="I2895" s="42" t="s">
        <v>28</v>
      </c>
    </row>
    <row r="2896">
      <c r="A2896" s="43">
        <v>45990.112223159726</v>
      </c>
      <c r="B2896" s="44" t="s">
        <v>27</v>
      </c>
      <c r="C2896" s="44" t="s">
        <v>7</v>
      </c>
      <c r="D2896" s="39">
        <v>9300.0</v>
      </c>
      <c r="I2896" s="42" t="s">
        <v>28</v>
      </c>
    </row>
    <row r="2897">
      <c r="A2897" s="43">
        <v>45990.131704988424</v>
      </c>
      <c r="B2897" s="44" t="s">
        <v>21</v>
      </c>
      <c r="C2897" s="44" t="s">
        <v>6</v>
      </c>
      <c r="D2897" s="39">
        <v>3000.0</v>
      </c>
      <c r="I2897" s="42" t="s">
        <v>28</v>
      </c>
    </row>
    <row r="2898">
      <c r="A2898" s="43">
        <v>45990.14450645834</v>
      </c>
      <c r="B2898" s="44" t="s">
        <v>21</v>
      </c>
      <c r="C2898" s="44" t="s">
        <v>6</v>
      </c>
      <c r="D2898" s="39">
        <v>4000.0</v>
      </c>
      <c r="I2898" s="42" t="s">
        <v>28</v>
      </c>
    </row>
    <row r="2899">
      <c r="A2899" s="43">
        <v>45990.23962118056</v>
      </c>
      <c r="B2899" s="44" t="s">
        <v>24</v>
      </c>
      <c r="C2899" s="44" t="s">
        <v>7</v>
      </c>
      <c r="D2899" s="39">
        <v>6000.0</v>
      </c>
      <c r="I2899" s="42" t="s">
        <v>28</v>
      </c>
    </row>
    <row r="2900">
      <c r="A2900" s="43">
        <v>45990.23994695602</v>
      </c>
      <c r="B2900" s="44" t="s">
        <v>27</v>
      </c>
      <c r="C2900" s="44" t="s">
        <v>7</v>
      </c>
      <c r="D2900" s="39">
        <v>9300.0</v>
      </c>
      <c r="I2900" s="42" t="s">
        <v>28</v>
      </c>
    </row>
    <row r="2901">
      <c r="A2901" s="43">
        <v>45990.240545671295</v>
      </c>
      <c r="B2901" s="44" t="s">
        <v>20</v>
      </c>
      <c r="C2901" s="44" t="s">
        <v>7</v>
      </c>
      <c r="D2901" s="39">
        <v>3160.0</v>
      </c>
      <c r="I2901" s="42" t="s">
        <v>28</v>
      </c>
    </row>
    <row r="2902">
      <c r="A2902" s="43">
        <v>45990.241647546296</v>
      </c>
      <c r="B2902" s="44" t="s">
        <v>19</v>
      </c>
      <c r="C2902" s="44" t="s">
        <v>7</v>
      </c>
      <c r="D2902" s="39">
        <v>24700.0</v>
      </c>
      <c r="I2902" s="42" t="s">
        <v>28</v>
      </c>
    </row>
    <row r="2903">
      <c r="A2903" s="43">
        <v>45990.24288479167</v>
      </c>
      <c r="B2903" s="44" t="s">
        <v>21</v>
      </c>
      <c r="C2903" s="44" t="s">
        <v>7</v>
      </c>
      <c r="D2903" s="39">
        <v>7840.0</v>
      </c>
      <c r="I2903" s="42" t="s">
        <v>28</v>
      </c>
    </row>
    <row r="2904">
      <c r="A2904" s="43">
        <v>45990.24654578704</v>
      </c>
      <c r="B2904" s="44" t="s">
        <v>27</v>
      </c>
      <c r="C2904" s="44" t="s">
        <v>6</v>
      </c>
      <c r="D2904" s="39">
        <v>9300.0</v>
      </c>
      <c r="I2904" s="42" t="s">
        <v>28</v>
      </c>
    </row>
    <row r="2905">
      <c r="A2905" s="43">
        <v>45996.886891145834</v>
      </c>
      <c r="B2905" s="44" t="s">
        <v>15</v>
      </c>
      <c r="C2905" s="44" t="s">
        <v>6</v>
      </c>
      <c r="D2905" s="39">
        <v>2000.0</v>
      </c>
      <c r="I2905" s="42" t="s">
        <v>28</v>
      </c>
    </row>
    <row r="2906">
      <c r="A2906" s="43">
        <v>45996.88699895833</v>
      </c>
      <c r="B2906" s="44" t="s">
        <v>21</v>
      </c>
      <c r="C2906" s="44" t="s">
        <v>6</v>
      </c>
      <c r="D2906" s="39">
        <v>2000.0</v>
      </c>
      <c r="I2906" s="42" t="s">
        <v>28</v>
      </c>
    </row>
    <row r="2907">
      <c r="A2907" s="43">
        <v>45996.88710302083</v>
      </c>
      <c r="B2907" s="44" t="s">
        <v>27</v>
      </c>
      <c r="C2907" s="44" t="s">
        <v>6</v>
      </c>
      <c r="D2907" s="39">
        <v>2000.0</v>
      </c>
      <c r="I2907" s="42" t="s">
        <v>28</v>
      </c>
    </row>
    <row r="2908">
      <c r="A2908" s="43">
        <v>45996.887196435186</v>
      </c>
      <c r="B2908" s="44" t="s">
        <v>19</v>
      </c>
      <c r="C2908" s="44" t="s">
        <v>6</v>
      </c>
      <c r="D2908" s="39">
        <v>2000.0</v>
      </c>
      <c r="I2908" s="42" t="s">
        <v>28</v>
      </c>
    </row>
    <row r="2909">
      <c r="A2909" s="43">
        <v>45996.88742300926</v>
      </c>
      <c r="B2909" s="44" t="s">
        <v>24</v>
      </c>
      <c r="C2909" s="44" t="s">
        <v>6</v>
      </c>
      <c r="D2909" s="39">
        <v>2000.0</v>
      </c>
      <c r="I2909" s="42" t="s">
        <v>28</v>
      </c>
    </row>
    <row r="2910">
      <c r="A2910" s="43">
        <v>45996.90691431713</v>
      </c>
      <c r="B2910" s="44" t="s">
        <v>31</v>
      </c>
      <c r="C2910" s="44" t="s">
        <v>6</v>
      </c>
      <c r="D2910" s="39">
        <v>4000.0</v>
      </c>
      <c r="I2910" s="42" t="s">
        <v>28</v>
      </c>
    </row>
    <row r="2911">
      <c r="A2911" s="43">
        <v>45996.90699993055</v>
      </c>
      <c r="B2911" s="44" t="s">
        <v>15</v>
      </c>
      <c r="C2911" s="44" t="s">
        <v>6</v>
      </c>
      <c r="D2911" s="39">
        <v>2000.0</v>
      </c>
      <c r="I2911" s="42" t="s">
        <v>28</v>
      </c>
    </row>
    <row r="2912">
      <c r="A2912" s="43">
        <v>45996.912025185185</v>
      </c>
      <c r="B2912" s="44" t="s">
        <v>21</v>
      </c>
      <c r="C2912" s="44" t="s">
        <v>6</v>
      </c>
      <c r="D2912" s="39">
        <v>2000.0</v>
      </c>
      <c r="I2912" s="42" t="s">
        <v>28</v>
      </c>
    </row>
    <row r="2913">
      <c r="A2913" s="43">
        <v>45996.91286140046</v>
      </c>
      <c r="B2913" s="44" t="s">
        <v>19</v>
      </c>
      <c r="C2913" s="44" t="s">
        <v>6</v>
      </c>
      <c r="D2913" s="39">
        <v>2000.0</v>
      </c>
      <c r="I2913" s="42" t="s">
        <v>28</v>
      </c>
    </row>
    <row r="2914">
      <c r="A2914" s="43">
        <v>45996.93671462963</v>
      </c>
      <c r="B2914" s="44" t="s">
        <v>21</v>
      </c>
      <c r="C2914" s="44" t="s">
        <v>6</v>
      </c>
      <c r="D2914" s="39">
        <v>2000.0</v>
      </c>
      <c r="I2914" s="42" t="s">
        <v>28</v>
      </c>
    </row>
    <row r="2915">
      <c r="A2915" s="43">
        <v>45996.95137064815</v>
      </c>
      <c r="B2915" s="44" t="s">
        <v>19</v>
      </c>
      <c r="C2915" s="44" t="s">
        <v>6</v>
      </c>
      <c r="D2915" s="39">
        <v>2000.0</v>
      </c>
      <c r="I2915" s="42" t="s">
        <v>28</v>
      </c>
    </row>
    <row r="2916">
      <c r="A2916" s="43">
        <v>45996.962426805556</v>
      </c>
      <c r="B2916" s="44" t="s">
        <v>27</v>
      </c>
      <c r="C2916" s="44" t="s">
        <v>6</v>
      </c>
      <c r="D2916" s="39">
        <v>2000.0</v>
      </c>
      <c r="I2916" s="42" t="s">
        <v>28</v>
      </c>
    </row>
    <row r="2917">
      <c r="A2917" s="43">
        <v>45996.962500520836</v>
      </c>
      <c r="B2917" s="44" t="s">
        <v>24</v>
      </c>
      <c r="C2917" s="44" t="s">
        <v>6</v>
      </c>
      <c r="D2917" s="39">
        <v>2000.0</v>
      </c>
      <c r="I2917" s="42" t="s">
        <v>28</v>
      </c>
    </row>
    <row r="2918">
      <c r="A2918" s="43">
        <v>45996.97421739584</v>
      </c>
      <c r="B2918" s="44" t="s">
        <v>27</v>
      </c>
      <c r="C2918" s="44" t="s">
        <v>6</v>
      </c>
      <c r="D2918" s="39">
        <v>2000.0</v>
      </c>
      <c r="I2918" s="42" t="s">
        <v>28</v>
      </c>
    </row>
    <row r="2919">
      <c r="A2919" s="43">
        <v>45996.97781568287</v>
      </c>
      <c r="B2919" s="44" t="s">
        <v>27</v>
      </c>
      <c r="C2919" s="44" t="s">
        <v>6</v>
      </c>
      <c r="D2919" s="39">
        <v>2000.0</v>
      </c>
      <c r="I2919" s="42" t="s">
        <v>28</v>
      </c>
    </row>
    <row r="2920">
      <c r="A2920" s="43">
        <v>45996.98267298611</v>
      </c>
      <c r="B2920" s="44" t="s">
        <v>27</v>
      </c>
      <c r="C2920" s="44" t="s">
        <v>6</v>
      </c>
      <c r="D2920" s="39">
        <v>2000.0</v>
      </c>
      <c r="I2920" s="42" t="s">
        <v>28</v>
      </c>
    </row>
    <row r="2921">
      <c r="A2921" s="43">
        <v>45997.010797905095</v>
      </c>
      <c r="B2921" s="44" t="s">
        <v>27</v>
      </c>
      <c r="C2921" s="44" t="s">
        <v>6</v>
      </c>
      <c r="D2921" s="39">
        <v>2000.0</v>
      </c>
      <c r="I2921" s="42" t="s">
        <v>28</v>
      </c>
    </row>
    <row r="2922">
      <c r="A2922" s="43">
        <v>45997.02212491898</v>
      </c>
      <c r="B2922" s="44" t="s">
        <v>27</v>
      </c>
      <c r="C2922" s="44" t="s">
        <v>6</v>
      </c>
      <c r="D2922" s="39">
        <v>2000.0</v>
      </c>
      <c r="I2922" s="42" t="s">
        <v>28</v>
      </c>
    </row>
    <row r="2923">
      <c r="A2923" s="43">
        <v>45997.03362412037</v>
      </c>
      <c r="B2923" s="44" t="s">
        <v>27</v>
      </c>
      <c r="C2923" s="44" t="s">
        <v>6</v>
      </c>
      <c r="D2923" s="39">
        <v>2000.0</v>
      </c>
      <c r="I2923" s="42" t="s">
        <v>28</v>
      </c>
    </row>
    <row r="2924">
      <c r="A2924" s="43">
        <v>45997.0390540625</v>
      </c>
      <c r="B2924" s="44" t="s">
        <v>27</v>
      </c>
      <c r="C2924" s="44" t="s">
        <v>6</v>
      </c>
      <c r="D2924" s="39">
        <v>2000.0</v>
      </c>
      <c r="I2924" s="42" t="s">
        <v>28</v>
      </c>
    </row>
    <row r="2925">
      <c r="A2925" s="43">
        <v>45997.046690868054</v>
      </c>
      <c r="B2925" s="44" t="s">
        <v>27</v>
      </c>
      <c r="C2925" s="44" t="s">
        <v>6</v>
      </c>
      <c r="D2925" s="39">
        <v>2000.0</v>
      </c>
      <c r="I2925" s="42" t="s">
        <v>28</v>
      </c>
    </row>
    <row r="2926">
      <c r="A2926" s="43">
        <v>45997.05519895833</v>
      </c>
      <c r="B2926" s="44" t="s">
        <v>27</v>
      </c>
      <c r="C2926" s="44" t="s">
        <v>6</v>
      </c>
      <c r="D2926" s="39">
        <v>2000.0</v>
      </c>
      <c r="I2926" s="42" t="s">
        <v>28</v>
      </c>
    </row>
    <row r="2927">
      <c r="A2927" s="43">
        <v>45997.062916423616</v>
      </c>
      <c r="B2927" s="44" t="s">
        <v>19</v>
      </c>
      <c r="C2927" s="44" t="s">
        <v>6</v>
      </c>
      <c r="D2927" s="39">
        <v>2000.0</v>
      </c>
      <c r="I2927" s="42" t="s">
        <v>28</v>
      </c>
    </row>
    <row r="2928">
      <c r="A2928" s="43">
        <v>45997.07781436342</v>
      </c>
      <c r="B2928" s="44" t="s">
        <v>27</v>
      </c>
      <c r="C2928" s="44" t="s">
        <v>7</v>
      </c>
      <c r="D2928" s="39">
        <v>1120.0</v>
      </c>
      <c r="I2928" s="42" t="s">
        <v>28</v>
      </c>
    </row>
    <row r="2929">
      <c r="A2929" s="43">
        <v>45997.13218173611</v>
      </c>
      <c r="B2929" s="44" t="s">
        <v>21</v>
      </c>
      <c r="C2929" s="44" t="s">
        <v>7</v>
      </c>
      <c r="D2929" s="39">
        <v>1760.0</v>
      </c>
      <c r="I2929" s="42" t="s">
        <v>28</v>
      </c>
    </row>
    <row r="2930">
      <c r="A2930" s="43">
        <v>45997.132423726856</v>
      </c>
      <c r="B2930" s="44" t="s">
        <v>31</v>
      </c>
      <c r="C2930" s="44" t="s">
        <v>7</v>
      </c>
      <c r="D2930" s="39">
        <v>13200.0</v>
      </c>
      <c r="I2930" s="42" t="s">
        <v>28</v>
      </c>
    </row>
    <row r="2931">
      <c r="A2931" s="43">
        <v>45997.132755914354</v>
      </c>
      <c r="B2931" s="44" t="s">
        <v>15</v>
      </c>
      <c r="C2931" s="44" t="s">
        <v>7</v>
      </c>
      <c r="D2931" s="39">
        <v>6150.0</v>
      </c>
      <c r="I2931" s="42" t="s">
        <v>28</v>
      </c>
    </row>
    <row r="2932">
      <c r="A2932" s="43">
        <v>45997.13343223379</v>
      </c>
      <c r="B2932" s="44" t="s">
        <v>19</v>
      </c>
      <c r="C2932" s="44" t="s">
        <v>7</v>
      </c>
      <c r="D2932" s="39">
        <v>8630.0</v>
      </c>
      <c r="I2932" s="42" t="s">
        <v>28</v>
      </c>
    </row>
    <row r="2933">
      <c r="A2933" s="43">
        <v>45997.135131724535</v>
      </c>
      <c r="B2933" s="44" t="s">
        <v>24</v>
      </c>
      <c r="C2933" s="44" t="s">
        <v>7</v>
      </c>
      <c r="D2933" s="39">
        <v>17140.0</v>
      </c>
      <c r="I2933" s="42" t="s">
        <v>28</v>
      </c>
    </row>
    <row r="2934">
      <c r="A2934" s="43">
        <v>46003.98531466435</v>
      </c>
      <c r="B2934" s="44" t="s">
        <v>19</v>
      </c>
      <c r="C2934" s="44" t="s">
        <v>6</v>
      </c>
      <c r="D2934" s="39">
        <v>4000.0</v>
      </c>
      <c r="I2934" s="42" t="s">
        <v>28</v>
      </c>
    </row>
    <row r="2935">
      <c r="A2935" s="43">
        <v>46003.985479236115</v>
      </c>
      <c r="B2935" s="44" t="s">
        <v>24</v>
      </c>
      <c r="C2935" s="44" t="s">
        <v>6</v>
      </c>
      <c r="D2935" s="39">
        <v>2000.0</v>
      </c>
      <c r="I2935" s="42" t="s">
        <v>28</v>
      </c>
    </row>
    <row r="2936">
      <c r="A2936" s="43">
        <v>46003.986297881944</v>
      </c>
      <c r="B2936" s="44" t="s">
        <v>20</v>
      </c>
      <c r="C2936" s="44" t="s">
        <v>6</v>
      </c>
      <c r="D2936" s="39">
        <v>2000.0</v>
      </c>
      <c r="I2936" s="42" t="s">
        <v>28</v>
      </c>
    </row>
    <row r="2937">
      <c r="A2937" s="43">
        <v>46004.004948657406</v>
      </c>
      <c r="B2937" s="44" t="s">
        <v>24</v>
      </c>
      <c r="C2937" s="44" t="s">
        <v>6</v>
      </c>
      <c r="D2937" s="39">
        <v>2000.0</v>
      </c>
      <c r="I2937" s="42" t="s">
        <v>28</v>
      </c>
    </row>
    <row r="2938">
      <c r="A2938" s="43">
        <v>46004.05079684028</v>
      </c>
      <c r="B2938" s="44" t="s">
        <v>19</v>
      </c>
      <c r="C2938" s="44" t="s">
        <v>6</v>
      </c>
      <c r="D2938" s="39">
        <v>2000.0</v>
      </c>
      <c r="I2938" s="42" t="s">
        <v>28</v>
      </c>
    </row>
    <row r="2939">
      <c r="A2939" s="43">
        <v>46004.08008615741</v>
      </c>
      <c r="B2939" s="44" t="s">
        <v>21</v>
      </c>
      <c r="C2939" s="44" t="s">
        <v>6</v>
      </c>
      <c r="D2939" s="39">
        <v>2000.0</v>
      </c>
      <c r="I2939" s="42" t="s">
        <v>28</v>
      </c>
    </row>
    <row r="2940">
      <c r="A2940" s="43">
        <v>46004.114715891206</v>
      </c>
      <c r="B2940" s="44" t="s">
        <v>19</v>
      </c>
      <c r="C2940" s="44" t="s">
        <v>6</v>
      </c>
      <c r="D2940" s="39">
        <v>2000.0</v>
      </c>
      <c r="I2940" s="42" t="s">
        <v>28</v>
      </c>
    </row>
    <row r="2941">
      <c r="A2941" s="43">
        <v>46004.12914122685</v>
      </c>
      <c r="B2941" s="44" t="s">
        <v>20</v>
      </c>
      <c r="C2941" s="44" t="s">
        <v>7</v>
      </c>
      <c r="D2941" s="39">
        <v>4950.0</v>
      </c>
      <c r="I2941" s="42" t="s">
        <v>28</v>
      </c>
    </row>
    <row r="2942">
      <c r="A2942" s="43">
        <v>46004.180822800925</v>
      </c>
      <c r="B2942" s="44" t="s">
        <v>21</v>
      </c>
      <c r="C2942" s="44" t="s">
        <v>7</v>
      </c>
      <c r="D2942" s="39">
        <v>2910.0</v>
      </c>
      <c r="I2942" s="42" t="s">
        <v>28</v>
      </c>
    </row>
    <row r="2943">
      <c r="A2943" s="43">
        <v>46004.181475254634</v>
      </c>
      <c r="B2943" s="44" t="s">
        <v>24</v>
      </c>
      <c r="C2943" s="44" t="s">
        <v>7</v>
      </c>
      <c r="D2943" s="39">
        <v>6600.0</v>
      </c>
      <c r="I2943" s="42" t="s">
        <v>28</v>
      </c>
    </row>
    <row r="2944">
      <c r="A2944" s="43">
        <v>46004.1821421875</v>
      </c>
      <c r="B2944" s="44" t="s">
        <v>19</v>
      </c>
      <c r="C2944" s="44" t="s">
        <v>7</v>
      </c>
      <c r="D2944" s="39">
        <v>3540.0</v>
      </c>
      <c r="I2944" s="42" t="s">
        <v>28</v>
      </c>
    </row>
    <row r="2945">
      <c r="A2945" s="43">
        <v>46004.18460233796</v>
      </c>
      <c r="B2945" s="44" t="s">
        <v>19</v>
      </c>
      <c r="C2945" s="44" t="s">
        <v>6</v>
      </c>
      <c r="D2945" s="39">
        <v>2000.0</v>
      </c>
      <c r="I2945" s="42" t="s">
        <v>28</v>
      </c>
    </row>
    <row r="2946">
      <c r="A2946" s="43">
        <v>46059.96389799769</v>
      </c>
      <c r="B2946" s="44" t="s">
        <v>27</v>
      </c>
      <c r="C2946" s="44" t="s">
        <v>6</v>
      </c>
      <c r="D2946" s="39">
        <v>2000.0</v>
      </c>
      <c r="I2946" s="42" t="s">
        <v>28</v>
      </c>
    </row>
    <row r="2947">
      <c r="A2947" s="43">
        <v>46059.96402895833</v>
      </c>
      <c r="B2947" s="44" t="s">
        <v>24</v>
      </c>
      <c r="C2947" s="44" t="s">
        <v>6</v>
      </c>
      <c r="D2947" s="39">
        <v>8000.0</v>
      </c>
      <c r="I2947" s="42" t="s">
        <v>28</v>
      </c>
    </row>
    <row r="2948">
      <c r="A2948" s="43">
        <v>46059.96416079861</v>
      </c>
      <c r="B2948" s="44" t="s">
        <v>21</v>
      </c>
      <c r="C2948" s="44" t="s">
        <v>6</v>
      </c>
      <c r="D2948" s="39">
        <v>2000.0</v>
      </c>
      <c r="I2948" s="42" t="s">
        <v>28</v>
      </c>
    </row>
    <row r="2949">
      <c r="A2949" s="43">
        <v>46059.9642619213</v>
      </c>
      <c r="B2949" s="44" t="s">
        <v>15</v>
      </c>
      <c r="C2949" s="44" t="s">
        <v>6</v>
      </c>
      <c r="D2949" s="39">
        <v>2000.0</v>
      </c>
      <c r="I2949" s="42" t="s">
        <v>28</v>
      </c>
    </row>
    <row r="2950">
      <c r="A2950" s="43">
        <v>46059.96819666667</v>
      </c>
      <c r="B2950" s="44" t="s">
        <v>24</v>
      </c>
      <c r="C2950" s="44" t="s">
        <v>6</v>
      </c>
      <c r="D2950" s="39">
        <v>2000.0</v>
      </c>
      <c r="I2950" s="42" t="s">
        <v>28</v>
      </c>
    </row>
    <row r="2951">
      <c r="A2951" s="43">
        <v>46059.9684312037</v>
      </c>
      <c r="B2951" s="44" t="s">
        <v>31</v>
      </c>
      <c r="C2951" s="44" t="s">
        <v>6</v>
      </c>
      <c r="D2951" s="39">
        <v>2000.0</v>
      </c>
      <c r="I2951" s="42" t="s">
        <v>28</v>
      </c>
    </row>
    <row r="2952">
      <c r="A2952" s="43">
        <v>46059.9769508912</v>
      </c>
      <c r="B2952" s="44" t="s">
        <v>19</v>
      </c>
      <c r="C2952" s="44" t="s">
        <v>6</v>
      </c>
      <c r="D2952" s="39">
        <v>2000.0</v>
      </c>
      <c r="I2952" s="42" t="s">
        <v>28</v>
      </c>
    </row>
    <row r="2953">
      <c r="A2953" s="43">
        <v>46059.98394237268</v>
      </c>
      <c r="B2953" s="44" t="s">
        <v>31</v>
      </c>
      <c r="C2953" s="44" t="s">
        <v>6</v>
      </c>
      <c r="D2953" s="39">
        <v>2000.0</v>
      </c>
      <c r="I2953" s="42" t="s">
        <v>28</v>
      </c>
    </row>
    <row r="2954">
      <c r="A2954" s="43">
        <v>46059.995400266205</v>
      </c>
      <c r="B2954" s="44" t="s">
        <v>19</v>
      </c>
      <c r="C2954" s="44" t="s">
        <v>6</v>
      </c>
      <c r="D2954" s="39">
        <v>2000.0</v>
      </c>
      <c r="I2954" s="42" t="s">
        <v>28</v>
      </c>
    </row>
    <row r="2955">
      <c r="A2955" s="43">
        <v>46059.99606993055</v>
      </c>
      <c r="B2955" s="44" t="s">
        <v>19</v>
      </c>
      <c r="C2955" s="44" t="s">
        <v>6</v>
      </c>
      <c r="D2955" s="39">
        <v>1000.0</v>
      </c>
      <c r="I2955" s="42" t="s">
        <v>28</v>
      </c>
    </row>
    <row r="2956">
      <c r="A2956" s="43">
        <v>46060.02398923611</v>
      </c>
      <c r="B2956" s="44" t="s">
        <v>31</v>
      </c>
      <c r="C2956" s="44" t="s">
        <v>6</v>
      </c>
      <c r="D2956" s="39">
        <v>4000.0</v>
      </c>
      <c r="I2956" s="42" t="s">
        <v>28</v>
      </c>
    </row>
    <row r="2957">
      <c r="A2957" s="43">
        <v>46060.0387355787</v>
      </c>
      <c r="B2957" s="44" t="s">
        <v>31</v>
      </c>
      <c r="C2957" s="44" t="s">
        <v>6</v>
      </c>
      <c r="D2957" s="39">
        <v>2000.0</v>
      </c>
      <c r="I2957" s="42" t="s">
        <v>28</v>
      </c>
    </row>
    <row r="2958">
      <c r="A2958" s="43">
        <v>46060.04908899305</v>
      </c>
      <c r="B2958" s="44" t="s">
        <v>31</v>
      </c>
      <c r="C2958" s="44" t="s">
        <v>6</v>
      </c>
      <c r="D2958" s="39">
        <v>2000.0</v>
      </c>
      <c r="I2958" s="42" t="s">
        <v>28</v>
      </c>
    </row>
    <row r="2959">
      <c r="A2959" s="43">
        <v>46060.049169108795</v>
      </c>
      <c r="B2959" s="44" t="s">
        <v>16</v>
      </c>
      <c r="C2959" s="44" t="s">
        <v>6</v>
      </c>
      <c r="D2959" s="39">
        <v>2000.0</v>
      </c>
      <c r="I2959" s="42" t="s">
        <v>28</v>
      </c>
    </row>
    <row r="2960">
      <c r="A2960" s="43">
        <v>46060.05289900463</v>
      </c>
      <c r="B2960" s="44" t="s">
        <v>16</v>
      </c>
      <c r="C2960" s="44" t="s">
        <v>6</v>
      </c>
      <c r="D2960" s="39">
        <v>2000.0</v>
      </c>
      <c r="I2960" s="42" t="s">
        <v>28</v>
      </c>
    </row>
    <row r="2961">
      <c r="A2961" s="43">
        <v>46060.071336168985</v>
      </c>
      <c r="B2961" s="44" t="s">
        <v>27</v>
      </c>
      <c r="C2961" s="44" t="s">
        <v>7</v>
      </c>
      <c r="D2961" s="39">
        <v>2360.0</v>
      </c>
      <c r="I2961" s="42" t="s">
        <v>28</v>
      </c>
    </row>
    <row r="2962">
      <c r="A2962" s="43">
        <v>46060.07265799768</v>
      </c>
      <c r="B2962" s="44" t="s">
        <v>31</v>
      </c>
      <c r="C2962" s="44" t="s">
        <v>6</v>
      </c>
      <c r="D2962" s="39">
        <v>2000.0</v>
      </c>
      <c r="I2962" s="42" t="s">
        <v>28</v>
      </c>
    </row>
    <row r="2963">
      <c r="A2963" s="43">
        <v>46060.11831449074</v>
      </c>
      <c r="B2963" s="44" t="s">
        <v>16</v>
      </c>
      <c r="C2963" s="44" t="s">
        <v>7</v>
      </c>
      <c r="D2963" s="39">
        <v>3110.0</v>
      </c>
      <c r="I2963" s="42" t="s">
        <v>28</v>
      </c>
    </row>
    <row r="2964">
      <c r="A2964" s="43">
        <v>46060.18216725695</v>
      </c>
      <c r="B2964" s="44" t="s">
        <v>15</v>
      </c>
      <c r="C2964" s="44" t="s">
        <v>7</v>
      </c>
      <c r="D2964" s="39">
        <v>11390.0</v>
      </c>
      <c r="I2964" s="42" t="s">
        <v>28</v>
      </c>
    </row>
    <row r="2965">
      <c r="A2965" s="43">
        <v>46060.184045752314</v>
      </c>
      <c r="B2965" s="44" t="s">
        <v>24</v>
      </c>
      <c r="C2965" s="44" t="s">
        <v>7</v>
      </c>
      <c r="D2965" s="39">
        <v>13820.0</v>
      </c>
      <c r="I2965" s="42" t="s">
        <v>28</v>
      </c>
    </row>
    <row r="2966">
      <c r="A2966" s="43">
        <v>46060.185256296296</v>
      </c>
      <c r="B2966" s="44" t="s">
        <v>19</v>
      </c>
      <c r="C2966" s="44" t="s">
        <v>7</v>
      </c>
      <c r="D2966" s="39">
        <v>7860.0</v>
      </c>
      <c r="I2966" s="42" t="s">
        <v>28</v>
      </c>
    </row>
    <row r="2967">
      <c r="A2967" s="43">
        <v>46060.18536018518</v>
      </c>
      <c r="B2967" s="44" t="s">
        <v>21</v>
      </c>
      <c r="C2967" s="44" t="s">
        <v>7</v>
      </c>
      <c r="D2967" s="39">
        <v>460.0</v>
      </c>
      <c r="I2967" s="42" t="s">
        <v>28</v>
      </c>
    </row>
    <row r="2968">
      <c r="A2968" s="43">
        <v>46102.93877184028</v>
      </c>
      <c r="B2968" s="44" t="s">
        <v>21</v>
      </c>
      <c r="C2968" s="44" t="s">
        <v>6</v>
      </c>
      <c r="D2968" s="39">
        <v>2000.0</v>
      </c>
      <c r="I2968" s="42" t="s">
        <v>28</v>
      </c>
    </row>
    <row r="2969">
      <c r="A2969" s="43">
        <v>46102.93889346065</v>
      </c>
      <c r="B2969" s="44" t="s">
        <v>27</v>
      </c>
      <c r="C2969" s="44" t="s">
        <v>6</v>
      </c>
      <c r="D2969" s="39">
        <v>2000.0</v>
      </c>
      <c r="I2969" s="42" t="s">
        <v>28</v>
      </c>
    </row>
    <row r="2970">
      <c r="A2970" s="43">
        <v>46102.938981886575</v>
      </c>
      <c r="B2970" s="44" t="s">
        <v>19</v>
      </c>
      <c r="C2970" s="44" t="s">
        <v>6</v>
      </c>
      <c r="D2970" s="39">
        <v>2000.0</v>
      </c>
      <c r="I2970" s="42" t="s">
        <v>28</v>
      </c>
    </row>
    <row r="2971">
      <c r="A2971" s="43">
        <v>46102.9391087963</v>
      </c>
      <c r="B2971" s="44" t="s">
        <v>20</v>
      </c>
      <c r="C2971" s="44" t="s">
        <v>6</v>
      </c>
      <c r="D2971" s="39">
        <v>4000.0</v>
      </c>
      <c r="I2971" s="42" t="s">
        <v>28</v>
      </c>
    </row>
    <row r="2972">
      <c r="A2972" s="43">
        <v>46102.939236307866</v>
      </c>
      <c r="B2972" s="44" t="s">
        <v>24</v>
      </c>
      <c r="C2972" s="44" t="s">
        <v>6</v>
      </c>
      <c r="D2972" s="39">
        <v>2000.0</v>
      </c>
      <c r="I2972" s="42" t="s">
        <v>28</v>
      </c>
    </row>
    <row r="2973">
      <c r="A2973" s="43">
        <v>46102.93932952546</v>
      </c>
      <c r="B2973" s="44" t="s">
        <v>15</v>
      </c>
      <c r="C2973" s="44" t="s">
        <v>6</v>
      </c>
      <c r="D2973" s="39">
        <v>2000.0</v>
      </c>
      <c r="I2973" s="42" t="s">
        <v>28</v>
      </c>
    </row>
    <row r="2974">
      <c r="A2974" s="43">
        <v>46102.94461543982</v>
      </c>
      <c r="B2974" s="44" t="s">
        <v>15</v>
      </c>
      <c r="C2974" s="44" t="s">
        <v>6</v>
      </c>
      <c r="D2974" s="39">
        <v>2000.0</v>
      </c>
      <c r="I2974" s="42" t="s">
        <v>28</v>
      </c>
    </row>
    <row r="2975">
      <c r="A2975" s="43">
        <v>46102.95230822917</v>
      </c>
      <c r="B2975" s="44" t="s">
        <v>27</v>
      </c>
      <c r="C2975" s="44" t="s">
        <v>6</v>
      </c>
      <c r="D2975" s="39">
        <v>2000.0</v>
      </c>
      <c r="I2975" s="42" t="s">
        <v>28</v>
      </c>
    </row>
    <row r="2976">
      <c r="A2976" s="43">
        <v>46102.95949645834</v>
      </c>
      <c r="B2976" s="44" t="s">
        <v>27</v>
      </c>
      <c r="C2976" s="44" t="s">
        <v>6</v>
      </c>
      <c r="D2976" s="39">
        <v>2000.0</v>
      </c>
      <c r="I2976" s="42" t="s">
        <v>28</v>
      </c>
    </row>
    <row r="2977">
      <c r="A2977" s="43">
        <v>46102.97488599537</v>
      </c>
      <c r="B2977" s="44" t="s">
        <v>16</v>
      </c>
      <c r="C2977" s="44" t="s">
        <v>6</v>
      </c>
      <c r="D2977" s="39">
        <v>2000.0</v>
      </c>
      <c r="I2977" s="42" t="s">
        <v>28</v>
      </c>
    </row>
    <row r="2978">
      <c r="A2978" s="43">
        <v>46103.00504243055</v>
      </c>
      <c r="B2978" s="44" t="s">
        <v>33</v>
      </c>
      <c r="C2978" s="44" t="s">
        <v>6</v>
      </c>
      <c r="D2978" s="39">
        <v>4000.0</v>
      </c>
      <c r="I2978" s="42" t="s">
        <v>28</v>
      </c>
    </row>
    <row r="2979">
      <c r="A2979" s="43">
        <v>46103.00513293981</v>
      </c>
      <c r="B2979" s="44" t="s">
        <v>19</v>
      </c>
      <c r="C2979" s="44" t="s">
        <v>6</v>
      </c>
      <c r="D2979" s="39">
        <v>2000.0</v>
      </c>
      <c r="I2979" s="42" t="s">
        <v>28</v>
      </c>
    </row>
    <row r="2980">
      <c r="A2980" s="43">
        <v>46103.00908886574</v>
      </c>
      <c r="B2980" s="44" t="s">
        <v>24</v>
      </c>
      <c r="C2980" s="44" t="s">
        <v>6</v>
      </c>
      <c r="D2980" s="39">
        <v>2000.0</v>
      </c>
      <c r="I2980" s="42" t="s">
        <v>28</v>
      </c>
    </row>
    <row r="2981">
      <c r="A2981" s="43">
        <v>46103.013227118056</v>
      </c>
      <c r="B2981" s="44" t="s">
        <v>24</v>
      </c>
      <c r="C2981" s="44" t="s">
        <v>6</v>
      </c>
      <c r="D2981" s="39">
        <v>10000.0</v>
      </c>
      <c r="I2981" s="42" t="s">
        <v>28</v>
      </c>
    </row>
    <row r="2982">
      <c r="A2982" s="43">
        <v>46103.01335460648</v>
      </c>
      <c r="B2982" s="44" t="s">
        <v>27</v>
      </c>
      <c r="C2982" s="44" t="s">
        <v>6</v>
      </c>
      <c r="D2982" s="39">
        <v>4000.0</v>
      </c>
      <c r="I2982" s="42" t="s">
        <v>28</v>
      </c>
    </row>
    <row r="2983">
      <c r="A2983" s="43">
        <v>46103.03566009259</v>
      </c>
      <c r="B2983" s="44" t="s">
        <v>20</v>
      </c>
      <c r="C2983" s="44" t="s">
        <v>6</v>
      </c>
      <c r="D2983" s="39">
        <v>2000.0</v>
      </c>
      <c r="I2983" s="42" t="s">
        <v>28</v>
      </c>
    </row>
    <row r="2984">
      <c r="A2984" s="43">
        <v>46103.08026295139</v>
      </c>
      <c r="B2984" s="44" t="s">
        <v>24</v>
      </c>
      <c r="C2984" s="44" t="s">
        <v>6</v>
      </c>
      <c r="D2984" s="39">
        <v>10000.0</v>
      </c>
      <c r="I2984" s="42" t="s">
        <v>28</v>
      </c>
    </row>
    <row r="2985">
      <c r="A2985" s="43">
        <v>46103.085429074075</v>
      </c>
      <c r="B2985" s="44" t="s">
        <v>27</v>
      </c>
      <c r="C2985" s="44" t="s">
        <v>7</v>
      </c>
      <c r="D2985" s="39">
        <v>4600.0</v>
      </c>
      <c r="I2985" s="42" t="s">
        <v>28</v>
      </c>
    </row>
    <row r="2986">
      <c r="A2986" s="43">
        <v>46103.100086446764</v>
      </c>
      <c r="B2986" s="44" t="s">
        <v>20</v>
      </c>
      <c r="C2986" s="44" t="s">
        <v>7</v>
      </c>
      <c r="D2986" s="39">
        <v>1080.0</v>
      </c>
      <c r="I2986" s="42" t="s">
        <v>28</v>
      </c>
    </row>
    <row r="2987">
      <c r="A2987" s="43">
        <v>46103.129048773146</v>
      </c>
      <c r="B2987" s="44" t="s">
        <v>15</v>
      </c>
      <c r="C2987" s="44" t="s">
        <v>7</v>
      </c>
      <c r="D2987" s="39">
        <v>8720.0</v>
      </c>
      <c r="I2987" s="42" t="s">
        <v>28</v>
      </c>
    </row>
    <row r="2988">
      <c r="A2988" s="43">
        <v>46103.13963194445</v>
      </c>
      <c r="B2988" s="44" t="s">
        <v>21</v>
      </c>
      <c r="C2988" s="44" t="s">
        <v>6</v>
      </c>
      <c r="D2988" s="39">
        <v>4000.0</v>
      </c>
      <c r="I2988" s="42" t="s">
        <v>28</v>
      </c>
    </row>
    <row r="2989">
      <c r="A2989" s="43">
        <v>46103.17577003472</v>
      </c>
      <c r="B2989" s="44" t="s">
        <v>16</v>
      </c>
      <c r="C2989" s="44" t="s">
        <v>7</v>
      </c>
      <c r="D2989" s="39">
        <v>10000.0</v>
      </c>
      <c r="I2989" s="42" t="s">
        <v>28</v>
      </c>
    </row>
    <row r="2990">
      <c r="A2990" s="43">
        <v>46103.17682006945</v>
      </c>
      <c r="B2990" s="44" t="s">
        <v>24</v>
      </c>
      <c r="C2990" s="44" t="s">
        <v>7</v>
      </c>
      <c r="D2990" s="39">
        <v>8350.0</v>
      </c>
      <c r="I2990" s="42" t="s">
        <v>28</v>
      </c>
    </row>
    <row r="2991">
      <c r="A2991" s="43">
        <v>46103.17753719907</v>
      </c>
      <c r="B2991" s="44" t="s">
        <v>21</v>
      </c>
      <c r="C2991" s="44" t="s">
        <v>7</v>
      </c>
      <c r="D2991" s="39">
        <v>3400.0</v>
      </c>
      <c r="I2991" s="42" t="s">
        <v>28</v>
      </c>
    </row>
    <row r="2992">
      <c r="A2992" s="43">
        <v>46103.17804025463</v>
      </c>
      <c r="B2992" s="44" t="s">
        <v>33</v>
      </c>
      <c r="C2992" s="44" t="s">
        <v>7</v>
      </c>
      <c r="D2992" s="39">
        <v>14900.0</v>
      </c>
      <c r="I2992" s="42" t="s">
        <v>28</v>
      </c>
    </row>
    <row r="2993">
      <c r="A2993" s="43">
        <v>46103.179210891205</v>
      </c>
      <c r="B2993" s="44" t="s">
        <v>19</v>
      </c>
      <c r="C2993" s="44" t="s">
        <v>7</v>
      </c>
      <c r="D2993" s="39">
        <v>10950.0</v>
      </c>
      <c r="I2993" s="42" t="s">
        <v>28</v>
      </c>
    </row>
    <row r="2994">
      <c r="A2994" s="43">
        <v>46103.179210891205</v>
      </c>
      <c r="B2994" s="44" t="s">
        <v>21</v>
      </c>
      <c r="C2994" s="44" t="s">
        <v>6</v>
      </c>
      <c r="D2994" s="41">
        <v>250.0</v>
      </c>
      <c r="E2994" s="36"/>
      <c r="F2994" s="36"/>
      <c r="G2994" s="36"/>
      <c r="H2994" s="36"/>
      <c r="I2994" s="36" t="s">
        <v>28</v>
      </c>
      <c r="J2994" s="36"/>
      <c r="K2994" s="36"/>
      <c r="L2994" s="36"/>
      <c r="M2994" s="36"/>
      <c r="N2994" s="36"/>
      <c r="O2994" s="36"/>
      <c r="P2994" s="36"/>
      <c r="Q2994" s="36"/>
      <c r="R2994" s="36"/>
      <c r="S2994" s="36"/>
      <c r="T2994" s="36"/>
    </row>
    <row r="2995">
      <c r="A2995" s="43">
        <v>46103.179210891205</v>
      </c>
      <c r="B2995" s="44" t="s">
        <v>27</v>
      </c>
      <c r="C2995" s="44" t="s">
        <v>6</v>
      </c>
      <c r="D2995" s="41">
        <v>250.0</v>
      </c>
      <c r="E2995" s="36"/>
      <c r="F2995" s="36"/>
      <c r="G2995" s="36"/>
      <c r="H2995" s="36"/>
      <c r="I2995" s="36" t="s">
        <v>28</v>
      </c>
      <c r="J2995" s="36"/>
      <c r="K2995" s="36"/>
      <c r="L2995" s="36"/>
      <c r="M2995" s="36"/>
      <c r="N2995" s="36"/>
      <c r="O2995" s="36"/>
      <c r="P2995" s="36"/>
      <c r="Q2995" s="36"/>
      <c r="R2995" s="36"/>
      <c r="S2995" s="36"/>
      <c r="T2995" s="36"/>
    </row>
    <row r="2996">
      <c r="A2996" s="43">
        <v>46103.179210891205</v>
      </c>
      <c r="B2996" s="44" t="s">
        <v>19</v>
      </c>
      <c r="C2996" s="44" t="s">
        <v>6</v>
      </c>
      <c r="D2996" s="41">
        <v>250.0</v>
      </c>
      <c r="E2996" s="36"/>
      <c r="F2996" s="36"/>
      <c r="G2996" s="36"/>
      <c r="H2996" s="36"/>
      <c r="I2996" s="36" t="s">
        <v>28</v>
      </c>
      <c r="J2996" s="36"/>
      <c r="K2996" s="36"/>
      <c r="L2996" s="36"/>
      <c r="M2996" s="36"/>
      <c r="N2996" s="36"/>
      <c r="O2996" s="36"/>
      <c r="P2996" s="36"/>
      <c r="Q2996" s="36"/>
      <c r="R2996" s="36"/>
      <c r="S2996" s="36"/>
      <c r="T2996" s="36"/>
    </row>
    <row r="2997">
      <c r="A2997" s="43">
        <v>46103.179210891205</v>
      </c>
      <c r="B2997" s="44" t="s">
        <v>20</v>
      </c>
      <c r="C2997" s="44" t="s">
        <v>6</v>
      </c>
      <c r="D2997" s="41">
        <v>250.0</v>
      </c>
      <c r="E2997" s="36"/>
      <c r="F2997" s="36"/>
      <c r="G2997" s="36"/>
      <c r="H2997" s="36"/>
      <c r="I2997" s="36" t="s">
        <v>28</v>
      </c>
      <c r="J2997" s="36"/>
      <c r="K2997" s="36"/>
      <c r="L2997" s="36"/>
      <c r="M2997" s="36"/>
      <c r="N2997" s="36"/>
      <c r="O2997" s="36"/>
      <c r="P2997" s="36"/>
      <c r="Q2997" s="36"/>
      <c r="R2997" s="36"/>
      <c r="S2997" s="36"/>
      <c r="T2997" s="36"/>
    </row>
    <row r="2998">
      <c r="A2998" s="43">
        <v>46103.179210891205</v>
      </c>
      <c r="B2998" s="44" t="s">
        <v>24</v>
      </c>
      <c r="C2998" s="44" t="s">
        <v>6</v>
      </c>
      <c r="D2998" s="41">
        <v>250.0</v>
      </c>
      <c r="E2998" s="36"/>
      <c r="F2998" s="36"/>
      <c r="G2998" s="36"/>
      <c r="H2998" s="36"/>
      <c r="I2998" s="36" t="s">
        <v>28</v>
      </c>
      <c r="J2998" s="36"/>
      <c r="K2998" s="36"/>
      <c r="L2998" s="36"/>
      <c r="M2998" s="36"/>
      <c r="N2998" s="36"/>
      <c r="O2998" s="36"/>
      <c r="P2998" s="36"/>
      <c r="Q2998" s="36"/>
      <c r="R2998" s="36"/>
      <c r="S2998" s="36"/>
      <c r="T2998" s="36"/>
    </row>
    <row r="2999">
      <c r="A2999" s="43">
        <v>46103.179210891205</v>
      </c>
      <c r="B2999" s="44" t="s">
        <v>15</v>
      </c>
      <c r="C2999" s="44" t="s">
        <v>6</v>
      </c>
      <c r="D2999" s="41">
        <v>250.0</v>
      </c>
      <c r="E2999" s="36"/>
      <c r="F2999" s="36"/>
      <c r="G2999" s="36"/>
      <c r="H2999" s="36"/>
      <c r="I2999" s="36" t="s">
        <v>28</v>
      </c>
      <c r="J2999" s="36"/>
      <c r="K2999" s="36"/>
      <c r="L2999" s="36"/>
      <c r="M2999" s="36"/>
      <c r="N2999" s="36"/>
      <c r="O2999" s="36"/>
      <c r="P2999" s="36"/>
      <c r="Q2999" s="36"/>
      <c r="R2999" s="36"/>
      <c r="S2999" s="36"/>
      <c r="T2999" s="36"/>
    </row>
    <row r="3000">
      <c r="A3000" s="43">
        <v>46103.179210891205</v>
      </c>
      <c r="B3000" s="44" t="s">
        <v>16</v>
      </c>
      <c r="C3000" s="44" t="s">
        <v>6</v>
      </c>
      <c r="D3000" s="41">
        <v>250.0</v>
      </c>
      <c r="E3000" s="36"/>
      <c r="F3000" s="36"/>
      <c r="G3000" s="36"/>
      <c r="H3000" s="36"/>
      <c r="I3000" s="36" t="s">
        <v>28</v>
      </c>
      <c r="J3000" s="36"/>
      <c r="K3000" s="36"/>
      <c r="L3000" s="36"/>
      <c r="M3000" s="36"/>
      <c r="N3000" s="36"/>
      <c r="O3000" s="36"/>
      <c r="P3000" s="36"/>
      <c r="Q3000" s="36"/>
      <c r="R3000" s="36"/>
      <c r="S3000" s="36"/>
      <c r="T3000" s="36"/>
    </row>
    <row r="3001">
      <c r="A3001" s="43">
        <v>46103.179210891205</v>
      </c>
      <c r="B3001" s="44" t="s">
        <v>33</v>
      </c>
      <c r="C3001" s="44" t="s">
        <v>6</v>
      </c>
      <c r="D3001" s="41">
        <v>250.0</v>
      </c>
      <c r="E3001" s="36"/>
      <c r="F3001" s="36"/>
      <c r="G3001" s="36"/>
      <c r="H3001" s="36"/>
      <c r="I3001" s="36" t="s">
        <v>28</v>
      </c>
      <c r="J3001" s="36"/>
      <c r="K3001" s="36"/>
      <c r="L3001" s="36"/>
      <c r="M3001" s="36"/>
      <c r="N3001" s="36"/>
      <c r="O3001" s="36"/>
      <c r="P3001" s="36"/>
      <c r="Q3001" s="36"/>
      <c r="R3001" s="36"/>
      <c r="S3001" s="36"/>
      <c r="T3001" s="36"/>
    </row>
    <row r="3002">
      <c r="A3002" s="38"/>
      <c r="B3002" s="37"/>
      <c r="C3002" s="37"/>
      <c r="D3002" s="41"/>
      <c r="E3002" s="36"/>
      <c r="F3002" s="36"/>
      <c r="G3002" s="36"/>
      <c r="H3002" s="36"/>
      <c r="I3002" s="36" t="s">
        <v>28</v>
      </c>
      <c r="J3002" s="36"/>
      <c r="K3002" s="36"/>
      <c r="L3002" s="36"/>
      <c r="M3002" s="36"/>
      <c r="N3002" s="36"/>
      <c r="O3002" s="36"/>
      <c r="P3002" s="36"/>
      <c r="Q3002" s="36"/>
      <c r="R3002" s="36"/>
      <c r="S3002" s="36"/>
      <c r="T3002" s="36"/>
    </row>
    <row r="3003">
      <c r="A3003" s="38"/>
      <c r="B3003" s="37"/>
      <c r="C3003" s="37"/>
      <c r="D3003" s="41"/>
      <c r="E3003" s="36"/>
      <c r="F3003" s="36"/>
      <c r="G3003" s="36"/>
      <c r="H3003" s="36"/>
      <c r="I3003" s="36" t="s">
        <v>28</v>
      </c>
      <c r="J3003" s="36"/>
      <c r="K3003" s="36"/>
      <c r="L3003" s="36"/>
      <c r="M3003" s="36"/>
      <c r="N3003" s="36"/>
      <c r="O3003" s="36"/>
      <c r="P3003" s="36"/>
      <c r="Q3003" s="36"/>
      <c r="R3003" s="36"/>
      <c r="S3003" s="36"/>
      <c r="T3003" s="36"/>
    </row>
    <row r="3004">
      <c r="A3004" s="38"/>
      <c r="B3004" s="37"/>
      <c r="C3004" s="37"/>
      <c r="D3004" s="41"/>
      <c r="E3004" s="36"/>
      <c r="F3004" s="36"/>
      <c r="G3004" s="36"/>
      <c r="H3004" s="36"/>
      <c r="I3004" s="36" t="s">
        <v>28</v>
      </c>
      <c r="J3004" s="36"/>
      <c r="K3004" s="36"/>
      <c r="L3004" s="36"/>
      <c r="M3004" s="36"/>
      <c r="N3004" s="36"/>
      <c r="O3004" s="36"/>
      <c r="P3004" s="36"/>
      <c r="Q3004" s="36"/>
      <c r="R3004" s="36"/>
      <c r="S3004" s="36"/>
      <c r="T3004" s="36"/>
    </row>
    <row r="3005">
      <c r="A3005" s="38"/>
      <c r="B3005" s="37"/>
      <c r="C3005" s="37"/>
      <c r="D3005" s="41"/>
      <c r="E3005" s="36"/>
      <c r="F3005" s="36"/>
      <c r="G3005" s="36"/>
      <c r="H3005" s="36"/>
      <c r="I3005" s="36" t="s">
        <v>28</v>
      </c>
      <c r="J3005" s="36"/>
      <c r="K3005" s="36"/>
      <c r="L3005" s="36"/>
      <c r="M3005" s="36"/>
      <c r="N3005" s="36"/>
      <c r="O3005" s="36"/>
      <c r="P3005" s="36"/>
      <c r="Q3005" s="36"/>
      <c r="R3005" s="36"/>
      <c r="S3005" s="36"/>
      <c r="T3005" s="36"/>
    </row>
    <row r="3006">
      <c r="A3006" s="38"/>
      <c r="B3006" s="37"/>
      <c r="C3006" s="37"/>
      <c r="D3006" s="41"/>
      <c r="E3006" s="36"/>
      <c r="F3006" s="36"/>
      <c r="G3006" s="36"/>
      <c r="H3006" s="36"/>
      <c r="I3006" s="36" t="s">
        <v>28</v>
      </c>
      <c r="J3006" s="36"/>
      <c r="K3006" s="36"/>
      <c r="L3006" s="36"/>
      <c r="M3006" s="36"/>
      <c r="N3006" s="36"/>
      <c r="O3006" s="36"/>
      <c r="P3006" s="36"/>
      <c r="Q3006" s="36"/>
      <c r="R3006" s="36"/>
      <c r="S3006" s="36"/>
      <c r="T3006" s="36"/>
    </row>
    <row r="3007">
      <c r="A3007" s="38"/>
      <c r="B3007" s="37"/>
      <c r="C3007" s="37"/>
      <c r="D3007" s="41"/>
      <c r="E3007" s="36"/>
      <c r="F3007" s="36"/>
      <c r="G3007" s="36"/>
      <c r="H3007" s="36"/>
      <c r="I3007" s="36" t="s">
        <v>28</v>
      </c>
      <c r="J3007" s="36"/>
      <c r="K3007" s="36"/>
      <c r="L3007" s="36"/>
      <c r="M3007" s="36"/>
      <c r="N3007" s="36"/>
      <c r="O3007" s="36"/>
      <c r="P3007" s="36"/>
      <c r="Q3007" s="36"/>
      <c r="R3007" s="36"/>
      <c r="S3007" s="36"/>
      <c r="T3007" s="36"/>
    </row>
    <row r="3008">
      <c r="A3008" s="38"/>
      <c r="B3008" s="37"/>
      <c r="C3008" s="37"/>
      <c r="D3008" s="41"/>
      <c r="E3008" s="36"/>
      <c r="F3008" s="36"/>
      <c r="G3008" s="36"/>
      <c r="H3008" s="36"/>
      <c r="I3008" s="36" t="s">
        <v>28</v>
      </c>
      <c r="J3008" s="36"/>
      <c r="K3008" s="36"/>
      <c r="L3008" s="36"/>
      <c r="M3008" s="36"/>
      <c r="N3008" s="36"/>
      <c r="O3008" s="36"/>
      <c r="P3008" s="36"/>
      <c r="Q3008" s="36"/>
      <c r="R3008" s="36"/>
      <c r="S3008" s="36"/>
      <c r="T3008" s="36"/>
    </row>
    <row r="3009">
      <c r="A3009" s="38"/>
      <c r="B3009" s="37"/>
      <c r="C3009" s="37"/>
      <c r="D3009" s="41"/>
      <c r="E3009" s="36"/>
      <c r="F3009" s="36"/>
      <c r="G3009" s="36"/>
      <c r="H3009" s="36"/>
      <c r="I3009" s="36" t="s">
        <v>28</v>
      </c>
      <c r="J3009" s="36"/>
      <c r="K3009" s="36"/>
      <c r="L3009" s="36"/>
      <c r="M3009" s="36"/>
      <c r="N3009" s="36"/>
      <c r="O3009" s="36"/>
      <c r="P3009" s="36"/>
      <c r="Q3009" s="36"/>
      <c r="R3009" s="36"/>
      <c r="S3009" s="36"/>
      <c r="T3009" s="36"/>
    </row>
    <row r="3010">
      <c r="A3010" s="38"/>
      <c r="B3010" s="37"/>
      <c r="C3010" s="37"/>
      <c r="D3010" s="41"/>
      <c r="E3010" s="36"/>
      <c r="F3010" s="36"/>
      <c r="G3010" s="36"/>
      <c r="H3010" s="36"/>
      <c r="I3010" s="36" t="s">
        <v>28</v>
      </c>
      <c r="J3010" s="36"/>
      <c r="K3010" s="36"/>
      <c r="L3010" s="36"/>
      <c r="M3010" s="36"/>
      <c r="N3010" s="36"/>
      <c r="O3010" s="36"/>
      <c r="P3010" s="36"/>
      <c r="Q3010" s="36"/>
      <c r="R3010" s="36"/>
      <c r="S3010" s="36"/>
      <c r="T3010" s="36"/>
    </row>
    <row r="3011">
      <c r="A3011" s="38"/>
      <c r="B3011" s="37"/>
      <c r="C3011" s="37"/>
      <c r="D3011" s="41"/>
      <c r="E3011" s="36"/>
      <c r="F3011" s="36"/>
      <c r="G3011" s="36"/>
      <c r="H3011" s="36"/>
      <c r="I3011" s="36" t="s">
        <v>28</v>
      </c>
      <c r="J3011" s="36"/>
      <c r="K3011" s="36"/>
      <c r="L3011" s="36"/>
      <c r="M3011" s="36"/>
      <c r="N3011" s="36"/>
      <c r="O3011" s="36"/>
      <c r="P3011" s="36"/>
      <c r="Q3011" s="36"/>
      <c r="R3011" s="36"/>
      <c r="S3011" s="36"/>
      <c r="T3011" s="36"/>
    </row>
    <row r="3012">
      <c r="A3012" s="38"/>
      <c r="B3012" s="37"/>
      <c r="C3012" s="37"/>
      <c r="D3012" s="41"/>
      <c r="E3012" s="36"/>
      <c r="F3012" s="36"/>
      <c r="G3012" s="36"/>
      <c r="H3012" s="36"/>
      <c r="I3012" s="36" t="s">
        <v>28</v>
      </c>
      <c r="J3012" s="36"/>
      <c r="K3012" s="36"/>
      <c r="L3012" s="36"/>
      <c r="M3012" s="36"/>
      <c r="N3012" s="36"/>
      <c r="O3012" s="36"/>
      <c r="P3012" s="36"/>
      <c r="Q3012" s="36"/>
      <c r="R3012" s="36"/>
      <c r="S3012" s="36"/>
      <c r="T3012" s="36"/>
    </row>
    <row r="3013">
      <c r="A3013" s="38"/>
      <c r="B3013" s="37"/>
      <c r="C3013" s="37"/>
      <c r="D3013" s="41"/>
      <c r="E3013" s="36"/>
      <c r="F3013" s="36"/>
      <c r="G3013" s="36"/>
      <c r="H3013" s="36"/>
      <c r="I3013" s="36" t="s">
        <v>28</v>
      </c>
      <c r="J3013" s="36"/>
      <c r="K3013" s="36"/>
      <c r="L3013" s="36"/>
      <c r="M3013" s="36"/>
      <c r="N3013" s="36"/>
      <c r="O3013" s="36"/>
      <c r="P3013" s="36"/>
      <c r="Q3013" s="36"/>
      <c r="R3013" s="36"/>
      <c r="S3013" s="36"/>
      <c r="T3013" s="36"/>
    </row>
    <row r="3014">
      <c r="A3014" s="38"/>
      <c r="B3014" s="37"/>
      <c r="C3014" s="37"/>
      <c r="D3014" s="41"/>
      <c r="E3014" s="36"/>
      <c r="F3014" s="36"/>
      <c r="G3014" s="36"/>
      <c r="H3014" s="36"/>
      <c r="I3014" s="36" t="s">
        <v>28</v>
      </c>
      <c r="J3014" s="36"/>
      <c r="K3014" s="36"/>
      <c r="L3014" s="36"/>
      <c r="M3014" s="36"/>
      <c r="N3014" s="36"/>
      <c r="O3014" s="36"/>
      <c r="P3014" s="36"/>
      <c r="Q3014" s="36"/>
      <c r="R3014" s="36"/>
      <c r="S3014" s="36"/>
      <c r="T3014" s="36"/>
    </row>
    <row r="3015">
      <c r="A3015" s="38"/>
      <c r="B3015" s="37"/>
      <c r="C3015" s="37"/>
      <c r="D3015" s="41"/>
      <c r="E3015" s="36"/>
      <c r="F3015" s="36"/>
      <c r="G3015" s="36"/>
      <c r="H3015" s="36"/>
      <c r="I3015" s="36" t="s">
        <v>28</v>
      </c>
      <c r="J3015" s="36"/>
      <c r="K3015" s="36"/>
      <c r="L3015" s="36"/>
      <c r="M3015" s="36"/>
      <c r="N3015" s="36"/>
      <c r="O3015" s="36"/>
      <c r="P3015" s="36"/>
      <c r="Q3015" s="36"/>
      <c r="R3015" s="36"/>
      <c r="S3015" s="36"/>
      <c r="T3015" s="36"/>
    </row>
    <row r="3016">
      <c r="A3016" s="38"/>
      <c r="B3016" s="37"/>
      <c r="C3016" s="37"/>
      <c r="D3016" s="41"/>
      <c r="E3016" s="36"/>
      <c r="F3016" s="36"/>
      <c r="G3016" s="36"/>
      <c r="H3016" s="36"/>
      <c r="I3016" s="36" t="s">
        <v>28</v>
      </c>
      <c r="J3016" s="36"/>
      <c r="K3016" s="36"/>
      <c r="L3016" s="36"/>
      <c r="M3016" s="36"/>
      <c r="N3016" s="36"/>
      <c r="O3016" s="36"/>
      <c r="P3016" s="36"/>
      <c r="Q3016" s="36"/>
      <c r="R3016" s="36"/>
      <c r="S3016" s="36"/>
      <c r="T3016" s="36"/>
    </row>
    <row r="3017">
      <c r="A3017" s="38"/>
      <c r="B3017" s="37"/>
      <c r="C3017" s="37"/>
      <c r="D3017" s="41"/>
      <c r="E3017" s="36"/>
      <c r="F3017" s="36"/>
      <c r="G3017" s="36"/>
      <c r="H3017" s="36"/>
      <c r="I3017" s="36" t="s">
        <v>28</v>
      </c>
      <c r="J3017" s="36"/>
      <c r="K3017" s="36"/>
      <c r="L3017" s="36"/>
      <c r="M3017" s="36"/>
      <c r="N3017" s="36"/>
      <c r="O3017" s="36"/>
      <c r="P3017" s="36"/>
      <c r="Q3017" s="36"/>
      <c r="R3017" s="36"/>
      <c r="S3017" s="36"/>
      <c r="T3017" s="36"/>
    </row>
    <row r="3018">
      <c r="A3018" s="38"/>
      <c r="B3018" s="37"/>
      <c r="C3018" s="37"/>
      <c r="D3018" s="41"/>
      <c r="E3018" s="36"/>
      <c r="F3018" s="36"/>
      <c r="G3018" s="36"/>
      <c r="H3018" s="36"/>
      <c r="I3018" s="36" t="s">
        <v>28</v>
      </c>
      <c r="J3018" s="36"/>
      <c r="K3018" s="36"/>
      <c r="L3018" s="36"/>
      <c r="M3018" s="36"/>
      <c r="N3018" s="36"/>
      <c r="O3018" s="36"/>
      <c r="P3018" s="36"/>
      <c r="Q3018" s="36"/>
      <c r="R3018" s="36"/>
      <c r="S3018" s="36"/>
      <c r="T3018" s="36"/>
    </row>
    <row r="3019">
      <c r="A3019" s="38"/>
      <c r="B3019" s="37"/>
      <c r="C3019" s="37"/>
      <c r="D3019" s="41"/>
      <c r="E3019" s="36"/>
      <c r="F3019" s="36"/>
      <c r="G3019" s="36"/>
      <c r="H3019" s="36"/>
      <c r="I3019" s="36" t="s">
        <v>28</v>
      </c>
      <c r="J3019" s="36"/>
      <c r="K3019" s="36"/>
      <c r="L3019" s="36"/>
      <c r="M3019" s="36"/>
      <c r="N3019" s="36"/>
      <c r="O3019" s="36"/>
      <c r="P3019" s="36"/>
      <c r="Q3019" s="36"/>
      <c r="R3019" s="36"/>
      <c r="S3019" s="36"/>
      <c r="T3019" s="36"/>
    </row>
    <row r="3020">
      <c r="A3020" s="38"/>
      <c r="B3020" s="37"/>
      <c r="C3020" s="37"/>
      <c r="D3020" s="41"/>
      <c r="E3020" s="36"/>
      <c r="F3020" s="36"/>
      <c r="G3020" s="36"/>
      <c r="H3020" s="36"/>
      <c r="I3020" s="36" t="s">
        <v>28</v>
      </c>
      <c r="J3020" s="36"/>
      <c r="K3020" s="36"/>
      <c r="L3020" s="36"/>
      <c r="M3020" s="36"/>
      <c r="N3020" s="36"/>
      <c r="O3020" s="36"/>
      <c r="P3020" s="36"/>
      <c r="Q3020" s="36"/>
      <c r="R3020" s="36"/>
      <c r="S3020" s="36"/>
      <c r="T3020" s="36"/>
    </row>
    <row r="3021">
      <c r="A3021" s="38"/>
      <c r="B3021" s="37"/>
      <c r="C3021" s="37"/>
      <c r="D3021" s="41"/>
      <c r="E3021" s="36"/>
      <c r="F3021" s="36"/>
      <c r="G3021" s="36"/>
      <c r="H3021" s="36"/>
      <c r="I3021" s="36" t="s">
        <v>28</v>
      </c>
      <c r="J3021" s="36"/>
      <c r="K3021" s="36"/>
      <c r="L3021" s="36"/>
      <c r="M3021" s="36"/>
      <c r="N3021" s="36"/>
      <c r="O3021" s="36"/>
      <c r="P3021" s="36"/>
      <c r="Q3021" s="36"/>
      <c r="R3021" s="36"/>
      <c r="S3021" s="36"/>
      <c r="T3021" s="36"/>
    </row>
    <row r="3022">
      <c r="A3022" s="38"/>
      <c r="B3022" s="37"/>
      <c r="C3022" s="37"/>
      <c r="D3022" s="41"/>
      <c r="E3022" s="36"/>
      <c r="F3022" s="36"/>
      <c r="G3022" s="36"/>
      <c r="H3022" s="36"/>
      <c r="I3022" s="36" t="s">
        <v>28</v>
      </c>
      <c r="J3022" s="36"/>
      <c r="K3022" s="36"/>
      <c r="L3022" s="36"/>
      <c r="M3022" s="36"/>
      <c r="N3022" s="36"/>
      <c r="O3022" s="36"/>
      <c r="P3022" s="36"/>
      <c r="Q3022" s="36"/>
      <c r="R3022" s="36"/>
      <c r="S3022" s="36"/>
      <c r="T3022" s="36"/>
    </row>
    <row r="3023">
      <c r="A3023" s="38"/>
      <c r="B3023" s="37"/>
      <c r="C3023" s="37"/>
      <c r="D3023" s="41"/>
      <c r="E3023" s="36"/>
      <c r="F3023" s="36"/>
      <c r="G3023" s="36"/>
      <c r="H3023" s="36"/>
      <c r="I3023" s="36" t="s">
        <v>28</v>
      </c>
      <c r="J3023" s="36"/>
      <c r="K3023" s="36"/>
      <c r="L3023" s="36"/>
      <c r="M3023" s="36"/>
      <c r="N3023" s="36"/>
      <c r="O3023" s="36"/>
      <c r="P3023" s="36"/>
      <c r="Q3023" s="36"/>
      <c r="R3023" s="36"/>
      <c r="S3023" s="36"/>
      <c r="T3023" s="36"/>
    </row>
    <row r="3024">
      <c r="A3024" s="38"/>
      <c r="B3024" s="37"/>
      <c r="C3024" s="37"/>
      <c r="D3024" s="41"/>
      <c r="E3024" s="36"/>
      <c r="F3024" s="36"/>
      <c r="G3024" s="36"/>
      <c r="H3024" s="36"/>
      <c r="I3024" s="36" t="s">
        <v>28</v>
      </c>
      <c r="J3024" s="36"/>
      <c r="K3024" s="36"/>
      <c r="L3024" s="36"/>
      <c r="M3024" s="36"/>
      <c r="N3024" s="36"/>
      <c r="O3024" s="36"/>
      <c r="P3024" s="36"/>
      <c r="Q3024" s="36"/>
      <c r="R3024" s="36"/>
      <c r="S3024" s="36"/>
      <c r="T3024" s="36"/>
    </row>
    <row r="3025">
      <c r="A3025" s="38"/>
      <c r="B3025" s="37"/>
      <c r="C3025" s="37"/>
      <c r="D3025" s="41"/>
      <c r="E3025" s="36"/>
      <c r="F3025" s="36"/>
      <c r="G3025" s="36"/>
      <c r="H3025" s="36"/>
      <c r="I3025" s="36" t="s">
        <v>28</v>
      </c>
      <c r="J3025" s="36"/>
      <c r="K3025" s="36"/>
      <c r="L3025" s="36"/>
      <c r="M3025" s="36"/>
      <c r="N3025" s="36"/>
      <c r="O3025" s="36"/>
      <c r="P3025" s="36"/>
      <c r="Q3025" s="36"/>
      <c r="R3025" s="36"/>
      <c r="S3025" s="36"/>
      <c r="T3025" s="36"/>
    </row>
    <row r="3026">
      <c r="A3026" s="38"/>
      <c r="B3026" s="37"/>
      <c r="C3026" s="37"/>
      <c r="D3026" s="41"/>
      <c r="E3026" s="36"/>
      <c r="F3026" s="36"/>
      <c r="G3026" s="36"/>
      <c r="H3026" s="36"/>
      <c r="I3026" s="36" t="s">
        <v>28</v>
      </c>
      <c r="J3026" s="36"/>
      <c r="K3026" s="36"/>
      <c r="L3026" s="36"/>
      <c r="M3026" s="36"/>
      <c r="N3026" s="36"/>
      <c r="O3026" s="36"/>
      <c r="P3026" s="36"/>
      <c r="Q3026" s="36"/>
      <c r="R3026" s="36"/>
      <c r="S3026" s="36"/>
      <c r="T3026" s="36"/>
    </row>
    <row r="3027">
      <c r="A3027" s="38"/>
      <c r="B3027" s="37"/>
      <c r="C3027" s="37"/>
      <c r="D3027" s="41"/>
      <c r="E3027" s="36"/>
      <c r="F3027" s="36"/>
      <c r="G3027" s="36"/>
      <c r="H3027" s="36"/>
      <c r="I3027" s="36" t="s">
        <v>28</v>
      </c>
      <c r="J3027" s="36"/>
      <c r="K3027" s="36"/>
      <c r="L3027" s="36"/>
      <c r="M3027" s="36"/>
      <c r="N3027" s="36"/>
      <c r="O3027" s="36"/>
      <c r="P3027" s="36"/>
      <c r="Q3027" s="36"/>
      <c r="R3027" s="36"/>
      <c r="S3027" s="36"/>
      <c r="T3027" s="36"/>
    </row>
    <row r="3028">
      <c r="A3028" s="38"/>
      <c r="B3028" s="37"/>
      <c r="C3028" s="37"/>
      <c r="D3028" s="41"/>
      <c r="E3028" s="36"/>
      <c r="F3028" s="36"/>
      <c r="G3028" s="36"/>
      <c r="H3028" s="36"/>
      <c r="I3028" s="36" t="s">
        <v>28</v>
      </c>
      <c r="J3028" s="36"/>
      <c r="K3028" s="36"/>
      <c r="L3028" s="36"/>
      <c r="M3028" s="36"/>
      <c r="N3028" s="36"/>
      <c r="O3028" s="36"/>
      <c r="P3028" s="36"/>
      <c r="Q3028" s="36"/>
      <c r="R3028" s="36"/>
      <c r="S3028" s="36"/>
      <c r="T3028" s="36"/>
    </row>
    <row r="3029">
      <c r="A3029" s="38"/>
      <c r="B3029" s="37"/>
      <c r="C3029" s="37"/>
      <c r="D3029" s="41"/>
      <c r="E3029" s="36"/>
      <c r="F3029" s="36"/>
      <c r="G3029" s="36"/>
      <c r="H3029" s="36"/>
      <c r="I3029" s="36" t="s">
        <v>28</v>
      </c>
      <c r="J3029" s="36"/>
      <c r="K3029" s="36"/>
      <c r="L3029" s="36"/>
      <c r="M3029" s="36"/>
      <c r="N3029" s="36"/>
      <c r="O3029" s="36"/>
      <c r="P3029" s="36"/>
      <c r="Q3029" s="36"/>
      <c r="R3029" s="36"/>
      <c r="S3029" s="36"/>
      <c r="T3029" s="36"/>
    </row>
    <row r="3030">
      <c r="A3030" s="38"/>
      <c r="B3030" s="37"/>
      <c r="C3030" s="37"/>
      <c r="D3030" s="41"/>
      <c r="E3030" s="36"/>
      <c r="F3030" s="36"/>
      <c r="G3030" s="36"/>
      <c r="H3030" s="36"/>
      <c r="I3030" s="36" t="s">
        <v>28</v>
      </c>
      <c r="J3030" s="36"/>
      <c r="K3030" s="36"/>
      <c r="L3030" s="36"/>
      <c r="M3030" s="36"/>
      <c r="N3030" s="36"/>
      <c r="O3030" s="36"/>
      <c r="P3030" s="36"/>
      <c r="Q3030" s="36"/>
      <c r="R3030" s="36"/>
      <c r="S3030" s="36"/>
      <c r="T3030" s="36"/>
    </row>
    <row r="3031">
      <c r="A3031" s="38"/>
      <c r="B3031" s="37"/>
      <c r="C3031" s="37"/>
      <c r="D3031" s="41"/>
      <c r="E3031" s="36"/>
      <c r="F3031" s="36"/>
      <c r="G3031" s="36"/>
      <c r="H3031" s="36"/>
      <c r="I3031" s="36" t="s">
        <v>28</v>
      </c>
      <c r="J3031" s="36"/>
      <c r="K3031" s="36"/>
      <c r="L3031" s="36"/>
      <c r="M3031" s="36"/>
      <c r="N3031" s="36"/>
      <c r="O3031" s="36"/>
      <c r="P3031" s="36"/>
      <c r="Q3031" s="36"/>
      <c r="R3031" s="36"/>
      <c r="S3031" s="36"/>
      <c r="T3031" s="36"/>
    </row>
    <row r="3032">
      <c r="A3032" s="38"/>
      <c r="B3032" s="37"/>
      <c r="C3032" s="37"/>
      <c r="D3032" s="41"/>
      <c r="E3032" s="36"/>
      <c r="F3032" s="36"/>
      <c r="G3032" s="36"/>
      <c r="H3032" s="36"/>
      <c r="I3032" s="36" t="s">
        <v>28</v>
      </c>
      <c r="J3032" s="36"/>
      <c r="K3032" s="36"/>
      <c r="L3032" s="36"/>
      <c r="M3032" s="36"/>
      <c r="N3032" s="36"/>
      <c r="O3032" s="36"/>
      <c r="P3032" s="36"/>
      <c r="Q3032" s="36"/>
      <c r="R3032" s="36"/>
      <c r="S3032" s="36"/>
      <c r="T3032" s="36"/>
    </row>
    <row r="3033">
      <c r="A3033" s="38"/>
      <c r="B3033" s="37"/>
      <c r="C3033" s="37"/>
      <c r="D3033" s="41"/>
      <c r="E3033" s="36"/>
      <c r="F3033" s="36"/>
      <c r="G3033" s="36"/>
      <c r="H3033" s="36"/>
      <c r="I3033" s="36" t="s">
        <v>28</v>
      </c>
      <c r="J3033" s="36"/>
      <c r="K3033" s="36"/>
      <c r="L3033" s="36"/>
      <c r="M3033" s="36"/>
      <c r="N3033" s="36"/>
      <c r="O3033" s="36"/>
      <c r="P3033" s="36"/>
      <c r="Q3033" s="36"/>
      <c r="R3033" s="36"/>
      <c r="S3033" s="36"/>
      <c r="T3033" s="36"/>
    </row>
    <row r="3034">
      <c r="A3034" s="38"/>
      <c r="B3034" s="37"/>
      <c r="C3034" s="37"/>
      <c r="D3034" s="41"/>
      <c r="E3034" s="36"/>
      <c r="F3034" s="36"/>
      <c r="G3034" s="36"/>
      <c r="H3034" s="36"/>
      <c r="I3034" s="36" t="s">
        <v>28</v>
      </c>
      <c r="J3034" s="36"/>
      <c r="K3034" s="36"/>
      <c r="L3034" s="36"/>
      <c r="M3034" s="36"/>
      <c r="N3034" s="36"/>
      <c r="O3034" s="36"/>
      <c r="P3034" s="36"/>
      <c r="Q3034" s="36"/>
      <c r="R3034" s="36"/>
      <c r="S3034" s="36"/>
      <c r="T3034" s="36"/>
    </row>
    <row r="3035">
      <c r="A3035" s="38"/>
      <c r="B3035" s="37"/>
      <c r="C3035" s="37"/>
      <c r="D3035" s="41"/>
      <c r="E3035" s="36"/>
      <c r="F3035" s="36"/>
      <c r="G3035" s="36"/>
      <c r="H3035" s="36"/>
      <c r="I3035" s="36" t="s">
        <v>28</v>
      </c>
      <c r="J3035" s="36"/>
      <c r="K3035" s="36"/>
      <c r="L3035" s="36"/>
      <c r="M3035" s="36"/>
      <c r="N3035" s="36"/>
      <c r="O3035" s="36"/>
      <c r="P3035" s="36"/>
      <c r="Q3035" s="36"/>
      <c r="R3035" s="36"/>
      <c r="S3035" s="36"/>
      <c r="T3035" s="36"/>
    </row>
    <row r="3036">
      <c r="A3036" s="38"/>
      <c r="B3036" s="37"/>
      <c r="C3036" s="37"/>
      <c r="D3036" s="41"/>
      <c r="E3036" s="36"/>
      <c r="F3036" s="36"/>
      <c r="G3036" s="36"/>
      <c r="H3036" s="36"/>
      <c r="I3036" s="36" t="s">
        <v>28</v>
      </c>
      <c r="J3036" s="36"/>
      <c r="K3036" s="36"/>
      <c r="L3036" s="36"/>
      <c r="M3036" s="36"/>
      <c r="N3036" s="36"/>
      <c r="O3036" s="36"/>
      <c r="P3036" s="36"/>
      <c r="Q3036" s="36"/>
      <c r="R3036" s="36"/>
      <c r="S3036" s="36"/>
      <c r="T3036" s="36"/>
    </row>
    <row r="3037">
      <c r="A3037" s="38"/>
      <c r="B3037" s="37"/>
      <c r="C3037" s="37"/>
      <c r="D3037" s="41"/>
      <c r="E3037" s="36"/>
      <c r="F3037" s="36"/>
      <c r="G3037" s="36"/>
      <c r="H3037" s="36"/>
      <c r="I3037" s="36" t="s">
        <v>28</v>
      </c>
      <c r="J3037" s="36"/>
      <c r="K3037" s="36"/>
      <c r="L3037" s="36"/>
      <c r="M3037" s="36"/>
      <c r="N3037" s="36"/>
      <c r="O3037" s="36"/>
      <c r="P3037" s="36"/>
      <c r="Q3037" s="36"/>
      <c r="R3037" s="36"/>
      <c r="S3037" s="36"/>
      <c r="T3037" s="36"/>
    </row>
    <row r="3038">
      <c r="A3038" s="38"/>
      <c r="B3038" s="37"/>
      <c r="C3038" s="37"/>
      <c r="D3038" s="41"/>
      <c r="E3038" s="36"/>
      <c r="F3038" s="36"/>
      <c r="G3038" s="36"/>
      <c r="H3038" s="36"/>
      <c r="I3038" s="36" t="s">
        <v>28</v>
      </c>
      <c r="J3038" s="36"/>
      <c r="K3038" s="36"/>
      <c r="L3038" s="36"/>
      <c r="M3038" s="36"/>
      <c r="N3038" s="36"/>
      <c r="O3038" s="36"/>
      <c r="P3038" s="36"/>
      <c r="Q3038" s="36"/>
      <c r="R3038" s="36"/>
      <c r="S3038" s="36"/>
      <c r="T3038" s="36"/>
    </row>
    <row r="3039">
      <c r="A3039" s="38"/>
      <c r="B3039" s="37"/>
      <c r="C3039" s="37"/>
      <c r="D3039" s="41"/>
      <c r="E3039" s="36"/>
      <c r="F3039" s="36"/>
      <c r="G3039" s="36"/>
      <c r="H3039" s="36"/>
      <c r="I3039" s="36" t="s">
        <v>28</v>
      </c>
      <c r="J3039" s="36"/>
      <c r="K3039" s="36"/>
      <c r="L3039" s="36"/>
      <c r="M3039" s="36"/>
      <c r="N3039" s="36"/>
      <c r="O3039" s="36"/>
      <c r="P3039" s="36"/>
      <c r="Q3039" s="36"/>
      <c r="R3039" s="36"/>
      <c r="S3039" s="36"/>
      <c r="T3039" s="36"/>
    </row>
    <row r="3040">
      <c r="A3040" s="38"/>
      <c r="B3040" s="37"/>
      <c r="C3040" s="37"/>
      <c r="D3040" s="41"/>
      <c r="E3040" s="36"/>
      <c r="F3040" s="36"/>
      <c r="G3040" s="36"/>
      <c r="H3040" s="36"/>
      <c r="I3040" s="36" t="s">
        <v>28</v>
      </c>
      <c r="J3040" s="36"/>
      <c r="K3040" s="36"/>
      <c r="L3040" s="36"/>
      <c r="M3040" s="36"/>
      <c r="N3040" s="36"/>
      <c r="O3040" s="36"/>
      <c r="P3040" s="36"/>
      <c r="Q3040" s="36"/>
      <c r="R3040" s="36"/>
      <c r="S3040" s="36"/>
      <c r="T3040" s="36"/>
    </row>
    <row r="3041">
      <c r="A3041" s="38"/>
      <c r="B3041" s="37"/>
      <c r="C3041" s="37"/>
      <c r="D3041" s="41"/>
      <c r="E3041" s="36"/>
      <c r="F3041" s="36"/>
      <c r="G3041" s="36"/>
      <c r="H3041" s="36"/>
      <c r="I3041" s="36" t="s">
        <v>28</v>
      </c>
      <c r="J3041" s="36"/>
      <c r="K3041" s="36"/>
      <c r="L3041" s="36"/>
      <c r="M3041" s="36"/>
      <c r="N3041" s="36"/>
      <c r="O3041" s="36"/>
      <c r="P3041" s="36"/>
      <c r="Q3041" s="36"/>
      <c r="R3041" s="36"/>
      <c r="S3041" s="36"/>
      <c r="T3041" s="36"/>
    </row>
    <row r="3042">
      <c r="A3042" s="38"/>
      <c r="B3042" s="37"/>
      <c r="C3042" s="37"/>
      <c r="D3042" s="41"/>
      <c r="E3042" s="36"/>
      <c r="F3042" s="36"/>
      <c r="G3042" s="36"/>
      <c r="H3042" s="36"/>
      <c r="I3042" s="36" t="s">
        <v>28</v>
      </c>
      <c r="J3042" s="36"/>
      <c r="K3042" s="36"/>
      <c r="L3042" s="36"/>
      <c r="M3042" s="36"/>
      <c r="N3042" s="36"/>
      <c r="O3042" s="36"/>
      <c r="P3042" s="36"/>
      <c r="Q3042" s="36"/>
      <c r="R3042" s="36"/>
      <c r="S3042" s="36"/>
      <c r="T3042" s="36"/>
    </row>
    <row r="3043">
      <c r="A3043" s="38"/>
      <c r="B3043" s="37"/>
      <c r="C3043" s="37"/>
      <c r="D3043" s="41"/>
      <c r="E3043" s="36"/>
      <c r="F3043" s="36"/>
      <c r="G3043" s="36"/>
      <c r="H3043" s="36"/>
      <c r="I3043" s="36" t="s">
        <v>28</v>
      </c>
      <c r="J3043" s="36"/>
      <c r="K3043" s="36"/>
      <c r="L3043" s="36"/>
      <c r="M3043" s="36"/>
      <c r="N3043" s="36"/>
      <c r="O3043" s="36"/>
      <c r="P3043" s="36"/>
      <c r="Q3043" s="36"/>
      <c r="R3043" s="36"/>
      <c r="S3043" s="36"/>
      <c r="T3043" s="36"/>
    </row>
    <row r="3044">
      <c r="A3044" s="38"/>
      <c r="B3044" s="37"/>
      <c r="C3044" s="37"/>
      <c r="D3044" s="41"/>
      <c r="E3044" s="36"/>
      <c r="F3044" s="36"/>
      <c r="G3044" s="36"/>
      <c r="H3044" s="36"/>
      <c r="I3044" s="36" t="s">
        <v>28</v>
      </c>
      <c r="J3044" s="36"/>
      <c r="K3044" s="36"/>
      <c r="L3044" s="36"/>
      <c r="M3044" s="36"/>
      <c r="N3044" s="36"/>
      <c r="O3044" s="36"/>
      <c r="P3044" s="36"/>
      <c r="Q3044" s="36"/>
      <c r="R3044" s="36"/>
      <c r="S3044" s="36"/>
      <c r="T3044" s="36"/>
    </row>
    <row r="3045">
      <c r="A3045" s="38"/>
      <c r="B3045" s="37"/>
      <c r="C3045" s="37"/>
      <c r="D3045" s="41"/>
      <c r="E3045" s="36"/>
      <c r="F3045" s="36"/>
      <c r="G3045" s="36"/>
      <c r="H3045" s="36"/>
      <c r="I3045" s="36" t="s">
        <v>28</v>
      </c>
      <c r="J3045" s="36"/>
      <c r="K3045" s="36"/>
      <c r="L3045" s="36"/>
      <c r="M3045" s="36"/>
      <c r="N3045" s="36"/>
      <c r="O3045" s="36"/>
      <c r="P3045" s="36"/>
      <c r="Q3045" s="36"/>
      <c r="R3045" s="36"/>
      <c r="S3045" s="36"/>
      <c r="T3045" s="36"/>
    </row>
    <row r="3046">
      <c r="A3046" s="38"/>
      <c r="B3046" s="37"/>
      <c r="C3046" s="37"/>
      <c r="D3046" s="41"/>
      <c r="E3046" s="36"/>
      <c r="F3046" s="36"/>
      <c r="G3046" s="36"/>
      <c r="H3046" s="36"/>
      <c r="I3046" s="36" t="s">
        <v>28</v>
      </c>
      <c r="J3046" s="36"/>
      <c r="K3046" s="36"/>
      <c r="L3046" s="36"/>
      <c r="M3046" s="36"/>
      <c r="N3046" s="36"/>
      <c r="O3046" s="36"/>
      <c r="P3046" s="36"/>
      <c r="Q3046" s="36"/>
      <c r="R3046" s="36"/>
      <c r="S3046" s="36"/>
      <c r="T3046" s="36"/>
    </row>
    <row r="3047">
      <c r="A3047" s="38"/>
      <c r="B3047" s="37"/>
      <c r="C3047" s="37"/>
      <c r="D3047" s="41"/>
      <c r="E3047" s="36"/>
      <c r="F3047" s="36"/>
      <c r="G3047" s="36"/>
      <c r="H3047" s="36"/>
      <c r="I3047" s="36" t="s">
        <v>28</v>
      </c>
      <c r="J3047" s="36"/>
      <c r="K3047" s="36"/>
      <c r="L3047" s="36"/>
      <c r="M3047" s="36"/>
      <c r="N3047" s="36"/>
      <c r="O3047" s="36"/>
      <c r="P3047" s="36"/>
      <c r="Q3047" s="36"/>
      <c r="R3047" s="36"/>
      <c r="S3047" s="36"/>
      <c r="T3047" s="36"/>
    </row>
    <row r="3048">
      <c r="A3048" s="38"/>
      <c r="B3048" s="37"/>
      <c r="C3048" s="37"/>
      <c r="D3048" s="41"/>
      <c r="E3048" s="36"/>
      <c r="F3048" s="36"/>
      <c r="G3048" s="36"/>
      <c r="H3048" s="36"/>
      <c r="I3048" s="36" t="s">
        <v>28</v>
      </c>
      <c r="J3048" s="36"/>
      <c r="K3048" s="36"/>
      <c r="L3048" s="36"/>
      <c r="M3048" s="36"/>
      <c r="N3048" s="36"/>
      <c r="O3048" s="36"/>
      <c r="P3048" s="36"/>
      <c r="Q3048" s="36"/>
      <c r="R3048" s="36"/>
      <c r="S3048" s="36"/>
      <c r="T3048" s="36"/>
    </row>
    <row r="3049">
      <c r="A3049" s="38"/>
      <c r="B3049" s="37"/>
      <c r="C3049" s="37"/>
      <c r="D3049" s="41"/>
      <c r="E3049" s="36"/>
      <c r="F3049" s="36"/>
      <c r="G3049" s="36"/>
      <c r="H3049" s="36"/>
      <c r="I3049" s="36" t="s">
        <v>28</v>
      </c>
      <c r="J3049" s="36"/>
      <c r="K3049" s="36"/>
      <c r="L3049" s="36"/>
      <c r="M3049" s="36"/>
      <c r="N3049" s="36"/>
      <c r="O3049" s="36"/>
      <c r="P3049" s="36"/>
      <c r="Q3049" s="36"/>
      <c r="R3049" s="36"/>
      <c r="S3049" s="36"/>
      <c r="T3049" s="36"/>
    </row>
    <row r="3050">
      <c r="A3050" s="38"/>
      <c r="B3050" s="37"/>
      <c r="C3050" s="37"/>
      <c r="D3050" s="41"/>
      <c r="E3050" s="36"/>
      <c r="F3050" s="36"/>
      <c r="G3050" s="36"/>
      <c r="H3050" s="36"/>
      <c r="I3050" s="36" t="s">
        <v>28</v>
      </c>
      <c r="J3050" s="36"/>
      <c r="K3050" s="36"/>
      <c r="L3050" s="36"/>
      <c r="M3050" s="36"/>
      <c r="N3050" s="36"/>
      <c r="O3050" s="36"/>
      <c r="P3050" s="36"/>
      <c r="Q3050" s="36"/>
      <c r="R3050" s="36"/>
      <c r="S3050" s="36"/>
      <c r="T3050" s="36"/>
    </row>
    <row r="3051">
      <c r="A3051" s="38"/>
      <c r="B3051" s="37"/>
      <c r="C3051" s="37"/>
      <c r="D3051" s="41"/>
      <c r="E3051" s="36"/>
      <c r="F3051" s="36"/>
      <c r="G3051" s="36"/>
      <c r="H3051" s="36"/>
      <c r="I3051" s="36" t="s">
        <v>28</v>
      </c>
      <c r="J3051" s="36"/>
      <c r="K3051" s="36"/>
      <c r="L3051" s="36"/>
      <c r="M3051" s="36"/>
      <c r="N3051" s="36"/>
      <c r="O3051" s="36"/>
      <c r="P3051" s="36"/>
      <c r="Q3051" s="36"/>
      <c r="R3051" s="36"/>
      <c r="S3051" s="36"/>
      <c r="T3051" s="36"/>
    </row>
    <row r="3052">
      <c r="A3052" s="38"/>
      <c r="B3052" s="37"/>
      <c r="C3052" s="37"/>
      <c r="D3052" s="41"/>
      <c r="E3052" s="36"/>
      <c r="F3052" s="36"/>
      <c r="G3052" s="36"/>
      <c r="H3052" s="36"/>
      <c r="I3052" s="36" t="s">
        <v>28</v>
      </c>
      <c r="J3052" s="36"/>
      <c r="K3052" s="36"/>
      <c r="L3052" s="36"/>
      <c r="M3052" s="36"/>
      <c r="N3052" s="36"/>
      <c r="O3052" s="36"/>
      <c r="P3052" s="36"/>
      <c r="Q3052" s="36"/>
      <c r="R3052" s="36"/>
      <c r="S3052" s="36"/>
      <c r="T3052" s="36"/>
    </row>
    <row r="3053">
      <c r="A3053" s="38"/>
      <c r="B3053" s="37"/>
      <c r="C3053" s="37"/>
      <c r="D3053" s="41"/>
      <c r="E3053" s="36"/>
      <c r="F3053" s="36"/>
      <c r="G3053" s="36"/>
      <c r="H3053" s="36"/>
      <c r="I3053" s="36" t="s">
        <v>28</v>
      </c>
      <c r="J3053" s="36"/>
      <c r="K3053" s="36"/>
      <c r="L3053" s="36"/>
      <c r="M3053" s="36"/>
      <c r="N3053" s="36"/>
      <c r="O3053" s="36"/>
      <c r="P3053" s="36"/>
      <c r="Q3053" s="36"/>
      <c r="R3053" s="36"/>
      <c r="S3053" s="36"/>
      <c r="T3053" s="36"/>
    </row>
    <row r="3054">
      <c r="A3054" s="38"/>
      <c r="B3054" s="37"/>
      <c r="C3054" s="37"/>
      <c r="D3054" s="41"/>
      <c r="E3054" s="36"/>
      <c r="F3054" s="36"/>
      <c r="G3054" s="36"/>
      <c r="H3054" s="36"/>
      <c r="I3054" s="36" t="s">
        <v>28</v>
      </c>
      <c r="J3054" s="36"/>
      <c r="K3054" s="36"/>
      <c r="L3054" s="36"/>
      <c r="M3054" s="36"/>
      <c r="N3054" s="36"/>
      <c r="O3054" s="36"/>
      <c r="P3054" s="36"/>
      <c r="Q3054" s="36"/>
      <c r="R3054" s="36"/>
      <c r="S3054" s="36"/>
      <c r="T3054" s="36"/>
    </row>
    <row r="3055">
      <c r="A3055" s="38"/>
      <c r="B3055" s="37"/>
      <c r="C3055" s="37"/>
      <c r="D3055" s="41"/>
      <c r="E3055" s="36"/>
      <c r="F3055" s="36"/>
      <c r="G3055" s="36"/>
      <c r="H3055" s="36"/>
      <c r="I3055" s="36" t="s">
        <v>28</v>
      </c>
      <c r="J3055" s="36"/>
      <c r="K3055" s="36"/>
      <c r="L3055" s="36"/>
      <c r="M3055" s="36"/>
      <c r="N3055" s="36"/>
      <c r="O3055" s="36"/>
      <c r="P3055" s="36"/>
      <c r="Q3055" s="36"/>
      <c r="R3055" s="36"/>
      <c r="S3055" s="36"/>
      <c r="T3055" s="36"/>
    </row>
    <row r="3056">
      <c r="A3056" s="38"/>
      <c r="B3056" s="37"/>
      <c r="C3056" s="37"/>
      <c r="D3056" s="41"/>
      <c r="E3056" s="36"/>
      <c r="F3056" s="36"/>
      <c r="G3056" s="36"/>
      <c r="H3056" s="36"/>
      <c r="I3056" s="36" t="s">
        <v>28</v>
      </c>
      <c r="J3056" s="36"/>
      <c r="K3056" s="36"/>
      <c r="L3056" s="36"/>
      <c r="M3056" s="36"/>
      <c r="N3056" s="36"/>
      <c r="O3056" s="36"/>
      <c r="P3056" s="36"/>
      <c r="Q3056" s="36"/>
      <c r="R3056" s="36"/>
      <c r="S3056" s="36"/>
      <c r="T3056" s="36"/>
    </row>
    <row r="3057">
      <c r="A3057" s="38"/>
      <c r="B3057" s="37"/>
      <c r="C3057" s="37"/>
      <c r="D3057" s="41"/>
      <c r="E3057" s="36"/>
      <c r="F3057" s="36"/>
      <c r="G3057" s="36"/>
      <c r="H3057" s="36"/>
      <c r="I3057" s="36" t="s">
        <v>28</v>
      </c>
      <c r="J3057" s="36"/>
      <c r="K3057" s="36"/>
      <c r="L3057" s="36"/>
      <c r="M3057" s="36"/>
      <c r="N3057" s="36"/>
      <c r="O3057" s="36"/>
      <c r="P3057" s="36"/>
      <c r="Q3057" s="36"/>
      <c r="R3057" s="36"/>
      <c r="S3057" s="36"/>
      <c r="T3057" s="36"/>
    </row>
    <row r="3058">
      <c r="A3058" s="38"/>
      <c r="B3058" s="37"/>
      <c r="C3058" s="37"/>
      <c r="D3058" s="41"/>
      <c r="E3058" s="36"/>
      <c r="F3058" s="36"/>
      <c r="G3058" s="36"/>
      <c r="H3058" s="36"/>
      <c r="I3058" s="36" t="s">
        <v>28</v>
      </c>
      <c r="J3058" s="36"/>
      <c r="K3058" s="36"/>
      <c r="L3058" s="36"/>
      <c r="M3058" s="36"/>
      <c r="N3058" s="36"/>
      <c r="O3058" s="36"/>
      <c r="P3058" s="36"/>
      <c r="Q3058" s="36"/>
      <c r="R3058" s="36"/>
      <c r="S3058" s="36"/>
      <c r="T3058" s="36"/>
    </row>
    <row r="3059">
      <c r="A3059" s="38"/>
      <c r="B3059" s="37"/>
      <c r="C3059" s="37"/>
      <c r="D3059" s="41"/>
      <c r="E3059" s="36"/>
      <c r="F3059" s="36"/>
      <c r="G3059" s="36"/>
      <c r="H3059" s="36"/>
      <c r="I3059" s="36" t="s">
        <v>28</v>
      </c>
      <c r="J3059" s="36"/>
      <c r="K3059" s="36"/>
      <c r="L3059" s="36"/>
      <c r="M3059" s="36"/>
      <c r="N3059" s="36"/>
      <c r="O3059" s="36"/>
      <c r="P3059" s="36"/>
      <c r="Q3059" s="36"/>
      <c r="R3059" s="36"/>
      <c r="S3059" s="36"/>
      <c r="T3059" s="36"/>
    </row>
    <row r="3060">
      <c r="A3060" s="38"/>
      <c r="B3060" s="37"/>
      <c r="C3060" s="37"/>
      <c r="D3060" s="41"/>
      <c r="E3060" s="36"/>
      <c r="F3060" s="36"/>
      <c r="G3060" s="36"/>
      <c r="H3060" s="36"/>
      <c r="I3060" s="36" t="s">
        <v>28</v>
      </c>
      <c r="J3060" s="36"/>
      <c r="K3060" s="36"/>
      <c r="L3060" s="36"/>
      <c r="M3060" s="36"/>
      <c r="N3060" s="36"/>
      <c r="O3060" s="36"/>
      <c r="P3060" s="36"/>
      <c r="Q3060" s="36"/>
      <c r="R3060" s="36"/>
      <c r="S3060" s="36"/>
      <c r="T3060" s="36"/>
    </row>
    <row r="3061">
      <c r="A3061" s="38"/>
      <c r="B3061" s="37"/>
      <c r="C3061" s="37"/>
      <c r="D3061" s="41"/>
      <c r="E3061" s="36"/>
      <c r="F3061" s="36"/>
      <c r="G3061" s="36"/>
      <c r="H3061" s="36"/>
      <c r="I3061" s="36" t="s">
        <v>28</v>
      </c>
      <c r="J3061" s="36"/>
      <c r="K3061" s="36"/>
      <c r="L3061" s="36"/>
      <c r="M3061" s="36"/>
      <c r="N3061" s="36"/>
      <c r="O3061" s="36"/>
      <c r="P3061" s="36"/>
      <c r="Q3061" s="36"/>
      <c r="R3061" s="36"/>
      <c r="S3061" s="36"/>
      <c r="T3061" s="36"/>
    </row>
    <row r="3062">
      <c r="A3062" s="38"/>
      <c r="B3062" s="37"/>
      <c r="C3062" s="37"/>
      <c r="D3062" s="41"/>
      <c r="E3062" s="36"/>
      <c r="F3062" s="36"/>
      <c r="G3062" s="36"/>
      <c r="H3062" s="36"/>
      <c r="I3062" s="36" t="s">
        <v>28</v>
      </c>
      <c r="J3062" s="36"/>
      <c r="K3062" s="36"/>
      <c r="L3062" s="36"/>
      <c r="M3062" s="36"/>
      <c r="N3062" s="36"/>
      <c r="O3062" s="36"/>
      <c r="P3062" s="36"/>
      <c r="Q3062" s="36"/>
      <c r="R3062" s="36"/>
      <c r="S3062" s="36"/>
      <c r="T3062" s="36"/>
    </row>
    <row r="3063">
      <c r="A3063" s="38"/>
      <c r="B3063" s="37"/>
      <c r="C3063" s="37"/>
      <c r="D3063" s="41"/>
      <c r="E3063" s="36"/>
      <c r="F3063" s="36"/>
      <c r="G3063" s="36"/>
      <c r="H3063" s="36"/>
      <c r="I3063" s="36" t="s">
        <v>28</v>
      </c>
      <c r="J3063" s="36"/>
      <c r="K3063" s="36"/>
      <c r="L3063" s="36"/>
      <c r="M3063" s="36"/>
      <c r="N3063" s="36"/>
      <c r="O3063" s="36"/>
      <c r="P3063" s="36"/>
      <c r="Q3063" s="36"/>
      <c r="R3063" s="36"/>
      <c r="S3063" s="36"/>
      <c r="T3063" s="36"/>
    </row>
    <row r="3064">
      <c r="A3064" s="38"/>
      <c r="B3064" s="37"/>
      <c r="C3064" s="37"/>
      <c r="D3064" s="41"/>
      <c r="E3064" s="36"/>
      <c r="F3064" s="36"/>
      <c r="G3064" s="36"/>
      <c r="H3064" s="36"/>
      <c r="I3064" s="36" t="s">
        <v>28</v>
      </c>
      <c r="J3064" s="36"/>
      <c r="K3064" s="36"/>
      <c r="L3064" s="36"/>
      <c r="M3064" s="36"/>
      <c r="N3064" s="36"/>
      <c r="O3064" s="36"/>
      <c r="P3064" s="36"/>
      <c r="Q3064" s="36"/>
      <c r="R3064" s="36"/>
      <c r="S3064" s="36"/>
      <c r="T3064" s="36"/>
    </row>
    <row r="3065">
      <c r="A3065" s="38"/>
      <c r="B3065" s="37"/>
      <c r="C3065" s="37"/>
      <c r="D3065" s="41"/>
      <c r="E3065" s="36"/>
      <c r="F3065" s="36"/>
      <c r="G3065" s="36"/>
      <c r="H3065" s="36"/>
      <c r="I3065" s="36" t="s">
        <v>28</v>
      </c>
      <c r="J3065" s="36"/>
      <c r="K3065" s="36"/>
      <c r="L3065" s="36"/>
      <c r="M3065" s="36"/>
      <c r="N3065" s="36"/>
      <c r="O3065" s="36"/>
      <c r="P3065" s="36"/>
      <c r="Q3065" s="36"/>
      <c r="R3065" s="36"/>
      <c r="S3065" s="36"/>
      <c r="T3065" s="36"/>
    </row>
    <row r="3066">
      <c r="A3066" s="38"/>
      <c r="B3066" s="37"/>
      <c r="C3066" s="37"/>
      <c r="D3066" s="41"/>
      <c r="E3066" s="36"/>
      <c r="F3066" s="36"/>
      <c r="G3066" s="36"/>
      <c r="H3066" s="36"/>
      <c r="I3066" s="36" t="s">
        <v>28</v>
      </c>
      <c r="J3066" s="36"/>
      <c r="K3066" s="36"/>
      <c r="L3066" s="36"/>
      <c r="M3066" s="36"/>
      <c r="N3066" s="36"/>
      <c r="O3066" s="36"/>
      <c r="P3066" s="36"/>
      <c r="Q3066" s="36"/>
      <c r="R3066" s="36"/>
      <c r="S3066" s="36"/>
      <c r="T3066" s="36"/>
    </row>
    <row r="3067">
      <c r="A3067" s="38"/>
      <c r="B3067" s="37"/>
      <c r="C3067" s="37"/>
      <c r="D3067" s="41"/>
      <c r="E3067" s="36"/>
      <c r="F3067" s="36"/>
      <c r="G3067" s="36"/>
      <c r="H3067" s="36"/>
      <c r="I3067" s="36" t="s">
        <v>28</v>
      </c>
      <c r="J3067" s="36"/>
      <c r="K3067" s="36"/>
      <c r="L3067" s="36"/>
      <c r="M3067" s="36"/>
      <c r="N3067" s="36"/>
      <c r="O3067" s="36"/>
      <c r="P3067" s="36"/>
      <c r="Q3067" s="36"/>
      <c r="R3067" s="36"/>
      <c r="S3067" s="36"/>
      <c r="T3067" s="36"/>
    </row>
    <row r="3068">
      <c r="A3068" s="38"/>
      <c r="B3068" s="37"/>
      <c r="C3068" s="37"/>
      <c r="D3068" s="41"/>
      <c r="E3068" s="36"/>
      <c r="F3068" s="36"/>
      <c r="G3068" s="36"/>
      <c r="H3068" s="36"/>
      <c r="I3068" s="36" t="s">
        <v>28</v>
      </c>
      <c r="J3068" s="36"/>
      <c r="K3068" s="36"/>
      <c r="L3068" s="36"/>
      <c r="M3068" s="36"/>
      <c r="N3068" s="36"/>
      <c r="O3068" s="36"/>
      <c r="P3068" s="36"/>
      <c r="Q3068" s="36"/>
      <c r="R3068" s="36"/>
      <c r="S3068" s="36"/>
      <c r="T3068" s="36"/>
    </row>
    <row r="3069">
      <c r="A3069" s="38"/>
      <c r="B3069" s="37"/>
      <c r="C3069" s="37"/>
      <c r="D3069" s="41"/>
      <c r="E3069" s="36"/>
      <c r="F3069" s="36"/>
      <c r="G3069" s="36"/>
      <c r="H3069" s="36"/>
      <c r="I3069" s="36" t="s">
        <v>28</v>
      </c>
      <c r="J3069" s="36"/>
      <c r="K3069" s="36"/>
      <c r="L3069" s="36"/>
      <c r="M3069" s="36"/>
      <c r="N3069" s="36"/>
      <c r="O3069" s="36"/>
      <c r="P3069" s="36"/>
      <c r="Q3069" s="36"/>
      <c r="R3069" s="36"/>
      <c r="S3069" s="36"/>
      <c r="T3069" s="36"/>
    </row>
    <row r="3070">
      <c r="A3070" s="38"/>
      <c r="B3070" s="37"/>
      <c r="C3070" s="37"/>
      <c r="D3070" s="41"/>
      <c r="E3070" s="36"/>
      <c r="F3070" s="36"/>
      <c r="G3070" s="36"/>
      <c r="H3070" s="36"/>
      <c r="I3070" s="36" t="s">
        <v>28</v>
      </c>
      <c r="J3070" s="36"/>
      <c r="K3070" s="36"/>
      <c r="L3070" s="36"/>
      <c r="M3070" s="36"/>
      <c r="N3070" s="36"/>
      <c r="O3070" s="36"/>
      <c r="P3070" s="36"/>
      <c r="Q3070" s="36"/>
      <c r="R3070" s="36"/>
      <c r="S3070" s="36"/>
      <c r="T3070" s="36"/>
    </row>
    <row r="3071">
      <c r="A3071" s="38"/>
      <c r="B3071" s="37"/>
      <c r="C3071" s="37"/>
      <c r="D3071" s="41"/>
      <c r="E3071" s="36"/>
      <c r="F3071" s="36"/>
      <c r="G3071" s="36"/>
      <c r="H3071" s="36"/>
      <c r="I3071" s="36" t="s">
        <v>28</v>
      </c>
      <c r="J3071" s="36"/>
      <c r="K3071" s="36"/>
      <c r="L3071" s="36"/>
      <c r="M3071" s="36"/>
      <c r="N3071" s="36"/>
      <c r="O3071" s="36"/>
      <c r="P3071" s="36"/>
      <c r="Q3071" s="36"/>
      <c r="R3071" s="36"/>
      <c r="S3071" s="36"/>
      <c r="T3071" s="36"/>
    </row>
    <row r="3072">
      <c r="A3072" s="38"/>
      <c r="B3072" s="37"/>
      <c r="C3072" s="37"/>
      <c r="D3072" s="41"/>
      <c r="E3072" s="36"/>
      <c r="F3072" s="36"/>
      <c r="G3072" s="36"/>
      <c r="H3072" s="36"/>
      <c r="I3072" s="36" t="s">
        <v>28</v>
      </c>
      <c r="J3072" s="36"/>
      <c r="K3072" s="36"/>
      <c r="L3072" s="36"/>
      <c r="M3072" s="36"/>
      <c r="N3072" s="36"/>
      <c r="O3072" s="36"/>
      <c r="P3072" s="36"/>
      <c r="Q3072" s="36"/>
      <c r="R3072" s="36"/>
      <c r="S3072" s="36"/>
      <c r="T3072" s="36"/>
    </row>
    <row r="3073">
      <c r="A3073" s="38"/>
      <c r="B3073" s="37"/>
      <c r="C3073" s="37"/>
      <c r="D3073" s="41"/>
      <c r="E3073" s="36"/>
      <c r="F3073" s="36"/>
      <c r="G3073" s="36"/>
      <c r="H3073" s="36"/>
      <c r="I3073" s="36" t="s">
        <v>28</v>
      </c>
      <c r="J3073" s="36"/>
      <c r="K3073" s="36"/>
      <c r="L3073" s="36"/>
      <c r="M3073" s="36"/>
      <c r="N3073" s="36"/>
      <c r="O3073" s="36"/>
      <c r="P3073" s="36"/>
      <c r="Q3073" s="36"/>
      <c r="R3073" s="36"/>
      <c r="S3073" s="36"/>
      <c r="T3073" s="36"/>
    </row>
    <row r="3074">
      <c r="A3074" s="38"/>
      <c r="B3074" s="37"/>
      <c r="C3074" s="37"/>
      <c r="D3074" s="41"/>
      <c r="E3074" s="36"/>
      <c r="F3074" s="36"/>
      <c r="G3074" s="36"/>
      <c r="H3074" s="36"/>
      <c r="I3074" s="36" t="s">
        <v>28</v>
      </c>
      <c r="J3074" s="36"/>
      <c r="K3074" s="36"/>
      <c r="L3074" s="36"/>
      <c r="M3074" s="36"/>
      <c r="N3074" s="36"/>
      <c r="O3074" s="36"/>
      <c r="P3074" s="36"/>
      <c r="Q3074" s="36"/>
      <c r="R3074" s="36"/>
      <c r="S3074" s="36"/>
      <c r="T3074" s="36"/>
    </row>
    <row r="3075">
      <c r="A3075" s="38"/>
      <c r="B3075" s="37"/>
      <c r="C3075" s="37"/>
      <c r="D3075" s="41"/>
      <c r="E3075" s="36"/>
      <c r="F3075" s="36"/>
      <c r="G3075" s="36"/>
      <c r="H3075" s="36"/>
      <c r="I3075" s="36" t="s">
        <v>28</v>
      </c>
      <c r="J3075" s="36"/>
      <c r="K3075" s="36"/>
      <c r="L3075" s="36"/>
      <c r="M3075" s="36"/>
      <c r="N3075" s="36"/>
      <c r="O3075" s="36"/>
      <c r="P3075" s="36"/>
      <c r="Q3075" s="36"/>
      <c r="R3075" s="36"/>
      <c r="S3075" s="36"/>
      <c r="T3075" s="36"/>
    </row>
    <row r="3076">
      <c r="A3076" s="38"/>
      <c r="B3076" s="37"/>
      <c r="C3076" s="37"/>
      <c r="D3076" s="41"/>
      <c r="E3076" s="36"/>
      <c r="F3076" s="36"/>
      <c r="G3076" s="36"/>
      <c r="H3076" s="36"/>
      <c r="I3076" s="36" t="s">
        <v>28</v>
      </c>
      <c r="J3076" s="36"/>
      <c r="K3076" s="36"/>
      <c r="L3076" s="36"/>
      <c r="M3076" s="36"/>
      <c r="N3076" s="36"/>
      <c r="O3076" s="36"/>
      <c r="P3076" s="36"/>
      <c r="Q3076" s="36"/>
      <c r="R3076" s="36"/>
      <c r="S3076" s="36"/>
      <c r="T3076" s="36"/>
    </row>
    <row r="3077">
      <c r="A3077" s="38"/>
      <c r="B3077" s="37"/>
      <c r="C3077" s="37"/>
      <c r="D3077" s="41"/>
      <c r="E3077" s="36"/>
      <c r="F3077" s="36"/>
      <c r="G3077" s="36"/>
      <c r="H3077" s="36"/>
      <c r="I3077" s="36" t="s">
        <v>28</v>
      </c>
      <c r="J3077" s="36"/>
      <c r="K3077" s="36"/>
      <c r="L3077" s="36"/>
      <c r="M3077" s="36"/>
      <c r="N3077" s="36"/>
      <c r="O3077" s="36"/>
      <c r="P3077" s="36"/>
      <c r="Q3077" s="36"/>
      <c r="R3077" s="36"/>
      <c r="S3077" s="36"/>
      <c r="T3077" s="36"/>
    </row>
    <row r="3078">
      <c r="A3078" s="38"/>
      <c r="B3078" s="37"/>
      <c r="C3078" s="37"/>
      <c r="D3078" s="41"/>
      <c r="E3078" s="36"/>
      <c r="F3078" s="36"/>
      <c r="G3078" s="36"/>
      <c r="H3078" s="36"/>
      <c r="I3078" s="36" t="s">
        <v>28</v>
      </c>
      <c r="J3078" s="36"/>
      <c r="K3078" s="36"/>
      <c r="L3078" s="36"/>
      <c r="M3078" s="36"/>
      <c r="N3078" s="36"/>
      <c r="O3078" s="36"/>
      <c r="P3078" s="36"/>
      <c r="Q3078" s="36"/>
      <c r="R3078" s="36"/>
      <c r="S3078" s="36"/>
      <c r="T3078" s="36"/>
    </row>
    <row r="3079">
      <c r="A3079" s="38"/>
      <c r="B3079" s="37"/>
      <c r="C3079" s="37"/>
      <c r="D3079" s="41"/>
      <c r="E3079" s="36"/>
      <c r="F3079" s="36"/>
      <c r="G3079" s="36"/>
      <c r="H3079" s="36"/>
      <c r="I3079" s="36" t="s">
        <v>28</v>
      </c>
      <c r="J3079" s="36"/>
      <c r="K3079" s="36"/>
      <c r="L3079" s="36"/>
      <c r="M3079" s="36"/>
      <c r="N3079" s="36"/>
      <c r="O3079" s="36"/>
      <c r="P3079" s="36"/>
      <c r="Q3079" s="36"/>
      <c r="R3079" s="36"/>
      <c r="S3079" s="36"/>
      <c r="T3079" s="36"/>
    </row>
    <row r="3080">
      <c r="A3080" s="38"/>
      <c r="B3080" s="37"/>
      <c r="C3080" s="37"/>
      <c r="D3080" s="41"/>
      <c r="E3080" s="36"/>
      <c r="F3080" s="36"/>
      <c r="G3080" s="36"/>
      <c r="H3080" s="36"/>
      <c r="I3080" s="36" t="s">
        <v>28</v>
      </c>
      <c r="J3080" s="36"/>
      <c r="K3080" s="36"/>
      <c r="L3080" s="36"/>
      <c r="M3080" s="36"/>
      <c r="N3080" s="36"/>
      <c r="O3080" s="36"/>
      <c r="P3080" s="36"/>
      <c r="Q3080" s="36"/>
      <c r="R3080" s="36"/>
      <c r="S3080" s="36"/>
      <c r="T3080" s="36"/>
    </row>
    <row r="3081">
      <c r="A3081" s="38"/>
      <c r="B3081" s="37"/>
      <c r="C3081" s="37"/>
      <c r="D3081" s="41"/>
      <c r="E3081" s="36"/>
      <c r="F3081" s="36"/>
      <c r="G3081" s="36"/>
      <c r="H3081" s="36"/>
      <c r="I3081" s="36" t="s">
        <v>28</v>
      </c>
      <c r="J3081" s="36"/>
      <c r="K3081" s="36"/>
      <c r="L3081" s="36"/>
      <c r="M3081" s="36"/>
      <c r="N3081" s="36"/>
      <c r="O3081" s="36"/>
      <c r="P3081" s="36"/>
      <c r="Q3081" s="36"/>
      <c r="R3081" s="36"/>
      <c r="S3081" s="36"/>
      <c r="T3081" s="36"/>
    </row>
    <row r="3082">
      <c r="A3082" s="38"/>
      <c r="B3082" s="37"/>
      <c r="C3082" s="37"/>
      <c r="D3082" s="41"/>
      <c r="E3082" s="36"/>
      <c r="F3082" s="36"/>
      <c r="G3082" s="36"/>
      <c r="H3082" s="36"/>
      <c r="I3082" s="36" t="s">
        <v>28</v>
      </c>
      <c r="J3082" s="36"/>
      <c r="K3082" s="36"/>
      <c r="L3082" s="36"/>
      <c r="M3082" s="36"/>
      <c r="N3082" s="36"/>
      <c r="O3082" s="36"/>
      <c r="P3082" s="36"/>
      <c r="Q3082" s="36"/>
      <c r="R3082" s="36"/>
      <c r="S3082" s="36"/>
      <c r="T3082" s="36"/>
    </row>
    <row r="3083">
      <c r="A3083" s="38"/>
      <c r="B3083" s="37"/>
      <c r="C3083" s="37"/>
      <c r="D3083" s="41"/>
      <c r="E3083" s="36"/>
      <c r="F3083" s="36"/>
      <c r="G3083" s="36"/>
      <c r="H3083" s="36"/>
      <c r="I3083" s="36" t="s">
        <v>28</v>
      </c>
      <c r="J3083" s="36"/>
      <c r="K3083" s="36"/>
      <c r="L3083" s="36"/>
      <c r="M3083" s="36"/>
      <c r="N3083" s="36"/>
      <c r="O3083" s="36"/>
      <c r="P3083" s="36"/>
      <c r="Q3083" s="36"/>
      <c r="R3083" s="36"/>
      <c r="S3083" s="36"/>
      <c r="T3083" s="36"/>
    </row>
    <row r="3084">
      <c r="A3084" s="38"/>
      <c r="B3084" s="37"/>
      <c r="C3084" s="37"/>
      <c r="D3084" s="41"/>
      <c r="E3084" s="36"/>
      <c r="F3084" s="36"/>
      <c r="G3084" s="36"/>
      <c r="H3084" s="36"/>
      <c r="I3084" s="36" t="s">
        <v>28</v>
      </c>
      <c r="J3084" s="36"/>
      <c r="K3084" s="36"/>
      <c r="L3084" s="36"/>
      <c r="M3084" s="36"/>
      <c r="N3084" s="36"/>
      <c r="O3084" s="36"/>
      <c r="P3084" s="36"/>
      <c r="Q3084" s="36"/>
      <c r="R3084" s="36"/>
      <c r="S3084" s="36"/>
      <c r="T3084" s="36"/>
    </row>
    <row r="3085">
      <c r="A3085" s="38"/>
      <c r="B3085" s="37"/>
      <c r="C3085" s="37"/>
      <c r="D3085" s="41"/>
      <c r="E3085" s="36"/>
      <c r="F3085" s="36"/>
      <c r="G3085" s="36"/>
      <c r="H3085" s="36"/>
      <c r="I3085" s="36" t="s">
        <v>28</v>
      </c>
      <c r="J3085" s="36"/>
      <c r="K3085" s="36"/>
      <c r="L3085" s="36"/>
      <c r="M3085" s="36"/>
      <c r="N3085" s="36"/>
      <c r="O3085" s="36"/>
      <c r="P3085" s="36"/>
      <c r="Q3085" s="36"/>
      <c r="R3085" s="36"/>
      <c r="S3085" s="36"/>
      <c r="T3085" s="36"/>
    </row>
    <row r="3086">
      <c r="A3086" s="38"/>
      <c r="B3086" s="37"/>
      <c r="C3086" s="37"/>
      <c r="D3086" s="41"/>
      <c r="E3086" s="36"/>
      <c r="F3086" s="36"/>
      <c r="G3086" s="36"/>
      <c r="H3086" s="36"/>
      <c r="I3086" s="36" t="s">
        <v>28</v>
      </c>
      <c r="J3086" s="36"/>
      <c r="K3086" s="36"/>
      <c r="L3086" s="36"/>
      <c r="M3086" s="36"/>
      <c r="N3086" s="36"/>
      <c r="O3086" s="36"/>
      <c r="P3086" s="36"/>
      <c r="Q3086" s="36"/>
      <c r="R3086" s="36"/>
      <c r="S3086" s="36"/>
      <c r="T3086" s="36"/>
    </row>
    <row r="3087">
      <c r="A3087" s="38"/>
      <c r="B3087" s="37"/>
      <c r="C3087" s="37"/>
      <c r="D3087" s="41"/>
      <c r="E3087" s="36"/>
      <c r="F3087" s="36"/>
      <c r="G3087" s="36"/>
      <c r="H3087" s="36"/>
      <c r="I3087" s="36" t="s">
        <v>28</v>
      </c>
      <c r="J3087" s="36"/>
      <c r="K3087" s="36"/>
      <c r="L3087" s="36"/>
      <c r="M3087" s="36"/>
      <c r="N3087" s="36"/>
      <c r="O3087" s="36"/>
      <c r="P3087" s="36"/>
      <c r="Q3087" s="36"/>
      <c r="R3087" s="36"/>
      <c r="S3087" s="36"/>
      <c r="T3087" s="36"/>
    </row>
    <row r="3088">
      <c r="A3088" s="38"/>
      <c r="B3088" s="37"/>
      <c r="C3088" s="37"/>
      <c r="D3088" s="41"/>
      <c r="E3088" s="36"/>
      <c r="F3088" s="36"/>
      <c r="G3088" s="36"/>
      <c r="H3088" s="36"/>
      <c r="I3088" s="36" t="s">
        <v>28</v>
      </c>
      <c r="J3088" s="36"/>
      <c r="K3088" s="36"/>
      <c r="L3088" s="36"/>
      <c r="M3088" s="36"/>
      <c r="N3088" s="36"/>
      <c r="O3088" s="36"/>
      <c r="P3088" s="36"/>
      <c r="Q3088" s="36"/>
      <c r="R3088" s="36"/>
      <c r="S3088" s="36"/>
      <c r="T3088" s="36"/>
    </row>
    <row r="3089">
      <c r="A3089" s="38"/>
      <c r="B3089" s="37"/>
      <c r="C3089" s="37"/>
      <c r="D3089" s="41"/>
      <c r="E3089" s="36"/>
      <c r="F3089" s="36"/>
      <c r="G3089" s="36"/>
      <c r="H3089" s="36"/>
      <c r="I3089" s="36" t="s">
        <v>28</v>
      </c>
      <c r="J3089" s="36"/>
      <c r="K3089" s="36"/>
      <c r="L3089" s="36"/>
      <c r="M3089" s="36"/>
      <c r="N3089" s="36"/>
      <c r="O3089" s="36"/>
      <c r="P3089" s="36"/>
      <c r="Q3089" s="36"/>
      <c r="R3089" s="36"/>
      <c r="S3089" s="36"/>
      <c r="T3089" s="36"/>
    </row>
    <row r="3090">
      <c r="A3090" s="38"/>
      <c r="B3090" s="37"/>
      <c r="C3090" s="37"/>
      <c r="D3090" s="41"/>
      <c r="E3090" s="36"/>
      <c r="F3090" s="36"/>
      <c r="G3090" s="36"/>
      <c r="H3090" s="36"/>
      <c r="I3090" s="36" t="s">
        <v>28</v>
      </c>
      <c r="J3090" s="36"/>
      <c r="K3090" s="36"/>
      <c r="L3090" s="36"/>
      <c r="M3090" s="36"/>
      <c r="N3090" s="36"/>
      <c r="O3090" s="36"/>
      <c r="P3090" s="36"/>
      <c r="Q3090" s="36"/>
      <c r="R3090" s="36"/>
      <c r="S3090" s="36"/>
      <c r="T3090" s="36"/>
    </row>
    <row r="3091">
      <c r="A3091" s="38"/>
      <c r="B3091" s="37"/>
      <c r="C3091" s="37"/>
      <c r="D3091" s="41"/>
      <c r="E3091" s="36"/>
      <c r="F3091" s="36"/>
      <c r="G3091" s="36"/>
      <c r="H3091" s="36"/>
      <c r="I3091" s="36" t="s">
        <v>28</v>
      </c>
      <c r="J3091" s="36"/>
      <c r="K3091" s="36"/>
      <c r="L3091" s="36"/>
      <c r="M3091" s="36"/>
      <c r="N3091" s="36"/>
      <c r="O3091" s="36"/>
      <c r="P3091" s="36"/>
      <c r="Q3091" s="36"/>
      <c r="R3091" s="36"/>
      <c r="S3091" s="36"/>
      <c r="T3091" s="36"/>
    </row>
    <row r="3092">
      <c r="A3092" s="38"/>
      <c r="B3092" s="37"/>
      <c r="C3092" s="37"/>
      <c r="D3092" s="41"/>
      <c r="E3092" s="36"/>
      <c r="F3092" s="36"/>
      <c r="G3092" s="36"/>
      <c r="H3092" s="36"/>
      <c r="I3092" s="36" t="s">
        <v>28</v>
      </c>
      <c r="J3092" s="36"/>
      <c r="K3092" s="36"/>
      <c r="L3092" s="36"/>
      <c r="M3092" s="36"/>
      <c r="N3092" s="36"/>
      <c r="O3092" s="36"/>
      <c r="P3092" s="36"/>
      <c r="Q3092" s="36"/>
      <c r="R3092" s="36"/>
      <c r="S3092" s="36"/>
      <c r="T3092" s="36"/>
    </row>
    <row r="3093">
      <c r="A3093" s="38"/>
      <c r="B3093" s="37"/>
      <c r="C3093" s="37"/>
      <c r="D3093" s="41"/>
      <c r="E3093" s="36"/>
      <c r="F3093" s="36"/>
      <c r="G3093" s="36"/>
      <c r="H3093" s="36"/>
      <c r="I3093" s="36" t="s">
        <v>28</v>
      </c>
      <c r="J3093" s="36"/>
      <c r="K3093" s="36"/>
      <c r="L3093" s="36"/>
      <c r="M3093" s="36"/>
      <c r="N3093" s="36"/>
      <c r="O3093" s="36"/>
      <c r="P3093" s="36"/>
      <c r="Q3093" s="36"/>
      <c r="R3093" s="36"/>
      <c r="S3093" s="36"/>
      <c r="T3093" s="36"/>
    </row>
    <row r="3094">
      <c r="A3094" s="38"/>
      <c r="B3094" s="37"/>
      <c r="C3094" s="37"/>
      <c r="D3094" s="41"/>
      <c r="E3094" s="36"/>
      <c r="F3094" s="36"/>
      <c r="G3094" s="36"/>
      <c r="H3094" s="36"/>
      <c r="I3094" s="36" t="s">
        <v>28</v>
      </c>
      <c r="J3094" s="36"/>
      <c r="K3094" s="36"/>
      <c r="L3094" s="36"/>
      <c r="M3094" s="36"/>
      <c r="N3094" s="36"/>
      <c r="O3094" s="36"/>
      <c r="P3094" s="36"/>
      <c r="Q3094" s="36"/>
      <c r="R3094" s="36"/>
      <c r="S3094" s="36"/>
      <c r="T3094" s="36"/>
    </row>
    <row r="3095">
      <c r="A3095" s="38"/>
      <c r="B3095" s="37"/>
      <c r="C3095" s="37"/>
      <c r="D3095" s="41"/>
      <c r="E3095" s="36"/>
      <c r="F3095" s="36"/>
      <c r="G3095" s="36"/>
      <c r="H3095" s="36"/>
      <c r="I3095" s="36" t="s">
        <v>28</v>
      </c>
      <c r="J3095" s="36"/>
      <c r="K3095" s="36"/>
      <c r="L3095" s="36"/>
      <c r="M3095" s="36"/>
      <c r="N3095" s="36"/>
      <c r="O3095" s="36"/>
      <c r="P3095" s="36"/>
      <c r="Q3095" s="36"/>
      <c r="R3095" s="36"/>
      <c r="S3095" s="36"/>
      <c r="T3095" s="36"/>
    </row>
    <row r="3096">
      <c r="A3096" s="38"/>
      <c r="B3096" s="37"/>
      <c r="C3096" s="37"/>
      <c r="D3096" s="41"/>
      <c r="E3096" s="36"/>
      <c r="F3096" s="36"/>
      <c r="G3096" s="36"/>
      <c r="H3096" s="36"/>
      <c r="I3096" s="36" t="s">
        <v>28</v>
      </c>
      <c r="J3096" s="36"/>
      <c r="K3096" s="36"/>
      <c r="L3096" s="36"/>
      <c r="M3096" s="36"/>
      <c r="N3096" s="36"/>
      <c r="O3096" s="36"/>
      <c r="P3096" s="36"/>
      <c r="Q3096" s="36"/>
      <c r="R3096" s="36"/>
      <c r="S3096" s="36"/>
      <c r="T3096" s="36"/>
    </row>
    <row r="3097">
      <c r="A3097" s="38"/>
      <c r="B3097" s="37"/>
      <c r="C3097" s="37"/>
      <c r="D3097" s="41"/>
      <c r="E3097" s="36"/>
      <c r="F3097" s="36"/>
      <c r="G3097" s="36"/>
      <c r="H3097" s="36"/>
      <c r="I3097" s="36" t="s">
        <v>28</v>
      </c>
      <c r="J3097" s="36"/>
      <c r="K3097" s="36"/>
      <c r="L3097" s="36"/>
      <c r="M3097" s="36"/>
      <c r="N3097" s="36"/>
      <c r="O3097" s="36"/>
      <c r="P3097" s="36"/>
      <c r="Q3097" s="36"/>
      <c r="R3097" s="36"/>
      <c r="S3097" s="36"/>
      <c r="T3097" s="36"/>
    </row>
    <row r="3098">
      <c r="A3098" s="38"/>
      <c r="B3098" s="37"/>
      <c r="C3098" s="37"/>
      <c r="D3098" s="41"/>
      <c r="E3098" s="36"/>
      <c r="F3098" s="36"/>
      <c r="G3098" s="36"/>
      <c r="H3098" s="36"/>
      <c r="I3098" s="36" t="s">
        <v>28</v>
      </c>
      <c r="J3098" s="36"/>
      <c r="K3098" s="36"/>
      <c r="L3098" s="36"/>
      <c r="M3098" s="36"/>
      <c r="N3098" s="36"/>
      <c r="O3098" s="36"/>
      <c r="P3098" s="36"/>
      <c r="Q3098" s="36"/>
      <c r="R3098" s="36"/>
      <c r="S3098" s="36"/>
      <c r="T3098" s="36"/>
    </row>
    <row r="3099">
      <c r="A3099" s="38"/>
      <c r="B3099" s="37"/>
      <c r="C3099" s="37"/>
      <c r="D3099" s="41"/>
      <c r="E3099" s="36"/>
      <c r="F3099" s="36"/>
      <c r="G3099" s="36"/>
      <c r="H3099" s="36"/>
      <c r="I3099" s="36" t="s">
        <v>28</v>
      </c>
      <c r="J3099" s="36"/>
      <c r="K3099" s="36"/>
      <c r="L3099" s="36"/>
      <c r="M3099" s="36"/>
      <c r="N3099" s="36"/>
      <c r="O3099" s="36"/>
      <c r="P3099" s="36"/>
      <c r="Q3099" s="36"/>
      <c r="R3099" s="36"/>
      <c r="S3099" s="36"/>
      <c r="T3099" s="36"/>
    </row>
    <row r="3100">
      <c r="A3100" s="38"/>
      <c r="B3100" s="37"/>
      <c r="C3100" s="37"/>
      <c r="D3100" s="41"/>
      <c r="E3100" s="36"/>
      <c r="F3100" s="36"/>
      <c r="G3100" s="36"/>
      <c r="H3100" s="36"/>
      <c r="I3100" s="36" t="s">
        <v>28</v>
      </c>
      <c r="J3100" s="36"/>
      <c r="K3100" s="36"/>
      <c r="L3100" s="36"/>
      <c r="M3100" s="36"/>
      <c r="N3100" s="36"/>
      <c r="O3100" s="36"/>
      <c r="P3100" s="36"/>
      <c r="Q3100" s="36"/>
      <c r="R3100" s="36"/>
      <c r="S3100" s="36"/>
      <c r="T3100" s="36"/>
    </row>
    <row r="3101">
      <c r="A3101" s="38"/>
      <c r="B3101" s="37"/>
      <c r="C3101" s="37"/>
      <c r="D3101" s="41"/>
      <c r="E3101" s="36"/>
      <c r="F3101" s="36"/>
      <c r="G3101" s="36"/>
      <c r="H3101" s="36"/>
      <c r="I3101" s="36" t="s">
        <v>28</v>
      </c>
      <c r="J3101" s="36"/>
      <c r="K3101" s="36"/>
      <c r="L3101" s="36"/>
      <c r="M3101" s="36"/>
      <c r="N3101" s="36"/>
      <c r="O3101" s="36"/>
      <c r="P3101" s="36"/>
      <c r="Q3101" s="36"/>
      <c r="R3101" s="36"/>
      <c r="S3101" s="36"/>
      <c r="T3101" s="36"/>
    </row>
    <row r="3102">
      <c r="A3102" s="38"/>
      <c r="B3102" s="37"/>
      <c r="C3102" s="37"/>
      <c r="D3102" s="41"/>
      <c r="E3102" s="36"/>
      <c r="F3102" s="36"/>
      <c r="G3102" s="36"/>
      <c r="H3102" s="36"/>
      <c r="I3102" s="36" t="s">
        <v>28</v>
      </c>
      <c r="J3102" s="36"/>
      <c r="K3102" s="36"/>
      <c r="L3102" s="36"/>
      <c r="M3102" s="36"/>
      <c r="N3102" s="36"/>
      <c r="O3102" s="36"/>
      <c r="P3102" s="36"/>
      <c r="Q3102" s="36"/>
      <c r="R3102" s="36"/>
      <c r="S3102" s="36"/>
      <c r="T3102" s="36"/>
    </row>
    <row r="3103">
      <c r="A3103" s="38"/>
      <c r="B3103" s="37"/>
      <c r="C3103" s="37"/>
      <c r="D3103" s="41"/>
      <c r="E3103" s="36"/>
      <c r="F3103" s="36"/>
      <c r="G3103" s="36"/>
      <c r="H3103" s="36"/>
      <c r="I3103" s="36" t="s">
        <v>28</v>
      </c>
      <c r="J3103" s="36"/>
      <c r="K3103" s="36"/>
      <c r="L3103" s="36"/>
      <c r="M3103" s="36"/>
      <c r="N3103" s="36"/>
      <c r="O3103" s="36"/>
      <c r="P3103" s="36"/>
      <c r="Q3103" s="36"/>
      <c r="R3103" s="36"/>
      <c r="S3103" s="36"/>
      <c r="T3103" s="36"/>
    </row>
    <row r="3104">
      <c r="A3104" s="38"/>
      <c r="B3104" s="37"/>
      <c r="C3104" s="37"/>
      <c r="D3104" s="41"/>
      <c r="E3104" s="36"/>
      <c r="F3104" s="36"/>
      <c r="G3104" s="36"/>
      <c r="H3104" s="36"/>
      <c r="I3104" s="36" t="s">
        <v>28</v>
      </c>
      <c r="J3104" s="36"/>
      <c r="K3104" s="36"/>
      <c r="L3104" s="36"/>
      <c r="M3104" s="36"/>
      <c r="N3104" s="36"/>
      <c r="O3104" s="36"/>
      <c r="P3104" s="36"/>
      <c r="Q3104" s="36"/>
      <c r="R3104" s="36"/>
      <c r="S3104" s="36"/>
      <c r="T3104" s="36"/>
    </row>
    <row r="3105">
      <c r="A3105" s="38"/>
      <c r="B3105" s="37"/>
      <c r="C3105" s="37"/>
      <c r="D3105" s="41"/>
      <c r="E3105" s="36"/>
      <c r="F3105" s="36"/>
      <c r="G3105" s="36"/>
      <c r="H3105" s="36"/>
      <c r="I3105" s="36" t="s">
        <v>28</v>
      </c>
      <c r="J3105" s="36"/>
      <c r="K3105" s="36"/>
      <c r="L3105" s="36"/>
      <c r="M3105" s="36"/>
      <c r="N3105" s="36"/>
      <c r="O3105" s="36"/>
      <c r="P3105" s="36"/>
      <c r="Q3105" s="36"/>
      <c r="R3105" s="36"/>
      <c r="S3105" s="36"/>
      <c r="T3105" s="36"/>
    </row>
    <row r="3106">
      <c r="A3106" s="38"/>
      <c r="B3106" s="37"/>
      <c r="C3106" s="37"/>
      <c r="D3106" s="41"/>
      <c r="E3106" s="36"/>
      <c r="F3106" s="36"/>
      <c r="G3106" s="36"/>
      <c r="H3106" s="36"/>
      <c r="I3106" s="36" t="s">
        <v>28</v>
      </c>
      <c r="J3106" s="36"/>
      <c r="K3106" s="36"/>
      <c r="L3106" s="36"/>
      <c r="M3106" s="36"/>
      <c r="N3106" s="36"/>
      <c r="O3106" s="36"/>
      <c r="P3106" s="36"/>
      <c r="Q3106" s="36"/>
      <c r="R3106" s="36"/>
      <c r="S3106" s="36"/>
      <c r="T3106" s="36"/>
    </row>
    <row r="3107">
      <c r="A3107" s="38"/>
      <c r="B3107" s="37"/>
      <c r="C3107" s="37"/>
      <c r="D3107" s="41"/>
      <c r="E3107" s="36"/>
      <c r="F3107" s="36"/>
      <c r="G3107" s="36"/>
      <c r="H3107" s="36"/>
      <c r="I3107" s="36" t="s">
        <v>28</v>
      </c>
      <c r="J3107" s="36"/>
      <c r="K3107" s="36"/>
      <c r="L3107" s="36"/>
      <c r="M3107" s="36"/>
      <c r="N3107" s="36"/>
      <c r="O3107" s="36"/>
      <c r="P3107" s="36"/>
      <c r="Q3107" s="36"/>
      <c r="R3107" s="36"/>
      <c r="S3107" s="36"/>
      <c r="T3107" s="36"/>
    </row>
    <row r="3108">
      <c r="A3108" s="38"/>
      <c r="B3108" s="37"/>
      <c r="C3108" s="37"/>
      <c r="D3108" s="41"/>
      <c r="E3108" s="36"/>
      <c r="F3108" s="36"/>
      <c r="G3108" s="36"/>
      <c r="H3108" s="36"/>
      <c r="I3108" s="36" t="s">
        <v>28</v>
      </c>
      <c r="J3108" s="36"/>
      <c r="K3108" s="36"/>
      <c r="L3108" s="36"/>
      <c r="M3108" s="36"/>
      <c r="N3108" s="36"/>
      <c r="O3108" s="36"/>
      <c r="P3108" s="36"/>
      <c r="Q3108" s="36"/>
      <c r="R3108" s="36"/>
      <c r="S3108" s="36"/>
      <c r="T3108" s="36"/>
    </row>
    <row r="3109">
      <c r="A3109" s="38"/>
      <c r="B3109" s="37"/>
      <c r="C3109" s="37"/>
      <c r="D3109" s="41"/>
      <c r="E3109" s="36"/>
      <c r="F3109" s="36"/>
      <c r="G3109" s="36"/>
      <c r="H3109" s="36"/>
      <c r="I3109" s="36" t="s">
        <v>28</v>
      </c>
      <c r="J3109" s="36"/>
      <c r="K3109" s="36"/>
      <c r="L3109" s="36"/>
      <c r="M3109" s="36"/>
      <c r="N3109" s="36"/>
      <c r="O3109" s="36"/>
      <c r="P3109" s="36"/>
      <c r="Q3109" s="36"/>
      <c r="R3109" s="36"/>
      <c r="S3109" s="36"/>
      <c r="T3109" s="36"/>
    </row>
    <row r="3110">
      <c r="A3110" s="38"/>
      <c r="B3110" s="37"/>
      <c r="C3110" s="37"/>
      <c r="D3110" s="41"/>
      <c r="E3110" s="36"/>
      <c r="F3110" s="36"/>
      <c r="G3110" s="36"/>
      <c r="H3110" s="36"/>
      <c r="I3110" s="36" t="s">
        <v>28</v>
      </c>
      <c r="J3110" s="36"/>
      <c r="K3110" s="36"/>
      <c r="L3110" s="36"/>
      <c r="M3110" s="36"/>
      <c r="N3110" s="36"/>
      <c r="O3110" s="36"/>
      <c r="P3110" s="36"/>
      <c r="Q3110" s="36"/>
      <c r="R3110" s="36"/>
      <c r="S3110" s="36"/>
      <c r="T3110" s="36"/>
    </row>
    <row r="3111">
      <c r="A3111" s="38"/>
      <c r="B3111" s="37"/>
      <c r="C3111" s="37"/>
      <c r="D3111" s="41"/>
      <c r="E3111" s="36"/>
      <c r="F3111" s="36"/>
      <c r="G3111" s="36"/>
      <c r="H3111" s="36"/>
      <c r="I3111" s="36" t="s">
        <v>28</v>
      </c>
      <c r="J3111" s="36"/>
      <c r="K3111" s="36"/>
      <c r="L3111" s="36"/>
      <c r="M3111" s="36"/>
      <c r="N3111" s="36"/>
      <c r="O3111" s="36"/>
      <c r="P3111" s="36"/>
      <c r="Q3111" s="36"/>
      <c r="R3111" s="36"/>
      <c r="S3111" s="36"/>
      <c r="T3111" s="36"/>
    </row>
    <row r="3112">
      <c r="A3112" s="38"/>
      <c r="B3112" s="37"/>
      <c r="C3112" s="37"/>
      <c r="D3112" s="41"/>
      <c r="E3112" s="36"/>
      <c r="F3112" s="36"/>
      <c r="G3112" s="36"/>
      <c r="H3112" s="36"/>
      <c r="I3112" s="36" t="s">
        <v>28</v>
      </c>
      <c r="J3112" s="36"/>
      <c r="K3112" s="36"/>
      <c r="L3112" s="36"/>
      <c r="M3112" s="36"/>
      <c r="N3112" s="36"/>
      <c r="O3112" s="36"/>
      <c r="P3112" s="36"/>
      <c r="Q3112" s="36"/>
      <c r="R3112" s="36"/>
      <c r="S3112" s="36"/>
      <c r="T3112" s="36"/>
    </row>
    <row r="3113">
      <c r="A3113" s="38"/>
      <c r="B3113" s="37"/>
      <c r="C3113" s="37"/>
      <c r="D3113" s="41"/>
      <c r="E3113" s="36"/>
      <c r="F3113" s="36"/>
      <c r="G3113" s="36"/>
      <c r="H3113" s="36"/>
      <c r="I3113" s="36" t="s">
        <v>28</v>
      </c>
      <c r="J3113" s="36"/>
      <c r="K3113" s="36"/>
      <c r="L3113" s="36"/>
      <c r="M3113" s="36"/>
      <c r="N3113" s="36"/>
      <c r="O3113" s="36"/>
      <c r="P3113" s="36"/>
      <c r="Q3113" s="36"/>
      <c r="R3113" s="36"/>
      <c r="S3113" s="36"/>
      <c r="T3113" s="36"/>
    </row>
    <row r="3114">
      <c r="A3114" s="38"/>
      <c r="B3114" s="37"/>
      <c r="C3114" s="37"/>
      <c r="D3114" s="41"/>
      <c r="E3114" s="36"/>
      <c r="F3114" s="36"/>
      <c r="G3114" s="36"/>
      <c r="H3114" s="36"/>
      <c r="I3114" s="36" t="s">
        <v>28</v>
      </c>
      <c r="J3114" s="36"/>
      <c r="K3114" s="36"/>
      <c r="L3114" s="36"/>
      <c r="M3114" s="36"/>
      <c r="N3114" s="36"/>
      <c r="O3114" s="36"/>
      <c r="P3114" s="36"/>
      <c r="Q3114" s="36"/>
      <c r="R3114" s="36"/>
      <c r="S3114" s="36"/>
      <c r="T3114" s="36"/>
    </row>
    <row r="3115">
      <c r="A3115" s="38"/>
      <c r="B3115" s="37"/>
      <c r="C3115" s="37"/>
      <c r="D3115" s="41"/>
      <c r="E3115" s="36"/>
      <c r="F3115" s="36"/>
      <c r="G3115" s="36"/>
      <c r="H3115" s="36"/>
      <c r="I3115" s="36" t="s">
        <v>28</v>
      </c>
      <c r="J3115" s="36"/>
      <c r="K3115" s="36"/>
      <c r="L3115" s="36"/>
      <c r="M3115" s="36"/>
      <c r="N3115" s="36"/>
      <c r="O3115" s="36"/>
      <c r="P3115" s="36"/>
      <c r="Q3115" s="36"/>
      <c r="R3115" s="36"/>
      <c r="S3115" s="36"/>
      <c r="T3115" s="36"/>
    </row>
    <row r="3116">
      <c r="A3116" s="38"/>
      <c r="B3116" s="37"/>
      <c r="C3116" s="37"/>
      <c r="D3116" s="41"/>
      <c r="E3116" s="36"/>
      <c r="F3116" s="36"/>
      <c r="G3116" s="36"/>
      <c r="H3116" s="36"/>
      <c r="I3116" s="36" t="s">
        <v>28</v>
      </c>
      <c r="J3116" s="36"/>
      <c r="K3116" s="36"/>
      <c r="L3116" s="36"/>
      <c r="M3116" s="36"/>
      <c r="N3116" s="36"/>
      <c r="O3116" s="36"/>
      <c r="P3116" s="36"/>
      <c r="Q3116" s="36"/>
      <c r="R3116" s="36"/>
      <c r="S3116" s="36"/>
      <c r="T3116" s="36"/>
    </row>
    <row r="3117">
      <c r="A3117" s="38"/>
      <c r="B3117" s="37"/>
      <c r="C3117" s="37"/>
      <c r="D3117" s="41"/>
      <c r="E3117" s="36"/>
      <c r="F3117" s="36"/>
      <c r="G3117" s="36"/>
      <c r="H3117" s="36"/>
      <c r="I3117" s="36" t="s">
        <v>28</v>
      </c>
      <c r="J3117" s="36"/>
      <c r="K3117" s="36"/>
      <c r="L3117" s="36"/>
      <c r="M3117" s="36"/>
      <c r="N3117" s="36"/>
      <c r="O3117" s="36"/>
      <c r="P3117" s="36"/>
      <c r="Q3117" s="36"/>
      <c r="R3117" s="36"/>
      <c r="S3117" s="36"/>
      <c r="T3117" s="36"/>
    </row>
    <row r="3118">
      <c r="A3118" s="38"/>
      <c r="B3118" s="37"/>
      <c r="C3118" s="37"/>
      <c r="D3118" s="41"/>
      <c r="E3118" s="36"/>
      <c r="F3118" s="36"/>
      <c r="G3118" s="36"/>
      <c r="H3118" s="36"/>
      <c r="I3118" s="36" t="s">
        <v>28</v>
      </c>
      <c r="J3118" s="36"/>
      <c r="K3118" s="36"/>
      <c r="L3118" s="36"/>
      <c r="M3118" s="36"/>
      <c r="N3118" s="36"/>
      <c r="O3118" s="36"/>
      <c r="P3118" s="36"/>
      <c r="Q3118" s="36"/>
      <c r="R3118" s="36"/>
      <c r="S3118" s="36"/>
      <c r="T3118" s="36"/>
    </row>
    <row r="3119">
      <c r="A3119" s="38"/>
      <c r="B3119" s="37"/>
      <c r="C3119" s="37"/>
      <c r="D3119" s="41"/>
      <c r="E3119" s="36"/>
      <c r="F3119" s="36"/>
      <c r="G3119" s="36"/>
      <c r="H3119" s="36"/>
      <c r="I3119" s="36" t="s">
        <v>28</v>
      </c>
      <c r="J3119" s="36"/>
      <c r="K3119" s="36"/>
      <c r="L3119" s="36"/>
      <c r="M3119" s="36"/>
      <c r="N3119" s="36"/>
      <c r="O3119" s="36"/>
      <c r="P3119" s="36"/>
      <c r="Q3119" s="36"/>
      <c r="R3119" s="36"/>
      <c r="S3119" s="36"/>
      <c r="T3119" s="36"/>
    </row>
    <row r="3120">
      <c r="A3120" s="38"/>
      <c r="B3120" s="37"/>
      <c r="C3120" s="37"/>
      <c r="D3120" s="41"/>
      <c r="E3120" s="36"/>
      <c r="F3120" s="36"/>
      <c r="G3120" s="36"/>
      <c r="H3120" s="36"/>
      <c r="I3120" s="36" t="s">
        <v>28</v>
      </c>
      <c r="J3120" s="36"/>
      <c r="K3120" s="36"/>
      <c r="L3120" s="36"/>
      <c r="M3120" s="36"/>
      <c r="N3120" s="36"/>
      <c r="O3120" s="36"/>
      <c r="P3120" s="36"/>
      <c r="Q3120" s="36"/>
      <c r="R3120" s="36"/>
      <c r="S3120" s="36"/>
      <c r="T3120" s="36"/>
    </row>
    <row r="3121">
      <c r="A3121" s="38"/>
      <c r="B3121" s="37"/>
      <c r="C3121" s="37"/>
      <c r="D3121" s="41"/>
      <c r="E3121" s="36"/>
      <c r="F3121" s="36"/>
      <c r="G3121" s="36"/>
      <c r="H3121" s="36"/>
      <c r="I3121" s="36" t="s">
        <v>28</v>
      </c>
      <c r="J3121" s="36"/>
      <c r="K3121" s="36"/>
      <c r="L3121" s="36"/>
      <c r="M3121" s="36"/>
      <c r="N3121" s="36"/>
      <c r="O3121" s="36"/>
      <c r="P3121" s="36"/>
      <c r="Q3121" s="36"/>
      <c r="R3121" s="36"/>
      <c r="S3121" s="36"/>
      <c r="T3121" s="36"/>
    </row>
    <row r="3122">
      <c r="A3122" s="38"/>
      <c r="B3122" s="37"/>
      <c r="C3122" s="37"/>
      <c r="D3122" s="41"/>
      <c r="E3122" s="36"/>
      <c r="F3122" s="36"/>
      <c r="G3122" s="36"/>
      <c r="H3122" s="36"/>
      <c r="I3122" s="36" t="s">
        <v>28</v>
      </c>
      <c r="J3122" s="36"/>
      <c r="K3122" s="36"/>
      <c r="L3122" s="36"/>
      <c r="M3122" s="36"/>
      <c r="N3122" s="36"/>
      <c r="O3122" s="36"/>
      <c r="P3122" s="36"/>
      <c r="Q3122" s="36"/>
      <c r="R3122" s="36"/>
      <c r="S3122" s="36"/>
      <c r="T3122" s="36"/>
    </row>
    <row r="3123">
      <c r="A3123" s="38"/>
      <c r="B3123" s="37"/>
      <c r="C3123" s="37"/>
      <c r="D3123" s="41"/>
      <c r="E3123" s="36"/>
      <c r="F3123" s="36"/>
      <c r="G3123" s="36"/>
      <c r="H3123" s="36"/>
      <c r="I3123" s="36" t="s">
        <v>28</v>
      </c>
      <c r="J3123" s="36"/>
      <c r="K3123" s="36"/>
      <c r="L3123" s="36"/>
      <c r="M3123" s="36"/>
      <c r="N3123" s="36"/>
      <c r="O3123" s="36"/>
      <c r="P3123" s="36"/>
      <c r="Q3123" s="36"/>
      <c r="R3123" s="36"/>
      <c r="S3123" s="36"/>
      <c r="T3123" s="36"/>
    </row>
    <row r="3124">
      <c r="A3124" s="38"/>
      <c r="B3124" s="37"/>
      <c r="C3124" s="37"/>
      <c r="D3124" s="41"/>
      <c r="E3124" s="36"/>
      <c r="F3124" s="36"/>
      <c r="G3124" s="36"/>
      <c r="H3124" s="36"/>
      <c r="I3124" s="36" t="s">
        <v>28</v>
      </c>
      <c r="J3124" s="36"/>
      <c r="K3124" s="36"/>
      <c r="L3124" s="36"/>
      <c r="M3124" s="36"/>
      <c r="N3124" s="36"/>
      <c r="O3124" s="36"/>
      <c r="P3124" s="36"/>
      <c r="Q3124" s="36"/>
      <c r="R3124" s="36"/>
      <c r="S3124" s="36"/>
      <c r="T3124" s="36"/>
    </row>
    <row r="3125">
      <c r="A3125" s="38"/>
      <c r="B3125" s="37"/>
      <c r="C3125" s="37"/>
      <c r="D3125" s="41"/>
      <c r="E3125" s="36"/>
      <c r="F3125" s="36"/>
      <c r="G3125" s="36"/>
      <c r="H3125" s="36"/>
      <c r="I3125" s="36" t="s">
        <v>28</v>
      </c>
      <c r="J3125" s="36"/>
      <c r="K3125" s="36"/>
      <c r="L3125" s="36"/>
      <c r="M3125" s="36"/>
      <c r="N3125" s="36"/>
      <c r="O3125" s="36"/>
      <c r="P3125" s="36"/>
      <c r="Q3125" s="36"/>
      <c r="R3125" s="36"/>
      <c r="S3125" s="36"/>
      <c r="T3125" s="36"/>
    </row>
    <row r="3126">
      <c r="A3126" s="38"/>
      <c r="B3126" s="37"/>
      <c r="C3126" s="37"/>
      <c r="D3126" s="41"/>
      <c r="E3126" s="36"/>
      <c r="F3126" s="36"/>
      <c r="G3126" s="36"/>
      <c r="H3126" s="36"/>
      <c r="I3126" s="36" t="s">
        <v>28</v>
      </c>
      <c r="J3126" s="36"/>
      <c r="K3126" s="36"/>
      <c r="L3126" s="36"/>
      <c r="M3126" s="36"/>
      <c r="N3126" s="36"/>
      <c r="O3126" s="36"/>
      <c r="P3126" s="36"/>
      <c r="Q3126" s="36"/>
      <c r="R3126" s="36"/>
      <c r="S3126" s="36"/>
      <c r="T3126" s="36"/>
    </row>
    <row r="3127">
      <c r="A3127" s="38"/>
      <c r="B3127" s="37"/>
      <c r="C3127" s="37"/>
      <c r="D3127" s="41"/>
      <c r="E3127" s="36"/>
      <c r="F3127" s="36"/>
      <c r="G3127" s="36"/>
      <c r="H3127" s="36"/>
      <c r="I3127" s="36" t="s">
        <v>28</v>
      </c>
      <c r="J3127" s="36"/>
      <c r="K3127" s="36"/>
      <c r="L3127" s="36"/>
      <c r="M3127" s="36"/>
      <c r="N3127" s="36"/>
      <c r="O3127" s="36"/>
      <c r="P3127" s="36"/>
      <c r="Q3127" s="36"/>
      <c r="R3127" s="36"/>
      <c r="S3127" s="36"/>
      <c r="T3127" s="36"/>
    </row>
    <row r="3128">
      <c r="A3128" s="38"/>
      <c r="B3128" s="37"/>
      <c r="C3128" s="37"/>
      <c r="D3128" s="41"/>
      <c r="E3128" s="36"/>
      <c r="F3128" s="36"/>
      <c r="G3128" s="36"/>
      <c r="H3128" s="36"/>
      <c r="I3128" s="36" t="s">
        <v>28</v>
      </c>
      <c r="J3128" s="36"/>
      <c r="K3128" s="36"/>
      <c r="L3128" s="36"/>
      <c r="M3128" s="36"/>
      <c r="N3128" s="36"/>
      <c r="O3128" s="36"/>
      <c r="P3128" s="36"/>
      <c r="Q3128" s="36"/>
      <c r="R3128" s="36"/>
      <c r="S3128" s="36"/>
      <c r="T3128" s="36"/>
    </row>
    <row r="3129">
      <c r="A3129" s="38"/>
      <c r="B3129" s="37"/>
      <c r="C3129" s="37"/>
      <c r="D3129" s="41"/>
      <c r="E3129" s="36"/>
      <c r="F3129" s="36"/>
      <c r="G3129" s="36"/>
      <c r="H3129" s="36"/>
      <c r="I3129" s="36" t="s">
        <v>28</v>
      </c>
      <c r="J3129" s="36"/>
      <c r="K3129" s="36"/>
      <c r="L3129" s="36"/>
      <c r="M3129" s="36"/>
      <c r="N3129" s="36"/>
      <c r="O3129" s="36"/>
      <c r="P3129" s="36"/>
      <c r="Q3129" s="36"/>
      <c r="R3129" s="36"/>
      <c r="S3129" s="36"/>
      <c r="T3129" s="36"/>
    </row>
    <row r="3130">
      <c r="A3130" s="38"/>
      <c r="B3130" s="37"/>
      <c r="C3130" s="37"/>
      <c r="D3130" s="41"/>
      <c r="E3130" s="36"/>
      <c r="F3130" s="36"/>
      <c r="G3130" s="36"/>
      <c r="H3130" s="36"/>
      <c r="I3130" s="36" t="s">
        <v>28</v>
      </c>
      <c r="J3130" s="36"/>
      <c r="K3130" s="36"/>
      <c r="L3130" s="36"/>
      <c r="M3130" s="36"/>
      <c r="N3130" s="36"/>
      <c r="O3130" s="36"/>
      <c r="P3130" s="36"/>
      <c r="Q3130" s="36"/>
      <c r="R3130" s="36"/>
      <c r="S3130" s="36"/>
      <c r="T3130" s="36"/>
    </row>
    <row r="3131">
      <c r="A3131" s="38"/>
      <c r="B3131" s="37"/>
      <c r="C3131" s="37"/>
      <c r="D3131" s="41"/>
      <c r="E3131" s="36"/>
      <c r="F3131" s="36"/>
      <c r="G3131" s="36"/>
      <c r="H3131" s="36"/>
      <c r="I3131" s="36" t="s">
        <v>28</v>
      </c>
      <c r="J3131" s="36"/>
      <c r="K3131" s="36"/>
      <c r="L3131" s="36"/>
      <c r="M3131" s="36"/>
      <c r="N3131" s="36"/>
      <c r="O3131" s="36"/>
      <c r="P3131" s="36"/>
      <c r="Q3131" s="36"/>
      <c r="R3131" s="36"/>
      <c r="S3131" s="36"/>
      <c r="T3131" s="36"/>
    </row>
    <row r="3132">
      <c r="A3132" s="38"/>
      <c r="B3132" s="37"/>
      <c r="C3132" s="37"/>
      <c r="D3132" s="41"/>
      <c r="E3132" s="36"/>
      <c r="F3132" s="36"/>
      <c r="G3132" s="36"/>
      <c r="H3132" s="36"/>
      <c r="I3132" s="36" t="s">
        <v>28</v>
      </c>
      <c r="J3132" s="36"/>
      <c r="K3132" s="36"/>
      <c r="L3132" s="36"/>
      <c r="M3132" s="36"/>
      <c r="N3132" s="36"/>
      <c r="O3132" s="36"/>
      <c r="P3132" s="36"/>
      <c r="Q3132" s="36"/>
      <c r="R3132" s="36"/>
      <c r="S3132" s="36"/>
      <c r="T3132" s="36"/>
    </row>
    <row r="3133">
      <c r="A3133" s="38"/>
      <c r="B3133" s="37"/>
      <c r="C3133" s="37"/>
      <c r="D3133" s="41"/>
      <c r="E3133" s="36"/>
      <c r="F3133" s="36"/>
      <c r="G3133" s="36"/>
      <c r="H3133" s="36"/>
      <c r="I3133" s="36" t="s">
        <v>28</v>
      </c>
      <c r="J3133" s="36"/>
      <c r="K3133" s="36"/>
      <c r="L3133" s="36"/>
      <c r="M3133" s="36"/>
      <c r="N3133" s="36"/>
      <c r="O3133" s="36"/>
      <c r="P3133" s="36"/>
      <c r="Q3133" s="36"/>
      <c r="R3133" s="36"/>
      <c r="S3133" s="36"/>
      <c r="T3133" s="36"/>
    </row>
    <row r="3134">
      <c r="A3134" s="38"/>
      <c r="B3134" s="37"/>
      <c r="C3134" s="37"/>
      <c r="D3134" s="41"/>
      <c r="E3134" s="36"/>
      <c r="F3134" s="36"/>
      <c r="G3134" s="36"/>
      <c r="H3134" s="36"/>
      <c r="I3134" s="36" t="s">
        <v>28</v>
      </c>
      <c r="J3134" s="36"/>
      <c r="K3134" s="36"/>
      <c r="L3134" s="36"/>
      <c r="M3134" s="36"/>
      <c r="N3134" s="36"/>
      <c r="O3134" s="36"/>
      <c r="P3134" s="36"/>
      <c r="Q3134" s="36"/>
      <c r="R3134" s="36"/>
      <c r="S3134" s="36"/>
      <c r="T3134" s="36"/>
    </row>
    <row r="3135">
      <c r="A3135" s="38"/>
      <c r="B3135" s="37"/>
      <c r="C3135" s="37"/>
      <c r="D3135" s="41"/>
      <c r="E3135" s="36"/>
      <c r="F3135" s="36"/>
      <c r="G3135" s="36"/>
      <c r="H3135" s="36"/>
      <c r="I3135" s="36" t="s">
        <v>28</v>
      </c>
      <c r="J3135" s="36"/>
      <c r="K3135" s="36"/>
      <c r="L3135" s="36"/>
      <c r="M3135" s="36"/>
      <c r="N3135" s="36"/>
      <c r="O3135" s="36"/>
      <c r="P3135" s="36"/>
      <c r="Q3135" s="36"/>
      <c r="R3135" s="36"/>
      <c r="S3135" s="36"/>
      <c r="T3135" s="36"/>
    </row>
    <row r="3136">
      <c r="A3136" s="38"/>
      <c r="B3136" s="37"/>
      <c r="C3136" s="37"/>
      <c r="D3136" s="41"/>
      <c r="E3136" s="36"/>
      <c r="F3136" s="36"/>
      <c r="G3136" s="36"/>
      <c r="H3136" s="36"/>
      <c r="I3136" s="36" t="s">
        <v>28</v>
      </c>
      <c r="J3136" s="36"/>
      <c r="K3136" s="36"/>
      <c r="L3136" s="36"/>
      <c r="M3136" s="36"/>
      <c r="N3136" s="36"/>
      <c r="O3136" s="36"/>
      <c r="P3136" s="36"/>
      <c r="Q3136" s="36"/>
      <c r="R3136" s="36"/>
      <c r="S3136" s="36"/>
      <c r="T3136" s="36"/>
    </row>
    <row r="3137">
      <c r="A3137" s="38"/>
      <c r="B3137" s="37"/>
      <c r="C3137" s="37"/>
      <c r="D3137" s="41"/>
      <c r="E3137" s="36"/>
      <c r="F3137" s="36"/>
      <c r="G3137" s="36"/>
      <c r="H3137" s="36"/>
      <c r="I3137" s="36" t="s">
        <v>28</v>
      </c>
      <c r="J3137" s="36"/>
      <c r="K3137" s="36"/>
      <c r="L3137" s="36"/>
      <c r="M3137" s="36"/>
      <c r="N3137" s="36"/>
      <c r="O3137" s="36"/>
      <c r="P3137" s="36"/>
      <c r="Q3137" s="36"/>
      <c r="R3137" s="36"/>
      <c r="S3137" s="36"/>
      <c r="T3137" s="36"/>
    </row>
    <row r="3138">
      <c r="A3138" s="38"/>
      <c r="B3138" s="37"/>
      <c r="C3138" s="37"/>
      <c r="D3138" s="41"/>
      <c r="E3138" s="36"/>
      <c r="F3138" s="36"/>
      <c r="G3138" s="36"/>
      <c r="H3138" s="36"/>
      <c r="I3138" s="36" t="s">
        <v>28</v>
      </c>
      <c r="J3138" s="36"/>
      <c r="K3138" s="36"/>
      <c r="L3138" s="36"/>
      <c r="M3138" s="36"/>
      <c r="N3138" s="36"/>
      <c r="O3138" s="36"/>
      <c r="P3138" s="36"/>
      <c r="Q3138" s="36"/>
      <c r="R3138" s="36"/>
      <c r="S3138" s="36"/>
      <c r="T3138" s="36"/>
    </row>
    <row r="3139">
      <c r="A3139" s="38"/>
      <c r="B3139" s="37"/>
      <c r="C3139" s="37"/>
      <c r="D3139" s="41"/>
      <c r="E3139" s="36"/>
      <c r="F3139" s="36"/>
      <c r="G3139" s="36"/>
      <c r="H3139" s="36"/>
      <c r="I3139" s="36" t="s">
        <v>28</v>
      </c>
      <c r="J3139" s="36"/>
      <c r="K3139" s="36"/>
      <c r="L3139" s="36"/>
      <c r="M3139" s="36"/>
      <c r="N3139" s="36"/>
      <c r="O3139" s="36"/>
      <c r="P3139" s="36"/>
      <c r="Q3139" s="36"/>
      <c r="R3139" s="36"/>
      <c r="S3139" s="36"/>
      <c r="T3139" s="36"/>
    </row>
    <row r="3140">
      <c r="A3140" s="38"/>
      <c r="B3140" s="37"/>
      <c r="C3140" s="37"/>
      <c r="D3140" s="41"/>
      <c r="E3140" s="36"/>
      <c r="F3140" s="36"/>
      <c r="G3140" s="36"/>
      <c r="H3140" s="36"/>
      <c r="I3140" s="36" t="s">
        <v>28</v>
      </c>
      <c r="J3140" s="36"/>
      <c r="K3140" s="36"/>
      <c r="L3140" s="36"/>
      <c r="M3140" s="36"/>
      <c r="N3140" s="36"/>
      <c r="O3140" s="36"/>
      <c r="P3140" s="36"/>
      <c r="Q3140" s="36"/>
      <c r="R3140" s="36"/>
      <c r="S3140" s="36"/>
      <c r="T3140" s="36"/>
    </row>
    <row r="3141">
      <c r="A3141" s="38"/>
      <c r="B3141" s="37"/>
      <c r="C3141" s="37"/>
      <c r="D3141" s="41"/>
      <c r="E3141" s="36"/>
      <c r="F3141" s="36"/>
      <c r="G3141" s="36"/>
      <c r="H3141" s="36"/>
      <c r="I3141" s="36" t="s">
        <v>28</v>
      </c>
      <c r="J3141" s="36"/>
      <c r="K3141" s="36"/>
      <c r="L3141" s="36"/>
      <c r="M3141" s="36"/>
      <c r="N3141" s="36"/>
      <c r="O3141" s="36"/>
      <c r="P3141" s="36"/>
      <c r="Q3141" s="36"/>
      <c r="R3141" s="36"/>
      <c r="S3141" s="36"/>
      <c r="T3141" s="36"/>
    </row>
    <row r="3142">
      <c r="A3142" s="38"/>
      <c r="B3142" s="37"/>
      <c r="C3142" s="37"/>
      <c r="D3142" s="41"/>
      <c r="E3142" s="36"/>
      <c r="F3142" s="36"/>
      <c r="G3142" s="36"/>
      <c r="H3142" s="36"/>
      <c r="I3142" s="36" t="s">
        <v>28</v>
      </c>
      <c r="J3142" s="36"/>
      <c r="K3142" s="36"/>
      <c r="L3142" s="36"/>
      <c r="M3142" s="36"/>
      <c r="N3142" s="36"/>
      <c r="O3142" s="36"/>
      <c r="P3142" s="36"/>
      <c r="Q3142" s="36"/>
      <c r="R3142" s="36"/>
      <c r="S3142" s="36"/>
      <c r="T3142" s="36"/>
    </row>
    <row r="3143">
      <c r="A3143" s="38"/>
      <c r="B3143" s="37"/>
      <c r="C3143" s="37"/>
      <c r="D3143" s="41"/>
      <c r="E3143" s="36"/>
      <c r="F3143" s="36"/>
      <c r="G3143" s="36"/>
      <c r="H3143" s="36"/>
      <c r="I3143" s="36" t="s">
        <v>28</v>
      </c>
      <c r="J3143" s="36"/>
      <c r="K3143" s="36"/>
      <c r="L3143" s="36"/>
      <c r="M3143" s="36"/>
      <c r="N3143" s="36"/>
      <c r="O3143" s="36"/>
      <c r="P3143" s="36"/>
      <c r="Q3143" s="36"/>
      <c r="R3143" s="36"/>
      <c r="S3143" s="36"/>
      <c r="T3143" s="36"/>
    </row>
    <row r="3144">
      <c r="A3144" s="38"/>
      <c r="B3144" s="37"/>
      <c r="C3144" s="37"/>
      <c r="D3144" s="41"/>
      <c r="E3144" s="36"/>
      <c r="F3144" s="36"/>
      <c r="G3144" s="36"/>
      <c r="H3144" s="36"/>
      <c r="I3144" s="36" t="s">
        <v>28</v>
      </c>
      <c r="J3144" s="36"/>
      <c r="K3144" s="36"/>
      <c r="L3144" s="36"/>
      <c r="M3144" s="36"/>
      <c r="N3144" s="36"/>
      <c r="O3144" s="36"/>
      <c r="P3144" s="36"/>
      <c r="Q3144" s="36"/>
      <c r="R3144" s="36"/>
      <c r="S3144" s="36"/>
      <c r="T3144" s="36"/>
    </row>
    <row r="3145">
      <c r="A3145" s="38"/>
      <c r="B3145" s="37"/>
      <c r="C3145" s="37"/>
      <c r="D3145" s="41"/>
      <c r="E3145" s="36"/>
      <c r="F3145" s="36"/>
      <c r="G3145" s="36"/>
      <c r="H3145" s="36"/>
      <c r="I3145" s="36" t="s">
        <v>28</v>
      </c>
      <c r="J3145" s="36"/>
      <c r="K3145" s="36"/>
      <c r="L3145" s="36"/>
      <c r="M3145" s="36"/>
      <c r="N3145" s="36"/>
      <c r="O3145" s="36"/>
      <c r="P3145" s="36"/>
      <c r="Q3145" s="36"/>
      <c r="R3145" s="36"/>
      <c r="S3145" s="36"/>
      <c r="T3145" s="36"/>
    </row>
    <row r="3146">
      <c r="A3146" s="38"/>
      <c r="B3146" s="37"/>
      <c r="C3146" s="37"/>
      <c r="D3146" s="41"/>
      <c r="E3146" s="36"/>
      <c r="F3146" s="36"/>
      <c r="G3146" s="36"/>
      <c r="H3146" s="36"/>
      <c r="I3146" s="36" t="s">
        <v>28</v>
      </c>
      <c r="J3146" s="36"/>
      <c r="K3146" s="36"/>
      <c r="L3146" s="36"/>
      <c r="M3146" s="36"/>
      <c r="N3146" s="36"/>
      <c r="O3146" s="36"/>
      <c r="P3146" s="36"/>
      <c r="Q3146" s="36"/>
      <c r="R3146" s="36"/>
      <c r="S3146" s="36"/>
      <c r="T3146" s="36"/>
    </row>
    <row r="3147">
      <c r="A3147" s="38"/>
      <c r="B3147" s="37"/>
      <c r="C3147" s="37"/>
      <c r="D3147" s="41"/>
      <c r="E3147" s="36"/>
      <c r="F3147" s="36"/>
      <c r="G3147" s="36"/>
      <c r="H3147" s="36"/>
      <c r="I3147" s="36" t="s">
        <v>28</v>
      </c>
      <c r="J3147" s="36"/>
      <c r="K3147" s="36"/>
      <c r="L3147" s="36"/>
      <c r="M3147" s="36"/>
      <c r="N3147" s="36"/>
      <c r="O3147" s="36"/>
      <c r="P3147" s="36"/>
      <c r="Q3147" s="36"/>
      <c r="R3147" s="36"/>
      <c r="S3147" s="36"/>
      <c r="T3147" s="36"/>
    </row>
    <row r="3148">
      <c r="A3148" s="38"/>
      <c r="B3148" s="37"/>
      <c r="C3148" s="37"/>
      <c r="D3148" s="41"/>
      <c r="E3148" s="36"/>
      <c r="F3148" s="36"/>
      <c r="G3148" s="36"/>
      <c r="H3148" s="36"/>
      <c r="I3148" s="36" t="s">
        <v>28</v>
      </c>
      <c r="J3148" s="36"/>
      <c r="K3148" s="36"/>
      <c r="L3148" s="36"/>
      <c r="M3148" s="36"/>
      <c r="N3148" s="36"/>
      <c r="O3148" s="36"/>
      <c r="P3148" s="36"/>
      <c r="Q3148" s="36"/>
      <c r="R3148" s="36"/>
      <c r="S3148" s="36"/>
      <c r="T3148" s="36"/>
    </row>
    <row r="3149">
      <c r="A3149" s="38"/>
      <c r="B3149" s="37"/>
      <c r="C3149" s="37"/>
      <c r="D3149" s="41"/>
      <c r="E3149" s="36"/>
      <c r="F3149" s="36"/>
      <c r="G3149" s="36"/>
      <c r="H3149" s="36"/>
      <c r="I3149" s="36" t="s">
        <v>28</v>
      </c>
      <c r="J3149" s="36"/>
      <c r="K3149" s="36"/>
      <c r="L3149" s="36"/>
      <c r="M3149" s="36"/>
      <c r="N3149" s="36"/>
      <c r="O3149" s="36"/>
      <c r="P3149" s="36"/>
      <c r="Q3149" s="36"/>
      <c r="R3149" s="36"/>
      <c r="S3149" s="36"/>
      <c r="T3149" s="36"/>
    </row>
    <row r="3150">
      <c r="A3150" s="38"/>
      <c r="B3150" s="37"/>
      <c r="C3150" s="37"/>
      <c r="D3150" s="41"/>
      <c r="E3150" s="36"/>
      <c r="F3150" s="36"/>
      <c r="G3150" s="36"/>
      <c r="H3150" s="36"/>
      <c r="I3150" s="36" t="s">
        <v>28</v>
      </c>
      <c r="J3150" s="36"/>
      <c r="K3150" s="36"/>
      <c r="L3150" s="36"/>
      <c r="M3150" s="36"/>
      <c r="N3150" s="36"/>
      <c r="O3150" s="36"/>
      <c r="P3150" s="36"/>
      <c r="Q3150" s="36"/>
      <c r="R3150" s="36"/>
      <c r="S3150" s="36"/>
      <c r="T3150" s="36"/>
    </row>
    <row r="3151">
      <c r="A3151" s="38"/>
      <c r="B3151" s="37"/>
      <c r="C3151" s="37"/>
      <c r="D3151" s="41"/>
      <c r="E3151" s="36"/>
      <c r="F3151" s="36"/>
      <c r="G3151" s="36"/>
      <c r="H3151" s="36"/>
      <c r="I3151" s="36" t="s">
        <v>28</v>
      </c>
      <c r="J3151" s="36"/>
      <c r="K3151" s="36"/>
      <c r="L3151" s="36"/>
      <c r="M3151" s="36"/>
      <c r="N3151" s="36"/>
      <c r="O3151" s="36"/>
      <c r="P3151" s="36"/>
      <c r="Q3151" s="36"/>
      <c r="R3151" s="36"/>
      <c r="S3151" s="36"/>
      <c r="T3151" s="36"/>
    </row>
    <row r="3152">
      <c r="A3152" s="38"/>
      <c r="B3152" s="37"/>
      <c r="C3152" s="37"/>
      <c r="D3152" s="41"/>
      <c r="E3152" s="36"/>
      <c r="F3152" s="36"/>
      <c r="G3152" s="36"/>
      <c r="H3152" s="36"/>
      <c r="I3152" s="36" t="s">
        <v>28</v>
      </c>
      <c r="J3152" s="36"/>
      <c r="K3152" s="36"/>
      <c r="L3152" s="36"/>
      <c r="M3152" s="36"/>
      <c r="N3152" s="36"/>
      <c r="O3152" s="36"/>
      <c r="P3152" s="36"/>
      <c r="Q3152" s="36"/>
      <c r="R3152" s="36"/>
      <c r="S3152" s="36"/>
      <c r="T3152" s="36"/>
    </row>
    <row r="3153">
      <c r="A3153" s="38"/>
      <c r="B3153" s="37"/>
      <c r="C3153" s="37"/>
      <c r="D3153" s="41"/>
      <c r="E3153" s="36"/>
      <c r="F3153" s="36"/>
      <c r="G3153" s="36"/>
      <c r="H3153" s="36"/>
      <c r="I3153" s="36" t="s">
        <v>28</v>
      </c>
      <c r="J3153" s="36"/>
      <c r="K3153" s="36"/>
      <c r="L3153" s="36"/>
      <c r="M3153" s="36"/>
      <c r="N3153" s="36"/>
      <c r="O3153" s="36"/>
      <c r="P3153" s="36"/>
      <c r="Q3153" s="36"/>
      <c r="R3153" s="36"/>
      <c r="S3153" s="36"/>
      <c r="T3153" s="36"/>
    </row>
    <row r="3154">
      <c r="A3154" s="38"/>
      <c r="B3154" s="37"/>
      <c r="C3154" s="37"/>
      <c r="D3154" s="41"/>
      <c r="E3154" s="36"/>
      <c r="F3154" s="36"/>
      <c r="G3154" s="36"/>
      <c r="H3154" s="36"/>
      <c r="I3154" s="36" t="s">
        <v>28</v>
      </c>
      <c r="J3154" s="36"/>
      <c r="K3154" s="36"/>
      <c r="L3154" s="36"/>
      <c r="M3154" s="36"/>
      <c r="N3154" s="36"/>
      <c r="O3154" s="36"/>
      <c r="P3154" s="36"/>
      <c r="Q3154" s="36"/>
      <c r="R3154" s="36"/>
      <c r="S3154" s="36"/>
      <c r="T3154" s="36"/>
    </row>
    <row r="3155">
      <c r="A3155" s="38"/>
      <c r="B3155" s="37"/>
      <c r="C3155" s="37"/>
      <c r="D3155" s="41"/>
      <c r="E3155" s="36"/>
      <c r="F3155" s="36"/>
      <c r="G3155" s="36"/>
      <c r="H3155" s="36"/>
      <c r="I3155" s="36" t="s">
        <v>28</v>
      </c>
      <c r="J3155" s="36"/>
      <c r="K3155" s="36"/>
      <c r="L3155" s="36"/>
      <c r="M3155" s="36"/>
      <c r="N3155" s="36"/>
      <c r="O3155" s="36"/>
      <c r="P3155" s="36"/>
      <c r="Q3155" s="36"/>
      <c r="R3155" s="36"/>
      <c r="S3155" s="36"/>
      <c r="T3155" s="36"/>
    </row>
    <row r="3156">
      <c r="A3156" s="38"/>
      <c r="B3156" s="37"/>
      <c r="C3156" s="37"/>
      <c r="D3156" s="41"/>
      <c r="E3156" s="36"/>
      <c r="F3156" s="36"/>
      <c r="G3156" s="36"/>
      <c r="H3156" s="36"/>
      <c r="I3156" s="36" t="s">
        <v>28</v>
      </c>
      <c r="J3156" s="36"/>
      <c r="K3156" s="36"/>
      <c r="L3156" s="36"/>
      <c r="M3156" s="36"/>
      <c r="N3156" s="36"/>
      <c r="O3156" s="36"/>
      <c r="P3156" s="36"/>
      <c r="Q3156" s="36"/>
      <c r="R3156" s="36"/>
      <c r="S3156" s="36"/>
      <c r="T3156" s="36"/>
    </row>
    <row r="3157">
      <c r="A3157" s="38"/>
      <c r="B3157" s="37"/>
      <c r="C3157" s="37"/>
      <c r="D3157" s="41"/>
      <c r="E3157" s="36"/>
      <c r="F3157" s="36"/>
      <c r="G3157" s="36"/>
      <c r="H3157" s="36"/>
      <c r="I3157" s="36" t="s">
        <v>28</v>
      </c>
      <c r="J3157" s="36"/>
      <c r="K3157" s="36"/>
      <c r="L3157" s="36"/>
      <c r="M3157" s="36"/>
      <c r="N3157" s="36"/>
      <c r="O3157" s="36"/>
      <c r="P3157" s="36"/>
      <c r="Q3157" s="36"/>
      <c r="R3157" s="36"/>
      <c r="S3157" s="36"/>
      <c r="T3157" s="36"/>
    </row>
    <row r="3158">
      <c r="A3158" s="38"/>
      <c r="B3158" s="37"/>
      <c r="C3158" s="37"/>
      <c r="D3158" s="41"/>
      <c r="E3158" s="36"/>
      <c r="F3158" s="36"/>
      <c r="G3158" s="36"/>
      <c r="H3158" s="36"/>
      <c r="I3158" s="36" t="s">
        <v>28</v>
      </c>
      <c r="J3158" s="36"/>
      <c r="K3158" s="36"/>
      <c r="L3158" s="36"/>
      <c r="M3158" s="36"/>
      <c r="N3158" s="36"/>
      <c r="O3158" s="36"/>
      <c r="P3158" s="36"/>
      <c r="Q3158" s="36"/>
      <c r="R3158" s="36"/>
      <c r="S3158" s="36"/>
      <c r="T3158" s="36"/>
    </row>
    <row r="3159">
      <c r="A3159" s="38"/>
      <c r="B3159" s="37"/>
      <c r="C3159" s="37"/>
      <c r="D3159" s="41"/>
      <c r="E3159" s="36"/>
      <c r="F3159" s="36"/>
      <c r="G3159" s="36"/>
      <c r="H3159" s="36"/>
      <c r="I3159" s="36" t="s">
        <v>28</v>
      </c>
      <c r="J3159" s="36"/>
      <c r="K3159" s="36"/>
      <c r="L3159" s="36"/>
      <c r="M3159" s="36"/>
      <c r="N3159" s="36"/>
      <c r="O3159" s="36"/>
      <c r="P3159" s="36"/>
      <c r="Q3159" s="36"/>
      <c r="R3159" s="36"/>
      <c r="S3159" s="36"/>
      <c r="T3159" s="36"/>
    </row>
    <row r="3160">
      <c r="A3160" s="38"/>
      <c r="B3160" s="37"/>
      <c r="C3160" s="37"/>
      <c r="D3160" s="41"/>
      <c r="E3160" s="36"/>
      <c r="F3160" s="36"/>
      <c r="G3160" s="36"/>
      <c r="H3160" s="36"/>
      <c r="I3160" s="36" t="s">
        <v>28</v>
      </c>
      <c r="J3160" s="36"/>
      <c r="K3160" s="36"/>
      <c r="L3160" s="36"/>
      <c r="M3160" s="36"/>
      <c r="N3160" s="36"/>
      <c r="O3160" s="36"/>
      <c r="P3160" s="36"/>
      <c r="Q3160" s="36"/>
      <c r="R3160" s="36"/>
      <c r="S3160" s="36"/>
      <c r="T3160" s="36"/>
    </row>
    <row r="3161">
      <c r="A3161" s="38"/>
      <c r="B3161" s="37"/>
      <c r="C3161" s="37"/>
      <c r="D3161" s="41"/>
      <c r="E3161" s="36"/>
      <c r="F3161" s="36"/>
      <c r="G3161" s="36"/>
      <c r="H3161" s="36"/>
      <c r="I3161" s="36" t="s">
        <v>28</v>
      </c>
      <c r="J3161" s="36"/>
      <c r="K3161" s="36"/>
      <c r="L3161" s="36"/>
      <c r="M3161" s="36"/>
      <c r="N3161" s="36"/>
      <c r="O3161" s="36"/>
      <c r="P3161" s="36"/>
      <c r="Q3161" s="36"/>
      <c r="R3161" s="36"/>
      <c r="S3161" s="36"/>
      <c r="T3161" s="36"/>
    </row>
    <row r="3162">
      <c r="A3162" s="38"/>
      <c r="B3162" s="37"/>
      <c r="C3162" s="37"/>
      <c r="D3162" s="41"/>
      <c r="E3162" s="36"/>
      <c r="F3162" s="36"/>
      <c r="G3162" s="36"/>
      <c r="H3162" s="36"/>
      <c r="I3162" s="36" t="s">
        <v>28</v>
      </c>
      <c r="J3162" s="36"/>
      <c r="K3162" s="36"/>
      <c r="L3162" s="36"/>
      <c r="M3162" s="36"/>
      <c r="N3162" s="36"/>
      <c r="O3162" s="36"/>
      <c r="P3162" s="36"/>
      <c r="Q3162" s="36"/>
      <c r="R3162" s="36"/>
      <c r="S3162" s="36"/>
      <c r="T3162" s="36"/>
    </row>
    <row r="3163">
      <c r="A3163" s="38"/>
      <c r="B3163" s="37"/>
      <c r="C3163" s="37"/>
      <c r="D3163" s="41"/>
      <c r="E3163" s="36"/>
      <c r="F3163" s="36"/>
      <c r="G3163" s="36"/>
      <c r="H3163" s="36"/>
      <c r="I3163" s="36" t="s">
        <v>28</v>
      </c>
      <c r="J3163" s="36"/>
      <c r="K3163" s="36"/>
      <c r="L3163" s="36"/>
      <c r="M3163" s="36"/>
      <c r="N3163" s="36"/>
      <c r="O3163" s="36"/>
      <c r="P3163" s="36"/>
      <c r="Q3163" s="36"/>
      <c r="R3163" s="36"/>
      <c r="S3163" s="36"/>
      <c r="T3163" s="36"/>
    </row>
    <row r="3164">
      <c r="A3164" s="38"/>
      <c r="B3164" s="37"/>
      <c r="C3164" s="37"/>
      <c r="D3164" s="41"/>
      <c r="E3164" s="36"/>
      <c r="F3164" s="36"/>
      <c r="G3164" s="36"/>
      <c r="H3164" s="36"/>
      <c r="I3164" s="36" t="s">
        <v>28</v>
      </c>
      <c r="J3164" s="36"/>
      <c r="K3164" s="36"/>
      <c r="L3164" s="36"/>
      <c r="M3164" s="36"/>
      <c r="N3164" s="36"/>
      <c r="O3164" s="36"/>
      <c r="P3164" s="36"/>
      <c r="Q3164" s="36"/>
      <c r="R3164" s="36"/>
      <c r="S3164" s="36"/>
      <c r="T3164" s="36"/>
    </row>
    <row r="3165">
      <c r="A3165" s="38"/>
      <c r="B3165" s="37"/>
      <c r="C3165" s="37"/>
      <c r="D3165" s="41"/>
      <c r="E3165" s="36"/>
      <c r="F3165" s="36"/>
      <c r="G3165" s="36"/>
      <c r="H3165" s="36"/>
      <c r="I3165" s="36" t="s">
        <v>28</v>
      </c>
      <c r="J3165" s="36"/>
      <c r="K3165" s="36"/>
      <c r="L3165" s="36"/>
      <c r="M3165" s="36"/>
      <c r="N3165" s="36"/>
      <c r="O3165" s="36"/>
      <c r="P3165" s="36"/>
      <c r="Q3165" s="36"/>
      <c r="R3165" s="36"/>
      <c r="S3165" s="36"/>
      <c r="T3165" s="36"/>
    </row>
    <row r="3166">
      <c r="A3166" s="38"/>
      <c r="B3166" s="37"/>
      <c r="C3166" s="37"/>
      <c r="D3166" s="41"/>
      <c r="E3166" s="36"/>
      <c r="F3166" s="36"/>
      <c r="G3166" s="36"/>
      <c r="H3166" s="36"/>
      <c r="I3166" s="36" t="s">
        <v>28</v>
      </c>
      <c r="J3166" s="36"/>
      <c r="K3166" s="36"/>
      <c r="L3166" s="36"/>
      <c r="M3166" s="36"/>
      <c r="N3166" s="36"/>
      <c r="O3166" s="36"/>
      <c r="P3166" s="36"/>
      <c r="Q3166" s="36"/>
      <c r="R3166" s="36"/>
      <c r="S3166" s="36"/>
      <c r="T3166" s="36"/>
    </row>
    <row r="3167">
      <c r="A3167" s="38"/>
      <c r="B3167" s="37"/>
      <c r="C3167" s="37"/>
      <c r="D3167" s="41"/>
      <c r="E3167" s="36"/>
      <c r="F3167" s="36"/>
      <c r="G3167" s="36"/>
      <c r="H3167" s="36"/>
      <c r="I3167" s="36" t="s">
        <v>28</v>
      </c>
      <c r="J3167" s="36"/>
      <c r="K3167" s="36"/>
      <c r="L3167" s="36"/>
      <c r="M3167" s="36"/>
      <c r="N3167" s="36"/>
      <c r="O3167" s="36"/>
      <c r="P3167" s="36"/>
      <c r="Q3167" s="36"/>
      <c r="R3167" s="36"/>
      <c r="S3167" s="36"/>
      <c r="T3167" s="36"/>
    </row>
    <row r="3168">
      <c r="A3168" s="38"/>
      <c r="B3168" s="37"/>
      <c r="C3168" s="37"/>
      <c r="D3168" s="41"/>
      <c r="E3168" s="36"/>
      <c r="F3168" s="36"/>
      <c r="G3168" s="36"/>
      <c r="H3168" s="36"/>
      <c r="I3168" s="36" t="s">
        <v>28</v>
      </c>
      <c r="J3168" s="36"/>
      <c r="K3168" s="36"/>
      <c r="L3168" s="36"/>
      <c r="M3168" s="36"/>
      <c r="N3168" s="36"/>
      <c r="O3168" s="36"/>
      <c r="P3168" s="36"/>
      <c r="Q3168" s="36"/>
      <c r="R3168" s="36"/>
      <c r="S3168" s="36"/>
      <c r="T3168" s="36"/>
    </row>
    <row r="3169">
      <c r="A3169" s="38"/>
      <c r="B3169" s="37"/>
      <c r="C3169" s="37"/>
      <c r="D3169" s="41"/>
      <c r="E3169" s="36"/>
      <c r="F3169" s="36"/>
      <c r="G3169" s="36"/>
      <c r="H3169" s="36"/>
      <c r="I3169" s="36" t="s">
        <v>28</v>
      </c>
      <c r="J3169" s="36"/>
      <c r="K3169" s="36"/>
      <c r="L3169" s="36"/>
      <c r="M3169" s="36"/>
      <c r="N3169" s="36"/>
      <c r="O3169" s="36"/>
      <c r="P3169" s="36"/>
      <c r="Q3169" s="36"/>
      <c r="R3169" s="36"/>
      <c r="S3169" s="36"/>
      <c r="T3169" s="36"/>
    </row>
    <row r="3170">
      <c r="A3170" s="38"/>
      <c r="B3170" s="37"/>
      <c r="C3170" s="37"/>
      <c r="D3170" s="41"/>
      <c r="E3170" s="36"/>
      <c r="F3170" s="36"/>
      <c r="G3170" s="36"/>
      <c r="H3170" s="36"/>
      <c r="I3170" s="36" t="s">
        <v>28</v>
      </c>
      <c r="J3170" s="36"/>
      <c r="K3170" s="36"/>
      <c r="L3170" s="36"/>
      <c r="M3170" s="36"/>
      <c r="N3170" s="36"/>
      <c r="O3170" s="36"/>
      <c r="P3170" s="36"/>
      <c r="Q3170" s="36"/>
      <c r="R3170" s="36"/>
      <c r="S3170" s="36"/>
      <c r="T3170" s="36"/>
    </row>
    <row r="3171">
      <c r="A3171" s="38"/>
      <c r="B3171" s="37"/>
      <c r="C3171" s="37"/>
      <c r="D3171" s="41"/>
      <c r="E3171" s="36"/>
      <c r="F3171" s="36"/>
      <c r="G3171" s="36"/>
      <c r="H3171" s="36"/>
      <c r="I3171" s="36" t="s">
        <v>28</v>
      </c>
      <c r="J3171" s="36"/>
      <c r="K3171" s="36"/>
      <c r="L3171" s="36"/>
      <c r="M3171" s="36"/>
      <c r="N3171" s="36"/>
      <c r="O3171" s="36"/>
      <c r="P3171" s="36"/>
      <c r="Q3171" s="36"/>
      <c r="R3171" s="36"/>
      <c r="S3171" s="36"/>
      <c r="T3171" s="36"/>
    </row>
    <row r="3172">
      <c r="A3172" s="38"/>
      <c r="B3172" s="37"/>
      <c r="C3172" s="37"/>
      <c r="D3172" s="41"/>
      <c r="E3172" s="36"/>
      <c r="F3172" s="36"/>
      <c r="G3172" s="36"/>
      <c r="H3172" s="36"/>
      <c r="I3172" s="36" t="s">
        <v>28</v>
      </c>
      <c r="J3172" s="36"/>
      <c r="K3172" s="36"/>
      <c r="L3172" s="36"/>
      <c r="M3172" s="36"/>
      <c r="N3172" s="36"/>
      <c r="O3172" s="36"/>
      <c r="P3172" s="36"/>
      <c r="Q3172" s="36"/>
      <c r="R3172" s="36"/>
      <c r="S3172" s="36"/>
      <c r="T3172" s="36"/>
    </row>
    <row r="3173">
      <c r="A3173" s="38"/>
      <c r="B3173" s="37"/>
      <c r="C3173" s="37"/>
      <c r="D3173" s="41"/>
      <c r="E3173" s="36"/>
      <c r="F3173" s="36"/>
      <c r="G3173" s="36"/>
      <c r="H3173" s="36"/>
      <c r="I3173" s="36" t="s">
        <v>28</v>
      </c>
      <c r="J3173" s="36"/>
      <c r="K3173" s="36"/>
      <c r="L3173" s="36"/>
      <c r="M3173" s="36"/>
      <c r="N3173" s="36"/>
      <c r="O3173" s="36"/>
      <c r="P3173" s="36"/>
      <c r="Q3173" s="36"/>
      <c r="R3173" s="36"/>
      <c r="S3173" s="36"/>
      <c r="T3173" s="36"/>
    </row>
    <row r="3174">
      <c r="A3174" s="38"/>
      <c r="B3174" s="37"/>
      <c r="C3174" s="37"/>
      <c r="D3174" s="41"/>
      <c r="E3174" s="36"/>
      <c r="F3174" s="36"/>
      <c r="G3174" s="36"/>
      <c r="H3174" s="36"/>
      <c r="I3174" s="36" t="s">
        <v>28</v>
      </c>
      <c r="J3174" s="36"/>
      <c r="K3174" s="36"/>
      <c r="L3174" s="36"/>
      <c r="M3174" s="36"/>
      <c r="N3174" s="36"/>
      <c r="O3174" s="36"/>
      <c r="P3174" s="36"/>
      <c r="Q3174" s="36"/>
      <c r="R3174" s="36"/>
      <c r="S3174" s="36"/>
      <c r="T3174" s="36"/>
    </row>
    <row r="3175">
      <c r="A3175" s="38"/>
      <c r="B3175" s="37"/>
      <c r="C3175" s="37"/>
      <c r="D3175" s="41"/>
      <c r="E3175" s="36"/>
      <c r="F3175" s="36"/>
      <c r="G3175" s="36"/>
      <c r="H3175" s="36"/>
      <c r="I3175" s="36" t="s">
        <v>28</v>
      </c>
      <c r="J3175" s="36"/>
      <c r="K3175" s="36"/>
      <c r="L3175" s="36"/>
      <c r="M3175" s="36"/>
      <c r="N3175" s="36"/>
      <c r="O3175" s="36"/>
      <c r="P3175" s="36"/>
      <c r="Q3175" s="36"/>
      <c r="R3175" s="36"/>
      <c r="S3175" s="36"/>
      <c r="T3175" s="36"/>
    </row>
    <row r="3176">
      <c r="A3176" s="38"/>
      <c r="B3176" s="37"/>
      <c r="C3176" s="37"/>
      <c r="D3176" s="41"/>
      <c r="E3176" s="36"/>
      <c r="F3176" s="36"/>
      <c r="G3176" s="36"/>
      <c r="H3176" s="36"/>
      <c r="I3176" s="36" t="s">
        <v>28</v>
      </c>
      <c r="J3176" s="36"/>
      <c r="K3176" s="36"/>
      <c r="L3176" s="36"/>
      <c r="M3176" s="36"/>
      <c r="N3176" s="36"/>
      <c r="O3176" s="36"/>
      <c r="P3176" s="36"/>
      <c r="Q3176" s="36"/>
      <c r="R3176" s="36"/>
      <c r="S3176" s="36"/>
      <c r="T3176" s="36"/>
    </row>
    <row r="3177">
      <c r="A3177" s="38"/>
      <c r="B3177" s="37"/>
      <c r="C3177" s="37"/>
      <c r="D3177" s="41"/>
      <c r="E3177" s="36"/>
      <c r="F3177" s="36"/>
      <c r="G3177" s="36"/>
      <c r="H3177" s="36"/>
      <c r="I3177" s="36" t="s">
        <v>28</v>
      </c>
      <c r="J3177" s="36"/>
      <c r="K3177" s="36"/>
      <c r="L3177" s="36"/>
      <c r="M3177" s="36"/>
      <c r="N3177" s="36"/>
      <c r="O3177" s="36"/>
      <c r="P3177" s="36"/>
      <c r="Q3177" s="36"/>
      <c r="R3177" s="36"/>
      <c r="S3177" s="36"/>
      <c r="T3177" s="36"/>
    </row>
    <row r="3178">
      <c r="A3178" s="38"/>
      <c r="B3178" s="37"/>
      <c r="C3178" s="37"/>
      <c r="D3178" s="41"/>
      <c r="E3178" s="36"/>
      <c r="F3178" s="36"/>
      <c r="G3178" s="36"/>
      <c r="H3178" s="36"/>
      <c r="I3178" s="36" t="s">
        <v>28</v>
      </c>
      <c r="J3178" s="36"/>
      <c r="K3178" s="36"/>
      <c r="L3178" s="36"/>
      <c r="M3178" s="36"/>
      <c r="N3178" s="36"/>
      <c r="O3178" s="36"/>
      <c r="P3178" s="36"/>
      <c r="Q3178" s="36"/>
      <c r="R3178" s="36"/>
      <c r="S3178" s="36"/>
      <c r="T3178" s="36"/>
    </row>
    <row r="3179">
      <c r="A3179" s="38"/>
      <c r="B3179" s="37"/>
      <c r="C3179" s="37"/>
      <c r="D3179" s="41"/>
      <c r="E3179" s="36"/>
      <c r="F3179" s="36"/>
      <c r="G3179" s="36"/>
      <c r="H3179" s="36"/>
      <c r="I3179" s="36" t="s">
        <v>28</v>
      </c>
      <c r="J3179" s="36"/>
      <c r="K3179" s="36"/>
      <c r="L3179" s="36"/>
      <c r="M3179" s="36"/>
      <c r="N3179" s="36"/>
      <c r="O3179" s="36"/>
      <c r="P3179" s="36"/>
      <c r="Q3179" s="36"/>
      <c r="R3179" s="36"/>
      <c r="S3179" s="36"/>
      <c r="T3179" s="36"/>
    </row>
    <row r="3180">
      <c r="A3180" s="38"/>
      <c r="B3180" s="37"/>
      <c r="C3180" s="37"/>
      <c r="D3180" s="41"/>
      <c r="E3180" s="36"/>
      <c r="F3180" s="36"/>
      <c r="G3180" s="36"/>
      <c r="H3180" s="36"/>
      <c r="I3180" s="36" t="s">
        <v>28</v>
      </c>
      <c r="J3180" s="36"/>
      <c r="K3180" s="36"/>
      <c r="L3180" s="36"/>
      <c r="M3180" s="36"/>
      <c r="N3180" s="36"/>
      <c r="O3180" s="36"/>
      <c r="P3180" s="36"/>
      <c r="Q3180" s="36"/>
      <c r="R3180" s="36"/>
      <c r="S3180" s="36"/>
      <c r="T3180" s="36"/>
    </row>
    <row r="3181">
      <c r="A3181" s="38"/>
      <c r="B3181" s="37"/>
      <c r="C3181" s="37"/>
      <c r="D3181" s="41"/>
      <c r="E3181" s="36"/>
      <c r="F3181" s="36"/>
      <c r="G3181" s="36"/>
      <c r="H3181" s="36"/>
      <c r="I3181" s="36" t="s">
        <v>28</v>
      </c>
      <c r="J3181" s="36"/>
      <c r="K3181" s="36"/>
      <c r="L3181" s="36"/>
      <c r="M3181" s="36"/>
      <c r="N3181" s="36"/>
      <c r="O3181" s="36"/>
      <c r="P3181" s="36"/>
      <c r="Q3181" s="36"/>
      <c r="R3181" s="36"/>
      <c r="S3181" s="36"/>
      <c r="T3181" s="36"/>
    </row>
    <row r="3182">
      <c r="A3182" s="38"/>
      <c r="B3182" s="37"/>
      <c r="C3182" s="37"/>
      <c r="D3182" s="41"/>
      <c r="E3182" s="36"/>
      <c r="F3182" s="36"/>
      <c r="G3182" s="36"/>
      <c r="H3182" s="36"/>
      <c r="I3182" s="36" t="s">
        <v>28</v>
      </c>
      <c r="J3182" s="36"/>
      <c r="K3182" s="36"/>
      <c r="L3182" s="36"/>
      <c r="M3182" s="36"/>
      <c r="N3182" s="36"/>
      <c r="O3182" s="36"/>
      <c r="P3182" s="36"/>
      <c r="Q3182" s="36"/>
      <c r="R3182" s="36"/>
      <c r="S3182" s="36"/>
      <c r="T3182" s="36"/>
    </row>
    <row r="3183">
      <c r="A3183" s="38"/>
      <c r="B3183" s="37"/>
      <c r="C3183" s="37"/>
      <c r="D3183" s="41"/>
      <c r="E3183" s="36"/>
      <c r="F3183" s="36"/>
      <c r="G3183" s="36"/>
      <c r="H3183" s="36"/>
      <c r="I3183" s="36" t="s">
        <v>28</v>
      </c>
      <c r="J3183" s="36"/>
      <c r="K3183" s="36"/>
      <c r="L3183" s="36"/>
      <c r="M3183" s="36"/>
      <c r="N3183" s="36"/>
      <c r="O3183" s="36"/>
      <c r="P3183" s="36"/>
      <c r="Q3183" s="36"/>
      <c r="R3183" s="36"/>
      <c r="S3183" s="36"/>
      <c r="T3183" s="36"/>
    </row>
    <row r="3184">
      <c r="A3184" s="38"/>
      <c r="B3184" s="37"/>
      <c r="C3184" s="37"/>
      <c r="D3184" s="41"/>
      <c r="E3184" s="36"/>
      <c r="F3184" s="36"/>
      <c r="G3184" s="36"/>
      <c r="H3184" s="36"/>
      <c r="I3184" s="36" t="s">
        <v>28</v>
      </c>
      <c r="J3184" s="36"/>
      <c r="K3184" s="36"/>
      <c r="L3184" s="36"/>
      <c r="M3184" s="36"/>
      <c r="N3184" s="36"/>
      <c r="O3184" s="36"/>
      <c r="P3184" s="36"/>
      <c r="Q3184" s="36"/>
      <c r="R3184" s="36"/>
      <c r="S3184" s="36"/>
      <c r="T3184" s="36"/>
    </row>
    <row r="3185">
      <c r="A3185" s="38"/>
      <c r="B3185" s="37"/>
      <c r="C3185" s="37"/>
      <c r="D3185" s="41"/>
      <c r="E3185" s="36"/>
      <c r="F3185" s="36"/>
      <c r="G3185" s="36"/>
      <c r="H3185" s="36"/>
      <c r="I3185" s="36" t="s">
        <v>28</v>
      </c>
      <c r="J3185" s="36"/>
      <c r="K3185" s="36"/>
      <c r="L3185" s="36"/>
      <c r="M3185" s="36"/>
      <c r="N3185" s="36"/>
      <c r="O3185" s="36"/>
      <c r="P3185" s="36"/>
      <c r="Q3185" s="36"/>
      <c r="R3185" s="36"/>
      <c r="S3185" s="36"/>
      <c r="T3185" s="36"/>
    </row>
    <row r="3186">
      <c r="A3186" s="38"/>
      <c r="B3186" s="37"/>
      <c r="C3186" s="37"/>
      <c r="D3186" s="41"/>
      <c r="E3186" s="36"/>
      <c r="F3186" s="36"/>
      <c r="G3186" s="36"/>
      <c r="H3186" s="36"/>
      <c r="I3186" s="36" t="s">
        <v>28</v>
      </c>
      <c r="J3186" s="36"/>
      <c r="K3186" s="36"/>
      <c r="L3186" s="36"/>
      <c r="M3186" s="36"/>
      <c r="N3186" s="36"/>
      <c r="O3186" s="36"/>
      <c r="P3186" s="36"/>
      <c r="Q3186" s="36"/>
      <c r="R3186" s="36"/>
      <c r="S3186" s="36"/>
      <c r="T3186" s="36"/>
    </row>
    <row r="3187">
      <c r="A3187" s="38"/>
      <c r="B3187" s="37"/>
      <c r="C3187" s="37"/>
      <c r="D3187" s="41"/>
      <c r="E3187" s="36"/>
      <c r="F3187" s="36"/>
      <c r="G3187" s="36"/>
      <c r="H3187" s="36"/>
      <c r="I3187" s="36" t="s">
        <v>28</v>
      </c>
      <c r="J3187" s="36"/>
      <c r="K3187" s="36"/>
      <c r="L3187" s="36"/>
      <c r="M3187" s="36"/>
      <c r="N3187" s="36"/>
      <c r="O3187" s="36"/>
      <c r="P3187" s="36"/>
      <c r="Q3187" s="36"/>
      <c r="R3187" s="36"/>
      <c r="S3187" s="36"/>
      <c r="T3187" s="36"/>
    </row>
    <row r="3188">
      <c r="A3188" s="38"/>
      <c r="B3188" s="37"/>
      <c r="C3188" s="37"/>
      <c r="D3188" s="41"/>
      <c r="E3188" s="36"/>
      <c r="F3188" s="36"/>
      <c r="G3188" s="36"/>
      <c r="H3188" s="36"/>
      <c r="I3188" s="36" t="s">
        <v>28</v>
      </c>
      <c r="J3188" s="36"/>
      <c r="K3188" s="36"/>
      <c r="L3188" s="36"/>
      <c r="M3188" s="36"/>
      <c r="N3188" s="36"/>
      <c r="O3188" s="36"/>
      <c r="P3188" s="36"/>
      <c r="Q3188" s="36"/>
      <c r="R3188" s="36"/>
      <c r="S3188" s="36"/>
      <c r="T3188" s="36"/>
    </row>
    <row r="3189">
      <c r="A3189" s="38"/>
      <c r="B3189" s="37"/>
      <c r="C3189" s="37"/>
      <c r="D3189" s="41"/>
      <c r="E3189" s="36"/>
      <c r="F3189" s="36"/>
      <c r="G3189" s="36"/>
      <c r="H3189" s="36"/>
      <c r="I3189" s="36" t="s">
        <v>28</v>
      </c>
      <c r="J3189" s="36"/>
      <c r="K3189" s="36"/>
      <c r="L3189" s="36"/>
      <c r="M3189" s="36"/>
      <c r="N3189" s="36"/>
      <c r="O3189" s="36"/>
      <c r="P3189" s="36"/>
      <c r="Q3189" s="36"/>
      <c r="R3189" s="36"/>
      <c r="S3189" s="36"/>
      <c r="T3189" s="36"/>
    </row>
    <row r="3190">
      <c r="A3190" s="38"/>
      <c r="B3190" s="37"/>
      <c r="C3190" s="37"/>
      <c r="D3190" s="41"/>
      <c r="E3190" s="36"/>
      <c r="F3190" s="36"/>
      <c r="G3190" s="36"/>
      <c r="H3190" s="36"/>
      <c r="I3190" s="36" t="s">
        <v>28</v>
      </c>
      <c r="J3190" s="36"/>
      <c r="K3190" s="36"/>
      <c r="L3190" s="36"/>
      <c r="M3190" s="36"/>
      <c r="N3190" s="36"/>
      <c r="O3190" s="36"/>
      <c r="P3190" s="36"/>
      <c r="Q3190" s="36"/>
      <c r="R3190" s="36"/>
      <c r="S3190" s="36"/>
      <c r="T3190" s="36"/>
    </row>
    <row r="3191">
      <c r="A3191" s="38"/>
      <c r="B3191" s="37"/>
      <c r="C3191" s="37"/>
      <c r="D3191" s="41"/>
      <c r="E3191" s="36"/>
      <c r="F3191" s="36"/>
      <c r="G3191" s="36"/>
      <c r="H3191" s="36"/>
      <c r="I3191" s="36" t="s">
        <v>28</v>
      </c>
      <c r="J3191" s="36"/>
      <c r="K3191" s="36"/>
      <c r="L3191" s="36"/>
      <c r="M3191" s="36"/>
      <c r="N3191" s="36"/>
      <c r="O3191" s="36"/>
      <c r="P3191" s="36"/>
      <c r="Q3191" s="36"/>
      <c r="R3191" s="36"/>
      <c r="S3191" s="36"/>
      <c r="T3191" s="36"/>
    </row>
    <row r="3192">
      <c r="A3192" s="38"/>
      <c r="B3192" s="37"/>
      <c r="C3192" s="37"/>
      <c r="D3192" s="41"/>
      <c r="E3192" s="36"/>
      <c r="F3192" s="36"/>
      <c r="G3192" s="36"/>
      <c r="H3192" s="36"/>
      <c r="I3192" s="36" t="s">
        <v>28</v>
      </c>
      <c r="J3192" s="36"/>
      <c r="K3192" s="36"/>
      <c r="L3192" s="36"/>
      <c r="M3192" s="36"/>
      <c r="N3192" s="36"/>
      <c r="O3192" s="36"/>
      <c r="P3192" s="36"/>
      <c r="Q3192" s="36"/>
      <c r="R3192" s="36"/>
      <c r="S3192" s="36"/>
      <c r="T3192" s="36"/>
    </row>
    <row r="3193">
      <c r="A3193" s="38"/>
      <c r="B3193" s="37"/>
      <c r="C3193" s="37"/>
      <c r="D3193" s="41"/>
      <c r="E3193" s="36"/>
      <c r="F3193" s="36"/>
      <c r="G3193" s="36"/>
      <c r="H3193" s="36"/>
      <c r="I3193" s="36" t="s">
        <v>28</v>
      </c>
      <c r="J3193" s="36"/>
      <c r="K3193" s="36"/>
      <c r="L3193" s="36"/>
      <c r="M3193" s="36"/>
      <c r="N3193" s="36"/>
      <c r="O3193" s="36"/>
      <c r="P3193" s="36"/>
      <c r="Q3193" s="36"/>
      <c r="R3193" s="36"/>
      <c r="S3193" s="36"/>
      <c r="T3193" s="36"/>
    </row>
    <row r="3194">
      <c r="A3194" s="38"/>
      <c r="B3194" s="37"/>
      <c r="C3194" s="37"/>
      <c r="D3194" s="41"/>
      <c r="E3194" s="36"/>
      <c r="F3194" s="36"/>
      <c r="G3194" s="36"/>
      <c r="H3194" s="36"/>
      <c r="I3194" s="36" t="s">
        <v>28</v>
      </c>
      <c r="J3194" s="36"/>
      <c r="K3194" s="36"/>
      <c r="L3194" s="36"/>
      <c r="M3194" s="36"/>
      <c r="N3194" s="36"/>
      <c r="O3194" s="36"/>
      <c r="P3194" s="36"/>
      <c r="Q3194" s="36"/>
      <c r="R3194" s="36"/>
      <c r="S3194" s="36"/>
      <c r="T3194" s="36"/>
    </row>
  </sheetData>
  <autoFilter ref="$A$1:$D$3001">
    <sortState ref="A1:D3001">
      <sortCondition ref="A1:A3001"/>
    </sortState>
  </autoFilter>
  <dataValidations>
    <dataValidation type="list" allowBlank="1" sqref="C2:C3194">
      <formula1>"Buy,Return"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9.38"/>
    <col customWidth="1" min="3" max="3" width="11.25"/>
    <col customWidth="1" min="6" max="6" width="12.75"/>
    <col hidden="1" min="11" max="12" width="12.63"/>
    <col hidden="1" min="14" max="15" width="12.63"/>
    <col hidden="1" min="17" max="18" width="12.63"/>
    <col hidden="1" min="20" max="20" width="12.63"/>
  </cols>
  <sheetData>
    <row r="2">
      <c r="B2" s="46" t="s">
        <v>34</v>
      </c>
      <c r="C2" s="46" t="s">
        <v>35</v>
      </c>
      <c r="D2" s="46" t="str">
        <f t="array" ref="D2:V2">transpose(unique(FORM!B2:B459))</f>
        <v>Add</v>
      </c>
      <c r="E2" s="46" t="s">
        <v>16</v>
      </c>
      <c r="F2" s="46" t="s">
        <v>17</v>
      </c>
      <c r="G2" s="46" t="s">
        <v>18</v>
      </c>
      <c r="H2" s="46" t="s">
        <v>19</v>
      </c>
      <c r="I2" s="46" t="s">
        <v>20</v>
      </c>
      <c r="J2" s="46" t="s">
        <v>21</v>
      </c>
      <c r="K2" s="46" t="s">
        <v>22</v>
      </c>
      <c r="L2" s="46" t="s">
        <v>23</v>
      </c>
      <c r="M2" s="47" t="s">
        <v>24</v>
      </c>
      <c r="N2" s="47" t="s">
        <v>25</v>
      </c>
      <c r="O2" s="47" t="s">
        <v>26</v>
      </c>
      <c r="P2" s="47" t="s">
        <v>27</v>
      </c>
      <c r="Q2" s="47" t="s">
        <v>29</v>
      </c>
      <c r="R2" s="47" t="s">
        <v>30</v>
      </c>
      <c r="S2" s="47" t="s">
        <v>31</v>
      </c>
      <c r="T2" s="47" t="s">
        <v>32</v>
      </c>
      <c r="U2" s="47" t="s">
        <v>33</v>
      </c>
      <c r="V2" s="42"/>
    </row>
    <row r="3">
      <c r="B3" s="48">
        <f t="array" ref="B3:B155"> unique(ROUND(FORM!A2:A3190,0)-1)</f>
        <v>44835</v>
      </c>
      <c r="C3" s="49">
        <v>10.0</v>
      </c>
      <c r="D3" s="50">
        <f>sumifs(FORM!$D$2:$D459,FORM!$C$2:$C459,TODAY!$B$10,FORM!$B$2:$B459,D$2,FORM!$A$2:$A459,"&gt;"&amp;$B3+0.5,FORM!$A$2:$A459,"&lt;"&amp;$B3+1.5)-sumifs(FORM!$D$2:$D459,FORM!$C$2:$C459,TODAY!$B$9,FORM!$B$2:$B459,D$2,FORM!$A$2:$A459,"&gt;"&amp;$B3+0.5,FORM!$A$2:$A459,"&lt;"&amp;$B3+1.5)</f>
        <v>540</v>
      </c>
      <c r="E3" s="50">
        <f>sumifs(FORM!$D$2:$D459,FORM!$C$2:$C459,TODAY!$B$10,FORM!$B$2:$B459,E$2,FORM!$A$2:$A459,"&gt;"&amp;$B3+0.5,FORM!$A$2:$A459,"&lt;"&amp;$B3+1.5)-sumifs(FORM!$D$2:$D459,FORM!$C$2:$C459,TODAY!$B$9,FORM!$B$2:$B459,E$2,FORM!$A$2:$A459,"&gt;"&amp;$B3+0.5,FORM!$A$2:$A459,"&lt;"&amp;$B3+1.5)</f>
        <v>-600</v>
      </c>
      <c r="F3" s="50">
        <f>sumifs(FORM!$D$2:$D459,FORM!$C$2:$C459,TODAY!$B$10,FORM!$B$2:$B459,F$2,FORM!$A$2:$A459,"&gt;"&amp;$B3+0.5,FORM!$A$2:$A459,"&lt;"&amp;$B3+1.5)-sumifs(FORM!$D$2:$D459,FORM!$C$2:$C459,TODAY!$B$9,FORM!$B$2:$B459,F$2,FORM!$A$2:$A459,"&gt;"&amp;$B3+0.5,FORM!$A$2:$A459,"&lt;"&amp;$B3+1.5)</f>
        <v>407</v>
      </c>
      <c r="G3" s="50">
        <f>sumifs(FORM!$D$2:$D459,FORM!$C$2:$C459,TODAY!$B$10,FORM!$B$2:$B459,G$2,FORM!$A$2:$A459,"&gt;"&amp;$B3+0.5,FORM!$A$2:$A459,"&lt;"&amp;$B3+1.5)-sumifs(FORM!$D$2:$D459,FORM!$C$2:$C459,TODAY!$B$9,FORM!$B$2:$B459,G$2,FORM!$A$2:$A459,"&gt;"&amp;$B3+0.5,FORM!$A$2:$A459,"&lt;"&amp;$B3+1.5)</f>
        <v>-1059</v>
      </c>
      <c r="H3" s="50">
        <f>sumifs(FORM!$D$2:$D459,FORM!$C$2:$C459,TODAY!$B$10,FORM!$B$2:$B459,H$2,FORM!$A$2:$A459,"&gt;"&amp;$B3+0.5,FORM!$A$2:$A459,"&lt;"&amp;$B3+1.5)-sumifs(FORM!$D$2:$D459,FORM!$C$2:$C459,TODAY!$B$9,FORM!$B$2:$B459,H$2,FORM!$A$2:$A459,"&gt;"&amp;$B3+0.5,FORM!$A$2:$A459,"&lt;"&amp;$B3+1.5)</f>
        <v>-579</v>
      </c>
      <c r="I3" s="50">
        <f>sumifs(FORM!$D$2:$D459,FORM!$C$2:$C459,TODAY!$B$10,FORM!$B$2:$B459,I$2,FORM!$A$2:$A459,"&gt;"&amp;$B3+0.5,FORM!$A$2:$A459,"&lt;"&amp;$B3+1.5)-sumifs(FORM!$D$2:$D459,FORM!$C$2:$C459,TODAY!$B$9,FORM!$B$2:$B459,I$2,FORM!$A$2:$A459,"&gt;"&amp;$B3+0.5,FORM!$A$2:$A459,"&lt;"&amp;$B3+1.5)</f>
        <v>824</v>
      </c>
      <c r="J3" s="50">
        <f>sumifs(FORM!$D$2:$D459,FORM!$C$2:$C459,TODAY!$B$10,FORM!$B$2:$B459,J$2,FORM!$A$2:$A459,"&gt;"&amp;$B3+0.5,FORM!$A$2:$A459,"&lt;"&amp;$B3+1.5)-sumifs(FORM!$D$2:$D459,FORM!$C$2:$C459,TODAY!$B$9,FORM!$B$2:$B459,J$2,FORM!$A$2:$A459,"&gt;"&amp;$B3+0.5,FORM!$A$2:$A459,"&lt;"&amp;$B3+1.5)</f>
        <v>467</v>
      </c>
      <c r="K3" s="50">
        <f>sumifs(FORM!$D$2:$D459,FORM!$C$2:$C459,TODAY!$B$10,FORM!$B$2:$B459,K$2,FORM!$A$2:$A459,"&gt;"&amp;$B3+0.5,FORM!$A$2:$A459,"&lt;"&amp;$B3+1.5)-sumifs(FORM!$D$2:$D459,FORM!$C$2:$C459,TODAY!$B$9,FORM!$B$2:$B459,K$2,FORM!$A$2:$A459,"&gt;"&amp;$B3+0.5,FORM!$A$2:$A459,"&lt;"&amp;$B3+1.5)</f>
        <v>0</v>
      </c>
      <c r="L3" s="50">
        <f>sumifs(FORM!$D$2:$D459,FORM!$C$2:$C459,TODAY!$B$10,FORM!$B$2:$B459,L$2,FORM!$A$2:$A459,"&gt;"&amp;$B3+0.5,FORM!$A$2:$A459,"&lt;"&amp;$B3+1.5)-sumifs(FORM!$D$2:$D459,FORM!$C$2:$C459,TODAY!$B$9,FORM!$B$2:$B459,L$2,FORM!$A$2:$A459,"&gt;"&amp;$B3+0.5,FORM!$A$2:$A459,"&lt;"&amp;$B3+1.5)</f>
        <v>0</v>
      </c>
      <c r="M3" s="50">
        <f>sumifs(FORM!$D$2:$D459,FORM!$C$2:$C459,TODAY!$B$10,FORM!$B$2:$B459,M$2,FORM!$A$2:$A459,"&gt;"&amp;$B3+0.5,FORM!$A$2:$A459,"&lt;"&amp;$B3+1.5)-sumifs(FORM!$D$2:$D459,FORM!$C$2:$C459,TODAY!$B$9,FORM!$B$2:$B459,M$2,FORM!$A$2:$A459,"&gt;"&amp;$B3+0.5,FORM!$A$2:$A459,"&lt;"&amp;$B3+1.5)</f>
        <v>0</v>
      </c>
      <c r="N3" s="50">
        <f>sumifs(FORM!$D$2:$D459,FORM!$C$2:$C459,TODAY!$B$10,FORM!$B$2:$B459,N$2,FORM!$A$2:$A459,"&gt;"&amp;$B3+0.5,FORM!$A$2:$A459,"&lt;"&amp;$B3+1.5)-sumifs(FORM!$D$2:$D459,FORM!$C$2:$C459,TODAY!$B$9,FORM!$B$2:$B459,N$2,FORM!$A$2:$A459,"&gt;"&amp;$B3+0.5,FORM!$A$2:$A459,"&lt;"&amp;$B3+1.5)</f>
        <v>0</v>
      </c>
      <c r="O3" s="50">
        <f>sumifs(FORM!$D$2:$D459,FORM!$C$2:$C459,TODAY!$B$10,FORM!$B$2:$B459,O$2,FORM!$A$2:$A459,"&gt;"&amp;$B3+0.5,FORM!$A$2:$A459,"&lt;"&amp;$B3+1.5)-sumifs(FORM!$D$2:$D459,FORM!$C$2:$C459,TODAY!$B$9,FORM!$B$2:$B459,O$2,FORM!$A$2:$A459,"&gt;"&amp;$B3+0.5,FORM!$A$2:$A459,"&lt;"&amp;$B3+1.5)</f>
        <v>0</v>
      </c>
      <c r="P3" s="50">
        <f>sumifs(FORM!$D$2:$D459,FORM!$C$2:$C459,TODAY!$B$10,FORM!$B$2:$B459,P$2,FORM!$A$2:$A459,"&gt;"&amp;$B3+0.5,FORM!$A$2:$A459,"&lt;"&amp;$B3+1.5)-sumifs(FORM!$D$2:$D459,FORM!$C$2:$C459,TODAY!$B$9,FORM!$B$2:$B459,P$2,FORM!$A$2:$A459,"&gt;"&amp;$B3+0.5,FORM!$A$2:$A459,"&lt;"&amp;$B3+1.5)</f>
        <v>0</v>
      </c>
      <c r="Q3" s="51">
        <v>0.0</v>
      </c>
      <c r="R3" s="51">
        <v>0.0</v>
      </c>
      <c r="S3" s="50">
        <v>0.0</v>
      </c>
      <c r="T3" s="50">
        <v>0.0</v>
      </c>
      <c r="U3" s="50">
        <f>if(or($C3="",U$2=""),"",(sumifs(FORM!$D$2:$D459,FORM!$C$2:$C459,TODAY!$B$10,FORM!$B$2:$B459,U$2,FORM!$A$2:$A459,"&gt;"&amp;$B3+0.5,FORM!$A$2:$A459,"&lt;"&amp;$B3+1.5)-sumifs(FORM!$D$2:$D459,FORM!$C$2:$C459,TODAY!$B$9,FORM!$B$2:$B459,U$2,FORM!$A$2:$A459,"&gt;"&amp;$B3+0.5,FORM!$A$2:$A459,"&lt;"&amp;$B3+1.5))/$C3)</f>
        <v>0</v>
      </c>
    </row>
    <row r="4">
      <c r="B4" s="48">
        <v>44836.0</v>
      </c>
      <c r="C4" s="49">
        <v>10.0</v>
      </c>
      <c r="D4" s="50">
        <f>sumifs(FORM!$D$2:$D459,FORM!$C$2:$C459,TODAY!$B$10,FORM!$B$2:$B459,D$2,FORM!$A$2:$A459,"&gt;"&amp;$B4+0.5,FORM!$A$2:$A459,"&lt;"&amp;$B4+1.5)-sumifs(FORM!$D$2:$D459,FORM!$C$2:$C459,TODAY!$B$9,FORM!$B$2:$B459,D$2,FORM!$A$2:$A459,"&gt;"&amp;$B4+0.5,FORM!$A$2:$A459,"&lt;"&amp;$B4+1.5)</f>
        <v>-700</v>
      </c>
      <c r="E4" s="50">
        <f>sumifs(FORM!$D$2:$D459,FORM!$C$2:$C459,TODAY!$B$10,FORM!$B$2:$B459,E$2,FORM!$A$2:$A459,"&gt;"&amp;$B4+0.5,FORM!$A$2:$A459,"&lt;"&amp;$B4+1.5)-sumifs(FORM!$D$2:$D459,FORM!$C$2:$C459,TODAY!$B$9,FORM!$B$2:$B459,E$2,FORM!$A$2:$A459,"&gt;"&amp;$B4+0.5,FORM!$A$2:$A459,"&lt;"&amp;$B4+1.5)</f>
        <v>106</v>
      </c>
      <c r="F4" s="50">
        <f>sumifs(FORM!$D$2:$D459,FORM!$C$2:$C459,TODAY!$B$10,FORM!$B$2:$B459,F$2,FORM!$A$2:$A459,"&gt;"&amp;$B4+0.5,FORM!$A$2:$A459,"&lt;"&amp;$B4+1.5)-sumifs(FORM!$D$2:$D459,FORM!$C$2:$C459,TODAY!$B$9,FORM!$B$2:$B459,F$2,FORM!$A$2:$A459,"&gt;"&amp;$B4+0.5,FORM!$A$2:$A459,"&lt;"&amp;$B4+1.5)</f>
        <v>-80</v>
      </c>
      <c r="G4" s="50">
        <f>sumifs(FORM!$D$2:$D459,FORM!$C$2:$C459,TODAY!$B$10,FORM!$B$2:$B459,G$2,FORM!$A$2:$A459,"&gt;"&amp;$B4+0.5,FORM!$A$2:$A459,"&lt;"&amp;$B4+1.5)-sumifs(FORM!$D$2:$D459,FORM!$C$2:$C459,TODAY!$B$9,FORM!$B$2:$B459,G$2,FORM!$A$2:$A459,"&gt;"&amp;$B4+0.5,FORM!$A$2:$A459,"&lt;"&amp;$B4+1.5)</f>
        <v>64</v>
      </c>
      <c r="H4" s="50">
        <f>sumifs(FORM!$D$2:$D459,FORM!$C$2:$C459,TODAY!$B$10,FORM!$B$2:$B459,H$2,FORM!$A$2:$A459,"&gt;"&amp;$B4+0.5,FORM!$A$2:$A459,"&lt;"&amp;$B4+1.5)-sumifs(FORM!$D$2:$D459,FORM!$C$2:$C459,TODAY!$B$9,FORM!$B$2:$B459,H$2,FORM!$A$2:$A459,"&gt;"&amp;$B4+0.5,FORM!$A$2:$A459,"&lt;"&amp;$B4+1.5)</f>
        <v>607</v>
      </c>
      <c r="I4" s="50">
        <f>sumifs(FORM!$D$2:$D459,FORM!$C$2:$C459,TODAY!$B$10,FORM!$B$2:$B459,I$2,FORM!$A$2:$A459,"&gt;"&amp;$B4+0.5,FORM!$A$2:$A459,"&lt;"&amp;$B4+1.5)-sumifs(FORM!$D$2:$D459,FORM!$C$2:$C459,TODAY!$B$9,FORM!$B$2:$B459,I$2,FORM!$A$2:$A459,"&gt;"&amp;$B4+0.5,FORM!$A$2:$A459,"&lt;"&amp;$B4+1.5)</f>
        <v>91</v>
      </c>
      <c r="J4" s="50">
        <f>sumifs(FORM!$D$2:$D459,FORM!$C$2:$C459,TODAY!$B$10,FORM!$B$2:$B459,J$2,FORM!$A$2:$A459,"&gt;"&amp;$B4+0.5,FORM!$A$2:$A459,"&lt;"&amp;$B4+1.5)-sumifs(FORM!$D$2:$D459,FORM!$C$2:$C459,TODAY!$B$9,FORM!$B$2:$B459,J$2,FORM!$A$2:$A459,"&gt;"&amp;$B4+0.5,FORM!$A$2:$A459,"&lt;"&amp;$B4+1.5)</f>
        <v>-88</v>
      </c>
      <c r="K4" s="50">
        <f>sumifs(FORM!$D$2:$D459,FORM!$C$2:$C459,TODAY!$B$10,FORM!$B$2:$B459,K$2,FORM!$A$2:$A459,"&gt;"&amp;$B4+0.5,FORM!$A$2:$A459,"&lt;"&amp;$B4+1.5)-sumifs(FORM!$D$2:$D459,FORM!$C$2:$C459,TODAY!$B$9,FORM!$B$2:$B459,K$2,FORM!$A$2:$A459,"&gt;"&amp;$B4+0.5,FORM!$A$2:$A459,"&lt;"&amp;$B4+1.5)</f>
        <v>0</v>
      </c>
      <c r="L4" s="50">
        <f>sumifs(FORM!$D$2:$D459,FORM!$C$2:$C459,TODAY!$B$10,FORM!$B$2:$B459,L$2,FORM!$A$2:$A459,"&gt;"&amp;$B4+0.5,FORM!$A$2:$A459,"&lt;"&amp;$B4+1.5)-sumifs(FORM!$D$2:$D459,FORM!$C$2:$C459,TODAY!$B$9,FORM!$B$2:$B459,L$2,FORM!$A$2:$A459,"&gt;"&amp;$B4+0.5,FORM!$A$2:$A459,"&lt;"&amp;$B4+1.5)</f>
        <v>0</v>
      </c>
      <c r="M4" s="50">
        <f>sumifs(FORM!$D$2:$D459,FORM!$C$2:$C459,TODAY!$B$10,FORM!$B$2:$B459,M$2,FORM!$A$2:$A459,"&gt;"&amp;$B4+0.5,FORM!$A$2:$A459,"&lt;"&amp;$B4+1.5)-sumifs(FORM!$D$2:$D459,FORM!$C$2:$C459,TODAY!$B$9,FORM!$B$2:$B459,M$2,FORM!$A$2:$A459,"&gt;"&amp;$B4+0.5,FORM!$A$2:$A459,"&lt;"&amp;$B4+1.5)</f>
        <v>0</v>
      </c>
      <c r="N4" s="50">
        <f>sumifs(FORM!$D$2:$D459,FORM!$C$2:$C459,TODAY!$B$10,FORM!$B$2:$B459,N$2,FORM!$A$2:$A459,"&gt;"&amp;$B4+0.5,FORM!$A$2:$A459,"&lt;"&amp;$B4+1.5)-sumifs(FORM!$D$2:$D459,FORM!$C$2:$C459,TODAY!$B$9,FORM!$B$2:$B459,N$2,FORM!$A$2:$A459,"&gt;"&amp;$B4+0.5,FORM!$A$2:$A459,"&lt;"&amp;$B4+1.5)</f>
        <v>0</v>
      </c>
      <c r="O4" s="50">
        <f>sumifs(FORM!$D$2:$D459,FORM!$C$2:$C459,TODAY!$B$10,FORM!$B$2:$B459,O$2,FORM!$A$2:$A459,"&gt;"&amp;$B4+0.5,FORM!$A$2:$A459,"&lt;"&amp;$B4+1.5)-sumifs(FORM!$D$2:$D459,FORM!$C$2:$C459,TODAY!$B$9,FORM!$B$2:$B459,O$2,FORM!$A$2:$A459,"&gt;"&amp;$B4+0.5,FORM!$A$2:$A459,"&lt;"&amp;$B4+1.5)</f>
        <v>0</v>
      </c>
      <c r="P4" s="50">
        <f>sumifs(FORM!$D$2:$D459,FORM!$C$2:$C459,TODAY!$B$10,FORM!$B$2:$B459,P$2,FORM!$A$2:$A459,"&gt;"&amp;$B4+0.5,FORM!$A$2:$A459,"&lt;"&amp;$B4+1.5)-sumifs(FORM!$D$2:$D459,FORM!$C$2:$C459,TODAY!$B$9,FORM!$B$2:$B459,P$2,FORM!$A$2:$A459,"&gt;"&amp;$B4+0.5,FORM!$A$2:$A459,"&lt;"&amp;$B4+1.5)</f>
        <v>0</v>
      </c>
      <c r="Q4" s="51">
        <v>0.0</v>
      </c>
      <c r="R4" s="51">
        <v>0.0</v>
      </c>
      <c r="S4" s="50">
        <v>0.0</v>
      </c>
      <c r="T4" s="50">
        <v>0.0</v>
      </c>
      <c r="U4" s="50">
        <f>if(or($C4="",U$2=""),"",(sumifs(FORM!$D$2:$D459,FORM!$C$2:$C459,TODAY!$B$10,FORM!$B$2:$B459,U$2,FORM!$A$2:$A459,"&gt;"&amp;$B4+0.5,FORM!$A$2:$A459,"&lt;"&amp;$B4+1.5)-sumifs(FORM!$D$2:$D459,FORM!$C$2:$C459,TODAY!$B$9,FORM!$B$2:$B459,U$2,FORM!$A$2:$A459,"&gt;"&amp;$B4+0.5,FORM!$A$2:$A459,"&lt;"&amp;$B4+1.5))/$C4)</f>
        <v>0</v>
      </c>
    </row>
    <row r="5">
      <c r="B5" s="48">
        <v>44837.0</v>
      </c>
      <c r="C5" s="49">
        <v>10.0</v>
      </c>
      <c r="D5" s="50">
        <f>sumifs(FORM!$D$2:$D459,FORM!$C$2:$C459,TODAY!$B$10,FORM!$B$2:$B459,D$2,FORM!$A$2:$A459,"&gt;"&amp;$B5+0.5,FORM!$A$2:$A459,"&lt;"&amp;$B5+1.5)-sumifs(FORM!$D$2:$D459,FORM!$C$2:$C459,TODAY!$B$9,FORM!$B$2:$B459,D$2,FORM!$A$2:$A459,"&gt;"&amp;$B5+0.5,FORM!$A$2:$A459,"&lt;"&amp;$B5+1.5)</f>
        <v>45</v>
      </c>
      <c r="E5" s="50">
        <f>sumifs(FORM!$D$2:$D459,FORM!$C$2:$C459,TODAY!$B$10,FORM!$B$2:$B459,E$2,FORM!$A$2:$A459,"&gt;"&amp;$B5+0.5,FORM!$A$2:$A459,"&lt;"&amp;$B5+1.5)-sumifs(FORM!$D$2:$D459,FORM!$C$2:$C459,TODAY!$B$9,FORM!$B$2:$B459,E$2,FORM!$A$2:$A459,"&gt;"&amp;$B5+0.5,FORM!$A$2:$A459,"&lt;"&amp;$B5+1.5)</f>
        <v>-400</v>
      </c>
      <c r="F5" s="50">
        <f>sumifs(FORM!$D$2:$D459,FORM!$C$2:$C459,TODAY!$B$10,FORM!$B$2:$B459,F$2,FORM!$A$2:$A459,"&gt;"&amp;$B5+0.5,FORM!$A$2:$A459,"&lt;"&amp;$B5+1.5)-sumifs(FORM!$D$2:$D459,FORM!$C$2:$C459,TODAY!$B$9,FORM!$B$2:$B459,F$2,FORM!$A$2:$A459,"&gt;"&amp;$B5+0.5,FORM!$A$2:$A459,"&lt;"&amp;$B5+1.5)</f>
        <v>100</v>
      </c>
      <c r="G5" s="50">
        <f>sumifs(FORM!$D$2:$D459,FORM!$C$2:$C459,TODAY!$B$10,FORM!$B$2:$B459,G$2,FORM!$A$2:$A459,"&gt;"&amp;$B5+0.5,FORM!$A$2:$A459,"&lt;"&amp;$B5+1.5)-sumifs(FORM!$D$2:$D459,FORM!$C$2:$C459,TODAY!$B$9,FORM!$B$2:$B459,G$2,FORM!$A$2:$A459,"&gt;"&amp;$B5+0.5,FORM!$A$2:$A459,"&lt;"&amp;$B5+1.5)</f>
        <v>-50</v>
      </c>
      <c r="H5" s="50">
        <f>sumifs(FORM!$D$2:$D459,FORM!$C$2:$C459,TODAY!$B$10,FORM!$B$2:$B459,H$2,FORM!$A$2:$A459,"&gt;"&amp;$B5+0.5,FORM!$A$2:$A459,"&lt;"&amp;$B5+1.5)-sumifs(FORM!$D$2:$D459,FORM!$C$2:$C459,TODAY!$B$9,FORM!$B$2:$B459,H$2,FORM!$A$2:$A459,"&gt;"&amp;$B5+0.5,FORM!$A$2:$A459,"&lt;"&amp;$B5+1.5)</f>
        <v>13</v>
      </c>
      <c r="I5" s="50">
        <f>sumifs(FORM!$D$2:$D459,FORM!$C$2:$C459,TODAY!$B$10,FORM!$B$2:$B459,I$2,FORM!$A$2:$A459,"&gt;"&amp;$B5+0.5,FORM!$A$2:$A459,"&lt;"&amp;$B5+1.5)-sumifs(FORM!$D$2:$D459,FORM!$C$2:$C459,TODAY!$B$9,FORM!$B$2:$B459,I$2,FORM!$A$2:$A459,"&gt;"&amp;$B5+0.5,FORM!$A$2:$A459,"&lt;"&amp;$B5+1.5)</f>
        <v>292</v>
      </c>
      <c r="J5" s="50">
        <f>sumifs(FORM!$D$2:$D459,FORM!$C$2:$C459,TODAY!$B$10,FORM!$B$2:$B459,J$2,FORM!$A$2:$A459,"&gt;"&amp;$B5+0.5,FORM!$A$2:$A459,"&lt;"&amp;$B5+1.5)-sumifs(FORM!$D$2:$D459,FORM!$C$2:$C459,TODAY!$B$9,FORM!$B$2:$B459,J$2,FORM!$A$2:$A459,"&gt;"&amp;$B5+0.5,FORM!$A$2:$A459,"&lt;"&amp;$B5+1.5)</f>
        <v>1100</v>
      </c>
      <c r="K5" s="50">
        <f>sumifs(FORM!$D$2:$D459,FORM!$C$2:$C459,TODAY!$B$10,FORM!$B$2:$B459,K$2,FORM!$A$2:$A459,"&gt;"&amp;$B5+0.5,FORM!$A$2:$A459,"&lt;"&amp;$B5+1.5)-sumifs(FORM!$D$2:$D459,FORM!$C$2:$C459,TODAY!$B$9,FORM!$B$2:$B459,K$2,FORM!$A$2:$A459,"&gt;"&amp;$B5+0.5,FORM!$A$2:$A459,"&lt;"&amp;$B5+1.5)</f>
        <v>-400</v>
      </c>
      <c r="L5" s="50">
        <f>sumifs(FORM!$D$2:$D459,FORM!$C$2:$C459,TODAY!$B$10,FORM!$B$2:$B459,L$2,FORM!$A$2:$A459,"&gt;"&amp;$B5+0.5,FORM!$A$2:$A459,"&lt;"&amp;$B5+1.5)-sumifs(FORM!$D$2:$D459,FORM!$C$2:$C459,TODAY!$B$9,FORM!$B$2:$B459,L$2,FORM!$A$2:$A459,"&gt;"&amp;$B5+0.5,FORM!$A$2:$A459,"&lt;"&amp;$B5+1.5)</f>
        <v>-700</v>
      </c>
      <c r="M5" s="50">
        <f>sumifs(FORM!$D$2:$D459,FORM!$C$2:$C459,TODAY!$B$10,FORM!$B$2:$B459,M$2,FORM!$A$2:$A459,"&gt;"&amp;$B5+0.5,FORM!$A$2:$A459,"&lt;"&amp;$B5+1.5)-sumifs(FORM!$D$2:$D459,FORM!$C$2:$C459,TODAY!$B$9,FORM!$B$2:$B459,M$2,FORM!$A$2:$A459,"&gt;"&amp;$B5+0.5,FORM!$A$2:$A459,"&lt;"&amp;$B5+1.5)</f>
        <v>0</v>
      </c>
      <c r="N5" s="50">
        <f>sumifs(FORM!$D$2:$D459,FORM!$C$2:$C459,TODAY!$B$10,FORM!$B$2:$B459,N$2,FORM!$A$2:$A459,"&gt;"&amp;$B5+0.5,FORM!$A$2:$A459,"&lt;"&amp;$B5+1.5)-sumifs(FORM!$D$2:$D459,FORM!$C$2:$C459,TODAY!$B$9,FORM!$B$2:$B459,N$2,FORM!$A$2:$A459,"&gt;"&amp;$B5+0.5,FORM!$A$2:$A459,"&lt;"&amp;$B5+1.5)</f>
        <v>0</v>
      </c>
      <c r="O5" s="50">
        <f>sumifs(FORM!$D$2:$D459,FORM!$C$2:$C459,TODAY!$B$10,FORM!$B$2:$B459,O$2,FORM!$A$2:$A459,"&gt;"&amp;$B5+0.5,FORM!$A$2:$A459,"&lt;"&amp;$B5+1.5)-sumifs(FORM!$D$2:$D459,FORM!$C$2:$C459,TODAY!$B$9,FORM!$B$2:$B459,O$2,FORM!$A$2:$A459,"&gt;"&amp;$B5+0.5,FORM!$A$2:$A459,"&lt;"&amp;$B5+1.5)</f>
        <v>0</v>
      </c>
      <c r="P5" s="50">
        <f>sumifs(FORM!$D$2:$D459,FORM!$C$2:$C459,TODAY!$B$10,FORM!$B$2:$B459,P$2,FORM!$A$2:$A459,"&gt;"&amp;$B5+0.5,FORM!$A$2:$A459,"&lt;"&amp;$B5+1.5)-sumifs(FORM!$D$2:$D459,FORM!$C$2:$C459,TODAY!$B$9,FORM!$B$2:$B459,P$2,FORM!$A$2:$A459,"&gt;"&amp;$B5+0.5,FORM!$A$2:$A459,"&lt;"&amp;$B5+1.5)</f>
        <v>0</v>
      </c>
      <c r="Q5" s="51">
        <v>0.0</v>
      </c>
      <c r="R5" s="51">
        <v>0.0</v>
      </c>
      <c r="S5" s="50">
        <v>0.0</v>
      </c>
      <c r="T5" s="50">
        <v>0.0</v>
      </c>
      <c r="U5" s="50">
        <f>if(or($C5="",U$2=""),"",(sumifs(FORM!$D$2:$D459,FORM!$C$2:$C459,TODAY!$B$10,FORM!$B$2:$B459,U$2,FORM!$A$2:$A459,"&gt;"&amp;$B5+0.5,FORM!$A$2:$A459,"&lt;"&amp;$B5+1.5)-sumifs(FORM!$D$2:$D459,FORM!$C$2:$C459,TODAY!$B$9,FORM!$B$2:$B459,U$2,FORM!$A$2:$A459,"&gt;"&amp;$B5+0.5,FORM!$A$2:$A459,"&lt;"&amp;$B5+1.5))/$C5)</f>
        <v>0</v>
      </c>
    </row>
    <row r="6">
      <c r="B6" s="48">
        <v>44841.0</v>
      </c>
      <c r="C6" s="49">
        <v>10.0</v>
      </c>
      <c r="D6" s="50">
        <f>sumifs(FORM!$D$2:$D459,FORM!$C$2:$C459,TODAY!$B$10,FORM!$B$2:$B459,D$2,FORM!$A$2:$A459,"&gt;"&amp;$B6+0.5,FORM!$A$2:$A459,"&lt;"&amp;$B6+1.5)-sumifs(FORM!$D$2:$D459,FORM!$C$2:$C459,TODAY!$B$9,FORM!$B$2:$B459,D$2,FORM!$A$2:$A459,"&gt;"&amp;$B6+0.5,FORM!$A$2:$A459,"&lt;"&amp;$B6+1.5)</f>
        <v>296</v>
      </c>
      <c r="E6" s="50">
        <f>sumifs(FORM!$D$2:$D459,FORM!$C$2:$C459,TODAY!$B$10,FORM!$B$2:$B459,E$2,FORM!$A$2:$A459,"&gt;"&amp;$B6+0.5,FORM!$A$2:$A459,"&lt;"&amp;$B6+1.5)-sumifs(FORM!$D$2:$D459,FORM!$C$2:$C459,TODAY!$B$9,FORM!$B$2:$B459,E$2,FORM!$A$2:$A459,"&gt;"&amp;$B6+0.5,FORM!$A$2:$A459,"&lt;"&amp;$B6+1.5)</f>
        <v>1110</v>
      </c>
      <c r="F6" s="50">
        <f>sumifs(FORM!$D$2:$D459,FORM!$C$2:$C459,TODAY!$B$10,FORM!$B$2:$B459,F$2,FORM!$A$2:$A459,"&gt;"&amp;$B6+0.5,FORM!$A$2:$A459,"&lt;"&amp;$B6+1.5)-sumifs(FORM!$D$2:$D459,FORM!$C$2:$C459,TODAY!$B$9,FORM!$B$2:$B459,F$2,FORM!$A$2:$A459,"&gt;"&amp;$B6+0.5,FORM!$A$2:$A459,"&lt;"&amp;$B6+1.5)</f>
        <v>-400</v>
      </c>
      <c r="G6" s="50">
        <f>sumifs(FORM!$D$2:$D459,FORM!$C$2:$C459,TODAY!$B$10,FORM!$B$2:$B459,G$2,FORM!$A$2:$A459,"&gt;"&amp;$B6+0.5,FORM!$A$2:$A459,"&lt;"&amp;$B6+1.5)-sumifs(FORM!$D$2:$D459,FORM!$C$2:$C459,TODAY!$B$9,FORM!$B$2:$B459,G$2,FORM!$A$2:$A459,"&gt;"&amp;$B6+0.5,FORM!$A$2:$A459,"&lt;"&amp;$B6+1.5)</f>
        <v>-435</v>
      </c>
      <c r="H6" s="50">
        <f>sumifs(FORM!$D$2:$D459,FORM!$C$2:$C459,TODAY!$B$10,FORM!$B$2:$B459,H$2,FORM!$A$2:$A459,"&gt;"&amp;$B6+0.5,FORM!$A$2:$A459,"&lt;"&amp;$B6+1.5)-sumifs(FORM!$D$2:$D459,FORM!$C$2:$C459,TODAY!$B$9,FORM!$B$2:$B459,H$2,FORM!$A$2:$A459,"&gt;"&amp;$B6+0.5,FORM!$A$2:$A459,"&lt;"&amp;$B6+1.5)</f>
        <v>-443</v>
      </c>
      <c r="I6" s="50">
        <f>sumifs(FORM!$D$2:$D459,FORM!$C$2:$C459,TODAY!$B$10,FORM!$B$2:$B459,I$2,FORM!$A$2:$A459,"&gt;"&amp;$B6+0.5,FORM!$A$2:$A459,"&lt;"&amp;$B6+1.5)-sumifs(FORM!$D$2:$D459,FORM!$C$2:$C459,TODAY!$B$9,FORM!$B$2:$B459,I$2,FORM!$A$2:$A459,"&gt;"&amp;$B6+0.5,FORM!$A$2:$A459,"&lt;"&amp;$B6+1.5)</f>
        <v>0</v>
      </c>
      <c r="J6" s="50">
        <f>sumifs(FORM!$D$2:$D459,FORM!$C$2:$C459,TODAY!$B$10,FORM!$B$2:$B459,J$2,FORM!$A$2:$A459,"&gt;"&amp;$B6+0.5,FORM!$A$2:$A459,"&lt;"&amp;$B6+1.5)-sumifs(FORM!$D$2:$D459,FORM!$C$2:$C459,TODAY!$B$9,FORM!$B$2:$B459,J$2,FORM!$A$2:$A459,"&gt;"&amp;$B6+0.5,FORM!$A$2:$A459,"&lt;"&amp;$B6+1.5)</f>
        <v>-128</v>
      </c>
      <c r="K6" s="50">
        <f>sumifs(FORM!$D$2:$D459,FORM!$C$2:$C459,TODAY!$B$10,FORM!$B$2:$B459,K$2,FORM!$A$2:$A459,"&gt;"&amp;$B6+0.5,FORM!$A$2:$A459,"&lt;"&amp;$B6+1.5)-sumifs(FORM!$D$2:$D459,FORM!$C$2:$C459,TODAY!$B$9,FORM!$B$2:$B459,K$2,FORM!$A$2:$A459,"&gt;"&amp;$B6+0.5,FORM!$A$2:$A459,"&lt;"&amp;$B6+1.5)</f>
        <v>0</v>
      </c>
      <c r="L6" s="50">
        <f>sumifs(FORM!$D$2:$D459,FORM!$C$2:$C459,TODAY!$B$10,FORM!$B$2:$B459,L$2,FORM!$A$2:$A459,"&gt;"&amp;$B6+0.5,FORM!$A$2:$A459,"&lt;"&amp;$B6+1.5)-sumifs(FORM!$D$2:$D459,FORM!$C$2:$C459,TODAY!$B$9,FORM!$B$2:$B459,L$2,FORM!$A$2:$A459,"&gt;"&amp;$B6+0.5,FORM!$A$2:$A459,"&lt;"&amp;$B6+1.5)</f>
        <v>0</v>
      </c>
      <c r="M6" s="50">
        <f>sumifs(FORM!$D$2:$D459,FORM!$C$2:$C459,TODAY!$B$10,FORM!$B$2:$B459,M$2,FORM!$A$2:$A459,"&gt;"&amp;$B6+0.5,FORM!$A$2:$A459,"&lt;"&amp;$B6+1.5)-sumifs(FORM!$D$2:$D459,FORM!$C$2:$C459,TODAY!$B$9,FORM!$B$2:$B459,M$2,FORM!$A$2:$A459,"&gt;"&amp;$B6+0.5,FORM!$A$2:$A459,"&lt;"&amp;$B6+1.5)</f>
        <v>0</v>
      </c>
      <c r="N6" s="50">
        <f>sumifs(FORM!$D$2:$D459,FORM!$C$2:$C459,TODAY!$B$10,FORM!$B$2:$B459,N$2,FORM!$A$2:$A459,"&gt;"&amp;$B6+0.5,FORM!$A$2:$A459,"&lt;"&amp;$B6+1.5)-sumifs(FORM!$D$2:$D459,FORM!$C$2:$C459,TODAY!$B$9,FORM!$B$2:$B459,N$2,FORM!$A$2:$A459,"&gt;"&amp;$B6+0.5,FORM!$A$2:$A459,"&lt;"&amp;$B6+1.5)</f>
        <v>0</v>
      </c>
      <c r="O6" s="50">
        <f>sumifs(FORM!$D$2:$D459,FORM!$C$2:$C459,TODAY!$B$10,FORM!$B$2:$B459,O$2,FORM!$A$2:$A459,"&gt;"&amp;$B6+0.5,FORM!$A$2:$A459,"&lt;"&amp;$B6+1.5)-sumifs(FORM!$D$2:$D459,FORM!$C$2:$C459,TODAY!$B$9,FORM!$B$2:$B459,O$2,FORM!$A$2:$A459,"&gt;"&amp;$B6+0.5,FORM!$A$2:$A459,"&lt;"&amp;$B6+1.5)</f>
        <v>0</v>
      </c>
      <c r="P6" s="50">
        <f>sumifs(FORM!$D$2:$D459,FORM!$C$2:$C459,TODAY!$B$10,FORM!$B$2:$B459,P$2,FORM!$A$2:$A459,"&gt;"&amp;$B6+0.5,FORM!$A$2:$A459,"&lt;"&amp;$B6+1.5)-sumifs(FORM!$D$2:$D459,FORM!$C$2:$C459,TODAY!$B$9,FORM!$B$2:$B459,P$2,FORM!$A$2:$A459,"&gt;"&amp;$B6+0.5,FORM!$A$2:$A459,"&lt;"&amp;$B6+1.5)</f>
        <v>0</v>
      </c>
      <c r="Q6" s="51">
        <v>0.0</v>
      </c>
      <c r="R6" s="51">
        <v>0.0</v>
      </c>
      <c r="S6" s="50">
        <v>0.0</v>
      </c>
      <c r="T6" s="50">
        <v>0.0</v>
      </c>
      <c r="U6" s="50">
        <f>if(or($C6="",U$2=""),"",(sumifs(FORM!$D$2:$D459,FORM!$C$2:$C459,TODAY!$B$10,FORM!$B$2:$B459,U$2,FORM!$A$2:$A459,"&gt;"&amp;$B6+0.5,FORM!$A$2:$A459,"&lt;"&amp;$B6+1.5)-sumifs(FORM!$D$2:$D459,FORM!$C$2:$C459,TODAY!$B$9,FORM!$B$2:$B459,U$2,FORM!$A$2:$A459,"&gt;"&amp;$B6+0.5,FORM!$A$2:$A459,"&lt;"&amp;$B6+1.5))/$C6)</f>
        <v>0</v>
      </c>
    </row>
    <row r="7">
      <c r="B7" s="48">
        <v>44842.0</v>
      </c>
      <c r="C7" s="49">
        <v>10.0</v>
      </c>
      <c r="D7" s="50">
        <f>sumifs(FORM!$D$2:$D459,FORM!$C$2:$C459,TODAY!$B$10,FORM!$B$2:$B459,D$2,FORM!$A$2:$A459,"&gt;"&amp;$B7+0.5,FORM!$A$2:$A459,"&lt;"&amp;$B7+1.5)-sumifs(FORM!$D$2:$D459,FORM!$C$2:$C459,TODAY!$B$9,FORM!$B$2:$B459,D$2,FORM!$A$2:$A459,"&gt;"&amp;$B7+0.5,FORM!$A$2:$A459,"&lt;"&amp;$B7+1.5)</f>
        <v>355</v>
      </c>
      <c r="E7" s="50">
        <f>sumifs(FORM!$D$2:$D459,FORM!$C$2:$C459,TODAY!$B$10,FORM!$B$2:$B459,E$2,FORM!$A$2:$A459,"&gt;"&amp;$B7+0.5,FORM!$A$2:$A459,"&lt;"&amp;$B7+1.5)-sumifs(FORM!$D$2:$D459,FORM!$C$2:$C459,TODAY!$B$9,FORM!$B$2:$B459,E$2,FORM!$A$2:$A459,"&gt;"&amp;$B7+0.5,FORM!$A$2:$A459,"&lt;"&amp;$B7+1.5)</f>
        <v>-300</v>
      </c>
      <c r="F7" s="50">
        <f>sumifs(FORM!$D$2:$D459,FORM!$C$2:$C459,TODAY!$B$10,FORM!$B$2:$B459,F$2,FORM!$A$2:$A459,"&gt;"&amp;$B7+0.5,FORM!$A$2:$A459,"&lt;"&amp;$B7+1.5)-sumifs(FORM!$D$2:$D459,FORM!$C$2:$C459,TODAY!$B$9,FORM!$B$2:$B459,F$2,FORM!$A$2:$A459,"&gt;"&amp;$B7+0.5,FORM!$A$2:$A459,"&lt;"&amp;$B7+1.5)</f>
        <v>-154</v>
      </c>
      <c r="G7" s="50">
        <f>sumifs(FORM!$D$2:$D459,FORM!$C$2:$C459,TODAY!$B$10,FORM!$B$2:$B459,G$2,FORM!$A$2:$A459,"&gt;"&amp;$B7+0.5,FORM!$A$2:$A459,"&lt;"&amp;$B7+1.5)-sumifs(FORM!$D$2:$D459,FORM!$C$2:$C459,TODAY!$B$9,FORM!$B$2:$B459,G$2,FORM!$A$2:$A459,"&gt;"&amp;$B7+0.5,FORM!$A$2:$A459,"&lt;"&amp;$B7+1.5)</f>
        <v>258</v>
      </c>
      <c r="H7" s="50">
        <f>sumifs(FORM!$D$2:$D459,FORM!$C$2:$C459,TODAY!$B$10,FORM!$B$2:$B459,H$2,FORM!$A$2:$A459,"&gt;"&amp;$B7+0.5,FORM!$A$2:$A459,"&lt;"&amp;$B7+1.5)-sumifs(FORM!$D$2:$D459,FORM!$C$2:$C459,TODAY!$B$9,FORM!$B$2:$B459,H$2,FORM!$A$2:$A459,"&gt;"&amp;$B7+0.5,FORM!$A$2:$A459,"&lt;"&amp;$B7+1.5)</f>
        <v>200</v>
      </c>
      <c r="I7" s="50">
        <f>sumifs(FORM!$D$2:$D459,FORM!$C$2:$C459,TODAY!$B$10,FORM!$B$2:$B459,I$2,FORM!$A$2:$A459,"&gt;"&amp;$B7+0.5,FORM!$A$2:$A459,"&lt;"&amp;$B7+1.5)-sumifs(FORM!$D$2:$D459,FORM!$C$2:$C459,TODAY!$B$9,FORM!$B$2:$B459,I$2,FORM!$A$2:$A459,"&gt;"&amp;$B7+0.5,FORM!$A$2:$A459,"&lt;"&amp;$B7+1.5)</f>
        <v>441</v>
      </c>
      <c r="J7" s="50">
        <f>sumifs(FORM!$D$2:$D459,FORM!$C$2:$C459,TODAY!$B$10,FORM!$B$2:$B459,J$2,FORM!$A$2:$A459,"&gt;"&amp;$B7+0.5,FORM!$A$2:$A459,"&lt;"&amp;$B7+1.5)-sumifs(FORM!$D$2:$D459,FORM!$C$2:$C459,TODAY!$B$9,FORM!$B$2:$B459,J$2,FORM!$A$2:$A459,"&gt;"&amp;$B7+0.5,FORM!$A$2:$A459,"&lt;"&amp;$B7+1.5)</f>
        <v>-800</v>
      </c>
      <c r="K7" s="50">
        <f>sumifs(FORM!$D$2:$D459,FORM!$C$2:$C459,TODAY!$B$10,FORM!$B$2:$B459,K$2,FORM!$A$2:$A459,"&gt;"&amp;$B7+0.5,FORM!$A$2:$A459,"&lt;"&amp;$B7+1.5)-sumifs(FORM!$D$2:$D459,FORM!$C$2:$C459,TODAY!$B$9,FORM!$B$2:$B459,K$2,FORM!$A$2:$A459,"&gt;"&amp;$B7+0.5,FORM!$A$2:$A459,"&lt;"&amp;$B7+1.5)</f>
        <v>0</v>
      </c>
      <c r="L7" s="50">
        <f>sumifs(FORM!$D$2:$D459,FORM!$C$2:$C459,TODAY!$B$10,FORM!$B$2:$B459,L$2,FORM!$A$2:$A459,"&gt;"&amp;$B7+0.5,FORM!$A$2:$A459,"&lt;"&amp;$B7+1.5)-sumifs(FORM!$D$2:$D459,FORM!$C$2:$C459,TODAY!$B$9,FORM!$B$2:$B459,L$2,FORM!$A$2:$A459,"&gt;"&amp;$B7+0.5,FORM!$A$2:$A459,"&lt;"&amp;$B7+1.5)</f>
        <v>0</v>
      </c>
      <c r="M7" s="50">
        <f>sumifs(FORM!$D$2:$D459,FORM!$C$2:$C459,TODAY!$B$10,FORM!$B$2:$B459,M$2,FORM!$A$2:$A459,"&gt;"&amp;$B7+0.5,FORM!$A$2:$A459,"&lt;"&amp;$B7+1.5)-sumifs(FORM!$D$2:$D459,FORM!$C$2:$C459,TODAY!$B$9,FORM!$B$2:$B459,M$2,FORM!$A$2:$A459,"&gt;"&amp;$B7+0.5,FORM!$A$2:$A459,"&lt;"&amp;$B7+1.5)</f>
        <v>0</v>
      </c>
      <c r="N7" s="50">
        <f>sumifs(FORM!$D$2:$D459,FORM!$C$2:$C459,TODAY!$B$10,FORM!$B$2:$B459,N$2,FORM!$A$2:$A459,"&gt;"&amp;$B7+0.5,FORM!$A$2:$A459,"&lt;"&amp;$B7+1.5)-sumifs(FORM!$D$2:$D459,FORM!$C$2:$C459,TODAY!$B$9,FORM!$B$2:$B459,N$2,FORM!$A$2:$A459,"&gt;"&amp;$B7+0.5,FORM!$A$2:$A459,"&lt;"&amp;$B7+1.5)</f>
        <v>0</v>
      </c>
      <c r="O7" s="50">
        <f>sumifs(FORM!$D$2:$D459,FORM!$C$2:$C459,TODAY!$B$10,FORM!$B$2:$B459,O$2,FORM!$A$2:$A459,"&gt;"&amp;$B7+0.5,FORM!$A$2:$A459,"&lt;"&amp;$B7+1.5)-sumifs(FORM!$D$2:$D459,FORM!$C$2:$C459,TODAY!$B$9,FORM!$B$2:$B459,O$2,FORM!$A$2:$A459,"&gt;"&amp;$B7+0.5,FORM!$A$2:$A459,"&lt;"&amp;$B7+1.5)</f>
        <v>0</v>
      </c>
      <c r="P7" s="50">
        <f>sumifs(FORM!$D$2:$D459,FORM!$C$2:$C459,TODAY!$B$10,FORM!$B$2:$B459,P$2,FORM!$A$2:$A459,"&gt;"&amp;$B7+0.5,FORM!$A$2:$A459,"&lt;"&amp;$B7+1.5)-sumifs(FORM!$D$2:$D459,FORM!$C$2:$C459,TODAY!$B$9,FORM!$B$2:$B459,P$2,FORM!$A$2:$A459,"&gt;"&amp;$B7+0.5,FORM!$A$2:$A459,"&lt;"&amp;$B7+1.5)</f>
        <v>0</v>
      </c>
      <c r="Q7" s="51">
        <v>0.0</v>
      </c>
      <c r="R7" s="51">
        <v>0.0</v>
      </c>
      <c r="S7" s="50">
        <v>0.0</v>
      </c>
      <c r="T7" s="50">
        <v>0.0</v>
      </c>
      <c r="U7" s="50">
        <f>if(or($C7="",U$2=""),"",(sumifs(FORM!$D$2:$D459,FORM!$C$2:$C459,TODAY!$B$10,FORM!$B$2:$B459,U$2,FORM!$A$2:$A459,"&gt;"&amp;$B7+0.5,FORM!$A$2:$A459,"&lt;"&amp;$B7+1.5)-sumifs(FORM!$D$2:$D459,FORM!$C$2:$C459,TODAY!$B$9,FORM!$B$2:$B459,U$2,FORM!$A$2:$A459,"&gt;"&amp;$B7+0.5,FORM!$A$2:$A459,"&lt;"&amp;$B7+1.5))/$C7)</f>
        <v>0</v>
      </c>
    </row>
    <row r="8">
      <c r="B8" s="48">
        <v>44846.0</v>
      </c>
      <c r="C8" s="49">
        <v>10.0</v>
      </c>
      <c r="D8" s="50">
        <f>sumifs(FORM!$D$2:$D459,FORM!$C$2:$C459,TODAY!$B$10,FORM!$B$2:$B459,D$2,FORM!$A$2:$A459,"&gt;"&amp;$B8+0.5,FORM!$A$2:$A459,"&lt;"&amp;$B8+1.5)-sumifs(FORM!$D$2:$D459,FORM!$C$2:$C459,TODAY!$B$9,FORM!$B$2:$B459,D$2,FORM!$A$2:$A459,"&gt;"&amp;$B8+0.5,FORM!$A$2:$A459,"&lt;"&amp;$B8+1.5)</f>
        <v>470</v>
      </c>
      <c r="E8" s="50">
        <f>sumifs(FORM!$D$2:$D459,FORM!$C$2:$C459,TODAY!$B$10,FORM!$B$2:$B459,E$2,FORM!$A$2:$A459,"&gt;"&amp;$B8+0.5,FORM!$A$2:$A459,"&lt;"&amp;$B8+1.5)-sumifs(FORM!$D$2:$D459,FORM!$C$2:$C459,TODAY!$B$9,FORM!$B$2:$B459,E$2,FORM!$A$2:$A459,"&gt;"&amp;$B8+0.5,FORM!$A$2:$A459,"&lt;"&amp;$B8+1.5)</f>
        <v>-40</v>
      </c>
      <c r="F8" s="50">
        <f>sumifs(FORM!$D$2:$D459,FORM!$C$2:$C459,TODAY!$B$10,FORM!$B$2:$B459,F$2,FORM!$A$2:$A459,"&gt;"&amp;$B8+0.5,FORM!$A$2:$A459,"&lt;"&amp;$B8+1.5)-sumifs(FORM!$D$2:$D459,FORM!$C$2:$C459,TODAY!$B$9,FORM!$B$2:$B459,F$2,FORM!$A$2:$A459,"&gt;"&amp;$B8+0.5,FORM!$A$2:$A459,"&lt;"&amp;$B8+1.5)</f>
        <v>46</v>
      </c>
      <c r="G8" s="50">
        <f>sumifs(FORM!$D$2:$D459,FORM!$C$2:$C459,TODAY!$B$10,FORM!$B$2:$B459,G$2,FORM!$A$2:$A459,"&gt;"&amp;$B8+0.5,FORM!$A$2:$A459,"&lt;"&amp;$B8+1.5)-sumifs(FORM!$D$2:$D459,FORM!$C$2:$C459,TODAY!$B$9,FORM!$B$2:$B459,G$2,FORM!$A$2:$A459,"&gt;"&amp;$B8+0.5,FORM!$A$2:$A459,"&lt;"&amp;$B8+1.5)</f>
        <v>0</v>
      </c>
      <c r="H8" s="50">
        <f>sumifs(FORM!$D$2:$D459,FORM!$C$2:$C459,TODAY!$B$10,FORM!$B$2:$B459,H$2,FORM!$A$2:$A459,"&gt;"&amp;$B8+0.5,FORM!$A$2:$A459,"&lt;"&amp;$B8+1.5)-sumifs(FORM!$D$2:$D459,FORM!$C$2:$C459,TODAY!$B$9,FORM!$B$2:$B459,H$2,FORM!$A$2:$A459,"&gt;"&amp;$B8+0.5,FORM!$A$2:$A459,"&lt;"&amp;$B8+1.5)</f>
        <v>123</v>
      </c>
      <c r="I8" s="50">
        <f>sumifs(FORM!$D$2:$D459,FORM!$C$2:$C459,TODAY!$B$10,FORM!$B$2:$B459,I$2,FORM!$A$2:$A459,"&gt;"&amp;$B8+0.5,FORM!$A$2:$A459,"&lt;"&amp;$B8+1.5)-sumifs(FORM!$D$2:$D459,FORM!$C$2:$C459,TODAY!$B$9,FORM!$B$2:$B459,I$2,FORM!$A$2:$A459,"&gt;"&amp;$B8+0.5,FORM!$A$2:$A459,"&lt;"&amp;$B8+1.5)</f>
        <v>-40</v>
      </c>
      <c r="J8" s="50">
        <f>sumifs(FORM!$D$2:$D459,FORM!$C$2:$C459,TODAY!$B$10,FORM!$B$2:$B459,J$2,FORM!$A$2:$A459,"&gt;"&amp;$B8+0.5,FORM!$A$2:$A459,"&lt;"&amp;$B8+1.5)-sumifs(FORM!$D$2:$D459,FORM!$C$2:$C459,TODAY!$B$9,FORM!$B$2:$B459,J$2,FORM!$A$2:$A459,"&gt;"&amp;$B8+0.5,FORM!$A$2:$A459,"&lt;"&amp;$B8+1.5)</f>
        <v>-559</v>
      </c>
      <c r="K8" s="50">
        <f>sumifs(FORM!$D$2:$D459,FORM!$C$2:$C459,TODAY!$B$10,FORM!$B$2:$B459,K$2,FORM!$A$2:$A459,"&gt;"&amp;$B8+0.5,FORM!$A$2:$A459,"&lt;"&amp;$B8+1.5)-sumifs(FORM!$D$2:$D459,FORM!$C$2:$C459,TODAY!$B$9,FORM!$B$2:$B459,K$2,FORM!$A$2:$A459,"&gt;"&amp;$B8+0.5,FORM!$A$2:$A459,"&lt;"&amp;$B8+1.5)</f>
        <v>0</v>
      </c>
      <c r="L8" s="50">
        <f>sumifs(FORM!$D$2:$D459,FORM!$C$2:$C459,TODAY!$B$10,FORM!$B$2:$B459,L$2,FORM!$A$2:$A459,"&gt;"&amp;$B8+0.5,FORM!$A$2:$A459,"&lt;"&amp;$B8+1.5)-sumifs(FORM!$D$2:$D459,FORM!$C$2:$C459,TODAY!$B$9,FORM!$B$2:$B459,L$2,FORM!$A$2:$A459,"&gt;"&amp;$B8+0.5,FORM!$A$2:$A459,"&lt;"&amp;$B8+1.5)</f>
        <v>0</v>
      </c>
      <c r="M8" s="50">
        <f>sumifs(FORM!$D$2:$D459,FORM!$C$2:$C459,TODAY!$B$10,FORM!$B$2:$B459,M$2,FORM!$A$2:$A459,"&gt;"&amp;$B8+0.5,FORM!$A$2:$A459,"&lt;"&amp;$B8+1.5)-sumifs(FORM!$D$2:$D459,FORM!$C$2:$C459,TODAY!$B$9,FORM!$B$2:$B459,M$2,FORM!$A$2:$A459,"&gt;"&amp;$B8+0.5,FORM!$A$2:$A459,"&lt;"&amp;$B8+1.5)</f>
        <v>0</v>
      </c>
      <c r="N8" s="50">
        <f>sumifs(FORM!$D$2:$D459,FORM!$C$2:$C459,TODAY!$B$10,FORM!$B$2:$B459,N$2,FORM!$A$2:$A459,"&gt;"&amp;$B8+0.5,FORM!$A$2:$A459,"&lt;"&amp;$B8+1.5)-sumifs(FORM!$D$2:$D459,FORM!$C$2:$C459,TODAY!$B$9,FORM!$B$2:$B459,N$2,FORM!$A$2:$A459,"&gt;"&amp;$B8+0.5,FORM!$A$2:$A459,"&lt;"&amp;$B8+1.5)</f>
        <v>0</v>
      </c>
      <c r="O8" s="50">
        <f>sumifs(FORM!$D$2:$D459,FORM!$C$2:$C459,TODAY!$B$10,FORM!$B$2:$B459,O$2,FORM!$A$2:$A459,"&gt;"&amp;$B8+0.5,FORM!$A$2:$A459,"&lt;"&amp;$B8+1.5)-sumifs(FORM!$D$2:$D459,FORM!$C$2:$C459,TODAY!$B$9,FORM!$B$2:$B459,O$2,FORM!$A$2:$A459,"&gt;"&amp;$B8+0.5,FORM!$A$2:$A459,"&lt;"&amp;$B8+1.5)</f>
        <v>0</v>
      </c>
      <c r="P8" s="50">
        <f>sumifs(FORM!$D$2:$D459,FORM!$C$2:$C459,TODAY!$B$10,FORM!$B$2:$B459,P$2,FORM!$A$2:$A459,"&gt;"&amp;$B8+0.5,FORM!$A$2:$A459,"&lt;"&amp;$B8+1.5)-sumifs(FORM!$D$2:$D459,FORM!$C$2:$C459,TODAY!$B$9,FORM!$B$2:$B459,P$2,FORM!$A$2:$A459,"&gt;"&amp;$B8+0.5,FORM!$A$2:$A459,"&lt;"&amp;$B8+1.5)</f>
        <v>0</v>
      </c>
      <c r="Q8" s="51">
        <v>0.0</v>
      </c>
      <c r="R8" s="51">
        <v>0.0</v>
      </c>
      <c r="S8" s="50">
        <v>0.0</v>
      </c>
      <c r="T8" s="50">
        <v>0.0</v>
      </c>
      <c r="U8" s="50">
        <f>if(or($C8="",U$2=""),"",(sumifs(FORM!$D$2:$D459,FORM!$C$2:$C459,TODAY!$B$10,FORM!$B$2:$B459,U$2,FORM!$A$2:$A459,"&gt;"&amp;$B8+0.5,FORM!$A$2:$A459,"&lt;"&amp;$B8+1.5)-sumifs(FORM!$D$2:$D459,FORM!$C$2:$C459,TODAY!$B$9,FORM!$B$2:$B459,U$2,FORM!$A$2:$A459,"&gt;"&amp;$B8+0.5,FORM!$A$2:$A459,"&lt;"&amp;$B8+1.5))/$C8)</f>
        <v>0</v>
      </c>
    </row>
    <row r="9">
      <c r="B9" s="48">
        <v>44847.0</v>
      </c>
      <c r="C9" s="49">
        <v>10.0</v>
      </c>
      <c r="D9" s="50">
        <f>sumifs(FORM!$D$2:$D459,FORM!$C$2:$C459,TODAY!$B$10,FORM!$B$2:$B459,D$2,FORM!$A$2:$A459,"&gt;"&amp;$B9+0.5,FORM!$A$2:$A459,"&lt;"&amp;$B9+1.5)-sumifs(FORM!$D$2:$D459,FORM!$C$2:$C459,TODAY!$B$9,FORM!$B$2:$B459,D$2,FORM!$A$2:$A459,"&gt;"&amp;$B9+0.5,FORM!$A$2:$A459,"&lt;"&amp;$B9+1.5)</f>
        <v>-230</v>
      </c>
      <c r="E9" s="50">
        <f>sumifs(FORM!$D$2:$D459,FORM!$C$2:$C459,TODAY!$B$10,FORM!$B$2:$B459,E$2,FORM!$A$2:$A459,"&gt;"&amp;$B9+0.5,FORM!$A$2:$A459,"&lt;"&amp;$B9+1.5)-sumifs(FORM!$D$2:$D459,FORM!$C$2:$C459,TODAY!$B$9,FORM!$B$2:$B459,E$2,FORM!$A$2:$A459,"&gt;"&amp;$B9+0.5,FORM!$A$2:$A459,"&lt;"&amp;$B9+1.5)</f>
        <v>-156</v>
      </c>
      <c r="F9" s="50">
        <f>sumifs(FORM!$D$2:$D459,FORM!$C$2:$C459,TODAY!$B$10,FORM!$B$2:$B459,F$2,FORM!$A$2:$A459,"&gt;"&amp;$B9+0.5,FORM!$A$2:$A459,"&lt;"&amp;$B9+1.5)-sumifs(FORM!$D$2:$D459,FORM!$C$2:$C459,TODAY!$B$9,FORM!$B$2:$B459,F$2,FORM!$A$2:$A459,"&gt;"&amp;$B9+0.5,FORM!$A$2:$A459,"&lt;"&amp;$B9+1.5)</f>
        <v>890</v>
      </c>
      <c r="G9" s="50">
        <f>sumifs(FORM!$D$2:$D459,FORM!$C$2:$C459,TODAY!$B$10,FORM!$B$2:$B459,G$2,FORM!$A$2:$A459,"&gt;"&amp;$B9+0.5,FORM!$A$2:$A459,"&lt;"&amp;$B9+1.5)-sumifs(FORM!$D$2:$D459,FORM!$C$2:$C459,TODAY!$B$9,FORM!$B$2:$B459,G$2,FORM!$A$2:$A459,"&gt;"&amp;$B9+0.5,FORM!$A$2:$A459,"&lt;"&amp;$B9+1.5)</f>
        <v>-900</v>
      </c>
      <c r="H9" s="50">
        <f>sumifs(FORM!$D$2:$D459,FORM!$C$2:$C459,TODAY!$B$10,FORM!$B$2:$B459,H$2,FORM!$A$2:$A459,"&gt;"&amp;$B9+0.5,FORM!$A$2:$A459,"&lt;"&amp;$B9+1.5)-sumifs(FORM!$D$2:$D459,FORM!$C$2:$C459,TODAY!$B$9,FORM!$B$2:$B459,H$2,FORM!$A$2:$A459,"&gt;"&amp;$B9+0.5,FORM!$A$2:$A459,"&lt;"&amp;$B9+1.5)</f>
        <v>90</v>
      </c>
      <c r="I9" s="50">
        <f>sumifs(FORM!$D$2:$D459,FORM!$C$2:$C459,TODAY!$B$10,FORM!$B$2:$B459,I$2,FORM!$A$2:$A459,"&gt;"&amp;$B9+0.5,FORM!$A$2:$A459,"&lt;"&amp;$B9+1.5)-sumifs(FORM!$D$2:$D459,FORM!$C$2:$C459,TODAY!$B$9,FORM!$B$2:$B459,I$2,FORM!$A$2:$A459,"&gt;"&amp;$B9+0.5,FORM!$A$2:$A459,"&lt;"&amp;$B9+1.5)</f>
        <v>-279</v>
      </c>
      <c r="J9" s="50">
        <f>sumifs(FORM!$D$2:$D459,FORM!$C$2:$C459,TODAY!$B$10,FORM!$B$2:$B459,J$2,FORM!$A$2:$A459,"&gt;"&amp;$B9+0.5,FORM!$A$2:$A459,"&lt;"&amp;$B9+1.5)-sumifs(FORM!$D$2:$D459,FORM!$C$2:$C459,TODAY!$B$9,FORM!$B$2:$B459,J$2,FORM!$A$2:$A459,"&gt;"&amp;$B9+0.5,FORM!$A$2:$A459,"&lt;"&amp;$B9+1.5)</f>
        <v>585</v>
      </c>
      <c r="K9" s="50">
        <f>sumifs(FORM!$D$2:$D459,FORM!$C$2:$C459,TODAY!$B$10,FORM!$B$2:$B459,K$2,FORM!$A$2:$A459,"&gt;"&amp;$B9+0.5,FORM!$A$2:$A459,"&lt;"&amp;$B9+1.5)-sumifs(FORM!$D$2:$D459,FORM!$C$2:$C459,TODAY!$B$9,FORM!$B$2:$B459,K$2,FORM!$A$2:$A459,"&gt;"&amp;$B9+0.5,FORM!$A$2:$A459,"&lt;"&amp;$B9+1.5)</f>
        <v>0</v>
      </c>
      <c r="L9" s="50">
        <f>sumifs(FORM!$D$2:$D459,FORM!$C$2:$C459,TODAY!$B$10,FORM!$B$2:$B459,L$2,FORM!$A$2:$A459,"&gt;"&amp;$B9+0.5,FORM!$A$2:$A459,"&lt;"&amp;$B9+1.5)-sumifs(FORM!$D$2:$D459,FORM!$C$2:$C459,TODAY!$B$9,FORM!$B$2:$B459,L$2,FORM!$A$2:$A459,"&gt;"&amp;$B9+0.5,FORM!$A$2:$A459,"&lt;"&amp;$B9+1.5)</f>
        <v>0</v>
      </c>
      <c r="M9" s="50">
        <f>sumifs(FORM!$D$2:$D459,FORM!$C$2:$C459,TODAY!$B$10,FORM!$B$2:$B459,M$2,FORM!$A$2:$A459,"&gt;"&amp;$B9+0.5,FORM!$A$2:$A459,"&lt;"&amp;$B9+1.5)-sumifs(FORM!$D$2:$D459,FORM!$C$2:$C459,TODAY!$B$9,FORM!$B$2:$B459,M$2,FORM!$A$2:$A459,"&gt;"&amp;$B9+0.5,FORM!$A$2:$A459,"&lt;"&amp;$B9+1.5)</f>
        <v>0</v>
      </c>
      <c r="N9" s="50">
        <f>sumifs(FORM!$D$2:$D459,FORM!$C$2:$C459,TODAY!$B$10,FORM!$B$2:$B459,N$2,FORM!$A$2:$A459,"&gt;"&amp;$B9+0.5,FORM!$A$2:$A459,"&lt;"&amp;$B9+1.5)-sumifs(FORM!$D$2:$D459,FORM!$C$2:$C459,TODAY!$B$9,FORM!$B$2:$B459,N$2,FORM!$A$2:$A459,"&gt;"&amp;$B9+0.5,FORM!$A$2:$A459,"&lt;"&amp;$B9+1.5)</f>
        <v>0</v>
      </c>
      <c r="O9" s="50">
        <f>sumifs(FORM!$D$2:$D459,FORM!$C$2:$C459,TODAY!$B$10,FORM!$B$2:$B459,O$2,FORM!$A$2:$A459,"&gt;"&amp;$B9+0.5,FORM!$A$2:$A459,"&lt;"&amp;$B9+1.5)-sumifs(FORM!$D$2:$D459,FORM!$C$2:$C459,TODAY!$B$9,FORM!$B$2:$B459,O$2,FORM!$A$2:$A459,"&gt;"&amp;$B9+0.5,FORM!$A$2:$A459,"&lt;"&amp;$B9+1.5)</f>
        <v>0</v>
      </c>
      <c r="P9" s="50">
        <f>sumifs(FORM!$D$2:$D459,FORM!$C$2:$C459,TODAY!$B$10,FORM!$B$2:$B459,P$2,FORM!$A$2:$A459,"&gt;"&amp;$B9+0.5,FORM!$A$2:$A459,"&lt;"&amp;$B9+1.5)-sumifs(FORM!$D$2:$D459,FORM!$C$2:$C459,TODAY!$B$9,FORM!$B$2:$B459,P$2,FORM!$A$2:$A459,"&gt;"&amp;$B9+0.5,FORM!$A$2:$A459,"&lt;"&amp;$B9+1.5)</f>
        <v>0</v>
      </c>
      <c r="Q9" s="51">
        <v>0.0</v>
      </c>
      <c r="R9" s="51">
        <v>0.0</v>
      </c>
      <c r="S9" s="50">
        <v>0.0</v>
      </c>
      <c r="T9" s="50">
        <v>0.0</v>
      </c>
      <c r="U9" s="50">
        <f>if(or($C9="",U$2=""),"",(sumifs(FORM!$D$2:$D459,FORM!$C$2:$C459,TODAY!$B$10,FORM!$B$2:$B459,U$2,FORM!$A$2:$A459,"&gt;"&amp;$B9+0.5,FORM!$A$2:$A459,"&lt;"&amp;$B9+1.5)-sumifs(FORM!$D$2:$D459,FORM!$C$2:$C459,TODAY!$B$9,FORM!$B$2:$B459,U$2,FORM!$A$2:$A459,"&gt;"&amp;$B9+0.5,FORM!$A$2:$A459,"&lt;"&amp;$B9+1.5))/$C9)</f>
        <v>0</v>
      </c>
    </row>
    <row r="10">
      <c r="B10" s="48">
        <v>44849.0</v>
      </c>
      <c r="C10" s="49">
        <v>10.0</v>
      </c>
      <c r="D10" s="50">
        <f>sumifs(FORM!$D$2:$D459,FORM!$C$2:$C459,TODAY!$B$10,FORM!$B$2:$B459,D$2,FORM!$A$2:$A459,"&gt;"&amp;$B10+0.5,FORM!$A$2:$A459,"&lt;"&amp;$B10+1.5)-sumifs(FORM!$D$2:$D459,FORM!$C$2:$C459,TODAY!$B$9,FORM!$B$2:$B459,D$2,FORM!$A$2:$A459,"&gt;"&amp;$B10+0.5,FORM!$A$2:$A459,"&lt;"&amp;$B10+1.5)</f>
        <v>-800</v>
      </c>
      <c r="E10" s="50">
        <f>sumifs(FORM!$D$2:$D459,FORM!$C$2:$C459,TODAY!$B$10,FORM!$B$2:$B459,E$2,FORM!$A$2:$A459,"&gt;"&amp;$B10+0.5,FORM!$A$2:$A459,"&lt;"&amp;$B10+1.5)-sumifs(FORM!$D$2:$D459,FORM!$C$2:$C459,TODAY!$B$9,FORM!$B$2:$B459,E$2,FORM!$A$2:$A459,"&gt;"&amp;$B10+0.5,FORM!$A$2:$A459,"&lt;"&amp;$B10+1.5)</f>
        <v>647</v>
      </c>
      <c r="F10" s="50">
        <f>sumifs(FORM!$D$2:$D459,FORM!$C$2:$C459,TODAY!$B$10,FORM!$B$2:$B459,F$2,FORM!$A$2:$A459,"&gt;"&amp;$B10+0.5,FORM!$A$2:$A459,"&lt;"&amp;$B10+1.5)-sumifs(FORM!$D$2:$D459,FORM!$C$2:$C459,TODAY!$B$9,FORM!$B$2:$B459,F$2,FORM!$A$2:$A459,"&gt;"&amp;$B10+0.5,FORM!$A$2:$A459,"&lt;"&amp;$B10+1.5)</f>
        <v>-47</v>
      </c>
      <c r="G10" s="50">
        <f>sumifs(FORM!$D$2:$D459,FORM!$C$2:$C459,TODAY!$B$10,FORM!$B$2:$B459,G$2,FORM!$A$2:$A459,"&gt;"&amp;$B10+0.5,FORM!$A$2:$A459,"&lt;"&amp;$B10+1.5)-sumifs(FORM!$D$2:$D459,FORM!$C$2:$C459,TODAY!$B$9,FORM!$B$2:$B459,G$2,FORM!$A$2:$A459,"&gt;"&amp;$B10+0.5,FORM!$A$2:$A459,"&lt;"&amp;$B10+1.5)</f>
        <v>0</v>
      </c>
      <c r="H10" s="50">
        <f>sumifs(FORM!$D$2:$D459,FORM!$C$2:$C459,TODAY!$B$10,FORM!$B$2:$B459,H$2,FORM!$A$2:$A459,"&gt;"&amp;$B10+0.5,FORM!$A$2:$A459,"&lt;"&amp;$B10+1.5)-sumifs(FORM!$D$2:$D459,FORM!$C$2:$C459,TODAY!$B$9,FORM!$B$2:$B459,H$2,FORM!$A$2:$A459,"&gt;"&amp;$B10+0.5,FORM!$A$2:$A459,"&lt;"&amp;$B10+1.5)</f>
        <v>-139</v>
      </c>
      <c r="I10" s="50">
        <f>sumifs(FORM!$D$2:$D459,FORM!$C$2:$C459,TODAY!$B$10,FORM!$B$2:$B459,I$2,FORM!$A$2:$A459,"&gt;"&amp;$B10+0.5,FORM!$A$2:$A459,"&lt;"&amp;$B10+1.5)-sumifs(FORM!$D$2:$D459,FORM!$C$2:$C459,TODAY!$B$9,FORM!$B$2:$B459,I$2,FORM!$A$2:$A459,"&gt;"&amp;$B10+0.5,FORM!$A$2:$A459,"&lt;"&amp;$B10+1.5)</f>
        <v>616</v>
      </c>
      <c r="J10" s="50">
        <f>sumifs(FORM!$D$2:$D459,FORM!$C$2:$C459,TODAY!$B$10,FORM!$B$2:$B459,J$2,FORM!$A$2:$A459,"&gt;"&amp;$B10+0.5,FORM!$A$2:$A459,"&lt;"&amp;$B10+1.5)-sumifs(FORM!$D$2:$D459,FORM!$C$2:$C459,TODAY!$B$9,FORM!$B$2:$B459,J$2,FORM!$A$2:$A459,"&gt;"&amp;$B10+0.5,FORM!$A$2:$A459,"&lt;"&amp;$B10+1.5)</f>
        <v>-57</v>
      </c>
      <c r="K10" s="50">
        <f>sumifs(FORM!$D$2:$D459,FORM!$C$2:$C459,TODAY!$B$10,FORM!$B$2:$B459,K$2,FORM!$A$2:$A459,"&gt;"&amp;$B10+0.5,FORM!$A$2:$A459,"&lt;"&amp;$B10+1.5)-sumifs(FORM!$D$2:$D459,FORM!$C$2:$C459,TODAY!$B$9,FORM!$B$2:$B459,K$2,FORM!$A$2:$A459,"&gt;"&amp;$B10+0.5,FORM!$A$2:$A459,"&lt;"&amp;$B10+1.5)</f>
        <v>-200</v>
      </c>
      <c r="L10" s="50">
        <f>sumifs(FORM!$D$2:$D459,FORM!$C$2:$C459,TODAY!$B$10,FORM!$B$2:$B459,L$2,FORM!$A$2:$A459,"&gt;"&amp;$B10+0.5,FORM!$A$2:$A459,"&lt;"&amp;$B10+1.5)-sumifs(FORM!$D$2:$D459,FORM!$C$2:$C459,TODAY!$B$9,FORM!$B$2:$B459,L$2,FORM!$A$2:$A459,"&gt;"&amp;$B10+0.5,FORM!$A$2:$A459,"&lt;"&amp;$B10+1.5)</f>
        <v>-20</v>
      </c>
      <c r="M10" s="50">
        <f>sumifs(FORM!$D$2:$D459,FORM!$C$2:$C459,TODAY!$B$10,FORM!$B$2:$B459,M$2,FORM!$A$2:$A459,"&gt;"&amp;$B10+0.5,FORM!$A$2:$A459,"&lt;"&amp;$B10+1.5)-sumifs(FORM!$D$2:$D459,FORM!$C$2:$C459,TODAY!$B$9,FORM!$B$2:$B459,M$2,FORM!$A$2:$A459,"&gt;"&amp;$B10+0.5,FORM!$A$2:$A459,"&lt;"&amp;$B10+1.5)</f>
        <v>0</v>
      </c>
      <c r="N10" s="50">
        <f>sumifs(FORM!$D$2:$D459,FORM!$C$2:$C459,TODAY!$B$10,FORM!$B$2:$B459,N$2,FORM!$A$2:$A459,"&gt;"&amp;$B10+0.5,FORM!$A$2:$A459,"&lt;"&amp;$B10+1.5)-sumifs(FORM!$D$2:$D459,FORM!$C$2:$C459,TODAY!$B$9,FORM!$B$2:$B459,N$2,FORM!$A$2:$A459,"&gt;"&amp;$B10+0.5,FORM!$A$2:$A459,"&lt;"&amp;$B10+1.5)</f>
        <v>0</v>
      </c>
      <c r="O10" s="50">
        <f>sumifs(FORM!$D$2:$D459,FORM!$C$2:$C459,TODAY!$B$10,FORM!$B$2:$B459,O$2,FORM!$A$2:$A459,"&gt;"&amp;$B10+0.5,FORM!$A$2:$A459,"&lt;"&amp;$B10+1.5)-sumifs(FORM!$D$2:$D459,FORM!$C$2:$C459,TODAY!$B$9,FORM!$B$2:$B459,O$2,FORM!$A$2:$A459,"&gt;"&amp;$B10+0.5,FORM!$A$2:$A459,"&lt;"&amp;$B10+1.5)</f>
        <v>0</v>
      </c>
      <c r="P10" s="50">
        <f>sumifs(FORM!$D$2:$D459,FORM!$C$2:$C459,TODAY!$B$10,FORM!$B$2:$B459,P$2,FORM!$A$2:$A459,"&gt;"&amp;$B10+0.5,FORM!$A$2:$A459,"&lt;"&amp;$B10+1.5)-sumifs(FORM!$D$2:$D459,FORM!$C$2:$C459,TODAY!$B$9,FORM!$B$2:$B459,P$2,FORM!$A$2:$A459,"&gt;"&amp;$B10+0.5,FORM!$A$2:$A459,"&lt;"&amp;$B10+1.5)</f>
        <v>0</v>
      </c>
      <c r="Q10" s="51">
        <v>0.0</v>
      </c>
      <c r="R10" s="51">
        <v>0.0</v>
      </c>
      <c r="S10" s="50">
        <v>0.0</v>
      </c>
      <c r="T10" s="50">
        <v>0.0</v>
      </c>
      <c r="U10" s="50">
        <f>if(or($C10="",U$2=""),"",(sumifs(FORM!$D$2:$D459,FORM!$C$2:$C459,TODAY!$B$10,FORM!$B$2:$B459,U$2,FORM!$A$2:$A459,"&gt;"&amp;$B10+0.5,FORM!$A$2:$A459,"&lt;"&amp;$B10+1.5)-sumifs(FORM!$D$2:$D459,FORM!$C$2:$C459,TODAY!$B$9,FORM!$B$2:$B459,U$2,FORM!$A$2:$A459,"&gt;"&amp;$B10+0.5,FORM!$A$2:$A459,"&lt;"&amp;$B10+1.5))/$C10)</f>
        <v>0</v>
      </c>
    </row>
    <row r="11">
      <c r="B11" s="48">
        <v>44857.0</v>
      </c>
      <c r="C11" s="49">
        <v>10.0</v>
      </c>
      <c r="D11" s="50">
        <f>sumifs(FORM!$D$2:$D459,FORM!$C$2:$C459,TODAY!$B$10,FORM!$B$2:$B459,D$2,FORM!$A$2:$A459,"&gt;"&amp;$B11+0.5,FORM!$A$2:$A459,"&lt;"&amp;$B11+1.5)-sumifs(FORM!$D$2:$D459,FORM!$C$2:$C459,TODAY!$B$9,FORM!$B$2:$B459,D$2,FORM!$A$2:$A459,"&gt;"&amp;$B11+0.5,FORM!$A$2:$A459,"&lt;"&amp;$B11+1.5)</f>
        <v>530</v>
      </c>
      <c r="E11" s="50">
        <f>sumifs(FORM!$D$2:$D459,FORM!$C$2:$C459,TODAY!$B$10,FORM!$B$2:$B459,E$2,FORM!$A$2:$A459,"&gt;"&amp;$B11+0.5,FORM!$A$2:$A459,"&lt;"&amp;$B11+1.5)-sumifs(FORM!$D$2:$D459,FORM!$C$2:$C459,TODAY!$B$9,FORM!$B$2:$B459,E$2,FORM!$A$2:$A459,"&gt;"&amp;$B11+0.5,FORM!$A$2:$A459,"&lt;"&amp;$B11+1.5)</f>
        <v>135</v>
      </c>
      <c r="F11" s="50">
        <f>sumifs(FORM!$D$2:$D459,FORM!$C$2:$C459,TODAY!$B$10,FORM!$B$2:$B459,F$2,FORM!$A$2:$A459,"&gt;"&amp;$B11+0.5,FORM!$A$2:$A459,"&lt;"&amp;$B11+1.5)-sumifs(FORM!$D$2:$D459,FORM!$C$2:$C459,TODAY!$B$9,FORM!$B$2:$B459,F$2,FORM!$A$2:$A459,"&gt;"&amp;$B11+0.5,FORM!$A$2:$A459,"&lt;"&amp;$B11+1.5)</f>
        <v>578</v>
      </c>
      <c r="G11" s="50">
        <f>sumifs(FORM!$D$2:$D459,FORM!$C$2:$C459,TODAY!$B$10,FORM!$B$2:$B459,G$2,FORM!$A$2:$A459,"&gt;"&amp;$B11+0.5,FORM!$A$2:$A459,"&lt;"&amp;$B11+1.5)-sumifs(FORM!$D$2:$D459,FORM!$C$2:$C459,TODAY!$B$9,FORM!$B$2:$B459,G$2,FORM!$A$2:$A459,"&gt;"&amp;$B11+0.5,FORM!$A$2:$A459,"&lt;"&amp;$B11+1.5)</f>
        <v>-1023</v>
      </c>
      <c r="H11" s="50">
        <f>sumifs(FORM!$D$2:$D459,FORM!$C$2:$C459,TODAY!$B$10,FORM!$B$2:$B459,H$2,FORM!$A$2:$A459,"&gt;"&amp;$B11+0.5,FORM!$A$2:$A459,"&lt;"&amp;$B11+1.5)-sumifs(FORM!$D$2:$D459,FORM!$C$2:$C459,TODAY!$B$9,FORM!$B$2:$B459,H$2,FORM!$A$2:$A459,"&gt;"&amp;$B11+0.5,FORM!$A$2:$A459,"&lt;"&amp;$B11+1.5)</f>
        <v>-40</v>
      </c>
      <c r="I11" s="50">
        <f>sumifs(FORM!$D$2:$D459,FORM!$C$2:$C459,TODAY!$B$10,FORM!$B$2:$B459,I$2,FORM!$A$2:$A459,"&gt;"&amp;$B11+0.5,FORM!$A$2:$A459,"&lt;"&amp;$B11+1.5)-sumifs(FORM!$D$2:$D459,FORM!$C$2:$C459,TODAY!$B$9,FORM!$B$2:$B459,I$2,FORM!$A$2:$A459,"&gt;"&amp;$B11+0.5,FORM!$A$2:$A459,"&lt;"&amp;$B11+1.5)</f>
        <v>0</v>
      </c>
      <c r="J11" s="50">
        <f>sumifs(FORM!$D$2:$D459,FORM!$C$2:$C459,TODAY!$B$10,FORM!$B$2:$B459,J$2,FORM!$A$2:$A459,"&gt;"&amp;$B11+0.5,FORM!$A$2:$A459,"&lt;"&amp;$B11+1.5)-sumifs(FORM!$D$2:$D459,FORM!$C$2:$C459,TODAY!$B$9,FORM!$B$2:$B459,J$2,FORM!$A$2:$A459,"&gt;"&amp;$B11+0.5,FORM!$A$2:$A459,"&lt;"&amp;$B11+1.5)</f>
        <v>-180</v>
      </c>
      <c r="K11" s="50">
        <f>sumifs(FORM!$D$2:$D459,FORM!$C$2:$C459,TODAY!$B$10,FORM!$B$2:$B459,K$2,FORM!$A$2:$A459,"&gt;"&amp;$B11+0.5,FORM!$A$2:$A459,"&lt;"&amp;$B11+1.5)-sumifs(FORM!$D$2:$D459,FORM!$C$2:$C459,TODAY!$B$9,FORM!$B$2:$B459,K$2,FORM!$A$2:$A459,"&gt;"&amp;$B11+0.5,FORM!$A$2:$A459,"&lt;"&amp;$B11+1.5)</f>
        <v>0</v>
      </c>
      <c r="L11" s="50">
        <f>sumifs(FORM!$D$2:$D459,FORM!$C$2:$C459,TODAY!$B$10,FORM!$B$2:$B459,L$2,FORM!$A$2:$A459,"&gt;"&amp;$B11+0.5,FORM!$A$2:$A459,"&lt;"&amp;$B11+1.5)-sumifs(FORM!$D$2:$D459,FORM!$C$2:$C459,TODAY!$B$9,FORM!$B$2:$B459,L$2,FORM!$A$2:$A459,"&gt;"&amp;$B11+0.5,FORM!$A$2:$A459,"&lt;"&amp;$B11+1.5)</f>
        <v>0</v>
      </c>
      <c r="M11" s="50">
        <f>sumifs(FORM!$D$2:$D459,FORM!$C$2:$C459,TODAY!$B$10,FORM!$B$2:$B459,M$2,FORM!$A$2:$A459,"&gt;"&amp;$B11+0.5,FORM!$A$2:$A459,"&lt;"&amp;$B11+1.5)-sumifs(FORM!$D$2:$D459,FORM!$C$2:$C459,TODAY!$B$9,FORM!$B$2:$B459,M$2,FORM!$A$2:$A459,"&gt;"&amp;$B11+0.5,FORM!$A$2:$A459,"&lt;"&amp;$B11+1.5)</f>
        <v>0</v>
      </c>
      <c r="N11" s="50">
        <f>sumifs(FORM!$D$2:$D459,FORM!$C$2:$C459,TODAY!$B$10,FORM!$B$2:$B459,N$2,FORM!$A$2:$A459,"&gt;"&amp;$B11+0.5,FORM!$A$2:$A459,"&lt;"&amp;$B11+1.5)-sumifs(FORM!$D$2:$D459,FORM!$C$2:$C459,TODAY!$B$9,FORM!$B$2:$B459,N$2,FORM!$A$2:$A459,"&gt;"&amp;$B11+0.5,FORM!$A$2:$A459,"&lt;"&amp;$B11+1.5)</f>
        <v>0</v>
      </c>
      <c r="O11" s="50">
        <f>sumifs(FORM!$D$2:$D459,FORM!$C$2:$C459,TODAY!$B$10,FORM!$B$2:$B459,O$2,FORM!$A$2:$A459,"&gt;"&amp;$B11+0.5,FORM!$A$2:$A459,"&lt;"&amp;$B11+1.5)-sumifs(FORM!$D$2:$D459,FORM!$C$2:$C459,TODAY!$B$9,FORM!$B$2:$B459,O$2,FORM!$A$2:$A459,"&gt;"&amp;$B11+0.5,FORM!$A$2:$A459,"&lt;"&amp;$B11+1.5)</f>
        <v>0</v>
      </c>
      <c r="P11" s="50">
        <f>sumifs(FORM!$D$2:$D459,FORM!$C$2:$C459,TODAY!$B$10,FORM!$B$2:$B459,P$2,FORM!$A$2:$A459,"&gt;"&amp;$B11+0.5,FORM!$A$2:$A459,"&lt;"&amp;$B11+1.5)-sumifs(FORM!$D$2:$D459,FORM!$C$2:$C459,TODAY!$B$9,FORM!$B$2:$B459,P$2,FORM!$A$2:$A459,"&gt;"&amp;$B11+0.5,FORM!$A$2:$A459,"&lt;"&amp;$B11+1.5)</f>
        <v>0</v>
      </c>
      <c r="Q11" s="51">
        <v>0.0</v>
      </c>
      <c r="R11" s="51">
        <v>0.0</v>
      </c>
      <c r="S11" s="50">
        <v>0.0</v>
      </c>
      <c r="T11" s="50">
        <v>0.0</v>
      </c>
      <c r="U11" s="50">
        <f>if(or($C11="",U$2=""),"",(sumifs(FORM!$D$2:$D459,FORM!$C$2:$C459,TODAY!$B$10,FORM!$B$2:$B459,U$2,FORM!$A$2:$A459,"&gt;"&amp;$B11+0.5,FORM!$A$2:$A459,"&lt;"&amp;$B11+1.5)-sumifs(FORM!$D$2:$D459,FORM!$C$2:$C459,TODAY!$B$9,FORM!$B$2:$B459,U$2,FORM!$A$2:$A459,"&gt;"&amp;$B11+0.5,FORM!$A$2:$A459,"&lt;"&amp;$B11+1.5))/$C11)</f>
        <v>0</v>
      </c>
    </row>
    <row r="12">
      <c r="B12" s="48">
        <v>44863.0</v>
      </c>
      <c r="C12" s="49">
        <v>10.0</v>
      </c>
      <c r="D12" s="50">
        <f>sumifs(FORM!$D$2:$D459,FORM!$C$2:$C459,TODAY!$B$10,FORM!$B$2:$B459,D$2,FORM!$A$2:$A459,"&gt;"&amp;$B12+0.5,FORM!$A$2:$A459,"&lt;"&amp;$B12+1.5)-sumifs(FORM!$D$2:$D459,FORM!$C$2:$C459,TODAY!$B$9,FORM!$B$2:$B459,D$2,FORM!$A$2:$A459,"&gt;"&amp;$B12+0.5,FORM!$A$2:$A459,"&lt;"&amp;$B12+1.5)</f>
        <v>450</v>
      </c>
      <c r="E12" s="50">
        <f>sumifs(FORM!$D$2:$D459,FORM!$C$2:$C459,TODAY!$B$10,FORM!$B$2:$B459,E$2,FORM!$A$2:$A459,"&gt;"&amp;$B12+0.5,FORM!$A$2:$A459,"&lt;"&amp;$B12+1.5)-sumifs(FORM!$D$2:$D459,FORM!$C$2:$C459,TODAY!$B$9,FORM!$B$2:$B459,E$2,FORM!$A$2:$A459,"&gt;"&amp;$B12+0.5,FORM!$A$2:$A459,"&lt;"&amp;$B12+1.5)</f>
        <v>90</v>
      </c>
      <c r="F12" s="50">
        <f>sumifs(FORM!$D$2:$D459,FORM!$C$2:$C459,TODAY!$B$10,FORM!$B$2:$B459,F$2,FORM!$A$2:$A459,"&gt;"&amp;$B12+0.5,FORM!$A$2:$A459,"&lt;"&amp;$B12+1.5)-sumifs(FORM!$D$2:$D459,FORM!$C$2:$C459,TODAY!$B$9,FORM!$B$2:$B459,F$2,FORM!$A$2:$A459,"&gt;"&amp;$B12+0.5,FORM!$A$2:$A459,"&lt;"&amp;$B12+1.5)</f>
        <v>-27</v>
      </c>
      <c r="G12" s="50">
        <f>sumifs(FORM!$D$2:$D459,FORM!$C$2:$C459,TODAY!$B$10,FORM!$B$2:$B459,G$2,FORM!$A$2:$A459,"&gt;"&amp;$B12+0.5,FORM!$A$2:$A459,"&lt;"&amp;$B12+1.5)-sumifs(FORM!$D$2:$D459,FORM!$C$2:$C459,TODAY!$B$9,FORM!$B$2:$B459,G$2,FORM!$A$2:$A459,"&gt;"&amp;$B12+0.5,FORM!$A$2:$A459,"&lt;"&amp;$B12+1.5)</f>
        <v>-464</v>
      </c>
      <c r="H12" s="50">
        <f>sumifs(FORM!$D$2:$D459,FORM!$C$2:$C459,TODAY!$B$10,FORM!$B$2:$B459,H$2,FORM!$A$2:$A459,"&gt;"&amp;$B12+0.5,FORM!$A$2:$A459,"&lt;"&amp;$B12+1.5)-sumifs(FORM!$D$2:$D459,FORM!$C$2:$C459,TODAY!$B$9,FORM!$B$2:$B459,H$2,FORM!$A$2:$A459,"&gt;"&amp;$B12+0.5,FORM!$A$2:$A459,"&lt;"&amp;$B12+1.5)</f>
        <v>-49</v>
      </c>
      <c r="I12" s="50">
        <f>sumifs(FORM!$D$2:$D459,FORM!$C$2:$C459,TODAY!$B$10,FORM!$B$2:$B459,I$2,FORM!$A$2:$A459,"&gt;"&amp;$B12+0.5,FORM!$A$2:$A459,"&lt;"&amp;$B12+1.5)-sumifs(FORM!$D$2:$D459,FORM!$C$2:$C459,TODAY!$B$9,FORM!$B$2:$B459,I$2,FORM!$A$2:$A459,"&gt;"&amp;$B12+0.5,FORM!$A$2:$A459,"&lt;"&amp;$B12+1.5)</f>
        <v>0</v>
      </c>
      <c r="J12" s="50">
        <f>sumifs(FORM!$D$2:$D459,FORM!$C$2:$C459,TODAY!$B$10,FORM!$B$2:$B459,J$2,FORM!$A$2:$A459,"&gt;"&amp;$B12+0.5,FORM!$A$2:$A459,"&lt;"&amp;$B12+1.5)-sumifs(FORM!$D$2:$D459,FORM!$C$2:$C459,TODAY!$B$9,FORM!$B$2:$B459,J$2,FORM!$A$2:$A459,"&gt;"&amp;$B12+0.5,FORM!$A$2:$A459,"&lt;"&amp;$B12+1.5)</f>
        <v>0</v>
      </c>
      <c r="K12" s="50">
        <f>sumifs(FORM!$D$2:$D459,FORM!$C$2:$C459,TODAY!$B$10,FORM!$B$2:$B459,K$2,FORM!$A$2:$A459,"&gt;"&amp;$B12+0.5,FORM!$A$2:$A459,"&lt;"&amp;$B12+1.5)-sumifs(FORM!$D$2:$D459,FORM!$C$2:$C459,TODAY!$B$9,FORM!$B$2:$B459,K$2,FORM!$A$2:$A459,"&gt;"&amp;$B12+0.5,FORM!$A$2:$A459,"&lt;"&amp;$B12+1.5)</f>
        <v>0</v>
      </c>
      <c r="L12" s="50">
        <f>sumifs(FORM!$D$2:$D459,FORM!$C$2:$C459,TODAY!$B$10,FORM!$B$2:$B459,L$2,FORM!$A$2:$A459,"&gt;"&amp;$B12+0.5,FORM!$A$2:$A459,"&lt;"&amp;$B12+1.5)-sumifs(FORM!$D$2:$D459,FORM!$C$2:$C459,TODAY!$B$9,FORM!$B$2:$B459,L$2,FORM!$A$2:$A459,"&gt;"&amp;$B12+0.5,FORM!$A$2:$A459,"&lt;"&amp;$B12+1.5)</f>
        <v>0</v>
      </c>
      <c r="M12" s="50">
        <f>sumifs(FORM!$D$2:$D459,FORM!$C$2:$C459,TODAY!$B$10,FORM!$B$2:$B459,M$2,FORM!$A$2:$A459,"&gt;"&amp;$B12+0.5,FORM!$A$2:$A459,"&lt;"&amp;$B12+1.5)-sumifs(FORM!$D$2:$D459,FORM!$C$2:$C459,TODAY!$B$9,FORM!$B$2:$B459,M$2,FORM!$A$2:$A459,"&gt;"&amp;$B12+0.5,FORM!$A$2:$A459,"&lt;"&amp;$B12+1.5)</f>
        <v>0</v>
      </c>
      <c r="N12" s="50">
        <f>sumifs(FORM!$D$2:$D459,FORM!$C$2:$C459,TODAY!$B$10,FORM!$B$2:$B459,N$2,FORM!$A$2:$A459,"&gt;"&amp;$B12+0.5,FORM!$A$2:$A459,"&lt;"&amp;$B12+1.5)-sumifs(FORM!$D$2:$D459,FORM!$C$2:$C459,TODAY!$B$9,FORM!$B$2:$B459,N$2,FORM!$A$2:$A459,"&gt;"&amp;$B12+0.5,FORM!$A$2:$A459,"&lt;"&amp;$B12+1.5)</f>
        <v>0</v>
      </c>
      <c r="O12" s="50">
        <f>sumifs(FORM!$D$2:$D459,FORM!$C$2:$C459,TODAY!$B$10,FORM!$B$2:$B459,O$2,FORM!$A$2:$A459,"&gt;"&amp;$B12+0.5,FORM!$A$2:$A459,"&lt;"&amp;$B12+1.5)-sumifs(FORM!$D$2:$D459,FORM!$C$2:$C459,TODAY!$B$9,FORM!$B$2:$B459,O$2,FORM!$A$2:$A459,"&gt;"&amp;$B12+0.5,FORM!$A$2:$A459,"&lt;"&amp;$B12+1.5)</f>
        <v>0</v>
      </c>
      <c r="P12" s="50">
        <f>sumifs(FORM!$D$2:$D459,FORM!$C$2:$C459,TODAY!$B$10,FORM!$B$2:$B459,P$2,FORM!$A$2:$A459,"&gt;"&amp;$B12+0.5,FORM!$A$2:$A459,"&lt;"&amp;$B12+1.5)-sumifs(FORM!$D$2:$D459,FORM!$C$2:$C459,TODAY!$B$9,FORM!$B$2:$B459,P$2,FORM!$A$2:$A459,"&gt;"&amp;$B12+0.5,FORM!$A$2:$A459,"&lt;"&amp;$B12+1.5)</f>
        <v>0</v>
      </c>
      <c r="Q12" s="51">
        <v>0.0</v>
      </c>
      <c r="R12" s="51">
        <v>0.0</v>
      </c>
      <c r="S12" s="50">
        <v>0.0</v>
      </c>
      <c r="T12" s="50">
        <v>0.0</v>
      </c>
      <c r="U12" s="50">
        <f>if(or($C12="",U$2=""),"",(sumifs(FORM!$D$2:$D459,FORM!$C$2:$C459,TODAY!$B$10,FORM!$B$2:$B459,U$2,FORM!$A$2:$A459,"&gt;"&amp;$B12+0.5,FORM!$A$2:$A459,"&lt;"&amp;$B12+1.5)-sumifs(FORM!$D$2:$D459,FORM!$C$2:$C459,TODAY!$B$9,FORM!$B$2:$B459,U$2,FORM!$A$2:$A459,"&gt;"&amp;$B12+0.5,FORM!$A$2:$A459,"&lt;"&amp;$B12+1.5))/$C12)</f>
        <v>0</v>
      </c>
    </row>
    <row r="13">
      <c r="B13" s="48">
        <v>44898.0</v>
      </c>
      <c r="C13" s="49">
        <v>1.0</v>
      </c>
      <c r="D13" s="50">
        <f>sumifs(FORM!$D$2:$D459,FORM!$C$2:$C459,TODAY!$B$10,FORM!$B$2:$B459,D$2,FORM!$A$2:$A459,"&gt;"&amp;$B13+0.5,FORM!$A$2:$A459,"&lt;"&amp;$B13+1.5)-sumifs(FORM!$D$2:$D459,FORM!$C$2:$C459,TODAY!$B$9,FORM!$B$2:$B459,D$2,FORM!$A$2:$A459,"&gt;"&amp;$B13+0.5,FORM!$A$2:$A459,"&lt;"&amp;$B13+1.5)</f>
        <v>1940</v>
      </c>
      <c r="E13" s="50">
        <f>sumifs(FORM!$D$2:$D459,FORM!$C$2:$C459,TODAY!$B$10,FORM!$B$2:$B459,E$2,FORM!$A$2:$A459,"&gt;"&amp;$B13+0.5,FORM!$A$2:$A459,"&lt;"&amp;$B13+1.5)-sumifs(FORM!$D$2:$D459,FORM!$C$2:$C459,TODAY!$B$9,FORM!$B$2:$B459,E$2,FORM!$A$2:$A459,"&gt;"&amp;$B13+0.5,FORM!$A$2:$A459,"&lt;"&amp;$B13+1.5)</f>
        <v>0</v>
      </c>
      <c r="F13" s="50">
        <f>sumifs(FORM!$D$2:$D459,FORM!$C$2:$C459,TODAY!$B$10,FORM!$B$2:$B459,F$2,FORM!$A$2:$A459,"&gt;"&amp;$B13+0.5,FORM!$A$2:$A459,"&lt;"&amp;$B13+1.5)-sumifs(FORM!$D$2:$D459,FORM!$C$2:$C459,TODAY!$B$9,FORM!$B$2:$B459,F$2,FORM!$A$2:$A459,"&gt;"&amp;$B13+0.5,FORM!$A$2:$A459,"&lt;"&amp;$B13+1.5)</f>
        <v>200</v>
      </c>
      <c r="G13" s="50">
        <f>sumifs(FORM!$D$2:$D459,FORM!$C$2:$C459,TODAY!$B$10,FORM!$B$2:$B459,G$2,FORM!$A$2:$A459,"&gt;"&amp;$B13+0.5,FORM!$A$2:$A459,"&lt;"&amp;$B13+1.5)-sumifs(FORM!$D$2:$D459,FORM!$C$2:$C459,TODAY!$B$9,FORM!$B$2:$B459,G$2,FORM!$A$2:$A459,"&gt;"&amp;$B13+0.5,FORM!$A$2:$A459,"&lt;"&amp;$B13+1.5)</f>
        <v>0</v>
      </c>
      <c r="H13" s="50">
        <f>sumifs(FORM!$D$2:$D459,FORM!$C$2:$C459,TODAY!$B$10,FORM!$B$2:$B459,H$2,FORM!$A$2:$A459,"&gt;"&amp;$B13+0.5,FORM!$A$2:$A459,"&lt;"&amp;$B13+1.5)-sumifs(FORM!$D$2:$D459,FORM!$C$2:$C459,TODAY!$B$9,FORM!$B$2:$B459,H$2,FORM!$A$2:$A459,"&gt;"&amp;$B13+0.5,FORM!$A$2:$A459,"&lt;"&amp;$B13+1.5)</f>
        <v>-1910</v>
      </c>
      <c r="I13" s="50">
        <f>sumifs(FORM!$D$2:$D459,FORM!$C$2:$C459,TODAY!$B$10,FORM!$B$2:$B459,I$2,FORM!$A$2:$A459,"&gt;"&amp;$B13+0.5,FORM!$A$2:$A459,"&lt;"&amp;$B13+1.5)-sumifs(FORM!$D$2:$D459,FORM!$C$2:$C459,TODAY!$B$9,FORM!$B$2:$B459,I$2,FORM!$A$2:$A459,"&gt;"&amp;$B13+0.5,FORM!$A$2:$A459,"&lt;"&amp;$B13+1.5)</f>
        <v>-20</v>
      </c>
      <c r="J13" s="50">
        <f>sumifs(FORM!$D$2:$D459,FORM!$C$2:$C459,TODAY!$B$10,FORM!$B$2:$B459,J$2,FORM!$A$2:$A459,"&gt;"&amp;$B13+0.5,FORM!$A$2:$A459,"&lt;"&amp;$B13+1.5)-sumifs(FORM!$D$2:$D459,FORM!$C$2:$C459,TODAY!$B$9,FORM!$B$2:$B459,J$2,FORM!$A$2:$A459,"&gt;"&amp;$B13+0.5,FORM!$A$2:$A459,"&lt;"&amp;$B13+1.5)</f>
        <v>1000</v>
      </c>
      <c r="K13" s="50">
        <f>sumifs(FORM!$D$2:$D459,FORM!$C$2:$C459,TODAY!$B$10,FORM!$B$2:$B459,K$2,FORM!$A$2:$A459,"&gt;"&amp;$B13+0.5,FORM!$A$2:$A459,"&lt;"&amp;$B13+1.5)-sumifs(FORM!$D$2:$D459,FORM!$C$2:$C459,TODAY!$B$9,FORM!$B$2:$B459,K$2,FORM!$A$2:$A459,"&gt;"&amp;$B13+0.5,FORM!$A$2:$A459,"&lt;"&amp;$B13+1.5)</f>
        <v>0</v>
      </c>
      <c r="L13" s="50">
        <f>sumifs(FORM!$D$2:$D459,FORM!$C$2:$C459,TODAY!$B$10,FORM!$B$2:$B459,L$2,FORM!$A$2:$A459,"&gt;"&amp;$B13+0.5,FORM!$A$2:$A459,"&lt;"&amp;$B13+1.5)-sumifs(FORM!$D$2:$D459,FORM!$C$2:$C459,TODAY!$B$9,FORM!$B$2:$B459,L$2,FORM!$A$2:$A459,"&gt;"&amp;$B13+0.5,FORM!$A$2:$A459,"&lt;"&amp;$B13+1.5)</f>
        <v>0</v>
      </c>
      <c r="M13" s="50">
        <f>sumifs(FORM!$D$2:$D459,FORM!$C$2:$C459,TODAY!$B$10,FORM!$B$2:$B459,M$2,FORM!$A$2:$A459,"&gt;"&amp;$B13+0.5,FORM!$A$2:$A459,"&lt;"&amp;$B13+1.5)-sumifs(FORM!$D$2:$D459,FORM!$C$2:$C459,TODAY!$B$9,FORM!$B$2:$B459,M$2,FORM!$A$2:$A459,"&gt;"&amp;$B13+0.5,FORM!$A$2:$A459,"&lt;"&amp;$B13+1.5)</f>
        <v>570</v>
      </c>
      <c r="N13" s="50">
        <f>sumifs(FORM!$D$2:$D459,FORM!$C$2:$C459,TODAY!$B$10,FORM!$B$2:$B459,N$2,FORM!$A$2:$A459,"&gt;"&amp;$B13+0.5,FORM!$A$2:$A459,"&lt;"&amp;$B13+1.5)-sumifs(FORM!$D$2:$D459,FORM!$C$2:$C459,TODAY!$B$9,FORM!$B$2:$B459,N$2,FORM!$A$2:$A459,"&gt;"&amp;$B13+0.5,FORM!$A$2:$A459,"&lt;"&amp;$B13+1.5)</f>
        <v>-1780</v>
      </c>
      <c r="O13" s="50">
        <f>sumifs(FORM!$D$2:$D459,FORM!$C$2:$C459,TODAY!$B$10,FORM!$B$2:$B459,O$2,FORM!$A$2:$A459,"&gt;"&amp;$B13+0.5,FORM!$A$2:$A459,"&lt;"&amp;$B13+1.5)-sumifs(FORM!$D$2:$D459,FORM!$C$2:$C459,TODAY!$B$9,FORM!$B$2:$B459,O$2,FORM!$A$2:$A459,"&gt;"&amp;$B13+0.5,FORM!$A$2:$A459,"&lt;"&amp;$B13+1.5)</f>
        <v>0</v>
      </c>
      <c r="P13" s="50">
        <f>sumifs(FORM!$D$2:$D459,FORM!$C$2:$C459,TODAY!$B$10,FORM!$B$2:$B459,P$2,FORM!$A$2:$A459,"&gt;"&amp;$B13+0.5,FORM!$A$2:$A459,"&lt;"&amp;$B13+1.5)-sumifs(FORM!$D$2:$D459,FORM!$C$2:$C459,TODAY!$B$9,FORM!$B$2:$B459,P$2,FORM!$A$2:$A459,"&gt;"&amp;$B13+0.5,FORM!$A$2:$A459,"&lt;"&amp;$B13+1.5)</f>
        <v>0</v>
      </c>
      <c r="Q13" s="51">
        <v>0.0</v>
      </c>
      <c r="R13" s="51">
        <v>0.0</v>
      </c>
      <c r="S13" s="50">
        <v>0.0</v>
      </c>
      <c r="T13" s="50">
        <v>0.0</v>
      </c>
      <c r="U13" s="50">
        <f>if(or($C13="",U$2=""),"",(sumifs(FORM!$D$2:$D459,FORM!$C$2:$C459,TODAY!$B$10,FORM!$B$2:$B459,U$2,FORM!$A$2:$A459,"&gt;"&amp;$B13+0.5,FORM!$A$2:$A459,"&lt;"&amp;$B13+1.5)-sumifs(FORM!$D$2:$D459,FORM!$C$2:$C459,TODAY!$B$9,FORM!$B$2:$B459,U$2,FORM!$A$2:$A459,"&gt;"&amp;$B13+0.5,FORM!$A$2:$A459,"&lt;"&amp;$B13+1.5))/$C13)</f>
        <v>0</v>
      </c>
    </row>
    <row r="14">
      <c r="B14" s="48">
        <v>44919.0</v>
      </c>
      <c r="C14" s="49">
        <v>10.0</v>
      </c>
      <c r="D14" s="50">
        <f>sumifs(FORM!$D$2:$D459,FORM!$C$2:$C459,TODAY!$B$10,FORM!$B$2:$B459,D$2,FORM!$A$2:$A459,"&gt;"&amp;$B14+0.5,FORM!$A$2:$A459,"&lt;"&amp;$B14+1.5)-sumifs(FORM!$D$2:$D459,FORM!$C$2:$C459,TODAY!$B$9,FORM!$B$2:$B459,D$2,FORM!$A$2:$A459,"&gt;"&amp;$B14+0.5,FORM!$A$2:$A459,"&lt;"&amp;$B14+1.5)</f>
        <v>485</v>
      </c>
      <c r="E14" s="50">
        <f>sumifs(FORM!$D$2:$D459,FORM!$C$2:$C459,TODAY!$B$10,FORM!$B$2:$B459,E$2,FORM!$A$2:$A459,"&gt;"&amp;$B14+0.5,FORM!$A$2:$A459,"&lt;"&amp;$B14+1.5)-sumifs(FORM!$D$2:$D459,FORM!$C$2:$C459,TODAY!$B$9,FORM!$B$2:$B459,E$2,FORM!$A$2:$A459,"&gt;"&amp;$B14+0.5,FORM!$A$2:$A459,"&lt;"&amp;$B14+1.5)</f>
        <v>480</v>
      </c>
      <c r="F14" s="50">
        <f>sumifs(FORM!$D$2:$D459,FORM!$C$2:$C459,TODAY!$B$10,FORM!$B$2:$B459,F$2,FORM!$A$2:$A459,"&gt;"&amp;$B14+0.5,FORM!$A$2:$A459,"&lt;"&amp;$B14+1.5)-sumifs(FORM!$D$2:$D459,FORM!$C$2:$C459,TODAY!$B$9,FORM!$B$2:$B459,F$2,FORM!$A$2:$A459,"&gt;"&amp;$B14+0.5,FORM!$A$2:$A459,"&lt;"&amp;$B14+1.5)</f>
        <v>-409</v>
      </c>
      <c r="G14" s="50">
        <f>sumifs(FORM!$D$2:$D459,FORM!$C$2:$C459,TODAY!$B$10,FORM!$B$2:$B459,G$2,FORM!$A$2:$A459,"&gt;"&amp;$B14+0.5,FORM!$A$2:$A459,"&lt;"&amp;$B14+1.5)-sumifs(FORM!$D$2:$D459,FORM!$C$2:$C459,TODAY!$B$9,FORM!$B$2:$B459,G$2,FORM!$A$2:$A459,"&gt;"&amp;$B14+0.5,FORM!$A$2:$A459,"&lt;"&amp;$B14+1.5)</f>
        <v>-19</v>
      </c>
      <c r="H14" s="50">
        <f>sumifs(FORM!$D$2:$D459,FORM!$C$2:$C459,TODAY!$B$10,FORM!$B$2:$B459,H$2,FORM!$A$2:$A459,"&gt;"&amp;$B14+0.5,FORM!$A$2:$A459,"&lt;"&amp;$B14+1.5)-sumifs(FORM!$D$2:$D459,FORM!$C$2:$C459,TODAY!$B$9,FORM!$B$2:$B459,H$2,FORM!$A$2:$A459,"&gt;"&amp;$B14+0.5,FORM!$A$2:$A459,"&lt;"&amp;$B14+1.5)</f>
        <v>-480</v>
      </c>
      <c r="I14" s="50">
        <f>sumifs(FORM!$D$2:$D459,FORM!$C$2:$C459,TODAY!$B$10,FORM!$B$2:$B459,I$2,FORM!$A$2:$A459,"&gt;"&amp;$B14+0.5,FORM!$A$2:$A459,"&lt;"&amp;$B14+1.5)-sumifs(FORM!$D$2:$D459,FORM!$C$2:$C459,TODAY!$B$9,FORM!$B$2:$B459,I$2,FORM!$A$2:$A459,"&gt;"&amp;$B14+0.5,FORM!$A$2:$A459,"&lt;"&amp;$B14+1.5)</f>
        <v>709</v>
      </c>
      <c r="J14" s="50">
        <f>sumifs(FORM!$D$2:$D459,FORM!$C$2:$C459,TODAY!$B$10,FORM!$B$2:$B459,J$2,FORM!$A$2:$A459,"&gt;"&amp;$B14+0.5,FORM!$A$2:$A459,"&lt;"&amp;$B14+1.5)-sumifs(FORM!$D$2:$D459,FORM!$C$2:$C459,TODAY!$B$9,FORM!$B$2:$B459,J$2,FORM!$A$2:$A459,"&gt;"&amp;$B14+0.5,FORM!$A$2:$A459,"&lt;"&amp;$B14+1.5)</f>
        <v>-766</v>
      </c>
      <c r="K14" s="50">
        <f>sumifs(FORM!$D$2:$D459,FORM!$C$2:$C459,TODAY!$B$10,FORM!$B$2:$B459,K$2,FORM!$A$2:$A459,"&gt;"&amp;$B14+0.5,FORM!$A$2:$A459,"&lt;"&amp;$B14+1.5)-sumifs(FORM!$D$2:$D459,FORM!$C$2:$C459,TODAY!$B$9,FORM!$B$2:$B459,K$2,FORM!$A$2:$A459,"&gt;"&amp;$B14+0.5,FORM!$A$2:$A459,"&lt;"&amp;$B14+1.5)</f>
        <v>0</v>
      </c>
      <c r="L14" s="50">
        <f>sumifs(FORM!$D$2:$D459,FORM!$C$2:$C459,TODAY!$B$10,FORM!$B$2:$B459,L$2,FORM!$A$2:$A459,"&gt;"&amp;$B14+0.5,FORM!$A$2:$A459,"&lt;"&amp;$B14+1.5)-sumifs(FORM!$D$2:$D459,FORM!$C$2:$C459,TODAY!$B$9,FORM!$B$2:$B459,L$2,FORM!$A$2:$A459,"&gt;"&amp;$B14+0.5,FORM!$A$2:$A459,"&lt;"&amp;$B14+1.5)</f>
        <v>0</v>
      </c>
      <c r="M14" s="50">
        <f>sumifs(FORM!$D$2:$D459,FORM!$C$2:$C459,TODAY!$B$10,FORM!$B$2:$B459,M$2,FORM!$A$2:$A459,"&gt;"&amp;$B14+0.5,FORM!$A$2:$A459,"&lt;"&amp;$B14+1.5)-sumifs(FORM!$D$2:$D459,FORM!$C$2:$C459,TODAY!$B$9,FORM!$B$2:$B459,M$2,FORM!$A$2:$A459,"&gt;"&amp;$B14+0.5,FORM!$A$2:$A459,"&lt;"&amp;$B14+1.5)</f>
        <v>0</v>
      </c>
      <c r="N14" s="50">
        <f>sumifs(FORM!$D$2:$D459,FORM!$C$2:$C459,TODAY!$B$10,FORM!$B$2:$B459,N$2,FORM!$A$2:$A459,"&gt;"&amp;$B14+0.5,FORM!$A$2:$A459,"&lt;"&amp;$B14+1.5)-sumifs(FORM!$D$2:$D459,FORM!$C$2:$C459,TODAY!$B$9,FORM!$B$2:$B459,N$2,FORM!$A$2:$A459,"&gt;"&amp;$B14+0.5,FORM!$A$2:$A459,"&lt;"&amp;$B14+1.5)</f>
        <v>0</v>
      </c>
      <c r="O14" s="50">
        <f>sumifs(FORM!$D$2:$D459,FORM!$C$2:$C459,TODAY!$B$10,FORM!$B$2:$B459,O$2,FORM!$A$2:$A459,"&gt;"&amp;$B14+0.5,FORM!$A$2:$A459,"&lt;"&amp;$B14+1.5)-sumifs(FORM!$D$2:$D459,FORM!$C$2:$C459,TODAY!$B$9,FORM!$B$2:$B459,O$2,FORM!$A$2:$A459,"&gt;"&amp;$B14+0.5,FORM!$A$2:$A459,"&lt;"&amp;$B14+1.5)</f>
        <v>0</v>
      </c>
      <c r="P14" s="50">
        <f>sumifs(FORM!$D$2:$D459,FORM!$C$2:$C459,TODAY!$B$10,FORM!$B$2:$B459,P$2,FORM!$A$2:$A459,"&gt;"&amp;$B14+0.5,FORM!$A$2:$A459,"&lt;"&amp;$B14+1.5)-sumifs(FORM!$D$2:$D459,FORM!$C$2:$C459,TODAY!$B$9,FORM!$B$2:$B459,P$2,FORM!$A$2:$A459,"&gt;"&amp;$B14+0.5,FORM!$A$2:$A459,"&lt;"&amp;$B14+1.5)</f>
        <v>0</v>
      </c>
      <c r="Q14" s="51">
        <v>0.0</v>
      </c>
      <c r="R14" s="51">
        <v>0.0</v>
      </c>
      <c r="S14" s="50">
        <v>0.0</v>
      </c>
      <c r="T14" s="50">
        <v>0.0</v>
      </c>
      <c r="U14" s="50">
        <f>if(or($C14="",U$2=""),"",(sumifs(FORM!$D$2:$D459,FORM!$C$2:$C459,TODAY!$B$10,FORM!$B$2:$B459,U$2,FORM!$A$2:$A459,"&gt;"&amp;$B14+0.5,FORM!$A$2:$A459,"&lt;"&amp;$B14+1.5)-sumifs(FORM!$D$2:$D459,FORM!$C$2:$C459,TODAY!$B$9,FORM!$B$2:$B459,U$2,FORM!$A$2:$A459,"&gt;"&amp;$B14+0.5,FORM!$A$2:$A459,"&lt;"&amp;$B14+1.5))/$C14)</f>
        <v>0</v>
      </c>
    </row>
    <row r="15">
      <c r="B15" s="48">
        <v>44926.0</v>
      </c>
      <c r="C15" s="49">
        <v>10.0</v>
      </c>
      <c r="D15" s="50">
        <f>sumifs(FORM!$D$2:$D459,FORM!$C$2:$C459,TODAY!$B$10,FORM!$B$2:$B459,D$2,FORM!$A$2:$A459,"&gt;"&amp;$B15+0.5,FORM!$A$2:$A459,"&lt;"&amp;$B15+1.5)-sumifs(FORM!$D$2:$D459,FORM!$C$2:$C459,TODAY!$B$9,FORM!$B$2:$B459,D$2,FORM!$A$2:$A459,"&gt;"&amp;$B15+0.5,FORM!$A$2:$A459,"&lt;"&amp;$B15+1.5)</f>
        <v>520</v>
      </c>
      <c r="E15" s="50">
        <f>sumifs(FORM!$D$2:$D459,FORM!$C$2:$C459,TODAY!$B$10,FORM!$B$2:$B459,E$2,FORM!$A$2:$A459,"&gt;"&amp;$B15+0.5,FORM!$A$2:$A459,"&lt;"&amp;$B15+1.5)-sumifs(FORM!$D$2:$D459,FORM!$C$2:$C459,TODAY!$B$9,FORM!$B$2:$B459,E$2,FORM!$A$2:$A459,"&gt;"&amp;$B15+0.5,FORM!$A$2:$A459,"&lt;"&amp;$B15+1.5)</f>
        <v>-238</v>
      </c>
      <c r="F15" s="50">
        <f>sumifs(FORM!$D$2:$D459,FORM!$C$2:$C459,TODAY!$B$10,FORM!$B$2:$B459,F$2,FORM!$A$2:$A459,"&gt;"&amp;$B15+0.5,FORM!$A$2:$A459,"&lt;"&amp;$B15+1.5)-sumifs(FORM!$D$2:$D459,FORM!$C$2:$C459,TODAY!$B$9,FORM!$B$2:$B459,F$2,FORM!$A$2:$A459,"&gt;"&amp;$B15+0.5,FORM!$A$2:$A459,"&lt;"&amp;$B15+1.5)</f>
        <v>-24</v>
      </c>
      <c r="G15" s="50">
        <f>sumifs(FORM!$D$2:$D459,FORM!$C$2:$C459,TODAY!$B$10,FORM!$B$2:$B459,G$2,FORM!$A$2:$A459,"&gt;"&amp;$B15+0.5,FORM!$A$2:$A459,"&lt;"&amp;$B15+1.5)-sumifs(FORM!$D$2:$D459,FORM!$C$2:$C459,TODAY!$B$9,FORM!$B$2:$B459,G$2,FORM!$A$2:$A459,"&gt;"&amp;$B15+0.5,FORM!$A$2:$A459,"&lt;"&amp;$B15+1.5)</f>
        <v>0</v>
      </c>
      <c r="H15" s="50">
        <f>sumifs(FORM!$D$2:$D459,FORM!$C$2:$C459,TODAY!$B$10,FORM!$B$2:$B459,H$2,FORM!$A$2:$A459,"&gt;"&amp;$B15+0.5,FORM!$A$2:$A459,"&lt;"&amp;$B15+1.5)-sumifs(FORM!$D$2:$D459,FORM!$C$2:$C459,TODAY!$B$9,FORM!$B$2:$B459,H$2,FORM!$A$2:$A459,"&gt;"&amp;$B15+0.5,FORM!$A$2:$A459,"&lt;"&amp;$B15+1.5)</f>
        <v>13</v>
      </c>
      <c r="I15" s="50">
        <f>sumifs(FORM!$D$2:$D459,FORM!$C$2:$C459,TODAY!$B$10,FORM!$B$2:$B459,I$2,FORM!$A$2:$A459,"&gt;"&amp;$B15+0.5,FORM!$A$2:$A459,"&lt;"&amp;$B15+1.5)-sumifs(FORM!$D$2:$D459,FORM!$C$2:$C459,TODAY!$B$9,FORM!$B$2:$B459,I$2,FORM!$A$2:$A459,"&gt;"&amp;$B15+0.5,FORM!$A$2:$A459,"&lt;"&amp;$B15+1.5)</f>
        <v>-271</v>
      </c>
      <c r="J15" s="50">
        <f>sumifs(FORM!$D$2:$D459,FORM!$C$2:$C459,TODAY!$B$10,FORM!$B$2:$B459,J$2,FORM!$A$2:$A459,"&gt;"&amp;$B15+0.5,FORM!$A$2:$A459,"&lt;"&amp;$B15+1.5)-sumifs(FORM!$D$2:$D459,FORM!$C$2:$C459,TODAY!$B$9,FORM!$B$2:$B459,J$2,FORM!$A$2:$A459,"&gt;"&amp;$B15+0.5,FORM!$A$2:$A459,"&lt;"&amp;$B15+1.5)</f>
        <v>0</v>
      </c>
      <c r="K15" s="50">
        <f>sumifs(FORM!$D$2:$D459,FORM!$C$2:$C459,TODAY!$B$10,FORM!$B$2:$B459,K$2,FORM!$A$2:$A459,"&gt;"&amp;$B15+0.5,FORM!$A$2:$A459,"&lt;"&amp;$B15+1.5)-sumifs(FORM!$D$2:$D459,FORM!$C$2:$C459,TODAY!$B$9,FORM!$B$2:$B459,K$2,FORM!$A$2:$A459,"&gt;"&amp;$B15+0.5,FORM!$A$2:$A459,"&lt;"&amp;$B15+1.5)</f>
        <v>0</v>
      </c>
      <c r="L15" s="50">
        <f>sumifs(FORM!$D$2:$D459,FORM!$C$2:$C459,TODAY!$B$10,FORM!$B$2:$B459,L$2,FORM!$A$2:$A459,"&gt;"&amp;$B15+0.5,FORM!$A$2:$A459,"&lt;"&amp;$B15+1.5)-sumifs(FORM!$D$2:$D459,FORM!$C$2:$C459,TODAY!$B$9,FORM!$B$2:$B459,L$2,FORM!$A$2:$A459,"&gt;"&amp;$B15+0.5,FORM!$A$2:$A459,"&lt;"&amp;$B15+1.5)</f>
        <v>0</v>
      </c>
      <c r="M15" s="50">
        <f>sumifs(FORM!$D$2:$D459,FORM!$C$2:$C459,TODAY!$B$10,FORM!$B$2:$B459,M$2,FORM!$A$2:$A459,"&gt;"&amp;$B15+0.5,FORM!$A$2:$A459,"&lt;"&amp;$B15+1.5)-sumifs(FORM!$D$2:$D459,FORM!$C$2:$C459,TODAY!$B$9,FORM!$B$2:$B459,M$2,FORM!$A$2:$A459,"&gt;"&amp;$B15+0.5,FORM!$A$2:$A459,"&lt;"&amp;$B15+1.5)</f>
        <v>0</v>
      </c>
      <c r="N15" s="50">
        <f>sumifs(FORM!$D$2:$D459,FORM!$C$2:$C459,TODAY!$B$10,FORM!$B$2:$B459,N$2,FORM!$A$2:$A459,"&gt;"&amp;$B15+0.5,FORM!$A$2:$A459,"&lt;"&amp;$B15+1.5)-sumifs(FORM!$D$2:$D459,FORM!$C$2:$C459,TODAY!$B$9,FORM!$B$2:$B459,N$2,FORM!$A$2:$A459,"&gt;"&amp;$B15+0.5,FORM!$A$2:$A459,"&lt;"&amp;$B15+1.5)</f>
        <v>0</v>
      </c>
      <c r="O15" s="50">
        <f>sumifs(FORM!$D$2:$D459,FORM!$C$2:$C459,TODAY!$B$10,FORM!$B$2:$B459,O$2,FORM!$A$2:$A459,"&gt;"&amp;$B15+0.5,FORM!$A$2:$A459,"&lt;"&amp;$B15+1.5)-sumifs(FORM!$D$2:$D459,FORM!$C$2:$C459,TODAY!$B$9,FORM!$B$2:$B459,O$2,FORM!$A$2:$A459,"&gt;"&amp;$B15+0.5,FORM!$A$2:$A459,"&lt;"&amp;$B15+1.5)</f>
        <v>0</v>
      </c>
      <c r="P15" s="50">
        <f>sumifs(FORM!$D$2:$D459,FORM!$C$2:$C459,TODAY!$B$10,FORM!$B$2:$B459,P$2,FORM!$A$2:$A459,"&gt;"&amp;$B15+0.5,FORM!$A$2:$A459,"&lt;"&amp;$B15+1.5)-sumifs(FORM!$D$2:$D459,FORM!$C$2:$C459,TODAY!$B$9,FORM!$B$2:$B459,P$2,FORM!$A$2:$A459,"&gt;"&amp;$B15+0.5,FORM!$A$2:$A459,"&lt;"&amp;$B15+1.5)</f>
        <v>0</v>
      </c>
      <c r="Q15" s="51">
        <v>0.0</v>
      </c>
      <c r="R15" s="51">
        <v>0.0</v>
      </c>
      <c r="S15" s="50">
        <v>0.0</v>
      </c>
      <c r="T15" s="50">
        <v>0.0</v>
      </c>
      <c r="U15" s="50">
        <f>if(or($C15="",U$2=""),"",(sumifs(FORM!$D$2:$D459,FORM!$C$2:$C459,TODAY!$B$10,FORM!$B$2:$B459,U$2,FORM!$A$2:$A459,"&gt;"&amp;$B15+0.5,FORM!$A$2:$A459,"&lt;"&amp;$B15+1.5)-sumifs(FORM!$D$2:$D459,FORM!$C$2:$C459,TODAY!$B$9,FORM!$B$2:$B459,U$2,FORM!$A$2:$A459,"&gt;"&amp;$B15+0.5,FORM!$A$2:$A459,"&lt;"&amp;$B15+1.5))/$C15)</f>
        <v>0</v>
      </c>
    </row>
    <row r="16">
      <c r="B16" s="48">
        <v>44927.0</v>
      </c>
      <c r="C16" s="49">
        <v>10.0</v>
      </c>
      <c r="D16" s="50">
        <f>sumifs(FORM!$D$2:$D459,FORM!$C$2:$C459,TODAY!$B$10,FORM!$B$2:$B459,D$2,FORM!$A$2:$A459,"&gt;"&amp;$B16+0.5,FORM!$A$2:$A459,"&lt;"&amp;$B16+1.5)-sumifs(FORM!$D$2:$D459,FORM!$C$2:$C459,TODAY!$B$9,FORM!$B$2:$B459,D$2,FORM!$A$2:$A459,"&gt;"&amp;$B16+0.5,FORM!$A$2:$A459,"&lt;"&amp;$B16+1.5)</f>
        <v>-182</v>
      </c>
      <c r="E16" s="50">
        <f>sumifs(FORM!$D$2:$D459,FORM!$C$2:$C459,TODAY!$B$10,FORM!$B$2:$B459,E$2,FORM!$A$2:$A459,"&gt;"&amp;$B16+0.5,FORM!$A$2:$A459,"&lt;"&amp;$B16+1.5)-sumifs(FORM!$D$2:$D459,FORM!$C$2:$C459,TODAY!$B$9,FORM!$B$2:$B459,E$2,FORM!$A$2:$A459,"&gt;"&amp;$B16+0.5,FORM!$A$2:$A459,"&lt;"&amp;$B16+1.5)</f>
        <v>241</v>
      </c>
      <c r="F16" s="50">
        <f>sumifs(FORM!$D$2:$D459,FORM!$C$2:$C459,TODAY!$B$10,FORM!$B$2:$B459,F$2,FORM!$A$2:$A459,"&gt;"&amp;$B16+0.5,FORM!$A$2:$A459,"&lt;"&amp;$B16+1.5)-sumifs(FORM!$D$2:$D459,FORM!$C$2:$C459,TODAY!$B$9,FORM!$B$2:$B459,F$2,FORM!$A$2:$A459,"&gt;"&amp;$B16+0.5,FORM!$A$2:$A459,"&lt;"&amp;$B16+1.5)</f>
        <v>651</v>
      </c>
      <c r="G16" s="50">
        <f>sumifs(FORM!$D$2:$D459,FORM!$C$2:$C459,TODAY!$B$10,FORM!$B$2:$B459,G$2,FORM!$A$2:$A459,"&gt;"&amp;$B16+0.5,FORM!$A$2:$A459,"&lt;"&amp;$B16+1.5)-sumifs(FORM!$D$2:$D459,FORM!$C$2:$C459,TODAY!$B$9,FORM!$B$2:$B459,G$2,FORM!$A$2:$A459,"&gt;"&amp;$B16+0.5,FORM!$A$2:$A459,"&lt;"&amp;$B16+1.5)</f>
        <v>0</v>
      </c>
      <c r="H16" s="50">
        <f>sumifs(FORM!$D$2:$D459,FORM!$C$2:$C459,TODAY!$B$10,FORM!$B$2:$B459,H$2,FORM!$A$2:$A459,"&gt;"&amp;$B16+0.5,FORM!$A$2:$A459,"&lt;"&amp;$B16+1.5)-sumifs(FORM!$D$2:$D459,FORM!$C$2:$C459,TODAY!$B$9,FORM!$B$2:$B459,H$2,FORM!$A$2:$A459,"&gt;"&amp;$B16+0.5,FORM!$A$2:$A459,"&lt;"&amp;$B16+1.5)</f>
        <v>-515</v>
      </c>
      <c r="I16" s="50">
        <f>sumifs(FORM!$D$2:$D459,FORM!$C$2:$C459,TODAY!$B$10,FORM!$B$2:$B459,I$2,FORM!$A$2:$A459,"&gt;"&amp;$B16+0.5,FORM!$A$2:$A459,"&lt;"&amp;$B16+1.5)-sumifs(FORM!$D$2:$D459,FORM!$C$2:$C459,TODAY!$B$9,FORM!$B$2:$B459,I$2,FORM!$A$2:$A459,"&gt;"&amp;$B16+0.5,FORM!$A$2:$A459,"&lt;"&amp;$B16+1.5)</f>
        <v>-195</v>
      </c>
      <c r="J16" s="50">
        <f>sumifs(FORM!$D$2:$D459,FORM!$C$2:$C459,TODAY!$B$10,FORM!$B$2:$B459,J$2,FORM!$A$2:$A459,"&gt;"&amp;$B16+0.5,FORM!$A$2:$A459,"&lt;"&amp;$B16+1.5)-sumifs(FORM!$D$2:$D459,FORM!$C$2:$C459,TODAY!$B$9,FORM!$B$2:$B459,J$2,FORM!$A$2:$A459,"&gt;"&amp;$B16+0.5,FORM!$A$2:$A459,"&lt;"&amp;$B16+1.5)</f>
        <v>0</v>
      </c>
      <c r="K16" s="50">
        <f>sumifs(FORM!$D$2:$D459,FORM!$C$2:$C459,TODAY!$B$10,FORM!$B$2:$B459,K$2,FORM!$A$2:$A459,"&gt;"&amp;$B16+0.5,FORM!$A$2:$A459,"&lt;"&amp;$B16+1.5)-sumifs(FORM!$D$2:$D459,FORM!$C$2:$C459,TODAY!$B$9,FORM!$B$2:$B459,K$2,FORM!$A$2:$A459,"&gt;"&amp;$B16+0.5,FORM!$A$2:$A459,"&lt;"&amp;$B16+1.5)</f>
        <v>0</v>
      </c>
      <c r="L16" s="50">
        <f>sumifs(FORM!$D$2:$D459,FORM!$C$2:$C459,TODAY!$B$10,FORM!$B$2:$B459,L$2,FORM!$A$2:$A459,"&gt;"&amp;$B16+0.5,FORM!$A$2:$A459,"&lt;"&amp;$B16+1.5)-sumifs(FORM!$D$2:$D459,FORM!$C$2:$C459,TODAY!$B$9,FORM!$B$2:$B459,L$2,FORM!$A$2:$A459,"&gt;"&amp;$B16+0.5,FORM!$A$2:$A459,"&lt;"&amp;$B16+1.5)</f>
        <v>0</v>
      </c>
      <c r="M16" s="50">
        <f>sumifs(FORM!$D$2:$D459,FORM!$C$2:$C459,TODAY!$B$10,FORM!$B$2:$B459,M$2,FORM!$A$2:$A459,"&gt;"&amp;$B16+0.5,FORM!$A$2:$A459,"&lt;"&amp;$B16+1.5)-sumifs(FORM!$D$2:$D459,FORM!$C$2:$C459,TODAY!$B$9,FORM!$B$2:$B459,M$2,FORM!$A$2:$A459,"&gt;"&amp;$B16+0.5,FORM!$A$2:$A459,"&lt;"&amp;$B16+1.5)</f>
        <v>0</v>
      </c>
      <c r="N16" s="50">
        <f>sumifs(FORM!$D$2:$D459,FORM!$C$2:$C459,TODAY!$B$10,FORM!$B$2:$B459,N$2,FORM!$A$2:$A459,"&gt;"&amp;$B16+0.5,FORM!$A$2:$A459,"&lt;"&amp;$B16+1.5)-sumifs(FORM!$D$2:$D459,FORM!$C$2:$C459,TODAY!$B$9,FORM!$B$2:$B459,N$2,FORM!$A$2:$A459,"&gt;"&amp;$B16+0.5,FORM!$A$2:$A459,"&lt;"&amp;$B16+1.5)</f>
        <v>0</v>
      </c>
      <c r="O16" s="50">
        <f>sumifs(FORM!$D$2:$D459,FORM!$C$2:$C459,TODAY!$B$10,FORM!$B$2:$B459,O$2,FORM!$A$2:$A459,"&gt;"&amp;$B16+0.5,FORM!$A$2:$A459,"&lt;"&amp;$B16+1.5)-sumifs(FORM!$D$2:$D459,FORM!$C$2:$C459,TODAY!$B$9,FORM!$B$2:$B459,O$2,FORM!$A$2:$A459,"&gt;"&amp;$B16+0.5,FORM!$A$2:$A459,"&lt;"&amp;$B16+1.5)</f>
        <v>0</v>
      </c>
      <c r="P16" s="50">
        <f>sumifs(FORM!$D$2:$D459,FORM!$C$2:$C459,TODAY!$B$10,FORM!$B$2:$B459,P$2,FORM!$A$2:$A459,"&gt;"&amp;$B16+0.5,FORM!$A$2:$A459,"&lt;"&amp;$B16+1.5)-sumifs(FORM!$D$2:$D459,FORM!$C$2:$C459,TODAY!$B$9,FORM!$B$2:$B459,P$2,FORM!$A$2:$A459,"&gt;"&amp;$B16+0.5,FORM!$A$2:$A459,"&lt;"&amp;$B16+1.5)</f>
        <v>0</v>
      </c>
      <c r="Q16" s="51">
        <v>0.0</v>
      </c>
      <c r="R16" s="51">
        <v>0.0</v>
      </c>
      <c r="S16" s="50">
        <v>0.0</v>
      </c>
      <c r="T16" s="50">
        <v>0.0</v>
      </c>
      <c r="U16" s="50">
        <f>if(or($C16="",U$2=""),"",(sumifs(FORM!$D$2:$D459,FORM!$C$2:$C459,TODAY!$B$10,FORM!$B$2:$B459,U$2,FORM!$A$2:$A459,"&gt;"&amp;$B16+0.5,FORM!$A$2:$A459,"&lt;"&amp;$B16+1.5)-sumifs(FORM!$D$2:$D459,FORM!$C$2:$C459,TODAY!$B$9,FORM!$B$2:$B459,U$2,FORM!$A$2:$A459,"&gt;"&amp;$B16+0.5,FORM!$A$2:$A459,"&lt;"&amp;$B16+1.5))/$C16)</f>
        <v>0</v>
      </c>
    </row>
    <row r="17">
      <c r="B17" s="48">
        <v>44932.0</v>
      </c>
      <c r="C17" s="49">
        <v>10.0</v>
      </c>
      <c r="D17" s="50">
        <f>sumifs(FORM!$D$2:$D459,FORM!$C$2:$C459,TODAY!$B$10,FORM!$B$2:$B459,D$2,FORM!$A$2:$A459,"&gt;"&amp;$B17+0.5,FORM!$A$2:$A459,"&lt;"&amp;$B17+1.5)-sumifs(FORM!$D$2:$D459,FORM!$C$2:$C459,TODAY!$B$9,FORM!$B$2:$B459,D$2,FORM!$A$2:$A459,"&gt;"&amp;$B17+0.5,FORM!$A$2:$A459,"&lt;"&amp;$B17+1.5)</f>
        <v>240</v>
      </c>
      <c r="E17" s="50">
        <f>sumifs(FORM!$D$2:$D459,FORM!$C$2:$C459,TODAY!$B$10,FORM!$B$2:$B459,E$2,FORM!$A$2:$A459,"&gt;"&amp;$B17+0.5,FORM!$A$2:$A459,"&lt;"&amp;$B17+1.5)-sumifs(FORM!$D$2:$D459,FORM!$C$2:$C459,TODAY!$B$9,FORM!$B$2:$B459,E$2,FORM!$A$2:$A459,"&gt;"&amp;$B17+0.5,FORM!$A$2:$A459,"&lt;"&amp;$B17+1.5)</f>
        <v>-238</v>
      </c>
      <c r="F17" s="50">
        <f>sumifs(FORM!$D$2:$D459,FORM!$C$2:$C459,TODAY!$B$10,FORM!$B$2:$B459,F$2,FORM!$A$2:$A459,"&gt;"&amp;$B17+0.5,FORM!$A$2:$A459,"&lt;"&amp;$B17+1.5)-sumifs(FORM!$D$2:$D459,FORM!$C$2:$C459,TODAY!$B$9,FORM!$B$2:$B459,F$2,FORM!$A$2:$A459,"&gt;"&amp;$B17+0.5,FORM!$A$2:$A459,"&lt;"&amp;$B17+1.5)</f>
        <v>191</v>
      </c>
      <c r="G17" s="50">
        <f>sumifs(FORM!$D$2:$D459,FORM!$C$2:$C459,TODAY!$B$10,FORM!$B$2:$B459,G$2,FORM!$A$2:$A459,"&gt;"&amp;$B17+0.5,FORM!$A$2:$A459,"&lt;"&amp;$B17+1.5)-sumifs(FORM!$D$2:$D459,FORM!$C$2:$C459,TODAY!$B$9,FORM!$B$2:$B459,G$2,FORM!$A$2:$A459,"&gt;"&amp;$B17+0.5,FORM!$A$2:$A459,"&lt;"&amp;$B17+1.5)</f>
        <v>0</v>
      </c>
      <c r="H17" s="50">
        <f>sumifs(FORM!$D$2:$D459,FORM!$C$2:$C459,TODAY!$B$10,FORM!$B$2:$B459,H$2,FORM!$A$2:$A459,"&gt;"&amp;$B17+0.5,FORM!$A$2:$A459,"&lt;"&amp;$B17+1.5)-sumifs(FORM!$D$2:$D459,FORM!$C$2:$C459,TODAY!$B$9,FORM!$B$2:$B459,H$2,FORM!$A$2:$A459,"&gt;"&amp;$B17+0.5,FORM!$A$2:$A459,"&lt;"&amp;$B17+1.5)</f>
        <v>-193</v>
      </c>
      <c r="I17" s="50">
        <f>sumifs(FORM!$D$2:$D459,FORM!$C$2:$C459,TODAY!$B$10,FORM!$B$2:$B459,I$2,FORM!$A$2:$A459,"&gt;"&amp;$B17+0.5,FORM!$A$2:$A459,"&lt;"&amp;$B17+1.5)-sumifs(FORM!$D$2:$D459,FORM!$C$2:$C459,TODAY!$B$9,FORM!$B$2:$B459,I$2,FORM!$A$2:$A459,"&gt;"&amp;$B17+0.5,FORM!$A$2:$A459,"&lt;"&amp;$B17+1.5)</f>
        <v>0</v>
      </c>
      <c r="J17" s="50">
        <f>sumifs(FORM!$D$2:$D459,FORM!$C$2:$C459,TODAY!$B$10,FORM!$B$2:$B459,J$2,FORM!$A$2:$A459,"&gt;"&amp;$B17+0.5,FORM!$A$2:$A459,"&lt;"&amp;$B17+1.5)-sumifs(FORM!$D$2:$D459,FORM!$C$2:$C459,TODAY!$B$9,FORM!$B$2:$B459,J$2,FORM!$A$2:$A459,"&gt;"&amp;$B17+0.5,FORM!$A$2:$A459,"&lt;"&amp;$B17+1.5)</f>
        <v>0</v>
      </c>
      <c r="K17" s="50">
        <f>sumifs(FORM!$D$2:$D459,FORM!$C$2:$C459,TODAY!$B$10,FORM!$B$2:$B459,K$2,FORM!$A$2:$A459,"&gt;"&amp;$B17+0.5,FORM!$A$2:$A459,"&lt;"&amp;$B17+1.5)-sumifs(FORM!$D$2:$D459,FORM!$C$2:$C459,TODAY!$B$9,FORM!$B$2:$B459,K$2,FORM!$A$2:$A459,"&gt;"&amp;$B17+0.5,FORM!$A$2:$A459,"&lt;"&amp;$B17+1.5)</f>
        <v>0</v>
      </c>
      <c r="L17" s="50">
        <f>sumifs(FORM!$D$2:$D459,FORM!$C$2:$C459,TODAY!$B$10,FORM!$B$2:$B459,L$2,FORM!$A$2:$A459,"&gt;"&amp;$B17+0.5,FORM!$A$2:$A459,"&lt;"&amp;$B17+1.5)-sumifs(FORM!$D$2:$D459,FORM!$C$2:$C459,TODAY!$B$9,FORM!$B$2:$B459,L$2,FORM!$A$2:$A459,"&gt;"&amp;$B17+0.5,FORM!$A$2:$A459,"&lt;"&amp;$B17+1.5)</f>
        <v>0</v>
      </c>
      <c r="M17" s="50">
        <f>sumifs(FORM!$D$2:$D459,FORM!$C$2:$C459,TODAY!$B$10,FORM!$B$2:$B459,M$2,FORM!$A$2:$A459,"&gt;"&amp;$B17+0.5,FORM!$A$2:$A459,"&lt;"&amp;$B17+1.5)-sumifs(FORM!$D$2:$D459,FORM!$C$2:$C459,TODAY!$B$9,FORM!$B$2:$B459,M$2,FORM!$A$2:$A459,"&gt;"&amp;$B17+0.5,FORM!$A$2:$A459,"&lt;"&amp;$B17+1.5)</f>
        <v>0</v>
      </c>
      <c r="N17" s="50">
        <f>sumifs(FORM!$D$2:$D459,FORM!$C$2:$C459,TODAY!$B$10,FORM!$B$2:$B459,N$2,FORM!$A$2:$A459,"&gt;"&amp;$B17+0.5,FORM!$A$2:$A459,"&lt;"&amp;$B17+1.5)-sumifs(FORM!$D$2:$D459,FORM!$C$2:$C459,TODAY!$B$9,FORM!$B$2:$B459,N$2,FORM!$A$2:$A459,"&gt;"&amp;$B17+0.5,FORM!$A$2:$A459,"&lt;"&amp;$B17+1.5)</f>
        <v>0</v>
      </c>
      <c r="O17" s="50">
        <f>sumifs(FORM!$D$2:$D459,FORM!$C$2:$C459,TODAY!$B$10,FORM!$B$2:$B459,O$2,FORM!$A$2:$A459,"&gt;"&amp;$B17+0.5,FORM!$A$2:$A459,"&lt;"&amp;$B17+1.5)-sumifs(FORM!$D$2:$D459,FORM!$C$2:$C459,TODAY!$B$9,FORM!$B$2:$B459,O$2,FORM!$A$2:$A459,"&gt;"&amp;$B17+0.5,FORM!$A$2:$A459,"&lt;"&amp;$B17+1.5)</f>
        <v>0</v>
      </c>
      <c r="P17" s="50">
        <f>sumifs(FORM!$D$2:$D459,FORM!$C$2:$C459,TODAY!$B$10,FORM!$B$2:$B459,P$2,FORM!$A$2:$A459,"&gt;"&amp;$B17+0.5,FORM!$A$2:$A459,"&lt;"&amp;$B17+1.5)-sumifs(FORM!$D$2:$D459,FORM!$C$2:$C459,TODAY!$B$9,FORM!$B$2:$B459,P$2,FORM!$A$2:$A459,"&gt;"&amp;$B17+0.5,FORM!$A$2:$A459,"&lt;"&amp;$B17+1.5)</f>
        <v>0</v>
      </c>
      <c r="Q17" s="51">
        <v>0.0</v>
      </c>
      <c r="R17" s="51">
        <v>0.0</v>
      </c>
      <c r="S17" s="50">
        <v>0.0</v>
      </c>
      <c r="T17" s="50">
        <v>0.0</v>
      </c>
      <c r="U17" s="50">
        <f>if(or($C17="",U$2=""),"",(sumifs(FORM!$D$2:$D459,FORM!$C$2:$C459,TODAY!$B$10,FORM!$B$2:$B459,U$2,FORM!$A$2:$A459,"&gt;"&amp;$B17+0.5,FORM!$A$2:$A459,"&lt;"&amp;$B17+1.5)-sumifs(FORM!$D$2:$D459,FORM!$C$2:$C459,TODAY!$B$9,FORM!$B$2:$B459,U$2,FORM!$A$2:$A459,"&gt;"&amp;$B17+0.5,FORM!$A$2:$A459,"&lt;"&amp;$B17+1.5))/$C17)</f>
        <v>0</v>
      </c>
    </row>
    <row r="18">
      <c r="B18" s="48">
        <v>44933.0</v>
      </c>
      <c r="C18" s="49">
        <v>10.0</v>
      </c>
      <c r="D18" s="50">
        <f>sumifs(FORM!$D$2:$D459,FORM!$C$2:$C459,TODAY!$B$10,FORM!$B$2:$B459,D$2,FORM!$A$2:$A459,"&gt;"&amp;$B18+0.5,FORM!$A$2:$A459,"&lt;"&amp;$B18+1.5)-sumifs(FORM!$D$2:$D459,FORM!$C$2:$C459,TODAY!$B$9,FORM!$B$2:$B459,D$2,FORM!$A$2:$A459,"&gt;"&amp;$B18+0.5,FORM!$A$2:$A459,"&lt;"&amp;$B18+1.5)</f>
        <v>-229</v>
      </c>
      <c r="E18" s="50">
        <f>sumifs(FORM!$D$2:$D459,FORM!$C$2:$C459,TODAY!$B$10,FORM!$B$2:$B459,E$2,FORM!$A$2:$A459,"&gt;"&amp;$B18+0.5,FORM!$A$2:$A459,"&lt;"&amp;$B18+1.5)-sumifs(FORM!$D$2:$D459,FORM!$C$2:$C459,TODAY!$B$9,FORM!$B$2:$B459,E$2,FORM!$A$2:$A459,"&gt;"&amp;$B18+0.5,FORM!$A$2:$A459,"&lt;"&amp;$B18+1.5)</f>
        <v>479</v>
      </c>
      <c r="F18" s="50">
        <f>sumifs(FORM!$D$2:$D459,FORM!$C$2:$C459,TODAY!$B$10,FORM!$B$2:$B459,F$2,FORM!$A$2:$A459,"&gt;"&amp;$B18+0.5,FORM!$A$2:$A459,"&lt;"&amp;$B18+1.5)-sumifs(FORM!$D$2:$D459,FORM!$C$2:$C459,TODAY!$B$9,FORM!$B$2:$B459,F$2,FORM!$A$2:$A459,"&gt;"&amp;$B18+0.5,FORM!$A$2:$A459,"&lt;"&amp;$B18+1.5)</f>
        <v>47</v>
      </c>
      <c r="G18" s="50">
        <f>sumifs(FORM!$D$2:$D459,FORM!$C$2:$C459,TODAY!$B$10,FORM!$B$2:$B459,G$2,FORM!$A$2:$A459,"&gt;"&amp;$B18+0.5,FORM!$A$2:$A459,"&lt;"&amp;$B18+1.5)-sumifs(FORM!$D$2:$D459,FORM!$C$2:$C459,TODAY!$B$9,FORM!$B$2:$B459,G$2,FORM!$A$2:$A459,"&gt;"&amp;$B18+0.5,FORM!$A$2:$A459,"&lt;"&amp;$B18+1.5)</f>
        <v>0</v>
      </c>
      <c r="H18" s="50">
        <f>sumifs(FORM!$D$2:$D459,FORM!$C$2:$C459,TODAY!$B$10,FORM!$B$2:$B459,H$2,FORM!$A$2:$A459,"&gt;"&amp;$B18+0.5,FORM!$A$2:$A459,"&lt;"&amp;$B18+1.5)-sumifs(FORM!$D$2:$D459,FORM!$C$2:$C459,TODAY!$B$9,FORM!$B$2:$B459,H$2,FORM!$A$2:$A459,"&gt;"&amp;$B18+0.5,FORM!$A$2:$A459,"&lt;"&amp;$B18+1.5)</f>
        <v>-535</v>
      </c>
      <c r="I18" s="50">
        <f>sumifs(FORM!$D$2:$D459,FORM!$C$2:$C459,TODAY!$B$10,FORM!$B$2:$B459,I$2,FORM!$A$2:$A459,"&gt;"&amp;$B18+0.5,FORM!$A$2:$A459,"&lt;"&amp;$B18+1.5)-sumifs(FORM!$D$2:$D459,FORM!$C$2:$C459,TODAY!$B$9,FORM!$B$2:$B459,I$2,FORM!$A$2:$A459,"&gt;"&amp;$B18+0.5,FORM!$A$2:$A459,"&lt;"&amp;$B18+1.5)</f>
        <v>0</v>
      </c>
      <c r="J18" s="50">
        <f>sumifs(FORM!$D$2:$D459,FORM!$C$2:$C459,TODAY!$B$10,FORM!$B$2:$B459,J$2,FORM!$A$2:$A459,"&gt;"&amp;$B18+0.5,FORM!$A$2:$A459,"&lt;"&amp;$B18+1.5)-sumifs(FORM!$D$2:$D459,FORM!$C$2:$C459,TODAY!$B$9,FORM!$B$2:$B459,J$2,FORM!$A$2:$A459,"&gt;"&amp;$B18+0.5,FORM!$A$2:$A459,"&lt;"&amp;$B18+1.5)</f>
        <v>290</v>
      </c>
      <c r="K18" s="50">
        <f>sumifs(FORM!$D$2:$D459,FORM!$C$2:$C459,TODAY!$B$10,FORM!$B$2:$B459,K$2,FORM!$A$2:$A459,"&gt;"&amp;$B18+0.5,FORM!$A$2:$A459,"&lt;"&amp;$B18+1.5)-sumifs(FORM!$D$2:$D459,FORM!$C$2:$C459,TODAY!$B$9,FORM!$B$2:$B459,K$2,FORM!$A$2:$A459,"&gt;"&amp;$B18+0.5,FORM!$A$2:$A459,"&lt;"&amp;$B18+1.5)</f>
        <v>0</v>
      </c>
      <c r="L18" s="50">
        <f>sumifs(FORM!$D$2:$D459,FORM!$C$2:$C459,TODAY!$B$10,FORM!$B$2:$B459,L$2,FORM!$A$2:$A459,"&gt;"&amp;$B18+0.5,FORM!$A$2:$A459,"&lt;"&amp;$B18+1.5)-sumifs(FORM!$D$2:$D459,FORM!$C$2:$C459,TODAY!$B$9,FORM!$B$2:$B459,L$2,FORM!$A$2:$A459,"&gt;"&amp;$B18+0.5,FORM!$A$2:$A459,"&lt;"&amp;$B18+1.5)</f>
        <v>0</v>
      </c>
      <c r="M18" s="50">
        <f>sumifs(FORM!$D$2:$D459,FORM!$C$2:$C459,TODAY!$B$10,FORM!$B$2:$B459,M$2,FORM!$A$2:$A459,"&gt;"&amp;$B18+0.5,FORM!$A$2:$A459,"&lt;"&amp;$B18+1.5)-sumifs(FORM!$D$2:$D459,FORM!$C$2:$C459,TODAY!$B$9,FORM!$B$2:$B459,M$2,FORM!$A$2:$A459,"&gt;"&amp;$B18+0.5,FORM!$A$2:$A459,"&lt;"&amp;$B18+1.5)</f>
        <v>0</v>
      </c>
      <c r="N18" s="50">
        <f>sumifs(FORM!$D$2:$D459,FORM!$C$2:$C459,TODAY!$B$10,FORM!$B$2:$B459,N$2,FORM!$A$2:$A459,"&gt;"&amp;$B18+0.5,FORM!$A$2:$A459,"&lt;"&amp;$B18+1.5)-sumifs(FORM!$D$2:$D459,FORM!$C$2:$C459,TODAY!$B$9,FORM!$B$2:$B459,N$2,FORM!$A$2:$A459,"&gt;"&amp;$B18+0.5,FORM!$A$2:$A459,"&lt;"&amp;$B18+1.5)</f>
        <v>0</v>
      </c>
      <c r="O18" s="50">
        <f>sumifs(FORM!$D$2:$D459,FORM!$C$2:$C459,TODAY!$B$10,FORM!$B$2:$B459,O$2,FORM!$A$2:$A459,"&gt;"&amp;$B18+0.5,FORM!$A$2:$A459,"&lt;"&amp;$B18+1.5)-sumifs(FORM!$D$2:$D459,FORM!$C$2:$C459,TODAY!$B$9,FORM!$B$2:$B459,O$2,FORM!$A$2:$A459,"&gt;"&amp;$B18+0.5,FORM!$A$2:$A459,"&lt;"&amp;$B18+1.5)</f>
        <v>-52</v>
      </c>
      <c r="P18" s="50">
        <f>sumifs(FORM!$D$2:$D459,FORM!$C$2:$C459,TODAY!$B$10,FORM!$B$2:$B459,P$2,FORM!$A$2:$A459,"&gt;"&amp;$B18+0.5,FORM!$A$2:$A459,"&lt;"&amp;$B18+1.5)-sumifs(FORM!$D$2:$D459,FORM!$C$2:$C459,TODAY!$B$9,FORM!$B$2:$B459,P$2,FORM!$A$2:$A459,"&gt;"&amp;$B18+0.5,FORM!$A$2:$A459,"&lt;"&amp;$B18+1.5)</f>
        <v>0</v>
      </c>
      <c r="Q18" s="51">
        <v>0.0</v>
      </c>
      <c r="R18" s="51">
        <v>0.0</v>
      </c>
      <c r="S18" s="50">
        <v>0.0</v>
      </c>
      <c r="T18" s="50">
        <v>0.0</v>
      </c>
      <c r="U18" s="50">
        <f>if(or($C18="",U$2=""),"",(sumifs(FORM!$D$2:$D459,FORM!$C$2:$C459,TODAY!$B$10,FORM!$B$2:$B459,U$2,FORM!$A$2:$A459,"&gt;"&amp;$B18+0.5,FORM!$A$2:$A459,"&lt;"&amp;$B18+1.5)-sumifs(FORM!$D$2:$D459,FORM!$C$2:$C459,TODAY!$B$9,FORM!$B$2:$B459,U$2,FORM!$A$2:$A459,"&gt;"&amp;$B18+0.5,FORM!$A$2:$A459,"&lt;"&amp;$B18+1.5))/$C18)</f>
        <v>0</v>
      </c>
    </row>
    <row r="19">
      <c r="B19" s="48">
        <v>44939.0</v>
      </c>
      <c r="C19" s="49">
        <v>10.0</v>
      </c>
      <c r="D19" s="50">
        <f>sumifs(FORM!$D$2:$D459,FORM!$C$2:$C459,TODAY!$B$10,FORM!$B$2:$B459,D$2,FORM!$A$2:$A459,"&gt;"&amp;$B19+0.5,FORM!$A$2:$A459,"&lt;"&amp;$B19+1.5)-sumifs(FORM!$D$2:$D459,FORM!$C$2:$C459,TODAY!$B$9,FORM!$B$2:$B459,D$2,FORM!$A$2:$A459,"&gt;"&amp;$B19+0.5,FORM!$A$2:$A459,"&lt;"&amp;$B19+1.5)</f>
        <v>256</v>
      </c>
      <c r="E19" s="50">
        <f>sumifs(FORM!$D$2:$D459,FORM!$C$2:$C459,TODAY!$B$10,FORM!$B$2:$B459,E$2,FORM!$A$2:$A459,"&gt;"&amp;$B19+0.5,FORM!$A$2:$A459,"&lt;"&amp;$B19+1.5)-sumifs(FORM!$D$2:$D459,FORM!$C$2:$C459,TODAY!$B$9,FORM!$B$2:$B459,E$2,FORM!$A$2:$A459,"&gt;"&amp;$B19+0.5,FORM!$A$2:$A459,"&lt;"&amp;$B19+1.5)</f>
        <v>-123</v>
      </c>
      <c r="F19" s="50">
        <f>sumifs(FORM!$D$2:$D459,FORM!$C$2:$C459,TODAY!$B$10,FORM!$B$2:$B459,F$2,FORM!$A$2:$A459,"&gt;"&amp;$B19+0.5,FORM!$A$2:$A459,"&lt;"&amp;$B19+1.5)-sumifs(FORM!$D$2:$D459,FORM!$C$2:$C459,TODAY!$B$9,FORM!$B$2:$B459,F$2,FORM!$A$2:$A459,"&gt;"&amp;$B19+0.5,FORM!$A$2:$A459,"&lt;"&amp;$B19+1.5)</f>
        <v>-100</v>
      </c>
      <c r="G19" s="50">
        <f>sumifs(FORM!$D$2:$D459,FORM!$C$2:$C459,TODAY!$B$10,FORM!$B$2:$B459,G$2,FORM!$A$2:$A459,"&gt;"&amp;$B19+0.5,FORM!$A$2:$A459,"&lt;"&amp;$B19+1.5)-sumifs(FORM!$D$2:$D459,FORM!$C$2:$C459,TODAY!$B$9,FORM!$B$2:$B459,G$2,FORM!$A$2:$A459,"&gt;"&amp;$B19+0.5,FORM!$A$2:$A459,"&lt;"&amp;$B19+1.5)</f>
        <v>0</v>
      </c>
      <c r="H19" s="50">
        <f>sumifs(FORM!$D$2:$D459,FORM!$C$2:$C459,TODAY!$B$10,FORM!$B$2:$B459,H$2,FORM!$A$2:$A459,"&gt;"&amp;$B19+0.5,FORM!$A$2:$A459,"&lt;"&amp;$B19+1.5)-sumifs(FORM!$D$2:$D459,FORM!$C$2:$C459,TODAY!$B$9,FORM!$B$2:$B459,H$2,FORM!$A$2:$A459,"&gt;"&amp;$B19+0.5,FORM!$A$2:$A459,"&lt;"&amp;$B19+1.5)</f>
        <v>320</v>
      </c>
      <c r="I19" s="50">
        <f>sumifs(FORM!$D$2:$D459,FORM!$C$2:$C459,TODAY!$B$10,FORM!$B$2:$B459,I$2,FORM!$A$2:$A459,"&gt;"&amp;$B19+0.5,FORM!$A$2:$A459,"&lt;"&amp;$B19+1.5)-sumifs(FORM!$D$2:$D459,FORM!$C$2:$C459,TODAY!$B$9,FORM!$B$2:$B459,I$2,FORM!$A$2:$A459,"&gt;"&amp;$B19+0.5,FORM!$A$2:$A459,"&lt;"&amp;$B19+1.5)</f>
        <v>0</v>
      </c>
      <c r="J19" s="50">
        <f>sumifs(FORM!$D$2:$D459,FORM!$C$2:$C459,TODAY!$B$10,FORM!$B$2:$B459,J$2,FORM!$A$2:$A459,"&gt;"&amp;$B19+0.5,FORM!$A$2:$A459,"&lt;"&amp;$B19+1.5)-sumifs(FORM!$D$2:$D459,FORM!$C$2:$C459,TODAY!$B$9,FORM!$B$2:$B459,J$2,FORM!$A$2:$A459,"&gt;"&amp;$B19+0.5,FORM!$A$2:$A459,"&lt;"&amp;$B19+1.5)</f>
        <v>-353</v>
      </c>
      <c r="K19" s="50">
        <f>sumifs(FORM!$D$2:$D459,FORM!$C$2:$C459,TODAY!$B$10,FORM!$B$2:$B459,K$2,FORM!$A$2:$A459,"&gt;"&amp;$B19+0.5,FORM!$A$2:$A459,"&lt;"&amp;$B19+1.5)-sumifs(FORM!$D$2:$D459,FORM!$C$2:$C459,TODAY!$B$9,FORM!$B$2:$B459,K$2,FORM!$A$2:$A459,"&gt;"&amp;$B19+0.5,FORM!$A$2:$A459,"&lt;"&amp;$B19+1.5)</f>
        <v>0</v>
      </c>
      <c r="L19" s="50">
        <f>sumifs(FORM!$D$2:$D459,FORM!$C$2:$C459,TODAY!$B$10,FORM!$B$2:$B459,L$2,FORM!$A$2:$A459,"&gt;"&amp;$B19+0.5,FORM!$A$2:$A459,"&lt;"&amp;$B19+1.5)-sumifs(FORM!$D$2:$D459,FORM!$C$2:$C459,TODAY!$B$9,FORM!$B$2:$B459,L$2,FORM!$A$2:$A459,"&gt;"&amp;$B19+0.5,FORM!$A$2:$A459,"&lt;"&amp;$B19+1.5)</f>
        <v>0</v>
      </c>
      <c r="M19" s="50">
        <f>sumifs(FORM!$D$2:$D459,FORM!$C$2:$C459,TODAY!$B$10,FORM!$B$2:$B459,M$2,FORM!$A$2:$A459,"&gt;"&amp;$B19+0.5,FORM!$A$2:$A459,"&lt;"&amp;$B19+1.5)-sumifs(FORM!$D$2:$D459,FORM!$C$2:$C459,TODAY!$B$9,FORM!$B$2:$B459,M$2,FORM!$A$2:$A459,"&gt;"&amp;$B19+0.5,FORM!$A$2:$A459,"&lt;"&amp;$B19+1.5)</f>
        <v>0</v>
      </c>
      <c r="N19" s="50">
        <f>sumifs(FORM!$D$2:$D459,FORM!$C$2:$C459,TODAY!$B$10,FORM!$B$2:$B459,N$2,FORM!$A$2:$A459,"&gt;"&amp;$B19+0.5,FORM!$A$2:$A459,"&lt;"&amp;$B19+1.5)-sumifs(FORM!$D$2:$D459,FORM!$C$2:$C459,TODAY!$B$9,FORM!$B$2:$B459,N$2,FORM!$A$2:$A459,"&gt;"&amp;$B19+0.5,FORM!$A$2:$A459,"&lt;"&amp;$B19+1.5)</f>
        <v>0</v>
      </c>
      <c r="O19" s="50">
        <f>sumifs(FORM!$D$2:$D459,FORM!$C$2:$C459,TODAY!$B$10,FORM!$B$2:$B459,O$2,FORM!$A$2:$A459,"&gt;"&amp;$B19+0.5,FORM!$A$2:$A459,"&lt;"&amp;$B19+1.5)-sumifs(FORM!$D$2:$D459,FORM!$C$2:$C459,TODAY!$B$9,FORM!$B$2:$B459,O$2,FORM!$A$2:$A459,"&gt;"&amp;$B19+0.5,FORM!$A$2:$A459,"&lt;"&amp;$B19+1.5)</f>
        <v>0</v>
      </c>
      <c r="P19" s="50">
        <f>sumifs(FORM!$D$2:$D459,FORM!$C$2:$C459,TODAY!$B$10,FORM!$B$2:$B459,P$2,FORM!$A$2:$A459,"&gt;"&amp;$B19+0.5,FORM!$A$2:$A459,"&lt;"&amp;$B19+1.5)-sumifs(FORM!$D$2:$D459,FORM!$C$2:$C459,TODAY!$B$9,FORM!$B$2:$B459,P$2,FORM!$A$2:$A459,"&gt;"&amp;$B19+0.5,FORM!$A$2:$A459,"&lt;"&amp;$B19+1.5)</f>
        <v>0</v>
      </c>
      <c r="Q19" s="51">
        <v>0.0</v>
      </c>
      <c r="R19" s="51">
        <v>0.0</v>
      </c>
      <c r="S19" s="50">
        <v>0.0</v>
      </c>
      <c r="T19" s="50">
        <v>0.0</v>
      </c>
      <c r="U19" s="50">
        <f>if(or($C19="",U$2=""),"",(sumifs(FORM!$D$2:$D459,FORM!$C$2:$C459,TODAY!$B$10,FORM!$B$2:$B459,U$2,FORM!$A$2:$A459,"&gt;"&amp;$B19+0.5,FORM!$A$2:$A459,"&lt;"&amp;$B19+1.5)-sumifs(FORM!$D$2:$D459,FORM!$C$2:$C459,TODAY!$B$9,FORM!$B$2:$B459,U$2,FORM!$A$2:$A459,"&gt;"&amp;$B19+0.5,FORM!$A$2:$A459,"&lt;"&amp;$B19+1.5))/$C19)</f>
        <v>0</v>
      </c>
    </row>
    <row r="20">
      <c r="B20" s="48">
        <v>44940.0</v>
      </c>
      <c r="C20" s="49">
        <v>1.0</v>
      </c>
      <c r="D20" s="50">
        <f>sumifs(FORM!$D$2:$D459,FORM!$C$2:$C459,TODAY!$B$10,FORM!$B$2:$B459,D$2,FORM!$A$2:$A459,"&gt;"&amp;$B20+0.5,FORM!$A$2:$A459,"&lt;"&amp;$B20+1.5)-sumifs(FORM!$D$2:$D459,FORM!$C$2:$C459,TODAY!$B$9,FORM!$B$2:$B459,D$2,FORM!$A$2:$A459,"&gt;"&amp;$B20+0.5,FORM!$A$2:$A459,"&lt;"&amp;$B20+1.5)</f>
        <v>4260</v>
      </c>
      <c r="E20" s="50">
        <f>sumifs(FORM!$D$2:$D459,FORM!$C$2:$C459,TODAY!$B$10,FORM!$B$2:$B459,E$2,FORM!$A$2:$A459,"&gt;"&amp;$B20+0.5,FORM!$A$2:$A459,"&lt;"&amp;$B20+1.5)-sumifs(FORM!$D$2:$D459,FORM!$C$2:$C459,TODAY!$B$9,FORM!$B$2:$B459,E$2,FORM!$A$2:$A459,"&gt;"&amp;$B20+0.5,FORM!$A$2:$A459,"&lt;"&amp;$B20+1.5)</f>
        <v>0</v>
      </c>
      <c r="F20" s="50">
        <f>sumifs(FORM!$D$2:$D459,FORM!$C$2:$C459,TODAY!$B$10,FORM!$B$2:$B459,F$2,FORM!$A$2:$A459,"&gt;"&amp;$B20+0.5,FORM!$A$2:$A459,"&lt;"&amp;$B20+1.5)-sumifs(FORM!$D$2:$D459,FORM!$C$2:$C459,TODAY!$B$9,FORM!$B$2:$B459,F$2,FORM!$A$2:$A459,"&gt;"&amp;$B20+0.5,FORM!$A$2:$A459,"&lt;"&amp;$B20+1.5)</f>
        <v>200</v>
      </c>
      <c r="G20" s="50">
        <f>sumifs(FORM!$D$2:$D459,FORM!$C$2:$C459,TODAY!$B$10,FORM!$B$2:$B459,G$2,FORM!$A$2:$A459,"&gt;"&amp;$B20+0.5,FORM!$A$2:$A459,"&lt;"&amp;$B20+1.5)-sumifs(FORM!$D$2:$D459,FORM!$C$2:$C459,TODAY!$B$9,FORM!$B$2:$B459,G$2,FORM!$A$2:$A459,"&gt;"&amp;$B20+0.5,FORM!$A$2:$A459,"&lt;"&amp;$B20+1.5)</f>
        <v>0</v>
      </c>
      <c r="H20" s="50">
        <f>sumifs(FORM!$D$2:$D459,FORM!$C$2:$C459,TODAY!$B$10,FORM!$B$2:$B459,H$2,FORM!$A$2:$A459,"&gt;"&amp;$B20+0.5,FORM!$A$2:$A459,"&lt;"&amp;$B20+1.5)-sumifs(FORM!$D$2:$D459,FORM!$C$2:$C459,TODAY!$B$9,FORM!$B$2:$B459,H$2,FORM!$A$2:$A459,"&gt;"&amp;$B20+0.5,FORM!$A$2:$A459,"&lt;"&amp;$B20+1.5)</f>
        <v>-2620</v>
      </c>
      <c r="I20" s="50">
        <f>sumifs(FORM!$D$2:$D459,FORM!$C$2:$C459,TODAY!$B$10,FORM!$B$2:$B459,I$2,FORM!$A$2:$A459,"&gt;"&amp;$B20+0.5,FORM!$A$2:$A459,"&lt;"&amp;$B20+1.5)-sumifs(FORM!$D$2:$D459,FORM!$C$2:$C459,TODAY!$B$9,FORM!$B$2:$B459,I$2,FORM!$A$2:$A459,"&gt;"&amp;$B20+0.5,FORM!$A$2:$A459,"&lt;"&amp;$B20+1.5)</f>
        <v>0</v>
      </c>
      <c r="J20" s="50">
        <f>sumifs(FORM!$D$2:$D459,FORM!$C$2:$C459,TODAY!$B$10,FORM!$B$2:$B459,J$2,FORM!$A$2:$A459,"&gt;"&amp;$B20+0.5,FORM!$A$2:$A459,"&lt;"&amp;$B20+1.5)-sumifs(FORM!$D$2:$D459,FORM!$C$2:$C459,TODAY!$B$9,FORM!$B$2:$B459,J$2,FORM!$A$2:$A459,"&gt;"&amp;$B20+0.5,FORM!$A$2:$A459,"&lt;"&amp;$B20+1.5)</f>
        <v>1350</v>
      </c>
      <c r="K20" s="50">
        <f>sumifs(FORM!$D$2:$D459,FORM!$C$2:$C459,TODAY!$B$10,FORM!$B$2:$B459,K$2,FORM!$A$2:$A459,"&gt;"&amp;$B20+0.5,FORM!$A$2:$A459,"&lt;"&amp;$B20+1.5)-sumifs(FORM!$D$2:$D459,FORM!$C$2:$C459,TODAY!$B$9,FORM!$B$2:$B459,K$2,FORM!$A$2:$A459,"&gt;"&amp;$B20+0.5,FORM!$A$2:$A459,"&lt;"&amp;$B20+1.5)</f>
        <v>0</v>
      </c>
      <c r="L20" s="50">
        <f>sumifs(FORM!$D$2:$D459,FORM!$C$2:$C459,TODAY!$B$10,FORM!$B$2:$B459,L$2,FORM!$A$2:$A459,"&gt;"&amp;$B20+0.5,FORM!$A$2:$A459,"&lt;"&amp;$B20+1.5)-sumifs(FORM!$D$2:$D459,FORM!$C$2:$C459,TODAY!$B$9,FORM!$B$2:$B459,L$2,FORM!$A$2:$A459,"&gt;"&amp;$B20+0.5,FORM!$A$2:$A459,"&lt;"&amp;$B20+1.5)</f>
        <v>0</v>
      </c>
      <c r="M20" s="50">
        <f>sumifs(FORM!$D$2:$D459,FORM!$C$2:$C459,TODAY!$B$10,FORM!$B$2:$B459,M$2,FORM!$A$2:$A459,"&gt;"&amp;$B20+0.5,FORM!$A$2:$A459,"&lt;"&amp;$B20+1.5)-sumifs(FORM!$D$2:$D459,FORM!$C$2:$C459,TODAY!$B$9,FORM!$B$2:$B459,M$2,FORM!$A$2:$A459,"&gt;"&amp;$B20+0.5,FORM!$A$2:$A459,"&lt;"&amp;$B20+1.5)</f>
        <v>-3840</v>
      </c>
      <c r="N20" s="50">
        <f>sumifs(FORM!$D$2:$D459,FORM!$C$2:$C459,TODAY!$B$10,FORM!$B$2:$B459,N$2,FORM!$A$2:$A459,"&gt;"&amp;$B20+0.5,FORM!$A$2:$A459,"&lt;"&amp;$B20+1.5)-sumifs(FORM!$D$2:$D459,FORM!$C$2:$C459,TODAY!$B$9,FORM!$B$2:$B459,N$2,FORM!$A$2:$A459,"&gt;"&amp;$B20+0.5,FORM!$A$2:$A459,"&lt;"&amp;$B20+1.5)</f>
        <v>650</v>
      </c>
      <c r="O20" s="50">
        <f>sumifs(FORM!$D$2:$D459,FORM!$C$2:$C459,TODAY!$B$10,FORM!$B$2:$B459,O$2,FORM!$A$2:$A459,"&gt;"&amp;$B20+0.5,FORM!$A$2:$A459,"&lt;"&amp;$B20+1.5)-sumifs(FORM!$D$2:$D459,FORM!$C$2:$C459,TODAY!$B$9,FORM!$B$2:$B459,O$2,FORM!$A$2:$A459,"&gt;"&amp;$B20+0.5,FORM!$A$2:$A459,"&lt;"&amp;$B20+1.5)</f>
        <v>0</v>
      </c>
      <c r="P20" s="50">
        <f>sumifs(FORM!$D$2:$D459,FORM!$C$2:$C459,TODAY!$B$10,FORM!$B$2:$B459,P$2,FORM!$A$2:$A459,"&gt;"&amp;$B20+0.5,FORM!$A$2:$A459,"&lt;"&amp;$B20+1.5)-sumifs(FORM!$D$2:$D459,FORM!$C$2:$C459,TODAY!$B$9,FORM!$B$2:$B459,P$2,FORM!$A$2:$A459,"&gt;"&amp;$B20+0.5,FORM!$A$2:$A459,"&lt;"&amp;$B20+1.5)</f>
        <v>0</v>
      </c>
      <c r="Q20" s="51">
        <v>0.0</v>
      </c>
      <c r="R20" s="51">
        <v>0.0</v>
      </c>
      <c r="S20" s="50">
        <v>0.0</v>
      </c>
      <c r="T20" s="50">
        <v>0.0</v>
      </c>
      <c r="U20" s="50">
        <f>if(or($C20="",U$2=""),"",(sumifs(FORM!$D$2:$D459,FORM!$C$2:$C459,TODAY!$B$10,FORM!$B$2:$B459,U$2,FORM!$A$2:$A459,"&gt;"&amp;$B20+0.5,FORM!$A$2:$A459,"&lt;"&amp;$B20+1.5)-sumifs(FORM!$D$2:$D459,FORM!$C$2:$C459,TODAY!$B$9,FORM!$B$2:$B459,U$2,FORM!$A$2:$A459,"&gt;"&amp;$B20+0.5,FORM!$A$2:$A459,"&lt;"&amp;$B20+1.5))/$C20)</f>
        <v>0</v>
      </c>
    </row>
    <row r="21">
      <c r="B21" s="48">
        <v>44947.0</v>
      </c>
      <c r="C21" s="49">
        <v>10.0</v>
      </c>
      <c r="D21" s="50">
        <f>sumifs(FORM!$D$2:$D459,FORM!$C$2:$C459,TODAY!$B$10,FORM!$B$2:$B459,D$2,FORM!$A$2:$A459,"&gt;"&amp;$B21+0.5,FORM!$A$2:$A459,"&lt;"&amp;$B21+1.5)-sumifs(FORM!$D$2:$D459,FORM!$C$2:$C459,TODAY!$B$9,FORM!$B$2:$B459,D$2,FORM!$A$2:$A459,"&gt;"&amp;$B21+0.5,FORM!$A$2:$A459,"&lt;"&amp;$B21+1.5)</f>
        <v>165</v>
      </c>
      <c r="E21" s="50">
        <f>sumifs(FORM!$D$2:$D459,FORM!$C$2:$C459,TODAY!$B$10,FORM!$B$2:$B459,E$2,FORM!$A$2:$A459,"&gt;"&amp;$B21+0.5,FORM!$A$2:$A459,"&lt;"&amp;$B21+1.5)-sumifs(FORM!$D$2:$D459,FORM!$C$2:$C459,TODAY!$B$9,FORM!$B$2:$B459,E$2,FORM!$A$2:$A459,"&gt;"&amp;$B21+0.5,FORM!$A$2:$A459,"&lt;"&amp;$B21+1.5)</f>
        <v>-200</v>
      </c>
      <c r="F21" s="50">
        <f>sumifs(FORM!$D$2:$D459,FORM!$C$2:$C459,TODAY!$B$10,FORM!$B$2:$B459,F$2,FORM!$A$2:$A459,"&gt;"&amp;$B21+0.5,FORM!$A$2:$A459,"&lt;"&amp;$B21+1.5)-sumifs(FORM!$D$2:$D459,FORM!$C$2:$C459,TODAY!$B$9,FORM!$B$2:$B459,F$2,FORM!$A$2:$A459,"&gt;"&amp;$B21+0.5,FORM!$A$2:$A459,"&lt;"&amp;$B21+1.5)</f>
        <v>245</v>
      </c>
      <c r="G21" s="50">
        <f>sumifs(FORM!$D$2:$D459,FORM!$C$2:$C459,TODAY!$B$10,FORM!$B$2:$B459,G$2,FORM!$A$2:$A459,"&gt;"&amp;$B21+0.5,FORM!$A$2:$A459,"&lt;"&amp;$B21+1.5)-sumifs(FORM!$D$2:$D459,FORM!$C$2:$C459,TODAY!$B$9,FORM!$B$2:$B459,G$2,FORM!$A$2:$A459,"&gt;"&amp;$B21+0.5,FORM!$A$2:$A459,"&lt;"&amp;$B21+1.5)</f>
        <v>55</v>
      </c>
      <c r="H21" s="50">
        <f>sumifs(FORM!$D$2:$D459,FORM!$C$2:$C459,TODAY!$B$10,FORM!$B$2:$B459,H$2,FORM!$A$2:$A459,"&gt;"&amp;$B21+0.5,FORM!$A$2:$A459,"&lt;"&amp;$B21+1.5)-sumifs(FORM!$D$2:$D459,FORM!$C$2:$C459,TODAY!$B$9,FORM!$B$2:$B459,H$2,FORM!$A$2:$A459,"&gt;"&amp;$B21+0.5,FORM!$A$2:$A459,"&lt;"&amp;$B21+1.5)</f>
        <v>-179</v>
      </c>
      <c r="I21" s="50">
        <f>sumifs(FORM!$D$2:$D459,FORM!$C$2:$C459,TODAY!$B$10,FORM!$B$2:$B459,I$2,FORM!$A$2:$A459,"&gt;"&amp;$B21+0.5,FORM!$A$2:$A459,"&lt;"&amp;$B21+1.5)-sumifs(FORM!$D$2:$D459,FORM!$C$2:$C459,TODAY!$B$9,FORM!$B$2:$B459,I$2,FORM!$A$2:$A459,"&gt;"&amp;$B21+0.5,FORM!$A$2:$A459,"&lt;"&amp;$B21+1.5)</f>
        <v>63</v>
      </c>
      <c r="J21" s="50">
        <f>sumifs(FORM!$D$2:$D459,FORM!$C$2:$C459,TODAY!$B$10,FORM!$B$2:$B459,J$2,FORM!$A$2:$A459,"&gt;"&amp;$B21+0.5,FORM!$A$2:$A459,"&lt;"&amp;$B21+1.5)-sumifs(FORM!$D$2:$D459,FORM!$C$2:$C459,TODAY!$B$9,FORM!$B$2:$B459,J$2,FORM!$A$2:$A459,"&gt;"&amp;$B21+0.5,FORM!$A$2:$A459,"&lt;"&amp;$B21+1.5)</f>
        <v>351</v>
      </c>
      <c r="K21" s="50">
        <f>sumifs(FORM!$D$2:$D459,FORM!$C$2:$C459,TODAY!$B$10,FORM!$B$2:$B459,K$2,FORM!$A$2:$A459,"&gt;"&amp;$B21+0.5,FORM!$A$2:$A459,"&lt;"&amp;$B21+1.5)-sumifs(FORM!$D$2:$D459,FORM!$C$2:$C459,TODAY!$B$9,FORM!$B$2:$B459,K$2,FORM!$A$2:$A459,"&gt;"&amp;$B21+0.5,FORM!$A$2:$A459,"&lt;"&amp;$B21+1.5)</f>
        <v>0</v>
      </c>
      <c r="L21" s="50">
        <f>sumifs(FORM!$D$2:$D459,FORM!$C$2:$C459,TODAY!$B$10,FORM!$B$2:$B459,L$2,FORM!$A$2:$A459,"&gt;"&amp;$B21+0.5,FORM!$A$2:$A459,"&lt;"&amp;$B21+1.5)-sumifs(FORM!$D$2:$D459,FORM!$C$2:$C459,TODAY!$B$9,FORM!$B$2:$B459,L$2,FORM!$A$2:$A459,"&gt;"&amp;$B21+0.5,FORM!$A$2:$A459,"&lt;"&amp;$B21+1.5)</f>
        <v>0</v>
      </c>
      <c r="M21" s="50">
        <f>sumifs(FORM!$D$2:$D459,FORM!$C$2:$C459,TODAY!$B$10,FORM!$B$2:$B459,M$2,FORM!$A$2:$A459,"&gt;"&amp;$B21+0.5,FORM!$A$2:$A459,"&lt;"&amp;$B21+1.5)-sumifs(FORM!$D$2:$D459,FORM!$C$2:$C459,TODAY!$B$9,FORM!$B$2:$B459,M$2,FORM!$A$2:$A459,"&gt;"&amp;$B21+0.5,FORM!$A$2:$A459,"&lt;"&amp;$B21+1.5)</f>
        <v>0</v>
      </c>
      <c r="N21" s="50">
        <f>sumifs(FORM!$D$2:$D459,FORM!$C$2:$C459,TODAY!$B$10,FORM!$B$2:$B459,N$2,FORM!$A$2:$A459,"&gt;"&amp;$B21+0.5,FORM!$A$2:$A459,"&lt;"&amp;$B21+1.5)-sumifs(FORM!$D$2:$D459,FORM!$C$2:$C459,TODAY!$B$9,FORM!$B$2:$B459,N$2,FORM!$A$2:$A459,"&gt;"&amp;$B21+0.5,FORM!$A$2:$A459,"&lt;"&amp;$B21+1.5)</f>
        <v>0</v>
      </c>
      <c r="O21" s="50">
        <f>sumifs(FORM!$D$2:$D459,FORM!$C$2:$C459,TODAY!$B$10,FORM!$B$2:$B459,O$2,FORM!$A$2:$A459,"&gt;"&amp;$B21+0.5,FORM!$A$2:$A459,"&lt;"&amp;$B21+1.5)-sumifs(FORM!$D$2:$D459,FORM!$C$2:$C459,TODAY!$B$9,FORM!$B$2:$B459,O$2,FORM!$A$2:$A459,"&gt;"&amp;$B21+0.5,FORM!$A$2:$A459,"&lt;"&amp;$B21+1.5)</f>
        <v>-500</v>
      </c>
      <c r="P21" s="50">
        <f>sumifs(FORM!$D$2:$D459,FORM!$C$2:$C459,TODAY!$B$10,FORM!$B$2:$B459,P$2,FORM!$A$2:$A459,"&gt;"&amp;$B21+0.5,FORM!$A$2:$A459,"&lt;"&amp;$B21+1.5)-sumifs(FORM!$D$2:$D459,FORM!$C$2:$C459,TODAY!$B$9,FORM!$B$2:$B459,P$2,FORM!$A$2:$A459,"&gt;"&amp;$B21+0.5,FORM!$A$2:$A459,"&lt;"&amp;$B21+1.5)</f>
        <v>0</v>
      </c>
      <c r="Q21" s="51">
        <v>0.0</v>
      </c>
      <c r="R21" s="51">
        <v>0.0</v>
      </c>
      <c r="S21" s="50">
        <v>0.0</v>
      </c>
      <c r="T21" s="50">
        <v>0.0</v>
      </c>
      <c r="U21" s="50">
        <f>if(or($C21="",U$2=""),"",(sumifs(FORM!$D$2:$D459,FORM!$C$2:$C459,TODAY!$B$10,FORM!$B$2:$B459,U$2,FORM!$A$2:$A459,"&gt;"&amp;$B21+0.5,FORM!$A$2:$A459,"&lt;"&amp;$B21+1.5)-sumifs(FORM!$D$2:$D459,FORM!$C$2:$C459,TODAY!$B$9,FORM!$B$2:$B459,U$2,FORM!$A$2:$A459,"&gt;"&amp;$B21+0.5,FORM!$A$2:$A459,"&lt;"&amp;$B21+1.5))/$C21)</f>
        <v>0</v>
      </c>
    </row>
    <row r="22">
      <c r="B22" s="48">
        <v>44948.0</v>
      </c>
      <c r="C22" s="49">
        <v>10.0</v>
      </c>
      <c r="D22" s="50">
        <f>sumifs(FORM!$D$2:$D459,FORM!$C$2:$C459,TODAY!$B$10,FORM!$B$2:$B459,D$2,FORM!$A$2:$A459,"&gt;"&amp;$B22+0.5,FORM!$A$2:$A459,"&lt;"&amp;$B22+1.5)-sumifs(FORM!$D$2:$D459,FORM!$C$2:$C459,TODAY!$B$9,FORM!$B$2:$B459,D$2,FORM!$A$2:$A459,"&gt;"&amp;$B22+0.5,FORM!$A$2:$A459,"&lt;"&amp;$B22+1.5)</f>
        <v>171</v>
      </c>
      <c r="E22" s="50">
        <f>sumifs(FORM!$D$2:$D459,FORM!$C$2:$C459,TODAY!$B$10,FORM!$B$2:$B459,E$2,FORM!$A$2:$A459,"&gt;"&amp;$B22+0.5,FORM!$A$2:$A459,"&lt;"&amp;$B22+1.5)-sumifs(FORM!$D$2:$D459,FORM!$C$2:$C459,TODAY!$B$9,FORM!$B$2:$B459,E$2,FORM!$A$2:$A459,"&gt;"&amp;$B22+0.5,FORM!$A$2:$A459,"&lt;"&amp;$B22+1.5)</f>
        <v>-12</v>
      </c>
      <c r="F22" s="50">
        <f>sumifs(FORM!$D$2:$D459,FORM!$C$2:$C459,TODAY!$B$10,FORM!$B$2:$B459,F$2,FORM!$A$2:$A459,"&gt;"&amp;$B22+0.5,FORM!$A$2:$A459,"&lt;"&amp;$B22+1.5)-sumifs(FORM!$D$2:$D459,FORM!$C$2:$C459,TODAY!$B$9,FORM!$B$2:$B459,F$2,FORM!$A$2:$A459,"&gt;"&amp;$B22+0.5,FORM!$A$2:$A459,"&lt;"&amp;$B22+1.5)</f>
        <v>-27</v>
      </c>
      <c r="G22" s="50">
        <f>sumifs(FORM!$D$2:$D459,FORM!$C$2:$C459,TODAY!$B$10,FORM!$B$2:$B459,G$2,FORM!$A$2:$A459,"&gt;"&amp;$B22+0.5,FORM!$A$2:$A459,"&lt;"&amp;$B22+1.5)-sumifs(FORM!$D$2:$D459,FORM!$C$2:$C459,TODAY!$B$9,FORM!$B$2:$B459,G$2,FORM!$A$2:$A459,"&gt;"&amp;$B22+0.5,FORM!$A$2:$A459,"&lt;"&amp;$B22+1.5)</f>
        <v>0</v>
      </c>
      <c r="H22" s="50">
        <f>sumifs(FORM!$D$2:$D459,FORM!$C$2:$C459,TODAY!$B$10,FORM!$B$2:$B459,H$2,FORM!$A$2:$A459,"&gt;"&amp;$B22+0.5,FORM!$A$2:$A459,"&lt;"&amp;$B22+1.5)-sumifs(FORM!$D$2:$D459,FORM!$C$2:$C459,TODAY!$B$9,FORM!$B$2:$B459,H$2,FORM!$A$2:$A459,"&gt;"&amp;$B22+0.5,FORM!$A$2:$A459,"&lt;"&amp;$B22+1.5)</f>
        <v>225</v>
      </c>
      <c r="I22" s="50">
        <f>sumifs(FORM!$D$2:$D459,FORM!$C$2:$C459,TODAY!$B$10,FORM!$B$2:$B459,I$2,FORM!$A$2:$A459,"&gt;"&amp;$B22+0.5,FORM!$A$2:$A459,"&lt;"&amp;$B22+1.5)-sumifs(FORM!$D$2:$D459,FORM!$C$2:$C459,TODAY!$B$9,FORM!$B$2:$B459,I$2,FORM!$A$2:$A459,"&gt;"&amp;$B22+0.5,FORM!$A$2:$A459,"&lt;"&amp;$B22+1.5)</f>
        <v>-462</v>
      </c>
      <c r="J22" s="50">
        <f>sumifs(FORM!$D$2:$D459,FORM!$C$2:$C459,TODAY!$B$10,FORM!$B$2:$B459,J$2,FORM!$A$2:$A459,"&gt;"&amp;$B22+0.5,FORM!$A$2:$A459,"&lt;"&amp;$B22+1.5)-sumifs(FORM!$D$2:$D459,FORM!$C$2:$C459,TODAY!$B$9,FORM!$B$2:$B459,J$2,FORM!$A$2:$A459,"&gt;"&amp;$B22+0.5,FORM!$A$2:$A459,"&lt;"&amp;$B22+1.5)</f>
        <v>-86</v>
      </c>
      <c r="K22" s="50">
        <f>sumifs(FORM!$D$2:$D459,FORM!$C$2:$C459,TODAY!$B$10,FORM!$B$2:$B459,K$2,FORM!$A$2:$A459,"&gt;"&amp;$B22+0.5,FORM!$A$2:$A459,"&lt;"&amp;$B22+1.5)-sumifs(FORM!$D$2:$D459,FORM!$C$2:$C459,TODAY!$B$9,FORM!$B$2:$B459,K$2,FORM!$A$2:$A459,"&gt;"&amp;$B22+0.5,FORM!$A$2:$A459,"&lt;"&amp;$B22+1.5)</f>
        <v>0</v>
      </c>
      <c r="L22" s="50">
        <f>sumifs(FORM!$D$2:$D459,FORM!$C$2:$C459,TODAY!$B$10,FORM!$B$2:$B459,L$2,FORM!$A$2:$A459,"&gt;"&amp;$B22+0.5,FORM!$A$2:$A459,"&lt;"&amp;$B22+1.5)-sumifs(FORM!$D$2:$D459,FORM!$C$2:$C459,TODAY!$B$9,FORM!$B$2:$B459,L$2,FORM!$A$2:$A459,"&gt;"&amp;$B22+0.5,FORM!$A$2:$A459,"&lt;"&amp;$B22+1.5)</f>
        <v>0</v>
      </c>
      <c r="M22" s="50">
        <f>sumifs(FORM!$D$2:$D459,FORM!$C$2:$C459,TODAY!$B$10,FORM!$B$2:$B459,M$2,FORM!$A$2:$A459,"&gt;"&amp;$B22+0.5,FORM!$A$2:$A459,"&lt;"&amp;$B22+1.5)-sumifs(FORM!$D$2:$D459,FORM!$C$2:$C459,TODAY!$B$9,FORM!$B$2:$B459,M$2,FORM!$A$2:$A459,"&gt;"&amp;$B22+0.5,FORM!$A$2:$A459,"&lt;"&amp;$B22+1.5)</f>
        <v>0</v>
      </c>
      <c r="N22" s="50">
        <f>sumifs(FORM!$D$2:$D459,FORM!$C$2:$C459,TODAY!$B$10,FORM!$B$2:$B459,N$2,FORM!$A$2:$A459,"&gt;"&amp;$B22+0.5,FORM!$A$2:$A459,"&lt;"&amp;$B22+1.5)-sumifs(FORM!$D$2:$D459,FORM!$C$2:$C459,TODAY!$B$9,FORM!$B$2:$B459,N$2,FORM!$A$2:$A459,"&gt;"&amp;$B22+0.5,FORM!$A$2:$A459,"&lt;"&amp;$B22+1.5)</f>
        <v>0</v>
      </c>
      <c r="O22" s="50">
        <f>sumifs(FORM!$D$2:$D459,FORM!$C$2:$C459,TODAY!$B$10,FORM!$B$2:$B459,O$2,FORM!$A$2:$A459,"&gt;"&amp;$B22+0.5,FORM!$A$2:$A459,"&lt;"&amp;$B22+1.5)-sumifs(FORM!$D$2:$D459,FORM!$C$2:$C459,TODAY!$B$9,FORM!$B$2:$B459,O$2,FORM!$A$2:$A459,"&gt;"&amp;$B22+0.5,FORM!$A$2:$A459,"&lt;"&amp;$B22+1.5)</f>
        <v>0</v>
      </c>
      <c r="P22" s="50">
        <f>sumifs(FORM!$D$2:$D459,FORM!$C$2:$C459,TODAY!$B$10,FORM!$B$2:$B459,P$2,FORM!$A$2:$A459,"&gt;"&amp;$B22+0.5,FORM!$A$2:$A459,"&lt;"&amp;$B22+1.5)-sumifs(FORM!$D$2:$D459,FORM!$C$2:$C459,TODAY!$B$9,FORM!$B$2:$B459,P$2,FORM!$A$2:$A459,"&gt;"&amp;$B22+0.5,FORM!$A$2:$A459,"&lt;"&amp;$B22+1.5)</f>
        <v>191</v>
      </c>
      <c r="Q22" s="51">
        <v>0.0</v>
      </c>
      <c r="R22" s="51">
        <v>0.0</v>
      </c>
      <c r="S22" s="50">
        <v>0.0</v>
      </c>
      <c r="T22" s="50">
        <v>0.0</v>
      </c>
      <c r="U22" s="50">
        <f>if(or($C22="",U$2=""),"",(sumifs(FORM!$D$2:$D459,FORM!$C$2:$C459,TODAY!$B$10,FORM!$B$2:$B459,U$2,FORM!$A$2:$A459,"&gt;"&amp;$B22+0.5,FORM!$A$2:$A459,"&lt;"&amp;$B22+1.5)-sumifs(FORM!$D$2:$D459,FORM!$C$2:$C459,TODAY!$B$9,FORM!$B$2:$B459,U$2,FORM!$A$2:$A459,"&gt;"&amp;$B22+0.5,FORM!$A$2:$A459,"&lt;"&amp;$B22+1.5))/$C22)</f>
        <v>0</v>
      </c>
    </row>
    <row r="23">
      <c r="B23" s="48">
        <v>44954.0</v>
      </c>
      <c r="C23" s="49">
        <v>10.0</v>
      </c>
      <c r="D23" s="50">
        <f>sumifs(FORM!$D$2:$D459,FORM!$C$2:$C459,TODAY!$B$10,FORM!$B$2:$B459,D$2,FORM!$A$2:$A459,"&gt;"&amp;$B23+0.5,FORM!$A$2:$A459,"&lt;"&amp;$B23+1.5)-sumifs(FORM!$D$2:$D459,FORM!$C$2:$C459,TODAY!$B$9,FORM!$B$2:$B459,D$2,FORM!$A$2:$A459,"&gt;"&amp;$B23+0.5,FORM!$A$2:$A459,"&lt;"&amp;$B23+1.5)</f>
        <v>0</v>
      </c>
      <c r="E23" s="50">
        <f>sumifs(FORM!$D$2:$D459,FORM!$C$2:$C459,TODAY!$B$10,FORM!$B$2:$B459,E$2,FORM!$A$2:$A459,"&gt;"&amp;$B23+0.5,FORM!$A$2:$A459,"&lt;"&amp;$B23+1.5)-sumifs(FORM!$D$2:$D459,FORM!$C$2:$C459,TODAY!$B$9,FORM!$B$2:$B459,E$2,FORM!$A$2:$A459,"&gt;"&amp;$B23+0.5,FORM!$A$2:$A459,"&lt;"&amp;$B23+1.5)</f>
        <v>210</v>
      </c>
      <c r="F23" s="50">
        <f>sumifs(FORM!$D$2:$D459,FORM!$C$2:$C459,TODAY!$B$10,FORM!$B$2:$B459,F$2,FORM!$A$2:$A459,"&gt;"&amp;$B23+0.5,FORM!$A$2:$A459,"&lt;"&amp;$B23+1.5)-sumifs(FORM!$D$2:$D459,FORM!$C$2:$C459,TODAY!$B$9,FORM!$B$2:$B459,F$2,FORM!$A$2:$A459,"&gt;"&amp;$B23+0.5,FORM!$A$2:$A459,"&lt;"&amp;$B23+1.5)</f>
        <v>325</v>
      </c>
      <c r="G23" s="50">
        <f>sumifs(FORM!$D$2:$D459,FORM!$C$2:$C459,TODAY!$B$10,FORM!$B$2:$B459,G$2,FORM!$A$2:$A459,"&gt;"&amp;$B23+0.5,FORM!$A$2:$A459,"&lt;"&amp;$B23+1.5)-sumifs(FORM!$D$2:$D459,FORM!$C$2:$C459,TODAY!$B$9,FORM!$B$2:$B459,G$2,FORM!$A$2:$A459,"&gt;"&amp;$B23+0.5,FORM!$A$2:$A459,"&lt;"&amp;$B23+1.5)</f>
        <v>-536</v>
      </c>
      <c r="H23" s="50">
        <f>sumifs(FORM!$D$2:$D459,FORM!$C$2:$C459,TODAY!$B$10,FORM!$B$2:$B459,H$2,FORM!$A$2:$A459,"&gt;"&amp;$B23+0.5,FORM!$A$2:$A459,"&lt;"&amp;$B23+1.5)-sumifs(FORM!$D$2:$D459,FORM!$C$2:$C459,TODAY!$B$9,FORM!$B$2:$B459,H$2,FORM!$A$2:$A459,"&gt;"&amp;$B23+0.5,FORM!$A$2:$A459,"&lt;"&amp;$B23+1.5)</f>
        <v>-349</v>
      </c>
      <c r="I23" s="50">
        <f>sumifs(FORM!$D$2:$D459,FORM!$C$2:$C459,TODAY!$B$10,FORM!$B$2:$B459,I$2,FORM!$A$2:$A459,"&gt;"&amp;$B23+0.5,FORM!$A$2:$A459,"&lt;"&amp;$B23+1.5)-sumifs(FORM!$D$2:$D459,FORM!$C$2:$C459,TODAY!$B$9,FORM!$B$2:$B459,I$2,FORM!$A$2:$A459,"&gt;"&amp;$B23+0.5,FORM!$A$2:$A459,"&lt;"&amp;$B23+1.5)</f>
        <v>627</v>
      </c>
      <c r="J23" s="50">
        <f>sumifs(FORM!$D$2:$D459,FORM!$C$2:$C459,TODAY!$B$10,FORM!$B$2:$B459,J$2,FORM!$A$2:$A459,"&gt;"&amp;$B23+0.5,FORM!$A$2:$A459,"&lt;"&amp;$B23+1.5)-sumifs(FORM!$D$2:$D459,FORM!$C$2:$C459,TODAY!$B$9,FORM!$B$2:$B459,J$2,FORM!$A$2:$A459,"&gt;"&amp;$B23+0.5,FORM!$A$2:$A459,"&lt;"&amp;$B23+1.5)</f>
        <v>9</v>
      </c>
      <c r="K23" s="50">
        <f>sumifs(FORM!$D$2:$D459,FORM!$C$2:$C459,TODAY!$B$10,FORM!$B$2:$B459,K$2,FORM!$A$2:$A459,"&gt;"&amp;$B23+0.5,FORM!$A$2:$A459,"&lt;"&amp;$B23+1.5)-sumifs(FORM!$D$2:$D459,FORM!$C$2:$C459,TODAY!$B$9,FORM!$B$2:$B459,K$2,FORM!$A$2:$A459,"&gt;"&amp;$B23+0.5,FORM!$A$2:$A459,"&lt;"&amp;$B23+1.5)</f>
        <v>0</v>
      </c>
      <c r="L23" s="50">
        <f>sumifs(FORM!$D$2:$D459,FORM!$C$2:$C459,TODAY!$B$10,FORM!$B$2:$B459,L$2,FORM!$A$2:$A459,"&gt;"&amp;$B23+0.5,FORM!$A$2:$A459,"&lt;"&amp;$B23+1.5)-sumifs(FORM!$D$2:$D459,FORM!$C$2:$C459,TODAY!$B$9,FORM!$B$2:$B459,L$2,FORM!$A$2:$A459,"&gt;"&amp;$B23+0.5,FORM!$A$2:$A459,"&lt;"&amp;$B23+1.5)</f>
        <v>0</v>
      </c>
      <c r="M23" s="50">
        <f>sumifs(FORM!$D$2:$D459,FORM!$C$2:$C459,TODAY!$B$10,FORM!$B$2:$B459,M$2,FORM!$A$2:$A459,"&gt;"&amp;$B23+0.5,FORM!$A$2:$A459,"&lt;"&amp;$B23+1.5)-sumifs(FORM!$D$2:$D459,FORM!$C$2:$C459,TODAY!$B$9,FORM!$B$2:$B459,M$2,FORM!$A$2:$A459,"&gt;"&amp;$B23+0.5,FORM!$A$2:$A459,"&lt;"&amp;$B23+1.5)</f>
        <v>0</v>
      </c>
      <c r="N23" s="50">
        <f>sumifs(FORM!$D$2:$D459,FORM!$C$2:$C459,TODAY!$B$10,FORM!$B$2:$B459,N$2,FORM!$A$2:$A459,"&gt;"&amp;$B23+0.5,FORM!$A$2:$A459,"&lt;"&amp;$B23+1.5)-sumifs(FORM!$D$2:$D459,FORM!$C$2:$C459,TODAY!$B$9,FORM!$B$2:$B459,N$2,FORM!$A$2:$A459,"&gt;"&amp;$B23+0.5,FORM!$A$2:$A459,"&lt;"&amp;$B23+1.5)</f>
        <v>0</v>
      </c>
      <c r="O23" s="50">
        <f>sumifs(FORM!$D$2:$D459,FORM!$C$2:$C459,TODAY!$B$10,FORM!$B$2:$B459,O$2,FORM!$A$2:$A459,"&gt;"&amp;$B23+0.5,FORM!$A$2:$A459,"&lt;"&amp;$B23+1.5)-sumifs(FORM!$D$2:$D459,FORM!$C$2:$C459,TODAY!$B$9,FORM!$B$2:$B459,O$2,FORM!$A$2:$A459,"&gt;"&amp;$B23+0.5,FORM!$A$2:$A459,"&lt;"&amp;$B23+1.5)</f>
        <v>-400</v>
      </c>
      <c r="P23" s="50">
        <f>sumifs(FORM!$D$2:$D459,FORM!$C$2:$C459,TODAY!$B$10,FORM!$B$2:$B459,P$2,FORM!$A$2:$A459,"&gt;"&amp;$B23+0.5,FORM!$A$2:$A459,"&lt;"&amp;$B23+1.5)-sumifs(FORM!$D$2:$D459,FORM!$C$2:$C459,TODAY!$B$9,FORM!$B$2:$B459,P$2,FORM!$A$2:$A459,"&gt;"&amp;$B23+0.5,FORM!$A$2:$A459,"&lt;"&amp;$B23+1.5)</f>
        <v>114</v>
      </c>
      <c r="Q23" s="51">
        <v>0.0</v>
      </c>
      <c r="R23" s="51">
        <v>0.0</v>
      </c>
      <c r="S23" s="50">
        <v>0.0</v>
      </c>
      <c r="T23" s="50">
        <v>0.0</v>
      </c>
      <c r="U23" s="50">
        <f>if(or($C23="",U$2=""),"",(sumifs(FORM!$D$2:$D459,FORM!$C$2:$C459,TODAY!$B$10,FORM!$B$2:$B459,U$2,FORM!$A$2:$A459,"&gt;"&amp;$B23+0.5,FORM!$A$2:$A459,"&lt;"&amp;$B23+1.5)-sumifs(FORM!$D$2:$D459,FORM!$C$2:$C459,TODAY!$B$9,FORM!$B$2:$B459,U$2,FORM!$A$2:$A459,"&gt;"&amp;$B23+0.5,FORM!$A$2:$A459,"&lt;"&amp;$B23+1.5))/$C23)</f>
        <v>0</v>
      </c>
    </row>
    <row r="24">
      <c r="B24" s="48">
        <v>44955.0</v>
      </c>
      <c r="C24" s="49">
        <v>10.0</v>
      </c>
      <c r="D24" s="50">
        <f>sumifs(FORM!$D$2:$D459,FORM!$C$2:$C459,TODAY!$B$10,FORM!$B$2:$B459,D$2,FORM!$A$2:$A459,"&gt;"&amp;$B24+0.5,FORM!$A$2:$A459,"&lt;"&amp;$B24+1.5)-sumifs(FORM!$D$2:$D459,FORM!$C$2:$C459,TODAY!$B$9,FORM!$B$2:$B459,D$2,FORM!$A$2:$A459,"&gt;"&amp;$B24+0.5,FORM!$A$2:$A459,"&lt;"&amp;$B24+1.5)</f>
        <v>38</v>
      </c>
      <c r="E24" s="50">
        <f>sumifs(FORM!$D$2:$D459,FORM!$C$2:$C459,TODAY!$B$10,FORM!$B$2:$B459,E$2,FORM!$A$2:$A459,"&gt;"&amp;$B24+0.5,FORM!$A$2:$A459,"&lt;"&amp;$B24+1.5)-sumifs(FORM!$D$2:$D459,FORM!$C$2:$C459,TODAY!$B$9,FORM!$B$2:$B459,E$2,FORM!$A$2:$A459,"&gt;"&amp;$B24+0.5,FORM!$A$2:$A459,"&lt;"&amp;$B24+1.5)</f>
        <v>-140</v>
      </c>
      <c r="F24" s="50">
        <f>sumifs(FORM!$D$2:$D459,FORM!$C$2:$C459,TODAY!$B$10,FORM!$B$2:$B459,F$2,FORM!$A$2:$A459,"&gt;"&amp;$B24+0.5,FORM!$A$2:$A459,"&lt;"&amp;$B24+1.5)-sumifs(FORM!$D$2:$D459,FORM!$C$2:$C459,TODAY!$B$9,FORM!$B$2:$B459,F$2,FORM!$A$2:$A459,"&gt;"&amp;$B24+0.5,FORM!$A$2:$A459,"&lt;"&amp;$B24+1.5)</f>
        <v>219</v>
      </c>
      <c r="G24" s="50">
        <f>sumifs(FORM!$D$2:$D459,FORM!$C$2:$C459,TODAY!$B$10,FORM!$B$2:$B459,G$2,FORM!$A$2:$A459,"&gt;"&amp;$B24+0.5,FORM!$A$2:$A459,"&lt;"&amp;$B24+1.5)-sumifs(FORM!$D$2:$D459,FORM!$C$2:$C459,TODAY!$B$9,FORM!$B$2:$B459,G$2,FORM!$A$2:$A459,"&gt;"&amp;$B24+0.5,FORM!$A$2:$A459,"&lt;"&amp;$B24+1.5)</f>
        <v>-220</v>
      </c>
      <c r="H24" s="50">
        <f>sumifs(FORM!$D$2:$D459,FORM!$C$2:$C459,TODAY!$B$10,FORM!$B$2:$B459,H$2,FORM!$A$2:$A459,"&gt;"&amp;$B24+0.5,FORM!$A$2:$A459,"&lt;"&amp;$B24+1.5)-sumifs(FORM!$D$2:$D459,FORM!$C$2:$C459,TODAY!$B$9,FORM!$B$2:$B459,H$2,FORM!$A$2:$A459,"&gt;"&amp;$B24+0.5,FORM!$A$2:$A459,"&lt;"&amp;$B24+1.5)</f>
        <v>356</v>
      </c>
      <c r="I24" s="50">
        <f>sumifs(FORM!$D$2:$D459,FORM!$C$2:$C459,TODAY!$B$10,FORM!$B$2:$B459,I$2,FORM!$A$2:$A459,"&gt;"&amp;$B24+0.5,FORM!$A$2:$A459,"&lt;"&amp;$B24+1.5)-sumifs(FORM!$D$2:$D459,FORM!$C$2:$C459,TODAY!$B$9,FORM!$B$2:$B459,I$2,FORM!$A$2:$A459,"&gt;"&amp;$B24+0.5,FORM!$A$2:$A459,"&lt;"&amp;$B24+1.5)</f>
        <v>-200</v>
      </c>
      <c r="J24" s="50">
        <f>sumifs(FORM!$D$2:$D459,FORM!$C$2:$C459,TODAY!$B$10,FORM!$B$2:$B459,J$2,FORM!$A$2:$A459,"&gt;"&amp;$B24+0.5,FORM!$A$2:$A459,"&lt;"&amp;$B24+1.5)-sumifs(FORM!$D$2:$D459,FORM!$C$2:$C459,TODAY!$B$9,FORM!$B$2:$B459,J$2,FORM!$A$2:$A459,"&gt;"&amp;$B24+0.5,FORM!$A$2:$A459,"&lt;"&amp;$B24+1.5)</f>
        <v>-53</v>
      </c>
      <c r="K24" s="50">
        <f>sumifs(FORM!$D$2:$D459,FORM!$C$2:$C459,TODAY!$B$10,FORM!$B$2:$B459,K$2,FORM!$A$2:$A459,"&gt;"&amp;$B24+0.5,FORM!$A$2:$A459,"&lt;"&amp;$B24+1.5)-sumifs(FORM!$D$2:$D459,FORM!$C$2:$C459,TODAY!$B$9,FORM!$B$2:$B459,K$2,FORM!$A$2:$A459,"&gt;"&amp;$B24+0.5,FORM!$A$2:$A459,"&lt;"&amp;$B24+1.5)</f>
        <v>0</v>
      </c>
      <c r="L24" s="50">
        <f>sumifs(FORM!$D$2:$D459,FORM!$C$2:$C459,TODAY!$B$10,FORM!$B$2:$B459,L$2,FORM!$A$2:$A459,"&gt;"&amp;$B24+0.5,FORM!$A$2:$A459,"&lt;"&amp;$B24+1.5)-sumifs(FORM!$D$2:$D459,FORM!$C$2:$C459,TODAY!$B$9,FORM!$B$2:$B459,L$2,FORM!$A$2:$A459,"&gt;"&amp;$B24+0.5,FORM!$A$2:$A459,"&lt;"&amp;$B24+1.5)</f>
        <v>0</v>
      </c>
      <c r="M24" s="50">
        <f>sumifs(FORM!$D$2:$D459,FORM!$C$2:$C459,TODAY!$B$10,FORM!$B$2:$B459,M$2,FORM!$A$2:$A459,"&gt;"&amp;$B24+0.5,FORM!$A$2:$A459,"&lt;"&amp;$B24+1.5)-sumifs(FORM!$D$2:$D459,FORM!$C$2:$C459,TODAY!$B$9,FORM!$B$2:$B459,M$2,FORM!$A$2:$A459,"&gt;"&amp;$B24+0.5,FORM!$A$2:$A459,"&lt;"&amp;$B24+1.5)</f>
        <v>0</v>
      </c>
      <c r="N24" s="50">
        <f>sumifs(FORM!$D$2:$D459,FORM!$C$2:$C459,TODAY!$B$10,FORM!$B$2:$B459,N$2,FORM!$A$2:$A459,"&gt;"&amp;$B24+0.5,FORM!$A$2:$A459,"&lt;"&amp;$B24+1.5)-sumifs(FORM!$D$2:$D459,FORM!$C$2:$C459,TODAY!$B$9,FORM!$B$2:$B459,N$2,FORM!$A$2:$A459,"&gt;"&amp;$B24+0.5,FORM!$A$2:$A459,"&lt;"&amp;$B24+1.5)</f>
        <v>0</v>
      </c>
      <c r="O24" s="50">
        <f>sumifs(FORM!$D$2:$D459,FORM!$C$2:$C459,TODAY!$B$10,FORM!$B$2:$B459,O$2,FORM!$A$2:$A459,"&gt;"&amp;$B24+0.5,FORM!$A$2:$A459,"&lt;"&amp;$B24+1.5)-sumifs(FORM!$D$2:$D459,FORM!$C$2:$C459,TODAY!$B$9,FORM!$B$2:$B459,O$2,FORM!$A$2:$A459,"&gt;"&amp;$B24+0.5,FORM!$A$2:$A459,"&lt;"&amp;$B24+1.5)</f>
        <v>0</v>
      </c>
      <c r="P24" s="50">
        <f>sumifs(FORM!$D$2:$D459,FORM!$C$2:$C459,TODAY!$B$10,FORM!$B$2:$B459,P$2,FORM!$A$2:$A459,"&gt;"&amp;$B24+0.5,FORM!$A$2:$A459,"&lt;"&amp;$B24+1.5)-sumifs(FORM!$D$2:$D459,FORM!$C$2:$C459,TODAY!$B$9,FORM!$B$2:$B459,P$2,FORM!$A$2:$A459,"&gt;"&amp;$B24+0.5,FORM!$A$2:$A459,"&lt;"&amp;$B24+1.5)</f>
        <v>0</v>
      </c>
      <c r="Q24" s="51">
        <v>0.0</v>
      </c>
      <c r="R24" s="51">
        <v>0.0</v>
      </c>
      <c r="S24" s="50">
        <v>0.0</v>
      </c>
      <c r="T24" s="50">
        <v>0.0</v>
      </c>
      <c r="U24" s="50">
        <f>if(or($C24="",U$2=""),"",(sumifs(FORM!$D$2:$D459,FORM!$C$2:$C459,TODAY!$B$10,FORM!$B$2:$B459,U$2,FORM!$A$2:$A459,"&gt;"&amp;$B24+0.5,FORM!$A$2:$A459,"&lt;"&amp;$B24+1.5)-sumifs(FORM!$D$2:$D459,FORM!$C$2:$C459,TODAY!$B$9,FORM!$B$2:$B459,U$2,FORM!$A$2:$A459,"&gt;"&amp;$B24+0.5,FORM!$A$2:$A459,"&lt;"&amp;$B24+1.5))/$C24)</f>
        <v>0</v>
      </c>
    </row>
    <row r="25">
      <c r="B25" s="48">
        <v>44959.0</v>
      </c>
      <c r="C25" s="49">
        <v>10.0</v>
      </c>
      <c r="D25" s="50">
        <f>sumifs(FORM!$D$2:$D459,FORM!$C$2:$C459,TODAY!$B$10,FORM!$B$2:$B459,D$2,FORM!$A$2:$A459,"&gt;"&amp;$B25+0.5,FORM!$A$2:$A459,"&lt;"&amp;$B25+1.5)-sumifs(FORM!$D$2:$D459,FORM!$C$2:$C459,TODAY!$B$9,FORM!$B$2:$B459,D$2,FORM!$A$2:$A459,"&gt;"&amp;$B25+0.5,FORM!$A$2:$A459,"&lt;"&amp;$B25+1.5)</f>
        <v>-110</v>
      </c>
      <c r="E25" s="50">
        <f>sumifs(FORM!$D$2:$D459,FORM!$C$2:$C459,TODAY!$B$10,FORM!$B$2:$B459,E$2,FORM!$A$2:$A459,"&gt;"&amp;$B25+0.5,FORM!$A$2:$A459,"&lt;"&amp;$B25+1.5)-sumifs(FORM!$D$2:$D459,FORM!$C$2:$C459,TODAY!$B$9,FORM!$B$2:$B459,E$2,FORM!$A$2:$A459,"&gt;"&amp;$B25+0.5,FORM!$A$2:$A459,"&lt;"&amp;$B25+1.5)</f>
        <v>-200</v>
      </c>
      <c r="F25" s="50">
        <f>sumifs(FORM!$D$2:$D459,FORM!$C$2:$C459,TODAY!$B$10,FORM!$B$2:$B459,F$2,FORM!$A$2:$A459,"&gt;"&amp;$B25+0.5,FORM!$A$2:$A459,"&lt;"&amp;$B25+1.5)-sumifs(FORM!$D$2:$D459,FORM!$C$2:$C459,TODAY!$B$9,FORM!$B$2:$B459,F$2,FORM!$A$2:$A459,"&gt;"&amp;$B25+0.5,FORM!$A$2:$A459,"&lt;"&amp;$B25+1.5)</f>
        <v>0</v>
      </c>
      <c r="G25" s="50">
        <f>sumifs(FORM!$D$2:$D459,FORM!$C$2:$C459,TODAY!$B$10,FORM!$B$2:$B459,G$2,FORM!$A$2:$A459,"&gt;"&amp;$B25+0.5,FORM!$A$2:$A459,"&lt;"&amp;$B25+1.5)-sumifs(FORM!$D$2:$D459,FORM!$C$2:$C459,TODAY!$B$9,FORM!$B$2:$B459,G$2,FORM!$A$2:$A459,"&gt;"&amp;$B25+0.5,FORM!$A$2:$A459,"&lt;"&amp;$B25+1.5)</f>
        <v>0</v>
      </c>
      <c r="H25" s="50">
        <f>sumifs(FORM!$D$2:$D459,FORM!$C$2:$C459,TODAY!$B$10,FORM!$B$2:$B459,H$2,FORM!$A$2:$A459,"&gt;"&amp;$B25+0.5,FORM!$A$2:$A459,"&lt;"&amp;$B25+1.5)-sumifs(FORM!$D$2:$D459,FORM!$C$2:$C459,TODAY!$B$9,FORM!$B$2:$B459,H$2,FORM!$A$2:$A459,"&gt;"&amp;$B25+0.5,FORM!$A$2:$A459,"&lt;"&amp;$B25+1.5)</f>
        <v>-182</v>
      </c>
      <c r="I25" s="50">
        <f>sumifs(FORM!$D$2:$D459,FORM!$C$2:$C459,TODAY!$B$10,FORM!$B$2:$B459,I$2,FORM!$A$2:$A459,"&gt;"&amp;$B25+0.5,FORM!$A$2:$A459,"&lt;"&amp;$B25+1.5)-sumifs(FORM!$D$2:$D459,FORM!$C$2:$C459,TODAY!$B$9,FORM!$B$2:$B459,I$2,FORM!$A$2:$A459,"&gt;"&amp;$B25+0.5,FORM!$A$2:$A459,"&lt;"&amp;$B25+1.5)</f>
        <v>-406</v>
      </c>
      <c r="J25" s="50">
        <f>sumifs(FORM!$D$2:$D459,FORM!$C$2:$C459,TODAY!$B$10,FORM!$B$2:$B459,J$2,FORM!$A$2:$A459,"&gt;"&amp;$B25+0.5,FORM!$A$2:$A459,"&lt;"&amp;$B25+1.5)-sumifs(FORM!$D$2:$D459,FORM!$C$2:$C459,TODAY!$B$9,FORM!$B$2:$B459,J$2,FORM!$A$2:$A459,"&gt;"&amp;$B25+0.5,FORM!$A$2:$A459,"&lt;"&amp;$B25+1.5)</f>
        <v>898</v>
      </c>
      <c r="K25" s="50">
        <f>sumifs(FORM!$D$2:$D459,FORM!$C$2:$C459,TODAY!$B$10,FORM!$B$2:$B459,K$2,FORM!$A$2:$A459,"&gt;"&amp;$B25+0.5,FORM!$A$2:$A459,"&lt;"&amp;$B25+1.5)-sumifs(FORM!$D$2:$D459,FORM!$C$2:$C459,TODAY!$B$9,FORM!$B$2:$B459,K$2,FORM!$A$2:$A459,"&gt;"&amp;$B25+0.5,FORM!$A$2:$A459,"&lt;"&amp;$B25+1.5)</f>
        <v>0</v>
      </c>
      <c r="L25" s="50">
        <f>sumifs(FORM!$D$2:$D459,FORM!$C$2:$C459,TODAY!$B$10,FORM!$B$2:$B459,L$2,FORM!$A$2:$A459,"&gt;"&amp;$B25+0.5,FORM!$A$2:$A459,"&lt;"&amp;$B25+1.5)-sumifs(FORM!$D$2:$D459,FORM!$C$2:$C459,TODAY!$B$9,FORM!$B$2:$B459,L$2,FORM!$A$2:$A459,"&gt;"&amp;$B25+0.5,FORM!$A$2:$A459,"&lt;"&amp;$B25+1.5)</f>
        <v>0</v>
      </c>
      <c r="M25" s="50">
        <f>sumifs(FORM!$D$2:$D459,FORM!$C$2:$C459,TODAY!$B$10,FORM!$B$2:$B459,M$2,FORM!$A$2:$A459,"&gt;"&amp;$B25+0.5,FORM!$A$2:$A459,"&lt;"&amp;$B25+1.5)-sumifs(FORM!$D$2:$D459,FORM!$C$2:$C459,TODAY!$B$9,FORM!$B$2:$B459,M$2,FORM!$A$2:$A459,"&gt;"&amp;$B25+0.5,FORM!$A$2:$A459,"&lt;"&amp;$B25+1.5)</f>
        <v>0</v>
      </c>
      <c r="N25" s="50">
        <f>sumifs(FORM!$D$2:$D459,FORM!$C$2:$C459,TODAY!$B$10,FORM!$B$2:$B459,N$2,FORM!$A$2:$A459,"&gt;"&amp;$B25+0.5,FORM!$A$2:$A459,"&lt;"&amp;$B25+1.5)-sumifs(FORM!$D$2:$D459,FORM!$C$2:$C459,TODAY!$B$9,FORM!$B$2:$B459,N$2,FORM!$A$2:$A459,"&gt;"&amp;$B25+0.5,FORM!$A$2:$A459,"&lt;"&amp;$B25+1.5)</f>
        <v>0</v>
      </c>
      <c r="O25" s="50">
        <f>sumifs(FORM!$D$2:$D459,FORM!$C$2:$C459,TODAY!$B$10,FORM!$B$2:$B459,O$2,FORM!$A$2:$A459,"&gt;"&amp;$B25+0.5,FORM!$A$2:$A459,"&lt;"&amp;$B25+1.5)-sumifs(FORM!$D$2:$D459,FORM!$C$2:$C459,TODAY!$B$9,FORM!$B$2:$B459,O$2,FORM!$A$2:$A459,"&gt;"&amp;$B25+0.5,FORM!$A$2:$A459,"&lt;"&amp;$B25+1.5)</f>
        <v>0</v>
      </c>
      <c r="P25" s="50">
        <f>sumifs(FORM!$D$2:$D459,FORM!$C$2:$C459,TODAY!$B$10,FORM!$B$2:$B459,P$2,FORM!$A$2:$A459,"&gt;"&amp;$B25+0.5,FORM!$A$2:$A459,"&lt;"&amp;$B25+1.5)-sumifs(FORM!$D$2:$D459,FORM!$C$2:$C459,TODAY!$B$9,FORM!$B$2:$B459,P$2,FORM!$A$2:$A459,"&gt;"&amp;$B25+0.5,FORM!$A$2:$A459,"&lt;"&amp;$B25+1.5)</f>
        <v>0</v>
      </c>
      <c r="Q25" s="51">
        <v>0.0</v>
      </c>
      <c r="R25" s="51">
        <v>0.0</v>
      </c>
      <c r="S25" s="50">
        <v>0.0</v>
      </c>
      <c r="T25" s="50">
        <v>0.0</v>
      </c>
      <c r="U25" s="50">
        <f>if(or($C25="",U$2=""),"",(sumifs(FORM!$D$2:$D459,FORM!$C$2:$C459,TODAY!$B$10,FORM!$B$2:$B459,U$2,FORM!$A$2:$A459,"&gt;"&amp;$B25+0.5,FORM!$A$2:$A459,"&lt;"&amp;$B25+1.5)-sumifs(FORM!$D$2:$D459,FORM!$C$2:$C459,TODAY!$B$9,FORM!$B$2:$B459,U$2,FORM!$A$2:$A459,"&gt;"&amp;$B25+0.5,FORM!$A$2:$A459,"&lt;"&amp;$B25+1.5))/$C25)</f>
        <v>0</v>
      </c>
    </row>
    <row r="26">
      <c r="B26" s="48">
        <v>44967.0</v>
      </c>
      <c r="C26" s="49">
        <v>1.0</v>
      </c>
      <c r="D26" s="50">
        <f>sumifs(FORM!$D$2:$D459,FORM!$C$2:$C459,TODAY!$B$10,FORM!$B$2:$B459,D$2,FORM!$A$2:$A459,"&gt;"&amp;$B26+0.5,FORM!$A$2:$A459,"&lt;"&amp;$B26+1.5)-sumifs(FORM!$D$2:$D459,FORM!$C$2:$C459,TODAY!$B$9,FORM!$B$2:$B459,D$2,FORM!$A$2:$A459,"&gt;"&amp;$B26+0.5,FORM!$A$2:$A459,"&lt;"&amp;$B26+1.5)</f>
        <v>0</v>
      </c>
      <c r="E26" s="50">
        <f>sumifs(FORM!$D$2:$D459,FORM!$C$2:$C459,TODAY!$B$10,FORM!$B$2:$B459,E$2,FORM!$A$2:$A459,"&gt;"&amp;$B26+0.5,FORM!$A$2:$A459,"&lt;"&amp;$B26+1.5)-sumifs(FORM!$D$2:$D459,FORM!$C$2:$C459,TODAY!$B$9,FORM!$B$2:$B459,E$2,FORM!$A$2:$A459,"&gt;"&amp;$B26+0.5,FORM!$A$2:$A459,"&lt;"&amp;$B26+1.5)</f>
        <v>0</v>
      </c>
      <c r="F26" s="50">
        <f>sumifs(FORM!$D$2:$D459,FORM!$C$2:$C459,TODAY!$B$10,FORM!$B$2:$B459,F$2,FORM!$A$2:$A459,"&gt;"&amp;$B26+0.5,FORM!$A$2:$A459,"&lt;"&amp;$B26+1.5)-sumifs(FORM!$D$2:$D459,FORM!$C$2:$C459,TODAY!$B$9,FORM!$B$2:$B459,F$2,FORM!$A$2:$A459,"&gt;"&amp;$B26+0.5,FORM!$A$2:$A459,"&lt;"&amp;$B26+1.5)</f>
        <v>0</v>
      </c>
      <c r="G26" s="50">
        <f>sumifs(FORM!$D$2:$D459,FORM!$C$2:$C459,TODAY!$B$10,FORM!$B$2:$B459,G$2,FORM!$A$2:$A459,"&gt;"&amp;$B26+0.5,FORM!$A$2:$A459,"&lt;"&amp;$B26+1.5)-sumifs(FORM!$D$2:$D459,FORM!$C$2:$C459,TODAY!$B$9,FORM!$B$2:$B459,G$2,FORM!$A$2:$A459,"&gt;"&amp;$B26+0.5,FORM!$A$2:$A459,"&lt;"&amp;$B26+1.5)</f>
        <v>0</v>
      </c>
      <c r="H26" s="50">
        <f>sumifs(FORM!$D$2:$D459,FORM!$C$2:$C459,TODAY!$B$10,FORM!$B$2:$B459,H$2,FORM!$A$2:$A459,"&gt;"&amp;$B26+0.5,FORM!$A$2:$A459,"&lt;"&amp;$B26+1.5)-sumifs(FORM!$D$2:$D459,FORM!$C$2:$C459,TODAY!$B$9,FORM!$B$2:$B459,H$2,FORM!$A$2:$A459,"&gt;"&amp;$B26+0.5,FORM!$A$2:$A459,"&lt;"&amp;$B26+1.5)</f>
        <v>14500</v>
      </c>
      <c r="I26" s="50">
        <f>sumifs(FORM!$D$2:$D459,FORM!$C$2:$C459,TODAY!$B$10,FORM!$B$2:$B459,I$2,FORM!$A$2:$A459,"&gt;"&amp;$B26+0.5,FORM!$A$2:$A459,"&lt;"&amp;$B26+1.5)-sumifs(FORM!$D$2:$D459,FORM!$C$2:$C459,TODAY!$B$9,FORM!$B$2:$B459,I$2,FORM!$A$2:$A459,"&gt;"&amp;$B26+0.5,FORM!$A$2:$A459,"&lt;"&amp;$B26+1.5)</f>
        <v>4500</v>
      </c>
      <c r="J26" s="50">
        <f>sumifs(FORM!$D$2:$D459,FORM!$C$2:$C459,TODAY!$B$10,FORM!$B$2:$B459,J$2,FORM!$A$2:$A459,"&gt;"&amp;$B26+0.5,FORM!$A$2:$A459,"&lt;"&amp;$B26+1.5)-sumifs(FORM!$D$2:$D459,FORM!$C$2:$C459,TODAY!$B$9,FORM!$B$2:$B459,J$2,FORM!$A$2:$A459,"&gt;"&amp;$B26+0.5,FORM!$A$2:$A459,"&lt;"&amp;$B26+1.5)</f>
        <v>680</v>
      </c>
      <c r="K26" s="50">
        <f>sumifs(FORM!$D$2:$D459,FORM!$C$2:$C459,TODAY!$B$10,FORM!$B$2:$B459,K$2,FORM!$A$2:$A459,"&gt;"&amp;$B26+0.5,FORM!$A$2:$A459,"&lt;"&amp;$B26+1.5)-sumifs(FORM!$D$2:$D459,FORM!$C$2:$C459,TODAY!$B$9,FORM!$B$2:$B459,K$2,FORM!$A$2:$A459,"&gt;"&amp;$B26+0.5,FORM!$A$2:$A459,"&lt;"&amp;$B26+1.5)</f>
        <v>0</v>
      </c>
      <c r="L26" s="50">
        <f>sumifs(FORM!$D$2:$D459,FORM!$C$2:$C459,TODAY!$B$10,FORM!$B$2:$B459,L$2,FORM!$A$2:$A459,"&gt;"&amp;$B26+0.5,FORM!$A$2:$A459,"&lt;"&amp;$B26+1.5)-sumifs(FORM!$D$2:$D459,FORM!$C$2:$C459,TODAY!$B$9,FORM!$B$2:$B459,L$2,FORM!$A$2:$A459,"&gt;"&amp;$B26+0.5,FORM!$A$2:$A459,"&lt;"&amp;$B26+1.5)</f>
        <v>0</v>
      </c>
      <c r="M26" s="50">
        <f>sumifs(FORM!$D$2:$D459,FORM!$C$2:$C459,TODAY!$B$10,FORM!$B$2:$B459,M$2,FORM!$A$2:$A459,"&gt;"&amp;$B26+0.5,FORM!$A$2:$A459,"&lt;"&amp;$B26+1.5)-sumifs(FORM!$D$2:$D459,FORM!$C$2:$C459,TODAY!$B$9,FORM!$B$2:$B459,M$2,FORM!$A$2:$A459,"&gt;"&amp;$B26+0.5,FORM!$A$2:$A459,"&lt;"&amp;$B26+1.5)</f>
        <v>-16000</v>
      </c>
      <c r="N26" s="50">
        <f>sumifs(FORM!$D$2:$D459,FORM!$C$2:$C459,TODAY!$B$10,FORM!$B$2:$B459,N$2,FORM!$A$2:$A459,"&gt;"&amp;$B26+0.5,FORM!$A$2:$A459,"&lt;"&amp;$B26+1.5)-sumifs(FORM!$D$2:$D459,FORM!$C$2:$C459,TODAY!$B$9,FORM!$B$2:$B459,N$2,FORM!$A$2:$A459,"&gt;"&amp;$B26+0.5,FORM!$A$2:$A459,"&lt;"&amp;$B26+1.5)</f>
        <v>-3680</v>
      </c>
      <c r="O26" s="50">
        <f>sumifs(FORM!$D$2:$D459,FORM!$C$2:$C459,TODAY!$B$10,FORM!$B$2:$B459,O$2,FORM!$A$2:$A459,"&gt;"&amp;$B26+0.5,FORM!$A$2:$A459,"&lt;"&amp;$B26+1.5)-sumifs(FORM!$D$2:$D459,FORM!$C$2:$C459,TODAY!$B$9,FORM!$B$2:$B459,O$2,FORM!$A$2:$A459,"&gt;"&amp;$B26+0.5,FORM!$A$2:$A459,"&lt;"&amp;$B26+1.5)</f>
        <v>0</v>
      </c>
      <c r="P26" s="50">
        <f>sumifs(FORM!$D$2:$D459,FORM!$C$2:$C459,TODAY!$B$10,FORM!$B$2:$B459,P$2,FORM!$A$2:$A459,"&gt;"&amp;$B26+0.5,FORM!$A$2:$A459,"&lt;"&amp;$B26+1.5)-sumifs(FORM!$D$2:$D459,FORM!$C$2:$C459,TODAY!$B$9,FORM!$B$2:$B459,P$2,FORM!$A$2:$A459,"&gt;"&amp;$B26+0.5,FORM!$A$2:$A459,"&lt;"&amp;$B26+1.5)</f>
        <v>0</v>
      </c>
      <c r="Q26" s="51">
        <v>0.0</v>
      </c>
      <c r="R26" s="51">
        <v>0.0</v>
      </c>
      <c r="S26" s="50">
        <v>0.0</v>
      </c>
      <c r="T26" s="50">
        <v>0.0</v>
      </c>
      <c r="U26" s="50">
        <f>if(or($C26="",U$2=""),"",(sumifs(FORM!$D$2:$D459,FORM!$C$2:$C459,TODAY!$B$10,FORM!$B$2:$B459,U$2,FORM!$A$2:$A459,"&gt;"&amp;$B26+0.5,FORM!$A$2:$A459,"&lt;"&amp;$B26+1.5)-sumifs(FORM!$D$2:$D459,FORM!$C$2:$C459,TODAY!$B$9,FORM!$B$2:$B459,U$2,FORM!$A$2:$A459,"&gt;"&amp;$B26+0.5,FORM!$A$2:$A459,"&lt;"&amp;$B26+1.5))/$C26)</f>
        <v>0</v>
      </c>
    </row>
    <row r="27">
      <c r="B27" s="48">
        <v>44968.0</v>
      </c>
      <c r="C27" s="52">
        <v>10.0</v>
      </c>
      <c r="D27" s="50">
        <f>sumifs(FORM!$D$2:$D459,FORM!$C$2:$C459,TODAY!$B$10,FORM!$B$2:$B459,D$2,FORM!$A$2:$A459,"&gt;"&amp;$B27+0.5,FORM!$A$2:$A459,"&lt;"&amp;$B27+1.5)-sumifs(FORM!$D$2:$D459,FORM!$C$2:$C459,TODAY!$B$9,FORM!$B$2:$B459,D$2,FORM!$A$2:$A459,"&gt;"&amp;$B27+0.5,FORM!$A$2:$A459,"&lt;"&amp;$B27+1.5)</f>
        <v>-290</v>
      </c>
      <c r="E27" s="50">
        <f>sumifs(FORM!$D$2:$D459,FORM!$C$2:$C459,TODAY!$B$10,FORM!$B$2:$B459,E$2,FORM!$A$2:$A459,"&gt;"&amp;$B27+0.5,FORM!$A$2:$A459,"&lt;"&amp;$B27+1.5)-sumifs(FORM!$D$2:$D459,FORM!$C$2:$C459,TODAY!$B$9,FORM!$B$2:$B459,E$2,FORM!$A$2:$A459,"&gt;"&amp;$B27+0.5,FORM!$A$2:$A459,"&lt;"&amp;$B27+1.5)</f>
        <v>369</v>
      </c>
      <c r="F27" s="50">
        <f>sumifs(FORM!$D$2:$D459,FORM!$C$2:$C459,TODAY!$B$10,FORM!$B$2:$B459,F$2,FORM!$A$2:$A459,"&gt;"&amp;$B27+0.5,FORM!$A$2:$A459,"&lt;"&amp;$B27+1.5)-sumifs(FORM!$D$2:$D459,FORM!$C$2:$C459,TODAY!$B$9,FORM!$B$2:$B459,F$2,FORM!$A$2:$A459,"&gt;"&amp;$B27+0.5,FORM!$A$2:$A459,"&lt;"&amp;$B27+1.5)</f>
        <v>-400</v>
      </c>
      <c r="G27" s="50">
        <f>sumifs(FORM!$D$2:$D459,FORM!$C$2:$C459,TODAY!$B$10,FORM!$B$2:$B459,G$2,FORM!$A$2:$A459,"&gt;"&amp;$B27+0.5,FORM!$A$2:$A459,"&lt;"&amp;$B27+1.5)-sumifs(FORM!$D$2:$D459,FORM!$C$2:$C459,TODAY!$B$9,FORM!$B$2:$B459,G$2,FORM!$A$2:$A459,"&gt;"&amp;$B27+0.5,FORM!$A$2:$A459,"&lt;"&amp;$B27+1.5)</f>
        <v>0</v>
      </c>
      <c r="H27" s="50">
        <f>sumifs(FORM!$D$2:$D459,FORM!$C$2:$C459,TODAY!$B$10,FORM!$B$2:$B459,H$2,FORM!$A$2:$A459,"&gt;"&amp;$B27+0.5,FORM!$A$2:$A459,"&lt;"&amp;$B27+1.5)-sumifs(FORM!$D$2:$D459,FORM!$C$2:$C459,TODAY!$B$9,FORM!$B$2:$B459,H$2,FORM!$A$2:$A459,"&gt;"&amp;$B27+0.5,FORM!$A$2:$A459,"&lt;"&amp;$B27+1.5)</f>
        <v>470</v>
      </c>
      <c r="I27" s="50">
        <f>sumifs(FORM!$D$2:$D459,FORM!$C$2:$C459,TODAY!$B$10,FORM!$B$2:$B459,I$2,FORM!$A$2:$A459,"&gt;"&amp;$B27+0.5,FORM!$A$2:$A459,"&lt;"&amp;$B27+1.5)-sumifs(FORM!$D$2:$D459,FORM!$C$2:$C459,TODAY!$B$9,FORM!$B$2:$B459,I$2,FORM!$A$2:$A459,"&gt;"&amp;$B27+0.5,FORM!$A$2:$A459,"&lt;"&amp;$B27+1.5)</f>
        <v>0</v>
      </c>
      <c r="J27" s="50">
        <f>sumifs(FORM!$D$2:$D459,FORM!$C$2:$C459,TODAY!$B$10,FORM!$B$2:$B459,J$2,FORM!$A$2:$A459,"&gt;"&amp;$B27+0.5,FORM!$A$2:$A459,"&lt;"&amp;$B27+1.5)-sumifs(FORM!$D$2:$D459,FORM!$C$2:$C459,TODAY!$B$9,FORM!$B$2:$B459,J$2,FORM!$A$2:$A459,"&gt;"&amp;$B27+0.5,FORM!$A$2:$A459,"&lt;"&amp;$B27+1.5)</f>
        <v>-149</v>
      </c>
      <c r="K27" s="50">
        <f>sumifs(FORM!$D$2:$D459,FORM!$C$2:$C459,TODAY!$B$10,FORM!$B$2:$B459,K$2,FORM!$A$2:$A459,"&gt;"&amp;$B27+0.5,FORM!$A$2:$A459,"&lt;"&amp;$B27+1.5)-sumifs(FORM!$D$2:$D459,FORM!$C$2:$C459,TODAY!$B$9,FORM!$B$2:$B459,K$2,FORM!$A$2:$A459,"&gt;"&amp;$B27+0.5,FORM!$A$2:$A459,"&lt;"&amp;$B27+1.5)</f>
        <v>0</v>
      </c>
      <c r="L27" s="50">
        <f>sumifs(FORM!$D$2:$D459,FORM!$C$2:$C459,TODAY!$B$10,FORM!$B$2:$B459,L$2,FORM!$A$2:$A459,"&gt;"&amp;$B27+0.5,FORM!$A$2:$A459,"&lt;"&amp;$B27+1.5)-sumifs(FORM!$D$2:$D459,FORM!$C$2:$C459,TODAY!$B$9,FORM!$B$2:$B459,L$2,FORM!$A$2:$A459,"&gt;"&amp;$B27+0.5,FORM!$A$2:$A459,"&lt;"&amp;$B27+1.5)</f>
        <v>0</v>
      </c>
      <c r="M27" s="50">
        <f>sumifs(FORM!$D$2:$D459,FORM!$C$2:$C459,TODAY!$B$10,FORM!$B$2:$B459,M$2,FORM!$A$2:$A459,"&gt;"&amp;$B27+0.5,FORM!$A$2:$A459,"&lt;"&amp;$B27+1.5)-sumifs(FORM!$D$2:$D459,FORM!$C$2:$C459,TODAY!$B$9,FORM!$B$2:$B459,M$2,FORM!$A$2:$A459,"&gt;"&amp;$B27+0.5,FORM!$A$2:$A459,"&lt;"&amp;$B27+1.5)</f>
        <v>0</v>
      </c>
      <c r="N27" s="50">
        <f>sumifs(FORM!$D$2:$D459,FORM!$C$2:$C459,TODAY!$B$10,FORM!$B$2:$B459,N$2,FORM!$A$2:$A459,"&gt;"&amp;$B27+0.5,FORM!$A$2:$A459,"&lt;"&amp;$B27+1.5)-sumifs(FORM!$D$2:$D459,FORM!$C$2:$C459,TODAY!$B$9,FORM!$B$2:$B459,N$2,FORM!$A$2:$A459,"&gt;"&amp;$B27+0.5,FORM!$A$2:$A459,"&lt;"&amp;$B27+1.5)</f>
        <v>0</v>
      </c>
      <c r="O27" s="50">
        <f>sumifs(FORM!$D$2:$D459,FORM!$C$2:$C459,TODAY!$B$10,FORM!$B$2:$B459,O$2,FORM!$A$2:$A459,"&gt;"&amp;$B27+0.5,FORM!$A$2:$A459,"&lt;"&amp;$B27+1.5)-sumifs(FORM!$D$2:$D459,FORM!$C$2:$C459,TODAY!$B$9,FORM!$B$2:$B459,O$2,FORM!$A$2:$A459,"&gt;"&amp;$B27+0.5,FORM!$A$2:$A459,"&lt;"&amp;$B27+1.5)</f>
        <v>0</v>
      </c>
      <c r="P27" s="50">
        <f>sumifs(FORM!$D$2:$D459,FORM!$C$2:$C459,TODAY!$B$10,FORM!$B$2:$B459,P$2,FORM!$A$2:$A459,"&gt;"&amp;$B27+0.5,FORM!$A$2:$A459,"&lt;"&amp;$B27+1.5)-sumifs(FORM!$D$2:$D459,FORM!$C$2:$C459,TODAY!$B$9,FORM!$B$2:$B459,P$2,FORM!$A$2:$A459,"&gt;"&amp;$B27+0.5,FORM!$A$2:$A459,"&lt;"&amp;$B27+1.5)</f>
        <v>0</v>
      </c>
      <c r="Q27" s="51">
        <v>0.0</v>
      </c>
      <c r="R27" s="51">
        <v>0.0</v>
      </c>
      <c r="S27" s="50">
        <v>0.0</v>
      </c>
      <c r="T27" s="50">
        <v>0.0</v>
      </c>
      <c r="U27" s="50">
        <f>if(or($C27="",U$2=""),"",(sumifs(FORM!$D$2:$D459,FORM!$C$2:$C459,TODAY!$B$10,FORM!$B$2:$B459,U$2,FORM!$A$2:$A459,"&gt;"&amp;$B27+0.5,FORM!$A$2:$A459,"&lt;"&amp;$B27+1.5)-sumifs(FORM!$D$2:$D459,FORM!$C$2:$C459,TODAY!$B$9,FORM!$B$2:$B459,U$2,FORM!$A$2:$A459,"&gt;"&amp;$B27+0.5,FORM!$A$2:$A459,"&lt;"&amp;$B27+1.5))/$C27)</f>
        <v>0</v>
      </c>
    </row>
    <row r="28">
      <c r="B28" s="48">
        <v>44969.0</v>
      </c>
      <c r="C28" s="52">
        <v>10.0</v>
      </c>
      <c r="D28" s="50">
        <f>sumifs(FORM!$D$2:$D459,FORM!$C$2:$C459,TODAY!$B$10,FORM!$B$2:$B459,D$2,FORM!$A$2:$A459,"&gt;"&amp;$B28+0.5,FORM!$A$2:$A459,"&lt;"&amp;$B28+1.5)-sumifs(FORM!$D$2:$D459,FORM!$C$2:$C459,TODAY!$B$9,FORM!$B$2:$B459,D$2,FORM!$A$2:$A459,"&gt;"&amp;$B28+0.5,FORM!$A$2:$A459,"&lt;"&amp;$B28+1.5)</f>
        <v>0</v>
      </c>
      <c r="E28" s="50">
        <f>sumifs(FORM!$D$2:$D459,FORM!$C$2:$C459,TODAY!$B$10,FORM!$B$2:$B459,E$2,FORM!$A$2:$A459,"&gt;"&amp;$B28+0.5,FORM!$A$2:$A459,"&lt;"&amp;$B28+1.5)-sumifs(FORM!$D$2:$D459,FORM!$C$2:$C459,TODAY!$B$9,FORM!$B$2:$B459,E$2,FORM!$A$2:$A459,"&gt;"&amp;$B28+0.5,FORM!$A$2:$A459,"&lt;"&amp;$B28+1.5)</f>
        <v>0</v>
      </c>
      <c r="F28" s="50">
        <f>sumifs(FORM!$D$2:$D459,FORM!$C$2:$C459,TODAY!$B$10,FORM!$B$2:$B459,F$2,FORM!$A$2:$A459,"&gt;"&amp;$B28+0.5,FORM!$A$2:$A459,"&lt;"&amp;$B28+1.5)-sumifs(FORM!$D$2:$D459,FORM!$C$2:$C459,TODAY!$B$9,FORM!$B$2:$B459,F$2,FORM!$A$2:$A459,"&gt;"&amp;$B28+0.5,FORM!$A$2:$A459,"&lt;"&amp;$B28+1.5)</f>
        <v>0</v>
      </c>
      <c r="G28" s="50">
        <f>sumifs(FORM!$D$2:$D459,FORM!$C$2:$C459,TODAY!$B$10,FORM!$B$2:$B459,G$2,FORM!$A$2:$A459,"&gt;"&amp;$B28+0.5,FORM!$A$2:$A459,"&lt;"&amp;$B28+1.5)-sumifs(FORM!$D$2:$D459,FORM!$C$2:$C459,TODAY!$B$9,FORM!$B$2:$B459,G$2,FORM!$A$2:$A459,"&gt;"&amp;$B28+0.5,FORM!$A$2:$A459,"&lt;"&amp;$B28+1.5)</f>
        <v>-540</v>
      </c>
      <c r="H28" s="50">
        <f>sumifs(FORM!$D$2:$D459,FORM!$C$2:$C459,TODAY!$B$10,FORM!$B$2:$B459,H$2,FORM!$A$2:$A459,"&gt;"&amp;$B28+0.5,FORM!$A$2:$A459,"&lt;"&amp;$B28+1.5)-sumifs(FORM!$D$2:$D459,FORM!$C$2:$C459,TODAY!$B$9,FORM!$B$2:$B459,H$2,FORM!$A$2:$A459,"&gt;"&amp;$B28+0.5,FORM!$A$2:$A459,"&lt;"&amp;$B28+1.5)</f>
        <v>256</v>
      </c>
      <c r="I28" s="50">
        <f>sumifs(FORM!$D$2:$D459,FORM!$C$2:$C459,TODAY!$B$10,FORM!$B$2:$B459,I$2,FORM!$A$2:$A459,"&gt;"&amp;$B28+0.5,FORM!$A$2:$A459,"&lt;"&amp;$B28+1.5)-sumifs(FORM!$D$2:$D459,FORM!$C$2:$C459,TODAY!$B$9,FORM!$B$2:$B459,I$2,FORM!$A$2:$A459,"&gt;"&amp;$B28+0.5,FORM!$A$2:$A459,"&lt;"&amp;$B28+1.5)</f>
        <v>21</v>
      </c>
      <c r="J28" s="50">
        <f>sumifs(FORM!$D$2:$D459,FORM!$C$2:$C459,TODAY!$B$10,FORM!$B$2:$B459,J$2,FORM!$A$2:$A459,"&gt;"&amp;$B28+0.5,FORM!$A$2:$A459,"&lt;"&amp;$B28+1.5)-sumifs(FORM!$D$2:$D459,FORM!$C$2:$C459,TODAY!$B$9,FORM!$B$2:$B459,J$2,FORM!$A$2:$A459,"&gt;"&amp;$B28+0.5,FORM!$A$2:$A459,"&lt;"&amp;$B28+1.5)</f>
        <v>263</v>
      </c>
      <c r="K28" s="50">
        <f>sumifs(FORM!$D$2:$D459,FORM!$C$2:$C459,TODAY!$B$10,FORM!$B$2:$B459,K$2,FORM!$A$2:$A459,"&gt;"&amp;$B28+0.5,FORM!$A$2:$A459,"&lt;"&amp;$B28+1.5)-sumifs(FORM!$D$2:$D459,FORM!$C$2:$C459,TODAY!$B$9,FORM!$B$2:$B459,K$2,FORM!$A$2:$A459,"&gt;"&amp;$B28+0.5,FORM!$A$2:$A459,"&lt;"&amp;$B28+1.5)</f>
        <v>0</v>
      </c>
      <c r="L28" s="50">
        <f>sumifs(FORM!$D$2:$D459,FORM!$C$2:$C459,TODAY!$B$10,FORM!$B$2:$B459,L$2,FORM!$A$2:$A459,"&gt;"&amp;$B28+0.5,FORM!$A$2:$A459,"&lt;"&amp;$B28+1.5)-sumifs(FORM!$D$2:$D459,FORM!$C$2:$C459,TODAY!$B$9,FORM!$B$2:$B459,L$2,FORM!$A$2:$A459,"&gt;"&amp;$B28+0.5,FORM!$A$2:$A459,"&lt;"&amp;$B28+1.5)</f>
        <v>0</v>
      </c>
      <c r="M28" s="50">
        <f>sumifs(FORM!$D$2:$D459,FORM!$C$2:$C459,TODAY!$B$10,FORM!$B$2:$B459,M$2,FORM!$A$2:$A459,"&gt;"&amp;$B28+0.5,FORM!$A$2:$A459,"&lt;"&amp;$B28+1.5)-sumifs(FORM!$D$2:$D459,FORM!$C$2:$C459,TODAY!$B$9,FORM!$B$2:$B459,M$2,FORM!$A$2:$A459,"&gt;"&amp;$B28+0.5,FORM!$A$2:$A459,"&lt;"&amp;$B28+1.5)</f>
        <v>0</v>
      </c>
      <c r="N28" s="50">
        <f>sumifs(FORM!$D$2:$D459,FORM!$C$2:$C459,TODAY!$B$10,FORM!$B$2:$B459,N$2,FORM!$A$2:$A459,"&gt;"&amp;$B28+0.5,FORM!$A$2:$A459,"&lt;"&amp;$B28+1.5)-sumifs(FORM!$D$2:$D459,FORM!$C$2:$C459,TODAY!$B$9,FORM!$B$2:$B459,N$2,FORM!$A$2:$A459,"&gt;"&amp;$B28+0.5,FORM!$A$2:$A459,"&lt;"&amp;$B28+1.5)</f>
        <v>0</v>
      </c>
      <c r="O28" s="50">
        <f>sumifs(FORM!$D$2:$D459,FORM!$C$2:$C459,TODAY!$B$10,FORM!$B$2:$B459,O$2,FORM!$A$2:$A459,"&gt;"&amp;$B28+0.5,FORM!$A$2:$A459,"&lt;"&amp;$B28+1.5)-sumifs(FORM!$D$2:$D459,FORM!$C$2:$C459,TODAY!$B$9,FORM!$B$2:$B459,O$2,FORM!$A$2:$A459,"&gt;"&amp;$B28+0.5,FORM!$A$2:$A459,"&lt;"&amp;$B28+1.5)</f>
        <v>0</v>
      </c>
      <c r="P28" s="50">
        <f>sumifs(FORM!$D$2:$D459,FORM!$C$2:$C459,TODAY!$B$10,FORM!$B$2:$B459,P$2,FORM!$A$2:$A459,"&gt;"&amp;$B28+0.5,FORM!$A$2:$A459,"&lt;"&amp;$B28+1.5)-sumifs(FORM!$D$2:$D459,FORM!$C$2:$C459,TODAY!$B$9,FORM!$B$2:$B459,P$2,FORM!$A$2:$A459,"&gt;"&amp;$B28+0.5,FORM!$A$2:$A459,"&lt;"&amp;$B28+1.5)</f>
        <v>0</v>
      </c>
      <c r="Q28" s="51">
        <v>0.0</v>
      </c>
      <c r="R28" s="51">
        <v>0.0</v>
      </c>
      <c r="S28" s="50">
        <v>0.0</v>
      </c>
      <c r="T28" s="50">
        <v>0.0</v>
      </c>
      <c r="U28" s="50">
        <f>if(or($C28="",U$2=""),"",(sumifs(FORM!$D$2:$D459,FORM!$C$2:$C459,TODAY!$B$10,FORM!$B$2:$B459,U$2,FORM!$A$2:$A459,"&gt;"&amp;$B28+0.5,FORM!$A$2:$A459,"&lt;"&amp;$B28+1.5)-sumifs(FORM!$D$2:$D459,FORM!$C$2:$C459,TODAY!$B$9,FORM!$B$2:$B459,U$2,FORM!$A$2:$A459,"&gt;"&amp;$B28+0.5,FORM!$A$2:$A459,"&lt;"&amp;$B28+1.5))/$C28)</f>
        <v>0</v>
      </c>
    </row>
    <row r="29">
      <c r="B29" s="48">
        <v>44972.0</v>
      </c>
      <c r="C29" s="52">
        <v>10.0</v>
      </c>
      <c r="D29" s="50">
        <f>sumifs(FORM!$D$2:$D459,FORM!$C$2:$C459,TODAY!$B$10,FORM!$B$2:$B459,D$2,FORM!$A$2:$A459,"&gt;"&amp;$B29+0.5,FORM!$A$2:$A459,"&lt;"&amp;$B29+1.5)-sumifs(FORM!$D$2:$D459,FORM!$C$2:$C459,TODAY!$B$9,FORM!$B$2:$B459,D$2,FORM!$A$2:$A459,"&gt;"&amp;$B29+0.5,FORM!$A$2:$A459,"&lt;"&amp;$B29+1.5)</f>
        <v>-20</v>
      </c>
      <c r="E29" s="50">
        <f>sumifs(FORM!$D$2:$D459,FORM!$C$2:$C459,TODAY!$B$10,FORM!$B$2:$B459,E$2,FORM!$A$2:$A459,"&gt;"&amp;$B29+0.5,FORM!$A$2:$A459,"&lt;"&amp;$B29+1.5)-sumifs(FORM!$D$2:$D459,FORM!$C$2:$C459,TODAY!$B$9,FORM!$B$2:$B459,E$2,FORM!$A$2:$A459,"&gt;"&amp;$B29+0.5,FORM!$A$2:$A459,"&lt;"&amp;$B29+1.5)</f>
        <v>0</v>
      </c>
      <c r="F29" s="50">
        <f>sumifs(FORM!$D$2:$D459,FORM!$C$2:$C459,TODAY!$B$10,FORM!$B$2:$B459,F$2,FORM!$A$2:$A459,"&gt;"&amp;$B29+0.5,FORM!$A$2:$A459,"&lt;"&amp;$B29+1.5)-sumifs(FORM!$D$2:$D459,FORM!$C$2:$C459,TODAY!$B$9,FORM!$B$2:$B459,F$2,FORM!$A$2:$A459,"&gt;"&amp;$B29+0.5,FORM!$A$2:$A459,"&lt;"&amp;$B29+1.5)</f>
        <v>260</v>
      </c>
      <c r="G29" s="50">
        <f>sumifs(FORM!$D$2:$D459,FORM!$C$2:$C459,TODAY!$B$10,FORM!$B$2:$B459,G$2,FORM!$A$2:$A459,"&gt;"&amp;$B29+0.5,FORM!$A$2:$A459,"&lt;"&amp;$B29+1.5)-sumifs(FORM!$D$2:$D459,FORM!$C$2:$C459,TODAY!$B$9,FORM!$B$2:$B459,G$2,FORM!$A$2:$A459,"&gt;"&amp;$B29+0.5,FORM!$A$2:$A459,"&lt;"&amp;$B29+1.5)</f>
        <v>-600</v>
      </c>
      <c r="H29" s="50">
        <f>sumifs(FORM!$D$2:$D459,FORM!$C$2:$C459,TODAY!$B$10,FORM!$B$2:$B459,H$2,FORM!$A$2:$A459,"&gt;"&amp;$B29+0.5,FORM!$A$2:$A459,"&lt;"&amp;$B29+1.5)-sumifs(FORM!$D$2:$D459,FORM!$C$2:$C459,TODAY!$B$9,FORM!$B$2:$B459,H$2,FORM!$A$2:$A459,"&gt;"&amp;$B29+0.5,FORM!$A$2:$A459,"&lt;"&amp;$B29+1.5)</f>
        <v>-230</v>
      </c>
      <c r="I29" s="50">
        <f>sumifs(FORM!$D$2:$D459,FORM!$C$2:$C459,TODAY!$B$10,FORM!$B$2:$B459,I$2,FORM!$A$2:$A459,"&gt;"&amp;$B29+0.5,FORM!$A$2:$A459,"&lt;"&amp;$B29+1.5)-sumifs(FORM!$D$2:$D459,FORM!$C$2:$C459,TODAY!$B$9,FORM!$B$2:$B459,I$2,FORM!$A$2:$A459,"&gt;"&amp;$B29+0.5,FORM!$A$2:$A459,"&lt;"&amp;$B29+1.5)</f>
        <v>-40</v>
      </c>
      <c r="J29" s="50">
        <f>sumifs(FORM!$D$2:$D459,FORM!$C$2:$C459,TODAY!$B$10,FORM!$B$2:$B459,J$2,FORM!$A$2:$A459,"&gt;"&amp;$B29+0.5,FORM!$A$2:$A459,"&lt;"&amp;$B29+1.5)-sumifs(FORM!$D$2:$D459,FORM!$C$2:$C459,TODAY!$B$9,FORM!$B$2:$B459,J$2,FORM!$A$2:$A459,"&gt;"&amp;$B29+0.5,FORM!$A$2:$A459,"&lt;"&amp;$B29+1.5)</f>
        <v>544</v>
      </c>
      <c r="K29" s="50">
        <f>sumifs(FORM!$D$2:$D459,FORM!$C$2:$C459,TODAY!$B$10,FORM!$B$2:$B459,K$2,FORM!$A$2:$A459,"&gt;"&amp;$B29+0.5,FORM!$A$2:$A459,"&lt;"&amp;$B29+1.5)-sumifs(FORM!$D$2:$D459,FORM!$C$2:$C459,TODAY!$B$9,FORM!$B$2:$B459,K$2,FORM!$A$2:$A459,"&gt;"&amp;$B29+0.5,FORM!$A$2:$A459,"&lt;"&amp;$B29+1.5)</f>
        <v>0</v>
      </c>
      <c r="L29" s="50">
        <f>sumifs(FORM!$D$2:$D459,FORM!$C$2:$C459,TODAY!$B$10,FORM!$B$2:$B459,L$2,FORM!$A$2:$A459,"&gt;"&amp;$B29+0.5,FORM!$A$2:$A459,"&lt;"&amp;$B29+1.5)-sumifs(FORM!$D$2:$D459,FORM!$C$2:$C459,TODAY!$B$9,FORM!$B$2:$B459,L$2,FORM!$A$2:$A459,"&gt;"&amp;$B29+0.5,FORM!$A$2:$A459,"&lt;"&amp;$B29+1.5)</f>
        <v>0</v>
      </c>
      <c r="M29" s="50">
        <f>sumifs(FORM!$D$2:$D459,FORM!$C$2:$C459,TODAY!$B$10,FORM!$B$2:$B459,M$2,FORM!$A$2:$A459,"&gt;"&amp;$B29+0.5,FORM!$A$2:$A459,"&lt;"&amp;$B29+1.5)-sumifs(FORM!$D$2:$D459,FORM!$C$2:$C459,TODAY!$B$9,FORM!$B$2:$B459,M$2,FORM!$A$2:$A459,"&gt;"&amp;$B29+0.5,FORM!$A$2:$A459,"&lt;"&amp;$B29+1.5)</f>
        <v>0</v>
      </c>
      <c r="N29" s="50">
        <f>sumifs(FORM!$D$2:$D459,FORM!$C$2:$C459,TODAY!$B$10,FORM!$B$2:$B459,N$2,FORM!$A$2:$A459,"&gt;"&amp;$B29+0.5,FORM!$A$2:$A459,"&lt;"&amp;$B29+1.5)-sumifs(FORM!$D$2:$D459,FORM!$C$2:$C459,TODAY!$B$9,FORM!$B$2:$B459,N$2,FORM!$A$2:$A459,"&gt;"&amp;$B29+0.5,FORM!$A$2:$A459,"&lt;"&amp;$B29+1.5)</f>
        <v>0</v>
      </c>
      <c r="O29" s="50">
        <f>sumifs(FORM!$D$2:$D459,FORM!$C$2:$C459,TODAY!$B$10,FORM!$B$2:$B459,O$2,FORM!$A$2:$A459,"&gt;"&amp;$B29+0.5,FORM!$A$2:$A459,"&lt;"&amp;$B29+1.5)-sumifs(FORM!$D$2:$D459,FORM!$C$2:$C459,TODAY!$B$9,FORM!$B$2:$B459,O$2,FORM!$A$2:$A459,"&gt;"&amp;$B29+0.5,FORM!$A$2:$A459,"&lt;"&amp;$B29+1.5)</f>
        <v>0</v>
      </c>
      <c r="P29" s="50">
        <f>sumifs(FORM!$D$2:$D459,FORM!$C$2:$C459,TODAY!$B$10,FORM!$B$2:$B459,P$2,FORM!$A$2:$A459,"&gt;"&amp;$B29+0.5,FORM!$A$2:$A459,"&lt;"&amp;$B29+1.5)-sumifs(FORM!$D$2:$D459,FORM!$C$2:$C459,TODAY!$B$9,FORM!$B$2:$B459,P$2,FORM!$A$2:$A459,"&gt;"&amp;$B29+0.5,FORM!$A$2:$A459,"&lt;"&amp;$B29+1.5)</f>
        <v>86</v>
      </c>
      <c r="Q29" s="51">
        <v>0.0</v>
      </c>
      <c r="R29" s="51">
        <v>0.0</v>
      </c>
      <c r="S29" s="50">
        <v>0.0</v>
      </c>
      <c r="T29" s="50">
        <v>0.0</v>
      </c>
      <c r="U29" s="50">
        <f>if(or($C29="",U$2=""),"",(sumifs(FORM!$D$2:$D459,FORM!$C$2:$C459,TODAY!$B$10,FORM!$B$2:$B459,U$2,FORM!$A$2:$A459,"&gt;"&amp;$B29+0.5,FORM!$A$2:$A459,"&lt;"&amp;$B29+1.5)-sumifs(FORM!$D$2:$D459,FORM!$C$2:$C459,TODAY!$B$9,FORM!$B$2:$B459,U$2,FORM!$A$2:$A459,"&gt;"&amp;$B29+0.5,FORM!$A$2:$A459,"&lt;"&amp;$B29+1.5))/$C29)</f>
        <v>0</v>
      </c>
    </row>
    <row r="30">
      <c r="B30" s="48">
        <v>44975.0</v>
      </c>
      <c r="C30" s="52">
        <v>10.0</v>
      </c>
      <c r="D30" s="50">
        <f>sumifs(FORM!$D$2:$D459,FORM!$C$2:$C459,TODAY!$B$10,FORM!$B$2:$B459,D$2,FORM!$A$2:$A459,"&gt;"&amp;$B30+0.5,FORM!$A$2:$A459,"&lt;"&amp;$B30+1.5)-sumifs(FORM!$D$2:$D459,FORM!$C$2:$C459,TODAY!$B$9,FORM!$B$2:$B459,D$2,FORM!$A$2:$A459,"&gt;"&amp;$B30+0.5,FORM!$A$2:$A459,"&lt;"&amp;$B30+1.5)</f>
        <v>80</v>
      </c>
      <c r="E30" s="50">
        <f>sumifs(FORM!$D$2:$D459,FORM!$C$2:$C459,TODAY!$B$10,FORM!$B$2:$B459,E$2,FORM!$A$2:$A459,"&gt;"&amp;$B30+0.5,FORM!$A$2:$A459,"&lt;"&amp;$B30+1.5)-sumifs(FORM!$D$2:$D459,FORM!$C$2:$C459,TODAY!$B$9,FORM!$B$2:$B459,E$2,FORM!$A$2:$A459,"&gt;"&amp;$B30+0.5,FORM!$A$2:$A459,"&lt;"&amp;$B30+1.5)</f>
        <v>-600</v>
      </c>
      <c r="F30" s="50">
        <f>sumifs(FORM!$D$2:$D459,FORM!$C$2:$C459,TODAY!$B$10,FORM!$B$2:$B459,F$2,FORM!$A$2:$A459,"&gt;"&amp;$B30+0.5,FORM!$A$2:$A459,"&lt;"&amp;$B30+1.5)-sumifs(FORM!$D$2:$D459,FORM!$C$2:$C459,TODAY!$B$9,FORM!$B$2:$B459,F$2,FORM!$A$2:$A459,"&gt;"&amp;$B30+0.5,FORM!$A$2:$A459,"&lt;"&amp;$B30+1.5)</f>
        <v>52</v>
      </c>
      <c r="G30" s="50">
        <f>sumifs(FORM!$D$2:$D459,FORM!$C$2:$C459,TODAY!$B$10,FORM!$B$2:$B459,G$2,FORM!$A$2:$A459,"&gt;"&amp;$B30+0.5,FORM!$A$2:$A459,"&lt;"&amp;$B30+1.5)-sumifs(FORM!$D$2:$D459,FORM!$C$2:$C459,TODAY!$B$9,FORM!$B$2:$B459,G$2,FORM!$A$2:$A459,"&gt;"&amp;$B30+0.5,FORM!$A$2:$A459,"&lt;"&amp;$B30+1.5)</f>
        <v>174</v>
      </c>
      <c r="H30" s="50">
        <f>sumifs(FORM!$D$2:$D459,FORM!$C$2:$C459,TODAY!$B$10,FORM!$B$2:$B459,H$2,FORM!$A$2:$A459,"&gt;"&amp;$B30+0.5,FORM!$A$2:$A459,"&lt;"&amp;$B30+1.5)-sumifs(FORM!$D$2:$D459,FORM!$C$2:$C459,TODAY!$B$9,FORM!$B$2:$B459,H$2,FORM!$A$2:$A459,"&gt;"&amp;$B30+0.5,FORM!$A$2:$A459,"&lt;"&amp;$B30+1.5)</f>
        <v>606</v>
      </c>
      <c r="I30" s="50">
        <f>sumifs(FORM!$D$2:$D459,FORM!$C$2:$C459,TODAY!$B$10,FORM!$B$2:$B459,I$2,FORM!$A$2:$A459,"&gt;"&amp;$B30+0.5,FORM!$A$2:$A459,"&lt;"&amp;$B30+1.5)-sumifs(FORM!$D$2:$D459,FORM!$C$2:$C459,TODAY!$B$9,FORM!$B$2:$B459,I$2,FORM!$A$2:$A459,"&gt;"&amp;$B30+0.5,FORM!$A$2:$A459,"&lt;"&amp;$B30+1.5)</f>
        <v>50</v>
      </c>
      <c r="J30" s="50">
        <f>sumifs(FORM!$D$2:$D459,FORM!$C$2:$C459,TODAY!$B$10,FORM!$B$2:$B459,J$2,FORM!$A$2:$A459,"&gt;"&amp;$B30+0.5,FORM!$A$2:$A459,"&lt;"&amp;$B30+1.5)-sumifs(FORM!$D$2:$D459,FORM!$C$2:$C459,TODAY!$B$9,FORM!$B$2:$B459,J$2,FORM!$A$2:$A459,"&gt;"&amp;$B30+0.5,FORM!$A$2:$A459,"&lt;"&amp;$B30+1.5)</f>
        <v>-162</v>
      </c>
      <c r="K30" s="50">
        <f>sumifs(FORM!$D$2:$D459,FORM!$C$2:$C459,TODAY!$B$10,FORM!$B$2:$B459,K$2,FORM!$A$2:$A459,"&gt;"&amp;$B30+0.5,FORM!$A$2:$A459,"&lt;"&amp;$B30+1.5)-sumifs(FORM!$D$2:$D459,FORM!$C$2:$C459,TODAY!$B$9,FORM!$B$2:$B459,K$2,FORM!$A$2:$A459,"&gt;"&amp;$B30+0.5,FORM!$A$2:$A459,"&lt;"&amp;$B30+1.5)</f>
        <v>0</v>
      </c>
      <c r="L30" s="50">
        <f>sumifs(FORM!$D$2:$D459,FORM!$C$2:$C459,TODAY!$B$10,FORM!$B$2:$B459,L$2,FORM!$A$2:$A459,"&gt;"&amp;$B30+0.5,FORM!$A$2:$A459,"&lt;"&amp;$B30+1.5)-sumifs(FORM!$D$2:$D459,FORM!$C$2:$C459,TODAY!$B$9,FORM!$B$2:$B459,L$2,FORM!$A$2:$A459,"&gt;"&amp;$B30+0.5,FORM!$A$2:$A459,"&lt;"&amp;$B30+1.5)</f>
        <v>0</v>
      </c>
      <c r="M30" s="50">
        <f>sumifs(FORM!$D$2:$D459,FORM!$C$2:$C459,TODAY!$B$10,FORM!$B$2:$B459,M$2,FORM!$A$2:$A459,"&gt;"&amp;$B30+0.5,FORM!$A$2:$A459,"&lt;"&amp;$B30+1.5)-sumifs(FORM!$D$2:$D459,FORM!$C$2:$C459,TODAY!$B$9,FORM!$B$2:$B459,M$2,FORM!$A$2:$A459,"&gt;"&amp;$B30+0.5,FORM!$A$2:$A459,"&lt;"&amp;$B30+1.5)</f>
        <v>0</v>
      </c>
      <c r="N30" s="50">
        <f>sumifs(FORM!$D$2:$D459,FORM!$C$2:$C459,TODAY!$B$10,FORM!$B$2:$B459,N$2,FORM!$A$2:$A459,"&gt;"&amp;$B30+0.5,FORM!$A$2:$A459,"&lt;"&amp;$B30+1.5)-sumifs(FORM!$D$2:$D459,FORM!$C$2:$C459,TODAY!$B$9,FORM!$B$2:$B459,N$2,FORM!$A$2:$A459,"&gt;"&amp;$B30+0.5,FORM!$A$2:$A459,"&lt;"&amp;$B30+1.5)</f>
        <v>0</v>
      </c>
      <c r="O30" s="50">
        <f>sumifs(FORM!$D$2:$D459,FORM!$C$2:$C459,TODAY!$B$10,FORM!$B$2:$B459,O$2,FORM!$A$2:$A459,"&gt;"&amp;$B30+0.5,FORM!$A$2:$A459,"&lt;"&amp;$B30+1.5)-sumifs(FORM!$D$2:$D459,FORM!$C$2:$C459,TODAY!$B$9,FORM!$B$2:$B459,O$2,FORM!$A$2:$A459,"&gt;"&amp;$B30+0.5,FORM!$A$2:$A459,"&lt;"&amp;$B30+1.5)</f>
        <v>0</v>
      </c>
      <c r="P30" s="50">
        <f>sumifs(FORM!$D$2:$D459,FORM!$C$2:$C459,TODAY!$B$10,FORM!$B$2:$B459,P$2,FORM!$A$2:$A459,"&gt;"&amp;$B30+0.5,FORM!$A$2:$A459,"&lt;"&amp;$B30+1.5)-sumifs(FORM!$D$2:$D459,FORM!$C$2:$C459,TODAY!$B$9,FORM!$B$2:$B459,P$2,FORM!$A$2:$A459,"&gt;"&amp;$B30+0.5,FORM!$A$2:$A459,"&lt;"&amp;$B30+1.5)</f>
        <v>-200</v>
      </c>
      <c r="Q30" s="51">
        <v>0.0</v>
      </c>
      <c r="R30" s="51">
        <v>0.0</v>
      </c>
      <c r="S30" s="50">
        <v>0.0</v>
      </c>
      <c r="T30" s="50">
        <v>0.0</v>
      </c>
      <c r="U30" s="50">
        <f>if(or($C30="",U$2=""),"",(sumifs(FORM!$D$2:$D459,FORM!$C$2:$C459,TODAY!$B$10,FORM!$B$2:$B459,U$2,FORM!$A$2:$A459,"&gt;"&amp;$B30+0.5,FORM!$A$2:$A459,"&lt;"&amp;$B30+1.5)-sumifs(FORM!$D$2:$D459,FORM!$C$2:$C459,TODAY!$B$9,FORM!$B$2:$B459,U$2,FORM!$A$2:$A459,"&gt;"&amp;$B30+0.5,FORM!$A$2:$A459,"&lt;"&amp;$B30+1.5))/$C30)</f>
        <v>0</v>
      </c>
    </row>
    <row r="31">
      <c r="B31" s="48">
        <v>44976.0</v>
      </c>
      <c r="C31" s="52">
        <v>10.0</v>
      </c>
      <c r="D31" s="50">
        <f>sumifs(FORM!$D$2:$D459,FORM!$C$2:$C459,TODAY!$B$10,FORM!$B$2:$B459,D$2,FORM!$A$2:$A459,"&gt;"&amp;$B31+0.5,FORM!$A$2:$A459,"&lt;"&amp;$B31+1.5)-sumifs(FORM!$D$2:$D459,FORM!$C$2:$C459,TODAY!$B$9,FORM!$B$2:$B459,D$2,FORM!$A$2:$A459,"&gt;"&amp;$B31+0.5,FORM!$A$2:$A459,"&lt;"&amp;$B31+1.5)</f>
        <v>275</v>
      </c>
      <c r="E31" s="50">
        <f>sumifs(FORM!$D$2:$D459,FORM!$C$2:$C459,TODAY!$B$10,FORM!$B$2:$B459,E$2,FORM!$A$2:$A459,"&gt;"&amp;$B31+0.5,FORM!$A$2:$A459,"&lt;"&amp;$B31+1.5)-sumifs(FORM!$D$2:$D459,FORM!$C$2:$C459,TODAY!$B$9,FORM!$B$2:$B459,E$2,FORM!$A$2:$A459,"&gt;"&amp;$B31+0.5,FORM!$A$2:$A459,"&lt;"&amp;$B31+1.5)</f>
        <v>-139</v>
      </c>
      <c r="F31" s="50">
        <f>sumifs(FORM!$D$2:$D459,FORM!$C$2:$C459,TODAY!$B$10,FORM!$B$2:$B459,F$2,FORM!$A$2:$A459,"&gt;"&amp;$B31+0.5,FORM!$A$2:$A459,"&lt;"&amp;$B31+1.5)-sumifs(FORM!$D$2:$D459,FORM!$C$2:$C459,TODAY!$B$9,FORM!$B$2:$B459,F$2,FORM!$A$2:$A459,"&gt;"&amp;$B31+0.5,FORM!$A$2:$A459,"&lt;"&amp;$B31+1.5)</f>
        <v>-254</v>
      </c>
      <c r="G31" s="50">
        <f>sumifs(FORM!$D$2:$D459,FORM!$C$2:$C459,TODAY!$B$10,FORM!$B$2:$B459,G$2,FORM!$A$2:$A459,"&gt;"&amp;$B31+0.5,FORM!$A$2:$A459,"&lt;"&amp;$B31+1.5)-sumifs(FORM!$D$2:$D459,FORM!$C$2:$C459,TODAY!$B$9,FORM!$B$2:$B459,G$2,FORM!$A$2:$A459,"&gt;"&amp;$B31+0.5,FORM!$A$2:$A459,"&lt;"&amp;$B31+1.5)</f>
        <v>0</v>
      </c>
      <c r="H31" s="50">
        <f>sumifs(FORM!$D$2:$D459,FORM!$C$2:$C459,TODAY!$B$10,FORM!$B$2:$B459,H$2,FORM!$A$2:$A459,"&gt;"&amp;$B31+0.5,FORM!$A$2:$A459,"&lt;"&amp;$B31+1.5)-sumifs(FORM!$D$2:$D459,FORM!$C$2:$C459,TODAY!$B$9,FORM!$B$2:$B459,H$2,FORM!$A$2:$A459,"&gt;"&amp;$B31+0.5,FORM!$A$2:$A459,"&lt;"&amp;$B31+1.5)</f>
        <v>-412</v>
      </c>
      <c r="I31" s="50">
        <f>sumifs(FORM!$D$2:$D459,FORM!$C$2:$C459,TODAY!$B$10,FORM!$B$2:$B459,I$2,FORM!$A$2:$A459,"&gt;"&amp;$B31+0.5,FORM!$A$2:$A459,"&lt;"&amp;$B31+1.5)-sumifs(FORM!$D$2:$D459,FORM!$C$2:$C459,TODAY!$B$9,FORM!$B$2:$B459,I$2,FORM!$A$2:$A459,"&gt;"&amp;$B31+0.5,FORM!$A$2:$A459,"&lt;"&amp;$B31+1.5)</f>
        <v>300</v>
      </c>
      <c r="J31" s="50">
        <f>sumifs(FORM!$D$2:$D459,FORM!$C$2:$C459,TODAY!$B$10,FORM!$B$2:$B459,J$2,FORM!$A$2:$A459,"&gt;"&amp;$B31+0.5,FORM!$A$2:$A459,"&lt;"&amp;$B31+1.5)-sumifs(FORM!$D$2:$D459,FORM!$C$2:$C459,TODAY!$B$9,FORM!$B$2:$B459,J$2,FORM!$A$2:$A459,"&gt;"&amp;$B31+0.5,FORM!$A$2:$A459,"&lt;"&amp;$B31+1.5)</f>
        <v>630</v>
      </c>
      <c r="K31" s="50">
        <f>sumifs(FORM!$D$2:$D459,FORM!$C$2:$C459,TODAY!$B$10,FORM!$B$2:$B459,K$2,FORM!$A$2:$A459,"&gt;"&amp;$B31+0.5,FORM!$A$2:$A459,"&lt;"&amp;$B31+1.5)-sumifs(FORM!$D$2:$D459,FORM!$C$2:$C459,TODAY!$B$9,FORM!$B$2:$B459,K$2,FORM!$A$2:$A459,"&gt;"&amp;$B31+0.5,FORM!$A$2:$A459,"&lt;"&amp;$B31+1.5)</f>
        <v>0</v>
      </c>
      <c r="L31" s="50">
        <f>sumifs(FORM!$D$2:$D459,FORM!$C$2:$C459,TODAY!$B$10,FORM!$B$2:$B459,L$2,FORM!$A$2:$A459,"&gt;"&amp;$B31+0.5,FORM!$A$2:$A459,"&lt;"&amp;$B31+1.5)-sumifs(FORM!$D$2:$D459,FORM!$C$2:$C459,TODAY!$B$9,FORM!$B$2:$B459,L$2,FORM!$A$2:$A459,"&gt;"&amp;$B31+0.5,FORM!$A$2:$A459,"&lt;"&amp;$B31+1.5)</f>
        <v>0</v>
      </c>
      <c r="M31" s="50">
        <f>sumifs(FORM!$D$2:$D459,FORM!$C$2:$C459,TODAY!$B$10,FORM!$B$2:$B459,M$2,FORM!$A$2:$A459,"&gt;"&amp;$B31+0.5,FORM!$A$2:$A459,"&lt;"&amp;$B31+1.5)-sumifs(FORM!$D$2:$D459,FORM!$C$2:$C459,TODAY!$B$9,FORM!$B$2:$B459,M$2,FORM!$A$2:$A459,"&gt;"&amp;$B31+0.5,FORM!$A$2:$A459,"&lt;"&amp;$B31+1.5)</f>
        <v>0</v>
      </c>
      <c r="N31" s="50">
        <f>sumifs(FORM!$D$2:$D459,FORM!$C$2:$C459,TODAY!$B$10,FORM!$B$2:$B459,N$2,FORM!$A$2:$A459,"&gt;"&amp;$B31+0.5,FORM!$A$2:$A459,"&lt;"&amp;$B31+1.5)-sumifs(FORM!$D$2:$D459,FORM!$C$2:$C459,TODAY!$B$9,FORM!$B$2:$B459,N$2,FORM!$A$2:$A459,"&gt;"&amp;$B31+0.5,FORM!$A$2:$A459,"&lt;"&amp;$B31+1.5)</f>
        <v>0</v>
      </c>
      <c r="O31" s="50">
        <f>sumifs(FORM!$D$2:$D459,FORM!$C$2:$C459,TODAY!$B$10,FORM!$B$2:$B459,O$2,FORM!$A$2:$A459,"&gt;"&amp;$B31+0.5,FORM!$A$2:$A459,"&lt;"&amp;$B31+1.5)-sumifs(FORM!$D$2:$D459,FORM!$C$2:$C459,TODAY!$B$9,FORM!$B$2:$B459,O$2,FORM!$A$2:$A459,"&gt;"&amp;$B31+0.5,FORM!$A$2:$A459,"&lt;"&amp;$B31+1.5)</f>
        <v>0</v>
      </c>
      <c r="P31" s="50">
        <f>sumifs(FORM!$D$2:$D459,FORM!$C$2:$C459,TODAY!$B$10,FORM!$B$2:$B459,P$2,FORM!$A$2:$A459,"&gt;"&amp;$B31+0.5,FORM!$A$2:$A459,"&lt;"&amp;$B31+1.5)-sumifs(FORM!$D$2:$D459,FORM!$C$2:$C459,TODAY!$B$9,FORM!$B$2:$B459,P$2,FORM!$A$2:$A459,"&gt;"&amp;$B31+0.5,FORM!$A$2:$A459,"&lt;"&amp;$B31+1.5)</f>
        <v>-400</v>
      </c>
      <c r="Q31" s="51">
        <v>0.0</v>
      </c>
      <c r="R31" s="51">
        <v>0.0</v>
      </c>
      <c r="S31" s="50">
        <v>0.0</v>
      </c>
      <c r="T31" s="50">
        <v>0.0</v>
      </c>
      <c r="U31" s="50">
        <f>if(or($C31="",U$2=""),"",(sumifs(FORM!$D$2:$D459,FORM!$C$2:$C459,TODAY!$B$10,FORM!$B$2:$B459,U$2,FORM!$A$2:$A459,"&gt;"&amp;$B31+0.5,FORM!$A$2:$A459,"&lt;"&amp;$B31+1.5)-sumifs(FORM!$D$2:$D459,FORM!$C$2:$C459,TODAY!$B$9,FORM!$B$2:$B459,U$2,FORM!$A$2:$A459,"&gt;"&amp;$B31+0.5,FORM!$A$2:$A459,"&lt;"&amp;$B31+1.5))/$C31)</f>
        <v>0</v>
      </c>
    </row>
    <row r="32">
      <c r="B32" s="48">
        <v>44981.0</v>
      </c>
      <c r="C32" s="52">
        <v>10.0</v>
      </c>
      <c r="D32" s="50">
        <f>sumifs(FORM!$D$2:$D459,FORM!$C$2:$C459,TODAY!$B$10,FORM!$B$2:$B459,D$2,FORM!$A$2:$A459,"&gt;"&amp;$B32+0.5,FORM!$A$2:$A459,"&lt;"&amp;$B32+1.5)-sumifs(FORM!$D$2:$D459,FORM!$C$2:$C459,TODAY!$B$9,FORM!$B$2:$B459,D$2,FORM!$A$2:$A459,"&gt;"&amp;$B32+0.5,FORM!$A$2:$A459,"&lt;"&amp;$B32+1.5)</f>
        <v>0</v>
      </c>
      <c r="E32" s="50">
        <f>sumifs(FORM!$D$2:$D459,FORM!$C$2:$C459,TODAY!$B$10,FORM!$B$2:$B459,E$2,FORM!$A$2:$A459,"&gt;"&amp;$B32+0.5,FORM!$A$2:$A459,"&lt;"&amp;$B32+1.5)-sumifs(FORM!$D$2:$D459,FORM!$C$2:$C459,TODAY!$B$9,FORM!$B$2:$B459,E$2,FORM!$A$2:$A459,"&gt;"&amp;$B32+0.5,FORM!$A$2:$A459,"&lt;"&amp;$B32+1.5)</f>
        <v>320</v>
      </c>
      <c r="F32" s="50">
        <f>sumifs(FORM!$D$2:$D459,FORM!$C$2:$C459,TODAY!$B$10,FORM!$B$2:$B459,F$2,FORM!$A$2:$A459,"&gt;"&amp;$B32+0.5,FORM!$A$2:$A459,"&lt;"&amp;$B32+1.5)-sumifs(FORM!$D$2:$D459,FORM!$C$2:$C459,TODAY!$B$9,FORM!$B$2:$B459,F$2,FORM!$A$2:$A459,"&gt;"&amp;$B32+0.5,FORM!$A$2:$A459,"&lt;"&amp;$B32+1.5)</f>
        <v>-200</v>
      </c>
      <c r="G32" s="50">
        <f>sumifs(FORM!$D$2:$D459,FORM!$C$2:$C459,TODAY!$B$10,FORM!$B$2:$B459,G$2,FORM!$A$2:$A459,"&gt;"&amp;$B32+0.5,FORM!$A$2:$A459,"&lt;"&amp;$B32+1.5)-sumifs(FORM!$D$2:$D459,FORM!$C$2:$C459,TODAY!$B$9,FORM!$B$2:$B459,G$2,FORM!$A$2:$A459,"&gt;"&amp;$B32+0.5,FORM!$A$2:$A459,"&lt;"&amp;$B32+1.5)</f>
        <v>-317</v>
      </c>
      <c r="H32" s="50">
        <f>sumifs(FORM!$D$2:$D459,FORM!$C$2:$C459,TODAY!$B$10,FORM!$B$2:$B459,H$2,FORM!$A$2:$A459,"&gt;"&amp;$B32+0.5,FORM!$A$2:$A459,"&lt;"&amp;$B32+1.5)-sumifs(FORM!$D$2:$D459,FORM!$C$2:$C459,TODAY!$B$9,FORM!$B$2:$B459,H$2,FORM!$A$2:$A459,"&gt;"&amp;$B32+0.5,FORM!$A$2:$A459,"&lt;"&amp;$B32+1.5)</f>
        <v>306</v>
      </c>
      <c r="I32" s="50">
        <f>sumifs(FORM!$D$2:$D459,FORM!$C$2:$C459,TODAY!$B$10,FORM!$B$2:$B459,I$2,FORM!$A$2:$A459,"&gt;"&amp;$B32+0.5,FORM!$A$2:$A459,"&lt;"&amp;$B32+1.5)-sumifs(FORM!$D$2:$D459,FORM!$C$2:$C459,TODAY!$B$9,FORM!$B$2:$B459,I$2,FORM!$A$2:$A459,"&gt;"&amp;$B32+0.5,FORM!$A$2:$A459,"&lt;"&amp;$B32+1.5)</f>
        <v>-255</v>
      </c>
      <c r="J32" s="50">
        <f>sumifs(FORM!$D$2:$D459,FORM!$C$2:$C459,TODAY!$B$10,FORM!$B$2:$B459,J$2,FORM!$A$2:$A459,"&gt;"&amp;$B32+0.5,FORM!$A$2:$A459,"&lt;"&amp;$B32+1.5)-sumifs(FORM!$D$2:$D459,FORM!$C$2:$C459,TODAY!$B$9,FORM!$B$2:$B459,J$2,FORM!$A$2:$A459,"&gt;"&amp;$B32+0.5,FORM!$A$2:$A459,"&lt;"&amp;$B32+1.5)</f>
        <v>146</v>
      </c>
      <c r="K32" s="50">
        <f>sumifs(FORM!$D$2:$D459,FORM!$C$2:$C459,TODAY!$B$10,FORM!$B$2:$B459,K$2,FORM!$A$2:$A459,"&gt;"&amp;$B32+0.5,FORM!$A$2:$A459,"&lt;"&amp;$B32+1.5)-sumifs(FORM!$D$2:$D459,FORM!$C$2:$C459,TODAY!$B$9,FORM!$B$2:$B459,K$2,FORM!$A$2:$A459,"&gt;"&amp;$B32+0.5,FORM!$A$2:$A459,"&lt;"&amp;$B32+1.5)</f>
        <v>0</v>
      </c>
      <c r="L32" s="50">
        <f>sumifs(FORM!$D$2:$D459,FORM!$C$2:$C459,TODAY!$B$10,FORM!$B$2:$B459,L$2,FORM!$A$2:$A459,"&gt;"&amp;$B32+0.5,FORM!$A$2:$A459,"&lt;"&amp;$B32+1.5)-sumifs(FORM!$D$2:$D459,FORM!$C$2:$C459,TODAY!$B$9,FORM!$B$2:$B459,L$2,FORM!$A$2:$A459,"&gt;"&amp;$B32+0.5,FORM!$A$2:$A459,"&lt;"&amp;$B32+1.5)</f>
        <v>0</v>
      </c>
      <c r="M32" s="50">
        <f>sumifs(FORM!$D$2:$D459,FORM!$C$2:$C459,TODAY!$B$10,FORM!$B$2:$B459,M$2,FORM!$A$2:$A459,"&gt;"&amp;$B32+0.5,FORM!$A$2:$A459,"&lt;"&amp;$B32+1.5)-sumifs(FORM!$D$2:$D459,FORM!$C$2:$C459,TODAY!$B$9,FORM!$B$2:$B459,M$2,FORM!$A$2:$A459,"&gt;"&amp;$B32+0.5,FORM!$A$2:$A459,"&lt;"&amp;$B32+1.5)</f>
        <v>0</v>
      </c>
      <c r="N32" s="50">
        <f>sumifs(FORM!$D$2:$D459,FORM!$C$2:$C459,TODAY!$B$10,FORM!$B$2:$B459,N$2,FORM!$A$2:$A459,"&gt;"&amp;$B32+0.5,FORM!$A$2:$A459,"&lt;"&amp;$B32+1.5)-sumifs(FORM!$D$2:$D459,FORM!$C$2:$C459,TODAY!$B$9,FORM!$B$2:$B459,N$2,FORM!$A$2:$A459,"&gt;"&amp;$B32+0.5,FORM!$A$2:$A459,"&lt;"&amp;$B32+1.5)</f>
        <v>0</v>
      </c>
      <c r="O32" s="50">
        <f>sumifs(FORM!$D$2:$D459,FORM!$C$2:$C459,TODAY!$B$10,FORM!$B$2:$B459,O$2,FORM!$A$2:$A459,"&gt;"&amp;$B32+0.5,FORM!$A$2:$A459,"&lt;"&amp;$B32+1.5)-sumifs(FORM!$D$2:$D459,FORM!$C$2:$C459,TODAY!$B$9,FORM!$B$2:$B459,O$2,FORM!$A$2:$A459,"&gt;"&amp;$B32+0.5,FORM!$A$2:$A459,"&lt;"&amp;$B32+1.5)</f>
        <v>0</v>
      </c>
      <c r="P32" s="50">
        <f>sumifs(FORM!$D$2:$D459,FORM!$C$2:$C459,TODAY!$B$10,FORM!$B$2:$B459,P$2,FORM!$A$2:$A459,"&gt;"&amp;$B32+0.5,FORM!$A$2:$A459,"&lt;"&amp;$B32+1.5)-sumifs(FORM!$D$2:$D459,FORM!$C$2:$C459,TODAY!$B$9,FORM!$B$2:$B459,P$2,FORM!$A$2:$A459,"&gt;"&amp;$B32+0.5,FORM!$A$2:$A459,"&lt;"&amp;$B32+1.5)</f>
        <v>0</v>
      </c>
      <c r="Q32" s="51">
        <v>0.0</v>
      </c>
      <c r="R32" s="51">
        <v>0.0</v>
      </c>
      <c r="S32" s="50">
        <v>0.0</v>
      </c>
      <c r="T32" s="50">
        <v>0.0</v>
      </c>
      <c r="U32" s="50">
        <f>if(or($C32="",U$2=""),"",(sumifs(FORM!$D$2:$D459,FORM!$C$2:$C459,TODAY!$B$10,FORM!$B$2:$B459,U$2,FORM!$A$2:$A459,"&gt;"&amp;$B32+0.5,FORM!$A$2:$A459,"&lt;"&amp;$B32+1.5)-sumifs(FORM!$D$2:$D459,FORM!$C$2:$C459,TODAY!$B$9,FORM!$B$2:$B459,U$2,FORM!$A$2:$A459,"&gt;"&amp;$B32+0.5,FORM!$A$2:$A459,"&lt;"&amp;$B32+1.5))/$C32)</f>
        <v>0</v>
      </c>
    </row>
    <row r="33">
      <c r="B33" s="48">
        <v>44982.0</v>
      </c>
      <c r="C33" s="52">
        <v>10.0</v>
      </c>
      <c r="D33" s="50">
        <f>sumifs(FORM!$D$2:$D459,FORM!$C$2:$C459,TODAY!$B$10,FORM!$B$2:$B459,D$2,FORM!$A$2:$A459,"&gt;"&amp;$B33+0.5,FORM!$A$2:$A459,"&lt;"&amp;$B33+1.5)-sumifs(FORM!$D$2:$D459,FORM!$C$2:$C459,TODAY!$B$9,FORM!$B$2:$B459,D$2,FORM!$A$2:$A459,"&gt;"&amp;$B33+0.5,FORM!$A$2:$A459,"&lt;"&amp;$B33+1.5)</f>
        <v>0</v>
      </c>
      <c r="E33" s="50">
        <f>sumifs(FORM!$D$2:$D459,FORM!$C$2:$C459,TODAY!$B$10,FORM!$B$2:$B459,E$2,FORM!$A$2:$A459,"&gt;"&amp;$B33+0.5,FORM!$A$2:$A459,"&lt;"&amp;$B33+1.5)-sumifs(FORM!$D$2:$D459,FORM!$C$2:$C459,TODAY!$B$9,FORM!$B$2:$B459,E$2,FORM!$A$2:$A459,"&gt;"&amp;$B33+0.5,FORM!$A$2:$A459,"&lt;"&amp;$B33+1.5)</f>
        <v>350</v>
      </c>
      <c r="F33" s="50">
        <f>sumifs(FORM!$D$2:$D459,FORM!$C$2:$C459,TODAY!$B$10,FORM!$B$2:$B459,F$2,FORM!$A$2:$A459,"&gt;"&amp;$B33+0.5,FORM!$A$2:$A459,"&lt;"&amp;$B33+1.5)-sumifs(FORM!$D$2:$D459,FORM!$C$2:$C459,TODAY!$B$9,FORM!$B$2:$B459,F$2,FORM!$A$2:$A459,"&gt;"&amp;$B33+0.5,FORM!$A$2:$A459,"&lt;"&amp;$B33+1.5)</f>
        <v>-200</v>
      </c>
      <c r="G33" s="50">
        <f>sumifs(FORM!$D$2:$D459,FORM!$C$2:$C459,TODAY!$B$10,FORM!$B$2:$B459,G$2,FORM!$A$2:$A459,"&gt;"&amp;$B33+0.5,FORM!$A$2:$A459,"&lt;"&amp;$B33+1.5)-sumifs(FORM!$D$2:$D459,FORM!$C$2:$C459,TODAY!$B$9,FORM!$B$2:$B459,G$2,FORM!$A$2:$A459,"&gt;"&amp;$B33+0.5,FORM!$A$2:$A459,"&lt;"&amp;$B33+1.5)</f>
        <v>-1059</v>
      </c>
      <c r="H33" s="50">
        <f>sumifs(FORM!$D$2:$D459,FORM!$C$2:$C459,TODAY!$B$10,FORM!$B$2:$B459,H$2,FORM!$A$2:$A459,"&gt;"&amp;$B33+0.5,FORM!$A$2:$A459,"&lt;"&amp;$B33+1.5)-sumifs(FORM!$D$2:$D459,FORM!$C$2:$C459,TODAY!$B$9,FORM!$B$2:$B459,H$2,FORM!$A$2:$A459,"&gt;"&amp;$B33+0.5,FORM!$A$2:$A459,"&lt;"&amp;$B33+1.5)</f>
        <v>-36</v>
      </c>
      <c r="I33" s="50">
        <f>sumifs(FORM!$D$2:$D459,FORM!$C$2:$C459,TODAY!$B$10,FORM!$B$2:$B459,I$2,FORM!$A$2:$A459,"&gt;"&amp;$B33+0.5,FORM!$A$2:$A459,"&lt;"&amp;$B33+1.5)-sumifs(FORM!$D$2:$D459,FORM!$C$2:$C459,TODAY!$B$9,FORM!$B$2:$B459,I$2,FORM!$A$2:$A459,"&gt;"&amp;$B33+0.5,FORM!$A$2:$A459,"&lt;"&amp;$B33+1.5)</f>
        <v>95</v>
      </c>
      <c r="J33" s="50">
        <f>sumifs(FORM!$D$2:$D459,FORM!$C$2:$C459,TODAY!$B$10,FORM!$B$2:$B459,J$2,FORM!$A$2:$A459,"&gt;"&amp;$B33+0.5,FORM!$A$2:$A459,"&lt;"&amp;$B33+1.5)-sumifs(FORM!$D$2:$D459,FORM!$C$2:$C459,TODAY!$B$9,FORM!$B$2:$B459,J$2,FORM!$A$2:$A459,"&gt;"&amp;$B33+0.5,FORM!$A$2:$A459,"&lt;"&amp;$B33+1.5)</f>
        <v>850</v>
      </c>
      <c r="K33" s="50">
        <f>sumifs(FORM!$D$2:$D459,FORM!$C$2:$C459,TODAY!$B$10,FORM!$B$2:$B459,K$2,FORM!$A$2:$A459,"&gt;"&amp;$B33+0.5,FORM!$A$2:$A459,"&lt;"&amp;$B33+1.5)-sumifs(FORM!$D$2:$D459,FORM!$C$2:$C459,TODAY!$B$9,FORM!$B$2:$B459,K$2,FORM!$A$2:$A459,"&gt;"&amp;$B33+0.5,FORM!$A$2:$A459,"&lt;"&amp;$B33+1.5)</f>
        <v>0</v>
      </c>
      <c r="L33" s="50">
        <f>sumifs(FORM!$D$2:$D459,FORM!$C$2:$C459,TODAY!$B$10,FORM!$B$2:$B459,L$2,FORM!$A$2:$A459,"&gt;"&amp;$B33+0.5,FORM!$A$2:$A459,"&lt;"&amp;$B33+1.5)-sumifs(FORM!$D$2:$D459,FORM!$C$2:$C459,TODAY!$B$9,FORM!$B$2:$B459,L$2,FORM!$A$2:$A459,"&gt;"&amp;$B33+0.5,FORM!$A$2:$A459,"&lt;"&amp;$B33+1.5)</f>
        <v>0</v>
      </c>
      <c r="M33" s="50">
        <f>sumifs(FORM!$D$2:$D459,FORM!$C$2:$C459,TODAY!$B$10,FORM!$B$2:$B459,M$2,FORM!$A$2:$A459,"&gt;"&amp;$B33+0.5,FORM!$A$2:$A459,"&lt;"&amp;$B33+1.5)-sumifs(FORM!$D$2:$D459,FORM!$C$2:$C459,TODAY!$B$9,FORM!$B$2:$B459,M$2,FORM!$A$2:$A459,"&gt;"&amp;$B33+0.5,FORM!$A$2:$A459,"&lt;"&amp;$B33+1.5)</f>
        <v>0</v>
      </c>
      <c r="N33" s="50">
        <f>sumifs(FORM!$D$2:$D459,FORM!$C$2:$C459,TODAY!$B$10,FORM!$B$2:$B459,N$2,FORM!$A$2:$A459,"&gt;"&amp;$B33+0.5,FORM!$A$2:$A459,"&lt;"&amp;$B33+1.5)-sumifs(FORM!$D$2:$D459,FORM!$C$2:$C459,TODAY!$B$9,FORM!$B$2:$B459,N$2,FORM!$A$2:$A459,"&gt;"&amp;$B33+0.5,FORM!$A$2:$A459,"&lt;"&amp;$B33+1.5)</f>
        <v>0</v>
      </c>
      <c r="O33" s="50">
        <f>sumifs(FORM!$D$2:$D459,FORM!$C$2:$C459,TODAY!$B$10,FORM!$B$2:$B459,O$2,FORM!$A$2:$A459,"&gt;"&amp;$B33+0.5,FORM!$A$2:$A459,"&lt;"&amp;$B33+1.5)-sumifs(FORM!$D$2:$D459,FORM!$C$2:$C459,TODAY!$B$9,FORM!$B$2:$B459,O$2,FORM!$A$2:$A459,"&gt;"&amp;$B33+0.5,FORM!$A$2:$A459,"&lt;"&amp;$B33+1.5)</f>
        <v>0</v>
      </c>
      <c r="P33" s="50">
        <f>sumifs(FORM!$D$2:$D459,FORM!$C$2:$C459,TODAY!$B$10,FORM!$B$2:$B459,P$2,FORM!$A$2:$A459,"&gt;"&amp;$B33+0.5,FORM!$A$2:$A459,"&lt;"&amp;$B33+1.5)-sumifs(FORM!$D$2:$D459,FORM!$C$2:$C459,TODAY!$B$9,FORM!$B$2:$B459,P$2,FORM!$A$2:$A459,"&gt;"&amp;$B33+0.5,FORM!$A$2:$A459,"&lt;"&amp;$B33+1.5)</f>
        <v>0</v>
      </c>
      <c r="Q33" s="51">
        <v>0.0</v>
      </c>
      <c r="R33" s="51">
        <v>0.0</v>
      </c>
      <c r="S33" s="50">
        <v>0.0</v>
      </c>
      <c r="T33" s="50">
        <v>0.0</v>
      </c>
      <c r="U33" s="50">
        <f>if(or($C33="",U$2=""),"",(sumifs(FORM!$D$2:$D459,FORM!$C$2:$C459,TODAY!$B$10,FORM!$B$2:$B459,U$2,FORM!$A$2:$A459,"&gt;"&amp;$B33+0.5,FORM!$A$2:$A459,"&lt;"&amp;$B33+1.5)-sumifs(FORM!$D$2:$D459,FORM!$C$2:$C459,TODAY!$B$9,FORM!$B$2:$B459,U$2,FORM!$A$2:$A459,"&gt;"&amp;$B33+0.5,FORM!$A$2:$A459,"&lt;"&amp;$B33+1.5))/$C33)</f>
        <v>0</v>
      </c>
    </row>
    <row r="34">
      <c r="B34" s="48">
        <v>44983.0</v>
      </c>
      <c r="C34" s="52">
        <v>10.0</v>
      </c>
      <c r="D34" s="50">
        <f>sumifs(FORM!$D$2:$D459,FORM!$C$2:$C459,TODAY!$B$10,FORM!$B$2:$B459,D$2,FORM!$A$2:$A459,"&gt;"&amp;$B34+0.5,FORM!$A$2:$A459,"&lt;"&amp;$B34+1.5)-sumifs(FORM!$D$2:$D459,FORM!$C$2:$C459,TODAY!$B$9,FORM!$B$2:$B459,D$2,FORM!$A$2:$A459,"&gt;"&amp;$B34+0.5,FORM!$A$2:$A459,"&lt;"&amp;$B34+1.5)</f>
        <v>420</v>
      </c>
      <c r="E34" s="50">
        <f>sumifs(FORM!$D$2:$D459,FORM!$C$2:$C459,TODAY!$B$10,FORM!$B$2:$B459,E$2,FORM!$A$2:$A459,"&gt;"&amp;$B34+0.5,FORM!$A$2:$A459,"&lt;"&amp;$B34+1.5)-sumifs(FORM!$D$2:$D459,FORM!$C$2:$C459,TODAY!$B$9,FORM!$B$2:$B459,E$2,FORM!$A$2:$A459,"&gt;"&amp;$B34+0.5,FORM!$A$2:$A459,"&lt;"&amp;$B34+1.5)</f>
        <v>-300</v>
      </c>
      <c r="F34" s="50">
        <f>sumifs(FORM!$D$2:$D459,FORM!$C$2:$C459,TODAY!$B$10,FORM!$B$2:$B459,F$2,FORM!$A$2:$A459,"&gt;"&amp;$B34+0.5,FORM!$A$2:$A459,"&lt;"&amp;$B34+1.5)-sumifs(FORM!$D$2:$D459,FORM!$C$2:$C459,TODAY!$B$9,FORM!$B$2:$B459,F$2,FORM!$A$2:$A459,"&gt;"&amp;$B34+0.5,FORM!$A$2:$A459,"&lt;"&amp;$B34+1.5)</f>
        <v>305</v>
      </c>
      <c r="G34" s="50">
        <f>sumifs(FORM!$D$2:$D459,FORM!$C$2:$C459,TODAY!$B$10,FORM!$B$2:$B459,G$2,FORM!$A$2:$A459,"&gt;"&amp;$B34+0.5,FORM!$A$2:$A459,"&lt;"&amp;$B34+1.5)-sumifs(FORM!$D$2:$D459,FORM!$C$2:$C459,TODAY!$B$9,FORM!$B$2:$B459,G$2,FORM!$A$2:$A459,"&gt;"&amp;$B34+0.5,FORM!$A$2:$A459,"&lt;"&amp;$B34+1.5)</f>
        <v>0</v>
      </c>
      <c r="H34" s="50">
        <f>sumifs(FORM!$D$2:$D459,FORM!$C$2:$C459,TODAY!$B$10,FORM!$B$2:$B459,H$2,FORM!$A$2:$A459,"&gt;"&amp;$B34+0.5,FORM!$A$2:$A459,"&lt;"&amp;$B34+1.5)-sumifs(FORM!$D$2:$D459,FORM!$C$2:$C459,TODAY!$B$9,FORM!$B$2:$B459,H$2,FORM!$A$2:$A459,"&gt;"&amp;$B34+0.5,FORM!$A$2:$A459,"&lt;"&amp;$B34+1.5)</f>
        <v>-7</v>
      </c>
      <c r="I34" s="50">
        <f>sumifs(FORM!$D$2:$D459,FORM!$C$2:$C459,TODAY!$B$10,FORM!$B$2:$B459,I$2,FORM!$A$2:$A459,"&gt;"&amp;$B34+0.5,FORM!$A$2:$A459,"&lt;"&amp;$B34+1.5)-sumifs(FORM!$D$2:$D459,FORM!$C$2:$C459,TODAY!$B$9,FORM!$B$2:$B459,I$2,FORM!$A$2:$A459,"&gt;"&amp;$B34+0.5,FORM!$A$2:$A459,"&lt;"&amp;$B34+1.5)</f>
        <v>-94</v>
      </c>
      <c r="J34" s="50">
        <f>sumifs(FORM!$D$2:$D459,FORM!$C$2:$C459,TODAY!$B$10,FORM!$B$2:$B459,J$2,FORM!$A$2:$A459,"&gt;"&amp;$B34+0.5,FORM!$A$2:$A459,"&lt;"&amp;$B34+1.5)-sumifs(FORM!$D$2:$D459,FORM!$C$2:$C459,TODAY!$B$9,FORM!$B$2:$B459,J$2,FORM!$A$2:$A459,"&gt;"&amp;$B34+0.5,FORM!$A$2:$A459,"&lt;"&amp;$B34+1.5)</f>
        <v>-400</v>
      </c>
      <c r="K34" s="50">
        <f>sumifs(FORM!$D$2:$D459,FORM!$C$2:$C459,TODAY!$B$10,FORM!$B$2:$B459,K$2,FORM!$A$2:$A459,"&gt;"&amp;$B34+0.5,FORM!$A$2:$A459,"&lt;"&amp;$B34+1.5)-sumifs(FORM!$D$2:$D459,FORM!$C$2:$C459,TODAY!$B$9,FORM!$B$2:$B459,K$2,FORM!$A$2:$A459,"&gt;"&amp;$B34+0.5,FORM!$A$2:$A459,"&lt;"&amp;$B34+1.5)</f>
        <v>0</v>
      </c>
      <c r="L34" s="50">
        <f>sumifs(FORM!$D$2:$D459,FORM!$C$2:$C459,TODAY!$B$10,FORM!$B$2:$B459,L$2,FORM!$A$2:$A459,"&gt;"&amp;$B34+0.5,FORM!$A$2:$A459,"&lt;"&amp;$B34+1.5)-sumifs(FORM!$D$2:$D459,FORM!$C$2:$C459,TODAY!$B$9,FORM!$B$2:$B459,L$2,FORM!$A$2:$A459,"&gt;"&amp;$B34+0.5,FORM!$A$2:$A459,"&lt;"&amp;$B34+1.5)</f>
        <v>0</v>
      </c>
      <c r="M34" s="50">
        <f>sumifs(FORM!$D$2:$D459,FORM!$C$2:$C459,TODAY!$B$10,FORM!$B$2:$B459,M$2,FORM!$A$2:$A459,"&gt;"&amp;$B34+0.5,FORM!$A$2:$A459,"&lt;"&amp;$B34+1.5)-sumifs(FORM!$D$2:$D459,FORM!$C$2:$C459,TODAY!$B$9,FORM!$B$2:$B459,M$2,FORM!$A$2:$A459,"&gt;"&amp;$B34+0.5,FORM!$A$2:$A459,"&lt;"&amp;$B34+1.5)</f>
        <v>0</v>
      </c>
      <c r="N34" s="50">
        <f>sumifs(FORM!$D$2:$D459,FORM!$C$2:$C459,TODAY!$B$10,FORM!$B$2:$B459,N$2,FORM!$A$2:$A459,"&gt;"&amp;$B34+0.5,FORM!$A$2:$A459,"&lt;"&amp;$B34+1.5)-sumifs(FORM!$D$2:$D459,FORM!$C$2:$C459,TODAY!$B$9,FORM!$B$2:$B459,N$2,FORM!$A$2:$A459,"&gt;"&amp;$B34+0.5,FORM!$A$2:$A459,"&lt;"&amp;$B34+1.5)</f>
        <v>0</v>
      </c>
      <c r="O34" s="50">
        <f>sumifs(FORM!$D$2:$D459,FORM!$C$2:$C459,TODAY!$B$10,FORM!$B$2:$B459,O$2,FORM!$A$2:$A459,"&gt;"&amp;$B34+0.5,FORM!$A$2:$A459,"&lt;"&amp;$B34+1.5)-sumifs(FORM!$D$2:$D459,FORM!$C$2:$C459,TODAY!$B$9,FORM!$B$2:$B459,O$2,FORM!$A$2:$A459,"&gt;"&amp;$B34+0.5,FORM!$A$2:$A459,"&lt;"&amp;$B34+1.5)</f>
        <v>0</v>
      </c>
      <c r="P34" s="50">
        <f>sumifs(FORM!$D$2:$D459,FORM!$C$2:$C459,TODAY!$B$10,FORM!$B$2:$B459,P$2,FORM!$A$2:$A459,"&gt;"&amp;$B34+0.5,FORM!$A$2:$A459,"&lt;"&amp;$B34+1.5)-sumifs(FORM!$D$2:$D459,FORM!$C$2:$C459,TODAY!$B$9,FORM!$B$2:$B459,P$2,FORM!$A$2:$A459,"&gt;"&amp;$B34+0.5,FORM!$A$2:$A459,"&lt;"&amp;$B34+1.5)</f>
        <v>76</v>
      </c>
      <c r="Q34" s="51">
        <v>0.0</v>
      </c>
      <c r="R34" s="51">
        <v>0.0</v>
      </c>
      <c r="S34" s="50">
        <v>0.0</v>
      </c>
      <c r="T34" s="50">
        <v>0.0</v>
      </c>
      <c r="U34" s="50">
        <f>if(or($C34="",U$2=""),"",(sumifs(FORM!$D$2:$D459,FORM!$C$2:$C459,TODAY!$B$10,FORM!$B$2:$B459,U$2,FORM!$A$2:$A459,"&gt;"&amp;$B34+0.5,FORM!$A$2:$A459,"&lt;"&amp;$B34+1.5)-sumifs(FORM!$D$2:$D459,FORM!$C$2:$C459,TODAY!$B$9,FORM!$B$2:$B459,U$2,FORM!$A$2:$A459,"&gt;"&amp;$B34+0.5,FORM!$A$2:$A459,"&lt;"&amp;$B34+1.5))/$C34)</f>
        <v>0</v>
      </c>
    </row>
    <row r="35">
      <c r="B35" s="48">
        <v>44989.0</v>
      </c>
      <c r="C35" s="52">
        <v>10.0</v>
      </c>
      <c r="D35" s="50">
        <f>sumifs(FORM!$D$2:$D459,FORM!$C$2:$C459,TODAY!$B$10,FORM!$B$2:$B459,D$2,FORM!$A$2:$A459,"&gt;"&amp;$B35+0.5,FORM!$A$2:$A459,"&lt;"&amp;$B35+1.5)-sumifs(FORM!$D$2:$D459,FORM!$C$2:$C459,TODAY!$B$9,FORM!$B$2:$B459,D$2,FORM!$A$2:$A459,"&gt;"&amp;$B35+0.5,FORM!$A$2:$A459,"&lt;"&amp;$B35+1.5)</f>
        <v>-49</v>
      </c>
      <c r="E35" s="50">
        <f>sumifs(FORM!$D$2:$D459,FORM!$C$2:$C459,TODAY!$B$10,FORM!$B$2:$B459,E$2,FORM!$A$2:$A459,"&gt;"&amp;$B35+0.5,FORM!$A$2:$A459,"&lt;"&amp;$B35+1.5)-sumifs(FORM!$D$2:$D459,FORM!$C$2:$C459,TODAY!$B$9,FORM!$B$2:$B459,E$2,FORM!$A$2:$A459,"&gt;"&amp;$B35+0.5,FORM!$A$2:$A459,"&lt;"&amp;$B35+1.5)</f>
        <v>0</v>
      </c>
      <c r="F35" s="50">
        <f>sumifs(FORM!$D$2:$D459,FORM!$C$2:$C459,TODAY!$B$10,FORM!$B$2:$B459,F$2,FORM!$A$2:$A459,"&gt;"&amp;$B35+0.5,FORM!$A$2:$A459,"&lt;"&amp;$B35+1.5)-sumifs(FORM!$D$2:$D459,FORM!$C$2:$C459,TODAY!$B$9,FORM!$B$2:$B459,F$2,FORM!$A$2:$A459,"&gt;"&amp;$B35+0.5,FORM!$A$2:$A459,"&lt;"&amp;$B35+1.5)</f>
        <v>0</v>
      </c>
      <c r="G35" s="50">
        <f>sumifs(FORM!$D$2:$D459,FORM!$C$2:$C459,TODAY!$B$10,FORM!$B$2:$B459,G$2,FORM!$A$2:$A459,"&gt;"&amp;$B35+0.5,FORM!$A$2:$A459,"&lt;"&amp;$B35+1.5)-sumifs(FORM!$D$2:$D459,FORM!$C$2:$C459,TODAY!$B$9,FORM!$B$2:$B459,G$2,FORM!$A$2:$A459,"&gt;"&amp;$B35+0.5,FORM!$A$2:$A459,"&lt;"&amp;$B35+1.5)</f>
        <v>0</v>
      </c>
      <c r="H35" s="50">
        <f>sumifs(FORM!$D$2:$D459,FORM!$C$2:$C459,TODAY!$B$10,FORM!$B$2:$B459,H$2,FORM!$A$2:$A459,"&gt;"&amp;$B35+0.5,FORM!$A$2:$A459,"&lt;"&amp;$B35+1.5)-sumifs(FORM!$D$2:$D459,FORM!$C$2:$C459,TODAY!$B$9,FORM!$B$2:$B459,H$2,FORM!$A$2:$A459,"&gt;"&amp;$B35+0.5,FORM!$A$2:$A459,"&lt;"&amp;$B35+1.5)</f>
        <v>70</v>
      </c>
      <c r="I35" s="50">
        <f>sumifs(FORM!$D$2:$D459,FORM!$C$2:$C459,TODAY!$B$10,FORM!$B$2:$B459,I$2,FORM!$A$2:$A459,"&gt;"&amp;$B35+0.5,FORM!$A$2:$A459,"&lt;"&amp;$B35+1.5)-sumifs(FORM!$D$2:$D459,FORM!$C$2:$C459,TODAY!$B$9,FORM!$B$2:$B459,I$2,FORM!$A$2:$A459,"&gt;"&amp;$B35+0.5,FORM!$A$2:$A459,"&lt;"&amp;$B35+1.5)</f>
        <v>-91</v>
      </c>
      <c r="J35" s="50">
        <f>sumifs(FORM!$D$2:$D459,FORM!$C$2:$C459,TODAY!$B$10,FORM!$B$2:$B459,J$2,FORM!$A$2:$A459,"&gt;"&amp;$B35+0.5,FORM!$A$2:$A459,"&lt;"&amp;$B35+1.5)-sumifs(FORM!$D$2:$D459,FORM!$C$2:$C459,TODAY!$B$9,FORM!$B$2:$B459,J$2,FORM!$A$2:$A459,"&gt;"&amp;$B35+0.5,FORM!$A$2:$A459,"&lt;"&amp;$B35+1.5)</f>
        <v>0</v>
      </c>
      <c r="K35" s="50">
        <f>sumifs(FORM!$D$2:$D459,FORM!$C$2:$C459,TODAY!$B$10,FORM!$B$2:$B459,K$2,FORM!$A$2:$A459,"&gt;"&amp;$B35+0.5,FORM!$A$2:$A459,"&lt;"&amp;$B35+1.5)-sumifs(FORM!$D$2:$D459,FORM!$C$2:$C459,TODAY!$B$9,FORM!$B$2:$B459,K$2,FORM!$A$2:$A459,"&gt;"&amp;$B35+0.5,FORM!$A$2:$A459,"&lt;"&amp;$B35+1.5)</f>
        <v>0</v>
      </c>
      <c r="L35" s="50">
        <f>sumifs(FORM!$D$2:$D459,FORM!$C$2:$C459,TODAY!$B$10,FORM!$B$2:$B459,L$2,FORM!$A$2:$A459,"&gt;"&amp;$B35+0.5,FORM!$A$2:$A459,"&lt;"&amp;$B35+1.5)-sumifs(FORM!$D$2:$D459,FORM!$C$2:$C459,TODAY!$B$9,FORM!$B$2:$B459,L$2,FORM!$A$2:$A459,"&gt;"&amp;$B35+0.5,FORM!$A$2:$A459,"&lt;"&amp;$B35+1.5)</f>
        <v>0</v>
      </c>
      <c r="M35" s="50">
        <f>sumifs(FORM!$D$2:$D459,FORM!$C$2:$C459,TODAY!$B$10,FORM!$B$2:$B459,M$2,FORM!$A$2:$A459,"&gt;"&amp;$B35+0.5,FORM!$A$2:$A459,"&lt;"&amp;$B35+1.5)-sumifs(FORM!$D$2:$D459,FORM!$C$2:$C459,TODAY!$B$9,FORM!$B$2:$B459,M$2,FORM!$A$2:$A459,"&gt;"&amp;$B35+0.5,FORM!$A$2:$A459,"&lt;"&amp;$B35+1.5)</f>
        <v>0</v>
      </c>
      <c r="N35" s="50">
        <f>sumifs(FORM!$D$2:$D459,FORM!$C$2:$C459,TODAY!$B$10,FORM!$B$2:$B459,N$2,FORM!$A$2:$A459,"&gt;"&amp;$B35+0.5,FORM!$A$2:$A459,"&lt;"&amp;$B35+1.5)-sumifs(FORM!$D$2:$D459,FORM!$C$2:$C459,TODAY!$B$9,FORM!$B$2:$B459,N$2,FORM!$A$2:$A459,"&gt;"&amp;$B35+0.5,FORM!$A$2:$A459,"&lt;"&amp;$B35+1.5)</f>
        <v>0</v>
      </c>
      <c r="O35" s="50">
        <f>sumifs(FORM!$D$2:$D459,FORM!$C$2:$C459,TODAY!$B$10,FORM!$B$2:$B459,O$2,FORM!$A$2:$A459,"&gt;"&amp;$B35+0.5,FORM!$A$2:$A459,"&lt;"&amp;$B35+1.5)-sumifs(FORM!$D$2:$D459,FORM!$C$2:$C459,TODAY!$B$9,FORM!$B$2:$B459,O$2,FORM!$A$2:$A459,"&gt;"&amp;$B35+0.5,FORM!$A$2:$A459,"&lt;"&amp;$B35+1.5)</f>
        <v>0</v>
      </c>
      <c r="P35" s="50">
        <f>sumifs(FORM!$D$2:$D459,FORM!$C$2:$C459,TODAY!$B$10,FORM!$B$2:$B459,P$2,FORM!$A$2:$A459,"&gt;"&amp;$B35+0.5,FORM!$A$2:$A459,"&lt;"&amp;$B35+1.5)-sumifs(FORM!$D$2:$D459,FORM!$C$2:$C459,TODAY!$B$9,FORM!$B$2:$B459,P$2,FORM!$A$2:$A459,"&gt;"&amp;$B35+0.5,FORM!$A$2:$A459,"&lt;"&amp;$B35+1.5)</f>
        <v>70</v>
      </c>
      <c r="Q35" s="51">
        <v>0.0</v>
      </c>
      <c r="R35" s="51">
        <v>0.0</v>
      </c>
      <c r="S35" s="50">
        <v>0.0</v>
      </c>
      <c r="T35" s="50">
        <v>0.0</v>
      </c>
      <c r="U35" s="50">
        <f>if(or($C35="",U$2=""),"",(sumifs(FORM!$D$2:$D459,FORM!$C$2:$C459,TODAY!$B$10,FORM!$B$2:$B459,U$2,FORM!$A$2:$A459,"&gt;"&amp;$B35+0.5,FORM!$A$2:$A459,"&lt;"&amp;$B35+1.5)-sumifs(FORM!$D$2:$D459,FORM!$C$2:$C459,TODAY!$B$9,FORM!$B$2:$B459,U$2,FORM!$A$2:$A459,"&gt;"&amp;$B35+0.5,FORM!$A$2:$A459,"&lt;"&amp;$B35+1.5))/$C35)</f>
        <v>0</v>
      </c>
    </row>
    <row r="36">
      <c r="B36" s="48">
        <v>44995.0</v>
      </c>
      <c r="C36" s="52">
        <v>10.0</v>
      </c>
      <c r="D36" s="50">
        <f>sumifs(FORM!$D$2:$D459,FORM!$C$2:$C459,TODAY!$B$10,FORM!$B$2:$B459,D$2,FORM!$A$2:$A459,"&gt;"&amp;$B36+0.5,FORM!$A$2:$A459,"&lt;"&amp;$B36+1.5)-sumifs(FORM!$D$2:$D459,FORM!$C$2:$C459,TODAY!$B$9,FORM!$B$2:$B459,D$2,FORM!$A$2:$A459,"&gt;"&amp;$B36+0.5,FORM!$A$2:$A459,"&lt;"&amp;$B36+1.5)</f>
        <v>-366</v>
      </c>
      <c r="E36" s="50">
        <f>sumifs(FORM!$D$2:$D459,FORM!$C$2:$C459,TODAY!$B$10,FORM!$B$2:$B459,E$2,FORM!$A$2:$A459,"&gt;"&amp;$B36+0.5,FORM!$A$2:$A459,"&lt;"&amp;$B36+1.5)-sumifs(FORM!$D$2:$D459,FORM!$C$2:$C459,TODAY!$B$9,FORM!$B$2:$B459,E$2,FORM!$A$2:$A459,"&gt;"&amp;$B36+0.5,FORM!$A$2:$A459,"&lt;"&amp;$B36+1.5)</f>
        <v>-178</v>
      </c>
      <c r="F36" s="50">
        <f>sumifs(FORM!$D$2:$D459,FORM!$C$2:$C459,TODAY!$B$10,FORM!$B$2:$B459,F$2,FORM!$A$2:$A459,"&gt;"&amp;$B36+0.5,FORM!$A$2:$A459,"&lt;"&amp;$B36+1.5)-sumifs(FORM!$D$2:$D459,FORM!$C$2:$C459,TODAY!$B$9,FORM!$B$2:$B459,F$2,FORM!$A$2:$A459,"&gt;"&amp;$B36+0.5,FORM!$A$2:$A459,"&lt;"&amp;$B36+1.5)</f>
        <v>-157</v>
      </c>
      <c r="G36" s="50">
        <f>sumifs(FORM!$D$2:$D459,FORM!$C$2:$C459,TODAY!$B$10,FORM!$B$2:$B459,G$2,FORM!$A$2:$A459,"&gt;"&amp;$B36+0.5,FORM!$A$2:$A459,"&lt;"&amp;$B36+1.5)-sumifs(FORM!$D$2:$D459,FORM!$C$2:$C459,TODAY!$B$9,FORM!$B$2:$B459,G$2,FORM!$A$2:$A459,"&gt;"&amp;$B36+0.5,FORM!$A$2:$A459,"&lt;"&amp;$B36+1.5)</f>
        <v>-277</v>
      </c>
      <c r="H36" s="50">
        <f>sumifs(FORM!$D$2:$D459,FORM!$C$2:$C459,TODAY!$B$10,FORM!$B$2:$B459,H$2,FORM!$A$2:$A459,"&gt;"&amp;$B36+0.5,FORM!$A$2:$A459,"&lt;"&amp;$B36+1.5)-sumifs(FORM!$D$2:$D459,FORM!$C$2:$C459,TODAY!$B$9,FORM!$B$2:$B459,H$2,FORM!$A$2:$A459,"&gt;"&amp;$B36+0.5,FORM!$A$2:$A459,"&lt;"&amp;$B36+1.5)</f>
        <v>583</v>
      </c>
      <c r="I36" s="50">
        <f>sumifs(FORM!$D$2:$D459,FORM!$C$2:$C459,TODAY!$B$10,FORM!$B$2:$B459,I$2,FORM!$A$2:$A459,"&gt;"&amp;$B36+0.5,FORM!$A$2:$A459,"&lt;"&amp;$B36+1.5)-sumifs(FORM!$D$2:$D459,FORM!$C$2:$C459,TODAY!$B$9,FORM!$B$2:$B459,I$2,FORM!$A$2:$A459,"&gt;"&amp;$B36+0.5,FORM!$A$2:$A459,"&lt;"&amp;$B36+1.5)</f>
        <v>0</v>
      </c>
      <c r="J36" s="50">
        <f>sumifs(FORM!$D$2:$D459,FORM!$C$2:$C459,TODAY!$B$10,FORM!$B$2:$B459,J$2,FORM!$A$2:$A459,"&gt;"&amp;$B36+0.5,FORM!$A$2:$A459,"&lt;"&amp;$B36+1.5)-sumifs(FORM!$D$2:$D459,FORM!$C$2:$C459,TODAY!$B$9,FORM!$B$2:$B459,J$2,FORM!$A$2:$A459,"&gt;"&amp;$B36+0.5,FORM!$A$2:$A459,"&lt;"&amp;$B36+1.5)</f>
        <v>0</v>
      </c>
      <c r="K36" s="50">
        <f>sumifs(FORM!$D$2:$D459,FORM!$C$2:$C459,TODAY!$B$10,FORM!$B$2:$B459,K$2,FORM!$A$2:$A459,"&gt;"&amp;$B36+0.5,FORM!$A$2:$A459,"&lt;"&amp;$B36+1.5)-sumifs(FORM!$D$2:$D459,FORM!$C$2:$C459,TODAY!$B$9,FORM!$B$2:$B459,K$2,FORM!$A$2:$A459,"&gt;"&amp;$B36+0.5,FORM!$A$2:$A459,"&lt;"&amp;$B36+1.5)</f>
        <v>0</v>
      </c>
      <c r="L36" s="50">
        <f>sumifs(FORM!$D$2:$D459,FORM!$C$2:$C459,TODAY!$B$10,FORM!$B$2:$B459,L$2,FORM!$A$2:$A459,"&gt;"&amp;$B36+0.5,FORM!$A$2:$A459,"&lt;"&amp;$B36+1.5)-sumifs(FORM!$D$2:$D459,FORM!$C$2:$C459,TODAY!$B$9,FORM!$B$2:$B459,L$2,FORM!$A$2:$A459,"&gt;"&amp;$B36+0.5,FORM!$A$2:$A459,"&lt;"&amp;$B36+1.5)</f>
        <v>0</v>
      </c>
      <c r="M36" s="50">
        <f>sumifs(FORM!$D$2:$D459,FORM!$C$2:$C459,TODAY!$B$10,FORM!$B$2:$B459,M$2,FORM!$A$2:$A459,"&gt;"&amp;$B36+0.5,FORM!$A$2:$A459,"&lt;"&amp;$B36+1.5)-sumifs(FORM!$D$2:$D459,FORM!$C$2:$C459,TODAY!$B$9,FORM!$B$2:$B459,M$2,FORM!$A$2:$A459,"&gt;"&amp;$B36+0.5,FORM!$A$2:$A459,"&lt;"&amp;$B36+1.5)</f>
        <v>0</v>
      </c>
      <c r="N36" s="50">
        <f>sumifs(FORM!$D$2:$D459,FORM!$C$2:$C459,TODAY!$B$10,FORM!$B$2:$B459,N$2,FORM!$A$2:$A459,"&gt;"&amp;$B36+0.5,FORM!$A$2:$A459,"&lt;"&amp;$B36+1.5)-sumifs(FORM!$D$2:$D459,FORM!$C$2:$C459,TODAY!$B$9,FORM!$B$2:$B459,N$2,FORM!$A$2:$A459,"&gt;"&amp;$B36+0.5,FORM!$A$2:$A459,"&lt;"&amp;$B36+1.5)</f>
        <v>0</v>
      </c>
      <c r="O36" s="50">
        <f>sumifs(FORM!$D$2:$D459,FORM!$C$2:$C459,TODAY!$B$10,FORM!$B$2:$B459,O$2,FORM!$A$2:$A459,"&gt;"&amp;$B36+0.5,FORM!$A$2:$A459,"&lt;"&amp;$B36+1.5)-sumifs(FORM!$D$2:$D459,FORM!$C$2:$C459,TODAY!$B$9,FORM!$B$2:$B459,O$2,FORM!$A$2:$A459,"&gt;"&amp;$B36+0.5,FORM!$A$2:$A459,"&lt;"&amp;$B36+1.5)</f>
        <v>0</v>
      </c>
      <c r="P36" s="50">
        <f>sumifs(FORM!$D$2:$D459,FORM!$C$2:$C459,TODAY!$B$10,FORM!$B$2:$B459,P$2,FORM!$A$2:$A459,"&gt;"&amp;$B36+0.5,FORM!$A$2:$A459,"&lt;"&amp;$B36+1.5)-sumifs(FORM!$D$2:$D459,FORM!$C$2:$C459,TODAY!$B$9,FORM!$B$2:$B459,P$2,FORM!$A$2:$A459,"&gt;"&amp;$B36+0.5,FORM!$A$2:$A459,"&lt;"&amp;$B36+1.5)</f>
        <v>395</v>
      </c>
      <c r="Q36" s="51">
        <v>0.0</v>
      </c>
      <c r="R36" s="51">
        <v>0.0</v>
      </c>
      <c r="S36" s="50">
        <v>0.0</v>
      </c>
      <c r="T36" s="50">
        <v>0.0</v>
      </c>
      <c r="U36" s="50">
        <f>if(or($C36="",U$2=""),"",(sumifs(FORM!$D$2:$D459,FORM!$C$2:$C459,TODAY!$B$10,FORM!$B$2:$B459,U$2,FORM!$A$2:$A459,"&gt;"&amp;$B36+0.5,FORM!$A$2:$A459,"&lt;"&amp;$B36+1.5)-sumifs(FORM!$D$2:$D459,FORM!$C$2:$C459,TODAY!$B$9,FORM!$B$2:$B459,U$2,FORM!$A$2:$A459,"&gt;"&amp;$B36+0.5,FORM!$A$2:$A459,"&lt;"&amp;$B36+1.5))/$C36)</f>
        <v>0</v>
      </c>
    </row>
    <row r="37">
      <c r="B37" s="48">
        <v>44996.0</v>
      </c>
      <c r="C37" s="52">
        <v>10.0</v>
      </c>
      <c r="D37" s="50">
        <f>sumifs(FORM!$D$2:$D459,FORM!$C$2:$C459,TODAY!$B$10,FORM!$B$2:$B459,D$2,FORM!$A$2:$A459,"&gt;"&amp;$B37+0.5,FORM!$A$2:$A459,"&lt;"&amp;$B37+1.5)-sumifs(FORM!$D$2:$D459,FORM!$C$2:$C459,TODAY!$B$9,FORM!$B$2:$B459,D$2,FORM!$A$2:$A459,"&gt;"&amp;$B37+0.5,FORM!$A$2:$A459,"&lt;"&amp;$B37+1.5)</f>
        <v>253</v>
      </c>
      <c r="E37" s="50">
        <f>sumifs(FORM!$D$2:$D459,FORM!$C$2:$C459,TODAY!$B$10,FORM!$B$2:$B459,E$2,FORM!$A$2:$A459,"&gt;"&amp;$B37+0.5,FORM!$A$2:$A459,"&lt;"&amp;$B37+1.5)-sumifs(FORM!$D$2:$D459,FORM!$C$2:$C459,TODAY!$B$9,FORM!$B$2:$B459,E$2,FORM!$A$2:$A459,"&gt;"&amp;$B37+0.5,FORM!$A$2:$A459,"&lt;"&amp;$B37+1.5)</f>
        <v>130</v>
      </c>
      <c r="F37" s="50">
        <f>sumifs(FORM!$D$2:$D459,FORM!$C$2:$C459,TODAY!$B$10,FORM!$B$2:$B459,F$2,FORM!$A$2:$A459,"&gt;"&amp;$B37+0.5,FORM!$A$2:$A459,"&lt;"&amp;$B37+1.5)-sumifs(FORM!$D$2:$D459,FORM!$C$2:$C459,TODAY!$B$9,FORM!$B$2:$B459,F$2,FORM!$A$2:$A459,"&gt;"&amp;$B37+0.5,FORM!$A$2:$A459,"&lt;"&amp;$B37+1.5)</f>
        <v>120</v>
      </c>
      <c r="G37" s="50">
        <f>sumifs(FORM!$D$2:$D459,FORM!$C$2:$C459,TODAY!$B$10,FORM!$B$2:$B459,G$2,FORM!$A$2:$A459,"&gt;"&amp;$B37+0.5,FORM!$A$2:$A459,"&lt;"&amp;$B37+1.5)-sumifs(FORM!$D$2:$D459,FORM!$C$2:$C459,TODAY!$B$9,FORM!$B$2:$B459,G$2,FORM!$A$2:$A459,"&gt;"&amp;$B37+0.5,FORM!$A$2:$A459,"&lt;"&amp;$B37+1.5)</f>
        <v>0</v>
      </c>
      <c r="H37" s="50">
        <f>sumifs(FORM!$D$2:$D459,FORM!$C$2:$C459,TODAY!$B$10,FORM!$B$2:$B459,H$2,FORM!$A$2:$A459,"&gt;"&amp;$B37+0.5,FORM!$A$2:$A459,"&lt;"&amp;$B37+1.5)-sumifs(FORM!$D$2:$D459,FORM!$C$2:$C459,TODAY!$B$9,FORM!$B$2:$B459,H$2,FORM!$A$2:$A459,"&gt;"&amp;$B37+0.5,FORM!$A$2:$A459,"&lt;"&amp;$B37+1.5)</f>
        <v>267</v>
      </c>
      <c r="I37" s="50">
        <f>sumifs(FORM!$D$2:$D459,FORM!$C$2:$C459,TODAY!$B$10,FORM!$B$2:$B459,I$2,FORM!$A$2:$A459,"&gt;"&amp;$B37+0.5,FORM!$A$2:$A459,"&lt;"&amp;$B37+1.5)-sumifs(FORM!$D$2:$D459,FORM!$C$2:$C459,TODAY!$B$9,FORM!$B$2:$B459,I$2,FORM!$A$2:$A459,"&gt;"&amp;$B37+0.5,FORM!$A$2:$A459,"&lt;"&amp;$B37+1.5)</f>
        <v>0</v>
      </c>
      <c r="J37" s="50">
        <f>sumifs(FORM!$D$2:$D459,FORM!$C$2:$C459,TODAY!$B$10,FORM!$B$2:$B459,J$2,FORM!$A$2:$A459,"&gt;"&amp;$B37+0.5,FORM!$A$2:$A459,"&lt;"&amp;$B37+1.5)-sumifs(FORM!$D$2:$D459,FORM!$C$2:$C459,TODAY!$B$9,FORM!$B$2:$B459,J$2,FORM!$A$2:$A459,"&gt;"&amp;$B37+0.5,FORM!$A$2:$A459,"&lt;"&amp;$B37+1.5)</f>
        <v>-770</v>
      </c>
      <c r="K37" s="50">
        <f>sumifs(FORM!$D$2:$D459,FORM!$C$2:$C459,TODAY!$B$10,FORM!$B$2:$B459,K$2,FORM!$A$2:$A459,"&gt;"&amp;$B37+0.5,FORM!$A$2:$A459,"&lt;"&amp;$B37+1.5)-sumifs(FORM!$D$2:$D459,FORM!$C$2:$C459,TODAY!$B$9,FORM!$B$2:$B459,K$2,FORM!$A$2:$A459,"&gt;"&amp;$B37+0.5,FORM!$A$2:$A459,"&lt;"&amp;$B37+1.5)</f>
        <v>0</v>
      </c>
      <c r="L37" s="50">
        <f>sumifs(FORM!$D$2:$D459,FORM!$C$2:$C459,TODAY!$B$10,FORM!$B$2:$B459,L$2,FORM!$A$2:$A459,"&gt;"&amp;$B37+0.5,FORM!$A$2:$A459,"&lt;"&amp;$B37+1.5)-sumifs(FORM!$D$2:$D459,FORM!$C$2:$C459,TODAY!$B$9,FORM!$B$2:$B459,L$2,FORM!$A$2:$A459,"&gt;"&amp;$B37+0.5,FORM!$A$2:$A459,"&lt;"&amp;$B37+1.5)</f>
        <v>0</v>
      </c>
      <c r="M37" s="50">
        <f>sumifs(FORM!$D$2:$D459,FORM!$C$2:$C459,TODAY!$B$10,FORM!$B$2:$B459,M$2,FORM!$A$2:$A459,"&gt;"&amp;$B37+0.5,FORM!$A$2:$A459,"&lt;"&amp;$B37+1.5)-sumifs(FORM!$D$2:$D459,FORM!$C$2:$C459,TODAY!$B$9,FORM!$B$2:$B459,M$2,FORM!$A$2:$A459,"&gt;"&amp;$B37+0.5,FORM!$A$2:$A459,"&lt;"&amp;$B37+1.5)</f>
        <v>0</v>
      </c>
      <c r="N37" s="50">
        <f>sumifs(FORM!$D$2:$D459,FORM!$C$2:$C459,TODAY!$B$10,FORM!$B$2:$B459,N$2,FORM!$A$2:$A459,"&gt;"&amp;$B37+0.5,FORM!$A$2:$A459,"&lt;"&amp;$B37+1.5)-sumifs(FORM!$D$2:$D459,FORM!$C$2:$C459,TODAY!$B$9,FORM!$B$2:$B459,N$2,FORM!$A$2:$A459,"&gt;"&amp;$B37+0.5,FORM!$A$2:$A459,"&lt;"&amp;$B37+1.5)</f>
        <v>0</v>
      </c>
      <c r="O37" s="50">
        <f>sumifs(FORM!$D$2:$D459,FORM!$C$2:$C459,TODAY!$B$10,FORM!$B$2:$B459,O$2,FORM!$A$2:$A459,"&gt;"&amp;$B37+0.5,FORM!$A$2:$A459,"&lt;"&amp;$B37+1.5)-sumifs(FORM!$D$2:$D459,FORM!$C$2:$C459,TODAY!$B$9,FORM!$B$2:$B459,O$2,FORM!$A$2:$A459,"&gt;"&amp;$B37+0.5,FORM!$A$2:$A459,"&lt;"&amp;$B37+1.5)</f>
        <v>0</v>
      </c>
      <c r="P37" s="50">
        <f>sumifs(FORM!$D$2:$D459,FORM!$C$2:$C459,TODAY!$B$10,FORM!$B$2:$B459,P$2,FORM!$A$2:$A459,"&gt;"&amp;$B37+0.5,FORM!$A$2:$A459,"&lt;"&amp;$B37+1.5)-sumifs(FORM!$D$2:$D459,FORM!$C$2:$C459,TODAY!$B$9,FORM!$B$2:$B459,P$2,FORM!$A$2:$A459,"&gt;"&amp;$B37+0.5,FORM!$A$2:$A459,"&lt;"&amp;$B37+1.5)</f>
        <v>0</v>
      </c>
      <c r="Q37" s="51">
        <v>0.0</v>
      </c>
      <c r="R37" s="51">
        <v>0.0</v>
      </c>
      <c r="S37" s="50">
        <v>0.0</v>
      </c>
      <c r="T37" s="50">
        <v>0.0</v>
      </c>
      <c r="U37" s="50">
        <f>if(or($C37="",U$2=""),"",(sumifs(FORM!$D$2:$D459,FORM!$C$2:$C459,TODAY!$B$10,FORM!$B$2:$B459,U$2,FORM!$A$2:$A459,"&gt;"&amp;$B37+0.5,FORM!$A$2:$A459,"&lt;"&amp;$B37+1.5)-sumifs(FORM!$D$2:$D459,FORM!$C$2:$C459,TODAY!$B$9,FORM!$B$2:$B459,U$2,FORM!$A$2:$A459,"&gt;"&amp;$B37+0.5,FORM!$A$2:$A459,"&lt;"&amp;$B37+1.5))/$C37)</f>
        <v>0</v>
      </c>
    </row>
    <row r="38">
      <c r="B38" s="48">
        <v>45003.0</v>
      </c>
      <c r="C38" s="52">
        <v>10.0</v>
      </c>
      <c r="D38" s="50">
        <f>sumifs(FORM!$D$2:$D459,FORM!$C$2:$C459,TODAY!$B$10,FORM!$B$2:$B459,D$2,FORM!$A$2:$A459,"&gt;"&amp;$B38+0.5,FORM!$A$2:$A459,"&lt;"&amp;$B38+1.5)-sumifs(FORM!$D$2:$D459,FORM!$C$2:$C459,TODAY!$B$9,FORM!$B$2:$B459,D$2,FORM!$A$2:$A459,"&gt;"&amp;$B38+0.5,FORM!$A$2:$A459,"&lt;"&amp;$B38+1.5)</f>
        <v>-209</v>
      </c>
      <c r="E38" s="50">
        <f>sumifs(FORM!$D$2:$D459,FORM!$C$2:$C459,TODAY!$B$10,FORM!$B$2:$B459,E$2,FORM!$A$2:$A459,"&gt;"&amp;$B38+0.5,FORM!$A$2:$A459,"&lt;"&amp;$B38+1.5)-sumifs(FORM!$D$2:$D459,FORM!$C$2:$C459,TODAY!$B$9,FORM!$B$2:$B459,E$2,FORM!$A$2:$A459,"&gt;"&amp;$B38+0.5,FORM!$A$2:$A459,"&lt;"&amp;$B38+1.5)</f>
        <v>-28</v>
      </c>
      <c r="F38" s="50">
        <f>sumifs(FORM!$D$2:$D459,FORM!$C$2:$C459,TODAY!$B$10,FORM!$B$2:$B459,F$2,FORM!$A$2:$A459,"&gt;"&amp;$B38+0.5,FORM!$A$2:$A459,"&lt;"&amp;$B38+1.5)-sumifs(FORM!$D$2:$D459,FORM!$C$2:$C459,TODAY!$B$9,FORM!$B$2:$B459,F$2,FORM!$A$2:$A459,"&gt;"&amp;$B38+0.5,FORM!$A$2:$A459,"&lt;"&amp;$B38+1.5)</f>
        <v>40</v>
      </c>
      <c r="G38" s="50">
        <f>sumifs(FORM!$D$2:$D459,FORM!$C$2:$C459,TODAY!$B$10,FORM!$B$2:$B459,G$2,FORM!$A$2:$A459,"&gt;"&amp;$B38+0.5,FORM!$A$2:$A459,"&lt;"&amp;$B38+1.5)-sumifs(FORM!$D$2:$D459,FORM!$C$2:$C459,TODAY!$B$9,FORM!$B$2:$B459,G$2,FORM!$A$2:$A459,"&gt;"&amp;$B38+0.5,FORM!$A$2:$A459,"&lt;"&amp;$B38+1.5)</f>
        <v>0</v>
      </c>
      <c r="H38" s="50">
        <f>sumifs(FORM!$D$2:$D459,FORM!$C$2:$C459,TODAY!$B$10,FORM!$B$2:$B459,H$2,FORM!$A$2:$A459,"&gt;"&amp;$B38+0.5,FORM!$A$2:$A459,"&lt;"&amp;$B38+1.5)-sumifs(FORM!$D$2:$D459,FORM!$C$2:$C459,TODAY!$B$9,FORM!$B$2:$B459,H$2,FORM!$A$2:$A459,"&gt;"&amp;$B38+0.5,FORM!$A$2:$A459,"&lt;"&amp;$B38+1.5)</f>
        <v>428</v>
      </c>
      <c r="I38" s="50">
        <f>sumifs(FORM!$D$2:$D459,FORM!$C$2:$C459,TODAY!$B$10,FORM!$B$2:$B459,I$2,FORM!$A$2:$A459,"&gt;"&amp;$B38+0.5,FORM!$A$2:$A459,"&lt;"&amp;$B38+1.5)-sumifs(FORM!$D$2:$D459,FORM!$C$2:$C459,TODAY!$B$9,FORM!$B$2:$B459,I$2,FORM!$A$2:$A459,"&gt;"&amp;$B38+0.5,FORM!$A$2:$A459,"&lt;"&amp;$B38+1.5)</f>
        <v>0</v>
      </c>
      <c r="J38" s="50">
        <f>sumifs(FORM!$D$2:$D459,FORM!$C$2:$C459,TODAY!$B$10,FORM!$B$2:$B459,J$2,FORM!$A$2:$A459,"&gt;"&amp;$B38+0.5,FORM!$A$2:$A459,"&lt;"&amp;$B38+1.5)-sumifs(FORM!$D$2:$D459,FORM!$C$2:$C459,TODAY!$B$9,FORM!$B$2:$B459,J$2,FORM!$A$2:$A459,"&gt;"&amp;$B38+0.5,FORM!$A$2:$A459,"&lt;"&amp;$B38+1.5)</f>
        <v>-31</v>
      </c>
      <c r="K38" s="50">
        <f>sumifs(FORM!$D$2:$D459,FORM!$C$2:$C459,TODAY!$B$10,FORM!$B$2:$B459,K$2,FORM!$A$2:$A459,"&gt;"&amp;$B38+0.5,FORM!$A$2:$A459,"&lt;"&amp;$B38+1.5)-sumifs(FORM!$D$2:$D459,FORM!$C$2:$C459,TODAY!$B$9,FORM!$B$2:$B459,K$2,FORM!$A$2:$A459,"&gt;"&amp;$B38+0.5,FORM!$A$2:$A459,"&lt;"&amp;$B38+1.5)</f>
        <v>0</v>
      </c>
      <c r="L38" s="50">
        <f>sumifs(FORM!$D$2:$D459,FORM!$C$2:$C459,TODAY!$B$10,FORM!$B$2:$B459,L$2,FORM!$A$2:$A459,"&gt;"&amp;$B38+0.5,FORM!$A$2:$A459,"&lt;"&amp;$B38+1.5)-sumifs(FORM!$D$2:$D459,FORM!$C$2:$C459,TODAY!$B$9,FORM!$B$2:$B459,L$2,FORM!$A$2:$A459,"&gt;"&amp;$B38+0.5,FORM!$A$2:$A459,"&lt;"&amp;$B38+1.5)</f>
        <v>0</v>
      </c>
      <c r="M38" s="50">
        <f>sumifs(FORM!$D$2:$D459,FORM!$C$2:$C459,TODAY!$B$10,FORM!$B$2:$B459,M$2,FORM!$A$2:$A459,"&gt;"&amp;$B38+0.5,FORM!$A$2:$A459,"&lt;"&amp;$B38+1.5)-sumifs(FORM!$D$2:$D459,FORM!$C$2:$C459,TODAY!$B$9,FORM!$B$2:$B459,M$2,FORM!$A$2:$A459,"&gt;"&amp;$B38+0.5,FORM!$A$2:$A459,"&lt;"&amp;$B38+1.5)</f>
        <v>0</v>
      </c>
      <c r="N38" s="50">
        <f>sumifs(FORM!$D$2:$D459,FORM!$C$2:$C459,TODAY!$B$10,FORM!$B$2:$B459,N$2,FORM!$A$2:$A459,"&gt;"&amp;$B38+0.5,FORM!$A$2:$A459,"&lt;"&amp;$B38+1.5)-sumifs(FORM!$D$2:$D459,FORM!$C$2:$C459,TODAY!$B$9,FORM!$B$2:$B459,N$2,FORM!$A$2:$A459,"&gt;"&amp;$B38+0.5,FORM!$A$2:$A459,"&lt;"&amp;$B38+1.5)</f>
        <v>0</v>
      </c>
      <c r="O38" s="50">
        <f>sumifs(FORM!$D$2:$D459,FORM!$C$2:$C459,TODAY!$B$10,FORM!$B$2:$B459,O$2,FORM!$A$2:$A459,"&gt;"&amp;$B38+0.5,FORM!$A$2:$A459,"&lt;"&amp;$B38+1.5)-sumifs(FORM!$D$2:$D459,FORM!$C$2:$C459,TODAY!$B$9,FORM!$B$2:$B459,O$2,FORM!$A$2:$A459,"&gt;"&amp;$B38+0.5,FORM!$A$2:$A459,"&lt;"&amp;$B38+1.5)</f>
        <v>0</v>
      </c>
      <c r="P38" s="50">
        <f>sumifs(FORM!$D$2:$D459,FORM!$C$2:$C459,TODAY!$B$10,FORM!$B$2:$B459,P$2,FORM!$A$2:$A459,"&gt;"&amp;$B38+0.5,FORM!$A$2:$A459,"&lt;"&amp;$B38+1.5)-sumifs(FORM!$D$2:$D459,FORM!$C$2:$C459,TODAY!$B$9,FORM!$B$2:$B459,P$2,FORM!$A$2:$A459,"&gt;"&amp;$B38+0.5,FORM!$A$2:$A459,"&lt;"&amp;$B38+1.5)</f>
        <v>-200</v>
      </c>
      <c r="Q38" s="51">
        <v>0.0</v>
      </c>
      <c r="R38" s="51">
        <v>0.0</v>
      </c>
      <c r="S38" s="50">
        <v>0.0</v>
      </c>
      <c r="T38" s="50">
        <v>0.0</v>
      </c>
      <c r="U38" s="50">
        <f>if(or($C38="",U$2=""),"",(sumifs(FORM!$D$2:$D459,FORM!$C$2:$C459,TODAY!$B$10,FORM!$B$2:$B459,U$2,FORM!$A$2:$A459,"&gt;"&amp;$B38+0.5,FORM!$A$2:$A459,"&lt;"&amp;$B38+1.5)-sumifs(FORM!$D$2:$D459,FORM!$C$2:$C459,TODAY!$B$9,FORM!$B$2:$B459,U$2,FORM!$A$2:$A459,"&gt;"&amp;$B38+0.5,FORM!$A$2:$A459,"&lt;"&amp;$B38+1.5))/$C38)</f>
        <v>0</v>
      </c>
    </row>
    <row r="39">
      <c r="B39" s="48">
        <v>45004.0</v>
      </c>
      <c r="C39" s="52">
        <v>10.0</v>
      </c>
      <c r="D39" s="50">
        <f>sumifs(FORM!$D$2:$D459,FORM!$C$2:$C459,TODAY!$B$10,FORM!$B$2:$B459,D$2,FORM!$A$2:$A459,"&gt;"&amp;$B39+0.5,FORM!$A$2:$A459,"&lt;"&amp;$B39+1.5)-sumifs(FORM!$D$2:$D459,FORM!$C$2:$C459,TODAY!$B$9,FORM!$B$2:$B459,D$2,FORM!$A$2:$A459,"&gt;"&amp;$B39+0.5,FORM!$A$2:$A459,"&lt;"&amp;$B39+1.5)</f>
        <v>212</v>
      </c>
      <c r="E39" s="50">
        <f>sumifs(FORM!$D$2:$D459,FORM!$C$2:$C459,TODAY!$B$10,FORM!$B$2:$B459,E$2,FORM!$A$2:$A459,"&gt;"&amp;$B39+0.5,FORM!$A$2:$A459,"&lt;"&amp;$B39+1.5)-sumifs(FORM!$D$2:$D459,FORM!$C$2:$C459,TODAY!$B$9,FORM!$B$2:$B459,E$2,FORM!$A$2:$A459,"&gt;"&amp;$B39+0.5,FORM!$A$2:$A459,"&lt;"&amp;$B39+1.5)</f>
        <v>20</v>
      </c>
      <c r="F39" s="50">
        <f>sumifs(FORM!$D$2:$D459,FORM!$C$2:$C459,TODAY!$B$10,FORM!$B$2:$B459,F$2,FORM!$A$2:$A459,"&gt;"&amp;$B39+0.5,FORM!$A$2:$A459,"&lt;"&amp;$B39+1.5)-sumifs(FORM!$D$2:$D459,FORM!$C$2:$C459,TODAY!$B$9,FORM!$B$2:$B459,F$2,FORM!$A$2:$A459,"&gt;"&amp;$B39+0.5,FORM!$A$2:$A459,"&lt;"&amp;$B39+1.5)</f>
        <v>116</v>
      </c>
      <c r="G39" s="50">
        <f>sumifs(FORM!$D$2:$D459,FORM!$C$2:$C459,TODAY!$B$10,FORM!$B$2:$B459,G$2,FORM!$A$2:$A459,"&gt;"&amp;$B39+0.5,FORM!$A$2:$A459,"&lt;"&amp;$B39+1.5)-sumifs(FORM!$D$2:$D459,FORM!$C$2:$C459,TODAY!$B$9,FORM!$B$2:$B459,G$2,FORM!$A$2:$A459,"&gt;"&amp;$B39+0.5,FORM!$A$2:$A459,"&lt;"&amp;$B39+1.5)</f>
        <v>0</v>
      </c>
      <c r="H39" s="50">
        <f>sumifs(FORM!$D$2:$D459,FORM!$C$2:$C459,TODAY!$B$10,FORM!$B$2:$B459,H$2,FORM!$A$2:$A459,"&gt;"&amp;$B39+0.5,FORM!$A$2:$A459,"&lt;"&amp;$B39+1.5)-sumifs(FORM!$D$2:$D459,FORM!$C$2:$C459,TODAY!$B$9,FORM!$B$2:$B459,H$2,FORM!$A$2:$A459,"&gt;"&amp;$B39+0.5,FORM!$A$2:$A459,"&lt;"&amp;$B39+1.5)</f>
        <v>273</v>
      </c>
      <c r="I39" s="50">
        <f>sumifs(FORM!$D$2:$D459,FORM!$C$2:$C459,TODAY!$B$10,FORM!$B$2:$B459,I$2,FORM!$A$2:$A459,"&gt;"&amp;$B39+0.5,FORM!$A$2:$A459,"&lt;"&amp;$B39+1.5)-sumifs(FORM!$D$2:$D459,FORM!$C$2:$C459,TODAY!$B$9,FORM!$B$2:$B459,I$2,FORM!$A$2:$A459,"&gt;"&amp;$B39+0.5,FORM!$A$2:$A459,"&lt;"&amp;$B39+1.5)</f>
        <v>-245</v>
      </c>
      <c r="J39" s="50">
        <f>sumifs(FORM!$D$2:$D459,FORM!$C$2:$C459,TODAY!$B$10,FORM!$B$2:$B459,J$2,FORM!$A$2:$A459,"&gt;"&amp;$B39+0.5,FORM!$A$2:$A459,"&lt;"&amp;$B39+1.5)-sumifs(FORM!$D$2:$D459,FORM!$C$2:$C459,TODAY!$B$9,FORM!$B$2:$B459,J$2,FORM!$A$2:$A459,"&gt;"&amp;$B39+0.5,FORM!$A$2:$A459,"&lt;"&amp;$B39+1.5)</f>
        <v>-704</v>
      </c>
      <c r="K39" s="50">
        <f>sumifs(FORM!$D$2:$D459,FORM!$C$2:$C459,TODAY!$B$10,FORM!$B$2:$B459,K$2,FORM!$A$2:$A459,"&gt;"&amp;$B39+0.5,FORM!$A$2:$A459,"&lt;"&amp;$B39+1.5)-sumifs(FORM!$D$2:$D459,FORM!$C$2:$C459,TODAY!$B$9,FORM!$B$2:$B459,K$2,FORM!$A$2:$A459,"&gt;"&amp;$B39+0.5,FORM!$A$2:$A459,"&lt;"&amp;$B39+1.5)</f>
        <v>0</v>
      </c>
      <c r="L39" s="50">
        <f>sumifs(FORM!$D$2:$D459,FORM!$C$2:$C459,TODAY!$B$10,FORM!$B$2:$B459,L$2,FORM!$A$2:$A459,"&gt;"&amp;$B39+0.5,FORM!$A$2:$A459,"&lt;"&amp;$B39+1.5)-sumifs(FORM!$D$2:$D459,FORM!$C$2:$C459,TODAY!$B$9,FORM!$B$2:$B459,L$2,FORM!$A$2:$A459,"&gt;"&amp;$B39+0.5,FORM!$A$2:$A459,"&lt;"&amp;$B39+1.5)</f>
        <v>0</v>
      </c>
      <c r="M39" s="50">
        <f>sumifs(FORM!$D$2:$D459,FORM!$C$2:$C459,TODAY!$B$10,FORM!$B$2:$B459,M$2,FORM!$A$2:$A459,"&gt;"&amp;$B39+0.5,FORM!$A$2:$A459,"&lt;"&amp;$B39+1.5)-sumifs(FORM!$D$2:$D459,FORM!$C$2:$C459,TODAY!$B$9,FORM!$B$2:$B459,M$2,FORM!$A$2:$A459,"&gt;"&amp;$B39+0.5,FORM!$A$2:$A459,"&lt;"&amp;$B39+1.5)</f>
        <v>0</v>
      </c>
      <c r="N39" s="50">
        <f>sumifs(FORM!$D$2:$D459,FORM!$C$2:$C459,TODAY!$B$10,FORM!$B$2:$B459,N$2,FORM!$A$2:$A459,"&gt;"&amp;$B39+0.5,FORM!$A$2:$A459,"&lt;"&amp;$B39+1.5)-sumifs(FORM!$D$2:$D459,FORM!$C$2:$C459,TODAY!$B$9,FORM!$B$2:$B459,N$2,FORM!$A$2:$A459,"&gt;"&amp;$B39+0.5,FORM!$A$2:$A459,"&lt;"&amp;$B39+1.5)</f>
        <v>0</v>
      </c>
      <c r="O39" s="50">
        <f>sumifs(FORM!$D$2:$D459,FORM!$C$2:$C459,TODAY!$B$10,FORM!$B$2:$B459,O$2,FORM!$A$2:$A459,"&gt;"&amp;$B39+0.5,FORM!$A$2:$A459,"&lt;"&amp;$B39+1.5)-sumifs(FORM!$D$2:$D459,FORM!$C$2:$C459,TODAY!$B$9,FORM!$B$2:$B459,O$2,FORM!$A$2:$A459,"&gt;"&amp;$B39+0.5,FORM!$A$2:$A459,"&lt;"&amp;$B39+1.5)</f>
        <v>0</v>
      </c>
      <c r="P39" s="50">
        <f>sumifs(FORM!$D$2:$D459,FORM!$C$2:$C459,TODAY!$B$10,FORM!$B$2:$B459,P$2,FORM!$A$2:$A459,"&gt;"&amp;$B39+0.5,FORM!$A$2:$A459,"&lt;"&amp;$B39+1.5)-sumifs(FORM!$D$2:$D459,FORM!$C$2:$C459,TODAY!$B$9,FORM!$B$2:$B459,P$2,FORM!$A$2:$A459,"&gt;"&amp;$B39+0.5,FORM!$A$2:$A459,"&lt;"&amp;$B39+1.5)</f>
        <v>328</v>
      </c>
      <c r="Q39" s="51">
        <v>0.0</v>
      </c>
      <c r="R39" s="51">
        <v>0.0</v>
      </c>
      <c r="S39" s="50">
        <v>0.0</v>
      </c>
      <c r="T39" s="50">
        <v>0.0</v>
      </c>
      <c r="U39" s="50">
        <f>if(or($C39="",U$2=""),"",(sumifs(FORM!$D$2:$D459,FORM!$C$2:$C459,TODAY!$B$10,FORM!$B$2:$B459,U$2,FORM!$A$2:$A459,"&gt;"&amp;$B39+0.5,FORM!$A$2:$A459,"&lt;"&amp;$B39+1.5)-sumifs(FORM!$D$2:$D459,FORM!$C$2:$C459,TODAY!$B$9,FORM!$B$2:$B459,U$2,FORM!$A$2:$A459,"&gt;"&amp;$B39+0.5,FORM!$A$2:$A459,"&lt;"&amp;$B39+1.5))/$C39)</f>
        <v>0</v>
      </c>
    </row>
    <row r="40">
      <c r="B40" s="48">
        <v>45009.0</v>
      </c>
      <c r="C40" s="52">
        <v>10.0</v>
      </c>
      <c r="D40" s="50">
        <f>sumifs(FORM!$D$2:$D459,FORM!$C$2:$C459,TODAY!$B$10,FORM!$B$2:$B459,D$2,FORM!$A$2:$A459,"&gt;"&amp;$B40+0.5,FORM!$A$2:$A459,"&lt;"&amp;$B40+1.5)-sumifs(FORM!$D$2:$D459,FORM!$C$2:$C459,TODAY!$B$9,FORM!$B$2:$B459,D$2,FORM!$A$2:$A459,"&gt;"&amp;$B40+0.5,FORM!$A$2:$A459,"&lt;"&amp;$B40+1.5)</f>
        <v>171</v>
      </c>
      <c r="E40" s="50">
        <f>sumifs(FORM!$D$2:$D459,FORM!$C$2:$C459,TODAY!$B$10,FORM!$B$2:$B459,E$2,FORM!$A$2:$A459,"&gt;"&amp;$B40+0.5,FORM!$A$2:$A459,"&lt;"&amp;$B40+1.5)-sumifs(FORM!$D$2:$D459,FORM!$C$2:$C459,TODAY!$B$9,FORM!$B$2:$B459,E$2,FORM!$A$2:$A459,"&gt;"&amp;$B40+0.5,FORM!$A$2:$A459,"&lt;"&amp;$B40+1.5)</f>
        <v>37</v>
      </c>
      <c r="F40" s="50">
        <f>sumifs(FORM!$D$2:$D459,FORM!$C$2:$C459,TODAY!$B$10,FORM!$B$2:$B459,F$2,FORM!$A$2:$A459,"&gt;"&amp;$B40+0.5,FORM!$A$2:$A459,"&lt;"&amp;$B40+1.5)-sumifs(FORM!$D$2:$D459,FORM!$C$2:$C459,TODAY!$B$9,FORM!$B$2:$B459,F$2,FORM!$A$2:$A459,"&gt;"&amp;$B40+0.5,FORM!$A$2:$A459,"&lt;"&amp;$B40+1.5)</f>
        <v>292</v>
      </c>
      <c r="G40" s="50">
        <f>sumifs(FORM!$D$2:$D459,FORM!$C$2:$C459,TODAY!$B$10,FORM!$B$2:$B459,G$2,FORM!$A$2:$A459,"&gt;"&amp;$B40+0.5,FORM!$A$2:$A459,"&lt;"&amp;$B40+1.5)-sumifs(FORM!$D$2:$D459,FORM!$C$2:$C459,TODAY!$B$9,FORM!$B$2:$B459,G$2,FORM!$A$2:$A459,"&gt;"&amp;$B40+0.5,FORM!$A$2:$A459,"&lt;"&amp;$B40+1.5)</f>
        <v>0</v>
      </c>
      <c r="H40" s="50">
        <f>sumifs(FORM!$D$2:$D459,FORM!$C$2:$C459,TODAY!$B$10,FORM!$B$2:$B459,H$2,FORM!$A$2:$A459,"&gt;"&amp;$B40+0.5,FORM!$A$2:$A459,"&lt;"&amp;$B40+1.5)-sumifs(FORM!$D$2:$D459,FORM!$C$2:$C459,TODAY!$B$9,FORM!$B$2:$B459,H$2,FORM!$A$2:$A459,"&gt;"&amp;$B40+0.5,FORM!$A$2:$A459,"&lt;"&amp;$B40+1.5)</f>
        <v>-130</v>
      </c>
      <c r="I40" s="50">
        <f>sumifs(FORM!$D$2:$D459,FORM!$C$2:$C459,TODAY!$B$10,FORM!$B$2:$B459,I$2,FORM!$A$2:$A459,"&gt;"&amp;$B40+0.5,FORM!$A$2:$A459,"&lt;"&amp;$B40+1.5)-sumifs(FORM!$D$2:$D459,FORM!$C$2:$C459,TODAY!$B$9,FORM!$B$2:$B459,I$2,FORM!$A$2:$A459,"&gt;"&amp;$B40+0.5,FORM!$A$2:$A459,"&lt;"&amp;$B40+1.5)</f>
        <v>0</v>
      </c>
      <c r="J40" s="50">
        <f>sumifs(FORM!$D$2:$D459,FORM!$C$2:$C459,TODAY!$B$10,FORM!$B$2:$B459,J$2,FORM!$A$2:$A459,"&gt;"&amp;$B40+0.5,FORM!$A$2:$A459,"&lt;"&amp;$B40+1.5)-sumifs(FORM!$D$2:$D459,FORM!$C$2:$C459,TODAY!$B$9,FORM!$B$2:$B459,J$2,FORM!$A$2:$A459,"&gt;"&amp;$B40+0.5,FORM!$A$2:$A459,"&lt;"&amp;$B40+1.5)</f>
        <v>-170</v>
      </c>
      <c r="K40" s="50">
        <f>sumifs(FORM!$D$2:$D459,FORM!$C$2:$C459,TODAY!$B$10,FORM!$B$2:$B459,K$2,FORM!$A$2:$A459,"&gt;"&amp;$B40+0.5,FORM!$A$2:$A459,"&lt;"&amp;$B40+1.5)-sumifs(FORM!$D$2:$D459,FORM!$C$2:$C459,TODAY!$B$9,FORM!$B$2:$B459,K$2,FORM!$A$2:$A459,"&gt;"&amp;$B40+0.5,FORM!$A$2:$A459,"&lt;"&amp;$B40+1.5)</f>
        <v>0</v>
      </c>
      <c r="L40" s="50">
        <f>sumifs(FORM!$D$2:$D459,FORM!$C$2:$C459,TODAY!$B$10,FORM!$B$2:$B459,L$2,FORM!$A$2:$A459,"&gt;"&amp;$B40+0.5,FORM!$A$2:$A459,"&lt;"&amp;$B40+1.5)-sumifs(FORM!$D$2:$D459,FORM!$C$2:$C459,TODAY!$B$9,FORM!$B$2:$B459,L$2,FORM!$A$2:$A459,"&gt;"&amp;$B40+0.5,FORM!$A$2:$A459,"&lt;"&amp;$B40+1.5)</f>
        <v>0</v>
      </c>
      <c r="M40" s="50">
        <f>sumifs(FORM!$D$2:$D459,FORM!$C$2:$C459,TODAY!$B$10,FORM!$B$2:$B459,M$2,FORM!$A$2:$A459,"&gt;"&amp;$B40+0.5,FORM!$A$2:$A459,"&lt;"&amp;$B40+1.5)-sumifs(FORM!$D$2:$D459,FORM!$C$2:$C459,TODAY!$B$9,FORM!$B$2:$B459,M$2,FORM!$A$2:$A459,"&gt;"&amp;$B40+0.5,FORM!$A$2:$A459,"&lt;"&amp;$B40+1.5)</f>
        <v>0</v>
      </c>
      <c r="N40" s="50">
        <f>sumifs(FORM!$D$2:$D459,FORM!$C$2:$C459,TODAY!$B$10,FORM!$B$2:$B459,N$2,FORM!$A$2:$A459,"&gt;"&amp;$B40+0.5,FORM!$A$2:$A459,"&lt;"&amp;$B40+1.5)-sumifs(FORM!$D$2:$D459,FORM!$C$2:$C459,TODAY!$B$9,FORM!$B$2:$B459,N$2,FORM!$A$2:$A459,"&gt;"&amp;$B40+0.5,FORM!$A$2:$A459,"&lt;"&amp;$B40+1.5)</f>
        <v>0</v>
      </c>
      <c r="O40" s="50">
        <f>sumifs(FORM!$D$2:$D459,FORM!$C$2:$C459,TODAY!$B$10,FORM!$B$2:$B459,O$2,FORM!$A$2:$A459,"&gt;"&amp;$B40+0.5,FORM!$A$2:$A459,"&lt;"&amp;$B40+1.5)-sumifs(FORM!$D$2:$D459,FORM!$C$2:$C459,TODAY!$B$9,FORM!$B$2:$B459,O$2,FORM!$A$2:$A459,"&gt;"&amp;$B40+0.5,FORM!$A$2:$A459,"&lt;"&amp;$B40+1.5)</f>
        <v>0</v>
      </c>
      <c r="P40" s="50">
        <f>sumifs(FORM!$D$2:$D459,FORM!$C$2:$C459,TODAY!$B$10,FORM!$B$2:$B459,P$2,FORM!$A$2:$A459,"&gt;"&amp;$B40+0.5,FORM!$A$2:$A459,"&lt;"&amp;$B40+1.5)-sumifs(FORM!$D$2:$D459,FORM!$C$2:$C459,TODAY!$B$9,FORM!$B$2:$B459,P$2,FORM!$A$2:$A459,"&gt;"&amp;$B40+0.5,FORM!$A$2:$A459,"&lt;"&amp;$B40+1.5)</f>
        <v>-200</v>
      </c>
      <c r="Q40" s="51">
        <v>0.0</v>
      </c>
      <c r="R40" s="51">
        <v>0.0</v>
      </c>
      <c r="S40" s="50">
        <v>0.0</v>
      </c>
      <c r="T40" s="50">
        <v>0.0</v>
      </c>
      <c r="U40" s="50">
        <f>if(or($C40="",U$2=""),"",(sumifs(FORM!$D$2:$D459,FORM!$C$2:$C459,TODAY!$B$10,FORM!$B$2:$B459,U$2,FORM!$A$2:$A459,"&gt;"&amp;$B40+0.5,FORM!$A$2:$A459,"&lt;"&amp;$B40+1.5)-sumifs(FORM!$D$2:$D459,FORM!$C$2:$C459,TODAY!$B$9,FORM!$B$2:$B459,U$2,FORM!$A$2:$A459,"&gt;"&amp;$B40+0.5,FORM!$A$2:$A459,"&lt;"&amp;$B40+1.5))/$C40)</f>
        <v>0</v>
      </c>
    </row>
    <row r="41">
      <c r="B41" s="48">
        <v>45010.0</v>
      </c>
      <c r="C41" s="52">
        <v>10.0</v>
      </c>
      <c r="D41" s="50">
        <f>sumifs(FORM!$D$2:$D459,FORM!$C$2:$C459,TODAY!$B$10,FORM!$B$2:$B459,D$2,FORM!$A$2:$A459,"&gt;"&amp;$B41+0.5,FORM!$A$2:$A459,"&lt;"&amp;$B41+1.5)-sumifs(FORM!$D$2:$D459,FORM!$C$2:$C459,TODAY!$B$9,FORM!$B$2:$B459,D$2,FORM!$A$2:$A459,"&gt;"&amp;$B41+0.5,FORM!$A$2:$A459,"&lt;"&amp;$B41+1.5)</f>
        <v>-126</v>
      </c>
      <c r="E41" s="50">
        <f>sumifs(FORM!$D$2:$D459,FORM!$C$2:$C459,TODAY!$B$10,FORM!$B$2:$B459,E$2,FORM!$A$2:$A459,"&gt;"&amp;$B41+0.5,FORM!$A$2:$A459,"&lt;"&amp;$B41+1.5)-sumifs(FORM!$D$2:$D459,FORM!$C$2:$C459,TODAY!$B$9,FORM!$B$2:$B459,E$2,FORM!$A$2:$A459,"&gt;"&amp;$B41+0.5,FORM!$A$2:$A459,"&lt;"&amp;$B41+1.5)</f>
        <v>235</v>
      </c>
      <c r="F41" s="50">
        <f>sumifs(FORM!$D$2:$D459,FORM!$C$2:$C459,TODAY!$B$10,FORM!$B$2:$B459,F$2,FORM!$A$2:$A459,"&gt;"&amp;$B41+0.5,FORM!$A$2:$A459,"&lt;"&amp;$B41+1.5)-sumifs(FORM!$D$2:$D459,FORM!$C$2:$C459,TODAY!$B$9,FORM!$B$2:$B459,F$2,FORM!$A$2:$A459,"&gt;"&amp;$B41+0.5,FORM!$A$2:$A459,"&lt;"&amp;$B41+1.5)</f>
        <v>-310</v>
      </c>
      <c r="G41" s="50">
        <f>sumifs(FORM!$D$2:$D459,FORM!$C$2:$C459,TODAY!$B$10,FORM!$B$2:$B459,G$2,FORM!$A$2:$A459,"&gt;"&amp;$B41+0.5,FORM!$A$2:$A459,"&lt;"&amp;$B41+1.5)-sumifs(FORM!$D$2:$D459,FORM!$C$2:$C459,TODAY!$B$9,FORM!$B$2:$B459,G$2,FORM!$A$2:$A459,"&gt;"&amp;$B41+0.5,FORM!$A$2:$A459,"&lt;"&amp;$B41+1.5)</f>
        <v>0</v>
      </c>
      <c r="H41" s="50">
        <f>sumifs(FORM!$D$2:$D459,FORM!$C$2:$C459,TODAY!$B$10,FORM!$B$2:$B459,H$2,FORM!$A$2:$A459,"&gt;"&amp;$B41+0.5,FORM!$A$2:$A459,"&lt;"&amp;$B41+1.5)-sumifs(FORM!$D$2:$D459,FORM!$C$2:$C459,TODAY!$B$9,FORM!$B$2:$B459,H$2,FORM!$A$2:$A459,"&gt;"&amp;$B41+0.5,FORM!$A$2:$A459,"&lt;"&amp;$B41+1.5)</f>
        <v>-472</v>
      </c>
      <c r="I41" s="50">
        <f>sumifs(FORM!$D$2:$D459,FORM!$C$2:$C459,TODAY!$B$10,FORM!$B$2:$B459,I$2,FORM!$A$2:$A459,"&gt;"&amp;$B41+0.5,FORM!$A$2:$A459,"&lt;"&amp;$B41+1.5)-sumifs(FORM!$D$2:$D459,FORM!$C$2:$C459,TODAY!$B$9,FORM!$B$2:$B459,I$2,FORM!$A$2:$A459,"&gt;"&amp;$B41+0.5,FORM!$A$2:$A459,"&lt;"&amp;$B41+1.5)</f>
        <v>0</v>
      </c>
      <c r="J41" s="50">
        <f>sumifs(FORM!$D$2:$D459,FORM!$C$2:$C459,TODAY!$B$10,FORM!$B$2:$B459,J$2,FORM!$A$2:$A459,"&gt;"&amp;$B41+0.5,FORM!$A$2:$A459,"&lt;"&amp;$B41+1.5)-sumifs(FORM!$D$2:$D459,FORM!$C$2:$C459,TODAY!$B$9,FORM!$B$2:$B459,J$2,FORM!$A$2:$A459,"&gt;"&amp;$B41+0.5,FORM!$A$2:$A459,"&lt;"&amp;$B41+1.5)</f>
        <v>373</v>
      </c>
      <c r="K41" s="50">
        <f>sumifs(FORM!$D$2:$D459,FORM!$C$2:$C459,TODAY!$B$10,FORM!$B$2:$B459,K$2,FORM!$A$2:$A459,"&gt;"&amp;$B41+0.5,FORM!$A$2:$A459,"&lt;"&amp;$B41+1.5)-sumifs(FORM!$D$2:$D459,FORM!$C$2:$C459,TODAY!$B$9,FORM!$B$2:$B459,K$2,FORM!$A$2:$A459,"&gt;"&amp;$B41+0.5,FORM!$A$2:$A459,"&lt;"&amp;$B41+1.5)</f>
        <v>0</v>
      </c>
      <c r="L41" s="50">
        <f>sumifs(FORM!$D$2:$D459,FORM!$C$2:$C459,TODAY!$B$10,FORM!$B$2:$B459,L$2,FORM!$A$2:$A459,"&gt;"&amp;$B41+0.5,FORM!$A$2:$A459,"&lt;"&amp;$B41+1.5)-sumifs(FORM!$D$2:$D459,FORM!$C$2:$C459,TODAY!$B$9,FORM!$B$2:$B459,L$2,FORM!$A$2:$A459,"&gt;"&amp;$B41+0.5,FORM!$A$2:$A459,"&lt;"&amp;$B41+1.5)</f>
        <v>0</v>
      </c>
      <c r="M41" s="50">
        <f>sumifs(FORM!$D$2:$D459,FORM!$C$2:$C459,TODAY!$B$10,FORM!$B$2:$B459,M$2,FORM!$A$2:$A459,"&gt;"&amp;$B41+0.5,FORM!$A$2:$A459,"&lt;"&amp;$B41+1.5)-sumifs(FORM!$D$2:$D459,FORM!$C$2:$C459,TODAY!$B$9,FORM!$B$2:$B459,M$2,FORM!$A$2:$A459,"&gt;"&amp;$B41+0.5,FORM!$A$2:$A459,"&lt;"&amp;$B41+1.5)</f>
        <v>0</v>
      </c>
      <c r="N41" s="50">
        <f>sumifs(FORM!$D$2:$D459,FORM!$C$2:$C459,TODAY!$B$10,FORM!$B$2:$B459,N$2,FORM!$A$2:$A459,"&gt;"&amp;$B41+0.5,FORM!$A$2:$A459,"&lt;"&amp;$B41+1.5)-sumifs(FORM!$D$2:$D459,FORM!$C$2:$C459,TODAY!$B$9,FORM!$B$2:$B459,N$2,FORM!$A$2:$A459,"&gt;"&amp;$B41+0.5,FORM!$A$2:$A459,"&lt;"&amp;$B41+1.5)</f>
        <v>0</v>
      </c>
      <c r="O41" s="50">
        <f>sumifs(FORM!$D$2:$D459,FORM!$C$2:$C459,TODAY!$B$10,FORM!$B$2:$B459,O$2,FORM!$A$2:$A459,"&gt;"&amp;$B41+0.5,FORM!$A$2:$A459,"&lt;"&amp;$B41+1.5)-sumifs(FORM!$D$2:$D459,FORM!$C$2:$C459,TODAY!$B$9,FORM!$B$2:$B459,O$2,FORM!$A$2:$A459,"&gt;"&amp;$B41+0.5,FORM!$A$2:$A459,"&lt;"&amp;$B41+1.5)</f>
        <v>0</v>
      </c>
      <c r="P41" s="50">
        <f>sumifs(FORM!$D$2:$D459,FORM!$C$2:$C459,TODAY!$B$10,FORM!$B$2:$B459,P$2,FORM!$A$2:$A459,"&gt;"&amp;$B41+0.5,FORM!$A$2:$A459,"&lt;"&amp;$B41+1.5)-sumifs(FORM!$D$2:$D459,FORM!$C$2:$C459,TODAY!$B$9,FORM!$B$2:$B459,P$2,FORM!$A$2:$A459,"&gt;"&amp;$B41+0.5,FORM!$A$2:$A459,"&lt;"&amp;$B41+1.5)</f>
        <v>300</v>
      </c>
      <c r="Q41" s="51">
        <v>0.0</v>
      </c>
      <c r="R41" s="51">
        <v>0.0</v>
      </c>
      <c r="S41" s="50">
        <v>0.0</v>
      </c>
      <c r="T41" s="50">
        <v>0.0</v>
      </c>
      <c r="U41" s="50">
        <f>if(or($C41="",U$2=""),"",(sumifs(FORM!$D$2:$D459,FORM!$C$2:$C459,TODAY!$B$10,FORM!$B$2:$B459,U$2,FORM!$A$2:$A459,"&gt;"&amp;$B41+0.5,FORM!$A$2:$A459,"&lt;"&amp;$B41+1.5)-sumifs(FORM!$D$2:$D459,FORM!$C$2:$C459,TODAY!$B$9,FORM!$B$2:$B459,U$2,FORM!$A$2:$A459,"&gt;"&amp;$B41+0.5,FORM!$A$2:$A459,"&lt;"&amp;$B41+1.5))/$C41)</f>
        <v>0</v>
      </c>
    </row>
    <row r="42">
      <c r="B42" s="48">
        <v>45011.0</v>
      </c>
      <c r="C42" s="52">
        <v>10.0</v>
      </c>
      <c r="D42" s="50">
        <f>sumifs(FORM!$D$2:$D459,FORM!$C$2:$C459,TODAY!$B$10,FORM!$B$2:$B459,D$2,FORM!$A$2:$A459,"&gt;"&amp;$B42+0.5,FORM!$A$2:$A459,"&lt;"&amp;$B42+1.5)-sumifs(FORM!$D$2:$D459,FORM!$C$2:$C459,TODAY!$B$9,FORM!$B$2:$B459,D$2,FORM!$A$2:$A459,"&gt;"&amp;$B42+0.5,FORM!$A$2:$A459,"&lt;"&amp;$B42+1.5)</f>
        <v>443</v>
      </c>
      <c r="E42" s="50">
        <f>sumifs(FORM!$D$2:$D459,FORM!$C$2:$C459,TODAY!$B$10,FORM!$B$2:$B459,E$2,FORM!$A$2:$A459,"&gt;"&amp;$B42+0.5,FORM!$A$2:$A459,"&lt;"&amp;$B42+1.5)-sumifs(FORM!$D$2:$D459,FORM!$C$2:$C459,TODAY!$B$9,FORM!$B$2:$B459,E$2,FORM!$A$2:$A459,"&gt;"&amp;$B42+0.5,FORM!$A$2:$A459,"&lt;"&amp;$B42+1.5)</f>
        <v>-314</v>
      </c>
      <c r="F42" s="50">
        <f>sumifs(FORM!$D$2:$D459,FORM!$C$2:$C459,TODAY!$B$10,FORM!$B$2:$B459,F$2,FORM!$A$2:$A459,"&gt;"&amp;$B42+0.5,FORM!$A$2:$A459,"&lt;"&amp;$B42+1.5)-sumifs(FORM!$D$2:$D459,FORM!$C$2:$C459,TODAY!$B$9,FORM!$B$2:$B459,F$2,FORM!$A$2:$A459,"&gt;"&amp;$B42+0.5,FORM!$A$2:$A459,"&lt;"&amp;$B42+1.5)</f>
        <v>95</v>
      </c>
      <c r="G42" s="50">
        <f>sumifs(FORM!$D$2:$D459,FORM!$C$2:$C459,TODAY!$B$10,FORM!$B$2:$B459,G$2,FORM!$A$2:$A459,"&gt;"&amp;$B42+0.5,FORM!$A$2:$A459,"&lt;"&amp;$B42+1.5)-sumifs(FORM!$D$2:$D459,FORM!$C$2:$C459,TODAY!$B$9,FORM!$B$2:$B459,G$2,FORM!$A$2:$A459,"&gt;"&amp;$B42+0.5,FORM!$A$2:$A459,"&lt;"&amp;$B42+1.5)</f>
        <v>0</v>
      </c>
      <c r="H42" s="50">
        <f>sumifs(FORM!$D$2:$D459,FORM!$C$2:$C459,TODAY!$B$10,FORM!$B$2:$B459,H$2,FORM!$A$2:$A459,"&gt;"&amp;$B42+0.5,FORM!$A$2:$A459,"&lt;"&amp;$B42+1.5)-sumifs(FORM!$D$2:$D459,FORM!$C$2:$C459,TODAY!$B$9,FORM!$B$2:$B459,H$2,FORM!$A$2:$A459,"&gt;"&amp;$B42+0.5,FORM!$A$2:$A459,"&lt;"&amp;$B42+1.5)</f>
        <v>-12</v>
      </c>
      <c r="I42" s="50">
        <f>sumifs(FORM!$D$2:$D459,FORM!$C$2:$C459,TODAY!$B$10,FORM!$B$2:$B459,I$2,FORM!$A$2:$A459,"&gt;"&amp;$B42+0.5,FORM!$A$2:$A459,"&lt;"&amp;$B42+1.5)-sumifs(FORM!$D$2:$D459,FORM!$C$2:$C459,TODAY!$B$9,FORM!$B$2:$B459,I$2,FORM!$A$2:$A459,"&gt;"&amp;$B42+0.5,FORM!$A$2:$A459,"&lt;"&amp;$B42+1.5)</f>
        <v>166</v>
      </c>
      <c r="J42" s="50">
        <f>sumifs(FORM!$D$2:$D459,FORM!$C$2:$C459,TODAY!$B$10,FORM!$B$2:$B459,J$2,FORM!$A$2:$A459,"&gt;"&amp;$B42+0.5,FORM!$A$2:$A459,"&lt;"&amp;$B42+1.5)-sumifs(FORM!$D$2:$D459,FORM!$C$2:$C459,TODAY!$B$9,FORM!$B$2:$B459,J$2,FORM!$A$2:$A459,"&gt;"&amp;$B42+0.5,FORM!$A$2:$A459,"&lt;"&amp;$B42+1.5)</f>
        <v>351</v>
      </c>
      <c r="K42" s="50">
        <f>sumifs(FORM!$D$2:$D459,FORM!$C$2:$C459,TODAY!$B$10,FORM!$B$2:$B459,K$2,FORM!$A$2:$A459,"&gt;"&amp;$B42+0.5,FORM!$A$2:$A459,"&lt;"&amp;$B42+1.5)-sumifs(FORM!$D$2:$D459,FORM!$C$2:$C459,TODAY!$B$9,FORM!$B$2:$B459,K$2,FORM!$A$2:$A459,"&gt;"&amp;$B42+0.5,FORM!$A$2:$A459,"&lt;"&amp;$B42+1.5)</f>
        <v>0</v>
      </c>
      <c r="L42" s="50">
        <f>sumifs(FORM!$D$2:$D459,FORM!$C$2:$C459,TODAY!$B$10,FORM!$B$2:$B459,L$2,FORM!$A$2:$A459,"&gt;"&amp;$B42+0.5,FORM!$A$2:$A459,"&lt;"&amp;$B42+1.5)-sumifs(FORM!$D$2:$D459,FORM!$C$2:$C459,TODAY!$B$9,FORM!$B$2:$B459,L$2,FORM!$A$2:$A459,"&gt;"&amp;$B42+0.5,FORM!$A$2:$A459,"&lt;"&amp;$B42+1.5)</f>
        <v>0</v>
      </c>
      <c r="M42" s="50">
        <f>sumifs(FORM!$D$2:$D459,FORM!$C$2:$C459,TODAY!$B$10,FORM!$B$2:$B459,M$2,FORM!$A$2:$A459,"&gt;"&amp;$B42+0.5,FORM!$A$2:$A459,"&lt;"&amp;$B42+1.5)-sumifs(FORM!$D$2:$D459,FORM!$C$2:$C459,TODAY!$B$9,FORM!$B$2:$B459,M$2,FORM!$A$2:$A459,"&gt;"&amp;$B42+0.5,FORM!$A$2:$A459,"&lt;"&amp;$B42+1.5)</f>
        <v>0</v>
      </c>
      <c r="N42" s="50">
        <f>sumifs(FORM!$D$2:$D459,FORM!$C$2:$C459,TODAY!$B$10,FORM!$B$2:$B459,N$2,FORM!$A$2:$A459,"&gt;"&amp;$B42+0.5,FORM!$A$2:$A459,"&lt;"&amp;$B42+1.5)-sumifs(FORM!$D$2:$D459,FORM!$C$2:$C459,TODAY!$B$9,FORM!$B$2:$B459,N$2,FORM!$A$2:$A459,"&gt;"&amp;$B42+0.5,FORM!$A$2:$A459,"&lt;"&amp;$B42+1.5)</f>
        <v>0</v>
      </c>
      <c r="O42" s="50">
        <f>sumifs(FORM!$D$2:$D459,FORM!$C$2:$C459,TODAY!$B$10,FORM!$B$2:$B459,O$2,FORM!$A$2:$A459,"&gt;"&amp;$B42+0.5,FORM!$A$2:$A459,"&lt;"&amp;$B42+1.5)-sumifs(FORM!$D$2:$D459,FORM!$C$2:$C459,TODAY!$B$9,FORM!$B$2:$B459,O$2,FORM!$A$2:$A459,"&gt;"&amp;$B42+0.5,FORM!$A$2:$A459,"&lt;"&amp;$B42+1.5)</f>
        <v>0</v>
      </c>
      <c r="P42" s="50">
        <f>sumifs(FORM!$D$2:$D459,FORM!$C$2:$C459,TODAY!$B$10,FORM!$B$2:$B459,P$2,FORM!$A$2:$A459,"&gt;"&amp;$B42+0.5,FORM!$A$2:$A459,"&lt;"&amp;$B42+1.5)-sumifs(FORM!$D$2:$D459,FORM!$C$2:$C459,TODAY!$B$9,FORM!$B$2:$B459,P$2,FORM!$A$2:$A459,"&gt;"&amp;$B42+0.5,FORM!$A$2:$A459,"&lt;"&amp;$B42+1.5)</f>
        <v>-729</v>
      </c>
      <c r="Q42" s="51">
        <v>0.0</v>
      </c>
      <c r="R42" s="51">
        <v>0.0</v>
      </c>
      <c r="S42" s="50">
        <v>0.0</v>
      </c>
      <c r="T42" s="50">
        <v>0.0</v>
      </c>
      <c r="U42" s="50">
        <f>if(or($C42="",U$2=""),"",(sumifs(FORM!$D$2:$D459,FORM!$C$2:$C459,TODAY!$B$10,FORM!$B$2:$B459,U$2,FORM!$A$2:$A459,"&gt;"&amp;$B42+0.5,FORM!$A$2:$A459,"&lt;"&amp;$B42+1.5)-sumifs(FORM!$D$2:$D459,FORM!$C$2:$C459,TODAY!$B$9,FORM!$B$2:$B459,U$2,FORM!$A$2:$A459,"&gt;"&amp;$B42+0.5,FORM!$A$2:$A459,"&lt;"&amp;$B42+1.5))/$C42)</f>
        <v>0</v>
      </c>
    </row>
    <row r="43">
      <c r="B43" s="48">
        <v>45014.0</v>
      </c>
      <c r="C43" s="52">
        <v>10.0</v>
      </c>
      <c r="D43" s="50">
        <f>sumifs(FORM!$D$2:$D459,FORM!$C$2:$C459,TODAY!$B$10,FORM!$B$2:$B459,D$2,FORM!$A$2:$A459,"&gt;"&amp;$B43+0.5,FORM!$A$2:$A459,"&lt;"&amp;$B43+1.5)-sumifs(FORM!$D$2:$D459,FORM!$C$2:$C459,TODAY!$B$9,FORM!$B$2:$B459,D$2,FORM!$A$2:$A459,"&gt;"&amp;$B43+0.5,FORM!$A$2:$A459,"&lt;"&amp;$B43+1.5)</f>
        <v>659</v>
      </c>
      <c r="E43" s="50">
        <f>sumifs(FORM!$D$2:$D459,FORM!$C$2:$C459,TODAY!$B$10,FORM!$B$2:$B459,E$2,FORM!$A$2:$A459,"&gt;"&amp;$B43+0.5,FORM!$A$2:$A459,"&lt;"&amp;$B43+1.5)-sumifs(FORM!$D$2:$D459,FORM!$C$2:$C459,TODAY!$B$9,FORM!$B$2:$B459,E$2,FORM!$A$2:$A459,"&gt;"&amp;$B43+0.5,FORM!$A$2:$A459,"&lt;"&amp;$B43+1.5)</f>
        <v>-800</v>
      </c>
      <c r="F43" s="50">
        <f>sumifs(FORM!$D$2:$D459,FORM!$C$2:$C459,TODAY!$B$10,FORM!$B$2:$B459,F$2,FORM!$A$2:$A459,"&gt;"&amp;$B43+0.5,FORM!$A$2:$A459,"&lt;"&amp;$B43+1.5)-sumifs(FORM!$D$2:$D459,FORM!$C$2:$C459,TODAY!$B$9,FORM!$B$2:$B459,F$2,FORM!$A$2:$A459,"&gt;"&amp;$B43+0.5,FORM!$A$2:$A459,"&lt;"&amp;$B43+1.5)</f>
        <v>18</v>
      </c>
      <c r="G43" s="50">
        <f>sumifs(FORM!$D$2:$D459,FORM!$C$2:$C459,TODAY!$B$10,FORM!$B$2:$B459,G$2,FORM!$A$2:$A459,"&gt;"&amp;$B43+0.5,FORM!$A$2:$A459,"&lt;"&amp;$B43+1.5)-sumifs(FORM!$D$2:$D459,FORM!$C$2:$C459,TODAY!$B$9,FORM!$B$2:$B459,G$2,FORM!$A$2:$A459,"&gt;"&amp;$B43+0.5,FORM!$A$2:$A459,"&lt;"&amp;$B43+1.5)</f>
        <v>-139</v>
      </c>
      <c r="H43" s="50">
        <f>sumifs(FORM!$D$2:$D459,FORM!$C$2:$C459,TODAY!$B$10,FORM!$B$2:$B459,H$2,FORM!$A$2:$A459,"&gt;"&amp;$B43+0.5,FORM!$A$2:$A459,"&lt;"&amp;$B43+1.5)-sumifs(FORM!$D$2:$D459,FORM!$C$2:$C459,TODAY!$B$9,FORM!$B$2:$B459,H$2,FORM!$A$2:$A459,"&gt;"&amp;$B43+0.5,FORM!$A$2:$A459,"&lt;"&amp;$B43+1.5)</f>
        <v>282</v>
      </c>
      <c r="I43" s="50">
        <f>sumifs(FORM!$D$2:$D459,FORM!$C$2:$C459,TODAY!$B$10,FORM!$B$2:$B459,I$2,FORM!$A$2:$A459,"&gt;"&amp;$B43+0.5,FORM!$A$2:$A459,"&lt;"&amp;$B43+1.5)-sumifs(FORM!$D$2:$D459,FORM!$C$2:$C459,TODAY!$B$9,FORM!$B$2:$B459,I$2,FORM!$A$2:$A459,"&gt;"&amp;$B43+0.5,FORM!$A$2:$A459,"&lt;"&amp;$B43+1.5)</f>
        <v>0</v>
      </c>
      <c r="J43" s="50">
        <f>sumifs(FORM!$D$2:$D459,FORM!$C$2:$C459,TODAY!$B$10,FORM!$B$2:$B459,J$2,FORM!$A$2:$A459,"&gt;"&amp;$B43+0.5,FORM!$A$2:$A459,"&lt;"&amp;$B43+1.5)-sumifs(FORM!$D$2:$D459,FORM!$C$2:$C459,TODAY!$B$9,FORM!$B$2:$B459,J$2,FORM!$A$2:$A459,"&gt;"&amp;$B43+0.5,FORM!$A$2:$A459,"&lt;"&amp;$B43+1.5)</f>
        <v>-20</v>
      </c>
      <c r="K43" s="50">
        <f>sumifs(FORM!$D$2:$D459,FORM!$C$2:$C459,TODAY!$B$10,FORM!$B$2:$B459,K$2,FORM!$A$2:$A459,"&gt;"&amp;$B43+0.5,FORM!$A$2:$A459,"&lt;"&amp;$B43+1.5)-sumifs(FORM!$D$2:$D459,FORM!$C$2:$C459,TODAY!$B$9,FORM!$B$2:$B459,K$2,FORM!$A$2:$A459,"&gt;"&amp;$B43+0.5,FORM!$A$2:$A459,"&lt;"&amp;$B43+1.5)</f>
        <v>0</v>
      </c>
      <c r="L43" s="50">
        <f>sumifs(FORM!$D$2:$D459,FORM!$C$2:$C459,TODAY!$B$10,FORM!$B$2:$B459,L$2,FORM!$A$2:$A459,"&gt;"&amp;$B43+0.5,FORM!$A$2:$A459,"&lt;"&amp;$B43+1.5)-sumifs(FORM!$D$2:$D459,FORM!$C$2:$C459,TODAY!$B$9,FORM!$B$2:$B459,L$2,FORM!$A$2:$A459,"&gt;"&amp;$B43+0.5,FORM!$A$2:$A459,"&lt;"&amp;$B43+1.5)</f>
        <v>0</v>
      </c>
      <c r="M43" s="50">
        <f>sumifs(FORM!$D$2:$D459,FORM!$C$2:$C459,TODAY!$B$10,FORM!$B$2:$B459,M$2,FORM!$A$2:$A459,"&gt;"&amp;$B43+0.5,FORM!$A$2:$A459,"&lt;"&amp;$B43+1.5)-sumifs(FORM!$D$2:$D459,FORM!$C$2:$C459,TODAY!$B$9,FORM!$B$2:$B459,M$2,FORM!$A$2:$A459,"&gt;"&amp;$B43+0.5,FORM!$A$2:$A459,"&lt;"&amp;$B43+1.5)</f>
        <v>0</v>
      </c>
      <c r="N43" s="50">
        <f>sumifs(FORM!$D$2:$D459,FORM!$C$2:$C459,TODAY!$B$10,FORM!$B$2:$B459,N$2,FORM!$A$2:$A459,"&gt;"&amp;$B43+0.5,FORM!$A$2:$A459,"&lt;"&amp;$B43+1.5)-sumifs(FORM!$D$2:$D459,FORM!$C$2:$C459,TODAY!$B$9,FORM!$B$2:$B459,N$2,FORM!$A$2:$A459,"&gt;"&amp;$B43+0.5,FORM!$A$2:$A459,"&lt;"&amp;$B43+1.5)</f>
        <v>0</v>
      </c>
      <c r="O43" s="50">
        <f>sumifs(FORM!$D$2:$D459,FORM!$C$2:$C459,TODAY!$B$10,FORM!$B$2:$B459,O$2,FORM!$A$2:$A459,"&gt;"&amp;$B43+0.5,FORM!$A$2:$A459,"&lt;"&amp;$B43+1.5)-sumifs(FORM!$D$2:$D459,FORM!$C$2:$C459,TODAY!$B$9,FORM!$B$2:$B459,O$2,FORM!$A$2:$A459,"&gt;"&amp;$B43+0.5,FORM!$A$2:$A459,"&lt;"&amp;$B43+1.5)</f>
        <v>0</v>
      </c>
      <c r="P43" s="50">
        <f>sumifs(FORM!$D$2:$D459,FORM!$C$2:$C459,TODAY!$B$10,FORM!$B$2:$B459,P$2,FORM!$A$2:$A459,"&gt;"&amp;$B43+0.5,FORM!$A$2:$A459,"&lt;"&amp;$B43+1.5)-sumifs(FORM!$D$2:$D459,FORM!$C$2:$C459,TODAY!$B$9,FORM!$B$2:$B459,P$2,FORM!$A$2:$A459,"&gt;"&amp;$B43+0.5,FORM!$A$2:$A459,"&lt;"&amp;$B43+1.5)</f>
        <v>0</v>
      </c>
      <c r="Q43" s="51">
        <v>0.0</v>
      </c>
      <c r="R43" s="51">
        <v>0.0</v>
      </c>
      <c r="S43" s="50">
        <v>0.0</v>
      </c>
      <c r="T43" s="50">
        <v>0.0</v>
      </c>
      <c r="U43" s="50">
        <f>if(or($C43="",U$2=""),"",(sumifs(FORM!$D$2:$D459,FORM!$C$2:$C459,TODAY!$B$10,FORM!$B$2:$B459,U$2,FORM!$A$2:$A459,"&gt;"&amp;$B43+0.5,FORM!$A$2:$A459,"&lt;"&amp;$B43+1.5)-sumifs(FORM!$D$2:$D459,FORM!$C$2:$C459,TODAY!$B$9,FORM!$B$2:$B459,U$2,FORM!$A$2:$A459,"&gt;"&amp;$B43+0.5,FORM!$A$2:$A459,"&lt;"&amp;$B43+1.5))/$C43)</f>
        <v>0</v>
      </c>
    </row>
    <row r="44">
      <c r="B44" s="48">
        <v>45015.0</v>
      </c>
      <c r="C44" s="52">
        <v>10.0</v>
      </c>
      <c r="D44" s="50">
        <f>sumifs(FORM!$D$2:$D459,FORM!$C$2:$C459,TODAY!$B$10,FORM!$B$2:$B459,D$2,FORM!$A$2:$A459,"&gt;"&amp;$B44+0.5,FORM!$A$2:$A459,"&lt;"&amp;$B44+1.5)-sumifs(FORM!$D$2:$D459,FORM!$C$2:$C459,TODAY!$B$9,FORM!$B$2:$B459,D$2,FORM!$A$2:$A459,"&gt;"&amp;$B44+0.5,FORM!$A$2:$A459,"&lt;"&amp;$B44+1.5)</f>
        <v>-517</v>
      </c>
      <c r="E44" s="50">
        <f>sumifs(FORM!$D$2:$D459,FORM!$C$2:$C459,TODAY!$B$10,FORM!$B$2:$B459,E$2,FORM!$A$2:$A459,"&gt;"&amp;$B44+0.5,FORM!$A$2:$A459,"&lt;"&amp;$B44+1.5)-sumifs(FORM!$D$2:$D459,FORM!$C$2:$C459,TODAY!$B$9,FORM!$B$2:$B459,E$2,FORM!$A$2:$A459,"&gt;"&amp;$B44+0.5,FORM!$A$2:$A459,"&lt;"&amp;$B44+1.5)</f>
        <v>682</v>
      </c>
      <c r="F44" s="50">
        <f>sumifs(FORM!$D$2:$D459,FORM!$C$2:$C459,TODAY!$B$10,FORM!$B$2:$B459,F$2,FORM!$A$2:$A459,"&gt;"&amp;$B44+0.5,FORM!$A$2:$A459,"&lt;"&amp;$B44+1.5)-sumifs(FORM!$D$2:$D459,FORM!$C$2:$C459,TODAY!$B$9,FORM!$B$2:$B459,F$2,FORM!$A$2:$A459,"&gt;"&amp;$B44+0.5,FORM!$A$2:$A459,"&lt;"&amp;$B44+1.5)</f>
        <v>298</v>
      </c>
      <c r="G44" s="50">
        <f>sumifs(FORM!$D$2:$D459,FORM!$C$2:$C459,TODAY!$B$10,FORM!$B$2:$B459,G$2,FORM!$A$2:$A459,"&gt;"&amp;$B44+0.5,FORM!$A$2:$A459,"&lt;"&amp;$B44+1.5)-sumifs(FORM!$D$2:$D459,FORM!$C$2:$C459,TODAY!$B$9,FORM!$B$2:$B459,G$2,FORM!$A$2:$A459,"&gt;"&amp;$B44+0.5,FORM!$A$2:$A459,"&lt;"&amp;$B44+1.5)</f>
        <v>0</v>
      </c>
      <c r="H44" s="50">
        <f>sumifs(FORM!$D$2:$D459,FORM!$C$2:$C459,TODAY!$B$10,FORM!$B$2:$B459,H$2,FORM!$A$2:$A459,"&gt;"&amp;$B44+0.5,FORM!$A$2:$A459,"&lt;"&amp;$B44+1.5)-sumifs(FORM!$D$2:$D459,FORM!$C$2:$C459,TODAY!$B$9,FORM!$B$2:$B459,H$2,FORM!$A$2:$A459,"&gt;"&amp;$B44+0.5,FORM!$A$2:$A459,"&lt;"&amp;$B44+1.5)</f>
        <v>-284</v>
      </c>
      <c r="I44" s="50">
        <f>sumifs(FORM!$D$2:$D459,FORM!$C$2:$C459,TODAY!$B$10,FORM!$B$2:$B459,I$2,FORM!$A$2:$A459,"&gt;"&amp;$B44+0.5,FORM!$A$2:$A459,"&lt;"&amp;$B44+1.5)-sumifs(FORM!$D$2:$D459,FORM!$C$2:$C459,TODAY!$B$9,FORM!$B$2:$B459,I$2,FORM!$A$2:$A459,"&gt;"&amp;$B44+0.5,FORM!$A$2:$A459,"&lt;"&amp;$B44+1.5)</f>
        <v>0</v>
      </c>
      <c r="J44" s="50">
        <f>sumifs(FORM!$D$2:$D459,FORM!$C$2:$C459,TODAY!$B$10,FORM!$B$2:$B459,J$2,FORM!$A$2:$A459,"&gt;"&amp;$B44+0.5,FORM!$A$2:$A459,"&lt;"&amp;$B44+1.5)-sumifs(FORM!$D$2:$D459,FORM!$C$2:$C459,TODAY!$B$9,FORM!$B$2:$B459,J$2,FORM!$A$2:$A459,"&gt;"&amp;$B44+0.5,FORM!$A$2:$A459,"&lt;"&amp;$B44+1.5)</f>
        <v>-179</v>
      </c>
      <c r="K44" s="50">
        <f>sumifs(FORM!$D$2:$D459,FORM!$C$2:$C459,TODAY!$B$10,FORM!$B$2:$B459,K$2,FORM!$A$2:$A459,"&gt;"&amp;$B44+0.5,FORM!$A$2:$A459,"&lt;"&amp;$B44+1.5)-sumifs(FORM!$D$2:$D459,FORM!$C$2:$C459,TODAY!$B$9,FORM!$B$2:$B459,K$2,FORM!$A$2:$A459,"&gt;"&amp;$B44+0.5,FORM!$A$2:$A459,"&lt;"&amp;$B44+1.5)</f>
        <v>0</v>
      </c>
      <c r="L44" s="50">
        <f>sumifs(FORM!$D$2:$D459,FORM!$C$2:$C459,TODAY!$B$10,FORM!$B$2:$B459,L$2,FORM!$A$2:$A459,"&gt;"&amp;$B44+0.5,FORM!$A$2:$A459,"&lt;"&amp;$B44+1.5)-sumifs(FORM!$D$2:$D459,FORM!$C$2:$C459,TODAY!$B$9,FORM!$B$2:$B459,L$2,FORM!$A$2:$A459,"&gt;"&amp;$B44+0.5,FORM!$A$2:$A459,"&lt;"&amp;$B44+1.5)</f>
        <v>0</v>
      </c>
      <c r="M44" s="50">
        <f>sumifs(FORM!$D$2:$D459,FORM!$C$2:$C459,TODAY!$B$10,FORM!$B$2:$B459,M$2,FORM!$A$2:$A459,"&gt;"&amp;$B44+0.5,FORM!$A$2:$A459,"&lt;"&amp;$B44+1.5)-sumifs(FORM!$D$2:$D459,FORM!$C$2:$C459,TODAY!$B$9,FORM!$B$2:$B459,M$2,FORM!$A$2:$A459,"&gt;"&amp;$B44+0.5,FORM!$A$2:$A459,"&lt;"&amp;$B44+1.5)</f>
        <v>0</v>
      </c>
      <c r="N44" s="50">
        <f>sumifs(FORM!$D$2:$D459,FORM!$C$2:$C459,TODAY!$B$10,FORM!$B$2:$B459,N$2,FORM!$A$2:$A459,"&gt;"&amp;$B44+0.5,FORM!$A$2:$A459,"&lt;"&amp;$B44+1.5)-sumifs(FORM!$D$2:$D459,FORM!$C$2:$C459,TODAY!$B$9,FORM!$B$2:$B459,N$2,FORM!$A$2:$A459,"&gt;"&amp;$B44+0.5,FORM!$A$2:$A459,"&lt;"&amp;$B44+1.5)</f>
        <v>0</v>
      </c>
      <c r="O44" s="50">
        <f>sumifs(FORM!$D$2:$D459,FORM!$C$2:$C459,TODAY!$B$10,FORM!$B$2:$B459,O$2,FORM!$A$2:$A459,"&gt;"&amp;$B44+0.5,FORM!$A$2:$A459,"&lt;"&amp;$B44+1.5)-sumifs(FORM!$D$2:$D459,FORM!$C$2:$C459,TODAY!$B$9,FORM!$B$2:$B459,O$2,FORM!$A$2:$A459,"&gt;"&amp;$B44+0.5,FORM!$A$2:$A459,"&lt;"&amp;$B44+1.5)</f>
        <v>0</v>
      </c>
      <c r="P44" s="50">
        <f>sumifs(FORM!$D$2:$D459,FORM!$C$2:$C459,TODAY!$B$10,FORM!$B$2:$B459,P$2,FORM!$A$2:$A459,"&gt;"&amp;$B44+0.5,FORM!$A$2:$A459,"&lt;"&amp;$B44+1.5)-sumifs(FORM!$D$2:$D459,FORM!$C$2:$C459,TODAY!$B$9,FORM!$B$2:$B459,P$2,FORM!$A$2:$A459,"&gt;"&amp;$B44+0.5,FORM!$A$2:$A459,"&lt;"&amp;$B44+1.5)</f>
        <v>0</v>
      </c>
      <c r="Q44" s="51">
        <v>0.0</v>
      </c>
      <c r="R44" s="51">
        <v>0.0</v>
      </c>
      <c r="S44" s="50">
        <v>0.0</v>
      </c>
      <c r="T44" s="50">
        <v>0.0</v>
      </c>
      <c r="U44" s="50">
        <f>if(or($C44="",U$2=""),"",(sumifs(FORM!$D$2:$D459,FORM!$C$2:$C459,TODAY!$B$10,FORM!$B$2:$B459,U$2,FORM!$A$2:$A459,"&gt;"&amp;$B44+0.5,FORM!$A$2:$A459,"&lt;"&amp;$B44+1.5)-sumifs(FORM!$D$2:$D459,FORM!$C$2:$C459,TODAY!$B$9,FORM!$B$2:$B459,U$2,FORM!$A$2:$A459,"&gt;"&amp;$B44+0.5,FORM!$A$2:$A459,"&lt;"&amp;$B44+1.5))/$C44)</f>
        <v>0</v>
      </c>
    </row>
    <row r="45">
      <c r="B45" s="48">
        <v>45017.0</v>
      </c>
      <c r="C45" s="52">
        <v>10.0</v>
      </c>
      <c r="D45" s="50">
        <f>sumifs(FORM!$D$2:$D459,FORM!$C$2:$C459,TODAY!$B$10,FORM!$B$2:$B459,D$2,FORM!$A$2:$A459,"&gt;"&amp;$B45+0.5,FORM!$A$2:$A459,"&lt;"&amp;$B45+1.5)-sumifs(FORM!$D$2:$D459,FORM!$C$2:$C459,TODAY!$B$9,FORM!$B$2:$B459,D$2,FORM!$A$2:$A459,"&gt;"&amp;$B45+0.5,FORM!$A$2:$A459,"&lt;"&amp;$B45+1.5)</f>
        <v>-207</v>
      </c>
      <c r="E45" s="50">
        <f>sumifs(FORM!$D$2:$D459,FORM!$C$2:$C459,TODAY!$B$10,FORM!$B$2:$B459,E$2,FORM!$A$2:$A459,"&gt;"&amp;$B45+0.5,FORM!$A$2:$A459,"&lt;"&amp;$B45+1.5)-sumifs(FORM!$D$2:$D459,FORM!$C$2:$C459,TODAY!$B$9,FORM!$B$2:$B459,E$2,FORM!$A$2:$A459,"&gt;"&amp;$B45+0.5,FORM!$A$2:$A459,"&lt;"&amp;$B45+1.5)</f>
        <v>67</v>
      </c>
      <c r="F45" s="50">
        <f>sumifs(FORM!$D$2:$D459,FORM!$C$2:$C459,TODAY!$B$10,FORM!$B$2:$B459,F$2,FORM!$A$2:$A459,"&gt;"&amp;$B45+0.5,FORM!$A$2:$A459,"&lt;"&amp;$B45+1.5)-sumifs(FORM!$D$2:$D459,FORM!$C$2:$C459,TODAY!$B$9,FORM!$B$2:$B459,F$2,FORM!$A$2:$A459,"&gt;"&amp;$B45+0.5,FORM!$A$2:$A459,"&lt;"&amp;$B45+1.5)</f>
        <v>-332</v>
      </c>
      <c r="G45" s="50">
        <f>sumifs(FORM!$D$2:$D459,FORM!$C$2:$C459,TODAY!$B$10,FORM!$B$2:$B459,G$2,FORM!$A$2:$A459,"&gt;"&amp;$B45+0.5,FORM!$A$2:$A459,"&lt;"&amp;$B45+1.5)-sumifs(FORM!$D$2:$D459,FORM!$C$2:$C459,TODAY!$B$9,FORM!$B$2:$B459,G$2,FORM!$A$2:$A459,"&gt;"&amp;$B45+0.5,FORM!$A$2:$A459,"&lt;"&amp;$B45+1.5)</f>
        <v>0</v>
      </c>
      <c r="H45" s="50">
        <f>sumifs(FORM!$D$2:$D459,FORM!$C$2:$C459,TODAY!$B$10,FORM!$B$2:$B459,H$2,FORM!$A$2:$A459,"&gt;"&amp;$B45+0.5,FORM!$A$2:$A459,"&lt;"&amp;$B45+1.5)-sumifs(FORM!$D$2:$D459,FORM!$C$2:$C459,TODAY!$B$9,FORM!$B$2:$B459,H$2,FORM!$A$2:$A459,"&gt;"&amp;$B45+0.5,FORM!$A$2:$A459,"&lt;"&amp;$B45+1.5)</f>
        <v>601</v>
      </c>
      <c r="I45" s="50">
        <f>sumifs(FORM!$D$2:$D459,FORM!$C$2:$C459,TODAY!$B$10,FORM!$B$2:$B459,I$2,FORM!$A$2:$A459,"&gt;"&amp;$B45+0.5,FORM!$A$2:$A459,"&lt;"&amp;$B45+1.5)-sumifs(FORM!$D$2:$D459,FORM!$C$2:$C459,TODAY!$B$9,FORM!$B$2:$B459,I$2,FORM!$A$2:$A459,"&gt;"&amp;$B45+0.5,FORM!$A$2:$A459,"&lt;"&amp;$B45+1.5)</f>
        <v>0</v>
      </c>
      <c r="J45" s="50">
        <f>sumifs(FORM!$D$2:$D459,FORM!$C$2:$C459,TODAY!$B$10,FORM!$B$2:$B459,J$2,FORM!$A$2:$A459,"&gt;"&amp;$B45+0.5,FORM!$A$2:$A459,"&lt;"&amp;$B45+1.5)-sumifs(FORM!$D$2:$D459,FORM!$C$2:$C459,TODAY!$B$9,FORM!$B$2:$B459,J$2,FORM!$A$2:$A459,"&gt;"&amp;$B45+0.5,FORM!$A$2:$A459,"&lt;"&amp;$B45+1.5)</f>
        <v>0</v>
      </c>
      <c r="K45" s="50">
        <f>sumifs(FORM!$D$2:$D459,FORM!$C$2:$C459,TODAY!$B$10,FORM!$B$2:$B459,K$2,FORM!$A$2:$A459,"&gt;"&amp;$B45+0.5,FORM!$A$2:$A459,"&lt;"&amp;$B45+1.5)-sumifs(FORM!$D$2:$D459,FORM!$C$2:$C459,TODAY!$B$9,FORM!$B$2:$B459,K$2,FORM!$A$2:$A459,"&gt;"&amp;$B45+0.5,FORM!$A$2:$A459,"&lt;"&amp;$B45+1.5)</f>
        <v>0</v>
      </c>
      <c r="L45" s="50">
        <f>sumifs(FORM!$D$2:$D459,FORM!$C$2:$C459,TODAY!$B$10,FORM!$B$2:$B459,L$2,FORM!$A$2:$A459,"&gt;"&amp;$B45+0.5,FORM!$A$2:$A459,"&lt;"&amp;$B45+1.5)-sumifs(FORM!$D$2:$D459,FORM!$C$2:$C459,TODAY!$B$9,FORM!$B$2:$B459,L$2,FORM!$A$2:$A459,"&gt;"&amp;$B45+0.5,FORM!$A$2:$A459,"&lt;"&amp;$B45+1.5)</f>
        <v>0</v>
      </c>
      <c r="M45" s="50">
        <f>sumifs(FORM!$D$2:$D459,FORM!$C$2:$C459,TODAY!$B$10,FORM!$B$2:$B459,M$2,FORM!$A$2:$A459,"&gt;"&amp;$B45+0.5,FORM!$A$2:$A459,"&lt;"&amp;$B45+1.5)-sumifs(FORM!$D$2:$D459,FORM!$C$2:$C459,TODAY!$B$9,FORM!$B$2:$B459,M$2,FORM!$A$2:$A459,"&gt;"&amp;$B45+0.5,FORM!$A$2:$A459,"&lt;"&amp;$B45+1.5)</f>
        <v>0</v>
      </c>
      <c r="N45" s="50">
        <f>sumifs(FORM!$D$2:$D459,FORM!$C$2:$C459,TODAY!$B$10,FORM!$B$2:$B459,N$2,FORM!$A$2:$A459,"&gt;"&amp;$B45+0.5,FORM!$A$2:$A459,"&lt;"&amp;$B45+1.5)-sumifs(FORM!$D$2:$D459,FORM!$C$2:$C459,TODAY!$B$9,FORM!$B$2:$B459,N$2,FORM!$A$2:$A459,"&gt;"&amp;$B45+0.5,FORM!$A$2:$A459,"&lt;"&amp;$B45+1.5)</f>
        <v>0</v>
      </c>
      <c r="O45" s="50">
        <f>sumifs(FORM!$D$2:$D459,FORM!$C$2:$C459,TODAY!$B$10,FORM!$B$2:$B459,O$2,FORM!$A$2:$A459,"&gt;"&amp;$B45+0.5,FORM!$A$2:$A459,"&lt;"&amp;$B45+1.5)-sumifs(FORM!$D$2:$D459,FORM!$C$2:$C459,TODAY!$B$9,FORM!$B$2:$B459,O$2,FORM!$A$2:$A459,"&gt;"&amp;$B45+0.5,FORM!$A$2:$A459,"&lt;"&amp;$B45+1.5)</f>
        <v>0</v>
      </c>
      <c r="P45" s="50">
        <f>sumifs(FORM!$D$2:$D459,FORM!$C$2:$C459,TODAY!$B$10,FORM!$B$2:$B459,P$2,FORM!$A$2:$A459,"&gt;"&amp;$B45+0.5,FORM!$A$2:$A459,"&lt;"&amp;$B45+1.5)-sumifs(FORM!$D$2:$D459,FORM!$C$2:$C459,TODAY!$B$9,FORM!$B$2:$B459,P$2,FORM!$A$2:$A459,"&gt;"&amp;$B45+0.5,FORM!$A$2:$A459,"&lt;"&amp;$B45+1.5)</f>
        <v>-129</v>
      </c>
      <c r="Q45" s="51">
        <v>0.0</v>
      </c>
      <c r="R45" s="51">
        <v>0.0</v>
      </c>
      <c r="S45" s="50">
        <v>0.0</v>
      </c>
      <c r="T45" s="50">
        <v>0.0</v>
      </c>
      <c r="U45" s="50">
        <f>if(or($C45="",U$2=""),"",(sumifs(FORM!$D$2:$D459,FORM!$C$2:$C459,TODAY!$B$10,FORM!$B$2:$B459,U$2,FORM!$A$2:$A459,"&gt;"&amp;$B45+0.5,FORM!$A$2:$A459,"&lt;"&amp;$B45+1.5)-sumifs(FORM!$D$2:$D459,FORM!$C$2:$C459,TODAY!$B$9,FORM!$B$2:$B459,U$2,FORM!$A$2:$A459,"&gt;"&amp;$B45+0.5,FORM!$A$2:$A459,"&lt;"&amp;$B45+1.5))/$C45)</f>
        <v>0</v>
      </c>
    </row>
    <row r="46">
      <c r="B46" s="48">
        <v>45023.0</v>
      </c>
      <c r="C46" s="52">
        <v>10.0</v>
      </c>
      <c r="D46" s="50">
        <f>sumifs(FORM!$D$2:$D459,FORM!$C$2:$C459,TODAY!$B$10,FORM!$B$2:$B459,D$2,FORM!$A$2:$A459,"&gt;"&amp;$B46+0.5,FORM!$A$2:$A459,"&lt;"&amp;$B46+1.5)-sumifs(FORM!$D$2:$D459,FORM!$C$2:$C459,TODAY!$B$9,FORM!$B$2:$B459,D$2,FORM!$A$2:$A459,"&gt;"&amp;$B46+0.5,FORM!$A$2:$A459,"&lt;"&amp;$B46+1.5)</f>
        <v>140</v>
      </c>
      <c r="E46" s="50">
        <f>sumifs(FORM!$D$2:$D459,FORM!$C$2:$C459,TODAY!$B$10,FORM!$B$2:$B459,E$2,FORM!$A$2:$A459,"&gt;"&amp;$B46+0.5,FORM!$A$2:$A459,"&lt;"&amp;$B46+1.5)-sumifs(FORM!$D$2:$D459,FORM!$C$2:$C459,TODAY!$B$9,FORM!$B$2:$B459,E$2,FORM!$A$2:$A459,"&gt;"&amp;$B46+0.5,FORM!$A$2:$A459,"&lt;"&amp;$B46+1.5)</f>
        <v>-177</v>
      </c>
      <c r="F46" s="50">
        <f>sumifs(FORM!$D$2:$D459,FORM!$C$2:$C459,TODAY!$B$10,FORM!$B$2:$B459,F$2,FORM!$A$2:$A459,"&gt;"&amp;$B46+0.5,FORM!$A$2:$A459,"&lt;"&amp;$B46+1.5)-sumifs(FORM!$D$2:$D459,FORM!$C$2:$C459,TODAY!$B$9,FORM!$B$2:$B459,F$2,FORM!$A$2:$A459,"&gt;"&amp;$B46+0.5,FORM!$A$2:$A459,"&lt;"&amp;$B46+1.5)</f>
        <v>-200</v>
      </c>
      <c r="G46" s="50">
        <f>sumifs(FORM!$D$2:$D459,FORM!$C$2:$C459,TODAY!$B$10,FORM!$B$2:$B459,G$2,FORM!$A$2:$A459,"&gt;"&amp;$B46+0.5,FORM!$A$2:$A459,"&lt;"&amp;$B46+1.5)-sumifs(FORM!$D$2:$D459,FORM!$C$2:$C459,TODAY!$B$9,FORM!$B$2:$B459,G$2,FORM!$A$2:$A459,"&gt;"&amp;$B46+0.5,FORM!$A$2:$A459,"&lt;"&amp;$B46+1.5)</f>
        <v>0</v>
      </c>
      <c r="H46" s="50">
        <f>sumifs(FORM!$D$2:$D459,FORM!$C$2:$C459,TODAY!$B$10,FORM!$B$2:$B459,H$2,FORM!$A$2:$A459,"&gt;"&amp;$B46+0.5,FORM!$A$2:$A459,"&lt;"&amp;$B46+1.5)-sumifs(FORM!$D$2:$D459,FORM!$C$2:$C459,TODAY!$B$9,FORM!$B$2:$B459,H$2,FORM!$A$2:$A459,"&gt;"&amp;$B46+0.5,FORM!$A$2:$A459,"&lt;"&amp;$B46+1.5)</f>
        <v>-364</v>
      </c>
      <c r="I46" s="50">
        <f>sumifs(FORM!$D$2:$D459,FORM!$C$2:$C459,TODAY!$B$10,FORM!$B$2:$B459,I$2,FORM!$A$2:$A459,"&gt;"&amp;$B46+0.5,FORM!$A$2:$A459,"&lt;"&amp;$B46+1.5)-sumifs(FORM!$D$2:$D459,FORM!$C$2:$C459,TODAY!$B$9,FORM!$B$2:$B459,I$2,FORM!$A$2:$A459,"&gt;"&amp;$B46+0.5,FORM!$A$2:$A459,"&lt;"&amp;$B46+1.5)</f>
        <v>0</v>
      </c>
      <c r="J46" s="50">
        <f>sumifs(FORM!$D$2:$D459,FORM!$C$2:$C459,TODAY!$B$10,FORM!$B$2:$B459,J$2,FORM!$A$2:$A459,"&gt;"&amp;$B46+0.5,FORM!$A$2:$A459,"&lt;"&amp;$B46+1.5)-sumifs(FORM!$D$2:$D459,FORM!$C$2:$C459,TODAY!$B$9,FORM!$B$2:$B459,J$2,FORM!$A$2:$A459,"&gt;"&amp;$B46+0.5,FORM!$A$2:$A459,"&lt;"&amp;$B46+1.5)</f>
        <v>86</v>
      </c>
      <c r="K46" s="50">
        <f>sumifs(FORM!$D$2:$D459,FORM!$C$2:$C459,TODAY!$B$10,FORM!$B$2:$B459,K$2,FORM!$A$2:$A459,"&gt;"&amp;$B46+0.5,FORM!$A$2:$A459,"&lt;"&amp;$B46+1.5)-sumifs(FORM!$D$2:$D459,FORM!$C$2:$C459,TODAY!$B$9,FORM!$B$2:$B459,K$2,FORM!$A$2:$A459,"&gt;"&amp;$B46+0.5,FORM!$A$2:$A459,"&lt;"&amp;$B46+1.5)</f>
        <v>0</v>
      </c>
      <c r="L46" s="50">
        <f>sumifs(FORM!$D$2:$D459,FORM!$C$2:$C459,TODAY!$B$10,FORM!$B$2:$B459,L$2,FORM!$A$2:$A459,"&gt;"&amp;$B46+0.5,FORM!$A$2:$A459,"&lt;"&amp;$B46+1.5)-sumifs(FORM!$D$2:$D459,FORM!$C$2:$C459,TODAY!$B$9,FORM!$B$2:$B459,L$2,FORM!$A$2:$A459,"&gt;"&amp;$B46+0.5,FORM!$A$2:$A459,"&lt;"&amp;$B46+1.5)</f>
        <v>0</v>
      </c>
      <c r="M46" s="50">
        <f>sumifs(FORM!$D$2:$D459,FORM!$C$2:$C459,TODAY!$B$10,FORM!$B$2:$B459,M$2,FORM!$A$2:$A459,"&gt;"&amp;$B46+0.5,FORM!$A$2:$A459,"&lt;"&amp;$B46+1.5)-sumifs(FORM!$D$2:$D459,FORM!$C$2:$C459,TODAY!$B$9,FORM!$B$2:$B459,M$2,FORM!$A$2:$A459,"&gt;"&amp;$B46+0.5,FORM!$A$2:$A459,"&lt;"&amp;$B46+1.5)</f>
        <v>0</v>
      </c>
      <c r="N46" s="50">
        <f>sumifs(FORM!$D$2:$D459,FORM!$C$2:$C459,TODAY!$B$10,FORM!$B$2:$B459,N$2,FORM!$A$2:$A459,"&gt;"&amp;$B46+0.5,FORM!$A$2:$A459,"&lt;"&amp;$B46+1.5)-sumifs(FORM!$D$2:$D459,FORM!$C$2:$C459,TODAY!$B$9,FORM!$B$2:$B459,N$2,FORM!$A$2:$A459,"&gt;"&amp;$B46+0.5,FORM!$A$2:$A459,"&lt;"&amp;$B46+1.5)</f>
        <v>0</v>
      </c>
      <c r="O46" s="50">
        <f>sumifs(FORM!$D$2:$D459,FORM!$C$2:$C459,TODAY!$B$10,FORM!$B$2:$B459,O$2,FORM!$A$2:$A459,"&gt;"&amp;$B46+0.5,FORM!$A$2:$A459,"&lt;"&amp;$B46+1.5)-sumifs(FORM!$D$2:$D459,FORM!$C$2:$C459,TODAY!$B$9,FORM!$B$2:$B459,O$2,FORM!$A$2:$A459,"&gt;"&amp;$B46+0.5,FORM!$A$2:$A459,"&lt;"&amp;$B46+1.5)</f>
        <v>0</v>
      </c>
      <c r="P46" s="50">
        <f>sumifs(FORM!$D$2:$D459,FORM!$C$2:$C459,TODAY!$B$10,FORM!$B$2:$B459,P$2,FORM!$A$2:$A459,"&gt;"&amp;$B46+0.5,FORM!$A$2:$A459,"&lt;"&amp;$B46+1.5)-sumifs(FORM!$D$2:$D459,FORM!$C$2:$C459,TODAY!$B$9,FORM!$B$2:$B459,P$2,FORM!$A$2:$A459,"&gt;"&amp;$B46+0.5,FORM!$A$2:$A459,"&lt;"&amp;$B46+1.5)</f>
        <v>515</v>
      </c>
      <c r="Q46" s="51">
        <v>0.0</v>
      </c>
      <c r="R46" s="51">
        <v>0.0</v>
      </c>
      <c r="S46" s="50">
        <v>0.0</v>
      </c>
      <c r="T46" s="50">
        <v>0.0</v>
      </c>
      <c r="U46" s="50">
        <f>if(or($C46="",U$2=""),"",(sumifs(FORM!$D$2:$D459,FORM!$C$2:$C459,TODAY!$B$10,FORM!$B$2:$B459,U$2,FORM!$A$2:$A459,"&gt;"&amp;$B46+0.5,FORM!$A$2:$A459,"&lt;"&amp;$B46+1.5)-sumifs(FORM!$D$2:$D459,FORM!$C$2:$C459,TODAY!$B$9,FORM!$B$2:$B459,U$2,FORM!$A$2:$A459,"&gt;"&amp;$B46+0.5,FORM!$A$2:$A459,"&lt;"&amp;$B46+1.5))/$C46)</f>
        <v>0</v>
      </c>
    </row>
    <row r="47">
      <c r="B47" s="48">
        <v>45025.0</v>
      </c>
      <c r="C47" s="52">
        <v>10.0</v>
      </c>
      <c r="D47" s="50">
        <f>sumifs(FORM!$D$2:$D459,FORM!$C$2:$C459,TODAY!$B$10,FORM!$B$2:$B459,D$2,FORM!$A$2:$A459,"&gt;"&amp;$B47+0.5,FORM!$A$2:$A459,"&lt;"&amp;$B47+1.5)-sumifs(FORM!$D$2:$D459,FORM!$C$2:$C459,TODAY!$B$9,FORM!$B$2:$B459,D$2,FORM!$A$2:$A459,"&gt;"&amp;$B47+0.5,FORM!$A$2:$A459,"&lt;"&amp;$B47+1.5)</f>
        <v>228</v>
      </c>
      <c r="E47" s="50">
        <f>sumifs(FORM!$D$2:$D459,FORM!$C$2:$C459,TODAY!$B$10,FORM!$B$2:$B459,E$2,FORM!$A$2:$A459,"&gt;"&amp;$B47+0.5,FORM!$A$2:$A459,"&lt;"&amp;$B47+1.5)-sumifs(FORM!$D$2:$D459,FORM!$C$2:$C459,TODAY!$B$9,FORM!$B$2:$B459,E$2,FORM!$A$2:$A459,"&gt;"&amp;$B47+0.5,FORM!$A$2:$A459,"&lt;"&amp;$B47+1.5)</f>
        <v>214</v>
      </c>
      <c r="F47" s="50">
        <f>sumifs(FORM!$D$2:$D459,FORM!$C$2:$C459,TODAY!$B$10,FORM!$B$2:$B459,F$2,FORM!$A$2:$A459,"&gt;"&amp;$B47+0.5,FORM!$A$2:$A459,"&lt;"&amp;$B47+1.5)-sumifs(FORM!$D$2:$D459,FORM!$C$2:$C459,TODAY!$B$9,FORM!$B$2:$B459,F$2,FORM!$A$2:$A459,"&gt;"&amp;$B47+0.5,FORM!$A$2:$A459,"&lt;"&amp;$B47+1.5)</f>
        <v>-258</v>
      </c>
      <c r="G47" s="50">
        <f>sumifs(FORM!$D$2:$D459,FORM!$C$2:$C459,TODAY!$B$10,FORM!$B$2:$B459,G$2,FORM!$A$2:$A459,"&gt;"&amp;$B47+0.5,FORM!$A$2:$A459,"&lt;"&amp;$B47+1.5)-sumifs(FORM!$D$2:$D459,FORM!$C$2:$C459,TODAY!$B$9,FORM!$B$2:$B459,G$2,FORM!$A$2:$A459,"&gt;"&amp;$B47+0.5,FORM!$A$2:$A459,"&lt;"&amp;$B47+1.5)</f>
        <v>0</v>
      </c>
      <c r="H47" s="50">
        <f>sumifs(FORM!$D$2:$D459,FORM!$C$2:$C459,TODAY!$B$10,FORM!$B$2:$B459,H$2,FORM!$A$2:$A459,"&gt;"&amp;$B47+0.5,FORM!$A$2:$A459,"&lt;"&amp;$B47+1.5)-sumifs(FORM!$D$2:$D459,FORM!$C$2:$C459,TODAY!$B$9,FORM!$B$2:$B459,H$2,FORM!$A$2:$A459,"&gt;"&amp;$B47+0.5,FORM!$A$2:$A459,"&lt;"&amp;$B47+1.5)</f>
        <v>-215</v>
      </c>
      <c r="I47" s="50">
        <f>sumifs(FORM!$D$2:$D459,FORM!$C$2:$C459,TODAY!$B$10,FORM!$B$2:$B459,I$2,FORM!$A$2:$A459,"&gt;"&amp;$B47+0.5,FORM!$A$2:$A459,"&lt;"&amp;$B47+1.5)-sumifs(FORM!$D$2:$D459,FORM!$C$2:$C459,TODAY!$B$9,FORM!$B$2:$B459,I$2,FORM!$A$2:$A459,"&gt;"&amp;$B47+0.5,FORM!$A$2:$A459,"&lt;"&amp;$B47+1.5)</f>
        <v>172</v>
      </c>
      <c r="J47" s="50">
        <f>sumifs(FORM!$D$2:$D459,FORM!$C$2:$C459,TODAY!$B$10,FORM!$B$2:$B459,J$2,FORM!$A$2:$A459,"&gt;"&amp;$B47+0.5,FORM!$A$2:$A459,"&lt;"&amp;$B47+1.5)-sumifs(FORM!$D$2:$D459,FORM!$C$2:$C459,TODAY!$B$9,FORM!$B$2:$B459,J$2,FORM!$A$2:$A459,"&gt;"&amp;$B47+0.5,FORM!$A$2:$A459,"&lt;"&amp;$B47+1.5)</f>
        <v>120</v>
      </c>
      <c r="K47" s="50">
        <f>sumifs(FORM!$D$2:$D459,FORM!$C$2:$C459,TODAY!$B$10,FORM!$B$2:$B459,K$2,FORM!$A$2:$A459,"&gt;"&amp;$B47+0.5,FORM!$A$2:$A459,"&lt;"&amp;$B47+1.5)-sumifs(FORM!$D$2:$D459,FORM!$C$2:$C459,TODAY!$B$9,FORM!$B$2:$B459,K$2,FORM!$A$2:$A459,"&gt;"&amp;$B47+0.5,FORM!$A$2:$A459,"&lt;"&amp;$B47+1.5)</f>
        <v>0</v>
      </c>
      <c r="L47" s="50">
        <f>sumifs(FORM!$D$2:$D459,FORM!$C$2:$C459,TODAY!$B$10,FORM!$B$2:$B459,L$2,FORM!$A$2:$A459,"&gt;"&amp;$B47+0.5,FORM!$A$2:$A459,"&lt;"&amp;$B47+1.5)-sumifs(FORM!$D$2:$D459,FORM!$C$2:$C459,TODAY!$B$9,FORM!$B$2:$B459,L$2,FORM!$A$2:$A459,"&gt;"&amp;$B47+0.5,FORM!$A$2:$A459,"&lt;"&amp;$B47+1.5)</f>
        <v>0</v>
      </c>
      <c r="M47" s="50">
        <f>sumifs(FORM!$D$2:$D459,FORM!$C$2:$C459,TODAY!$B$10,FORM!$B$2:$B459,M$2,FORM!$A$2:$A459,"&gt;"&amp;$B47+0.5,FORM!$A$2:$A459,"&lt;"&amp;$B47+1.5)-sumifs(FORM!$D$2:$D459,FORM!$C$2:$C459,TODAY!$B$9,FORM!$B$2:$B459,M$2,FORM!$A$2:$A459,"&gt;"&amp;$B47+0.5,FORM!$A$2:$A459,"&lt;"&amp;$B47+1.5)</f>
        <v>0</v>
      </c>
      <c r="N47" s="50">
        <f>sumifs(FORM!$D$2:$D459,FORM!$C$2:$C459,TODAY!$B$10,FORM!$B$2:$B459,N$2,FORM!$A$2:$A459,"&gt;"&amp;$B47+0.5,FORM!$A$2:$A459,"&lt;"&amp;$B47+1.5)-sumifs(FORM!$D$2:$D459,FORM!$C$2:$C459,TODAY!$B$9,FORM!$B$2:$B459,N$2,FORM!$A$2:$A459,"&gt;"&amp;$B47+0.5,FORM!$A$2:$A459,"&lt;"&amp;$B47+1.5)</f>
        <v>0</v>
      </c>
      <c r="O47" s="50">
        <f>sumifs(FORM!$D$2:$D459,FORM!$C$2:$C459,TODAY!$B$10,FORM!$B$2:$B459,O$2,FORM!$A$2:$A459,"&gt;"&amp;$B47+0.5,FORM!$A$2:$A459,"&lt;"&amp;$B47+1.5)-sumifs(FORM!$D$2:$D459,FORM!$C$2:$C459,TODAY!$B$9,FORM!$B$2:$B459,O$2,FORM!$A$2:$A459,"&gt;"&amp;$B47+0.5,FORM!$A$2:$A459,"&lt;"&amp;$B47+1.5)</f>
        <v>0</v>
      </c>
      <c r="P47" s="50">
        <f>sumifs(FORM!$D$2:$D459,FORM!$C$2:$C459,TODAY!$B$10,FORM!$B$2:$B459,P$2,FORM!$A$2:$A459,"&gt;"&amp;$B47+0.5,FORM!$A$2:$A459,"&lt;"&amp;$B47+1.5)-sumifs(FORM!$D$2:$D459,FORM!$C$2:$C459,TODAY!$B$9,FORM!$B$2:$B459,P$2,FORM!$A$2:$A459,"&gt;"&amp;$B47+0.5,FORM!$A$2:$A459,"&lt;"&amp;$B47+1.5)</f>
        <v>-261</v>
      </c>
      <c r="Q47" s="51">
        <v>0.0</v>
      </c>
      <c r="R47" s="51">
        <v>0.0</v>
      </c>
      <c r="S47" s="50">
        <v>0.0</v>
      </c>
      <c r="T47" s="50">
        <v>0.0</v>
      </c>
      <c r="U47" s="50">
        <f>if(or($C47="",U$2=""),"",(sumifs(FORM!$D$2:$D459,FORM!$C$2:$C459,TODAY!$B$10,FORM!$B$2:$B459,U$2,FORM!$A$2:$A459,"&gt;"&amp;$B47+0.5,FORM!$A$2:$A459,"&lt;"&amp;$B47+1.5)-sumifs(FORM!$D$2:$D459,FORM!$C$2:$C459,TODAY!$B$9,FORM!$B$2:$B459,U$2,FORM!$A$2:$A459,"&gt;"&amp;$B47+0.5,FORM!$A$2:$A459,"&lt;"&amp;$B47+1.5))/$C47)</f>
        <v>0</v>
      </c>
    </row>
    <row r="48">
      <c r="B48" s="48">
        <v>45028.0</v>
      </c>
      <c r="C48" s="52">
        <v>10.0</v>
      </c>
      <c r="D48" s="50">
        <f>sumifs(FORM!$D$2:$D459,FORM!$C$2:$C459,TODAY!$B$10,FORM!$B$2:$B459,D$2,FORM!$A$2:$A459,"&gt;"&amp;$B48+0.5,FORM!$A$2:$A459,"&lt;"&amp;$B48+1.5)-sumifs(FORM!$D$2:$D459,FORM!$C$2:$C459,TODAY!$B$9,FORM!$B$2:$B459,D$2,FORM!$A$2:$A459,"&gt;"&amp;$B48+0.5,FORM!$A$2:$A459,"&lt;"&amp;$B48+1.5)</f>
        <v>-5</v>
      </c>
      <c r="E48" s="50">
        <f>sumifs(FORM!$D$2:$D459,FORM!$C$2:$C459,TODAY!$B$10,FORM!$B$2:$B459,E$2,FORM!$A$2:$A459,"&gt;"&amp;$B48+0.5,FORM!$A$2:$A459,"&lt;"&amp;$B48+1.5)-sumifs(FORM!$D$2:$D459,FORM!$C$2:$C459,TODAY!$B$9,FORM!$B$2:$B459,E$2,FORM!$A$2:$A459,"&gt;"&amp;$B48+0.5,FORM!$A$2:$A459,"&lt;"&amp;$B48+1.5)</f>
        <v>341</v>
      </c>
      <c r="F48" s="50">
        <f>sumifs(FORM!$D$2:$D459,FORM!$C$2:$C459,TODAY!$B$10,FORM!$B$2:$B459,F$2,FORM!$A$2:$A459,"&gt;"&amp;$B48+0.5,FORM!$A$2:$A459,"&lt;"&amp;$B48+1.5)-sumifs(FORM!$D$2:$D459,FORM!$C$2:$C459,TODAY!$B$9,FORM!$B$2:$B459,F$2,FORM!$A$2:$A459,"&gt;"&amp;$B48+0.5,FORM!$A$2:$A459,"&lt;"&amp;$B48+1.5)</f>
        <v>-255</v>
      </c>
      <c r="G48" s="50">
        <f>sumifs(FORM!$D$2:$D459,FORM!$C$2:$C459,TODAY!$B$10,FORM!$B$2:$B459,G$2,FORM!$A$2:$A459,"&gt;"&amp;$B48+0.5,FORM!$A$2:$A459,"&lt;"&amp;$B48+1.5)-sumifs(FORM!$D$2:$D459,FORM!$C$2:$C459,TODAY!$B$9,FORM!$B$2:$B459,G$2,FORM!$A$2:$A459,"&gt;"&amp;$B48+0.5,FORM!$A$2:$A459,"&lt;"&amp;$B48+1.5)</f>
        <v>0</v>
      </c>
      <c r="H48" s="50">
        <f>sumifs(FORM!$D$2:$D459,FORM!$C$2:$C459,TODAY!$B$10,FORM!$B$2:$B459,H$2,FORM!$A$2:$A459,"&gt;"&amp;$B48+0.5,FORM!$A$2:$A459,"&lt;"&amp;$B48+1.5)-sumifs(FORM!$D$2:$D459,FORM!$C$2:$C459,TODAY!$B$9,FORM!$B$2:$B459,H$2,FORM!$A$2:$A459,"&gt;"&amp;$B48+0.5,FORM!$A$2:$A459,"&lt;"&amp;$B48+1.5)</f>
        <v>-530</v>
      </c>
      <c r="I48" s="50">
        <f>sumifs(FORM!$D$2:$D459,FORM!$C$2:$C459,TODAY!$B$10,FORM!$B$2:$B459,I$2,FORM!$A$2:$A459,"&gt;"&amp;$B48+0.5,FORM!$A$2:$A459,"&lt;"&amp;$B48+1.5)-sumifs(FORM!$D$2:$D459,FORM!$C$2:$C459,TODAY!$B$9,FORM!$B$2:$B459,I$2,FORM!$A$2:$A459,"&gt;"&amp;$B48+0.5,FORM!$A$2:$A459,"&lt;"&amp;$B48+1.5)</f>
        <v>140</v>
      </c>
      <c r="J48" s="50">
        <f>sumifs(FORM!$D$2:$D459,FORM!$C$2:$C459,TODAY!$B$10,FORM!$B$2:$B459,J$2,FORM!$A$2:$A459,"&gt;"&amp;$B48+0.5,FORM!$A$2:$A459,"&lt;"&amp;$B48+1.5)-sumifs(FORM!$D$2:$D459,FORM!$C$2:$C459,TODAY!$B$9,FORM!$B$2:$B459,J$2,FORM!$A$2:$A459,"&gt;"&amp;$B48+0.5,FORM!$A$2:$A459,"&lt;"&amp;$B48+1.5)</f>
        <v>0</v>
      </c>
      <c r="K48" s="50">
        <f>sumifs(FORM!$D$2:$D459,FORM!$C$2:$C459,TODAY!$B$10,FORM!$B$2:$B459,K$2,FORM!$A$2:$A459,"&gt;"&amp;$B48+0.5,FORM!$A$2:$A459,"&lt;"&amp;$B48+1.5)-sumifs(FORM!$D$2:$D459,FORM!$C$2:$C459,TODAY!$B$9,FORM!$B$2:$B459,K$2,FORM!$A$2:$A459,"&gt;"&amp;$B48+0.5,FORM!$A$2:$A459,"&lt;"&amp;$B48+1.5)</f>
        <v>0</v>
      </c>
      <c r="L48" s="50">
        <f>sumifs(FORM!$D$2:$D459,FORM!$C$2:$C459,TODAY!$B$10,FORM!$B$2:$B459,L$2,FORM!$A$2:$A459,"&gt;"&amp;$B48+0.5,FORM!$A$2:$A459,"&lt;"&amp;$B48+1.5)-sumifs(FORM!$D$2:$D459,FORM!$C$2:$C459,TODAY!$B$9,FORM!$B$2:$B459,L$2,FORM!$A$2:$A459,"&gt;"&amp;$B48+0.5,FORM!$A$2:$A459,"&lt;"&amp;$B48+1.5)</f>
        <v>0</v>
      </c>
      <c r="M48" s="50">
        <f>sumifs(FORM!$D$2:$D459,FORM!$C$2:$C459,TODAY!$B$10,FORM!$B$2:$B459,M$2,FORM!$A$2:$A459,"&gt;"&amp;$B48+0.5,FORM!$A$2:$A459,"&lt;"&amp;$B48+1.5)-sumifs(FORM!$D$2:$D459,FORM!$C$2:$C459,TODAY!$B$9,FORM!$B$2:$B459,M$2,FORM!$A$2:$A459,"&gt;"&amp;$B48+0.5,FORM!$A$2:$A459,"&lt;"&amp;$B48+1.5)</f>
        <v>0</v>
      </c>
      <c r="N48" s="50">
        <f>sumifs(FORM!$D$2:$D459,FORM!$C$2:$C459,TODAY!$B$10,FORM!$B$2:$B459,N$2,FORM!$A$2:$A459,"&gt;"&amp;$B48+0.5,FORM!$A$2:$A459,"&lt;"&amp;$B48+1.5)-sumifs(FORM!$D$2:$D459,FORM!$C$2:$C459,TODAY!$B$9,FORM!$B$2:$B459,N$2,FORM!$A$2:$A459,"&gt;"&amp;$B48+0.5,FORM!$A$2:$A459,"&lt;"&amp;$B48+1.5)</f>
        <v>0</v>
      </c>
      <c r="O48" s="50">
        <f>sumifs(FORM!$D$2:$D459,FORM!$C$2:$C459,TODAY!$B$10,FORM!$B$2:$B459,O$2,FORM!$A$2:$A459,"&gt;"&amp;$B48+0.5,FORM!$A$2:$A459,"&lt;"&amp;$B48+1.5)-sumifs(FORM!$D$2:$D459,FORM!$C$2:$C459,TODAY!$B$9,FORM!$B$2:$B459,O$2,FORM!$A$2:$A459,"&gt;"&amp;$B48+0.5,FORM!$A$2:$A459,"&lt;"&amp;$B48+1.5)</f>
        <v>0</v>
      </c>
      <c r="P48" s="50">
        <f>sumifs(FORM!$D$2:$D459,FORM!$C$2:$C459,TODAY!$B$10,FORM!$B$2:$B459,P$2,FORM!$A$2:$A459,"&gt;"&amp;$B48+0.5,FORM!$A$2:$A459,"&lt;"&amp;$B48+1.5)-sumifs(FORM!$D$2:$D459,FORM!$C$2:$C459,TODAY!$B$9,FORM!$B$2:$B459,P$2,FORM!$A$2:$A459,"&gt;"&amp;$B48+0.5,FORM!$A$2:$A459,"&lt;"&amp;$B48+1.5)</f>
        <v>309</v>
      </c>
      <c r="Q48" s="51">
        <v>0.0</v>
      </c>
      <c r="R48" s="51">
        <v>0.0</v>
      </c>
      <c r="S48" s="50">
        <v>0.0</v>
      </c>
      <c r="T48" s="50">
        <v>0.0</v>
      </c>
      <c r="U48" s="50">
        <f>if(or($C48="",U$2=""),"",(sumifs(FORM!$D$2:$D459,FORM!$C$2:$C459,TODAY!$B$10,FORM!$B$2:$B459,U$2,FORM!$A$2:$A459,"&gt;"&amp;$B48+0.5,FORM!$A$2:$A459,"&lt;"&amp;$B48+1.5)-sumifs(FORM!$D$2:$D459,FORM!$C$2:$C459,TODAY!$B$9,FORM!$B$2:$B459,U$2,FORM!$A$2:$A459,"&gt;"&amp;$B48+0.5,FORM!$A$2:$A459,"&lt;"&amp;$B48+1.5))/$C48)</f>
        <v>0</v>
      </c>
    </row>
    <row r="49">
      <c r="B49" s="48">
        <v>45030.0</v>
      </c>
      <c r="C49" s="52">
        <v>1.0</v>
      </c>
      <c r="D49" s="50">
        <f>sumifs(FORM!$D$2:$D459,FORM!$C$2:$C459,TODAY!$B$10,FORM!$B$2:$B459,D$2,FORM!$A$2:$A459,"&gt;"&amp;$B49+0.5,FORM!$A$2:$A459,"&lt;"&amp;$B49+1.5)-sumifs(FORM!$D$2:$D459,FORM!$C$2:$C459,TODAY!$B$9,FORM!$B$2:$B459,D$2,FORM!$A$2:$A459,"&gt;"&amp;$B49+0.5,FORM!$A$2:$A459,"&lt;"&amp;$B49+1.5)</f>
        <v>-1450</v>
      </c>
      <c r="E49" s="50">
        <f>sumifs(FORM!$D$2:$D459,FORM!$C$2:$C459,TODAY!$B$10,FORM!$B$2:$B459,E$2,FORM!$A$2:$A459,"&gt;"&amp;$B49+0.5,FORM!$A$2:$A459,"&lt;"&amp;$B49+1.5)-sumifs(FORM!$D$2:$D459,FORM!$C$2:$C459,TODAY!$B$9,FORM!$B$2:$B459,E$2,FORM!$A$2:$A459,"&gt;"&amp;$B49+0.5,FORM!$A$2:$A459,"&lt;"&amp;$B49+1.5)</f>
        <v>0</v>
      </c>
      <c r="F49" s="50">
        <f>sumifs(FORM!$D$2:$D459,FORM!$C$2:$C459,TODAY!$B$10,FORM!$B$2:$B459,F$2,FORM!$A$2:$A459,"&gt;"&amp;$B49+0.5,FORM!$A$2:$A459,"&lt;"&amp;$B49+1.5)-sumifs(FORM!$D$2:$D459,FORM!$C$2:$C459,TODAY!$B$9,FORM!$B$2:$B459,F$2,FORM!$A$2:$A459,"&gt;"&amp;$B49+0.5,FORM!$A$2:$A459,"&lt;"&amp;$B49+1.5)</f>
        <v>0</v>
      </c>
      <c r="G49" s="50">
        <f>sumifs(FORM!$D$2:$D459,FORM!$C$2:$C459,TODAY!$B$10,FORM!$B$2:$B459,G$2,FORM!$A$2:$A459,"&gt;"&amp;$B49+0.5,FORM!$A$2:$A459,"&lt;"&amp;$B49+1.5)-sumifs(FORM!$D$2:$D459,FORM!$C$2:$C459,TODAY!$B$9,FORM!$B$2:$B459,G$2,FORM!$A$2:$A459,"&gt;"&amp;$B49+0.5,FORM!$A$2:$A459,"&lt;"&amp;$B49+1.5)</f>
        <v>0</v>
      </c>
      <c r="H49" s="50">
        <f>sumifs(FORM!$D$2:$D459,FORM!$C$2:$C459,TODAY!$B$10,FORM!$B$2:$B459,H$2,FORM!$A$2:$A459,"&gt;"&amp;$B49+0.5,FORM!$A$2:$A459,"&lt;"&amp;$B49+1.5)-sumifs(FORM!$D$2:$D459,FORM!$C$2:$C459,TODAY!$B$9,FORM!$B$2:$B459,H$2,FORM!$A$2:$A459,"&gt;"&amp;$B49+0.5,FORM!$A$2:$A459,"&lt;"&amp;$B49+1.5)</f>
        <v>-10550</v>
      </c>
      <c r="I49" s="50">
        <f>sumifs(FORM!$D$2:$D459,FORM!$C$2:$C459,TODAY!$B$10,FORM!$B$2:$B459,I$2,FORM!$A$2:$A459,"&gt;"&amp;$B49+0.5,FORM!$A$2:$A459,"&lt;"&amp;$B49+1.5)-sumifs(FORM!$D$2:$D459,FORM!$C$2:$C459,TODAY!$B$9,FORM!$B$2:$B459,I$2,FORM!$A$2:$A459,"&gt;"&amp;$B49+0.5,FORM!$A$2:$A459,"&lt;"&amp;$B49+1.5)</f>
        <v>-4000</v>
      </c>
      <c r="J49" s="50">
        <f>sumifs(FORM!$D$2:$D459,FORM!$C$2:$C459,TODAY!$B$10,FORM!$B$2:$B459,J$2,FORM!$A$2:$A459,"&gt;"&amp;$B49+0.5,FORM!$A$2:$A459,"&lt;"&amp;$B49+1.5)-sumifs(FORM!$D$2:$D459,FORM!$C$2:$C459,TODAY!$B$9,FORM!$B$2:$B459,J$2,FORM!$A$2:$A459,"&gt;"&amp;$B49+0.5,FORM!$A$2:$A459,"&lt;"&amp;$B49+1.5)</f>
        <v>-2200</v>
      </c>
      <c r="K49" s="50">
        <f>sumifs(FORM!$D$2:$D459,FORM!$C$2:$C459,TODAY!$B$10,FORM!$B$2:$B459,K$2,FORM!$A$2:$A459,"&gt;"&amp;$B49+0.5,FORM!$A$2:$A459,"&lt;"&amp;$B49+1.5)-sumifs(FORM!$D$2:$D459,FORM!$C$2:$C459,TODAY!$B$9,FORM!$B$2:$B459,K$2,FORM!$A$2:$A459,"&gt;"&amp;$B49+0.5,FORM!$A$2:$A459,"&lt;"&amp;$B49+1.5)</f>
        <v>0</v>
      </c>
      <c r="L49" s="50">
        <f>sumifs(FORM!$D$2:$D459,FORM!$C$2:$C459,TODAY!$B$10,FORM!$B$2:$B459,L$2,FORM!$A$2:$A459,"&gt;"&amp;$B49+0.5,FORM!$A$2:$A459,"&lt;"&amp;$B49+1.5)-sumifs(FORM!$D$2:$D459,FORM!$C$2:$C459,TODAY!$B$9,FORM!$B$2:$B459,L$2,FORM!$A$2:$A459,"&gt;"&amp;$B49+0.5,FORM!$A$2:$A459,"&lt;"&amp;$B49+1.5)</f>
        <v>0</v>
      </c>
      <c r="M49" s="50">
        <f>sumifs(FORM!$D$2:$D459,FORM!$C$2:$C459,TODAY!$B$10,FORM!$B$2:$B459,M$2,FORM!$A$2:$A459,"&gt;"&amp;$B49+0.5,FORM!$A$2:$A459,"&lt;"&amp;$B49+1.5)-sumifs(FORM!$D$2:$D459,FORM!$C$2:$C459,TODAY!$B$9,FORM!$B$2:$B459,M$2,FORM!$A$2:$A459,"&gt;"&amp;$B49+0.5,FORM!$A$2:$A459,"&lt;"&amp;$B49+1.5)</f>
        <v>18120</v>
      </c>
      <c r="N49" s="50">
        <f>sumifs(FORM!$D$2:$D459,FORM!$C$2:$C459,TODAY!$B$10,FORM!$B$2:$B459,N$2,FORM!$A$2:$A459,"&gt;"&amp;$B49+0.5,FORM!$A$2:$A459,"&lt;"&amp;$B49+1.5)-sumifs(FORM!$D$2:$D459,FORM!$C$2:$C459,TODAY!$B$9,FORM!$B$2:$B459,N$2,FORM!$A$2:$A459,"&gt;"&amp;$B49+0.5,FORM!$A$2:$A459,"&lt;"&amp;$B49+1.5)</f>
        <v>0</v>
      </c>
      <c r="O49" s="50">
        <f>sumifs(FORM!$D$2:$D459,FORM!$C$2:$C459,TODAY!$B$10,FORM!$B$2:$B459,O$2,FORM!$A$2:$A459,"&gt;"&amp;$B49+0.5,FORM!$A$2:$A459,"&lt;"&amp;$B49+1.5)-sumifs(FORM!$D$2:$D459,FORM!$C$2:$C459,TODAY!$B$9,FORM!$B$2:$B459,O$2,FORM!$A$2:$A459,"&gt;"&amp;$B49+0.5,FORM!$A$2:$A459,"&lt;"&amp;$B49+1.5)</f>
        <v>0</v>
      </c>
      <c r="P49" s="50">
        <f>sumifs(FORM!$D$2:$D459,FORM!$C$2:$C459,TODAY!$B$10,FORM!$B$2:$B459,P$2,FORM!$A$2:$A459,"&gt;"&amp;$B49+0.5,FORM!$A$2:$A459,"&lt;"&amp;$B49+1.5)-sumifs(FORM!$D$2:$D459,FORM!$C$2:$C459,TODAY!$B$9,FORM!$B$2:$B459,P$2,FORM!$A$2:$A459,"&gt;"&amp;$B49+0.5,FORM!$A$2:$A459,"&lt;"&amp;$B49+1.5)</f>
        <v>80</v>
      </c>
      <c r="Q49" s="51">
        <v>0.0</v>
      </c>
      <c r="R49" s="51">
        <v>0.0</v>
      </c>
      <c r="S49" s="50">
        <v>0.0</v>
      </c>
      <c r="T49" s="50">
        <v>0.0</v>
      </c>
      <c r="U49" s="50">
        <f>if(or($C49="",U$2=""),"",(sumifs(FORM!$D$2:$D459,FORM!$C$2:$C459,TODAY!$B$10,FORM!$B$2:$B459,U$2,FORM!$A$2:$A459,"&gt;"&amp;$B49+0.5,FORM!$A$2:$A459,"&lt;"&amp;$B49+1.5)-sumifs(FORM!$D$2:$D459,FORM!$C$2:$C459,TODAY!$B$9,FORM!$B$2:$B459,U$2,FORM!$A$2:$A459,"&gt;"&amp;$B49+0.5,FORM!$A$2:$A459,"&lt;"&amp;$B49+1.5))/$C49)</f>
        <v>0</v>
      </c>
    </row>
    <row r="50">
      <c r="B50" s="48">
        <v>45038.0</v>
      </c>
      <c r="C50" s="52">
        <v>10.0</v>
      </c>
      <c r="D50" s="50">
        <f>sumifs(FORM!$D$2:$D459,FORM!$C$2:$C459,TODAY!$B$10,FORM!$B$2:$B459,D$2,FORM!$A$2:$A459,"&gt;"&amp;$B50+0.5,FORM!$A$2:$A459,"&lt;"&amp;$B50+1.5)-sumifs(FORM!$D$2:$D459,FORM!$C$2:$C459,TODAY!$B$9,FORM!$B$2:$B459,D$2,FORM!$A$2:$A459,"&gt;"&amp;$B50+0.5,FORM!$A$2:$A459,"&lt;"&amp;$B50+1.5)</f>
        <v>-200</v>
      </c>
      <c r="E50" s="50">
        <f>sumifs(FORM!$D$2:$D459,FORM!$C$2:$C459,TODAY!$B$10,FORM!$B$2:$B459,E$2,FORM!$A$2:$A459,"&gt;"&amp;$B50+0.5,FORM!$A$2:$A459,"&lt;"&amp;$B50+1.5)-sumifs(FORM!$D$2:$D459,FORM!$C$2:$C459,TODAY!$B$9,FORM!$B$2:$B459,E$2,FORM!$A$2:$A459,"&gt;"&amp;$B50+0.5,FORM!$A$2:$A459,"&lt;"&amp;$B50+1.5)</f>
        <v>616</v>
      </c>
      <c r="F50" s="50">
        <f>sumifs(FORM!$D$2:$D459,FORM!$C$2:$C459,TODAY!$B$10,FORM!$B$2:$B459,F$2,FORM!$A$2:$A459,"&gt;"&amp;$B50+0.5,FORM!$A$2:$A459,"&lt;"&amp;$B50+1.5)-sumifs(FORM!$D$2:$D459,FORM!$C$2:$C459,TODAY!$B$9,FORM!$B$2:$B459,F$2,FORM!$A$2:$A459,"&gt;"&amp;$B50+0.5,FORM!$A$2:$A459,"&lt;"&amp;$B50+1.5)</f>
        <v>416</v>
      </c>
      <c r="G50" s="50">
        <f>sumifs(FORM!$D$2:$D459,FORM!$C$2:$C459,TODAY!$B$10,FORM!$B$2:$B459,G$2,FORM!$A$2:$A459,"&gt;"&amp;$B50+0.5,FORM!$A$2:$A459,"&lt;"&amp;$B50+1.5)-sumifs(FORM!$D$2:$D459,FORM!$C$2:$C459,TODAY!$B$9,FORM!$B$2:$B459,G$2,FORM!$A$2:$A459,"&gt;"&amp;$B50+0.5,FORM!$A$2:$A459,"&lt;"&amp;$B50+1.5)</f>
        <v>0</v>
      </c>
      <c r="H50" s="50">
        <f>sumifs(FORM!$D$2:$D459,FORM!$C$2:$C459,TODAY!$B$10,FORM!$B$2:$B459,H$2,FORM!$A$2:$A459,"&gt;"&amp;$B50+0.5,FORM!$A$2:$A459,"&lt;"&amp;$B50+1.5)-sumifs(FORM!$D$2:$D459,FORM!$C$2:$C459,TODAY!$B$9,FORM!$B$2:$B459,H$2,FORM!$A$2:$A459,"&gt;"&amp;$B50+0.5,FORM!$A$2:$A459,"&lt;"&amp;$B50+1.5)</f>
        <v>464</v>
      </c>
      <c r="I50" s="50">
        <f>sumifs(FORM!$D$2:$D459,FORM!$C$2:$C459,TODAY!$B$10,FORM!$B$2:$B459,I$2,FORM!$A$2:$A459,"&gt;"&amp;$B50+0.5,FORM!$A$2:$A459,"&lt;"&amp;$B50+1.5)-sumifs(FORM!$D$2:$D459,FORM!$C$2:$C459,TODAY!$B$9,FORM!$B$2:$B459,I$2,FORM!$A$2:$A459,"&gt;"&amp;$B50+0.5,FORM!$A$2:$A459,"&lt;"&amp;$B50+1.5)</f>
        <v>0</v>
      </c>
      <c r="J50" s="50">
        <f>sumifs(FORM!$D$2:$D459,FORM!$C$2:$C459,TODAY!$B$10,FORM!$B$2:$B459,J$2,FORM!$A$2:$A459,"&gt;"&amp;$B50+0.5,FORM!$A$2:$A459,"&lt;"&amp;$B50+1.5)-sumifs(FORM!$D$2:$D459,FORM!$C$2:$C459,TODAY!$B$9,FORM!$B$2:$B459,J$2,FORM!$A$2:$A459,"&gt;"&amp;$B50+0.5,FORM!$A$2:$A459,"&lt;"&amp;$B50+1.5)</f>
        <v>-896</v>
      </c>
      <c r="K50" s="50">
        <f>sumifs(FORM!$D$2:$D459,FORM!$C$2:$C459,TODAY!$B$10,FORM!$B$2:$B459,K$2,FORM!$A$2:$A459,"&gt;"&amp;$B50+0.5,FORM!$A$2:$A459,"&lt;"&amp;$B50+1.5)-sumifs(FORM!$D$2:$D459,FORM!$C$2:$C459,TODAY!$B$9,FORM!$B$2:$B459,K$2,FORM!$A$2:$A459,"&gt;"&amp;$B50+0.5,FORM!$A$2:$A459,"&lt;"&amp;$B50+1.5)</f>
        <v>0</v>
      </c>
      <c r="L50" s="50">
        <f>sumifs(FORM!$D$2:$D459,FORM!$C$2:$C459,TODAY!$B$10,FORM!$B$2:$B459,L$2,FORM!$A$2:$A459,"&gt;"&amp;$B50+0.5,FORM!$A$2:$A459,"&lt;"&amp;$B50+1.5)-sumifs(FORM!$D$2:$D459,FORM!$C$2:$C459,TODAY!$B$9,FORM!$B$2:$B459,L$2,FORM!$A$2:$A459,"&gt;"&amp;$B50+0.5,FORM!$A$2:$A459,"&lt;"&amp;$B50+1.5)</f>
        <v>0</v>
      </c>
      <c r="M50" s="50">
        <f>sumifs(FORM!$D$2:$D459,FORM!$C$2:$C459,TODAY!$B$10,FORM!$B$2:$B459,M$2,FORM!$A$2:$A459,"&gt;"&amp;$B50+0.5,FORM!$A$2:$A459,"&lt;"&amp;$B50+1.5)-sumifs(FORM!$D$2:$D459,FORM!$C$2:$C459,TODAY!$B$9,FORM!$B$2:$B459,M$2,FORM!$A$2:$A459,"&gt;"&amp;$B50+0.5,FORM!$A$2:$A459,"&lt;"&amp;$B50+1.5)</f>
        <v>0</v>
      </c>
      <c r="N50" s="50">
        <f>sumifs(FORM!$D$2:$D459,FORM!$C$2:$C459,TODAY!$B$10,FORM!$B$2:$B459,N$2,FORM!$A$2:$A459,"&gt;"&amp;$B50+0.5,FORM!$A$2:$A459,"&lt;"&amp;$B50+1.5)-sumifs(FORM!$D$2:$D459,FORM!$C$2:$C459,TODAY!$B$9,FORM!$B$2:$B459,N$2,FORM!$A$2:$A459,"&gt;"&amp;$B50+0.5,FORM!$A$2:$A459,"&lt;"&amp;$B50+1.5)</f>
        <v>0</v>
      </c>
      <c r="O50" s="50">
        <f>sumifs(FORM!$D$2:$D459,FORM!$C$2:$C459,TODAY!$B$10,FORM!$B$2:$B459,O$2,FORM!$A$2:$A459,"&gt;"&amp;$B50+0.5,FORM!$A$2:$A459,"&lt;"&amp;$B50+1.5)-sumifs(FORM!$D$2:$D459,FORM!$C$2:$C459,TODAY!$B$9,FORM!$B$2:$B459,O$2,FORM!$A$2:$A459,"&gt;"&amp;$B50+0.5,FORM!$A$2:$A459,"&lt;"&amp;$B50+1.5)</f>
        <v>0</v>
      </c>
      <c r="P50" s="50">
        <f>sumifs(FORM!$D$2:$D459,FORM!$C$2:$C459,TODAY!$B$10,FORM!$B$2:$B459,P$2,FORM!$A$2:$A459,"&gt;"&amp;$B50+0.5,FORM!$A$2:$A459,"&lt;"&amp;$B50+1.5)-sumifs(FORM!$D$2:$D459,FORM!$C$2:$C459,TODAY!$B$9,FORM!$B$2:$B459,P$2,FORM!$A$2:$A459,"&gt;"&amp;$B50+0.5,FORM!$A$2:$A459,"&lt;"&amp;$B50+1.5)</f>
        <v>-400</v>
      </c>
      <c r="Q50" s="51">
        <v>0.0</v>
      </c>
      <c r="R50" s="51">
        <v>0.0</v>
      </c>
      <c r="S50" s="50">
        <v>0.0</v>
      </c>
      <c r="T50" s="50">
        <v>0.0</v>
      </c>
      <c r="U50" s="50">
        <f>if(or($C50="",U$2=""),"",(sumifs(FORM!$D$2:$D459,FORM!$C$2:$C459,TODAY!$B$10,FORM!$B$2:$B459,U$2,FORM!$A$2:$A459,"&gt;"&amp;$B50+0.5,FORM!$A$2:$A459,"&lt;"&amp;$B50+1.5)-sumifs(FORM!$D$2:$D459,FORM!$C$2:$C459,TODAY!$B$9,FORM!$B$2:$B459,U$2,FORM!$A$2:$A459,"&gt;"&amp;$B50+0.5,FORM!$A$2:$A459,"&lt;"&amp;$B50+1.5))/$C50)</f>
        <v>0</v>
      </c>
    </row>
    <row r="51">
      <c r="B51" s="48">
        <v>45043.0</v>
      </c>
      <c r="C51" s="52">
        <v>10.0</v>
      </c>
      <c r="D51" s="50">
        <f>sumifs(FORM!$D$2:$D459,FORM!$C$2:$C459,TODAY!$B$10,FORM!$B$2:$B459,D$2,FORM!$A$2:$A459,"&gt;"&amp;$B51+0.5,FORM!$A$2:$A459,"&lt;"&amp;$B51+1.5)-sumifs(FORM!$D$2:$D459,FORM!$C$2:$C459,TODAY!$B$9,FORM!$B$2:$B459,D$2,FORM!$A$2:$A459,"&gt;"&amp;$B51+0.5,FORM!$A$2:$A459,"&lt;"&amp;$B51+1.5)</f>
        <v>273</v>
      </c>
      <c r="E51" s="50">
        <f>sumifs(FORM!$D$2:$D459,FORM!$C$2:$C459,TODAY!$B$10,FORM!$B$2:$B459,E$2,FORM!$A$2:$A459,"&gt;"&amp;$B51+0.5,FORM!$A$2:$A459,"&lt;"&amp;$B51+1.5)-sumifs(FORM!$D$2:$D459,FORM!$C$2:$C459,TODAY!$B$9,FORM!$B$2:$B459,E$2,FORM!$A$2:$A459,"&gt;"&amp;$B51+0.5,FORM!$A$2:$A459,"&lt;"&amp;$B51+1.5)</f>
        <v>-270</v>
      </c>
      <c r="F51" s="50">
        <f>sumifs(FORM!$D$2:$D459,FORM!$C$2:$C459,TODAY!$B$10,FORM!$B$2:$B459,F$2,FORM!$A$2:$A459,"&gt;"&amp;$B51+0.5,FORM!$A$2:$A459,"&lt;"&amp;$B51+1.5)-sumifs(FORM!$D$2:$D459,FORM!$C$2:$C459,TODAY!$B$9,FORM!$B$2:$B459,F$2,FORM!$A$2:$A459,"&gt;"&amp;$B51+0.5,FORM!$A$2:$A459,"&lt;"&amp;$B51+1.5)</f>
        <v>-1</v>
      </c>
      <c r="G51" s="50">
        <f>sumifs(FORM!$D$2:$D459,FORM!$C$2:$C459,TODAY!$B$10,FORM!$B$2:$B459,G$2,FORM!$A$2:$A459,"&gt;"&amp;$B51+0.5,FORM!$A$2:$A459,"&lt;"&amp;$B51+1.5)-sumifs(FORM!$D$2:$D459,FORM!$C$2:$C459,TODAY!$B$9,FORM!$B$2:$B459,G$2,FORM!$A$2:$A459,"&gt;"&amp;$B51+0.5,FORM!$A$2:$A459,"&lt;"&amp;$B51+1.5)</f>
        <v>0</v>
      </c>
      <c r="H51" s="50">
        <f>sumifs(FORM!$D$2:$D459,FORM!$C$2:$C459,TODAY!$B$10,FORM!$B$2:$B459,H$2,FORM!$A$2:$A459,"&gt;"&amp;$B51+0.5,FORM!$A$2:$A459,"&lt;"&amp;$B51+1.5)-sumifs(FORM!$D$2:$D459,FORM!$C$2:$C459,TODAY!$B$9,FORM!$B$2:$B459,H$2,FORM!$A$2:$A459,"&gt;"&amp;$B51+0.5,FORM!$A$2:$A459,"&lt;"&amp;$B51+1.5)</f>
        <v>-114</v>
      </c>
      <c r="I51" s="50">
        <f>sumifs(FORM!$D$2:$D459,FORM!$C$2:$C459,TODAY!$B$10,FORM!$B$2:$B459,I$2,FORM!$A$2:$A459,"&gt;"&amp;$B51+0.5,FORM!$A$2:$A459,"&lt;"&amp;$B51+1.5)-sumifs(FORM!$D$2:$D459,FORM!$C$2:$C459,TODAY!$B$9,FORM!$B$2:$B459,I$2,FORM!$A$2:$A459,"&gt;"&amp;$B51+0.5,FORM!$A$2:$A459,"&lt;"&amp;$B51+1.5)</f>
        <v>0</v>
      </c>
      <c r="J51" s="50">
        <f>sumifs(FORM!$D$2:$D459,FORM!$C$2:$C459,TODAY!$B$10,FORM!$B$2:$B459,J$2,FORM!$A$2:$A459,"&gt;"&amp;$B51+0.5,FORM!$A$2:$A459,"&lt;"&amp;$B51+1.5)-sumifs(FORM!$D$2:$D459,FORM!$C$2:$C459,TODAY!$B$9,FORM!$B$2:$B459,J$2,FORM!$A$2:$A459,"&gt;"&amp;$B51+0.5,FORM!$A$2:$A459,"&lt;"&amp;$B51+1.5)</f>
        <v>48</v>
      </c>
      <c r="K51" s="50">
        <f>sumifs(FORM!$D$2:$D459,FORM!$C$2:$C459,TODAY!$B$10,FORM!$B$2:$B459,K$2,FORM!$A$2:$A459,"&gt;"&amp;$B51+0.5,FORM!$A$2:$A459,"&lt;"&amp;$B51+1.5)-sumifs(FORM!$D$2:$D459,FORM!$C$2:$C459,TODAY!$B$9,FORM!$B$2:$B459,K$2,FORM!$A$2:$A459,"&gt;"&amp;$B51+0.5,FORM!$A$2:$A459,"&lt;"&amp;$B51+1.5)</f>
        <v>0</v>
      </c>
      <c r="L51" s="50">
        <f>sumifs(FORM!$D$2:$D459,FORM!$C$2:$C459,TODAY!$B$10,FORM!$B$2:$B459,L$2,FORM!$A$2:$A459,"&gt;"&amp;$B51+0.5,FORM!$A$2:$A459,"&lt;"&amp;$B51+1.5)-sumifs(FORM!$D$2:$D459,FORM!$C$2:$C459,TODAY!$B$9,FORM!$B$2:$B459,L$2,FORM!$A$2:$A459,"&gt;"&amp;$B51+0.5,FORM!$A$2:$A459,"&lt;"&amp;$B51+1.5)</f>
        <v>0</v>
      </c>
      <c r="M51" s="50">
        <f>sumifs(FORM!$D$2:$D459,FORM!$C$2:$C459,TODAY!$B$10,FORM!$B$2:$B459,M$2,FORM!$A$2:$A459,"&gt;"&amp;$B51+0.5,FORM!$A$2:$A459,"&lt;"&amp;$B51+1.5)-sumifs(FORM!$D$2:$D459,FORM!$C$2:$C459,TODAY!$B$9,FORM!$B$2:$B459,M$2,FORM!$A$2:$A459,"&gt;"&amp;$B51+0.5,FORM!$A$2:$A459,"&lt;"&amp;$B51+1.5)</f>
        <v>0</v>
      </c>
      <c r="N51" s="50">
        <f>sumifs(FORM!$D$2:$D459,FORM!$C$2:$C459,TODAY!$B$10,FORM!$B$2:$B459,N$2,FORM!$A$2:$A459,"&gt;"&amp;$B51+0.5,FORM!$A$2:$A459,"&lt;"&amp;$B51+1.5)-sumifs(FORM!$D$2:$D459,FORM!$C$2:$C459,TODAY!$B$9,FORM!$B$2:$B459,N$2,FORM!$A$2:$A459,"&gt;"&amp;$B51+0.5,FORM!$A$2:$A459,"&lt;"&amp;$B51+1.5)</f>
        <v>0</v>
      </c>
      <c r="O51" s="50">
        <f>sumifs(FORM!$D$2:$D459,FORM!$C$2:$C459,TODAY!$B$10,FORM!$B$2:$B459,O$2,FORM!$A$2:$A459,"&gt;"&amp;$B51+0.5,FORM!$A$2:$A459,"&lt;"&amp;$B51+1.5)-sumifs(FORM!$D$2:$D459,FORM!$C$2:$C459,TODAY!$B$9,FORM!$B$2:$B459,O$2,FORM!$A$2:$A459,"&gt;"&amp;$B51+0.5,FORM!$A$2:$A459,"&lt;"&amp;$B51+1.5)</f>
        <v>0</v>
      </c>
      <c r="P51" s="50">
        <f>sumifs(FORM!$D$2:$D459,FORM!$C$2:$C459,TODAY!$B$10,FORM!$B$2:$B459,P$2,FORM!$A$2:$A459,"&gt;"&amp;$B51+0.5,FORM!$A$2:$A459,"&lt;"&amp;$B51+1.5)-sumifs(FORM!$D$2:$D459,FORM!$C$2:$C459,TODAY!$B$9,FORM!$B$2:$B459,P$2,FORM!$A$2:$A459,"&gt;"&amp;$B51+0.5,FORM!$A$2:$A459,"&lt;"&amp;$B51+1.5)</f>
        <v>64</v>
      </c>
      <c r="Q51" s="51">
        <v>0.0</v>
      </c>
      <c r="R51" s="51">
        <v>0.0</v>
      </c>
      <c r="S51" s="50">
        <v>0.0</v>
      </c>
      <c r="T51" s="50">
        <v>0.0</v>
      </c>
      <c r="U51" s="50">
        <f>if(or($C51="",U$2=""),"",(sumifs(FORM!$D$2:$D459,FORM!$C$2:$C459,TODAY!$B$10,FORM!$B$2:$B459,U$2,FORM!$A$2:$A459,"&gt;"&amp;$B51+0.5,FORM!$A$2:$A459,"&lt;"&amp;$B51+1.5)-sumifs(FORM!$D$2:$D459,FORM!$C$2:$C459,TODAY!$B$9,FORM!$B$2:$B459,U$2,FORM!$A$2:$A459,"&gt;"&amp;$B51+0.5,FORM!$A$2:$A459,"&lt;"&amp;$B51+1.5))/$C51)</f>
        <v>0</v>
      </c>
    </row>
    <row r="52">
      <c r="B52" s="48">
        <v>45044.0</v>
      </c>
      <c r="C52" s="52">
        <v>1.0</v>
      </c>
      <c r="D52" s="50">
        <f>sumifs(FORM!$D$2:$D459,FORM!$C$2:$C459,TODAY!$B$10,FORM!$B$2:$B459,D$2,FORM!$A$2:$A459,"&gt;"&amp;$B52+0.5,FORM!$A$2:$A459,"&lt;"&amp;$B52+1.5)-sumifs(FORM!$D$2:$D459,FORM!$C$2:$C459,TODAY!$B$9,FORM!$B$2:$B459,D$2,FORM!$A$2:$A459,"&gt;"&amp;$B52+0.5,FORM!$A$2:$A459,"&lt;"&amp;$B52+1.5)</f>
        <v>0</v>
      </c>
      <c r="E52" s="50">
        <f>sumifs(FORM!$D$2:$D459,FORM!$C$2:$C459,TODAY!$B$10,FORM!$B$2:$B459,E$2,FORM!$A$2:$A459,"&gt;"&amp;$B52+0.5,FORM!$A$2:$A459,"&lt;"&amp;$B52+1.5)-sumifs(FORM!$D$2:$D459,FORM!$C$2:$C459,TODAY!$B$9,FORM!$B$2:$B459,E$2,FORM!$A$2:$A459,"&gt;"&amp;$B52+0.5,FORM!$A$2:$A459,"&lt;"&amp;$B52+1.5)</f>
        <v>0</v>
      </c>
      <c r="F52" s="50">
        <f>sumifs(FORM!$D$2:$D459,FORM!$C$2:$C459,TODAY!$B$10,FORM!$B$2:$B459,F$2,FORM!$A$2:$A459,"&gt;"&amp;$B52+0.5,FORM!$A$2:$A459,"&lt;"&amp;$B52+1.5)-sumifs(FORM!$D$2:$D459,FORM!$C$2:$C459,TODAY!$B$9,FORM!$B$2:$B459,F$2,FORM!$A$2:$A459,"&gt;"&amp;$B52+0.5,FORM!$A$2:$A459,"&lt;"&amp;$B52+1.5)</f>
        <v>45</v>
      </c>
      <c r="G52" s="50">
        <f>sumifs(FORM!$D$2:$D459,FORM!$C$2:$C459,TODAY!$B$10,FORM!$B$2:$B459,G$2,FORM!$A$2:$A459,"&gt;"&amp;$B52+0.5,FORM!$A$2:$A459,"&lt;"&amp;$B52+1.5)-sumifs(FORM!$D$2:$D459,FORM!$C$2:$C459,TODAY!$B$9,FORM!$B$2:$B459,G$2,FORM!$A$2:$A459,"&gt;"&amp;$B52+0.5,FORM!$A$2:$A459,"&lt;"&amp;$B52+1.5)</f>
        <v>0</v>
      </c>
      <c r="H52" s="50">
        <f>sumifs(FORM!$D$2:$D459,FORM!$C$2:$C459,TODAY!$B$10,FORM!$B$2:$B459,H$2,FORM!$A$2:$A459,"&gt;"&amp;$B52+0.5,FORM!$A$2:$A459,"&lt;"&amp;$B52+1.5)-sumifs(FORM!$D$2:$D459,FORM!$C$2:$C459,TODAY!$B$9,FORM!$B$2:$B459,H$2,FORM!$A$2:$A459,"&gt;"&amp;$B52+0.5,FORM!$A$2:$A459,"&lt;"&amp;$B52+1.5)</f>
        <v>-5000</v>
      </c>
      <c r="I52" s="50">
        <f>sumifs(FORM!$D$2:$D459,FORM!$C$2:$C459,TODAY!$B$10,FORM!$B$2:$B459,I$2,FORM!$A$2:$A459,"&gt;"&amp;$B52+0.5,FORM!$A$2:$A459,"&lt;"&amp;$B52+1.5)-sumifs(FORM!$D$2:$D459,FORM!$C$2:$C459,TODAY!$B$9,FORM!$B$2:$B459,I$2,FORM!$A$2:$A459,"&gt;"&amp;$B52+0.5,FORM!$A$2:$A459,"&lt;"&amp;$B52+1.5)</f>
        <v>0</v>
      </c>
      <c r="J52" s="50">
        <f>sumifs(FORM!$D$2:$D459,FORM!$C$2:$C459,TODAY!$B$10,FORM!$B$2:$B459,J$2,FORM!$A$2:$A459,"&gt;"&amp;$B52+0.5,FORM!$A$2:$A459,"&lt;"&amp;$B52+1.5)-sumifs(FORM!$D$2:$D459,FORM!$C$2:$C459,TODAY!$B$9,FORM!$B$2:$B459,J$2,FORM!$A$2:$A459,"&gt;"&amp;$B52+0.5,FORM!$A$2:$A459,"&lt;"&amp;$B52+1.5)</f>
        <v>10905</v>
      </c>
      <c r="K52" s="50">
        <f>sumifs(FORM!$D$2:$D459,FORM!$C$2:$C459,TODAY!$B$10,FORM!$B$2:$B459,K$2,FORM!$A$2:$A459,"&gt;"&amp;$B52+0.5,FORM!$A$2:$A459,"&lt;"&amp;$B52+1.5)-sumifs(FORM!$D$2:$D459,FORM!$C$2:$C459,TODAY!$B$9,FORM!$B$2:$B459,K$2,FORM!$A$2:$A459,"&gt;"&amp;$B52+0.5,FORM!$A$2:$A459,"&lt;"&amp;$B52+1.5)</f>
        <v>0</v>
      </c>
      <c r="L52" s="50">
        <f>sumifs(FORM!$D$2:$D459,FORM!$C$2:$C459,TODAY!$B$10,FORM!$B$2:$B459,L$2,FORM!$A$2:$A459,"&gt;"&amp;$B52+0.5,FORM!$A$2:$A459,"&lt;"&amp;$B52+1.5)-sumifs(FORM!$D$2:$D459,FORM!$C$2:$C459,TODAY!$B$9,FORM!$B$2:$B459,L$2,FORM!$A$2:$A459,"&gt;"&amp;$B52+0.5,FORM!$A$2:$A459,"&lt;"&amp;$B52+1.5)</f>
        <v>0</v>
      </c>
      <c r="M52" s="50">
        <f>sumifs(FORM!$D$2:$D459,FORM!$C$2:$C459,TODAY!$B$10,FORM!$B$2:$B459,M$2,FORM!$A$2:$A459,"&gt;"&amp;$B52+0.5,FORM!$A$2:$A459,"&lt;"&amp;$B52+1.5)-sumifs(FORM!$D$2:$D459,FORM!$C$2:$C459,TODAY!$B$9,FORM!$B$2:$B459,M$2,FORM!$A$2:$A459,"&gt;"&amp;$B52+0.5,FORM!$A$2:$A459,"&lt;"&amp;$B52+1.5)</f>
        <v>-2000</v>
      </c>
      <c r="N52" s="50">
        <f>sumifs(FORM!$D$2:$D459,FORM!$C$2:$C459,TODAY!$B$10,FORM!$B$2:$B459,N$2,FORM!$A$2:$A459,"&gt;"&amp;$B52+0.5,FORM!$A$2:$A459,"&lt;"&amp;$B52+1.5)-sumifs(FORM!$D$2:$D459,FORM!$C$2:$C459,TODAY!$B$9,FORM!$B$2:$B459,N$2,FORM!$A$2:$A459,"&gt;"&amp;$B52+0.5,FORM!$A$2:$A459,"&lt;"&amp;$B52+1.5)</f>
        <v>-3000</v>
      </c>
      <c r="O52" s="50">
        <f>sumifs(FORM!$D$2:$D459,FORM!$C$2:$C459,TODAY!$B$10,FORM!$B$2:$B459,O$2,FORM!$A$2:$A459,"&gt;"&amp;$B52+0.5,FORM!$A$2:$A459,"&lt;"&amp;$B52+1.5)-sumifs(FORM!$D$2:$D459,FORM!$C$2:$C459,TODAY!$B$9,FORM!$B$2:$B459,O$2,FORM!$A$2:$A459,"&gt;"&amp;$B52+0.5,FORM!$A$2:$A459,"&lt;"&amp;$B52+1.5)</f>
        <v>0</v>
      </c>
      <c r="P52" s="50">
        <f>sumifs(FORM!$D$2:$D459,FORM!$C$2:$C459,TODAY!$B$10,FORM!$B$2:$B459,P$2,FORM!$A$2:$A459,"&gt;"&amp;$B52+0.5,FORM!$A$2:$A459,"&lt;"&amp;$B52+1.5)-sumifs(FORM!$D$2:$D459,FORM!$C$2:$C459,TODAY!$B$9,FORM!$B$2:$B459,P$2,FORM!$A$2:$A459,"&gt;"&amp;$B52+0.5,FORM!$A$2:$A459,"&lt;"&amp;$B52+1.5)</f>
        <v>-950</v>
      </c>
      <c r="Q52" s="51">
        <v>0.0</v>
      </c>
      <c r="R52" s="51">
        <v>0.0</v>
      </c>
      <c r="S52" s="50">
        <v>0.0</v>
      </c>
      <c r="T52" s="50">
        <v>0.0</v>
      </c>
      <c r="U52" s="50">
        <f>if(or($C52="",U$2=""),"",(sumifs(FORM!$D$2:$D459,FORM!$C$2:$C459,TODAY!$B$10,FORM!$B$2:$B459,U$2,FORM!$A$2:$A459,"&gt;"&amp;$B52+0.5,FORM!$A$2:$A459,"&lt;"&amp;$B52+1.5)-sumifs(FORM!$D$2:$D459,FORM!$C$2:$C459,TODAY!$B$9,FORM!$B$2:$B459,U$2,FORM!$A$2:$A459,"&gt;"&amp;$B52+0.5,FORM!$A$2:$A459,"&lt;"&amp;$B52+1.5))/$C52)</f>
        <v>0</v>
      </c>
    </row>
    <row r="53">
      <c r="B53" s="48">
        <v>45045.0</v>
      </c>
      <c r="C53" s="52">
        <v>10.0</v>
      </c>
      <c r="D53" s="50">
        <f>sumifs(FORM!$D$2:$D459,FORM!$C$2:$C459,TODAY!$B$10,FORM!$B$2:$B459,D$2,FORM!$A$2:$A459,"&gt;"&amp;$B53+0.5,FORM!$A$2:$A459,"&lt;"&amp;$B53+1.5)-sumifs(FORM!$D$2:$D459,FORM!$C$2:$C459,TODAY!$B$9,FORM!$B$2:$B459,D$2,FORM!$A$2:$A459,"&gt;"&amp;$B53+0.5,FORM!$A$2:$A459,"&lt;"&amp;$B53+1.5)</f>
        <v>-32</v>
      </c>
      <c r="E53" s="50">
        <f>sumifs(FORM!$D$2:$D459,FORM!$C$2:$C459,TODAY!$B$10,FORM!$B$2:$B459,E$2,FORM!$A$2:$A459,"&gt;"&amp;$B53+0.5,FORM!$A$2:$A459,"&lt;"&amp;$B53+1.5)-sumifs(FORM!$D$2:$D459,FORM!$C$2:$C459,TODAY!$B$9,FORM!$B$2:$B459,E$2,FORM!$A$2:$A459,"&gt;"&amp;$B53+0.5,FORM!$A$2:$A459,"&lt;"&amp;$B53+1.5)</f>
        <v>-272</v>
      </c>
      <c r="F53" s="50">
        <f>sumifs(FORM!$D$2:$D459,FORM!$C$2:$C459,TODAY!$B$10,FORM!$B$2:$B459,F$2,FORM!$A$2:$A459,"&gt;"&amp;$B53+0.5,FORM!$A$2:$A459,"&lt;"&amp;$B53+1.5)-sumifs(FORM!$D$2:$D459,FORM!$C$2:$C459,TODAY!$B$9,FORM!$B$2:$B459,F$2,FORM!$A$2:$A459,"&gt;"&amp;$B53+0.5,FORM!$A$2:$A459,"&lt;"&amp;$B53+1.5)</f>
        <v>0</v>
      </c>
      <c r="G53" s="50">
        <f>sumifs(FORM!$D$2:$D459,FORM!$C$2:$C459,TODAY!$B$10,FORM!$B$2:$B459,G$2,FORM!$A$2:$A459,"&gt;"&amp;$B53+0.5,FORM!$A$2:$A459,"&lt;"&amp;$B53+1.5)-sumifs(FORM!$D$2:$D459,FORM!$C$2:$C459,TODAY!$B$9,FORM!$B$2:$B459,G$2,FORM!$A$2:$A459,"&gt;"&amp;$B53+0.5,FORM!$A$2:$A459,"&lt;"&amp;$B53+1.5)</f>
        <v>0</v>
      </c>
      <c r="H53" s="50">
        <f>sumifs(FORM!$D$2:$D459,FORM!$C$2:$C459,TODAY!$B$10,FORM!$B$2:$B459,H$2,FORM!$A$2:$A459,"&gt;"&amp;$B53+0.5,FORM!$A$2:$A459,"&lt;"&amp;$B53+1.5)-sumifs(FORM!$D$2:$D459,FORM!$C$2:$C459,TODAY!$B$9,FORM!$B$2:$B459,H$2,FORM!$A$2:$A459,"&gt;"&amp;$B53+0.5,FORM!$A$2:$A459,"&lt;"&amp;$B53+1.5)</f>
        <v>0</v>
      </c>
      <c r="I53" s="50">
        <f>sumifs(FORM!$D$2:$D459,FORM!$C$2:$C459,TODAY!$B$10,FORM!$B$2:$B459,I$2,FORM!$A$2:$A459,"&gt;"&amp;$B53+0.5,FORM!$A$2:$A459,"&lt;"&amp;$B53+1.5)-sumifs(FORM!$D$2:$D459,FORM!$C$2:$C459,TODAY!$B$9,FORM!$B$2:$B459,I$2,FORM!$A$2:$A459,"&gt;"&amp;$B53+0.5,FORM!$A$2:$A459,"&lt;"&amp;$B53+1.5)</f>
        <v>0</v>
      </c>
      <c r="J53" s="50">
        <f>sumifs(FORM!$D$2:$D459,FORM!$C$2:$C459,TODAY!$B$10,FORM!$B$2:$B459,J$2,FORM!$A$2:$A459,"&gt;"&amp;$B53+0.5,FORM!$A$2:$A459,"&lt;"&amp;$B53+1.5)-sumifs(FORM!$D$2:$D459,FORM!$C$2:$C459,TODAY!$B$9,FORM!$B$2:$B459,J$2,FORM!$A$2:$A459,"&gt;"&amp;$B53+0.5,FORM!$A$2:$A459,"&lt;"&amp;$B53+1.5)</f>
        <v>432</v>
      </c>
      <c r="K53" s="50">
        <f>sumifs(FORM!$D$2:$D459,FORM!$C$2:$C459,TODAY!$B$10,FORM!$B$2:$B459,K$2,FORM!$A$2:$A459,"&gt;"&amp;$B53+0.5,FORM!$A$2:$A459,"&lt;"&amp;$B53+1.5)-sumifs(FORM!$D$2:$D459,FORM!$C$2:$C459,TODAY!$B$9,FORM!$B$2:$B459,K$2,FORM!$A$2:$A459,"&gt;"&amp;$B53+0.5,FORM!$A$2:$A459,"&lt;"&amp;$B53+1.5)</f>
        <v>0</v>
      </c>
      <c r="L53" s="50">
        <f>sumifs(FORM!$D$2:$D459,FORM!$C$2:$C459,TODAY!$B$10,FORM!$B$2:$B459,L$2,FORM!$A$2:$A459,"&gt;"&amp;$B53+0.5,FORM!$A$2:$A459,"&lt;"&amp;$B53+1.5)-sumifs(FORM!$D$2:$D459,FORM!$C$2:$C459,TODAY!$B$9,FORM!$B$2:$B459,L$2,FORM!$A$2:$A459,"&gt;"&amp;$B53+0.5,FORM!$A$2:$A459,"&lt;"&amp;$B53+1.5)</f>
        <v>0</v>
      </c>
      <c r="M53" s="50">
        <f>sumifs(FORM!$D$2:$D459,FORM!$C$2:$C459,TODAY!$B$10,FORM!$B$2:$B459,M$2,FORM!$A$2:$A459,"&gt;"&amp;$B53+0.5,FORM!$A$2:$A459,"&lt;"&amp;$B53+1.5)-sumifs(FORM!$D$2:$D459,FORM!$C$2:$C459,TODAY!$B$9,FORM!$B$2:$B459,M$2,FORM!$A$2:$A459,"&gt;"&amp;$B53+0.5,FORM!$A$2:$A459,"&lt;"&amp;$B53+1.5)</f>
        <v>0</v>
      </c>
      <c r="N53" s="50">
        <f>sumifs(FORM!$D$2:$D459,FORM!$C$2:$C459,TODAY!$B$10,FORM!$B$2:$B459,N$2,FORM!$A$2:$A459,"&gt;"&amp;$B53+0.5,FORM!$A$2:$A459,"&lt;"&amp;$B53+1.5)-sumifs(FORM!$D$2:$D459,FORM!$C$2:$C459,TODAY!$B$9,FORM!$B$2:$B459,N$2,FORM!$A$2:$A459,"&gt;"&amp;$B53+0.5,FORM!$A$2:$A459,"&lt;"&amp;$B53+1.5)</f>
        <v>0</v>
      </c>
      <c r="O53" s="50">
        <f>sumifs(FORM!$D$2:$D459,FORM!$C$2:$C459,TODAY!$B$10,FORM!$B$2:$B459,O$2,FORM!$A$2:$A459,"&gt;"&amp;$B53+0.5,FORM!$A$2:$A459,"&lt;"&amp;$B53+1.5)-sumifs(FORM!$D$2:$D459,FORM!$C$2:$C459,TODAY!$B$9,FORM!$B$2:$B459,O$2,FORM!$A$2:$A459,"&gt;"&amp;$B53+0.5,FORM!$A$2:$A459,"&lt;"&amp;$B53+1.5)</f>
        <v>0</v>
      </c>
      <c r="P53" s="50">
        <f>sumifs(FORM!$D$2:$D459,FORM!$C$2:$C459,TODAY!$B$10,FORM!$B$2:$B459,P$2,FORM!$A$2:$A459,"&gt;"&amp;$B53+0.5,FORM!$A$2:$A459,"&lt;"&amp;$B53+1.5)-sumifs(FORM!$D$2:$D459,FORM!$C$2:$C459,TODAY!$B$9,FORM!$B$2:$B459,P$2,FORM!$A$2:$A459,"&gt;"&amp;$B53+0.5,FORM!$A$2:$A459,"&lt;"&amp;$B53+1.5)</f>
        <v>-128</v>
      </c>
      <c r="Q53" s="51">
        <v>0.0</v>
      </c>
      <c r="R53" s="51">
        <v>0.0</v>
      </c>
      <c r="S53" s="50">
        <v>0.0</v>
      </c>
      <c r="T53" s="50">
        <v>0.0</v>
      </c>
      <c r="U53" s="50">
        <f>if(or($C53="",U$2=""),"",(sumifs(FORM!$D$2:$D459,FORM!$C$2:$C459,TODAY!$B$10,FORM!$B$2:$B459,U$2,FORM!$A$2:$A459,"&gt;"&amp;$B53+0.5,FORM!$A$2:$A459,"&lt;"&amp;$B53+1.5)-sumifs(FORM!$D$2:$D459,FORM!$C$2:$C459,TODAY!$B$9,FORM!$B$2:$B459,U$2,FORM!$A$2:$A459,"&gt;"&amp;$B53+0.5,FORM!$A$2:$A459,"&lt;"&amp;$B53+1.5))/$C53)</f>
        <v>0</v>
      </c>
    </row>
    <row r="54">
      <c r="B54" s="48">
        <v>45049.0</v>
      </c>
      <c r="C54" s="52">
        <v>10.0</v>
      </c>
      <c r="D54" s="50">
        <f>sumifs(FORM!$D$2:$D459,FORM!$C$2:$C459,TODAY!$B$10,FORM!$B$2:$B459,D$2,FORM!$A$2:$A459,"&gt;"&amp;$B54+0.5,FORM!$A$2:$A459,"&lt;"&amp;$B54+1.5)-sumifs(FORM!$D$2:$D459,FORM!$C$2:$C459,TODAY!$B$9,FORM!$B$2:$B459,D$2,FORM!$A$2:$A459,"&gt;"&amp;$B54+0.5,FORM!$A$2:$A459,"&lt;"&amp;$B54+1.5)</f>
        <v>-176</v>
      </c>
      <c r="E54" s="50">
        <f>sumifs(FORM!$D$2:$D459,FORM!$C$2:$C459,TODAY!$B$10,FORM!$B$2:$B459,E$2,FORM!$A$2:$A459,"&gt;"&amp;$B54+0.5,FORM!$A$2:$A459,"&lt;"&amp;$B54+1.5)-sumifs(FORM!$D$2:$D459,FORM!$C$2:$C459,TODAY!$B$9,FORM!$B$2:$B459,E$2,FORM!$A$2:$A459,"&gt;"&amp;$B54+0.5,FORM!$A$2:$A459,"&lt;"&amp;$B54+1.5)</f>
        <v>183</v>
      </c>
      <c r="F54" s="50">
        <f>sumifs(FORM!$D$2:$D459,FORM!$C$2:$C459,TODAY!$B$10,FORM!$B$2:$B459,F$2,FORM!$A$2:$A459,"&gt;"&amp;$B54+0.5,FORM!$A$2:$A459,"&lt;"&amp;$B54+1.5)-sumifs(FORM!$D$2:$D459,FORM!$C$2:$C459,TODAY!$B$9,FORM!$B$2:$B459,F$2,FORM!$A$2:$A459,"&gt;"&amp;$B54+0.5,FORM!$A$2:$A459,"&lt;"&amp;$B54+1.5)</f>
        <v>0</v>
      </c>
      <c r="G54" s="50">
        <f>sumifs(FORM!$D$2:$D459,FORM!$C$2:$C459,TODAY!$B$10,FORM!$B$2:$B459,G$2,FORM!$A$2:$A459,"&gt;"&amp;$B54+0.5,FORM!$A$2:$A459,"&lt;"&amp;$B54+1.5)-sumifs(FORM!$D$2:$D459,FORM!$C$2:$C459,TODAY!$B$9,FORM!$B$2:$B459,G$2,FORM!$A$2:$A459,"&gt;"&amp;$B54+0.5,FORM!$A$2:$A459,"&lt;"&amp;$B54+1.5)</f>
        <v>-242</v>
      </c>
      <c r="H54" s="50">
        <f>sumifs(FORM!$D$2:$D459,FORM!$C$2:$C459,TODAY!$B$10,FORM!$B$2:$B459,H$2,FORM!$A$2:$A459,"&gt;"&amp;$B54+0.5,FORM!$A$2:$A459,"&lt;"&amp;$B54+1.5)-sumifs(FORM!$D$2:$D459,FORM!$C$2:$C459,TODAY!$B$9,FORM!$B$2:$B459,H$2,FORM!$A$2:$A459,"&gt;"&amp;$B54+0.5,FORM!$A$2:$A459,"&lt;"&amp;$B54+1.5)</f>
        <v>482</v>
      </c>
      <c r="I54" s="50">
        <f>sumifs(FORM!$D$2:$D459,FORM!$C$2:$C459,TODAY!$B$10,FORM!$B$2:$B459,I$2,FORM!$A$2:$A459,"&gt;"&amp;$B54+0.5,FORM!$A$2:$A459,"&lt;"&amp;$B54+1.5)-sumifs(FORM!$D$2:$D459,FORM!$C$2:$C459,TODAY!$B$9,FORM!$B$2:$B459,I$2,FORM!$A$2:$A459,"&gt;"&amp;$B54+0.5,FORM!$A$2:$A459,"&lt;"&amp;$B54+1.5)</f>
        <v>0</v>
      </c>
      <c r="J54" s="50">
        <f>sumifs(FORM!$D$2:$D459,FORM!$C$2:$C459,TODAY!$B$10,FORM!$B$2:$B459,J$2,FORM!$A$2:$A459,"&gt;"&amp;$B54+0.5,FORM!$A$2:$A459,"&lt;"&amp;$B54+1.5)-sumifs(FORM!$D$2:$D459,FORM!$C$2:$C459,TODAY!$B$9,FORM!$B$2:$B459,J$2,FORM!$A$2:$A459,"&gt;"&amp;$B54+0.5,FORM!$A$2:$A459,"&lt;"&amp;$B54+1.5)</f>
        <v>-400</v>
      </c>
      <c r="K54" s="50">
        <f>sumifs(FORM!$D$2:$D459,FORM!$C$2:$C459,TODAY!$B$10,FORM!$B$2:$B459,K$2,FORM!$A$2:$A459,"&gt;"&amp;$B54+0.5,FORM!$A$2:$A459,"&lt;"&amp;$B54+1.5)-sumifs(FORM!$D$2:$D459,FORM!$C$2:$C459,TODAY!$B$9,FORM!$B$2:$B459,K$2,FORM!$A$2:$A459,"&gt;"&amp;$B54+0.5,FORM!$A$2:$A459,"&lt;"&amp;$B54+1.5)</f>
        <v>0</v>
      </c>
      <c r="L54" s="50">
        <f>sumifs(FORM!$D$2:$D459,FORM!$C$2:$C459,TODAY!$B$10,FORM!$B$2:$B459,L$2,FORM!$A$2:$A459,"&gt;"&amp;$B54+0.5,FORM!$A$2:$A459,"&lt;"&amp;$B54+1.5)-sumifs(FORM!$D$2:$D459,FORM!$C$2:$C459,TODAY!$B$9,FORM!$B$2:$B459,L$2,FORM!$A$2:$A459,"&gt;"&amp;$B54+0.5,FORM!$A$2:$A459,"&lt;"&amp;$B54+1.5)</f>
        <v>0</v>
      </c>
      <c r="M54" s="50">
        <f>sumifs(FORM!$D$2:$D459,FORM!$C$2:$C459,TODAY!$B$10,FORM!$B$2:$B459,M$2,FORM!$A$2:$A459,"&gt;"&amp;$B54+0.5,FORM!$A$2:$A459,"&lt;"&amp;$B54+1.5)-sumifs(FORM!$D$2:$D459,FORM!$C$2:$C459,TODAY!$B$9,FORM!$B$2:$B459,M$2,FORM!$A$2:$A459,"&gt;"&amp;$B54+0.5,FORM!$A$2:$A459,"&lt;"&amp;$B54+1.5)</f>
        <v>0</v>
      </c>
      <c r="N54" s="50">
        <f>sumifs(FORM!$D$2:$D459,FORM!$C$2:$C459,TODAY!$B$10,FORM!$B$2:$B459,N$2,FORM!$A$2:$A459,"&gt;"&amp;$B54+0.5,FORM!$A$2:$A459,"&lt;"&amp;$B54+1.5)-sumifs(FORM!$D$2:$D459,FORM!$C$2:$C459,TODAY!$B$9,FORM!$B$2:$B459,N$2,FORM!$A$2:$A459,"&gt;"&amp;$B54+0.5,FORM!$A$2:$A459,"&lt;"&amp;$B54+1.5)</f>
        <v>0</v>
      </c>
      <c r="O54" s="50">
        <f>sumifs(FORM!$D$2:$D459,FORM!$C$2:$C459,TODAY!$B$10,FORM!$B$2:$B459,O$2,FORM!$A$2:$A459,"&gt;"&amp;$B54+0.5,FORM!$A$2:$A459,"&lt;"&amp;$B54+1.5)-sumifs(FORM!$D$2:$D459,FORM!$C$2:$C459,TODAY!$B$9,FORM!$B$2:$B459,O$2,FORM!$A$2:$A459,"&gt;"&amp;$B54+0.5,FORM!$A$2:$A459,"&lt;"&amp;$B54+1.5)</f>
        <v>0</v>
      </c>
      <c r="P54" s="50">
        <f>sumifs(FORM!$D$2:$D459,FORM!$C$2:$C459,TODAY!$B$10,FORM!$B$2:$B459,P$2,FORM!$A$2:$A459,"&gt;"&amp;$B54+0.5,FORM!$A$2:$A459,"&lt;"&amp;$B54+1.5)-sumifs(FORM!$D$2:$D459,FORM!$C$2:$C459,TODAY!$B$9,FORM!$B$2:$B459,P$2,FORM!$A$2:$A459,"&gt;"&amp;$B54+0.5,FORM!$A$2:$A459,"&lt;"&amp;$B54+1.5)</f>
        <v>153</v>
      </c>
      <c r="Q54" s="51">
        <v>0.0</v>
      </c>
      <c r="R54" s="51">
        <v>0.0</v>
      </c>
      <c r="S54" s="50">
        <v>0.0</v>
      </c>
      <c r="T54" s="50">
        <v>0.0</v>
      </c>
      <c r="U54" s="50">
        <f>if(or($C54="",U$2=""),"",(sumifs(FORM!$D$2:$D459,FORM!$C$2:$C459,TODAY!$B$10,FORM!$B$2:$B459,U$2,FORM!$A$2:$A459,"&gt;"&amp;$B54+0.5,FORM!$A$2:$A459,"&lt;"&amp;$B54+1.5)-sumifs(FORM!$D$2:$D459,FORM!$C$2:$C459,TODAY!$B$9,FORM!$B$2:$B459,U$2,FORM!$A$2:$A459,"&gt;"&amp;$B54+0.5,FORM!$A$2:$A459,"&lt;"&amp;$B54+1.5))/$C54)</f>
        <v>0</v>
      </c>
    </row>
    <row r="55">
      <c r="B55" s="48">
        <v>45050.0</v>
      </c>
      <c r="C55" s="52">
        <v>1.0</v>
      </c>
      <c r="D55" s="50">
        <f>sumifs(FORM!$D$2:$D459,FORM!$C$2:$C459,TODAY!$B$10,FORM!$B$2:$B459,D$2,FORM!$A$2:$A459,"&gt;"&amp;$B55+0.5,FORM!$A$2:$A459,"&lt;"&amp;$B55+1.5)-sumifs(FORM!$D$2:$D459,FORM!$C$2:$C459,TODAY!$B$9,FORM!$B$2:$B459,D$2,FORM!$A$2:$A459,"&gt;"&amp;$B55+0.5,FORM!$A$2:$A459,"&lt;"&amp;$B55+1.5)</f>
        <v>375</v>
      </c>
      <c r="E55" s="50">
        <f>sumifs(FORM!$D$2:$D459,FORM!$C$2:$C459,TODAY!$B$10,FORM!$B$2:$B459,E$2,FORM!$A$2:$A459,"&gt;"&amp;$B55+0.5,FORM!$A$2:$A459,"&lt;"&amp;$B55+1.5)-sumifs(FORM!$D$2:$D459,FORM!$C$2:$C459,TODAY!$B$9,FORM!$B$2:$B459,E$2,FORM!$A$2:$A459,"&gt;"&amp;$B55+0.5,FORM!$A$2:$A459,"&lt;"&amp;$B55+1.5)</f>
        <v>150</v>
      </c>
      <c r="F55" s="50">
        <f>sumifs(FORM!$D$2:$D459,FORM!$C$2:$C459,TODAY!$B$10,FORM!$B$2:$B459,F$2,FORM!$A$2:$A459,"&gt;"&amp;$B55+0.5,FORM!$A$2:$A459,"&lt;"&amp;$B55+1.5)-sumifs(FORM!$D$2:$D459,FORM!$C$2:$C459,TODAY!$B$9,FORM!$B$2:$B459,F$2,FORM!$A$2:$A459,"&gt;"&amp;$B55+0.5,FORM!$A$2:$A459,"&lt;"&amp;$B55+1.5)</f>
        <v>0</v>
      </c>
      <c r="G55" s="50">
        <f>sumifs(FORM!$D$2:$D459,FORM!$C$2:$C459,TODAY!$B$10,FORM!$B$2:$B459,G$2,FORM!$A$2:$A459,"&gt;"&amp;$B55+0.5,FORM!$A$2:$A459,"&lt;"&amp;$B55+1.5)-sumifs(FORM!$D$2:$D459,FORM!$C$2:$C459,TODAY!$B$9,FORM!$B$2:$B459,G$2,FORM!$A$2:$A459,"&gt;"&amp;$B55+0.5,FORM!$A$2:$A459,"&lt;"&amp;$B55+1.5)</f>
        <v>-220</v>
      </c>
      <c r="H55" s="50">
        <f>sumifs(FORM!$D$2:$D459,FORM!$C$2:$C459,TODAY!$B$10,FORM!$B$2:$B459,H$2,FORM!$A$2:$A459,"&gt;"&amp;$B55+0.5,FORM!$A$2:$A459,"&lt;"&amp;$B55+1.5)-sumifs(FORM!$D$2:$D459,FORM!$C$2:$C459,TODAY!$B$9,FORM!$B$2:$B459,H$2,FORM!$A$2:$A459,"&gt;"&amp;$B55+0.5,FORM!$A$2:$A459,"&lt;"&amp;$B55+1.5)</f>
        <v>-4535</v>
      </c>
      <c r="I55" s="50">
        <f>sumifs(FORM!$D$2:$D459,FORM!$C$2:$C459,TODAY!$B$10,FORM!$B$2:$B459,I$2,FORM!$A$2:$A459,"&gt;"&amp;$B55+0.5,FORM!$A$2:$A459,"&lt;"&amp;$B55+1.5)-sumifs(FORM!$D$2:$D459,FORM!$C$2:$C459,TODAY!$B$9,FORM!$B$2:$B459,I$2,FORM!$A$2:$A459,"&gt;"&amp;$B55+0.5,FORM!$A$2:$A459,"&lt;"&amp;$B55+1.5)</f>
        <v>0</v>
      </c>
      <c r="J55" s="50">
        <f>sumifs(FORM!$D$2:$D459,FORM!$C$2:$C459,TODAY!$B$10,FORM!$B$2:$B459,J$2,FORM!$A$2:$A459,"&gt;"&amp;$B55+0.5,FORM!$A$2:$A459,"&lt;"&amp;$B55+1.5)-sumifs(FORM!$D$2:$D459,FORM!$C$2:$C459,TODAY!$B$9,FORM!$B$2:$B459,J$2,FORM!$A$2:$A459,"&gt;"&amp;$B55+0.5,FORM!$A$2:$A459,"&lt;"&amp;$B55+1.5)</f>
        <v>795</v>
      </c>
      <c r="K55" s="50">
        <f>sumifs(FORM!$D$2:$D459,FORM!$C$2:$C459,TODAY!$B$10,FORM!$B$2:$B459,K$2,FORM!$A$2:$A459,"&gt;"&amp;$B55+0.5,FORM!$A$2:$A459,"&lt;"&amp;$B55+1.5)-sumifs(FORM!$D$2:$D459,FORM!$C$2:$C459,TODAY!$B$9,FORM!$B$2:$B459,K$2,FORM!$A$2:$A459,"&gt;"&amp;$B55+0.5,FORM!$A$2:$A459,"&lt;"&amp;$B55+1.5)</f>
        <v>0</v>
      </c>
      <c r="L55" s="50">
        <f>sumifs(FORM!$D$2:$D459,FORM!$C$2:$C459,TODAY!$B$10,FORM!$B$2:$B459,L$2,FORM!$A$2:$A459,"&gt;"&amp;$B55+0.5,FORM!$A$2:$A459,"&lt;"&amp;$B55+1.5)-sumifs(FORM!$D$2:$D459,FORM!$C$2:$C459,TODAY!$B$9,FORM!$B$2:$B459,L$2,FORM!$A$2:$A459,"&gt;"&amp;$B55+0.5,FORM!$A$2:$A459,"&lt;"&amp;$B55+1.5)</f>
        <v>0</v>
      </c>
      <c r="M55" s="50">
        <f>sumifs(FORM!$D$2:$D459,FORM!$C$2:$C459,TODAY!$B$10,FORM!$B$2:$B459,M$2,FORM!$A$2:$A459,"&gt;"&amp;$B55+0.5,FORM!$A$2:$A459,"&lt;"&amp;$B55+1.5)-sumifs(FORM!$D$2:$D459,FORM!$C$2:$C459,TODAY!$B$9,FORM!$B$2:$B459,M$2,FORM!$A$2:$A459,"&gt;"&amp;$B55+0.5,FORM!$A$2:$A459,"&lt;"&amp;$B55+1.5)</f>
        <v>3435</v>
      </c>
      <c r="N55" s="50">
        <f>sumifs(FORM!$D$2:$D459,FORM!$C$2:$C459,TODAY!$B$10,FORM!$B$2:$B459,N$2,FORM!$A$2:$A459,"&gt;"&amp;$B55+0.5,FORM!$A$2:$A459,"&lt;"&amp;$B55+1.5)-sumifs(FORM!$D$2:$D459,FORM!$C$2:$C459,TODAY!$B$9,FORM!$B$2:$B459,N$2,FORM!$A$2:$A459,"&gt;"&amp;$B55+0.5,FORM!$A$2:$A459,"&lt;"&amp;$B55+1.5)</f>
        <v>0</v>
      </c>
      <c r="O55" s="50">
        <f>sumifs(FORM!$D$2:$D459,FORM!$C$2:$C459,TODAY!$B$10,FORM!$B$2:$B459,O$2,FORM!$A$2:$A459,"&gt;"&amp;$B55+0.5,FORM!$A$2:$A459,"&lt;"&amp;$B55+1.5)-sumifs(FORM!$D$2:$D459,FORM!$C$2:$C459,TODAY!$B$9,FORM!$B$2:$B459,O$2,FORM!$A$2:$A459,"&gt;"&amp;$B55+0.5,FORM!$A$2:$A459,"&lt;"&amp;$B55+1.5)</f>
        <v>0</v>
      </c>
      <c r="P55" s="50">
        <f>sumifs(FORM!$D$2:$D459,FORM!$C$2:$C459,TODAY!$B$10,FORM!$B$2:$B459,P$2,FORM!$A$2:$A459,"&gt;"&amp;$B55+0.5,FORM!$A$2:$A459,"&lt;"&amp;$B55+1.5)-sumifs(FORM!$D$2:$D459,FORM!$C$2:$C459,TODAY!$B$9,FORM!$B$2:$B459,P$2,FORM!$A$2:$A459,"&gt;"&amp;$B55+0.5,FORM!$A$2:$A459,"&lt;"&amp;$B55+1.5)</f>
        <v>0</v>
      </c>
      <c r="Q55" s="51">
        <v>0.0</v>
      </c>
      <c r="R55" s="51">
        <v>0.0</v>
      </c>
      <c r="S55" s="50">
        <v>0.0</v>
      </c>
      <c r="T55" s="50">
        <v>0.0</v>
      </c>
      <c r="U55" s="50">
        <f>if(or($C55="",U$2=""),"",(sumifs(FORM!$D$2:$D459,FORM!$C$2:$C459,TODAY!$B$10,FORM!$B$2:$B459,U$2,FORM!$A$2:$A459,"&gt;"&amp;$B55+0.5,FORM!$A$2:$A459,"&lt;"&amp;$B55+1.5)-sumifs(FORM!$D$2:$D459,FORM!$C$2:$C459,TODAY!$B$9,FORM!$B$2:$B459,U$2,FORM!$A$2:$A459,"&gt;"&amp;$B55+0.5,FORM!$A$2:$A459,"&lt;"&amp;$B55+1.5))/$C55)</f>
        <v>0</v>
      </c>
    </row>
    <row r="56">
      <c r="B56" s="48">
        <v>45074.0</v>
      </c>
      <c r="C56" s="52">
        <v>10.0</v>
      </c>
      <c r="D56" s="50">
        <f>sumifs(FORM!$D$2:$D459,FORM!$C$2:$C459,TODAY!$B$10,FORM!$B$2:$B459,D$2,FORM!$A$2:$A459,"&gt;"&amp;$B56+0.5,FORM!$A$2:$A459,"&lt;"&amp;$B56+1.5)-sumifs(FORM!$D$2:$D459,FORM!$C$2:$C459,TODAY!$B$9,FORM!$B$2:$B459,D$2,FORM!$A$2:$A459,"&gt;"&amp;$B56+0.5,FORM!$A$2:$A459,"&lt;"&amp;$B56+1.5)</f>
        <v>400</v>
      </c>
      <c r="E56" s="50">
        <f>sumifs(FORM!$D$2:$D459,FORM!$C$2:$C459,TODAY!$B$10,FORM!$B$2:$B459,E$2,FORM!$A$2:$A459,"&gt;"&amp;$B56+0.5,FORM!$A$2:$A459,"&lt;"&amp;$B56+1.5)-sumifs(FORM!$D$2:$D459,FORM!$C$2:$C459,TODAY!$B$9,FORM!$B$2:$B459,E$2,FORM!$A$2:$A459,"&gt;"&amp;$B56+0.5,FORM!$A$2:$A459,"&lt;"&amp;$B56+1.5)</f>
        <v>-349</v>
      </c>
      <c r="F56" s="50">
        <f>sumifs(FORM!$D$2:$D459,FORM!$C$2:$C459,TODAY!$B$10,FORM!$B$2:$B459,F$2,FORM!$A$2:$A459,"&gt;"&amp;$B56+0.5,FORM!$A$2:$A459,"&lt;"&amp;$B56+1.5)-sumifs(FORM!$D$2:$D459,FORM!$C$2:$C459,TODAY!$B$9,FORM!$B$2:$B459,F$2,FORM!$A$2:$A459,"&gt;"&amp;$B56+0.5,FORM!$A$2:$A459,"&lt;"&amp;$B56+1.5)</f>
        <v>120</v>
      </c>
      <c r="G56" s="50">
        <f>sumifs(FORM!$D$2:$D459,FORM!$C$2:$C459,TODAY!$B$10,FORM!$B$2:$B459,G$2,FORM!$A$2:$A459,"&gt;"&amp;$B56+0.5,FORM!$A$2:$A459,"&lt;"&amp;$B56+1.5)-sumifs(FORM!$D$2:$D459,FORM!$C$2:$C459,TODAY!$B$9,FORM!$B$2:$B459,G$2,FORM!$A$2:$A459,"&gt;"&amp;$B56+0.5,FORM!$A$2:$A459,"&lt;"&amp;$B56+1.5)</f>
        <v>0</v>
      </c>
      <c r="H56" s="50">
        <f>sumifs(FORM!$D$2:$D459,FORM!$C$2:$C459,TODAY!$B$10,FORM!$B$2:$B459,H$2,FORM!$A$2:$A459,"&gt;"&amp;$B56+0.5,FORM!$A$2:$A459,"&lt;"&amp;$B56+1.5)-sumifs(FORM!$D$2:$D459,FORM!$C$2:$C459,TODAY!$B$9,FORM!$B$2:$B459,H$2,FORM!$A$2:$A459,"&gt;"&amp;$B56+0.5,FORM!$A$2:$A459,"&lt;"&amp;$B56+1.5)</f>
        <v>0</v>
      </c>
      <c r="I56" s="50">
        <f>sumifs(FORM!$D$2:$D459,FORM!$C$2:$C459,TODAY!$B$10,FORM!$B$2:$B459,I$2,FORM!$A$2:$A459,"&gt;"&amp;$B56+0.5,FORM!$A$2:$A459,"&lt;"&amp;$B56+1.5)-sumifs(FORM!$D$2:$D459,FORM!$C$2:$C459,TODAY!$B$9,FORM!$B$2:$B459,I$2,FORM!$A$2:$A459,"&gt;"&amp;$B56+0.5,FORM!$A$2:$A459,"&lt;"&amp;$B56+1.5)</f>
        <v>0</v>
      </c>
      <c r="J56" s="50">
        <f>sumifs(FORM!$D$2:$D459,FORM!$C$2:$C459,TODAY!$B$10,FORM!$B$2:$B459,J$2,FORM!$A$2:$A459,"&gt;"&amp;$B56+0.5,FORM!$A$2:$A459,"&lt;"&amp;$B56+1.5)-sumifs(FORM!$D$2:$D459,FORM!$C$2:$C459,TODAY!$B$9,FORM!$B$2:$B459,J$2,FORM!$A$2:$A459,"&gt;"&amp;$B56+0.5,FORM!$A$2:$A459,"&lt;"&amp;$B56+1.5)</f>
        <v>0</v>
      </c>
      <c r="K56" s="50">
        <f>sumifs(FORM!$D$2:$D459,FORM!$C$2:$C459,TODAY!$B$10,FORM!$B$2:$B459,K$2,FORM!$A$2:$A459,"&gt;"&amp;$B56+0.5,FORM!$A$2:$A459,"&lt;"&amp;$B56+1.5)-sumifs(FORM!$D$2:$D459,FORM!$C$2:$C459,TODAY!$B$9,FORM!$B$2:$B459,K$2,FORM!$A$2:$A459,"&gt;"&amp;$B56+0.5,FORM!$A$2:$A459,"&lt;"&amp;$B56+1.5)</f>
        <v>0</v>
      </c>
      <c r="L56" s="50">
        <f>sumifs(FORM!$D$2:$D459,FORM!$C$2:$C459,TODAY!$B$10,FORM!$B$2:$B459,L$2,FORM!$A$2:$A459,"&gt;"&amp;$B56+0.5,FORM!$A$2:$A459,"&lt;"&amp;$B56+1.5)-sumifs(FORM!$D$2:$D459,FORM!$C$2:$C459,TODAY!$B$9,FORM!$B$2:$B459,L$2,FORM!$A$2:$A459,"&gt;"&amp;$B56+0.5,FORM!$A$2:$A459,"&lt;"&amp;$B56+1.5)</f>
        <v>0</v>
      </c>
      <c r="M56" s="50">
        <f>sumifs(FORM!$D$2:$D459,FORM!$C$2:$C459,TODAY!$B$10,FORM!$B$2:$B459,M$2,FORM!$A$2:$A459,"&gt;"&amp;$B56+0.5,FORM!$A$2:$A459,"&lt;"&amp;$B56+1.5)-sumifs(FORM!$D$2:$D459,FORM!$C$2:$C459,TODAY!$B$9,FORM!$B$2:$B459,M$2,FORM!$A$2:$A459,"&gt;"&amp;$B56+0.5,FORM!$A$2:$A459,"&lt;"&amp;$B56+1.5)</f>
        <v>0</v>
      </c>
      <c r="N56" s="50">
        <f>sumifs(FORM!$D$2:$D459,FORM!$C$2:$C459,TODAY!$B$10,FORM!$B$2:$B459,N$2,FORM!$A$2:$A459,"&gt;"&amp;$B56+0.5,FORM!$A$2:$A459,"&lt;"&amp;$B56+1.5)-sumifs(FORM!$D$2:$D459,FORM!$C$2:$C459,TODAY!$B$9,FORM!$B$2:$B459,N$2,FORM!$A$2:$A459,"&gt;"&amp;$B56+0.5,FORM!$A$2:$A459,"&lt;"&amp;$B56+1.5)</f>
        <v>0</v>
      </c>
      <c r="O56" s="50">
        <f>sumifs(FORM!$D$2:$D459,FORM!$C$2:$C459,TODAY!$B$10,FORM!$B$2:$B459,O$2,FORM!$A$2:$A459,"&gt;"&amp;$B56+0.5,FORM!$A$2:$A459,"&lt;"&amp;$B56+1.5)-sumifs(FORM!$D$2:$D459,FORM!$C$2:$C459,TODAY!$B$9,FORM!$B$2:$B459,O$2,FORM!$A$2:$A459,"&gt;"&amp;$B56+0.5,FORM!$A$2:$A459,"&lt;"&amp;$B56+1.5)</f>
        <v>0</v>
      </c>
      <c r="P56" s="50">
        <f>sumifs(FORM!$D$2:$D459,FORM!$C$2:$C459,TODAY!$B$10,FORM!$B$2:$B459,P$2,FORM!$A$2:$A459,"&gt;"&amp;$B56+0.5,FORM!$A$2:$A459,"&lt;"&amp;$B56+1.5)-sumifs(FORM!$D$2:$D459,FORM!$C$2:$C459,TODAY!$B$9,FORM!$B$2:$B459,P$2,FORM!$A$2:$A459,"&gt;"&amp;$B56+0.5,FORM!$A$2:$A459,"&lt;"&amp;$B56+1.5)</f>
        <v>-171</v>
      </c>
      <c r="Q56" s="51">
        <v>0.0</v>
      </c>
      <c r="R56" s="51">
        <v>0.0</v>
      </c>
      <c r="S56" s="50">
        <v>0.0</v>
      </c>
      <c r="T56" s="50">
        <v>0.0</v>
      </c>
      <c r="U56" s="50">
        <f>if(or($C56="",U$2=""),"",(sumifs(FORM!$D$2:$D459,FORM!$C$2:$C459,TODAY!$B$10,FORM!$B$2:$B459,U$2,FORM!$A$2:$A459,"&gt;"&amp;$B56+0.5,FORM!$A$2:$A459,"&lt;"&amp;$B56+1.5)-sumifs(FORM!$D$2:$D459,FORM!$C$2:$C459,TODAY!$B$9,FORM!$B$2:$B459,U$2,FORM!$A$2:$A459,"&gt;"&amp;$B56+0.5,FORM!$A$2:$A459,"&lt;"&amp;$B56+1.5))/$C56)</f>
        <v>0</v>
      </c>
    </row>
    <row r="57">
      <c r="B57" s="48">
        <v>45079.0</v>
      </c>
      <c r="C57" s="52">
        <v>10.0</v>
      </c>
      <c r="D57" s="50">
        <f>sumifs(FORM!$D$2:$D459,FORM!$C$2:$C459,TODAY!$B$10,FORM!$B$2:$B459,D$2,FORM!$A$2:$A459,"&gt;"&amp;$B57+0.5,FORM!$A$2:$A459,"&lt;"&amp;$B57+1.5)-sumifs(FORM!$D$2:$D459,FORM!$C$2:$C459,TODAY!$B$9,FORM!$B$2:$B459,D$2,FORM!$A$2:$A459,"&gt;"&amp;$B57+0.5,FORM!$A$2:$A459,"&lt;"&amp;$B57+1.5)</f>
        <v>233</v>
      </c>
      <c r="E57" s="50">
        <f>sumifs(FORM!$D$2:$D459,FORM!$C$2:$C459,TODAY!$B$10,FORM!$B$2:$B459,E$2,FORM!$A$2:$A459,"&gt;"&amp;$B57+0.5,FORM!$A$2:$A459,"&lt;"&amp;$B57+1.5)-sumifs(FORM!$D$2:$D459,FORM!$C$2:$C459,TODAY!$B$9,FORM!$B$2:$B459,E$2,FORM!$A$2:$A459,"&gt;"&amp;$B57+0.5,FORM!$A$2:$A459,"&lt;"&amp;$B57+1.5)</f>
        <v>444</v>
      </c>
      <c r="F57" s="50">
        <f>sumifs(FORM!$D$2:$D459,FORM!$C$2:$C459,TODAY!$B$10,FORM!$B$2:$B459,F$2,FORM!$A$2:$A459,"&gt;"&amp;$B57+0.5,FORM!$A$2:$A459,"&lt;"&amp;$B57+1.5)-sumifs(FORM!$D$2:$D459,FORM!$C$2:$C459,TODAY!$B$9,FORM!$B$2:$B459,F$2,FORM!$A$2:$A459,"&gt;"&amp;$B57+0.5,FORM!$A$2:$A459,"&lt;"&amp;$B57+1.5)</f>
        <v>62</v>
      </c>
      <c r="G57" s="50">
        <f>sumifs(FORM!$D$2:$D459,FORM!$C$2:$C459,TODAY!$B$10,FORM!$B$2:$B459,G$2,FORM!$A$2:$A459,"&gt;"&amp;$B57+0.5,FORM!$A$2:$A459,"&lt;"&amp;$B57+1.5)-sumifs(FORM!$D$2:$D459,FORM!$C$2:$C459,TODAY!$B$9,FORM!$B$2:$B459,G$2,FORM!$A$2:$A459,"&gt;"&amp;$B57+0.5,FORM!$A$2:$A459,"&lt;"&amp;$B57+1.5)</f>
        <v>0</v>
      </c>
      <c r="H57" s="50">
        <f>sumifs(FORM!$D$2:$D459,FORM!$C$2:$C459,TODAY!$B$10,FORM!$B$2:$B459,H$2,FORM!$A$2:$A459,"&gt;"&amp;$B57+0.5,FORM!$A$2:$A459,"&lt;"&amp;$B57+1.5)-sumifs(FORM!$D$2:$D459,FORM!$C$2:$C459,TODAY!$B$9,FORM!$B$2:$B459,H$2,FORM!$A$2:$A459,"&gt;"&amp;$B57+0.5,FORM!$A$2:$A459,"&lt;"&amp;$B57+1.5)</f>
        <v>-644</v>
      </c>
      <c r="I57" s="50">
        <f>sumifs(FORM!$D$2:$D459,FORM!$C$2:$C459,TODAY!$B$10,FORM!$B$2:$B459,I$2,FORM!$A$2:$A459,"&gt;"&amp;$B57+0.5,FORM!$A$2:$A459,"&lt;"&amp;$B57+1.5)-sumifs(FORM!$D$2:$D459,FORM!$C$2:$C459,TODAY!$B$9,FORM!$B$2:$B459,I$2,FORM!$A$2:$A459,"&gt;"&amp;$B57+0.5,FORM!$A$2:$A459,"&lt;"&amp;$B57+1.5)</f>
        <v>0</v>
      </c>
      <c r="J57" s="50">
        <f>sumifs(FORM!$D$2:$D459,FORM!$C$2:$C459,TODAY!$B$10,FORM!$B$2:$B459,J$2,FORM!$A$2:$A459,"&gt;"&amp;$B57+0.5,FORM!$A$2:$A459,"&lt;"&amp;$B57+1.5)-sumifs(FORM!$D$2:$D459,FORM!$C$2:$C459,TODAY!$B$9,FORM!$B$2:$B459,J$2,FORM!$A$2:$A459,"&gt;"&amp;$B57+0.5,FORM!$A$2:$A459,"&lt;"&amp;$B57+1.5)</f>
        <v>-146</v>
      </c>
      <c r="K57" s="50">
        <f>sumifs(FORM!$D$2:$D459,FORM!$C$2:$C459,TODAY!$B$10,FORM!$B$2:$B459,K$2,FORM!$A$2:$A459,"&gt;"&amp;$B57+0.5,FORM!$A$2:$A459,"&lt;"&amp;$B57+1.5)-sumifs(FORM!$D$2:$D459,FORM!$C$2:$C459,TODAY!$B$9,FORM!$B$2:$B459,K$2,FORM!$A$2:$A459,"&gt;"&amp;$B57+0.5,FORM!$A$2:$A459,"&lt;"&amp;$B57+1.5)</f>
        <v>0</v>
      </c>
      <c r="L57" s="50">
        <f>sumifs(FORM!$D$2:$D459,FORM!$C$2:$C459,TODAY!$B$10,FORM!$B$2:$B459,L$2,FORM!$A$2:$A459,"&gt;"&amp;$B57+0.5,FORM!$A$2:$A459,"&lt;"&amp;$B57+1.5)-sumifs(FORM!$D$2:$D459,FORM!$C$2:$C459,TODAY!$B$9,FORM!$B$2:$B459,L$2,FORM!$A$2:$A459,"&gt;"&amp;$B57+0.5,FORM!$A$2:$A459,"&lt;"&amp;$B57+1.5)</f>
        <v>0</v>
      </c>
      <c r="M57" s="50">
        <f>sumifs(FORM!$D$2:$D459,FORM!$C$2:$C459,TODAY!$B$10,FORM!$B$2:$B459,M$2,FORM!$A$2:$A459,"&gt;"&amp;$B57+0.5,FORM!$A$2:$A459,"&lt;"&amp;$B57+1.5)-sumifs(FORM!$D$2:$D459,FORM!$C$2:$C459,TODAY!$B$9,FORM!$B$2:$B459,M$2,FORM!$A$2:$A459,"&gt;"&amp;$B57+0.5,FORM!$A$2:$A459,"&lt;"&amp;$B57+1.5)</f>
        <v>0</v>
      </c>
      <c r="N57" s="50">
        <f>sumifs(FORM!$D$2:$D459,FORM!$C$2:$C459,TODAY!$B$10,FORM!$B$2:$B459,N$2,FORM!$A$2:$A459,"&gt;"&amp;$B57+0.5,FORM!$A$2:$A459,"&lt;"&amp;$B57+1.5)-sumifs(FORM!$D$2:$D459,FORM!$C$2:$C459,TODAY!$B$9,FORM!$B$2:$B459,N$2,FORM!$A$2:$A459,"&gt;"&amp;$B57+0.5,FORM!$A$2:$A459,"&lt;"&amp;$B57+1.5)</f>
        <v>0</v>
      </c>
      <c r="O57" s="50">
        <f>sumifs(FORM!$D$2:$D459,FORM!$C$2:$C459,TODAY!$B$10,FORM!$B$2:$B459,O$2,FORM!$A$2:$A459,"&gt;"&amp;$B57+0.5,FORM!$A$2:$A459,"&lt;"&amp;$B57+1.5)-sumifs(FORM!$D$2:$D459,FORM!$C$2:$C459,TODAY!$B$9,FORM!$B$2:$B459,O$2,FORM!$A$2:$A459,"&gt;"&amp;$B57+0.5,FORM!$A$2:$A459,"&lt;"&amp;$B57+1.5)</f>
        <v>0</v>
      </c>
      <c r="P57" s="50">
        <f>sumifs(FORM!$D$2:$D459,FORM!$C$2:$C459,TODAY!$B$10,FORM!$B$2:$B459,P$2,FORM!$A$2:$A459,"&gt;"&amp;$B57+0.5,FORM!$A$2:$A459,"&lt;"&amp;$B57+1.5)-sumifs(FORM!$D$2:$D459,FORM!$C$2:$C459,TODAY!$B$9,FORM!$B$2:$B459,P$2,FORM!$A$2:$A459,"&gt;"&amp;$B57+0.5,FORM!$A$2:$A459,"&lt;"&amp;$B57+1.5)</f>
        <v>51</v>
      </c>
      <c r="Q57" s="51">
        <v>0.0</v>
      </c>
      <c r="R57" s="51">
        <v>0.0</v>
      </c>
      <c r="S57" s="50">
        <v>0.0</v>
      </c>
      <c r="T57" s="50">
        <v>0.0</v>
      </c>
      <c r="U57" s="50">
        <f>if(or($C57="",U$2=""),"",(sumifs(FORM!$D$2:$D459,FORM!$C$2:$C459,TODAY!$B$10,FORM!$B$2:$B459,U$2,FORM!$A$2:$A459,"&gt;"&amp;$B57+0.5,FORM!$A$2:$A459,"&lt;"&amp;$B57+1.5)-sumifs(FORM!$D$2:$D459,FORM!$C$2:$C459,TODAY!$B$9,FORM!$B$2:$B459,U$2,FORM!$A$2:$A459,"&gt;"&amp;$B57+0.5,FORM!$A$2:$A459,"&lt;"&amp;$B57+1.5))/$C57)</f>
        <v>0</v>
      </c>
    </row>
    <row r="58">
      <c r="B58" s="48">
        <v>45090.0</v>
      </c>
      <c r="C58" s="52">
        <v>10.0</v>
      </c>
      <c r="D58" s="50">
        <f>sumifs(FORM!$D$2:$D459,FORM!$C$2:$C459,TODAY!$B$10,FORM!$B$2:$B459,D$2,FORM!$A$2:$A459,"&gt;"&amp;$B58+0.5,FORM!$A$2:$A459,"&lt;"&amp;$B58+1.5)-sumifs(FORM!$D$2:$D459,FORM!$C$2:$C459,TODAY!$B$9,FORM!$B$2:$B459,D$2,FORM!$A$2:$A459,"&gt;"&amp;$B58+0.5,FORM!$A$2:$A459,"&lt;"&amp;$B58+1.5)</f>
        <v>248</v>
      </c>
      <c r="E58" s="50">
        <f>sumifs(FORM!$D$2:$D459,FORM!$C$2:$C459,TODAY!$B$10,FORM!$B$2:$B459,E$2,FORM!$A$2:$A459,"&gt;"&amp;$B58+0.5,FORM!$A$2:$A459,"&lt;"&amp;$B58+1.5)-sumifs(FORM!$D$2:$D459,FORM!$C$2:$C459,TODAY!$B$9,FORM!$B$2:$B459,E$2,FORM!$A$2:$A459,"&gt;"&amp;$B58+0.5,FORM!$A$2:$A459,"&lt;"&amp;$B58+1.5)</f>
        <v>-167</v>
      </c>
      <c r="F58" s="50">
        <f>sumifs(FORM!$D$2:$D459,FORM!$C$2:$C459,TODAY!$B$10,FORM!$B$2:$B459,F$2,FORM!$A$2:$A459,"&gt;"&amp;$B58+0.5,FORM!$A$2:$A459,"&lt;"&amp;$B58+1.5)-sumifs(FORM!$D$2:$D459,FORM!$C$2:$C459,TODAY!$B$9,FORM!$B$2:$B459,F$2,FORM!$A$2:$A459,"&gt;"&amp;$B58+0.5,FORM!$A$2:$A459,"&lt;"&amp;$B58+1.5)</f>
        <v>63</v>
      </c>
      <c r="G58" s="50">
        <f>sumifs(FORM!$D$2:$D459,FORM!$C$2:$C459,TODAY!$B$10,FORM!$B$2:$B459,G$2,FORM!$A$2:$A459,"&gt;"&amp;$B58+0.5,FORM!$A$2:$A459,"&lt;"&amp;$B58+1.5)-sumifs(FORM!$D$2:$D459,FORM!$C$2:$C459,TODAY!$B$9,FORM!$B$2:$B459,G$2,FORM!$A$2:$A459,"&gt;"&amp;$B58+0.5,FORM!$A$2:$A459,"&lt;"&amp;$B58+1.5)</f>
        <v>0</v>
      </c>
      <c r="H58" s="50">
        <f>sumifs(FORM!$D$2:$D459,FORM!$C$2:$C459,TODAY!$B$10,FORM!$B$2:$B459,H$2,FORM!$A$2:$A459,"&gt;"&amp;$B58+0.5,FORM!$A$2:$A459,"&lt;"&amp;$B58+1.5)-sumifs(FORM!$D$2:$D459,FORM!$C$2:$C459,TODAY!$B$9,FORM!$B$2:$B459,H$2,FORM!$A$2:$A459,"&gt;"&amp;$B58+0.5,FORM!$A$2:$A459,"&lt;"&amp;$B58+1.5)</f>
        <v>0</v>
      </c>
      <c r="I58" s="50">
        <f>sumifs(FORM!$D$2:$D459,FORM!$C$2:$C459,TODAY!$B$10,FORM!$B$2:$B459,I$2,FORM!$A$2:$A459,"&gt;"&amp;$B58+0.5,FORM!$A$2:$A459,"&lt;"&amp;$B58+1.5)-sumifs(FORM!$D$2:$D459,FORM!$C$2:$C459,TODAY!$B$9,FORM!$B$2:$B459,I$2,FORM!$A$2:$A459,"&gt;"&amp;$B58+0.5,FORM!$A$2:$A459,"&lt;"&amp;$B58+1.5)</f>
        <v>0</v>
      </c>
      <c r="J58" s="50">
        <f>sumifs(FORM!$D$2:$D459,FORM!$C$2:$C459,TODAY!$B$10,FORM!$B$2:$B459,J$2,FORM!$A$2:$A459,"&gt;"&amp;$B58+0.5,FORM!$A$2:$A459,"&lt;"&amp;$B58+1.5)-sumifs(FORM!$D$2:$D459,FORM!$C$2:$C459,TODAY!$B$9,FORM!$B$2:$B459,J$2,FORM!$A$2:$A459,"&gt;"&amp;$B58+0.5,FORM!$A$2:$A459,"&lt;"&amp;$B58+1.5)</f>
        <v>0</v>
      </c>
      <c r="K58" s="50">
        <f>sumifs(FORM!$D$2:$D459,FORM!$C$2:$C459,TODAY!$B$10,FORM!$B$2:$B459,K$2,FORM!$A$2:$A459,"&gt;"&amp;$B58+0.5,FORM!$A$2:$A459,"&lt;"&amp;$B58+1.5)-sumifs(FORM!$D$2:$D459,FORM!$C$2:$C459,TODAY!$B$9,FORM!$B$2:$B459,K$2,FORM!$A$2:$A459,"&gt;"&amp;$B58+0.5,FORM!$A$2:$A459,"&lt;"&amp;$B58+1.5)</f>
        <v>0</v>
      </c>
      <c r="L58" s="50">
        <f>sumifs(FORM!$D$2:$D459,FORM!$C$2:$C459,TODAY!$B$10,FORM!$B$2:$B459,L$2,FORM!$A$2:$A459,"&gt;"&amp;$B58+0.5,FORM!$A$2:$A459,"&lt;"&amp;$B58+1.5)-sumifs(FORM!$D$2:$D459,FORM!$C$2:$C459,TODAY!$B$9,FORM!$B$2:$B459,L$2,FORM!$A$2:$A459,"&gt;"&amp;$B58+0.5,FORM!$A$2:$A459,"&lt;"&amp;$B58+1.5)</f>
        <v>0</v>
      </c>
      <c r="M58" s="50">
        <f>sumifs(FORM!$D$2:$D459,FORM!$C$2:$C459,TODAY!$B$10,FORM!$B$2:$B459,M$2,FORM!$A$2:$A459,"&gt;"&amp;$B58+0.5,FORM!$A$2:$A459,"&lt;"&amp;$B58+1.5)-sumifs(FORM!$D$2:$D459,FORM!$C$2:$C459,TODAY!$B$9,FORM!$B$2:$B459,M$2,FORM!$A$2:$A459,"&gt;"&amp;$B58+0.5,FORM!$A$2:$A459,"&lt;"&amp;$B58+1.5)</f>
        <v>0</v>
      </c>
      <c r="N58" s="50">
        <f>sumifs(FORM!$D$2:$D459,FORM!$C$2:$C459,TODAY!$B$10,FORM!$B$2:$B459,N$2,FORM!$A$2:$A459,"&gt;"&amp;$B58+0.5,FORM!$A$2:$A459,"&lt;"&amp;$B58+1.5)-sumifs(FORM!$D$2:$D459,FORM!$C$2:$C459,TODAY!$B$9,FORM!$B$2:$B459,N$2,FORM!$A$2:$A459,"&gt;"&amp;$B58+0.5,FORM!$A$2:$A459,"&lt;"&amp;$B58+1.5)</f>
        <v>0</v>
      </c>
      <c r="O58" s="50">
        <f>sumifs(FORM!$D$2:$D459,FORM!$C$2:$C459,TODAY!$B$10,FORM!$B$2:$B459,O$2,FORM!$A$2:$A459,"&gt;"&amp;$B58+0.5,FORM!$A$2:$A459,"&lt;"&amp;$B58+1.5)-sumifs(FORM!$D$2:$D459,FORM!$C$2:$C459,TODAY!$B$9,FORM!$B$2:$B459,O$2,FORM!$A$2:$A459,"&gt;"&amp;$B58+0.5,FORM!$A$2:$A459,"&lt;"&amp;$B58+1.5)</f>
        <v>0</v>
      </c>
      <c r="P58" s="50">
        <f>sumifs(FORM!$D$2:$D459,FORM!$C$2:$C459,TODAY!$B$10,FORM!$B$2:$B459,P$2,FORM!$A$2:$A459,"&gt;"&amp;$B58+0.5,FORM!$A$2:$A459,"&lt;"&amp;$B58+1.5)-sumifs(FORM!$D$2:$D459,FORM!$C$2:$C459,TODAY!$B$9,FORM!$B$2:$B459,P$2,FORM!$A$2:$A459,"&gt;"&amp;$B58+0.5,FORM!$A$2:$A459,"&lt;"&amp;$B58+1.5)</f>
        <v>-144</v>
      </c>
      <c r="Q58" s="51">
        <v>0.0</v>
      </c>
      <c r="R58" s="51">
        <v>0.0</v>
      </c>
      <c r="S58" s="50">
        <v>0.0</v>
      </c>
      <c r="T58" s="50">
        <v>0.0</v>
      </c>
      <c r="U58" s="50">
        <f>if(or($C58="",U$2=""),"",(sumifs(FORM!$D$2:$D459,FORM!$C$2:$C459,TODAY!$B$10,FORM!$B$2:$B459,U$2,FORM!$A$2:$A459,"&gt;"&amp;$B58+0.5,FORM!$A$2:$A459,"&lt;"&amp;$B58+1.5)-sumifs(FORM!$D$2:$D459,FORM!$C$2:$C459,TODAY!$B$9,FORM!$B$2:$B459,U$2,FORM!$A$2:$A459,"&gt;"&amp;$B58+0.5,FORM!$A$2:$A459,"&lt;"&amp;$B58+1.5))/$C58)</f>
        <v>0</v>
      </c>
    </row>
    <row r="59">
      <c r="B59" s="48">
        <v>45102.0</v>
      </c>
      <c r="C59" s="52">
        <v>10.0</v>
      </c>
      <c r="D59" s="50">
        <f>sumifs(FORM!$D$2:$D459,FORM!$C$2:$C459,TODAY!$B$10,FORM!$B$2:$B459,D$2,FORM!$A$2:$A459,"&gt;"&amp;$B59+0.5,FORM!$A$2:$A459,"&lt;"&amp;$B59+1.5)-sumifs(FORM!$D$2:$D459,FORM!$C$2:$C459,TODAY!$B$9,FORM!$B$2:$B459,D$2,FORM!$A$2:$A459,"&gt;"&amp;$B59+0.5,FORM!$A$2:$A459,"&lt;"&amp;$B59+1.5)</f>
        <v>58</v>
      </c>
      <c r="E59" s="50">
        <f>sumifs(FORM!$D$2:$D459,FORM!$C$2:$C459,TODAY!$B$10,FORM!$B$2:$B459,E$2,FORM!$A$2:$A459,"&gt;"&amp;$B59+0.5,FORM!$A$2:$A459,"&lt;"&amp;$B59+1.5)-sumifs(FORM!$D$2:$D459,FORM!$C$2:$C459,TODAY!$B$9,FORM!$B$2:$B459,E$2,FORM!$A$2:$A459,"&gt;"&amp;$B59+0.5,FORM!$A$2:$A459,"&lt;"&amp;$B59+1.5)</f>
        <v>-186</v>
      </c>
      <c r="F59" s="50">
        <f>sumifs(FORM!$D$2:$D459,FORM!$C$2:$C459,TODAY!$B$10,FORM!$B$2:$B459,F$2,FORM!$A$2:$A459,"&gt;"&amp;$B59+0.5,FORM!$A$2:$A459,"&lt;"&amp;$B59+1.5)-sumifs(FORM!$D$2:$D459,FORM!$C$2:$C459,TODAY!$B$9,FORM!$B$2:$B459,F$2,FORM!$A$2:$A459,"&gt;"&amp;$B59+0.5,FORM!$A$2:$A459,"&lt;"&amp;$B59+1.5)</f>
        <v>335</v>
      </c>
      <c r="G59" s="50">
        <f>sumifs(FORM!$D$2:$D459,FORM!$C$2:$C459,TODAY!$B$10,FORM!$B$2:$B459,G$2,FORM!$A$2:$A459,"&gt;"&amp;$B59+0.5,FORM!$A$2:$A459,"&lt;"&amp;$B59+1.5)-sumifs(FORM!$D$2:$D459,FORM!$C$2:$C459,TODAY!$B$9,FORM!$B$2:$B459,G$2,FORM!$A$2:$A459,"&gt;"&amp;$B59+0.5,FORM!$A$2:$A459,"&lt;"&amp;$B59+1.5)</f>
        <v>0</v>
      </c>
      <c r="H59" s="50">
        <f>sumifs(FORM!$D$2:$D459,FORM!$C$2:$C459,TODAY!$B$10,FORM!$B$2:$B459,H$2,FORM!$A$2:$A459,"&gt;"&amp;$B59+0.5,FORM!$A$2:$A459,"&lt;"&amp;$B59+1.5)-sumifs(FORM!$D$2:$D459,FORM!$C$2:$C459,TODAY!$B$9,FORM!$B$2:$B459,H$2,FORM!$A$2:$A459,"&gt;"&amp;$B59+0.5,FORM!$A$2:$A459,"&lt;"&amp;$B59+1.5)</f>
        <v>-114</v>
      </c>
      <c r="I59" s="50">
        <f>sumifs(FORM!$D$2:$D459,FORM!$C$2:$C459,TODAY!$B$10,FORM!$B$2:$B459,I$2,FORM!$A$2:$A459,"&gt;"&amp;$B59+0.5,FORM!$A$2:$A459,"&lt;"&amp;$B59+1.5)-sumifs(FORM!$D$2:$D459,FORM!$C$2:$C459,TODAY!$B$9,FORM!$B$2:$B459,I$2,FORM!$A$2:$A459,"&gt;"&amp;$B59+0.5,FORM!$A$2:$A459,"&lt;"&amp;$B59+1.5)</f>
        <v>-93</v>
      </c>
      <c r="J59" s="50">
        <f>sumifs(FORM!$D$2:$D459,FORM!$C$2:$C459,TODAY!$B$10,FORM!$B$2:$B459,J$2,FORM!$A$2:$A459,"&gt;"&amp;$B59+0.5,FORM!$A$2:$A459,"&lt;"&amp;$B59+1.5)-sumifs(FORM!$D$2:$D459,FORM!$C$2:$C459,TODAY!$B$9,FORM!$B$2:$B459,J$2,FORM!$A$2:$A459,"&gt;"&amp;$B59+0.5,FORM!$A$2:$A459,"&lt;"&amp;$B59+1.5)</f>
        <v>0</v>
      </c>
      <c r="K59" s="50">
        <f>sumifs(FORM!$D$2:$D459,FORM!$C$2:$C459,TODAY!$B$10,FORM!$B$2:$B459,K$2,FORM!$A$2:$A459,"&gt;"&amp;$B59+0.5,FORM!$A$2:$A459,"&lt;"&amp;$B59+1.5)-sumifs(FORM!$D$2:$D459,FORM!$C$2:$C459,TODAY!$B$9,FORM!$B$2:$B459,K$2,FORM!$A$2:$A459,"&gt;"&amp;$B59+0.5,FORM!$A$2:$A459,"&lt;"&amp;$B59+1.5)</f>
        <v>0</v>
      </c>
      <c r="L59" s="50">
        <f>sumifs(FORM!$D$2:$D459,FORM!$C$2:$C459,TODAY!$B$10,FORM!$B$2:$B459,L$2,FORM!$A$2:$A459,"&gt;"&amp;$B59+0.5,FORM!$A$2:$A459,"&lt;"&amp;$B59+1.5)-sumifs(FORM!$D$2:$D459,FORM!$C$2:$C459,TODAY!$B$9,FORM!$B$2:$B459,L$2,FORM!$A$2:$A459,"&gt;"&amp;$B59+0.5,FORM!$A$2:$A459,"&lt;"&amp;$B59+1.5)</f>
        <v>0</v>
      </c>
      <c r="M59" s="50">
        <f>sumifs(FORM!$D$2:$D459,FORM!$C$2:$C459,TODAY!$B$10,FORM!$B$2:$B459,M$2,FORM!$A$2:$A459,"&gt;"&amp;$B59+0.5,FORM!$A$2:$A459,"&lt;"&amp;$B59+1.5)-sumifs(FORM!$D$2:$D459,FORM!$C$2:$C459,TODAY!$B$9,FORM!$B$2:$B459,M$2,FORM!$A$2:$A459,"&gt;"&amp;$B59+0.5,FORM!$A$2:$A459,"&lt;"&amp;$B59+1.5)</f>
        <v>0</v>
      </c>
      <c r="N59" s="50">
        <f>sumifs(FORM!$D$2:$D459,FORM!$C$2:$C459,TODAY!$B$10,FORM!$B$2:$B459,N$2,FORM!$A$2:$A459,"&gt;"&amp;$B59+0.5,FORM!$A$2:$A459,"&lt;"&amp;$B59+1.5)-sumifs(FORM!$D$2:$D459,FORM!$C$2:$C459,TODAY!$B$9,FORM!$B$2:$B459,N$2,FORM!$A$2:$A459,"&gt;"&amp;$B59+0.5,FORM!$A$2:$A459,"&lt;"&amp;$B59+1.5)</f>
        <v>0</v>
      </c>
      <c r="O59" s="50">
        <f>sumifs(FORM!$D$2:$D459,FORM!$C$2:$C459,TODAY!$B$10,FORM!$B$2:$B459,O$2,FORM!$A$2:$A459,"&gt;"&amp;$B59+0.5,FORM!$A$2:$A459,"&lt;"&amp;$B59+1.5)-sumifs(FORM!$D$2:$D459,FORM!$C$2:$C459,TODAY!$B$9,FORM!$B$2:$B459,O$2,FORM!$A$2:$A459,"&gt;"&amp;$B59+0.5,FORM!$A$2:$A459,"&lt;"&amp;$B59+1.5)</f>
        <v>0</v>
      </c>
      <c r="P59" s="50">
        <f>sumifs(FORM!$D$2:$D459,FORM!$C$2:$C459,TODAY!$B$10,FORM!$B$2:$B459,P$2,FORM!$A$2:$A459,"&gt;"&amp;$B59+0.5,FORM!$A$2:$A459,"&lt;"&amp;$B59+1.5)-sumifs(FORM!$D$2:$D459,FORM!$C$2:$C459,TODAY!$B$9,FORM!$B$2:$B459,P$2,FORM!$A$2:$A459,"&gt;"&amp;$B59+0.5,FORM!$A$2:$A459,"&lt;"&amp;$B59+1.5)</f>
        <v>0</v>
      </c>
      <c r="Q59" s="51">
        <v>0.0</v>
      </c>
      <c r="R59" s="51">
        <v>0.0</v>
      </c>
      <c r="S59" s="50">
        <v>0.0</v>
      </c>
      <c r="T59" s="50">
        <v>0.0</v>
      </c>
      <c r="U59" s="50">
        <f>if(or($C59="",U$2=""),"",(sumifs(FORM!$D$2:$D459,FORM!$C$2:$C459,TODAY!$B$10,FORM!$B$2:$B459,U$2,FORM!$A$2:$A459,"&gt;"&amp;$B59+0.5,FORM!$A$2:$A459,"&lt;"&amp;$B59+1.5)-sumifs(FORM!$D$2:$D459,FORM!$C$2:$C459,TODAY!$B$9,FORM!$B$2:$B459,U$2,FORM!$A$2:$A459,"&gt;"&amp;$B59+0.5,FORM!$A$2:$A459,"&lt;"&amp;$B59+1.5))/$C59)</f>
        <v>0</v>
      </c>
    </row>
    <row r="60">
      <c r="B60" s="48">
        <v>45107.0</v>
      </c>
      <c r="C60" s="52">
        <v>10.0</v>
      </c>
      <c r="D60" s="50">
        <f>sumifs(FORM!$D$2:$D459,FORM!$C$2:$C459,TODAY!$B$10,FORM!$B$2:$B459,D$2,FORM!$A$2:$A459,"&gt;"&amp;$B60+0.5,FORM!$A$2:$A459,"&lt;"&amp;$B60+1.5)-sumifs(FORM!$D$2:$D459,FORM!$C$2:$C459,TODAY!$B$9,FORM!$B$2:$B459,D$2,FORM!$A$2:$A459,"&gt;"&amp;$B60+0.5,FORM!$A$2:$A459,"&lt;"&amp;$B60+1.5)</f>
        <v>446</v>
      </c>
      <c r="E60" s="50">
        <f>sumifs(FORM!$D$2:$D459,FORM!$C$2:$C459,TODAY!$B$10,FORM!$B$2:$B459,E$2,FORM!$A$2:$A459,"&gt;"&amp;$B60+0.5,FORM!$A$2:$A459,"&lt;"&amp;$B60+1.5)-sumifs(FORM!$D$2:$D459,FORM!$C$2:$C459,TODAY!$B$9,FORM!$B$2:$B459,E$2,FORM!$A$2:$A459,"&gt;"&amp;$B60+0.5,FORM!$A$2:$A459,"&lt;"&amp;$B60+1.5)</f>
        <v>-200</v>
      </c>
      <c r="F60" s="50">
        <f>sumifs(FORM!$D$2:$D459,FORM!$C$2:$C459,TODAY!$B$10,FORM!$B$2:$B459,F$2,FORM!$A$2:$A459,"&gt;"&amp;$B60+0.5,FORM!$A$2:$A459,"&lt;"&amp;$B60+1.5)-sumifs(FORM!$D$2:$D459,FORM!$C$2:$C459,TODAY!$B$9,FORM!$B$2:$B459,F$2,FORM!$A$2:$A459,"&gt;"&amp;$B60+0.5,FORM!$A$2:$A459,"&lt;"&amp;$B60+1.5)</f>
        <v>0</v>
      </c>
      <c r="G60" s="50">
        <f>sumifs(FORM!$D$2:$D459,FORM!$C$2:$C459,TODAY!$B$10,FORM!$B$2:$B459,G$2,FORM!$A$2:$A459,"&gt;"&amp;$B60+0.5,FORM!$A$2:$A459,"&lt;"&amp;$B60+1.5)-sumifs(FORM!$D$2:$D459,FORM!$C$2:$C459,TODAY!$B$9,FORM!$B$2:$B459,G$2,FORM!$A$2:$A459,"&gt;"&amp;$B60+0.5,FORM!$A$2:$A459,"&lt;"&amp;$B60+1.5)</f>
        <v>0</v>
      </c>
      <c r="H60" s="50">
        <f>sumifs(FORM!$D$2:$D459,FORM!$C$2:$C459,TODAY!$B$10,FORM!$B$2:$B459,H$2,FORM!$A$2:$A459,"&gt;"&amp;$B60+0.5,FORM!$A$2:$A459,"&lt;"&amp;$B60+1.5)-sumifs(FORM!$D$2:$D459,FORM!$C$2:$C459,TODAY!$B$9,FORM!$B$2:$B459,H$2,FORM!$A$2:$A459,"&gt;"&amp;$B60+0.5,FORM!$A$2:$A459,"&lt;"&amp;$B60+1.5)</f>
        <v>116</v>
      </c>
      <c r="I60" s="50">
        <f>sumifs(FORM!$D$2:$D459,FORM!$C$2:$C459,TODAY!$B$10,FORM!$B$2:$B459,I$2,FORM!$A$2:$A459,"&gt;"&amp;$B60+0.5,FORM!$A$2:$A459,"&lt;"&amp;$B60+1.5)-sumifs(FORM!$D$2:$D459,FORM!$C$2:$C459,TODAY!$B$9,FORM!$B$2:$B459,I$2,FORM!$A$2:$A459,"&gt;"&amp;$B60+0.5,FORM!$A$2:$A459,"&lt;"&amp;$B60+1.5)</f>
        <v>0</v>
      </c>
      <c r="J60" s="50">
        <f>sumifs(FORM!$D$2:$D459,FORM!$C$2:$C459,TODAY!$B$10,FORM!$B$2:$B459,J$2,FORM!$A$2:$A459,"&gt;"&amp;$B60+0.5,FORM!$A$2:$A459,"&lt;"&amp;$B60+1.5)-sumifs(FORM!$D$2:$D459,FORM!$C$2:$C459,TODAY!$B$9,FORM!$B$2:$B459,J$2,FORM!$A$2:$A459,"&gt;"&amp;$B60+0.5,FORM!$A$2:$A459,"&lt;"&amp;$B60+1.5)</f>
        <v>-154</v>
      </c>
      <c r="K60" s="50">
        <f>sumifs(FORM!$D$2:$D459,FORM!$C$2:$C459,TODAY!$B$10,FORM!$B$2:$B459,K$2,FORM!$A$2:$A459,"&gt;"&amp;$B60+0.5,FORM!$A$2:$A459,"&lt;"&amp;$B60+1.5)-sumifs(FORM!$D$2:$D459,FORM!$C$2:$C459,TODAY!$B$9,FORM!$B$2:$B459,K$2,FORM!$A$2:$A459,"&gt;"&amp;$B60+0.5,FORM!$A$2:$A459,"&lt;"&amp;$B60+1.5)</f>
        <v>0</v>
      </c>
      <c r="L60" s="50">
        <f>sumifs(FORM!$D$2:$D459,FORM!$C$2:$C459,TODAY!$B$10,FORM!$B$2:$B459,L$2,FORM!$A$2:$A459,"&gt;"&amp;$B60+0.5,FORM!$A$2:$A459,"&lt;"&amp;$B60+1.5)-sumifs(FORM!$D$2:$D459,FORM!$C$2:$C459,TODAY!$B$9,FORM!$B$2:$B459,L$2,FORM!$A$2:$A459,"&gt;"&amp;$B60+0.5,FORM!$A$2:$A459,"&lt;"&amp;$B60+1.5)</f>
        <v>0</v>
      </c>
      <c r="M60" s="50">
        <f>sumifs(FORM!$D$2:$D459,FORM!$C$2:$C459,TODAY!$B$10,FORM!$B$2:$B459,M$2,FORM!$A$2:$A459,"&gt;"&amp;$B60+0.5,FORM!$A$2:$A459,"&lt;"&amp;$B60+1.5)-sumifs(FORM!$D$2:$D459,FORM!$C$2:$C459,TODAY!$B$9,FORM!$B$2:$B459,M$2,FORM!$A$2:$A459,"&gt;"&amp;$B60+0.5,FORM!$A$2:$A459,"&lt;"&amp;$B60+1.5)</f>
        <v>0</v>
      </c>
      <c r="N60" s="50">
        <f>sumifs(FORM!$D$2:$D459,FORM!$C$2:$C459,TODAY!$B$10,FORM!$B$2:$B459,N$2,FORM!$A$2:$A459,"&gt;"&amp;$B60+0.5,FORM!$A$2:$A459,"&lt;"&amp;$B60+1.5)-sumifs(FORM!$D$2:$D459,FORM!$C$2:$C459,TODAY!$B$9,FORM!$B$2:$B459,N$2,FORM!$A$2:$A459,"&gt;"&amp;$B60+0.5,FORM!$A$2:$A459,"&lt;"&amp;$B60+1.5)</f>
        <v>0</v>
      </c>
      <c r="O60" s="50">
        <f>sumifs(FORM!$D$2:$D459,FORM!$C$2:$C459,TODAY!$B$10,FORM!$B$2:$B459,O$2,FORM!$A$2:$A459,"&gt;"&amp;$B60+0.5,FORM!$A$2:$A459,"&lt;"&amp;$B60+1.5)-sumifs(FORM!$D$2:$D459,FORM!$C$2:$C459,TODAY!$B$9,FORM!$B$2:$B459,O$2,FORM!$A$2:$A459,"&gt;"&amp;$B60+0.5,FORM!$A$2:$A459,"&lt;"&amp;$B60+1.5)</f>
        <v>0</v>
      </c>
      <c r="P60" s="50">
        <f>sumifs(FORM!$D$2:$D459,FORM!$C$2:$C459,TODAY!$B$10,FORM!$B$2:$B459,P$2,FORM!$A$2:$A459,"&gt;"&amp;$B60+0.5,FORM!$A$2:$A459,"&lt;"&amp;$B60+1.5)-sumifs(FORM!$D$2:$D459,FORM!$C$2:$C459,TODAY!$B$9,FORM!$B$2:$B459,P$2,FORM!$A$2:$A459,"&gt;"&amp;$B60+0.5,FORM!$A$2:$A459,"&lt;"&amp;$B60+1.5)</f>
        <v>-208</v>
      </c>
      <c r="Q60" s="51">
        <v>0.0</v>
      </c>
      <c r="R60" s="51">
        <v>0.0</v>
      </c>
      <c r="S60" s="50">
        <v>0.0</v>
      </c>
      <c r="T60" s="50">
        <v>0.0</v>
      </c>
      <c r="U60" s="50">
        <f>if(or($C60="",U$2=""),"",(sumifs(FORM!$D$2:$D459,FORM!$C$2:$C459,TODAY!$B$10,FORM!$B$2:$B459,U$2,FORM!$A$2:$A459,"&gt;"&amp;$B60+0.5,FORM!$A$2:$A459,"&lt;"&amp;$B60+1.5)-sumifs(FORM!$D$2:$D459,FORM!$C$2:$C459,TODAY!$B$9,FORM!$B$2:$B459,U$2,FORM!$A$2:$A459,"&gt;"&amp;$B60+0.5,FORM!$A$2:$A459,"&lt;"&amp;$B60+1.5))/$C60)</f>
        <v>0</v>
      </c>
    </row>
    <row r="61">
      <c r="B61" s="48">
        <v>45109.0</v>
      </c>
      <c r="C61" s="52">
        <v>10.0</v>
      </c>
      <c r="D61" s="50">
        <f>sumifs(FORM!$D$2:$D459,FORM!$C$2:$C459,TODAY!$B$10,FORM!$B$2:$B459,D$2,FORM!$A$2:$A459,"&gt;"&amp;$B61+0.5,FORM!$A$2:$A459,"&lt;"&amp;$B61+1.5)-sumifs(FORM!$D$2:$D459,FORM!$C$2:$C459,TODAY!$B$9,FORM!$B$2:$B459,D$2,FORM!$A$2:$A459,"&gt;"&amp;$B61+0.5,FORM!$A$2:$A459,"&lt;"&amp;$B61+1.5)</f>
        <v>-63</v>
      </c>
      <c r="E61" s="50">
        <f>sumifs(FORM!$D$2:$D459,FORM!$C$2:$C459,TODAY!$B$10,FORM!$B$2:$B459,E$2,FORM!$A$2:$A459,"&gt;"&amp;$B61+0.5,FORM!$A$2:$A459,"&lt;"&amp;$B61+1.5)-sumifs(FORM!$D$2:$D459,FORM!$C$2:$C459,TODAY!$B$9,FORM!$B$2:$B459,E$2,FORM!$A$2:$A459,"&gt;"&amp;$B61+0.5,FORM!$A$2:$A459,"&lt;"&amp;$B61+1.5)</f>
        <v>137</v>
      </c>
      <c r="F61" s="50">
        <f>sumifs(FORM!$D$2:$D459,FORM!$C$2:$C459,TODAY!$B$10,FORM!$B$2:$B459,F$2,FORM!$A$2:$A459,"&gt;"&amp;$B61+0.5,FORM!$A$2:$A459,"&lt;"&amp;$B61+1.5)-sumifs(FORM!$D$2:$D459,FORM!$C$2:$C459,TODAY!$B$9,FORM!$B$2:$B459,F$2,FORM!$A$2:$A459,"&gt;"&amp;$B61+0.5,FORM!$A$2:$A459,"&lt;"&amp;$B61+1.5)</f>
        <v>-200</v>
      </c>
      <c r="G61" s="50">
        <f>sumifs(FORM!$D$2:$D459,FORM!$C$2:$C459,TODAY!$B$10,FORM!$B$2:$B459,G$2,FORM!$A$2:$A459,"&gt;"&amp;$B61+0.5,FORM!$A$2:$A459,"&lt;"&amp;$B61+1.5)-sumifs(FORM!$D$2:$D459,FORM!$C$2:$C459,TODAY!$B$9,FORM!$B$2:$B459,G$2,FORM!$A$2:$A459,"&gt;"&amp;$B61+0.5,FORM!$A$2:$A459,"&lt;"&amp;$B61+1.5)</f>
        <v>0</v>
      </c>
      <c r="H61" s="50">
        <f>sumifs(FORM!$D$2:$D459,FORM!$C$2:$C459,TODAY!$B$10,FORM!$B$2:$B459,H$2,FORM!$A$2:$A459,"&gt;"&amp;$B61+0.5,FORM!$A$2:$A459,"&lt;"&amp;$B61+1.5)-sumifs(FORM!$D$2:$D459,FORM!$C$2:$C459,TODAY!$B$9,FORM!$B$2:$B459,H$2,FORM!$A$2:$A459,"&gt;"&amp;$B61+0.5,FORM!$A$2:$A459,"&lt;"&amp;$B61+1.5)</f>
        <v>233</v>
      </c>
      <c r="I61" s="50">
        <f>sumifs(FORM!$D$2:$D459,FORM!$C$2:$C459,TODAY!$B$10,FORM!$B$2:$B459,I$2,FORM!$A$2:$A459,"&gt;"&amp;$B61+0.5,FORM!$A$2:$A459,"&lt;"&amp;$B61+1.5)-sumifs(FORM!$D$2:$D459,FORM!$C$2:$C459,TODAY!$B$9,FORM!$B$2:$B459,I$2,FORM!$A$2:$A459,"&gt;"&amp;$B61+0.5,FORM!$A$2:$A459,"&lt;"&amp;$B61+1.5)</f>
        <v>0</v>
      </c>
      <c r="J61" s="50">
        <f>sumifs(FORM!$D$2:$D459,FORM!$C$2:$C459,TODAY!$B$10,FORM!$B$2:$B459,J$2,FORM!$A$2:$A459,"&gt;"&amp;$B61+0.5,FORM!$A$2:$A459,"&lt;"&amp;$B61+1.5)-sumifs(FORM!$D$2:$D459,FORM!$C$2:$C459,TODAY!$B$9,FORM!$B$2:$B459,J$2,FORM!$A$2:$A459,"&gt;"&amp;$B61+0.5,FORM!$A$2:$A459,"&lt;"&amp;$B61+1.5)</f>
        <v>-93</v>
      </c>
      <c r="K61" s="50">
        <f>sumifs(FORM!$D$2:$D459,FORM!$C$2:$C459,TODAY!$B$10,FORM!$B$2:$B459,K$2,FORM!$A$2:$A459,"&gt;"&amp;$B61+0.5,FORM!$A$2:$A459,"&lt;"&amp;$B61+1.5)-sumifs(FORM!$D$2:$D459,FORM!$C$2:$C459,TODAY!$B$9,FORM!$B$2:$B459,K$2,FORM!$A$2:$A459,"&gt;"&amp;$B61+0.5,FORM!$A$2:$A459,"&lt;"&amp;$B61+1.5)</f>
        <v>0</v>
      </c>
      <c r="L61" s="50">
        <f>sumifs(FORM!$D$2:$D459,FORM!$C$2:$C459,TODAY!$B$10,FORM!$B$2:$B459,L$2,FORM!$A$2:$A459,"&gt;"&amp;$B61+0.5,FORM!$A$2:$A459,"&lt;"&amp;$B61+1.5)-sumifs(FORM!$D$2:$D459,FORM!$C$2:$C459,TODAY!$B$9,FORM!$B$2:$B459,L$2,FORM!$A$2:$A459,"&gt;"&amp;$B61+0.5,FORM!$A$2:$A459,"&lt;"&amp;$B61+1.5)</f>
        <v>0</v>
      </c>
      <c r="M61" s="50">
        <f>sumifs(FORM!$D$2:$D459,FORM!$C$2:$C459,TODAY!$B$10,FORM!$B$2:$B459,M$2,FORM!$A$2:$A459,"&gt;"&amp;$B61+0.5,FORM!$A$2:$A459,"&lt;"&amp;$B61+1.5)-sumifs(FORM!$D$2:$D459,FORM!$C$2:$C459,TODAY!$B$9,FORM!$B$2:$B459,M$2,FORM!$A$2:$A459,"&gt;"&amp;$B61+0.5,FORM!$A$2:$A459,"&lt;"&amp;$B61+1.5)</f>
        <v>0</v>
      </c>
      <c r="N61" s="50">
        <f>sumifs(FORM!$D$2:$D459,FORM!$C$2:$C459,TODAY!$B$10,FORM!$B$2:$B459,N$2,FORM!$A$2:$A459,"&gt;"&amp;$B61+0.5,FORM!$A$2:$A459,"&lt;"&amp;$B61+1.5)-sumifs(FORM!$D$2:$D459,FORM!$C$2:$C459,TODAY!$B$9,FORM!$B$2:$B459,N$2,FORM!$A$2:$A459,"&gt;"&amp;$B61+0.5,FORM!$A$2:$A459,"&lt;"&amp;$B61+1.5)</f>
        <v>0</v>
      </c>
      <c r="O61" s="50">
        <f>sumifs(FORM!$D$2:$D459,FORM!$C$2:$C459,TODAY!$B$10,FORM!$B$2:$B459,O$2,FORM!$A$2:$A459,"&gt;"&amp;$B61+0.5,FORM!$A$2:$A459,"&lt;"&amp;$B61+1.5)-sumifs(FORM!$D$2:$D459,FORM!$C$2:$C459,TODAY!$B$9,FORM!$B$2:$B459,O$2,FORM!$A$2:$A459,"&gt;"&amp;$B61+0.5,FORM!$A$2:$A459,"&lt;"&amp;$B61+1.5)</f>
        <v>0</v>
      </c>
      <c r="P61" s="50">
        <f>sumifs(FORM!$D$2:$D459,FORM!$C$2:$C459,TODAY!$B$10,FORM!$B$2:$B459,P$2,FORM!$A$2:$A459,"&gt;"&amp;$B61+0.5,FORM!$A$2:$A459,"&lt;"&amp;$B61+1.5)-sumifs(FORM!$D$2:$D459,FORM!$C$2:$C459,TODAY!$B$9,FORM!$B$2:$B459,P$2,FORM!$A$2:$A459,"&gt;"&amp;$B61+0.5,FORM!$A$2:$A459,"&lt;"&amp;$B61+1.5)</f>
        <v>-14</v>
      </c>
      <c r="Q61" s="51">
        <v>0.0</v>
      </c>
      <c r="R61" s="51">
        <v>0.0</v>
      </c>
      <c r="S61" s="50">
        <v>0.0</v>
      </c>
      <c r="T61" s="50">
        <v>0.0</v>
      </c>
      <c r="U61" s="50">
        <f>if(or($C61="",U$2=""),"",(sumifs(FORM!$D$2:$D459,FORM!$C$2:$C459,TODAY!$B$10,FORM!$B$2:$B459,U$2,FORM!$A$2:$A459,"&gt;"&amp;$B61+0.5,FORM!$A$2:$A459,"&lt;"&amp;$B61+1.5)-sumifs(FORM!$D$2:$D459,FORM!$C$2:$C459,TODAY!$B$9,FORM!$B$2:$B459,U$2,FORM!$A$2:$A459,"&gt;"&amp;$B61+0.5,FORM!$A$2:$A459,"&lt;"&amp;$B61+1.5))/$C61)</f>
        <v>0</v>
      </c>
    </row>
    <row r="62">
      <c r="B62" s="48">
        <v>45115.0</v>
      </c>
      <c r="C62" s="52">
        <v>10.0</v>
      </c>
      <c r="D62" s="50">
        <f>sumifs(FORM!$D$2:$D459,FORM!$C$2:$C459,TODAY!$B$10,FORM!$B$2:$B459,D$2,FORM!$A$2:$A459,"&gt;"&amp;$B62+0.5,FORM!$A$2:$A459,"&lt;"&amp;$B62+1.5)-sumifs(FORM!$D$2:$D459,FORM!$C$2:$C459,TODAY!$B$9,FORM!$B$2:$B459,D$2,FORM!$A$2:$A459,"&gt;"&amp;$B62+0.5,FORM!$A$2:$A459,"&lt;"&amp;$B62+1.5)</f>
        <v>512</v>
      </c>
      <c r="E62" s="50">
        <f>sumifs(FORM!$D$2:$D459,FORM!$C$2:$C459,TODAY!$B$10,FORM!$B$2:$B459,E$2,FORM!$A$2:$A459,"&gt;"&amp;$B62+0.5,FORM!$A$2:$A459,"&lt;"&amp;$B62+1.5)-sumifs(FORM!$D$2:$D459,FORM!$C$2:$C459,TODAY!$B$9,FORM!$B$2:$B459,E$2,FORM!$A$2:$A459,"&gt;"&amp;$B62+0.5,FORM!$A$2:$A459,"&lt;"&amp;$B62+1.5)</f>
        <v>273</v>
      </c>
      <c r="F62" s="50">
        <f>sumifs(FORM!$D$2:$D459,FORM!$C$2:$C459,TODAY!$B$10,FORM!$B$2:$B459,F$2,FORM!$A$2:$A459,"&gt;"&amp;$B62+0.5,FORM!$A$2:$A459,"&lt;"&amp;$B62+1.5)-sumifs(FORM!$D$2:$D459,FORM!$C$2:$C459,TODAY!$B$9,FORM!$B$2:$B459,F$2,FORM!$A$2:$A459,"&gt;"&amp;$B62+0.5,FORM!$A$2:$A459,"&lt;"&amp;$B62+1.5)</f>
        <v>-283</v>
      </c>
      <c r="G62" s="50">
        <f>sumifs(FORM!$D$2:$D459,FORM!$C$2:$C459,TODAY!$B$10,FORM!$B$2:$B459,G$2,FORM!$A$2:$A459,"&gt;"&amp;$B62+0.5,FORM!$A$2:$A459,"&lt;"&amp;$B62+1.5)-sumifs(FORM!$D$2:$D459,FORM!$C$2:$C459,TODAY!$B$9,FORM!$B$2:$B459,G$2,FORM!$A$2:$A459,"&gt;"&amp;$B62+0.5,FORM!$A$2:$A459,"&lt;"&amp;$B62+1.5)</f>
        <v>0</v>
      </c>
      <c r="H62" s="50">
        <f>sumifs(FORM!$D$2:$D459,FORM!$C$2:$C459,TODAY!$B$10,FORM!$B$2:$B459,H$2,FORM!$A$2:$A459,"&gt;"&amp;$B62+0.5,FORM!$A$2:$A459,"&lt;"&amp;$B62+1.5)-sumifs(FORM!$D$2:$D459,FORM!$C$2:$C459,TODAY!$B$9,FORM!$B$2:$B459,H$2,FORM!$A$2:$A459,"&gt;"&amp;$B62+0.5,FORM!$A$2:$A459,"&lt;"&amp;$B62+1.5)</f>
        <v>-39</v>
      </c>
      <c r="I62" s="50">
        <f>sumifs(FORM!$D$2:$D459,FORM!$C$2:$C459,TODAY!$B$10,FORM!$B$2:$B459,I$2,FORM!$A$2:$A459,"&gt;"&amp;$B62+0.5,FORM!$A$2:$A459,"&lt;"&amp;$B62+1.5)-sumifs(FORM!$D$2:$D459,FORM!$C$2:$C459,TODAY!$B$9,FORM!$B$2:$B459,I$2,FORM!$A$2:$A459,"&gt;"&amp;$B62+0.5,FORM!$A$2:$A459,"&lt;"&amp;$B62+1.5)</f>
        <v>0</v>
      </c>
      <c r="J62" s="50">
        <f>sumifs(FORM!$D$2:$D459,FORM!$C$2:$C459,TODAY!$B$10,FORM!$B$2:$B459,J$2,FORM!$A$2:$A459,"&gt;"&amp;$B62+0.5,FORM!$A$2:$A459,"&lt;"&amp;$B62+1.5)-sumifs(FORM!$D$2:$D459,FORM!$C$2:$C459,TODAY!$B$9,FORM!$B$2:$B459,J$2,FORM!$A$2:$A459,"&gt;"&amp;$B62+0.5,FORM!$A$2:$A459,"&lt;"&amp;$B62+1.5)</f>
        <v>173</v>
      </c>
      <c r="K62" s="50">
        <f>sumifs(FORM!$D$2:$D459,FORM!$C$2:$C459,TODAY!$B$10,FORM!$B$2:$B459,K$2,FORM!$A$2:$A459,"&gt;"&amp;$B62+0.5,FORM!$A$2:$A459,"&lt;"&amp;$B62+1.5)-sumifs(FORM!$D$2:$D459,FORM!$C$2:$C459,TODAY!$B$9,FORM!$B$2:$B459,K$2,FORM!$A$2:$A459,"&gt;"&amp;$B62+0.5,FORM!$A$2:$A459,"&lt;"&amp;$B62+1.5)</f>
        <v>0</v>
      </c>
      <c r="L62" s="50">
        <f>sumifs(FORM!$D$2:$D459,FORM!$C$2:$C459,TODAY!$B$10,FORM!$B$2:$B459,L$2,FORM!$A$2:$A459,"&gt;"&amp;$B62+0.5,FORM!$A$2:$A459,"&lt;"&amp;$B62+1.5)-sumifs(FORM!$D$2:$D459,FORM!$C$2:$C459,TODAY!$B$9,FORM!$B$2:$B459,L$2,FORM!$A$2:$A459,"&gt;"&amp;$B62+0.5,FORM!$A$2:$A459,"&lt;"&amp;$B62+1.5)</f>
        <v>0</v>
      </c>
      <c r="M62" s="50">
        <f>sumifs(FORM!$D$2:$D459,FORM!$C$2:$C459,TODAY!$B$10,FORM!$B$2:$B459,M$2,FORM!$A$2:$A459,"&gt;"&amp;$B62+0.5,FORM!$A$2:$A459,"&lt;"&amp;$B62+1.5)-sumifs(FORM!$D$2:$D459,FORM!$C$2:$C459,TODAY!$B$9,FORM!$B$2:$B459,M$2,FORM!$A$2:$A459,"&gt;"&amp;$B62+0.5,FORM!$A$2:$A459,"&lt;"&amp;$B62+1.5)</f>
        <v>0</v>
      </c>
      <c r="N62" s="50">
        <f>sumifs(FORM!$D$2:$D459,FORM!$C$2:$C459,TODAY!$B$10,FORM!$B$2:$B459,N$2,FORM!$A$2:$A459,"&gt;"&amp;$B62+0.5,FORM!$A$2:$A459,"&lt;"&amp;$B62+1.5)-sumifs(FORM!$D$2:$D459,FORM!$C$2:$C459,TODAY!$B$9,FORM!$B$2:$B459,N$2,FORM!$A$2:$A459,"&gt;"&amp;$B62+0.5,FORM!$A$2:$A459,"&lt;"&amp;$B62+1.5)</f>
        <v>0</v>
      </c>
      <c r="O62" s="50">
        <f>sumifs(FORM!$D$2:$D459,FORM!$C$2:$C459,TODAY!$B$10,FORM!$B$2:$B459,O$2,FORM!$A$2:$A459,"&gt;"&amp;$B62+0.5,FORM!$A$2:$A459,"&lt;"&amp;$B62+1.5)-sumifs(FORM!$D$2:$D459,FORM!$C$2:$C459,TODAY!$B$9,FORM!$B$2:$B459,O$2,FORM!$A$2:$A459,"&gt;"&amp;$B62+0.5,FORM!$A$2:$A459,"&lt;"&amp;$B62+1.5)</f>
        <v>0</v>
      </c>
      <c r="P62" s="50">
        <f>sumifs(FORM!$D$2:$D459,FORM!$C$2:$C459,TODAY!$B$10,FORM!$B$2:$B459,P$2,FORM!$A$2:$A459,"&gt;"&amp;$B62+0.5,FORM!$A$2:$A459,"&lt;"&amp;$B62+1.5)-sumifs(FORM!$D$2:$D459,FORM!$C$2:$C459,TODAY!$B$9,FORM!$B$2:$B459,P$2,FORM!$A$2:$A459,"&gt;"&amp;$B62+0.5,FORM!$A$2:$A459,"&lt;"&amp;$B62+1.5)</f>
        <v>-636</v>
      </c>
      <c r="Q62" s="51">
        <v>0.0</v>
      </c>
      <c r="R62" s="51">
        <v>0.0</v>
      </c>
      <c r="S62" s="50">
        <v>0.0</v>
      </c>
      <c r="T62" s="50">
        <v>0.0</v>
      </c>
      <c r="U62" s="50">
        <f>if(or($C62="",U$2=""),"",(sumifs(FORM!$D$2:$D459,FORM!$C$2:$C459,TODAY!$B$10,FORM!$B$2:$B459,U$2,FORM!$A$2:$A459,"&gt;"&amp;$B62+0.5,FORM!$A$2:$A459,"&lt;"&amp;$B62+1.5)-sumifs(FORM!$D$2:$D459,FORM!$C$2:$C459,TODAY!$B$9,FORM!$B$2:$B459,U$2,FORM!$A$2:$A459,"&gt;"&amp;$B62+0.5,FORM!$A$2:$A459,"&lt;"&amp;$B62+1.5))/$C62)</f>
        <v>0</v>
      </c>
    </row>
    <row r="63">
      <c r="B63" s="48">
        <v>45116.0</v>
      </c>
      <c r="C63" s="52">
        <v>10.0</v>
      </c>
      <c r="D63" s="50">
        <f>sumifs(FORM!$D$2:$D459,FORM!$C$2:$C459,TODAY!$B$10,FORM!$B$2:$B459,D$2,FORM!$A$2:$A459,"&gt;"&amp;$B63+0.5,FORM!$A$2:$A459,"&lt;"&amp;$B63+1.5)-sumifs(FORM!$D$2:$D459,FORM!$C$2:$C459,TODAY!$B$9,FORM!$B$2:$B459,D$2,FORM!$A$2:$A459,"&gt;"&amp;$B63+0.5,FORM!$A$2:$A459,"&lt;"&amp;$B63+1.5)</f>
        <v>-284</v>
      </c>
      <c r="E63" s="50">
        <f>sumifs(FORM!$D$2:$D459,FORM!$C$2:$C459,TODAY!$B$10,FORM!$B$2:$B459,E$2,FORM!$A$2:$A459,"&gt;"&amp;$B63+0.5,FORM!$A$2:$A459,"&lt;"&amp;$B63+1.5)-sumifs(FORM!$D$2:$D459,FORM!$C$2:$C459,TODAY!$B$9,FORM!$B$2:$B459,E$2,FORM!$A$2:$A459,"&gt;"&amp;$B63+0.5,FORM!$A$2:$A459,"&lt;"&amp;$B63+1.5)</f>
        <v>80</v>
      </c>
      <c r="F63" s="50">
        <f>sumifs(FORM!$D$2:$D459,FORM!$C$2:$C459,TODAY!$B$10,FORM!$B$2:$B459,F$2,FORM!$A$2:$A459,"&gt;"&amp;$B63+0.5,FORM!$A$2:$A459,"&lt;"&amp;$B63+1.5)-sumifs(FORM!$D$2:$D459,FORM!$C$2:$C459,TODAY!$B$9,FORM!$B$2:$B459,F$2,FORM!$A$2:$A459,"&gt;"&amp;$B63+0.5,FORM!$A$2:$A459,"&lt;"&amp;$B63+1.5)</f>
        <v>251</v>
      </c>
      <c r="G63" s="50">
        <f>sumifs(FORM!$D$2:$D459,FORM!$C$2:$C459,TODAY!$B$10,FORM!$B$2:$B459,G$2,FORM!$A$2:$A459,"&gt;"&amp;$B63+0.5,FORM!$A$2:$A459,"&lt;"&amp;$B63+1.5)-sumifs(FORM!$D$2:$D459,FORM!$C$2:$C459,TODAY!$B$9,FORM!$B$2:$B459,G$2,FORM!$A$2:$A459,"&gt;"&amp;$B63+0.5,FORM!$A$2:$A459,"&lt;"&amp;$B63+1.5)</f>
        <v>0</v>
      </c>
      <c r="H63" s="50">
        <f>sumifs(FORM!$D$2:$D459,FORM!$C$2:$C459,TODAY!$B$10,FORM!$B$2:$B459,H$2,FORM!$A$2:$A459,"&gt;"&amp;$B63+0.5,FORM!$A$2:$A459,"&lt;"&amp;$B63+1.5)-sumifs(FORM!$D$2:$D459,FORM!$C$2:$C459,TODAY!$B$9,FORM!$B$2:$B459,H$2,FORM!$A$2:$A459,"&gt;"&amp;$B63+0.5,FORM!$A$2:$A459,"&lt;"&amp;$B63+1.5)</f>
        <v>-223</v>
      </c>
      <c r="I63" s="50">
        <f>sumifs(FORM!$D$2:$D459,FORM!$C$2:$C459,TODAY!$B$10,FORM!$B$2:$B459,I$2,FORM!$A$2:$A459,"&gt;"&amp;$B63+0.5,FORM!$A$2:$A459,"&lt;"&amp;$B63+1.5)-sumifs(FORM!$D$2:$D459,FORM!$C$2:$C459,TODAY!$B$9,FORM!$B$2:$B459,I$2,FORM!$A$2:$A459,"&gt;"&amp;$B63+0.5,FORM!$A$2:$A459,"&lt;"&amp;$B63+1.5)</f>
        <v>0</v>
      </c>
      <c r="J63" s="50">
        <f>sumifs(FORM!$D$2:$D459,FORM!$C$2:$C459,TODAY!$B$10,FORM!$B$2:$B459,J$2,FORM!$A$2:$A459,"&gt;"&amp;$B63+0.5,FORM!$A$2:$A459,"&lt;"&amp;$B63+1.5)-sumifs(FORM!$D$2:$D459,FORM!$C$2:$C459,TODAY!$B$9,FORM!$B$2:$B459,J$2,FORM!$A$2:$A459,"&gt;"&amp;$B63+0.5,FORM!$A$2:$A459,"&lt;"&amp;$B63+1.5)</f>
        <v>176</v>
      </c>
      <c r="K63" s="50">
        <f>sumifs(FORM!$D$2:$D459,FORM!$C$2:$C459,TODAY!$B$10,FORM!$B$2:$B459,K$2,FORM!$A$2:$A459,"&gt;"&amp;$B63+0.5,FORM!$A$2:$A459,"&lt;"&amp;$B63+1.5)-sumifs(FORM!$D$2:$D459,FORM!$C$2:$C459,TODAY!$B$9,FORM!$B$2:$B459,K$2,FORM!$A$2:$A459,"&gt;"&amp;$B63+0.5,FORM!$A$2:$A459,"&lt;"&amp;$B63+1.5)</f>
        <v>0</v>
      </c>
      <c r="L63" s="50">
        <f>sumifs(FORM!$D$2:$D459,FORM!$C$2:$C459,TODAY!$B$10,FORM!$B$2:$B459,L$2,FORM!$A$2:$A459,"&gt;"&amp;$B63+0.5,FORM!$A$2:$A459,"&lt;"&amp;$B63+1.5)-sumifs(FORM!$D$2:$D459,FORM!$C$2:$C459,TODAY!$B$9,FORM!$B$2:$B459,L$2,FORM!$A$2:$A459,"&gt;"&amp;$B63+0.5,FORM!$A$2:$A459,"&lt;"&amp;$B63+1.5)</f>
        <v>0</v>
      </c>
      <c r="M63" s="50">
        <f>sumifs(FORM!$D$2:$D459,FORM!$C$2:$C459,TODAY!$B$10,FORM!$B$2:$B459,M$2,FORM!$A$2:$A459,"&gt;"&amp;$B63+0.5,FORM!$A$2:$A459,"&lt;"&amp;$B63+1.5)-sumifs(FORM!$D$2:$D459,FORM!$C$2:$C459,TODAY!$B$9,FORM!$B$2:$B459,M$2,FORM!$A$2:$A459,"&gt;"&amp;$B63+0.5,FORM!$A$2:$A459,"&lt;"&amp;$B63+1.5)</f>
        <v>0</v>
      </c>
      <c r="N63" s="50">
        <f>sumifs(FORM!$D$2:$D459,FORM!$C$2:$C459,TODAY!$B$10,FORM!$B$2:$B459,N$2,FORM!$A$2:$A459,"&gt;"&amp;$B63+0.5,FORM!$A$2:$A459,"&lt;"&amp;$B63+1.5)-sumifs(FORM!$D$2:$D459,FORM!$C$2:$C459,TODAY!$B$9,FORM!$B$2:$B459,N$2,FORM!$A$2:$A459,"&gt;"&amp;$B63+0.5,FORM!$A$2:$A459,"&lt;"&amp;$B63+1.5)</f>
        <v>0</v>
      </c>
      <c r="O63" s="50">
        <f>sumifs(FORM!$D$2:$D459,FORM!$C$2:$C459,TODAY!$B$10,FORM!$B$2:$B459,O$2,FORM!$A$2:$A459,"&gt;"&amp;$B63+0.5,FORM!$A$2:$A459,"&lt;"&amp;$B63+1.5)-sumifs(FORM!$D$2:$D459,FORM!$C$2:$C459,TODAY!$B$9,FORM!$B$2:$B459,O$2,FORM!$A$2:$A459,"&gt;"&amp;$B63+0.5,FORM!$A$2:$A459,"&lt;"&amp;$B63+1.5)</f>
        <v>0</v>
      </c>
      <c r="P63" s="50">
        <f>sumifs(FORM!$D$2:$D459,FORM!$C$2:$C459,TODAY!$B$10,FORM!$B$2:$B459,P$2,FORM!$A$2:$A459,"&gt;"&amp;$B63+0.5,FORM!$A$2:$A459,"&lt;"&amp;$B63+1.5)-sumifs(FORM!$D$2:$D459,FORM!$C$2:$C459,TODAY!$B$9,FORM!$B$2:$B459,P$2,FORM!$A$2:$A459,"&gt;"&amp;$B63+0.5,FORM!$A$2:$A459,"&lt;"&amp;$B63+1.5)</f>
        <v>0</v>
      </c>
      <c r="Q63" s="51">
        <v>0.0</v>
      </c>
      <c r="R63" s="51">
        <v>0.0</v>
      </c>
      <c r="S63" s="50">
        <v>0.0</v>
      </c>
      <c r="T63" s="50">
        <v>0.0</v>
      </c>
      <c r="U63" s="50">
        <f>if(or($C63="",U$2=""),"",(sumifs(FORM!$D$2:$D459,FORM!$C$2:$C459,TODAY!$B$10,FORM!$B$2:$B459,U$2,FORM!$A$2:$A459,"&gt;"&amp;$B63+0.5,FORM!$A$2:$A459,"&lt;"&amp;$B63+1.5)-sumifs(FORM!$D$2:$D459,FORM!$C$2:$C459,TODAY!$B$9,FORM!$B$2:$B459,U$2,FORM!$A$2:$A459,"&gt;"&amp;$B63+0.5,FORM!$A$2:$A459,"&lt;"&amp;$B63+1.5))/$C63)</f>
        <v>0</v>
      </c>
    </row>
    <row r="64">
      <c r="B64" s="48">
        <v>45128.0</v>
      </c>
      <c r="C64" s="52">
        <v>10.0</v>
      </c>
      <c r="D64" s="50">
        <f>sumifs(FORM!$D$2:$D459,FORM!$C$2:$C459,TODAY!$B$10,FORM!$B$2:$B459,D$2,FORM!$A$2:$A459,"&gt;"&amp;$B64+0.5,FORM!$A$2:$A459,"&lt;"&amp;$B64+1.5)-sumifs(FORM!$D$2:$D459,FORM!$C$2:$C459,TODAY!$B$9,FORM!$B$2:$B459,D$2,FORM!$A$2:$A459,"&gt;"&amp;$B64+0.5,FORM!$A$2:$A459,"&lt;"&amp;$B64+1.5)</f>
        <v>-89</v>
      </c>
      <c r="E64" s="50">
        <f>sumifs(FORM!$D$2:$D459,FORM!$C$2:$C459,TODAY!$B$10,FORM!$B$2:$B459,E$2,FORM!$A$2:$A459,"&gt;"&amp;$B64+0.5,FORM!$A$2:$A459,"&lt;"&amp;$B64+1.5)-sumifs(FORM!$D$2:$D459,FORM!$C$2:$C459,TODAY!$B$9,FORM!$B$2:$B459,E$2,FORM!$A$2:$A459,"&gt;"&amp;$B64+0.5,FORM!$A$2:$A459,"&lt;"&amp;$B64+1.5)</f>
        <v>154</v>
      </c>
      <c r="F64" s="50">
        <f>sumifs(FORM!$D$2:$D459,FORM!$C$2:$C459,TODAY!$B$10,FORM!$B$2:$B459,F$2,FORM!$A$2:$A459,"&gt;"&amp;$B64+0.5,FORM!$A$2:$A459,"&lt;"&amp;$B64+1.5)-sumifs(FORM!$D$2:$D459,FORM!$C$2:$C459,TODAY!$B$9,FORM!$B$2:$B459,F$2,FORM!$A$2:$A459,"&gt;"&amp;$B64+0.5,FORM!$A$2:$A459,"&lt;"&amp;$B64+1.5)</f>
        <v>-251</v>
      </c>
      <c r="G64" s="50">
        <f>sumifs(FORM!$D$2:$D459,FORM!$C$2:$C459,TODAY!$B$10,FORM!$B$2:$B459,G$2,FORM!$A$2:$A459,"&gt;"&amp;$B64+0.5,FORM!$A$2:$A459,"&lt;"&amp;$B64+1.5)-sumifs(FORM!$D$2:$D459,FORM!$C$2:$C459,TODAY!$B$9,FORM!$B$2:$B459,G$2,FORM!$A$2:$A459,"&gt;"&amp;$B64+0.5,FORM!$A$2:$A459,"&lt;"&amp;$B64+1.5)</f>
        <v>0</v>
      </c>
      <c r="H64" s="50">
        <f>sumifs(FORM!$D$2:$D459,FORM!$C$2:$C459,TODAY!$B$10,FORM!$B$2:$B459,H$2,FORM!$A$2:$A459,"&gt;"&amp;$B64+0.5,FORM!$A$2:$A459,"&lt;"&amp;$B64+1.5)-sumifs(FORM!$D$2:$D459,FORM!$C$2:$C459,TODAY!$B$9,FORM!$B$2:$B459,H$2,FORM!$A$2:$A459,"&gt;"&amp;$B64+0.5,FORM!$A$2:$A459,"&lt;"&amp;$B64+1.5)</f>
        <v>-24</v>
      </c>
      <c r="I64" s="50">
        <f>sumifs(FORM!$D$2:$D459,FORM!$C$2:$C459,TODAY!$B$10,FORM!$B$2:$B459,I$2,FORM!$A$2:$A459,"&gt;"&amp;$B64+0.5,FORM!$A$2:$A459,"&lt;"&amp;$B64+1.5)-sumifs(FORM!$D$2:$D459,FORM!$C$2:$C459,TODAY!$B$9,FORM!$B$2:$B459,I$2,FORM!$A$2:$A459,"&gt;"&amp;$B64+0.5,FORM!$A$2:$A459,"&lt;"&amp;$B64+1.5)</f>
        <v>-20</v>
      </c>
      <c r="J64" s="50">
        <f>sumifs(FORM!$D$2:$D459,FORM!$C$2:$C459,TODAY!$B$10,FORM!$B$2:$B459,J$2,FORM!$A$2:$A459,"&gt;"&amp;$B64+0.5,FORM!$A$2:$A459,"&lt;"&amp;$B64+1.5)-sumifs(FORM!$D$2:$D459,FORM!$C$2:$C459,TODAY!$B$9,FORM!$B$2:$B459,J$2,FORM!$A$2:$A459,"&gt;"&amp;$B64+0.5,FORM!$A$2:$A459,"&lt;"&amp;$B64+1.5)</f>
        <v>0</v>
      </c>
      <c r="K64" s="50">
        <f>sumifs(FORM!$D$2:$D459,FORM!$C$2:$C459,TODAY!$B$10,FORM!$B$2:$B459,K$2,FORM!$A$2:$A459,"&gt;"&amp;$B64+0.5,FORM!$A$2:$A459,"&lt;"&amp;$B64+1.5)-sumifs(FORM!$D$2:$D459,FORM!$C$2:$C459,TODAY!$B$9,FORM!$B$2:$B459,K$2,FORM!$A$2:$A459,"&gt;"&amp;$B64+0.5,FORM!$A$2:$A459,"&lt;"&amp;$B64+1.5)</f>
        <v>0</v>
      </c>
      <c r="L64" s="50">
        <f>sumifs(FORM!$D$2:$D459,FORM!$C$2:$C459,TODAY!$B$10,FORM!$B$2:$B459,L$2,FORM!$A$2:$A459,"&gt;"&amp;$B64+0.5,FORM!$A$2:$A459,"&lt;"&amp;$B64+1.5)-sumifs(FORM!$D$2:$D459,FORM!$C$2:$C459,TODAY!$B$9,FORM!$B$2:$B459,L$2,FORM!$A$2:$A459,"&gt;"&amp;$B64+0.5,FORM!$A$2:$A459,"&lt;"&amp;$B64+1.5)</f>
        <v>0</v>
      </c>
      <c r="M64" s="50">
        <f>sumifs(FORM!$D$2:$D459,FORM!$C$2:$C459,TODAY!$B$10,FORM!$B$2:$B459,M$2,FORM!$A$2:$A459,"&gt;"&amp;$B64+0.5,FORM!$A$2:$A459,"&lt;"&amp;$B64+1.5)-sumifs(FORM!$D$2:$D459,FORM!$C$2:$C459,TODAY!$B$9,FORM!$B$2:$B459,M$2,FORM!$A$2:$A459,"&gt;"&amp;$B64+0.5,FORM!$A$2:$A459,"&lt;"&amp;$B64+1.5)</f>
        <v>0</v>
      </c>
      <c r="N64" s="50">
        <f>sumifs(FORM!$D$2:$D459,FORM!$C$2:$C459,TODAY!$B$10,FORM!$B$2:$B459,N$2,FORM!$A$2:$A459,"&gt;"&amp;$B64+0.5,FORM!$A$2:$A459,"&lt;"&amp;$B64+1.5)-sumifs(FORM!$D$2:$D459,FORM!$C$2:$C459,TODAY!$B$9,FORM!$B$2:$B459,N$2,FORM!$A$2:$A459,"&gt;"&amp;$B64+0.5,FORM!$A$2:$A459,"&lt;"&amp;$B64+1.5)</f>
        <v>0</v>
      </c>
      <c r="O64" s="50">
        <f>sumifs(FORM!$D$2:$D459,FORM!$C$2:$C459,TODAY!$B$10,FORM!$B$2:$B459,O$2,FORM!$A$2:$A459,"&gt;"&amp;$B64+0.5,FORM!$A$2:$A459,"&lt;"&amp;$B64+1.5)-sumifs(FORM!$D$2:$D459,FORM!$C$2:$C459,TODAY!$B$9,FORM!$B$2:$B459,O$2,FORM!$A$2:$A459,"&gt;"&amp;$B64+0.5,FORM!$A$2:$A459,"&lt;"&amp;$B64+1.5)</f>
        <v>0</v>
      </c>
      <c r="P64" s="50">
        <f>sumifs(FORM!$D$2:$D459,FORM!$C$2:$C459,TODAY!$B$10,FORM!$B$2:$B459,P$2,FORM!$A$2:$A459,"&gt;"&amp;$B64+0.5,FORM!$A$2:$A459,"&lt;"&amp;$B64+1.5)-sumifs(FORM!$D$2:$D459,FORM!$C$2:$C459,TODAY!$B$9,FORM!$B$2:$B459,P$2,FORM!$A$2:$A459,"&gt;"&amp;$B64+0.5,FORM!$A$2:$A459,"&lt;"&amp;$B64+1.5)</f>
        <v>230</v>
      </c>
      <c r="Q64" s="51">
        <v>0.0</v>
      </c>
      <c r="R64" s="51">
        <v>0.0</v>
      </c>
      <c r="S64" s="50">
        <v>0.0</v>
      </c>
      <c r="T64" s="50">
        <v>0.0</v>
      </c>
      <c r="U64" s="50">
        <f>if(or($C64="",U$2=""),"",(sumifs(FORM!$D$2:$D459,FORM!$C$2:$C459,TODAY!$B$10,FORM!$B$2:$B459,U$2,FORM!$A$2:$A459,"&gt;"&amp;$B64+0.5,FORM!$A$2:$A459,"&lt;"&amp;$B64+1.5)-sumifs(FORM!$D$2:$D459,FORM!$C$2:$C459,TODAY!$B$9,FORM!$B$2:$B459,U$2,FORM!$A$2:$A459,"&gt;"&amp;$B64+0.5,FORM!$A$2:$A459,"&lt;"&amp;$B64+1.5))/$C64)</f>
        <v>0</v>
      </c>
    </row>
    <row r="65">
      <c r="B65" s="48">
        <v>45129.0</v>
      </c>
      <c r="C65" s="52">
        <v>10.0</v>
      </c>
      <c r="D65" s="50">
        <f>sumifs(FORM!$D$2:$D459,FORM!$C$2:$C459,TODAY!$B$10,FORM!$B$2:$B459,D$2,FORM!$A$2:$A459,"&gt;"&amp;$B65+0.5,FORM!$A$2:$A459,"&lt;"&amp;$B65+1.5)-sumifs(FORM!$D$2:$D459,FORM!$C$2:$C459,TODAY!$B$9,FORM!$B$2:$B459,D$2,FORM!$A$2:$A459,"&gt;"&amp;$B65+0.5,FORM!$A$2:$A459,"&lt;"&amp;$B65+1.5)</f>
        <v>559</v>
      </c>
      <c r="E65" s="50">
        <f>sumifs(FORM!$D$2:$D459,FORM!$C$2:$C459,TODAY!$B$10,FORM!$B$2:$B459,E$2,FORM!$A$2:$A459,"&gt;"&amp;$B65+0.5,FORM!$A$2:$A459,"&lt;"&amp;$B65+1.5)-sumifs(FORM!$D$2:$D459,FORM!$C$2:$C459,TODAY!$B$9,FORM!$B$2:$B459,E$2,FORM!$A$2:$A459,"&gt;"&amp;$B65+0.5,FORM!$A$2:$A459,"&lt;"&amp;$B65+1.5)</f>
        <v>-500</v>
      </c>
      <c r="F65" s="50">
        <f>sumifs(FORM!$D$2:$D459,FORM!$C$2:$C459,TODAY!$B$10,FORM!$B$2:$B459,F$2,FORM!$A$2:$A459,"&gt;"&amp;$B65+0.5,FORM!$A$2:$A459,"&lt;"&amp;$B65+1.5)-sumifs(FORM!$D$2:$D459,FORM!$C$2:$C459,TODAY!$B$9,FORM!$B$2:$B459,F$2,FORM!$A$2:$A459,"&gt;"&amp;$B65+0.5,FORM!$A$2:$A459,"&lt;"&amp;$B65+1.5)</f>
        <v>-7</v>
      </c>
      <c r="G65" s="50">
        <f>sumifs(FORM!$D$2:$D459,FORM!$C$2:$C459,TODAY!$B$10,FORM!$B$2:$B459,G$2,FORM!$A$2:$A459,"&gt;"&amp;$B65+0.5,FORM!$A$2:$A459,"&lt;"&amp;$B65+1.5)-sumifs(FORM!$D$2:$D459,FORM!$C$2:$C459,TODAY!$B$9,FORM!$B$2:$B459,G$2,FORM!$A$2:$A459,"&gt;"&amp;$B65+0.5,FORM!$A$2:$A459,"&lt;"&amp;$B65+1.5)</f>
        <v>0</v>
      </c>
      <c r="H65" s="50">
        <f>sumifs(FORM!$D$2:$D459,FORM!$C$2:$C459,TODAY!$B$10,FORM!$B$2:$B459,H$2,FORM!$A$2:$A459,"&gt;"&amp;$B65+0.5,FORM!$A$2:$A459,"&lt;"&amp;$B65+1.5)-sumifs(FORM!$D$2:$D459,FORM!$C$2:$C459,TODAY!$B$9,FORM!$B$2:$B459,H$2,FORM!$A$2:$A459,"&gt;"&amp;$B65+0.5,FORM!$A$2:$A459,"&lt;"&amp;$B65+1.5)</f>
        <v>-129</v>
      </c>
      <c r="I65" s="50">
        <f>sumifs(FORM!$D$2:$D459,FORM!$C$2:$C459,TODAY!$B$10,FORM!$B$2:$B459,I$2,FORM!$A$2:$A459,"&gt;"&amp;$B65+0.5,FORM!$A$2:$A459,"&lt;"&amp;$B65+1.5)-sumifs(FORM!$D$2:$D459,FORM!$C$2:$C459,TODAY!$B$9,FORM!$B$2:$B459,I$2,FORM!$A$2:$A459,"&gt;"&amp;$B65+0.5,FORM!$A$2:$A459,"&lt;"&amp;$B65+1.5)</f>
        <v>0</v>
      </c>
      <c r="J65" s="50">
        <f>sumifs(FORM!$D$2:$D459,FORM!$C$2:$C459,TODAY!$B$10,FORM!$B$2:$B459,J$2,FORM!$A$2:$A459,"&gt;"&amp;$B65+0.5,FORM!$A$2:$A459,"&lt;"&amp;$B65+1.5)-sumifs(FORM!$D$2:$D459,FORM!$C$2:$C459,TODAY!$B$9,FORM!$B$2:$B459,J$2,FORM!$A$2:$A459,"&gt;"&amp;$B65+0.5,FORM!$A$2:$A459,"&lt;"&amp;$B65+1.5)</f>
        <v>0</v>
      </c>
      <c r="K65" s="50">
        <f>sumifs(FORM!$D$2:$D459,FORM!$C$2:$C459,TODAY!$B$10,FORM!$B$2:$B459,K$2,FORM!$A$2:$A459,"&gt;"&amp;$B65+0.5,FORM!$A$2:$A459,"&lt;"&amp;$B65+1.5)-sumifs(FORM!$D$2:$D459,FORM!$C$2:$C459,TODAY!$B$9,FORM!$B$2:$B459,K$2,FORM!$A$2:$A459,"&gt;"&amp;$B65+0.5,FORM!$A$2:$A459,"&lt;"&amp;$B65+1.5)</f>
        <v>0</v>
      </c>
      <c r="L65" s="50">
        <f>sumifs(FORM!$D$2:$D459,FORM!$C$2:$C459,TODAY!$B$10,FORM!$B$2:$B459,L$2,FORM!$A$2:$A459,"&gt;"&amp;$B65+0.5,FORM!$A$2:$A459,"&lt;"&amp;$B65+1.5)-sumifs(FORM!$D$2:$D459,FORM!$C$2:$C459,TODAY!$B$9,FORM!$B$2:$B459,L$2,FORM!$A$2:$A459,"&gt;"&amp;$B65+0.5,FORM!$A$2:$A459,"&lt;"&amp;$B65+1.5)</f>
        <v>0</v>
      </c>
      <c r="M65" s="50">
        <f>sumifs(FORM!$D$2:$D459,FORM!$C$2:$C459,TODAY!$B$10,FORM!$B$2:$B459,M$2,FORM!$A$2:$A459,"&gt;"&amp;$B65+0.5,FORM!$A$2:$A459,"&lt;"&amp;$B65+1.5)-sumifs(FORM!$D$2:$D459,FORM!$C$2:$C459,TODAY!$B$9,FORM!$B$2:$B459,M$2,FORM!$A$2:$A459,"&gt;"&amp;$B65+0.5,FORM!$A$2:$A459,"&lt;"&amp;$B65+1.5)</f>
        <v>0</v>
      </c>
      <c r="N65" s="50">
        <f>sumifs(FORM!$D$2:$D459,FORM!$C$2:$C459,TODAY!$B$10,FORM!$B$2:$B459,N$2,FORM!$A$2:$A459,"&gt;"&amp;$B65+0.5,FORM!$A$2:$A459,"&lt;"&amp;$B65+1.5)-sumifs(FORM!$D$2:$D459,FORM!$C$2:$C459,TODAY!$B$9,FORM!$B$2:$B459,N$2,FORM!$A$2:$A459,"&gt;"&amp;$B65+0.5,FORM!$A$2:$A459,"&lt;"&amp;$B65+1.5)</f>
        <v>0</v>
      </c>
      <c r="O65" s="50">
        <f>sumifs(FORM!$D$2:$D459,FORM!$C$2:$C459,TODAY!$B$10,FORM!$B$2:$B459,O$2,FORM!$A$2:$A459,"&gt;"&amp;$B65+0.5,FORM!$A$2:$A459,"&lt;"&amp;$B65+1.5)-sumifs(FORM!$D$2:$D459,FORM!$C$2:$C459,TODAY!$B$9,FORM!$B$2:$B459,O$2,FORM!$A$2:$A459,"&gt;"&amp;$B65+0.5,FORM!$A$2:$A459,"&lt;"&amp;$B65+1.5)</f>
        <v>0</v>
      </c>
      <c r="P65" s="50">
        <f>sumifs(FORM!$D$2:$D459,FORM!$C$2:$C459,TODAY!$B$10,FORM!$B$2:$B459,P$2,FORM!$A$2:$A459,"&gt;"&amp;$B65+0.5,FORM!$A$2:$A459,"&lt;"&amp;$B65+1.5)-sumifs(FORM!$D$2:$D459,FORM!$C$2:$C459,TODAY!$B$9,FORM!$B$2:$B459,P$2,FORM!$A$2:$A459,"&gt;"&amp;$B65+0.5,FORM!$A$2:$A459,"&lt;"&amp;$B65+1.5)</f>
        <v>77</v>
      </c>
      <c r="Q65" s="51">
        <v>0.0</v>
      </c>
      <c r="R65" s="51">
        <v>0.0</v>
      </c>
      <c r="S65" s="50">
        <v>0.0</v>
      </c>
      <c r="T65" s="50">
        <v>0.0</v>
      </c>
      <c r="U65" s="50">
        <f>if(or($C65="",U$2=""),"",(sumifs(FORM!$D$2:$D459,FORM!$C$2:$C459,TODAY!$B$10,FORM!$B$2:$B459,U$2,FORM!$A$2:$A459,"&gt;"&amp;$B65+0.5,FORM!$A$2:$A459,"&lt;"&amp;$B65+1.5)-sumifs(FORM!$D$2:$D459,FORM!$C$2:$C459,TODAY!$B$9,FORM!$B$2:$B459,U$2,FORM!$A$2:$A459,"&gt;"&amp;$B65+0.5,FORM!$A$2:$A459,"&lt;"&amp;$B65+1.5))/$C65)</f>
        <v>0</v>
      </c>
    </row>
    <row r="66">
      <c r="B66" s="48">
        <v>45134.0</v>
      </c>
      <c r="C66" s="52">
        <v>10.0</v>
      </c>
      <c r="D66" s="50">
        <f>sumifs(FORM!$D$2:$D459,FORM!$C$2:$C459,TODAY!$B$10,FORM!$B$2:$B459,D$2,FORM!$A$2:$A459,"&gt;"&amp;$B66+0.5,FORM!$A$2:$A459,"&lt;"&amp;$B66+1.5)-sumifs(FORM!$D$2:$D459,FORM!$C$2:$C459,TODAY!$B$9,FORM!$B$2:$B459,D$2,FORM!$A$2:$A459,"&gt;"&amp;$B66+0.5,FORM!$A$2:$A459,"&lt;"&amp;$B66+1.5)</f>
        <v>-506</v>
      </c>
      <c r="E66" s="50">
        <f>sumifs(FORM!$D$2:$D459,FORM!$C$2:$C459,TODAY!$B$10,FORM!$B$2:$B459,E$2,FORM!$A$2:$A459,"&gt;"&amp;$B66+0.5,FORM!$A$2:$A459,"&lt;"&amp;$B66+1.5)-sumifs(FORM!$D$2:$D459,FORM!$C$2:$C459,TODAY!$B$9,FORM!$B$2:$B459,E$2,FORM!$A$2:$A459,"&gt;"&amp;$B66+0.5,FORM!$A$2:$A459,"&lt;"&amp;$B66+1.5)</f>
        <v>-275</v>
      </c>
      <c r="F66" s="50">
        <f>sumifs(FORM!$D$2:$D459,FORM!$C$2:$C459,TODAY!$B$10,FORM!$B$2:$B459,F$2,FORM!$A$2:$A459,"&gt;"&amp;$B66+0.5,FORM!$A$2:$A459,"&lt;"&amp;$B66+1.5)-sumifs(FORM!$D$2:$D459,FORM!$C$2:$C459,TODAY!$B$9,FORM!$B$2:$B459,F$2,FORM!$A$2:$A459,"&gt;"&amp;$B66+0.5,FORM!$A$2:$A459,"&lt;"&amp;$B66+1.5)</f>
        <v>677</v>
      </c>
      <c r="G66" s="50">
        <f>sumifs(FORM!$D$2:$D459,FORM!$C$2:$C459,TODAY!$B$10,FORM!$B$2:$B459,G$2,FORM!$A$2:$A459,"&gt;"&amp;$B66+0.5,FORM!$A$2:$A459,"&lt;"&amp;$B66+1.5)-sumifs(FORM!$D$2:$D459,FORM!$C$2:$C459,TODAY!$B$9,FORM!$B$2:$B459,G$2,FORM!$A$2:$A459,"&gt;"&amp;$B66+0.5,FORM!$A$2:$A459,"&lt;"&amp;$B66+1.5)</f>
        <v>0</v>
      </c>
      <c r="H66" s="50">
        <f>sumifs(FORM!$D$2:$D459,FORM!$C$2:$C459,TODAY!$B$10,FORM!$B$2:$B459,H$2,FORM!$A$2:$A459,"&gt;"&amp;$B66+0.5,FORM!$A$2:$A459,"&lt;"&amp;$B66+1.5)-sumifs(FORM!$D$2:$D459,FORM!$C$2:$C459,TODAY!$B$9,FORM!$B$2:$B459,H$2,FORM!$A$2:$A459,"&gt;"&amp;$B66+0.5,FORM!$A$2:$A459,"&lt;"&amp;$B66+1.5)</f>
        <v>-198</v>
      </c>
      <c r="I66" s="50">
        <f>sumifs(FORM!$D$2:$D459,FORM!$C$2:$C459,TODAY!$B$10,FORM!$B$2:$B459,I$2,FORM!$A$2:$A459,"&gt;"&amp;$B66+0.5,FORM!$A$2:$A459,"&lt;"&amp;$B66+1.5)-sumifs(FORM!$D$2:$D459,FORM!$C$2:$C459,TODAY!$B$9,FORM!$B$2:$B459,I$2,FORM!$A$2:$A459,"&gt;"&amp;$B66+0.5,FORM!$A$2:$A459,"&lt;"&amp;$B66+1.5)</f>
        <v>0</v>
      </c>
      <c r="J66" s="50">
        <f>sumifs(FORM!$D$2:$D459,FORM!$C$2:$C459,TODAY!$B$10,FORM!$B$2:$B459,J$2,FORM!$A$2:$A459,"&gt;"&amp;$B66+0.5,FORM!$A$2:$A459,"&lt;"&amp;$B66+1.5)-sumifs(FORM!$D$2:$D459,FORM!$C$2:$C459,TODAY!$B$9,FORM!$B$2:$B459,J$2,FORM!$A$2:$A459,"&gt;"&amp;$B66+0.5,FORM!$A$2:$A459,"&lt;"&amp;$B66+1.5)</f>
        <v>-300</v>
      </c>
      <c r="K66" s="50">
        <f>sumifs(FORM!$D$2:$D459,FORM!$C$2:$C459,TODAY!$B$10,FORM!$B$2:$B459,K$2,FORM!$A$2:$A459,"&gt;"&amp;$B66+0.5,FORM!$A$2:$A459,"&lt;"&amp;$B66+1.5)-sumifs(FORM!$D$2:$D459,FORM!$C$2:$C459,TODAY!$B$9,FORM!$B$2:$B459,K$2,FORM!$A$2:$A459,"&gt;"&amp;$B66+0.5,FORM!$A$2:$A459,"&lt;"&amp;$B66+1.5)</f>
        <v>0</v>
      </c>
      <c r="L66" s="50">
        <f>sumifs(FORM!$D$2:$D459,FORM!$C$2:$C459,TODAY!$B$10,FORM!$B$2:$B459,L$2,FORM!$A$2:$A459,"&gt;"&amp;$B66+0.5,FORM!$A$2:$A459,"&lt;"&amp;$B66+1.5)-sumifs(FORM!$D$2:$D459,FORM!$C$2:$C459,TODAY!$B$9,FORM!$B$2:$B459,L$2,FORM!$A$2:$A459,"&gt;"&amp;$B66+0.5,FORM!$A$2:$A459,"&lt;"&amp;$B66+1.5)</f>
        <v>0</v>
      </c>
      <c r="M66" s="50">
        <f>sumifs(FORM!$D$2:$D459,FORM!$C$2:$C459,TODAY!$B$10,FORM!$B$2:$B459,M$2,FORM!$A$2:$A459,"&gt;"&amp;$B66+0.5,FORM!$A$2:$A459,"&lt;"&amp;$B66+1.5)-sumifs(FORM!$D$2:$D459,FORM!$C$2:$C459,TODAY!$B$9,FORM!$B$2:$B459,M$2,FORM!$A$2:$A459,"&gt;"&amp;$B66+0.5,FORM!$A$2:$A459,"&lt;"&amp;$B66+1.5)</f>
        <v>0</v>
      </c>
      <c r="N66" s="50">
        <f>sumifs(FORM!$D$2:$D459,FORM!$C$2:$C459,TODAY!$B$10,FORM!$B$2:$B459,N$2,FORM!$A$2:$A459,"&gt;"&amp;$B66+0.5,FORM!$A$2:$A459,"&lt;"&amp;$B66+1.5)-sumifs(FORM!$D$2:$D459,FORM!$C$2:$C459,TODAY!$B$9,FORM!$B$2:$B459,N$2,FORM!$A$2:$A459,"&gt;"&amp;$B66+0.5,FORM!$A$2:$A459,"&lt;"&amp;$B66+1.5)</f>
        <v>0</v>
      </c>
      <c r="O66" s="50">
        <f>sumifs(FORM!$D$2:$D459,FORM!$C$2:$C459,TODAY!$B$10,FORM!$B$2:$B459,O$2,FORM!$A$2:$A459,"&gt;"&amp;$B66+0.5,FORM!$A$2:$A459,"&lt;"&amp;$B66+1.5)-sumifs(FORM!$D$2:$D459,FORM!$C$2:$C459,TODAY!$B$9,FORM!$B$2:$B459,O$2,FORM!$A$2:$A459,"&gt;"&amp;$B66+0.5,FORM!$A$2:$A459,"&lt;"&amp;$B66+1.5)</f>
        <v>0</v>
      </c>
      <c r="P66" s="50">
        <f>sumifs(FORM!$D$2:$D459,FORM!$C$2:$C459,TODAY!$B$10,FORM!$B$2:$B459,P$2,FORM!$A$2:$A459,"&gt;"&amp;$B66+0.5,FORM!$A$2:$A459,"&lt;"&amp;$B66+1.5)-sumifs(FORM!$D$2:$D459,FORM!$C$2:$C459,TODAY!$B$9,FORM!$B$2:$B459,P$2,FORM!$A$2:$A459,"&gt;"&amp;$B66+0.5,FORM!$A$2:$A459,"&lt;"&amp;$B66+1.5)</f>
        <v>602</v>
      </c>
      <c r="Q66" s="51">
        <v>0.0</v>
      </c>
      <c r="R66" s="51">
        <v>0.0</v>
      </c>
      <c r="S66" s="50">
        <v>0.0</v>
      </c>
      <c r="T66" s="50">
        <v>0.0</v>
      </c>
      <c r="U66" s="50">
        <f>if(or($C66="",U$2=""),"",(sumifs(FORM!$D$2:$D459,FORM!$C$2:$C459,TODAY!$B$10,FORM!$B$2:$B459,U$2,FORM!$A$2:$A459,"&gt;"&amp;$B66+0.5,FORM!$A$2:$A459,"&lt;"&amp;$B66+1.5)-sumifs(FORM!$D$2:$D459,FORM!$C$2:$C459,TODAY!$B$9,FORM!$B$2:$B459,U$2,FORM!$A$2:$A459,"&gt;"&amp;$B66+0.5,FORM!$A$2:$A459,"&lt;"&amp;$B66+1.5))/$C66)</f>
        <v>0</v>
      </c>
    </row>
    <row r="67">
      <c r="B67" s="48">
        <v>45135.0</v>
      </c>
      <c r="C67" s="52">
        <v>10.0</v>
      </c>
      <c r="D67" s="50">
        <f>sumifs(FORM!$D$2:$D459,FORM!$C$2:$C459,TODAY!$B$10,FORM!$B$2:$B459,D$2,FORM!$A$2:$A459,"&gt;"&amp;$B67+0.5,FORM!$A$2:$A459,"&lt;"&amp;$B67+1.5)-sumifs(FORM!$D$2:$D459,FORM!$C$2:$C459,TODAY!$B$9,FORM!$B$2:$B459,D$2,FORM!$A$2:$A459,"&gt;"&amp;$B67+0.5,FORM!$A$2:$A459,"&lt;"&amp;$B67+1.5)</f>
        <v>-25</v>
      </c>
      <c r="E67" s="50">
        <f>sumifs(FORM!$D$2:$D459,FORM!$C$2:$C459,TODAY!$B$10,FORM!$B$2:$B459,E$2,FORM!$A$2:$A459,"&gt;"&amp;$B67+0.5,FORM!$A$2:$A459,"&lt;"&amp;$B67+1.5)-sumifs(FORM!$D$2:$D459,FORM!$C$2:$C459,TODAY!$B$9,FORM!$B$2:$B459,E$2,FORM!$A$2:$A459,"&gt;"&amp;$B67+0.5,FORM!$A$2:$A459,"&lt;"&amp;$B67+1.5)</f>
        <v>104</v>
      </c>
      <c r="F67" s="50">
        <f>sumifs(FORM!$D$2:$D459,FORM!$C$2:$C459,TODAY!$B$10,FORM!$B$2:$B459,F$2,FORM!$A$2:$A459,"&gt;"&amp;$B67+0.5,FORM!$A$2:$A459,"&lt;"&amp;$B67+1.5)-sumifs(FORM!$D$2:$D459,FORM!$C$2:$C459,TODAY!$B$9,FORM!$B$2:$B459,F$2,FORM!$A$2:$A459,"&gt;"&amp;$B67+0.5,FORM!$A$2:$A459,"&lt;"&amp;$B67+1.5)</f>
        <v>30</v>
      </c>
      <c r="G67" s="50">
        <f>sumifs(FORM!$D$2:$D459,FORM!$C$2:$C459,TODAY!$B$10,FORM!$B$2:$B459,G$2,FORM!$A$2:$A459,"&gt;"&amp;$B67+0.5,FORM!$A$2:$A459,"&lt;"&amp;$B67+1.5)-sumifs(FORM!$D$2:$D459,FORM!$C$2:$C459,TODAY!$B$9,FORM!$B$2:$B459,G$2,FORM!$A$2:$A459,"&gt;"&amp;$B67+0.5,FORM!$A$2:$A459,"&lt;"&amp;$B67+1.5)</f>
        <v>0</v>
      </c>
      <c r="H67" s="50">
        <f>sumifs(FORM!$D$2:$D459,FORM!$C$2:$C459,TODAY!$B$10,FORM!$B$2:$B459,H$2,FORM!$A$2:$A459,"&gt;"&amp;$B67+0.5,FORM!$A$2:$A459,"&lt;"&amp;$B67+1.5)-sumifs(FORM!$D$2:$D459,FORM!$C$2:$C459,TODAY!$B$9,FORM!$B$2:$B459,H$2,FORM!$A$2:$A459,"&gt;"&amp;$B67+0.5,FORM!$A$2:$A459,"&lt;"&amp;$B67+1.5)</f>
        <v>432</v>
      </c>
      <c r="I67" s="50">
        <f>sumifs(FORM!$D$2:$D459,FORM!$C$2:$C459,TODAY!$B$10,FORM!$B$2:$B459,I$2,FORM!$A$2:$A459,"&gt;"&amp;$B67+0.5,FORM!$A$2:$A459,"&lt;"&amp;$B67+1.5)-sumifs(FORM!$D$2:$D459,FORM!$C$2:$C459,TODAY!$B$9,FORM!$B$2:$B459,I$2,FORM!$A$2:$A459,"&gt;"&amp;$B67+0.5,FORM!$A$2:$A459,"&lt;"&amp;$B67+1.5)</f>
        <v>-241</v>
      </c>
      <c r="J67" s="50">
        <f>sumifs(FORM!$D$2:$D459,FORM!$C$2:$C459,TODAY!$B$10,FORM!$B$2:$B459,J$2,FORM!$A$2:$A459,"&gt;"&amp;$B67+0.5,FORM!$A$2:$A459,"&lt;"&amp;$B67+1.5)-sumifs(FORM!$D$2:$D459,FORM!$C$2:$C459,TODAY!$B$9,FORM!$B$2:$B459,J$2,FORM!$A$2:$A459,"&gt;"&amp;$B67+0.5,FORM!$A$2:$A459,"&lt;"&amp;$B67+1.5)</f>
        <v>-300</v>
      </c>
      <c r="K67" s="50">
        <f>sumifs(FORM!$D$2:$D459,FORM!$C$2:$C459,TODAY!$B$10,FORM!$B$2:$B459,K$2,FORM!$A$2:$A459,"&gt;"&amp;$B67+0.5,FORM!$A$2:$A459,"&lt;"&amp;$B67+1.5)-sumifs(FORM!$D$2:$D459,FORM!$C$2:$C459,TODAY!$B$9,FORM!$B$2:$B459,K$2,FORM!$A$2:$A459,"&gt;"&amp;$B67+0.5,FORM!$A$2:$A459,"&lt;"&amp;$B67+1.5)</f>
        <v>0</v>
      </c>
      <c r="L67" s="50">
        <f>sumifs(FORM!$D$2:$D459,FORM!$C$2:$C459,TODAY!$B$10,FORM!$B$2:$B459,L$2,FORM!$A$2:$A459,"&gt;"&amp;$B67+0.5,FORM!$A$2:$A459,"&lt;"&amp;$B67+1.5)-sumifs(FORM!$D$2:$D459,FORM!$C$2:$C459,TODAY!$B$9,FORM!$B$2:$B459,L$2,FORM!$A$2:$A459,"&gt;"&amp;$B67+0.5,FORM!$A$2:$A459,"&lt;"&amp;$B67+1.5)</f>
        <v>0</v>
      </c>
      <c r="M67" s="50">
        <f>sumifs(FORM!$D$2:$D459,FORM!$C$2:$C459,TODAY!$B$10,FORM!$B$2:$B459,M$2,FORM!$A$2:$A459,"&gt;"&amp;$B67+0.5,FORM!$A$2:$A459,"&lt;"&amp;$B67+1.5)-sumifs(FORM!$D$2:$D459,FORM!$C$2:$C459,TODAY!$B$9,FORM!$B$2:$B459,M$2,FORM!$A$2:$A459,"&gt;"&amp;$B67+0.5,FORM!$A$2:$A459,"&lt;"&amp;$B67+1.5)</f>
        <v>0</v>
      </c>
      <c r="N67" s="50">
        <f>sumifs(FORM!$D$2:$D459,FORM!$C$2:$C459,TODAY!$B$10,FORM!$B$2:$B459,N$2,FORM!$A$2:$A459,"&gt;"&amp;$B67+0.5,FORM!$A$2:$A459,"&lt;"&amp;$B67+1.5)-sumifs(FORM!$D$2:$D459,FORM!$C$2:$C459,TODAY!$B$9,FORM!$B$2:$B459,N$2,FORM!$A$2:$A459,"&gt;"&amp;$B67+0.5,FORM!$A$2:$A459,"&lt;"&amp;$B67+1.5)</f>
        <v>0</v>
      </c>
      <c r="O67" s="50">
        <f>sumifs(FORM!$D$2:$D459,FORM!$C$2:$C459,TODAY!$B$10,FORM!$B$2:$B459,O$2,FORM!$A$2:$A459,"&gt;"&amp;$B67+0.5,FORM!$A$2:$A459,"&lt;"&amp;$B67+1.5)-sumifs(FORM!$D$2:$D459,FORM!$C$2:$C459,TODAY!$B$9,FORM!$B$2:$B459,O$2,FORM!$A$2:$A459,"&gt;"&amp;$B67+0.5,FORM!$A$2:$A459,"&lt;"&amp;$B67+1.5)</f>
        <v>0</v>
      </c>
      <c r="P67" s="50">
        <f>sumifs(FORM!$D$2:$D459,FORM!$C$2:$C459,TODAY!$B$10,FORM!$B$2:$B459,P$2,FORM!$A$2:$A459,"&gt;"&amp;$B67+0.5,FORM!$A$2:$A459,"&lt;"&amp;$B67+1.5)-sumifs(FORM!$D$2:$D459,FORM!$C$2:$C459,TODAY!$B$9,FORM!$B$2:$B459,P$2,FORM!$A$2:$A459,"&gt;"&amp;$B67+0.5,FORM!$A$2:$A459,"&lt;"&amp;$B67+1.5)</f>
        <v>0</v>
      </c>
      <c r="Q67" s="51">
        <v>0.0</v>
      </c>
      <c r="R67" s="51">
        <v>0.0</v>
      </c>
      <c r="S67" s="50">
        <v>0.0</v>
      </c>
      <c r="T67" s="50">
        <v>0.0</v>
      </c>
      <c r="U67" s="50">
        <f>if(or($C67="",U$2=""),"",(sumifs(FORM!$D$2:$D459,FORM!$C$2:$C459,TODAY!$B$10,FORM!$B$2:$B459,U$2,FORM!$A$2:$A459,"&gt;"&amp;$B67+0.5,FORM!$A$2:$A459,"&lt;"&amp;$B67+1.5)-sumifs(FORM!$D$2:$D459,FORM!$C$2:$C459,TODAY!$B$9,FORM!$B$2:$B459,U$2,FORM!$A$2:$A459,"&gt;"&amp;$B67+0.5,FORM!$A$2:$A459,"&lt;"&amp;$B67+1.5))/$C67)</f>
        <v>0</v>
      </c>
    </row>
    <row r="68">
      <c r="B68" s="48">
        <v>45136.0</v>
      </c>
      <c r="C68" s="52">
        <v>10.0</v>
      </c>
      <c r="D68" s="50">
        <f>sumifs(FORM!$D$2:$D459,FORM!$C$2:$C459,TODAY!$B$10,FORM!$B$2:$B459,D$2,FORM!$A$2:$A459,"&gt;"&amp;$B68+0.5,FORM!$A$2:$A459,"&lt;"&amp;$B68+1.5)-sumifs(FORM!$D$2:$D459,FORM!$C$2:$C459,TODAY!$B$9,FORM!$B$2:$B459,D$2,FORM!$A$2:$A459,"&gt;"&amp;$B68+0.5,FORM!$A$2:$A459,"&lt;"&amp;$B68+1.5)</f>
        <v>-136</v>
      </c>
      <c r="E68" s="50">
        <f>sumifs(FORM!$D$2:$D459,FORM!$C$2:$C459,TODAY!$B$10,FORM!$B$2:$B459,E$2,FORM!$A$2:$A459,"&gt;"&amp;$B68+0.5,FORM!$A$2:$A459,"&lt;"&amp;$B68+1.5)-sumifs(FORM!$D$2:$D459,FORM!$C$2:$C459,TODAY!$B$9,FORM!$B$2:$B459,E$2,FORM!$A$2:$A459,"&gt;"&amp;$B68+0.5,FORM!$A$2:$A459,"&lt;"&amp;$B68+1.5)</f>
        <v>-70</v>
      </c>
      <c r="F68" s="50">
        <f>sumifs(FORM!$D$2:$D459,FORM!$C$2:$C459,TODAY!$B$10,FORM!$B$2:$B459,F$2,FORM!$A$2:$A459,"&gt;"&amp;$B68+0.5,FORM!$A$2:$A459,"&lt;"&amp;$B68+1.5)-sumifs(FORM!$D$2:$D459,FORM!$C$2:$C459,TODAY!$B$9,FORM!$B$2:$B459,F$2,FORM!$A$2:$A459,"&gt;"&amp;$B68+0.5,FORM!$A$2:$A459,"&lt;"&amp;$B68+1.5)</f>
        <v>16</v>
      </c>
      <c r="G68" s="50">
        <f>sumifs(FORM!$D$2:$D459,FORM!$C$2:$C459,TODAY!$B$10,FORM!$B$2:$B459,G$2,FORM!$A$2:$A459,"&gt;"&amp;$B68+0.5,FORM!$A$2:$A459,"&lt;"&amp;$B68+1.5)-sumifs(FORM!$D$2:$D459,FORM!$C$2:$C459,TODAY!$B$9,FORM!$B$2:$B459,G$2,FORM!$A$2:$A459,"&gt;"&amp;$B68+0.5,FORM!$A$2:$A459,"&lt;"&amp;$B68+1.5)</f>
        <v>0</v>
      </c>
      <c r="H68" s="50">
        <f>sumifs(FORM!$D$2:$D459,FORM!$C$2:$C459,TODAY!$B$10,FORM!$B$2:$B459,H$2,FORM!$A$2:$A459,"&gt;"&amp;$B68+0.5,FORM!$A$2:$A459,"&lt;"&amp;$B68+1.5)-sumifs(FORM!$D$2:$D459,FORM!$C$2:$C459,TODAY!$B$9,FORM!$B$2:$B459,H$2,FORM!$A$2:$A459,"&gt;"&amp;$B68+0.5,FORM!$A$2:$A459,"&lt;"&amp;$B68+1.5)</f>
        <v>220</v>
      </c>
      <c r="I68" s="50">
        <f>sumifs(FORM!$D$2:$D459,FORM!$C$2:$C459,TODAY!$B$10,FORM!$B$2:$B459,I$2,FORM!$A$2:$A459,"&gt;"&amp;$B68+0.5,FORM!$A$2:$A459,"&lt;"&amp;$B68+1.5)-sumifs(FORM!$D$2:$D459,FORM!$C$2:$C459,TODAY!$B$9,FORM!$B$2:$B459,I$2,FORM!$A$2:$A459,"&gt;"&amp;$B68+0.5,FORM!$A$2:$A459,"&lt;"&amp;$B68+1.5)</f>
        <v>109</v>
      </c>
      <c r="J68" s="50">
        <f>sumifs(FORM!$D$2:$D459,FORM!$C$2:$C459,TODAY!$B$10,FORM!$B$2:$B459,J$2,FORM!$A$2:$A459,"&gt;"&amp;$B68+0.5,FORM!$A$2:$A459,"&lt;"&amp;$B68+1.5)-sumifs(FORM!$D$2:$D459,FORM!$C$2:$C459,TODAY!$B$9,FORM!$B$2:$B459,J$2,FORM!$A$2:$A459,"&gt;"&amp;$B68+0.5,FORM!$A$2:$A459,"&lt;"&amp;$B68+1.5)</f>
        <v>0</v>
      </c>
      <c r="K68" s="50">
        <f>sumifs(FORM!$D$2:$D459,FORM!$C$2:$C459,TODAY!$B$10,FORM!$B$2:$B459,K$2,FORM!$A$2:$A459,"&gt;"&amp;$B68+0.5,FORM!$A$2:$A459,"&lt;"&amp;$B68+1.5)-sumifs(FORM!$D$2:$D459,FORM!$C$2:$C459,TODAY!$B$9,FORM!$B$2:$B459,K$2,FORM!$A$2:$A459,"&gt;"&amp;$B68+0.5,FORM!$A$2:$A459,"&lt;"&amp;$B68+1.5)</f>
        <v>0</v>
      </c>
      <c r="L68" s="50">
        <f>sumifs(FORM!$D$2:$D459,FORM!$C$2:$C459,TODAY!$B$10,FORM!$B$2:$B459,L$2,FORM!$A$2:$A459,"&gt;"&amp;$B68+0.5,FORM!$A$2:$A459,"&lt;"&amp;$B68+1.5)-sumifs(FORM!$D$2:$D459,FORM!$C$2:$C459,TODAY!$B$9,FORM!$B$2:$B459,L$2,FORM!$A$2:$A459,"&gt;"&amp;$B68+0.5,FORM!$A$2:$A459,"&lt;"&amp;$B68+1.5)</f>
        <v>0</v>
      </c>
      <c r="M68" s="50">
        <f>sumifs(FORM!$D$2:$D459,FORM!$C$2:$C459,TODAY!$B$10,FORM!$B$2:$B459,M$2,FORM!$A$2:$A459,"&gt;"&amp;$B68+0.5,FORM!$A$2:$A459,"&lt;"&amp;$B68+1.5)-sumifs(FORM!$D$2:$D459,FORM!$C$2:$C459,TODAY!$B$9,FORM!$B$2:$B459,M$2,FORM!$A$2:$A459,"&gt;"&amp;$B68+0.5,FORM!$A$2:$A459,"&lt;"&amp;$B68+1.5)</f>
        <v>0</v>
      </c>
      <c r="N68" s="50">
        <f>sumifs(FORM!$D$2:$D459,FORM!$C$2:$C459,TODAY!$B$10,FORM!$B$2:$B459,N$2,FORM!$A$2:$A459,"&gt;"&amp;$B68+0.5,FORM!$A$2:$A459,"&lt;"&amp;$B68+1.5)-sumifs(FORM!$D$2:$D459,FORM!$C$2:$C459,TODAY!$B$9,FORM!$B$2:$B459,N$2,FORM!$A$2:$A459,"&gt;"&amp;$B68+0.5,FORM!$A$2:$A459,"&lt;"&amp;$B68+1.5)</f>
        <v>0</v>
      </c>
      <c r="O68" s="50">
        <f>sumifs(FORM!$D$2:$D459,FORM!$C$2:$C459,TODAY!$B$10,FORM!$B$2:$B459,O$2,FORM!$A$2:$A459,"&gt;"&amp;$B68+0.5,FORM!$A$2:$A459,"&lt;"&amp;$B68+1.5)-sumifs(FORM!$D$2:$D459,FORM!$C$2:$C459,TODAY!$B$9,FORM!$B$2:$B459,O$2,FORM!$A$2:$A459,"&gt;"&amp;$B68+0.5,FORM!$A$2:$A459,"&lt;"&amp;$B68+1.5)</f>
        <v>0</v>
      </c>
      <c r="P68" s="50">
        <f>sumifs(FORM!$D$2:$D459,FORM!$C$2:$C459,TODAY!$B$10,FORM!$B$2:$B459,P$2,FORM!$A$2:$A459,"&gt;"&amp;$B68+0.5,FORM!$A$2:$A459,"&lt;"&amp;$B68+1.5)-sumifs(FORM!$D$2:$D459,FORM!$C$2:$C459,TODAY!$B$9,FORM!$B$2:$B459,P$2,FORM!$A$2:$A459,"&gt;"&amp;$B68+0.5,FORM!$A$2:$A459,"&lt;"&amp;$B68+1.5)</f>
        <v>-139</v>
      </c>
      <c r="Q68" s="51">
        <v>0.0</v>
      </c>
      <c r="R68" s="51">
        <v>0.0</v>
      </c>
      <c r="S68" s="50">
        <v>0.0</v>
      </c>
      <c r="T68" s="50">
        <v>0.0</v>
      </c>
      <c r="U68" s="50">
        <f>if(or($C68="",U$2=""),"",(sumifs(FORM!$D$2:$D459,FORM!$C$2:$C459,TODAY!$B$10,FORM!$B$2:$B459,U$2,FORM!$A$2:$A459,"&gt;"&amp;$B68+0.5,FORM!$A$2:$A459,"&lt;"&amp;$B68+1.5)-sumifs(FORM!$D$2:$D459,FORM!$C$2:$C459,TODAY!$B$9,FORM!$B$2:$B459,U$2,FORM!$A$2:$A459,"&gt;"&amp;$B68+0.5,FORM!$A$2:$A459,"&lt;"&amp;$B68+1.5))/$C68)</f>
        <v>0</v>
      </c>
    </row>
    <row r="69">
      <c r="B69" s="48">
        <v>45143.0</v>
      </c>
      <c r="C69" s="52">
        <v>10.0</v>
      </c>
      <c r="D69" s="50">
        <f>sumifs(FORM!$D$2:$D459,FORM!$C$2:$C459,TODAY!$B$10,FORM!$B$2:$B459,D$2,FORM!$A$2:$A459,"&gt;"&amp;$B69+0.5,FORM!$A$2:$A459,"&lt;"&amp;$B69+1.5)-sumifs(FORM!$D$2:$D459,FORM!$C$2:$C459,TODAY!$B$9,FORM!$B$2:$B459,D$2,FORM!$A$2:$A459,"&gt;"&amp;$B69+0.5,FORM!$A$2:$A459,"&lt;"&amp;$B69+1.5)</f>
        <v>0</v>
      </c>
      <c r="E69" s="50">
        <f>sumifs(FORM!$D$2:$D459,FORM!$C$2:$C459,TODAY!$B$10,FORM!$B$2:$B459,E$2,FORM!$A$2:$A459,"&gt;"&amp;$B69+0.5,FORM!$A$2:$A459,"&lt;"&amp;$B69+1.5)-sumifs(FORM!$D$2:$D459,FORM!$C$2:$C459,TODAY!$B$9,FORM!$B$2:$B459,E$2,FORM!$A$2:$A459,"&gt;"&amp;$B69+0.5,FORM!$A$2:$A459,"&lt;"&amp;$B69+1.5)</f>
        <v>210</v>
      </c>
      <c r="F69" s="50">
        <f>sumifs(FORM!$D$2:$D459,FORM!$C$2:$C459,TODAY!$B$10,FORM!$B$2:$B459,F$2,FORM!$A$2:$A459,"&gt;"&amp;$B69+0.5,FORM!$A$2:$A459,"&lt;"&amp;$B69+1.5)-sumifs(FORM!$D$2:$D459,FORM!$C$2:$C459,TODAY!$B$9,FORM!$B$2:$B459,F$2,FORM!$A$2:$A459,"&gt;"&amp;$B69+0.5,FORM!$A$2:$A459,"&lt;"&amp;$B69+1.5)</f>
        <v>-35</v>
      </c>
      <c r="G69" s="50">
        <f>sumifs(FORM!$D$2:$D459,FORM!$C$2:$C459,TODAY!$B$10,FORM!$B$2:$B459,G$2,FORM!$A$2:$A459,"&gt;"&amp;$B69+0.5,FORM!$A$2:$A459,"&lt;"&amp;$B69+1.5)-sumifs(FORM!$D$2:$D459,FORM!$C$2:$C459,TODAY!$B$9,FORM!$B$2:$B459,G$2,FORM!$A$2:$A459,"&gt;"&amp;$B69+0.5,FORM!$A$2:$A459,"&lt;"&amp;$B69+1.5)</f>
        <v>0</v>
      </c>
      <c r="H69" s="50">
        <f>sumifs(FORM!$D$2:$D459,FORM!$C$2:$C459,TODAY!$B$10,FORM!$B$2:$B459,H$2,FORM!$A$2:$A459,"&gt;"&amp;$B69+0.5,FORM!$A$2:$A459,"&lt;"&amp;$B69+1.5)-sumifs(FORM!$D$2:$D459,FORM!$C$2:$C459,TODAY!$B$9,FORM!$B$2:$B459,H$2,FORM!$A$2:$A459,"&gt;"&amp;$B69+0.5,FORM!$A$2:$A459,"&lt;"&amp;$B69+1.5)</f>
        <v>0</v>
      </c>
      <c r="I69" s="50">
        <f>sumifs(FORM!$D$2:$D459,FORM!$C$2:$C459,TODAY!$B$10,FORM!$B$2:$B459,I$2,FORM!$A$2:$A459,"&gt;"&amp;$B69+0.5,FORM!$A$2:$A459,"&lt;"&amp;$B69+1.5)-sumifs(FORM!$D$2:$D459,FORM!$C$2:$C459,TODAY!$B$9,FORM!$B$2:$B459,I$2,FORM!$A$2:$A459,"&gt;"&amp;$B69+0.5,FORM!$A$2:$A459,"&lt;"&amp;$B69+1.5)</f>
        <v>35</v>
      </c>
      <c r="J69" s="50">
        <f>sumifs(FORM!$D$2:$D459,FORM!$C$2:$C459,TODAY!$B$10,FORM!$B$2:$B459,J$2,FORM!$A$2:$A459,"&gt;"&amp;$B69+0.5,FORM!$A$2:$A459,"&lt;"&amp;$B69+1.5)-sumifs(FORM!$D$2:$D459,FORM!$C$2:$C459,TODAY!$B$9,FORM!$B$2:$B459,J$2,FORM!$A$2:$A459,"&gt;"&amp;$B69+0.5,FORM!$A$2:$A459,"&lt;"&amp;$B69+1.5)</f>
        <v>0</v>
      </c>
      <c r="K69" s="50">
        <f>sumifs(FORM!$D$2:$D459,FORM!$C$2:$C459,TODAY!$B$10,FORM!$B$2:$B459,K$2,FORM!$A$2:$A459,"&gt;"&amp;$B69+0.5,FORM!$A$2:$A459,"&lt;"&amp;$B69+1.5)-sumifs(FORM!$D$2:$D459,FORM!$C$2:$C459,TODAY!$B$9,FORM!$B$2:$B459,K$2,FORM!$A$2:$A459,"&gt;"&amp;$B69+0.5,FORM!$A$2:$A459,"&lt;"&amp;$B69+1.5)</f>
        <v>0</v>
      </c>
      <c r="L69" s="50">
        <f>sumifs(FORM!$D$2:$D459,FORM!$C$2:$C459,TODAY!$B$10,FORM!$B$2:$B459,L$2,FORM!$A$2:$A459,"&gt;"&amp;$B69+0.5,FORM!$A$2:$A459,"&lt;"&amp;$B69+1.5)-sumifs(FORM!$D$2:$D459,FORM!$C$2:$C459,TODAY!$B$9,FORM!$B$2:$B459,L$2,FORM!$A$2:$A459,"&gt;"&amp;$B69+0.5,FORM!$A$2:$A459,"&lt;"&amp;$B69+1.5)</f>
        <v>0</v>
      </c>
      <c r="M69" s="50">
        <f>sumifs(FORM!$D$2:$D459,FORM!$C$2:$C459,TODAY!$B$10,FORM!$B$2:$B459,M$2,FORM!$A$2:$A459,"&gt;"&amp;$B69+0.5,FORM!$A$2:$A459,"&lt;"&amp;$B69+1.5)-sumifs(FORM!$D$2:$D459,FORM!$C$2:$C459,TODAY!$B$9,FORM!$B$2:$B459,M$2,FORM!$A$2:$A459,"&gt;"&amp;$B69+0.5,FORM!$A$2:$A459,"&lt;"&amp;$B69+1.5)</f>
        <v>0</v>
      </c>
      <c r="N69" s="50">
        <f>sumifs(FORM!$D$2:$D459,FORM!$C$2:$C459,TODAY!$B$10,FORM!$B$2:$B459,N$2,FORM!$A$2:$A459,"&gt;"&amp;$B69+0.5,FORM!$A$2:$A459,"&lt;"&amp;$B69+1.5)-sumifs(FORM!$D$2:$D459,FORM!$C$2:$C459,TODAY!$B$9,FORM!$B$2:$B459,N$2,FORM!$A$2:$A459,"&gt;"&amp;$B69+0.5,FORM!$A$2:$A459,"&lt;"&amp;$B69+1.5)</f>
        <v>0</v>
      </c>
      <c r="O69" s="50">
        <f>sumifs(FORM!$D$2:$D459,FORM!$C$2:$C459,TODAY!$B$10,FORM!$B$2:$B459,O$2,FORM!$A$2:$A459,"&gt;"&amp;$B69+0.5,FORM!$A$2:$A459,"&lt;"&amp;$B69+1.5)-sumifs(FORM!$D$2:$D459,FORM!$C$2:$C459,TODAY!$B$9,FORM!$B$2:$B459,O$2,FORM!$A$2:$A459,"&gt;"&amp;$B69+0.5,FORM!$A$2:$A459,"&lt;"&amp;$B69+1.5)</f>
        <v>0</v>
      </c>
      <c r="P69" s="50">
        <f>sumifs(FORM!$D$2:$D459,FORM!$C$2:$C459,TODAY!$B$10,FORM!$B$2:$B459,P$2,FORM!$A$2:$A459,"&gt;"&amp;$B69+0.5,FORM!$A$2:$A459,"&lt;"&amp;$B69+1.5)-sumifs(FORM!$D$2:$D459,FORM!$C$2:$C459,TODAY!$B$9,FORM!$B$2:$B459,P$2,FORM!$A$2:$A459,"&gt;"&amp;$B69+0.5,FORM!$A$2:$A459,"&lt;"&amp;$B69+1.5)</f>
        <v>-210</v>
      </c>
      <c r="Q69" s="51">
        <v>0.0</v>
      </c>
      <c r="R69" s="51">
        <v>0.0</v>
      </c>
      <c r="S69" s="50">
        <v>0.0</v>
      </c>
      <c r="T69" s="50">
        <v>0.0</v>
      </c>
      <c r="U69" s="50">
        <f>if(or($C69="",U$2=""),"",(sumifs(FORM!$D$2:$D459,FORM!$C$2:$C459,TODAY!$B$10,FORM!$B$2:$B459,U$2,FORM!$A$2:$A459,"&gt;"&amp;$B69+0.5,FORM!$A$2:$A459,"&lt;"&amp;$B69+1.5)-sumifs(FORM!$D$2:$D459,FORM!$C$2:$C459,TODAY!$B$9,FORM!$B$2:$B459,U$2,FORM!$A$2:$A459,"&gt;"&amp;$B69+0.5,FORM!$A$2:$A459,"&lt;"&amp;$B69+1.5))/$C69)</f>
        <v>0</v>
      </c>
    </row>
    <row r="70">
      <c r="B70" s="48">
        <v>45150.0</v>
      </c>
      <c r="C70" s="52">
        <v>10.0</v>
      </c>
      <c r="D70" s="50">
        <f>sumifs(FORM!$D$2:$D459,FORM!$C$2:$C459,TODAY!$B$10,FORM!$B$2:$B459,D$2,FORM!$A$2:$A459,"&gt;"&amp;$B70+0.5,FORM!$A$2:$A459,"&lt;"&amp;$B70+1.5)-sumifs(FORM!$D$2:$D459,FORM!$C$2:$C459,TODAY!$B$9,FORM!$B$2:$B459,D$2,FORM!$A$2:$A459,"&gt;"&amp;$B70+0.5,FORM!$A$2:$A459,"&lt;"&amp;$B70+1.5)</f>
        <v>-170</v>
      </c>
      <c r="E70" s="50">
        <f>sumifs(FORM!$D$2:$D459,FORM!$C$2:$C459,TODAY!$B$10,FORM!$B$2:$B459,E$2,FORM!$A$2:$A459,"&gt;"&amp;$B70+0.5,FORM!$A$2:$A459,"&lt;"&amp;$B70+1.5)-sumifs(FORM!$D$2:$D459,FORM!$C$2:$C459,TODAY!$B$9,FORM!$B$2:$B459,E$2,FORM!$A$2:$A459,"&gt;"&amp;$B70+0.5,FORM!$A$2:$A459,"&lt;"&amp;$B70+1.5)</f>
        <v>180</v>
      </c>
      <c r="F70" s="50">
        <f>sumifs(FORM!$D$2:$D459,FORM!$C$2:$C459,TODAY!$B$10,FORM!$B$2:$B459,F$2,FORM!$A$2:$A459,"&gt;"&amp;$B70+0.5,FORM!$A$2:$A459,"&lt;"&amp;$B70+1.5)-sumifs(FORM!$D$2:$D459,FORM!$C$2:$C459,TODAY!$B$9,FORM!$B$2:$B459,F$2,FORM!$A$2:$A459,"&gt;"&amp;$B70+0.5,FORM!$A$2:$A459,"&lt;"&amp;$B70+1.5)</f>
        <v>157</v>
      </c>
      <c r="G70" s="50">
        <f>sumifs(FORM!$D$2:$D459,FORM!$C$2:$C459,TODAY!$B$10,FORM!$B$2:$B459,G$2,FORM!$A$2:$A459,"&gt;"&amp;$B70+0.5,FORM!$A$2:$A459,"&lt;"&amp;$B70+1.5)-sumifs(FORM!$D$2:$D459,FORM!$C$2:$C459,TODAY!$B$9,FORM!$B$2:$B459,G$2,FORM!$A$2:$A459,"&gt;"&amp;$B70+0.5,FORM!$A$2:$A459,"&lt;"&amp;$B70+1.5)</f>
        <v>0</v>
      </c>
      <c r="H70" s="50">
        <f>sumifs(FORM!$D$2:$D459,FORM!$C$2:$C459,TODAY!$B$10,FORM!$B$2:$B459,H$2,FORM!$A$2:$A459,"&gt;"&amp;$B70+0.5,FORM!$A$2:$A459,"&lt;"&amp;$B70+1.5)-sumifs(FORM!$D$2:$D459,FORM!$C$2:$C459,TODAY!$B$9,FORM!$B$2:$B459,H$2,FORM!$A$2:$A459,"&gt;"&amp;$B70+0.5,FORM!$A$2:$A459,"&lt;"&amp;$B70+1.5)</f>
        <v>-78</v>
      </c>
      <c r="I70" s="50">
        <f>sumifs(FORM!$D$2:$D459,FORM!$C$2:$C459,TODAY!$B$10,FORM!$B$2:$B459,I$2,FORM!$A$2:$A459,"&gt;"&amp;$B70+0.5,FORM!$A$2:$A459,"&lt;"&amp;$B70+1.5)-sumifs(FORM!$D$2:$D459,FORM!$C$2:$C459,TODAY!$B$9,FORM!$B$2:$B459,I$2,FORM!$A$2:$A459,"&gt;"&amp;$B70+0.5,FORM!$A$2:$A459,"&lt;"&amp;$B70+1.5)</f>
        <v>-72</v>
      </c>
      <c r="J70" s="50">
        <f>sumifs(FORM!$D$2:$D459,FORM!$C$2:$C459,TODAY!$B$10,FORM!$B$2:$B459,J$2,FORM!$A$2:$A459,"&gt;"&amp;$B70+0.5,FORM!$A$2:$A459,"&lt;"&amp;$B70+1.5)-sumifs(FORM!$D$2:$D459,FORM!$C$2:$C459,TODAY!$B$9,FORM!$B$2:$B459,J$2,FORM!$A$2:$A459,"&gt;"&amp;$B70+0.5,FORM!$A$2:$A459,"&lt;"&amp;$B70+1.5)</f>
        <v>-17</v>
      </c>
      <c r="K70" s="50">
        <f>sumifs(FORM!$D$2:$D459,FORM!$C$2:$C459,TODAY!$B$10,FORM!$B$2:$B459,K$2,FORM!$A$2:$A459,"&gt;"&amp;$B70+0.5,FORM!$A$2:$A459,"&lt;"&amp;$B70+1.5)-sumifs(FORM!$D$2:$D459,FORM!$C$2:$C459,TODAY!$B$9,FORM!$B$2:$B459,K$2,FORM!$A$2:$A459,"&gt;"&amp;$B70+0.5,FORM!$A$2:$A459,"&lt;"&amp;$B70+1.5)</f>
        <v>0</v>
      </c>
      <c r="L70" s="50">
        <f>sumifs(FORM!$D$2:$D459,FORM!$C$2:$C459,TODAY!$B$10,FORM!$B$2:$B459,L$2,FORM!$A$2:$A459,"&gt;"&amp;$B70+0.5,FORM!$A$2:$A459,"&lt;"&amp;$B70+1.5)-sumifs(FORM!$D$2:$D459,FORM!$C$2:$C459,TODAY!$B$9,FORM!$B$2:$B459,L$2,FORM!$A$2:$A459,"&gt;"&amp;$B70+0.5,FORM!$A$2:$A459,"&lt;"&amp;$B70+1.5)</f>
        <v>0</v>
      </c>
      <c r="M70" s="50">
        <f>sumifs(FORM!$D$2:$D459,FORM!$C$2:$C459,TODAY!$B$10,FORM!$B$2:$B459,M$2,FORM!$A$2:$A459,"&gt;"&amp;$B70+0.5,FORM!$A$2:$A459,"&lt;"&amp;$B70+1.5)-sumifs(FORM!$D$2:$D459,FORM!$C$2:$C459,TODAY!$B$9,FORM!$B$2:$B459,M$2,FORM!$A$2:$A459,"&gt;"&amp;$B70+0.5,FORM!$A$2:$A459,"&lt;"&amp;$B70+1.5)</f>
        <v>0</v>
      </c>
      <c r="N70" s="50">
        <f>sumifs(FORM!$D$2:$D459,FORM!$C$2:$C459,TODAY!$B$10,FORM!$B$2:$B459,N$2,FORM!$A$2:$A459,"&gt;"&amp;$B70+0.5,FORM!$A$2:$A459,"&lt;"&amp;$B70+1.5)-sumifs(FORM!$D$2:$D459,FORM!$C$2:$C459,TODAY!$B$9,FORM!$B$2:$B459,N$2,FORM!$A$2:$A459,"&gt;"&amp;$B70+0.5,FORM!$A$2:$A459,"&lt;"&amp;$B70+1.5)</f>
        <v>0</v>
      </c>
      <c r="O70" s="50">
        <f>sumifs(FORM!$D$2:$D459,FORM!$C$2:$C459,TODAY!$B$10,FORM!$B$2:$B459,O$2,FORM!$A$2:$A459,"&gt;"&amp;$B70+0.5,FORM!$A$2:$A459,"&lt;"&amp;$B70+1.5)-sumifs(FORM!$D$2:$D459,FORM!$C$2:$C459,TODAY!$B$9,FORM!$B$2:$B459,O$2,FORM!$A$2:$A459,"&gt;"&amp;$B70+0.5,FORM!$A$2:$A459,"&lt;"&amp;$B70+1.5)</f>
        <v>0</v>
      </c>
      <c r="P70" s="50">
        <f>sumifs(FORM!$D$2:$D459,FORM!$C$2:$C459,TODAY!$B$10,FORM!$B$2:$B459,P$2,FORM!$A$2:$A459,"&gt;"&amp;$B70+0.5,FORM!$A$2:$A459,"&lt;"&amp;$B70+1.5)-sumifs(FORM!$D$2:$D459,FORM!$C$2:$C459,TODAY!$B$9,FORM!$B$2:$B459,P$2,FORM!$A$2:$A459,"&gt;"&amp;$B70+0.5,FORM!$A$2:$A459,"&lt;"&amp;$B70+1.5)</f>
        <v>0</v>
      </c>
      <c r="Q70" s="51">
        <v>0.0</v>
      </c>
      <c r="R70" s="51">
        <v>0.0</v>
      </c>
      <c r="S70" s="50">
        <v>0.0</v>
      </c>
      <c r="T70" s="50">
        <v>0.0</v>
      </c>
      <c r="U70" s="50">
        <f>if(or($C70="",U$2=""),"",(sumifs(FORM!$D$2:$D459,FORM!$C$2:$C459,TODAY!$B$10,FORM!$B$2:$B459,U$2,FORM!$A$2:$A459,"&gt;"&amp;$B70+0.5,FORM!$A$2:$A459,"&lt;"&amp;$B70+1.5)-sumifs(FORM!$D$2:$D459,FORM!$C$2:$C459,TODAY!$B$9,FORM!$B$2:$B459,U$2,FORM!$A$2:$A459,"&gt;"&amp;$B70+0.5,FORM!$A$2:$A459,"&lt;"&amp;$B70+1.5))/$C70)</f>
        <v>0</v>
      </c>
    </row>
    <row r="71">
      <c r="B71" s="48">
        <v>45170.0</v>
      </c>
      <c r="C71" s="52">
        <v>10.0</v>
      </c>
      <c r="D71" s="50">
        <f>sumifs(FORM!$D$2:$D459,FORM!$C$2:$C459,TODAY!$B$10,FORM!$B$2:$B459,D$2,FORM!$A$2:$A459,"&gt;"&amp;$B71+0.5,FORM!$A$2:$A459,"&lt;"&amp;$B71+1.5)-sumifs(FORM!$D$2:$D459,FORM!$C$2:$C459,TODAY!$B$9,FORM!$B$2:$B459,D$2,FORM!$A$2:$A459,"&gt;"&amp;$B71+0.5,FORM!$A$2:$A459,"&lt;"&amp;$B71+1.5)</f>
        <v>-426</v>
      </c>
      <c r="E71" s="50">
        <f>sumifs(FORM!$D$2:$D459,FORM!$C$2:$C459,TODAY!$B$10,FORM!$B$2:$B459,E$2,FORM!$A$2:$A459,"&gt;"&amp;$B71+0.5,FORM!$A$2:$A459,"&lt;"&amp;$B71+1.5)-sumifs(FORM!$D$2:$D459,FORM!$C$2:$C459,TODAY!$B$9,FORM!$B$2:$B459,E$2,FORM!$A$2:$A459,"&gt;"&amp;$B71+0.5,FORM!$A$2:$A459,"&lt;"&amp;$B71+1.5)</f>
        <v>-37</v>
      </c>
      <c r="F71" s="50">
        <f>sumifs(FORM!$D$2:$D459,FORM!$C$2:$C459,TODAY!$B$10,FORM!$B$2:$B459,F$2,FORM!$A$2:$A459,"&gt;"&amp;$B71+0.5,FORM!$A$2:$A459,"&lt;"&amp;$B71+1.5)-sumifs(FORM!$D$2:$D459,FORM!$C$2:$C459,TODAY!$B$9,FORM!$B$2:$B459,F$2,FORM!$A$2:$A459,"&gt;"&amp;$B71+0.5,FORM!$A$2:$A459,"&lt;"&amp;$B71+1.5)</f>
        <v>1</v>
      </c>
      <c r="G71" s="50">
        <f>sumifs(FORM!$D$2:$D459,FORM!$C$2:$C459,TODAY!$B$10,FORM!$B$2:$B459,G$2,FORM!$A$2:$A459,"&gt;"&amp;$B71+0.5,FORM!$A$2:$A459,"&lt;"&amp;$B71+1.5)-sumifs(FORM!$D$2:$D459,FORM!$C$2:$C459,TODAY!$B$9,FORM!$B$2:$B459,G$2,FORM!$A$2:$A459,"&gt;"&amp;$B71+0.5,FORM!$A$2:$A459,"&lt;"&amp;$B71+1.5)</f>
        <v>0</v>
      </c>
      <c r="H71" s="50">
        <f>sumifs(FORM!$D$2:$D459,FORM!$C$2:$C459,TODAY!$B$10,FORM!$B$2:$B459,H$2,FORM!$A$2:$A459,"&gt;"&amp;$B71+0.5,FORM!$A$2:$A459,"&lt;"&amp;$B71+1.5)-sumifs(FORM!$D$2:$D459,FORM!$C$2:$C459,TODAY!$B$9,FORM!$B$2:$B459,H$2,FORM!$A$2:$A459,"&gt;"&amp;$B71+0.5,FORM!$A$2:$A459,"&lt;"&amp;$B71+1.5)</f>
        <v>429</v>
      </c>
      <c r="I71" s="50">
        <f>sumifs(FORM!$D$2:$D459,FORM!$C$2:$C459,TODAY!$B$10,FORM!$B$2:$B459,I$2,FORM!$A$2:$A459,"&gt;"&amp;$B71+0.5,FORM!$A$2:$A459,"&lt;"&amp;$B71+1.5)-sumifs(FORM!$D$2:$D459,FORM!$C$2:$C459,TODAY!$B$9,FORM!$B$2:$B459,I$2,FORM!$A$2:$A459,"&gt;"&amp;$B71+0.5,FORM!$A$2:$A459,"&lt;"&amp;$B71+1.5)</f>
        <v>0</v>
      </c>
      <c r="J71" s="50">
        <f>sumifs(FORM!$D$2:$D459,FORM!$C$2:$C459,TODAY!$B$10,FORM!$B$2:$B459,J$2,FORM!$A$2:$A459,"&gt;"&amp;$B71+0.5,FORM!$A$2:$A459,"&lt;"&amp;$B71+1.5)-sumifs(FORM!$D$2:$D459,FORM!$C$2:$C459,TODAY!$B$9,FORM!$B$2:$B459,J$2,FORM!$A$2:$A459,"&gt;"&amp;$B71+0.5,FORM!$A$2:$A459,"&lt;"&amp;$B71+1.5)</f>
        <v>-617</v>
      </c>
      <c r="K71" s="50">
        <f>sumifs(FORM!$D$2:$D459,FORM!$C$2:$C459,TODAY!$B$10,FORM!$B$2:$B459,K$2,FORM!$A$2:$A459,"&gt;"&amp;$B71+0.5,FORM!$A$2:$A459,"&lt;"&amp;$B71+1.5)-sumifs(FORM!$D$2:$D459,FORM!$C$2:$C459,TODAY!$B$9,FORM!$B$2:$B459,K$2,FORM!$A$2:$A459,"&gt;"&amp;$B71+0.5,FORM!$A$2:$A459,"&lt;"&amp;$B71+1.5)</f>
        <v>0</v>
      </c>
      <c r="L71" s="50">
        <f>sumifs(FORM!$D$2:$D459,FORM!$C$2:$C459,TODAY!$B$10,FORM!$B$2:$B459,L$2,FORM!$A$2:$A459,"&gt;"&amp;$B71+0.5,FORM!$A$2:$A459,"&lt;"&amp;$B71+1.5)-sumifs(FORM!$D$2:$D459,FORM!$C$2:$C459,TODAY!$B$9,FORM!$B$2:$B459,L$2,FORM!$A$2:$A459,"&gt;"&amp;$B71+0.5,FORM!$A$2:$A459,"&lt;"&amp;$B71+1.5)</f>
        <v>0</v>
      </c>
      <c r="M71" s="50">
        <f>sumifs(FORM!$D$2:$D459,FORM!$C$2:$C459,TODAY!$B$10,FORM!$B$2:$B459,M$2,FORM!$A$2:$A459,"&gt;"&amp;$B71+0.5,FORM!$A$2:$A459,"&lt;"&amp;$B71+1.5)-sumifs(FORM!$D$2:$D459,FORM!$C$2:$C459,TODAY!$B$9,FORM!$B$2:$B459,M$2,FORM!$A$2:$A459,"&gt;"&amp;$B71+0.5,FORM!$A$2:$A459,"&lt;"&amp;$B71+1.5)</f>
        <v>0</v>
      </c>
      <c r="N71" s="50">
        <f>sumifs(FORM!$D$2:$D459,FORM!$C$2:$C459,TODAY!$B$10,FORM!$B$2:$B459,N$2,FORM!$A$2:$A459,"&gt;"&amp;$B71+0.5,FORM!$A$2:$A459,"&lt;"&amp;$B71+1.5)-sumifs(FORM!$D$2:$D459,FORM!$C$2:$C459,TODAY!$B$9,FORM!$B$2:$B459,N$2,FORM!$A$2:$A459,"&gt;"&amp;$B71+0.5,FORM!$A$2:$A459,"&lt;"&amp;$B71+1.5)</f>
        <v>0</v>
      </c>
      <c r="O71" s="50">
        <f>sumifs(FORM!$D$2:$D459,FORM!$C$2:$C459,TODAY!$B$10,FORM!$B$2:$B459,O$2,FORM!$A$2:$A459,"&gt;"&amp;$B71+0.5,FORM!$A$2:$A459,"&lt;"&amp;$B71+1.5)-sumifs(FORM!$D$2:$D459,FORM!$C$2:$C459,TODAY!$B$9,FORM!$B$2:$B459,O$2,FORM!$A$2:$A459,"&gt;"&amp;$B71+0.5,FORM!$A$2:$A459,"&lt;"&amp;$B71+1.5)</f>
        <v>0</v>
      </c>
      <c r="P71" s="50">
        <f>sumifs(FORM!$D$2:$D459,FORM!$C$2:$C459,TODAY!$B$10,FORM!$B$2:$B459,P$2,FORM!$A$2:$A459,"&gt;"&amp;$B71+0.5,FORM!$A$2:$A459,"&lt;"&amp;$B71+1.5)-sumifs(FORM!$D$2:$D459,FORM!$C$2:$C459,TODAY!$B$9,FORM!$B$2:$B459,P$2,FORM!$A$2:$A459,"&gt;"&amp;$B71+0.5,FORM!$A$2:$A459,"&lt;"&amp;$B71+1.5)</f>
        <v>650</v>
      </c>
      <c r="Q71" s="51">
        <v>0.0</v>
      </c>
      <c r="R71" s="51">
        <v>0.0</v>
      </c>
      <c r="S71" s="50">
        <v>0.0</v>
      </c>
      <c r="T71" s="50">
        <v>0.0</v>
      </c>
      <c r="U71" s="50">
        <f>if(or($C71="",U$2=""),"",(sumifs(FORM!$D$2:$D459,FORM!$C$2:$C459,TODAY!$B$10,FORM!$B$2:$B459,U$2,FORM!$A$2:$A459,"&gt;"&amp;$B71+0.5,FORM!$A$2:$A459,"&lt;"&amp;$B71+1.5)-sumifs(FORM!$D$2:$D459,FORM!$C$2:$C459,TODAY!$B$9,FORM!$B$2:$B459,U$2,FORM!$A$2:$A459,"&gt;"&amp;$B71+0.5,FORM!$A$2:$A459,"&lt;"&amp;$B71+1.5))/$C71)</f>
        <v>0</v>
      </c>
    </row>
    <row r="72">
      <c r="B72" s="48">
        <v>45171.0</v>
      </c>
      <c r="C72" s="52">
        <v>10.0</v>
      </c>
      <c r="D72" s="50">
        <f>sumifs(FORM!$D$2:$D459,FORM!$C$2:$C459,TODAY!$B$10,FORM!$B$2:$B459,D$2,FORM!$A$2:$A459,"&gt;"&amp;$B72+0.5,FORM!$A$2:$A459,"&lt;"&amp;$B72+1.5)-sumifs(FORM!$D$2:$D459,FORM!$C$2:$C459,TODAY!$B$9,FORM!$B$2:$B459,D$2,FORM!$A$2:$A459,"&gt;"&amp;$B72+0.5,FORM!$A$2:$A459,"&lt;"&amp;$B72+1.5)</f>
        <v>30</v>
      </c>
      <c r="E72" s="50">
        <f>sumifs(FORM!$D$2:$D459,FORM!$C$2:$C459,TODAY!$B$10,FORM!$B$2:$B459,E$2,FORM!$A$2:$A459,"&gt;"&amp;$B72+0.5,FORM!$A$2:$A459,"&lt;"&amp;$B72+1.5)-sumifs(FORM!$D$2:$D459,FORM!$C$2:$C459,TODAY!$B$9,FORM!$B$2:$B459,E$2,FORM!$A$2:$A459,"&gt;"&amp;$B72+0.5,FORM!$A$2:$A459,"&lt;"&amp;$B72+1.5)</f>
        <v>-243</v>
      </c>
      <c r="F72" s="50">
        <f>sumifs(FORM!$D$2:$D459,FORM!$C$2:$C459,TODAY!$B$10,FORM!$B$2:$B459,F$2,FORM!$A$2:$A459,"&gt;"&amp;$B72+0.5,FORM!$A$2:$A459,"&lt;"&amp;$B72+1.5)-sumifs(FORM!$D$2:$D459,FORM!$C$2:$C459,TODAY!$B$9,FORM!$B$2:$B459,F$2,FORM!$A$2:$A459,"&gt;"&amp;$B72+0.5,FORM!$A$2:$A459,"&lt;"&amp;$B72+1.5)</f>
        <v>-40</v>
      </c>
      <c r="G72" s="50">
        <f>sumifs(FORM!$D$2:$D459,FORM!$C$2:$C459,TODAY!$B$10,FORM!$B$2:$B459,G$2,FORM!$A$2:$A459,"&gt;"&amp;$B72+0.5,FORM!$A$2:$A459,"&lt;"&amp;$B72+1.5)-sumifs(FORM!$D$2:$D459,FORM!$C$2:$C459,TODAY!$B$9,FORM!$B$2:$B459,G$2,FORM!$A$2:$A459,"&gt;"&amp;$B72+0.5,FORM!$A$2:$A459,"&lt;"&amp;$B72+1.5)</f>
        <v>0</v>
      </c>
      <c r="H72" s="50">
        <f>sumifs(FORM!$D$2:$D459,FORM!$C$2:$C459,TODAY!$B$10,FORM!$B$2:$B459,H$2,FORM!$A$2:$A459,"&gt;"&amp;$B72+0.5,FORM!$A$2:$A459,"&lt;"&amp;$B72+1.5)-sumifs(FORM!$D$2:$D459,FORM!$C$2:$C459,TODAY!$B$9,FORM!$B$2:$B459,H$2,FORM!$A$2:$A459,"&gt;"&amp;$B72+0.5,FORM!$A$2:$A459,"&lt;"&amp;$B72+1.5)</f>
        <v>0</v>
      </c>
      <c r="I72" s="50">
        <f>sumifs(FORM!$D$2:$D459,FORM!$C$2:$C459,TODAY!$B$10,FORM!$B$2:$B459,I$2,FORM!$A$2:$A459,"&gt;"&amp;$B72+0.5,FORM!$A$2:$A459,"&lt;"&amp;$B72+1.5)-sumifs(FORM!$D$2:$D459,FORM!$C$2:$C459,TODAY!$B$9,FORM!$B$2:$B459,I$2,FORM!$A$2:$A459,"&gt;"&amp;$B72+0.5,FORM!$A$2:$A459,"&lt;"&amp;$B72+1.5)</f>
        <v>52</v>
      </c>
      <c r="J72" s="50">
        <f>sumifs(FORM!$D$2:$D459,FORM!$C$2:$C459,TODAY!$B$10,FORM!$B$2:$B459,J$2,FORM!$A$2:$A459,"&gt;"&amp;$B72+0.5,FORM!$A$2:$A459,"&lt;"&amp;$B72+1.5)-sumifs(FORM!$D$2:$D459,FORM!$C$2:$C459,TODAY!$B$9,FORM!$B$2:$B459,J$2,FORM!$A$2:$A459,"&gt;"&amp;$B72+0.5,FORM!$A$2:$A459,"&lt;"&amp;$B72+1.5)</f>
        <v>-77</v>
      </c>
      <c r="K72" s="50">
        <f>sumifs(FORM!$D$2:$D459,FORM!$C$2:$C459,TODAY!$B$10,FORM!$B$2:$B459,K$2,FORM!$A$2:$A459,"&gt;"&amp;$B72+0.5,FORM!$A$2:$A459,"&lt;"&amp;$B72+1.5)-sumifs(FORM!$D$2:$D459,FORM!$C$2:$C459,TODAY!$B$9,FORM!$B$2:$B459,K$2,FORM!$A$2:$A459,"&gt;"&amp;$B72+0.5,FORM!$A$2:$A459,"&lt;"&amp;$B72+1.5)</f>
        <v>0</v>
      </c>
      <c r="L72" s="50">
        <f>sumifs(FORM!$D$2:$D459,FORM!$C$2:$C459,TODAY!$B$10,FORM!$B$2:$B459,L$2,FORM!$A$2:$A459,"&gt;"&amp;$B72+0.5,FORM!$A$2:$A459,"&lt;"&amp;$B72+1.5)-sumifs(FORM!$D$2:$D459,FORM!$C$2:$C459,TODAY!$B$9,FORM!$B$2:$B459,L$2,FORM!$A$2:$A459,"&gt;"&amp;$B72+0.5,FORM!$A$2:$A459,"&lt;"&amp;$B72+1.5)</f>
        <v>0</v>
      </c>
      <c r="M72" s="50">
        <f>sumifs(FORM!$D$2:$D459,FORM!$C$2:$C459,TODAY!$B$10,FORM!$B$2:$B459,M$2,FORM!$A$2:$A459,"&gt;"&amp;$B72+0.5,FORM!$A$2:$A459,"&lt;"&amp;$B72+1.5)-sumifs(FORM!$D$2:$D459,FORM!$C$2:$C459,TODAY!$B$9,FORM!$B$2:$B459,M$2,FORM!$A$2:$A459,"&gt;"&amp;$B72+0.5,FORM!$A$2:$A459,"&lt;"&amp;$B72+1.5)</f>
        <v>0</v>
      </c>
      <c r="N72" s="50">
        <f>sumifs(FORM!$D$2:$D459,FORM!$C$2:$C459,TODAY!$B$10,FORM!$B$2:$B459,N$2,FORM!$A$2:$A459,"&gt;"&amp;$B72+0.5,FORM!$A$2:$A459,"&lt;"&amp;$B72+1.5)-sumifs(FORM!$D$2:$D459,FORM!$C$2:$C459,TODAY!$B$9,FORM!$B$2:$B459,N$2,FORM!$A$2:$A459,"&gt;"&amp;$B72+0.5,FORM!$A$2:$A459,"&lt;"&amp;$B72+1.5)</f>
        <v>0</v>
      </c>
      <c r="O72" s="50">
        <f>sumifs(FORM!$D$2:$D459,FORM!$C$2:$C459,TODAY!$B$10,FORM!$B$2:$B459,O$2,FORM!$A$2:$A459,"&gt;"&amp;$B72+0.5,FORM!$A$2:$A459,"&lt;"&amp;$B72+1.5)-sumifs(FORM!$D$2:$D459,FORM!$C$2:$C459,TODAY!$B$9,FORM!$B$2:$B459,O$2,FORM!$A$2:$A459,"&gt;"&amp;$B72+0.5,FORM!$A$2:$A459,"&lt;"&amp;$B72+1.5)</f>
        <v>0</v>
      </c>
      <c r="P72" s="50">
        <f>sumifs(FORM!$D$2:$D459,FORM!$C$2:$C459,TODAY!$B$10,FORM!$B$2:$B459,P$2,FORM!$A$2:$A459,"&gt;"&amp;$B72+0.5,FORM!$A$2:$A459,"&lt;"&amp;$B72+1.5)-sumifs(FORM!$D$2:$D459,FORM!$C$2:$C459,TODAY!$B$9,FORM!$B$2:$B459,P$2,FORM!$A$2:$A459,"&gt;"&amp;$B72+0.5,FORM!$A$2:$A459,"&lt;"&amp;$B72+1.5)</f>
        <v>278</v>
      </c>
      <c r="Q72" s="51">
        <v>0.0</v>
      </c>
      <c r="R72" s="51">
        <v>0.0</v>
      </c>
      <c r="S72" s="50">
        <v>0.0</v>
      </c>
      <c r="T72" s="50">
        <v>0.0</v>
      </c>
      <c r="U72" s="50">
        <f>if(or($C72="",U$2=""),"",(sumifs(FORM!$D$2:$D459,FORM!$C$2:$C459,TODAY!$B$10,FORM!$B$2:$B459,U$2,FORM!$A$2:$A459,"&gt;"&amp;$B72+0.5,FORM!$A$2:$A459,"&lt;"&amp;$B72+1.5)-sumifs(FORM!$D$2:$D459,FORM!$C$2:$C459,TODAY!$B$9,FORM!$B$2:$B459,U$2,FORM!$A$2:$A459,"&gt;"&amp;$B72+0.5,FORM!$A$2:$A459,"&lt;"&amp;$B72+1.5))/$C72)</f>
        <v>0</v>
      </c>
    </row>
    <row r="73">
      <c r="B73" s="48">
        <v>45184.0</v>
      </c>
      <c r="C73" s="52">
        <v>10.0</v>
      </c>
      <c r="D73" s="50">
        <f>sumifs(FORM!$D$2:$D459,FORM!$C$2:$C459,TODAY!$B$10,FORM!$B$2:$B459,D$2,FORM!$A$2:$A459,"&gt;"&amp;$B73+0.5,FORM!$A$2:$A459,"&lt;"&amp;$B73+1.5)-sumifs(FORM!$D$2:$D459,FORM!$C$2:$C459,TODAY!$B$9,FORM!$B$2:$B459,D$2,FORM!$A$2:$A459,"&gt;"&amp;$B73+0.5,FORM!$A$2:$A459,"&lt;"&amp;$B73+1.5)</f>
        <v>104</v>
      </c>
      <c r="E73" s="50">
        <f>sumifs(FORM!$D$2:$D459,FORM!$C$2:$C459,TODAY!$B$10,FORM!$B$2:$B459,E$2,FORM!$A$2:$A459,"&gt;"&amp;$B73+0.5,FORM!$A$2:$A459,"&lt;"&amp;$B73+1.5)-sumifs(FORM!$D$2:$D459,FORM!$C$2:$C459,TODAY!$B$9,FORM!$B$2:$B459,E$2,FORM!$A$2:$A459,"&gt;"&amp;$B73+0.5,FORM!$A$2:$A459,"&lt;"&amp;$B73+1.5)</f>
        <v>-474</v>
      </c>
      <c r="F73" s="50">
        <f>sumifs(FORM!$D$2:$D459,FORM!$C$2:$C459,TODAY!$B$10,FORM!$B$2:$B459,F$2,FORM!$A$2:$A459,"&gt;"&amp;$B73+0.5,FORM!$A$2:$A459,"&lt;"&amp;$B73+1.5)-sumifs(FORM!$D$2:$D459,FORM!$C$2:$C459,TODAY!$B$9,FORM!$B$2:$B459,F$2,FORM!$A$2:$A459,"&gt;"&amp;$B73+0.5,FORM!$A$2:$A459,"&lt;"&amp;$B73+1.5)</f>
        <v>185</v>
      </c>
      <c r="G73" s="50">
        <f>sumifs(FORM!$D$2:$D459,FORM!$C$2:$C459,TODAY!$B$10,FORM!$B$2:$B459,G$2,FORM!$A$2:$A459,"&gt;"&amp;$B73+0.5,FORM!$A$2:$A459,"&lt;"&amp;$B73+1.5)-sumifs(FORM!$D$2:$D459,FORM!$C$2:$C459,TODAY!$B$9,FORM!$B$2:$B459,G$2,FORM!$A$2:$A459,"&gt;"&amp;$B73+0.5,FORM!$A$2:$A459,"&lt;"&amp;$B73+1.5)</f>
        <v>0</v>
      </c>
      <c r="H73" s="50">
        <f>sumifs(FORM!$D$2:$D459,FORM!$C$2:$C459,TODAY!$B$10,FORM!$B$2:$B459,H$2,FORM!$A$2:$A459,"&gt;"&amp;$B73+0.5,FORM!$A$2:$A459,"&lt;"&amp;$B73+1.5)-sumifs(FORM!$D$2:$D459,FORM!$C$2:$C459,TODAY!$B$9,FORM!$B$2:$B459,H$2,FORM!$A$2:$A459,"&gt;"&amp;$B73+0.5,FORM!$A$2:$A459,"&lt;"&amp;$B73+1.5)</f>
        <v>-500</v>
      </c>
      <c r="I73" s="50">
        <f>sumifs(FORM!$D$2:$D459,FORM!$C$2:$C459,TODAY!$B$10,FORM!$B$2:$B459,I$2,FORM!$A$2:$A459,"&gt;"&amp;$B73+0.5,FORM!$A$2:$A459,"&lt;"&amp;$B73+1.5)-sumifs(FORM!$D$2:$D459,FORM!$C$2:$C459,TODAY!$B$9,FORM!$B$2:$B459,I$2,FORM!$A$2:$A459,"&gt;"&amp;$B73+0.5,FORM!$A$2:$A459,"&lt;"&amp;$B73+1.5)</f>
        <v>-82</v>
      </c>
      <c r="J73" s="50">
        <f>sumifs(FORM!$D$2:$D459,FORM!$C$2:$C459,TODAY!$B$10,FORM!$B$2:$B459,J$2,FORM!$A$2:$A459,"&gt;"&amp;$B73+0.5,FORM!$A$2:$A459,"&lt;"&amp;$B73+1.5)-sumifs(FORM!$D$2:$D459,FORM!$C$2:$C459,TODAY!$B$9,FORM!$B$2:$B459,J$2,FORM!$A$2:$A459,"&gt;"&amp;$B73+0.5,FORM!$A$2:$A459,"&lt;"&amp;$B73+1.5)</f>
        <v>534</v>
      </c>
      <c r="K73" s="50">
        <f>sumifs(FORM!$D$2:$D459,FORM!$C$2:$C459,TODAY!$B$10,FORM!$B$2:$B459,K$2,FORM!$A$2:$A459,"&gt;"&amp;$B73+0.5,FORM!$A$2:$A459,"&lt;"&amp;$B73+1.5)-sumifs(FORM!$D$2:$D459,FORM!$C$2:$C459,TODAY!$B$9,FORM!$B$2:$B459,K$2,FORM!$A$2:$A459,"&gt;"&amp;$B73+0.5,FORM!$A$2:$A459,"&lt;"&amp;$B73+1.5)</f>
        <v>0</v>
      </c>
      <c r="L73" s="50">
        <f>sumifs(FORM!$D$2:$D459,FORM!$C$2:$C459,TODAY!$B$10,FORM!$B$2:$B459,L$2,FORM!$A$2:$A459,"&gt;"&amp;$B73+0.5,FORM!$A$2:$A459,"&lt;"&amp;$B73+1.5)-sumifs(FORM!$D$2:$D459,FORM!$C$2:$C459,TODAY!$B$9,FORM!$B$2:$B459,L$2,FORM!$A$2:$A459,"&gt;"&amp;$B73+0.5,FORM!$A$2:$A459,"&lt;"&amp;$B73+1.5)</f>
        <v>0</v>
      </c>
      <c r="M73" s="50">
        <f>sumifs(FORM!$D$2:$D459,FORM!$C$2:$C459,TODAY!$B$10,FORM!$B$2:$B459,M$2,FORM!$A$2:$A459,"&gt;"&amp;$B73+0.5,FORM!$A$2:$A459,"&lt;"&amp;$B73+1.5)-sumifs(FORM!$D$2:$D459,FORM!$C$2:$C459,TODAY!$B$9,FORM!$B$2:$B459,M$2,FORM!$A$2:$A459,"&gt;"&amp;$B73+0.5,FORM!$A$2:$A459,"&lt;"&amp;$B73+1.5)</f>
        <v>0</v>
      </c>
      <c r="N73" s="50">
        <f>sumifs(FORM!$D$2:$D459,FORM!$C$2:$C459,TODAY!$B$10,FORM!$B$2:$B459,N$2,FORM!$A$2:$A459,"&gt;"&amp;$B73+0.5,FORM!$A$2:$A459,"&lt;"&amp;$B73+1.5)-sumifs(FORM!$D$2:$D459,FORM!$C$2:$C459,TODAY!$B$9,FORM!$B$2:$B459,N$2,FORM!$A$2:$A459,"&gt;"&amp;$B73+0.5,FORM!$A$2:$A459,"&lt;"&amp;$B73+1.5)</f>
        <v>0</v>
      </c>
      <c r="O73" s="50">
        <f>sumifs(FORM!$D$2:$D459,FORM!$C$2:$C459,TODAY!$B$10,FORM!$B$2:$B459,O$2,FORM!$A$2:$A459,"&gt;"&amp;$B73+0.5,FORM!$A$2:$A459,"&lt;"&amp;$B73+1.5)-sumifs(FORM!$D$2:$D459,FORM!$C$2:$C459,TODAY!$B$9,FORM!$B$2:$B459,O$2,FORM!$A$2:$A459,"&gt;"&amp;$B73+0.5,FORM!$A$2:$A459,"&lt;"&amp;$B73+1.5)</f>
        <v>0</v>
      </c>
      <c r="P73" s="50">
        <f>sumifs(FORM!$D$2:$D459,FORM!$C$2:$C459,TODAY!$B$10,FORM!$B$2:$B459,P$2,FORM!$A$2:$A459,"&gt;"&amp;$B73+0.5,FORM!$A$2:$A459,"&lt;"&amp;$B73+1.5)-sumifs(FORM!$D$2:$D459,FORM!$C$2:$C459,TODAY!$B$9,FORM!$B$2:$B459,P$2,FORM!$A$2:$A459,"&gt;"&amp;$B73+0.5,FORM!$A$2:$A459,"&lt;"&amp;$B73+1.5)</f>
        <v>233</v>
      </c>
      <c r="Q73" s="51">
        <v>0.0</v>
      </c>
      <c r="R73" s="51">
        <v>0.0</v>
      </c>
      <c r="S73" s="50">
        <v>0.0</v>
      </c>
      <c r="T73" s="50">
        <v>0.0</v>
      </c>
      <c r="U73" s="50">
        <f>if(or($C73="",U$2=""),"",(sumifs(FORM!$D$2:$D459,FORM!$C$2:$C459,TODAY!$B$10,FORM!$B$2:$B459,U$2,FORM!$A$2:$A459,"&gt;"&amp;$B73+0.5,FORM!$A$2:$A459,"&lt;"&amp;$B73+1.5)-sumifs(FORM!$D$2:$D459,FORM!$C$2:$C459,TODAY!$B$9,FORM!$B$2:$B459,U$2,FORM!$A$2:$A459,"&gt;"&amp;$B73+0.5,FORM!$A$2:$A459,"&lt;"&amp;$B73+1.5))/$C73)</f>
        <v>0</v>
      </c>
    </row>
    <row r="74">
      <c r="B74" s="48">
        <v>45211.0</v>
      </c>
      <c r="C74" s="52">
        <v>10.0</v>
      </c>
      <c r="D74" s="50">
        <f>sumifs(FORM!$D$2:$D459,FORM!$C$2:$C459,TODAY!$B$10,FORM!$B$2:$B459,D$2,FORM!$A$2:$A459,"&gt;"&amp;$B74+0.5,FORM!$A$2:$A459,"&lt;"&amp;$B74+1.5)-sumifs(FORM!$D$2:$D459,FORM!$C$2:$C459,TODAY!$B$9,FORM!$B$2:$B459,D$2,FORM!$A$2:$A459,"&gt;"&amp;$B74+0.5,FORM!$A$2:$A459,"&lt;"&amp;$B74+1.5)</f>
        <v>243</v>
      </c>
      <c r="E74" s="50">
        <f>sumifs(FORM!$D$2:$D459,FORM!$C$2:$C459,TODAY!$B$10,FORM!$B$2:$B459,E$2,FORM!$A$2:$A459,"&gt;"&amp;$B74+0.5,FORM!$A$2:$A459,"&lt;"&amp;$B74+1.5)-sumifs(FORM!$D$2:$D459,FORM!$C$2:$C459,TODAY!$B$9,FORM!$B$2:$B459,E$2,FORM!$A$2:$A459,"&gt;"&amp;$B74+0.5,FORM!$A$2:$A459,"&lt;"&amp;$B74+1.5)</f>
        <v>-272</v>
      </c>
      <c r="F74" s="50">
        <f>sumifs(FORM!$D$2:$D459,FORM!$C$2:$C459,TODAY!$B$10,FORM!$B$2:$B459,F$2,FORM!$A$2:$A459,"&gt;"&amp;$B74+0.5,FORM!$A$2:$A459,"&lt;"&amp;$B74+1.5)-sumifs(FORM!$D$2:$D459,FORM!$C$2:$C459,TODAY!$B$9,FORM!$B$2:$B459,F$2,FORM!$A$2:$A459,"&gt;"&amp;$B74+0.5,FORM!$A$2:$A459,"&lt;"&amp;$B74+1.5)</f>
        <v>24</v>
      </c>
      <c r="G74" s="50">
        <f>sumifs(FORM!$D$2:$D459,FORM!$C$2:$C459,TODAY!$B$10,FORM!$B$2:$B459,G$2,FORM!$A$2:$A459,"&gt;"&amp;$B74+0.5,FORM!$A$2:$A459,"&lt;"&amp;$B74+1.5)-sumifs(FORM!$D$2:$D459,FORM!$C$2:$C459,TODAY!$B$9,FORM!$B$2:$B459,G$2,FORM!$A$2:$A459,"&gt;"&amp;$B74+0.5,FORM!$A$2:$A459,"&lt;"&amp;$B74+1.5)</f>
        <v>0</v>
      </c>
      <c r="H74" s="50">
        <f>sumifs(FORM!$D$2:$D459,FORM!$C$2:$C459,TODAY!$B$10,FORM!$B$2:$B459,H$2,FORM!$A$2:$A459,"&gt;"&amp;$B74+0.5,FORM!$A$2:$A459,"&lt;"&amp;$B74+1.5)-sumifs(FORM!$D$2:$D459,FORM!$C$2:$C459,TODAY!$B$9,FORM!$B$2:$B459,H$2,FORM!$A$2:$A459,"&gt;"&amp;$B74+0.5,FORM!$A$2:$A459,"&lt;"&amp;$B74+1.5)</f>
        <v>199</v>
      </c>
      <c r="I74" s="50">
        <f>sumifs(FORM!$D$2:$D459,FORM!$C$2:$C459,TODAY!$B$10,FORM!$B$2:$B459,I$2,FORM!$A$2:$A459,"&gt;"&amp;$B74+0.5,FORM!$A$2:$A459,"&lt;"&amp;$B74+1.5)-sumifs(FORM!$D$2:$D459,FORM!$C$2:$C459,TODAY!$B$9,FORM!$B$2:$B459,I$2,FORM!$A$2:$A459,"&gt;"&amp;$B74+0.5,FORM!$A$2:$A459,"&lt;"&amp;$B74+1.5)</f>
        <v>0</v>
      </c>
      <c r="J74" s="50">
        <f>sumifs(FORM!$D$2:$D459,FORM!$C$2:$C459,TODAY!$B$10,FORM!$B$2:$B459,J$2,FORM!$A$2:$A459,"&gt;"&amp;$B74+0.5,FORM!$A$2:$A459,"&lt;"&amp;$B74+1.5)-sumifs(FORM!$D$2:$D459,FORM!$C$2:$C459,TODAY!$B$9,FORM!$B$2:$B459,J$2,FORM!$A$2:$A459,"&gt;"&amp;$B74+0.5,FORM!$A$2:$A459,"&lt;"&amp;$B74+1.5)</f>
        <v>0</v>
      </c>
      <c r="K74" s="50">
        <f>sumifs(FORM!$D$2:$D459,FORM!$C$2:$C459,TODAY!$B$10,FORM!$B$2:$B459,K$2,FORM!$A$2:$A459,"&gt;"&amp;$B74+0.5,FORM!$A$2:$A459,"&lt;"&amp;$B74+1.5)-sumifs(FORM!$D$2:$D459,FORM!$C$2:$C459,TODAY!$B$9,FORM!$B$2:$B459,K$2,FORM!$A$2:$A459,"&gt;"&amp;$B74+0.5,FORM!$A$2:$A459,"&lt;"&amp;$B74+1.5)</f>
        <v>0</v>
      </c>
      <c r="L74" s="50">
        <f>sumifs(FORM!$D$2:$D459,FORM!$C$2:$C459,TODAY!$B$10,FORM!$B$2:$B459,L$2,FORM!$A$2:$A459,"&gt;"&amp;$B74+0.5,FORM!$A$2:$A459,"&lt;"&amp;$B74+1.5)-sumifs(FORM!$D$2:$D459,FORM!$C$2:$C459,TODAY!$B$9,FORM!$B$2:$B459,L$2,FORM!$A$2:$A459,"&gt;"&amp;$B74+0.5,FORM!$A$2:$A459,"&lt;"&amp;$B74+1.5)</f>
        <v>0</v>
      </c>
      <c r="M74" s="50">
        <f>sumifs(FORM!$D$2:$D459,FORM!$C$2:$C459,TODAY!$B$10,FORM!$B$2:$B459,M$2,FORM!$A$2:$A459,"&gt;"&amp;$B74+0.5,FORM!$A$2:$A459,"&lt;"&amp;$B74+1.5)-sumifs(FORM!$D$2:$D459,FORM!$C$2:$C459,TODAY!$B$9,FORM!$B$2:$B459,M$2,FORM!$A$2:$A459,"&gt;"&amp;$B74+0.5,FORM!$A$2:$A459,"&lt;"&amp;$B74+1.5)</f>
        <v>0</v>
      </c>
      <c r="N74" s="50">
        <f>sumifs(FORM!$D$2:$D459,FORM!$C$2:$C459,TODAY!$B$10,FORM!$B$2:$B459,N$2,FORM!$A$2:$A459,"&gt;"&amp;$B74+0.5,FORM!$A$2:$A459,"&lt;"&amp;$B74+1.5)-sumifs(FORM!$D$2:$D459,FORM!$C$2:$C459,TODAY!$B$9,FORM!$B$2:$B459,N$2,FORM!$A$2:$A459,"&gt;"&amp;$B74+0.5,FORM!$A$2:$A459,"&lt;"&amp;$B74+1.5)</f>
        <v>0</v>
      </c>
      <c r="O74" s="50">
        <f>sumifs(FORM!$D$2:$D459,FORM!$C$2:$C459,TODAY!$B$10,FORM!$B$2:$B459,O$2,FORM!$A$2:$A459,"&gt;"&amp;$B74+0.5,FORM!$A$2:$A459,"&lt;"&amp;$B74+1.5)-sumifs(FORM!$D$2:$D459,FORM!$C$2:$C459,TODAY!$B$9,FORM!$B$2:$B459,O$2,FORM!$A$2:$A459,"&gt;"&amp;$B74+0.5,FORM!$A$2:$A459,"&lt;"&amp;$B74+1.5)</f>
        <v>0</v>
      </c>
      <c r="P74" s="50">
        <f>sumifs(FORM!$D$2:$D459,FORM!$C$2:$C459,TODAY!$B$10,FORM!$B$2:$B459,P$2,FORM!$A$2:$A459,"&gt;"&amp;$B74+0.5,FORM!$A$2:$A459,"&lt;"&amp;$B74+1.5)-sumifs(FORM!$D$2:$D459,FORM!$C$2:$C459,TODAY!$B$9,FORM!$B$2:$B459,P$2,FORM!$A$2:$A459,"&gt;"&amp;$B74+0.5,FORM!$A$2:$A459,"&lt;"&amp;$B74+1.5)</f>
        <v>-194</v>
      </c>
      <c r="Q74" s="51">
        <v>0.0</v>
      </c>
      <c r="R74" s="51">
        <v>0.0</v>
      </c>
      <c r="S74" s="50">
        <v>0.0</v>
      </c>
      <c r="T74" s="50">
        <v>0.0</v>
      </c>
      <c r="U74" s="50">
        <f>if(or($C74="",U$2=""),"",(sumifs(FORM!$D$2:$D459,FORM!$C$2:$C459,TODAY!$B$10,FORM!$B$2:$B459,U$2,FORM!$A$2:$A459,"&gt;"&amp;$B74+0.5,FORM!$A$2:$A459,"&lt;"&amp;$B74+1.5)-sumifs(FORM!$D$2:$D459,FORM!$C$2:$C459,TODAY!$B$9,FORM!$B$2:$B459,U$2,FORM!$A$2:$A459,"&gt;"&amp;$B74+0.5,FORM!$A$2:$A459,"&lt;"&amp;$B74+1.5))/$C74)</f>
        <v>0</v>
      </c>
    </row>
    <row r="75">
      <c r="B75" s="48">
        <v>45212.0</v>
      </c>
      <c r="C75" s="52">
        <v>10.0</v>
      </c>
      <c r="D75" s="50">
        <f>sumifs(FORM!$D$2:$D459,FORM!$C$2:$C459,TODAY!$B$10,FORM!$B$2:$B459,D$2,FORM!$A$2:$A459,"&gt;"&amp;$B75+0.5,FORM!$A$2:$A459,"&lt;"&amp;$B75+1.5)-sumifs(FORM!$D$2:$D459,FORM!$C$2:$C459,TODAY!$B$9,FORM!$B$2:$B459,D$2,FORM!$A$2:$A459,"&gt;"&amp;$B75+0.5,FORM!$A$2:$A459,"&lt;"&amp;$B75+1.5)</f>
        <v>-166</v>
      </c>
      <c r="E75" s="50">
        <f>sumifs(FORM!$D$2:$D459,FORM!$C$2:$C459,TODAY!$B$10,FORM!$B$2:$B459,E$2,FORM!$A$2:$A459,"&gt;"&amp;$B75+0.5,FORM!$A$2:$A459,"&lt;"&amp;$B75+1.5)-sumifs(FORM!$D$2:$D459,FORM!$C$2:$C459,TODAY!$B$9,FORM!$B$2:$B459,E$2,FORM!$A$2:$A459,"&gt;"&amp;$B75+0.5,FORM!$A$2:$A459,"&lt;"&amp;$B75+1.5)</f>
        <v>-619</v>
      </c>
      <c r="F75" s="50">
        <f>sumifs(FORM!$D$2:$D459,FORM!$C$2:$C459,TODAY!$B$10,FORM!$B$2:$B459,F$2,FORM!$A$2:$A459,"&gt;"&amp;$B75+0.5,FORM!$A$2:$A459,"&lt;"&amp;$B75+1.5)-sumifs(FORM!$D$2:$D459,FORM!$C$2:$C459,TODAY!$B$9,FORM!$B$2:$B459,F$2,FORM!$A$2:$A459,"&gt;"&amp;$B75+0.5,FORM!$A$2:$A459,"&lt;"&amp;$B75+1.5)</f>
        <v>-500</v>
      </c>
      <c r="G75" s="50">
        <f>sumifs(FORM!$D$2:$D459,FORM!$C$2:$C459,TODAY!$B$10,FORM!$B$2:$B459,G$2,FORM!$A$2:$A459,"&gt;"&amp;$B75+0.5,FORM!$A$2:$A459,"&lt;"&amp;$B75+1.5)-sumifs(FORM!$D$2:$D459,FORM!$C$2:$C459,TODAY!$B$9,FORM!$B$2:$B459,G$2,FORM!$A$2:$A459,"&gt;"&amp;$B75+0.5,FORM!$A$2:$A459,"&lt;"&amp;$B75+1.5)</f>
        <v>0</v>
      </c>
      <c r="H75" s="50">
        <f>sumifs(FORM!$D$2:$D459,FORM!$C$2:$C459,TODAY!$B$10,FORM!$B$2:$B459,H$2,FORM!$A$2:$A459,"&gt;"&amp;$B75+0.5,FORM!$A$2:$A459,"&lt;"&amp;$B75+1.5)-sumifs(FORM!$D$2:$D459,FORM!$C$2:$C459,TODAY!$B$9,FORM!$B$2:$B459,H$2,FORM!$A$2:$A459,"&gt;"&amp;$B75+0.5,FORM!$A$2:$A459,"&lt;"&amp;$B75+1.5)</f>
        <v>466</v>
      </c>
      <c r="I75" s="50">
        <f>sumifs(FORM!$D$2:$D459,FORM!$C$2:$C459,TODAY!$B$10,FORM!$B$2:$B459,I$2,FORM!$A$2:$A459,"&gt;"&amp;$B75+0.5,FORM!$A$2:$A459,"&lt;"&amp;$B75+1.5)-sumifs(FORM!$D$2:$D459,FORM!$C$2:$C459,TODAY!$B$9,FORM!$B$2:$B459,I$2,FORM!$A$2:$A459,"&gt;"&amp;$B75+0.5,FORM!$A$2:$A459,"&lt;"&amp;$B75+1.5)</f>
        <v>0</v>
      </c>
      <c r="J75" s="50">
        <f>sumifs(FORM!$D$2:$D459,FORM!$C$2:$C459,TODAY!$B$10,FORM!$B$2:$B459,J$2,FORM!$A$2:$A459,"&gt;"&amp;$B75+0.5,FORM!$A$2:$A459,"&lt;"&amp;$B75+1.5)-sumifs(FORM!$D$2:$D459,FORM!$C$2:$C459,TODAY!$B$9,FORM!$B$2:$B459,J$2,FORM!$A$2:$A459,"&gt;"&amp;$B75+0.5,FORM!$A$2:$A459,"&lt;"&amp;$B75+1.5)</f>
        <v>538</v>
      </c>
      <c r="K75" s="50">
        <f>sumifs(FORM!$D$2:$D459,FORM!$C$2:$C459,TODAY!$B$10,FORM!$B$2:$B459,K$2,FORM!$A$2:$A459,"&gt;"&amp;$B75+0.5,FORM!$A$2:$A459,"&lt;"&amp;$B75+1.5)-sumifs(FORM!$D$2:$D459,FORM!$C$2:$C459,TODAY!$B$9,FORM!$B$2:$B459,K$2,FORM!$A$2:$A459,"&gt;"&amp;$B75+0.5,FORM!$A$2:$A459,"&lt;"&amp;$B75+1.5)</f>
        <v>0</v>
      </c>
      <c r="L75" s="50">
        <f>sumifs(FORM!$D$2:$D459,FORM!$C$2:$C459,TODAY!$B$10,FORM!$B$2:$B459,L$2,FORM!$A$2:$A459,"&gt;"&amp;$B75+0.5,FORM!$A$2:$A459,"&lt;"&amp;$B75+1.5)-sumifs(FORM!$D$2:$D459,FORM!$C$2:$C459,TODAY!$B$9,FORM!$B$2:$B459,L$2,FORM!$A$2:$A459,"&gt;"&amp;$B75+0.5,FORM!$A$2:$A459,"&lt;"&amp;$B75+1.5)</f>
        <v>0</v>
      </c>
      <c r="M75" s="50">
        <f>sumifs(FORM!$D$2:$D459,FORM!$C$2:$C459,TODAY!$B$10,FORM!$B$2:$B459,M$2,FORM!$A$2:$A459,"&gt;"&amp;$B75+0.5,FORM!$A$2:$A459,"&lt;"&amp;$B75+1.5)-sumifs(FORM!$D$2:$D459,FORM!$C$2:$C459,TODAY!$B$9,FORM!$B$2:$B459,M$2,FORM!$A$2:$A459,"&gt;"&amp;$B75+0.5,FORM!$A$2:$A459,"&lt;"&amp;$B75+1.5)</f>
        <v>0</v>
      </c>
      <c r="N75" s="50">
        <f>sumifs(FORM!$D$2:$D459,FORM!$C$2:$C459,TODAY!$B$10,FORM!$B$2:$B459,N$2,FORM!$A$2:$A459,"&gt;"&amp;$B75+0.5,FORM!$A$2:$A459,"&lt;"&amp;$B75+1.5)-sumifs(FORM!$D$2:$D459,FORM!$C$2:$C459,TODAY!$B$9,FORM!$B$2:$B459,N$2,FORM!$A$2:$A459,"&gt;"&amp;$B75+0.5,FORM!$A$2:$A459,"&lt;"&amp;$B75+1.5)</f>
        <v>0</v>
      </c>
      <c r="O75" s="50">
        <f>sumifs(FORM!$D$2:$D459,FORM!$C$2:$C459,TODAY!$B$10,FORM!$B$2:$B459,O$2,FORM!$A$2:$A459,"&gt;"&amp;$B75+0.5,FORM!$A$2:$A459,"&lt;"&amp;$B75+1.5)-sumifs(FORM!$D$2:$D459,FORM!$C$2:$C459,TODAY!$B$9,FORM!$B$2:$B459,O$2,FORM!$A$2:$A459,"&gt;"&amp;$B75+0.5,FORM!$A$2:$A459,"&lt;"&amp;$B75+1.5)</f>
        <v>0</v>
      </c>
      <c r="P75" s="50">
        <f>sumifs(FORM!$D$2:$D459,FORM!$C$2:$C459,TODAY!$B$10,FORM!$B$2:$B459,P$2,FORM!$A$2:$A459,"&gt;"&amp;$B75+0.5,FORM!$A$2:$A459,"&lt;"&amp;$B75+1.5)-sumifs(FORM!$D$2:$D459,FORM!$C$2:$C459,TODAY!$B$9,FORM!$B$2:$B459,P$2,FORM!$A$2:$A459,"&gt;"&amp;$B75+0.5,FORM!$A$2:$A459,"&lt;"&amp;$B75+1.5)</f>
        <v>281</v>
      </c>
      <c r="Q75" s="51">
        <v>0.0</v>
      </c>
      <c r="R75" s="51">
        <v>0.0</v>
      </c>
      <c r="S75" s="50">
        <v>0.0</v>
      </c>
      <c r="T75" s="50">
        <v>0.0</v>
      </c>
      <c r="U75" s="50">
        <f>if(or($C75="",U$2=""),"",(sumifs(FORM!$D$2:$D459,FORM!$C$2:$C459,TODAY!$B$10,FORM!$B$2:$B459,U$2,FORM!$A$2:$A459,"&gt;"&amp;$B75+0.5,FORM!$A$2:$A459,"&lt;"&amp;$B75+1.5)-sumifs(FORM!$D$2:$D459,FORM!$C$2:$C459,TODAY!$B$9,FORM!$B$2:$B459,U$2,FORM!$A$2:$A459,"&gt;"&amp;$B75+0.5,FORM!$A$2:$A459,"&lt;"&amp;$B75+1.5))/$C75)</f>
        <v>0</v>
      </c>
    </row>
    <row r="76">
      <c r="B76" s="48">
        <v>45213.0</v>
      </c>
      <c r="C76" s="52">
        <v>10.0</v>
      </c>
      <c r="D76" s="50">
        <f>sumifs(FORM!$D$2:$D459,FORM!$C$2:$C459,TODAY!$B$10,FORM!$B$2:$B459,D$2,FORM!$A$2:$A459,"&gt;"&amp;$B76+0.5,FORM!$A$2:$A459,"&lt;"&amp;$B76+1.5)-sumifs(FORM!$D$2:$D459,FORM!$C$2:$C459,TODAY!$B$9,FORM!$B$2:$B459,D$2,FORM!$A$2:$A459,"&gt;"&amp;$B76+0.5,FORM!$A$2:$A459,"&lt;"&amp;$B76+1.5)</f>
        <v>163</v>
      </c>
      <c r="E76" s="50">
        <f>sumifs(FORM!$D$2:$D459,FORM!$C$2:$C459,TODAY!$B$10,FORM!$B$2:$B459,E$2,FORM!$A$2:$A459,"&gt;"&amp;$B76+0.5,FORM!$A$2:$A459,"&lt;"&amp;$B76+1.5)-sumifs(FORM!$D$2:$D459,FORM!$C$2:$C459,TODAY!$B$9,FORM!$B$2:$B459,E$2,FORM!$A$2:$A459,"&gt;"&amp;$B76+0.5,FORM!$A$2:$A459,"&lt;"&amp;$B76+1.5)</f>
        <v>-249</v>
      </c>
      <c r="F76" s="50">
        <f>sumifs(FORM!$D$2:$D459,FORM!$C$2:$C459,TODAY!$B$10,FORM!$B$2:$B459,F$2,FORM!$A$2:$A459,"&gt;"&amp;$B76+0.5,FORM!$A$2:$A459,"&lt;"&amp;$B76+1.5)-sumifs(FORM!$D$2:$D459,FORM!$C$2:$C459,TODAY!$B$9,FORM!$B$2:$B459,F$2,FORM!$A$2:$A459,"&gt;"&amp;$B76+0.5,FORM!$A$2:$A459,"&lt;"&amp;$B76+1.5)</f>
        <v>852</v>
      </c>
      <c r="G76" s="50">
        <f>sumifs(FORM!$D$2:$D459,FORM!$C$2:$C459,TODAY!$B$10,FORM!$B$2:$B459,G$2,FORM!$A$2:$A459,"&gt;"&amp;$B76+0.5,FORM!$A$2:$A459,"&lt;"&amp;$B76+1.5)-sumifs(FORM!$D$2:$D459,FORM!$C$2:$C459,TODAY!$B$9,FORM!$B$2:$B459,G$2,FORM!$A$2:$A459,"&gt;"&amp;$B76+0.5,FORM!$A$2:$A459,"&lt;"&amp;$B76+1.5)</f>
        <v>0</v>
      </c>
      <c r="H76" s="50">
        <f>sumifs(FORM!$D$2:$D459,FORM!$C$2:$C459,TODAY!$B$10,FORM!$B$2:$B459,H$2,FORM!$A$2:$A459,"&gt;"&amp;$B76+0.5,FORM!$A$2:$A459,"&lt;"&amp;$B76+1.5)-sumifs(FORM!$D$2:$D459,FORM!$C$2:$C459,TODAY!$B$9,FORM!$B$2:$B459,H$2,FORM!$A$2:$A459,"&gt;"&amp;$B76+0.5,FORM!$A$2:$A459,"&lt;"&amp;$B76+1.5)</f>
        <v>88</v>
      </c>
      <c r="I76" s="50">
        <f>sumifs(FORM!$D$2:$D459,FORM!$C$2:$C459,TODAY!$B$10,FORM!$B$2:$B459,I$2,FORM!$A$2:$A459,"&gt;"&amp;$B76+0.5,FORM!$A$2:$A459,"&lt;"&amp;$B76+1.5)-sumifs(FORM!$D$2:$D459,FORM!$C$2:$C459,TODAY!$B$9,FORM!$B$2:$B459,I$2,FORM!$A$2:$A459,"&gt;"&amp;$B76+0.5,FORM!$A$2:$A459,"&lt;"&amp;$B76+1.5)</f>
        <v>-113</v>
      </c>
      <c r="J76" s="50">
        <f>sumifs(FORM!$D$2:$D459,FORM!$C$2:$C459,TODAY!$B$10,FORM!$B$2:$B459,J$2,FORM!$A$2:$A459,"&gt;"&amp;$B76+0.5,FORM!$A$2:$A459,"&lt;"&amp;$B76+1.5)-sumifs(FORM!$D$2:$D459,FORM!$C$2:$C459,TODAY!$B$9,FORM!$B$2:$B459,J$2,FORM!$A$2:$A459,"&gt;"&amp;$B76+0.5,FORM!$A$2:$A459,"&lt;"&amp;$B76+1.5)</f>
        <v>-400</v>
      </c>
      <c r="K76" s="50">
        <f>sumifs(FORM!$D$2:$D459,FORM!$C$2:$C459,TODAY!$B$10,FORM!$B$2:$B459,K$2,FORM!$A$2:$A459,"&gt;"&amp;$B76+0.5,FORM!$A$2:$A459,"&lt;"&amp;$B76+1.5)-sumifs(FORM!$D$2:$D459,FORM!$C$2:$C459,TODAY!$B$9,FORM!$B$2:$B459,K$2,FORM!$A$2:$A459,"&gt;"&amp;$B76+0.5,FORM!$A$2:$A459,"&lt;"&amp;$B76+1.5)</f>
        <v>0</v>
      </c>
      <c r="L76" s="50">
        <f>sumifs(FORM!$D$2:$D459,FORM!$C$2:$C459,TODAY!$B$10,FORM!$B$2:$B459,L$2,FORM!$A$2:$A459,"&gt;"&amp;$B76+0.5,FORM!$A$2:$A459,"&lt;"&amp;$B76+1.5)-sumifs(FORM!$D$2:$D459,FORM!$C$2:$C459,TODAY!$B$9,FORM!$B$2:$B459,L$2,FORM!$A$2:$A459,"&gt;"&amp;$B76+0.5,FORM!$A$2:$A459,"&lt;"&amp;$B76+1.5)</f>
        <v>0</v>
      </c>
      <c r="M76" s="50">
        <f>sumifs(FORM!$D$2:$D459,FORM!$C$2:$C459,TODAY!$B$10,FORM!$B$2:$B459,M$2,FORM!$A$2:$A459,"&gt;"&amp;$B76+0.5,FORM!$A$2:$A459,"&lt;"&amp;$B76+1.5)-sumifs(FORM!$D$2:$D459,FORM!$C$2:$C459,TODAY!$B$9,FORM!$B$2:$B459,M$2,FORM!$A$2:$A459,"&gt;"&amp;$B76+0.5,FORM!$A$2:$A459,"&lt;"&amp;$B76+1.5)</f>
        <v>0</v>
      </c>
      <c r="N76" s="50">
        <f>sumifs(FORM!$D$2:$D459,FORM!$C$2:$C459,TODAY!$B$10,FORM!$B$2:$B459,N$2,FORM!$A$2:$A459,"&gt;"&amp;$B76+0.5,FORM!$A$2:$A459,"&lt;"&amp;$B76+1.5)-sumifs(FORM!$D$2:$D459,FORM!$C$2:$C459,TODAY!$B$9,FORM!$B$2:$B459,N$2,FORM!$A$2:$A459,"&gt;"&amp;$B76+0.5,FORM!$A$2:$A459,"&lt;"&amp;$B76+1.5)</f>
        <v>0</v>
      </c>
      <c r="O76" s="50">
        <f>sumifs(FORM!$D$2:$D459,FORM!$C$2:$C459,TODAY!$B$10,FORM!$B$2:$B459,O$2,FORM!$A$2:$A459,"&gt;"&amp;$B76+0.5,FORM!$A$2:$A459,"&lt;"&amp;$B76+1.5)-sumifs(FORM!$D$2:$D459,FORM!$C$2:$C459,TODAY!$B$9,FORM!$B$2:$B459,O$2,FORM!$A$2:$A459,"&gt;"&amp;$B76+0.5,FORM!$A$2:$A459,"&lt;"&amp;$B76+1.5)</f>
        <v>0</v>
      </c>
      <c r="P76" s="50">
        <f>sumifs(FORM!$D$2:$D459,FORM!$C$2:$C459,TODAY!$B$10,FORM!$B$2:$B459,P$2,FORM!$A$2:$A459,"&gt;"&amp;$B76+0.5,FORM!$A$2:$A459,"&lt;"&amp;$B76+1.5)-sumifs(FORM!$D$2:$D459,FORM!$C$2:$C459,TODAY!$B$9,FORM!$B$2:$B459,P$2,FORM!$A$2:$A459,"&gt;"&amp;$B76+0.5,FORM!$A$2:$A459,"&lt;"&amp;$B76+1.5)</f>
        <v>-341</v>
      </c>
      <c r="Q76" s="51">
        <v>0.0</v>
      </c>
      <c r="R76" s="51">
        <v>0.0</v>
      </c>
      <c r="S76" s="50">
        <v>0.0</v>
      </c>
      <c r="T76" s="50">
        <v>0.0</v>
      </c>
      <c r="U76" s="50">
        <f>if(or($C76="",U$2=""),"",(sumifs(FORM!$D$2:$D459,FORM!$C$2:$C459,TODAY!$B$10,FORM!$B$2:$B459,U$2,FORM!$A$2:$A459,"&gt;"&amp;$B76+0.5,FORM!$A$2:$A459,"&lt;"&amp;$B76+1.5)-sumifs(FORM!$D$2:$D459,FORM!$C$2:$C459,TODAY!$B$9,FORM!$B$2:$B459,U$2,FORM!$A$2:$A459,"&gt;"&amp;$B76+0.5,FORM!$A$2:$A459,"&lt;"&amp;$B76+1.5))/$C76)</f>
        <v>0</v>
      </c>
    </row>
    <row r="77">
      <c r="B77" s="48">
        <v>45227.0</v>
      </c>
      <c r="C77" s="52">
        <v>10.0</v>
      </c>
      <c r="D77" s="50">
        <f>sumifs(FORM!$D$2:$D459,FORM!$C$2:$C459,TODAY!$B$10,FORM!$B$2:$B459,D$2,FORM!$A$2:$A459,"&gt;"&amp;$B77+0.5,FORM!$A$2:$A459,"&lt;"&amp;$B77+1.5)-sumifs(FORM!$D$2:$D459,FORM!$C$2:$C459,TODAY!$B$9,FORM!$B$2:$B459,D$2,FORM!$A$2:$A459,"&gt;"&amp;$B77+0.5,FORM!$A$2:$A459,"&lt;"&amp;$B77+1.5)</f>
        <v>-273</v>
      </c>
      <c r="E77" s="50">
        <f>sumifs(FORM!$D$2:$D459,FORM!$C$2:$C459,TODAY!$B$10,FORM!$B$2:$B459,E$2,FORM!$A$2:$A459,"&gt;"&amp;$B77+0.5,FORM!$A$2:$A459,"&lt;"&amp;$B77+1.5)-sumifs(FORM!$D$2:$D459,FORM!$C$2:$C459,TODAY!$B$9,FORM!$B$2:$B459,E$2,FORM!$A$2:$A459,"&gt;"&amp;$B77+0.5,FORM!$A$2:$A459,"&lt;"&amp;$B77+1.5)</f>
        <v>160</v>
      </c>
      <c r="F77" s="50">
        <f>sumifs(FORM!$D$2:$D459,FORM!$C$2:$C459,TODAY!$B$10,FORM!$B$2:$B459,F$2,FORM!$A$2:$A459,"&gt;"&amp;$B77+0.5,FORM!$A$2:$A459,"&lt;"&amp;$B77+1.5)-sumifs(FORM!$D$2:$D459,FORM!$C$2:$C459,TODAY!$B$9,FORM!$B$2:$B459,F$2,FORM!$A$2:$A459,"&gt;"&amp;$B77+0.5,FORM!$A$2:$A459,"&lt;"&amp;$B77+1.5)</f>
        <v>-189</v>
      </c>
      <c r="G77" s="50">
        <f>sumifs(FORM!$D$2:$D459,FORM!$C$2:$C459,TODAY!$B$10,FORM!$B$2:$B459,G$2,FORM!$A$2:$A459,"&gt;"&amp;$B77+0.5,FORM!$A$2:$A459,"&lt;"&amp;$B77+1.5)-sumifs(FORM!$D$2:$D459,FORM!$C$2:$C459,TODAY!$B$9,FORM!$B$2:$B459,G$2,FORM!$A$2:$A459,"&gt;"&amp;$B77+0.5,FORM!$A$2:$A459,"&lt;"&amp;$B77+1.5)</f>
        <v>0</v>
      </c>
      <c r="H77" s="50">
        <f>sumifs(FORM!$D$2:$D459,FORM!$C$2:$C459,TODAY!$B$10,FORM!$B$2:$B459,H$2,FORM!$A$2:$A459,"&gt;"&amp;$B77+0.5,FORM!$A$2:$A459,"&lt;"&amp;$B77+1.5)-sumifs(FORM!$D$2:$D459,FORM!$C$2:$C459,TODAY!$B$9,FORM!$B$2:$B459,H$2,FORM!$A$2:$A459,"&gt;"&amp;$B77+0.5,FORM!$A$2:$A459,"&lt;"&amp;$B77+1.5)</f>
        <v>-30</v>
      </c>
      <c r="I77" s="50">
        <f>sumifs(FORM!$D$2:$D459,FORM!$C$2:$C459,TODAY!$B$10,FORM!$B$2:$B459,I$2,FORM!$A$2:$A459,"&gt;"&amp;$B77+0.5,FORM!$A$2:$A459,"&lt;"&amp;$B77+1.5)-sumifs(FORM!$D$2:$D459,FORM!$C$2:$C459,TODAY!$B$9,FORM!$B$2:$B459,I$2,FORM!$A$2:$A459,"&gt;"&amp;$B77+0.5,FORM!$A$2:$A459,"&lt;"&amp;$B77+1.5)</f>
        <v>0</v>
      </c>
      <c r="J77" s="50">
        <f>sumifs(FORM!$D$2:$D459,FORM!$C$2:$C459,TODAY!$B$10,FORM!$B$2:$B459,J$2,FORM!$A$2:$A459,"&gt;"&amp;$B77+0.5,FORM!$A$2:$A459,"&lt;"&amp;$B77+1.5)-sumifs(FORM!$D$2:$D459,FORM!$C$2:$C459,TODAY!$B$9,FORM!$B$2:$B459,J$2,FORM!$A$2:$A459,"&gt;"&amp;$B77+0.5,FORM!$A$2:$A459,"&lt;"&amp;$B77+1.5)</f>
        <v>732</v>
      </c>
      <c r="K77" s="50">
        <f>sumifs(FORM!$D$2:$D459,FORM!$C$2:$C459,TODAY!$B$10,FORM!$B$2:$B459,K$2,FORM!$A$2:$A459,"&gt;"&amp;$B77+0.5,FORM!$A$2:$A459,"&lt;"&amp;$B77+1.5)-sumifs(FORM!$D$2:$D459,FORM!$C$2:$C459,TODAY!$B$9,FORM!$B$2:$B459,K$2,FORM!$A$2:$A459,"&gt;"&amp;$B77+0.5,FORM!$A$2:$A459,"&lt;"&amp;$B77+1.5)</f>
        <v>0</v>
      </c>
      <c r="L77" s="50">
        <f>sumifs(FORM!$D$2:$D459,FORM!$C$2:$C459,TODAY!$B$10,FORM!$B$2:$B459,L$2,FORM!$A$2:$A459,"&gt;"&amp;$B77+0.5,FORM!$A$2:$A459,"&lt;"&amp;$B77+1.5)-sumifs(FORM!$D$2:$D459,FORM!$C$2:$C459,TODAY!$B$9,FORM!$B$2:$B459,L$2,FORM!$A$2:$A459,"&gt;"&amp;$B77+0.5,FORM!$A$2:$A459,"&lt;"&amp;$B77+1.5)</f>
        <v>0</v>
      </c>
      <c r="M77" s="50">
        <f>sumifs(FORM!$D$2:$D459,FORM!$C$2:$C459,TODAY!$B$10,FORM!$B$2:$B459,M$2,FORM!$A$2:$A459,"&gt;"&amp;$B77+0.5,FORM!$A$2:$A459,"&lt;"&amp;$B77+1.5)-sumifs(FORM!$D$2:$D459,FORM!$C$2:$C459,TODAY!$B$9,FORM!$B$2:$B459,M$2,FORM!$A$2:$A459,"&gt;"&amp;$B77+0.5,FORM!$A$2:$A459,"&lt;"&amp;$B77+1.5)</f>
        <v>0</v>
      </c>
      <c r="N77" s="50">
        <f>sumifs(FORM!$D$2:$D459,FORM!$C$2:$C459,TODAY!$B$10,FORM!$B$2:$B459,N$2,FORM!$A$2:$A459,"&gt;"&amp;$B77+0.5,FORM!$A$2:$A459,"&lt;"&amp;$B77+1.5)-sumifs(FORM!$D$2:$D459,FORM!$C$2:$C459,TODAY!$B$9,FORM!$B$2:$B459,N$2,FORM!$A$2:$A459,"&gt;"&amp;$B77+0.5,FORM!$A$2:$A459,"&lt;"&amp;$B77+1.5)</f>
        <v>0</v>
      </c>
      <c r="O77" s="50">
        <f>sumifs(FORM!$D$2:$D459,FORM!$C$2:$C459,TODAY!$B$10,FORM!$B$2:$B459,O$2,FORM!$A$2:$A459,"&gt;"&amp;$B77+0.5,FORM!$A$2:$A459,"&lt;"&amp;$B77+1.5)-sumifs(FORM!$D$2:$D459,FORM!$C$2:$C459,TODAY!$B$9,FORM!$B$2:$B459,O$2,FORM!$A$2:$A459,"&gt;"&amp;$B77+0.5,FORM!$A$2:$A459,"&lt;"&amp;$B77+1.5)</f>
        <v>0</v>
      </c>
      <c r="P77" s="50">
        <f>sumifs(FORM!$D$2:$D459,FORM!$C$2:$C459,TODAY!$B$10,FORM!$B$2:$B459,P$2,FORM!$A$2:$A459,"&gt;"&amp;$B77+0.5,FORM!$A$2:$A459,"&lt;"&amp;$B77+1.5)-sumifs(FORM!$D$2:$D459,FORM!$C$2:$C459,TODAY!$B$9,FORM!$B$2:$B459,P$2,FORM!$A$2:$A459,"&gt;"&amp;$B77+0.5,FORM!$A$2:$A459,"&lt;"&amp;$B77+1.5)</f>
        <v>-400</v>
      </c>
      <c r="Q77" s="51">
        <v>0.0</v>
      </c>
      <c r="R77" s="51">
        <v>0.0</v>
      </c>
      <c r="S77" s="50">
        <v>0.0</v>
      </c>
      <c r="T77" s="50">
        <v>0.0</v>
      </c>
      <c r="U77" s="50">
        <f>if(or($C77="",U$2=""),"",(sumifs(FORM!$D$2:$D459,FORM!$C$2:$C459,TODAY!$B$10,FORM!$B$2:$B459,U$2,FORM!$A$2:$A459,"&gt;"&amp;$B77+0.5,FORM!$A$2:$A459,"&lt;"&amp;$B77+1.5)-sumifs(FORM!$D$2:$D459,FORM!$C$2:$C459,TODAY!$B$9,FORM!$B$2:$B459,U$2,FORM!$A$2:$A459,"&gt;"&amp;$B77+0.5,FORM!$A$2:$A459,"&lt;"&amp;$B77+1.5))/$C77)</f>
        <v>0</v>
      </c>
    </row>
    <row r="78">
      <c r="B78" s="48">
        <v>45233.0</v>
      </c>
      <c r="C78" s="52">
        <v>10.0</v>
      </c>
      <c r="D78" s="50">
        <f>sumifs(FORM!$D$2:$D459,FORM!$C$2:$C459,TODAY!$B$10,FORM!$B$2:$B459,D$2,FORM!$A$2:$A459,"&gt;"&amp;$B78+0.5,FORM!$A$2:$A459,"&lt;"&amp;$B78+1.5)-sumifs(FORM!$D$2:$D459,FORM!$C$2:$C459,TODAY!$B$9,FORM!$B$2:$B459,D$2,FORM!$A$2:$A459,"&gt;"&amp;$B78+0.5,FORM!$A$2:$A459,"&lt;"&amp;$B78+1.5)</f>
        <v>-125</v>
      </c>
      <c r="E78" s="50">
        <f>sumifs(FORM!$D$2:$D459,FORM!$C$2:$C459,TODAY!$B$10,FORM!$B$2:$B459,E$2,FORM!$A$2:$A459,"&gt;"&amp;$B78+0.5,FORM!$A$2:$A459,"&lt;"&amp;$B78+1.5)-sumifs(FORM!$D$2:$D459,FORM!$C$2:$C459,TODAY!$B$9,FORM!$B$2:$B459,E$2,FORM!$A$2:$A459,"&gt;"&amp;$B78+0.5,FORM!$A$2:$A459,"&lt;"&amp;$B78+1.5)</f>
        <v>26</v>
      </c>
      <c r="F78" s="50">
        <f>sumifs(FORM!$D$2:$D459,FORM!$C$2:$C459,TODAY!$B$10,FORM!$B$2:$B459,F$2,FORM!$A$2:$A459,"&gt;"&amp;$B78+0.5,FORM!$A$2:$A459,"&lt;"&amp;$B78+1.5)-sumifs(FORM!$D$2:$D459,FORM!$C$2:$C459,TODAY!$B$9,FORM!$B$2:$B459,F$2,FORM!$A$2:$A459,"&gt;"&amp;$B78+0.5,FORM!$A$2:$A459,"&lt;"&amp;$B78+1.5)</f>
        <v>119</v>
      </c>
      <c r="G78" s="50">
        <f>sumifs(FORM!$D$2:$D459,FORM!$C$2:$C459,TODAY!$B$10,FORM!$B$2:$B459,G$2,FORM!$A$2:$A459,"&gt;"&amp;$B78+0.5,FORM!$A$2:$A459,"&lt;"&amp;$B78+1.5)-sumifs(FORM!$D$2:$D459,FORM!$C$2:$C459,TODAY!$B$9,FORM!$B$2:$B459,G$2,FORM!$A$2:$A459,"&gt;"&amp;$B78+0.5,FORM!$A$2:$A459,"&lt;"&amp;$B78+1.5)</f>
        <v>0</v>
      </c>
      <c r="H78" s="50">
        <f>sumifs(FORM!$D$2:$D459,FORM!$C$2:$C459,TODAY!$B$10,FORM!$B$2:$B459,H$2,FORM!$A$2:$A459,"&gt;"&amp;$B78+0.5,FORM!$A$2:$A459,"&lt;"&amp;$B78+1.5)-sumifs(FORM!$D$2:$D459,FORM!$C$2:$C459,TODAY!$B$9,FORM!$B$2:$B459,H$2,FORM!$A$2:$A459,"&gt;"&amp;$B78+0.5,FORM!$A$2:$A459,"&lt;"&amp;$B78+1.5)</f>
        <v>-692</v>
      </c>
      <c r="I78" s="50">
        <f>sumifs(FORM!$D$2:$D459,FORM!$C$2:$C459,TODAY!$B$10,FORM!$B$2:$B459,I$2,FORM!$A$2:$A459,"&gt;"&amp;$B78+0.5,FORM!$A$2:$A459,"&lt;"&amp;$B78+1.5)-sumifs(FORM!$D$2:$D459,FORM!$C$2:$C459,TODAY!$B$9,FORM!$B$2:$B459,I$2,FORM!$A$2:$A459,"&gt;"&amp;$B78+0.5,FORM!$A$2:$A459,"&lt;"&amp;$B78+1.5)</f>
        <v>150</v>
      </c>
      <c r="J78" s="50">
        <f>sumifs(FORM!$D$2:$D459,FORM!$C$2:$C459,TODAY!$B$10,FORM!$B$2:$B459,J$2,FORM!$A$2:$A459,"&gt;"&amp;$B78+0.5,FORM!$A$2:$A459,"&lt;"&amp;$B78+1.5)-sumifs(FORM!$D$2:$D459,FORM!$C$2:$C459,TODAY!$B$9,FORM!$B$2:$B459,J$2,FORM!$A$2:$A459,"&gt;"&amp;$B78+0.5,FORM!$A$2:$A459,"&lt;"&amp;$B78+1.5)</f>
        <v>-979</v>
      </c>
      <c r="K78" s="50">
        <f>sumifs(FORM!$D$2:$D459,FORM!$C$2:$C459,TODAY!$B$10,FORM!$B$2:$B459,K$2,FORM!$A$2:$A459,"&gt;"&amp;$B78+0.5,FORM!$A$2:$A459,"&lt;"&amp;$B78+1.5)-sumifs(FORM!$D$2:$D459,FORM!$C$2:$C459,TODAY!$B$9,FORM!$B$2:$B459,K$2,FORM!$A$2:$A459,"&gt;"&amp;$B78+0.5,FORM!$A$2:$A459,"&lt;"&amp;$B78+1.5)</f>
        <v>0</v>
      </c>
      <c r="L78" s="50">
        <f>sumifs(FORM!$D$2:$D459,FORM!$C$2:$C459,TODAY!$B$10,FORM!$B$2:$B459,L$2,FORM!$A$2:$A459,"&gt;"&amp;$B78+0.5,FORM!$A$2:$A459,"&lt;"&amp;$B78+1.5)-sumifs(FORM!$D$2:$D459,FORM!$C$2:$C459,TODAY!$B$9,FORM!$B$2:$B459,L$2,FORM!$A$2:$A459,"&gt;"&amp;$B78+0.5,FORM!$A$2:$A459,"&lt;"&amp;$B78+1.5)</f>
        <v>0</v>
      </c>
      <c r="M78" s="50">
        <f>sumifs(FORM!$D$2:$D459,FORM!$C$2:$C459,TODAY!$B$10,FORM!$B$2:$B459,M$2,FORM!$A$2:$A459,"&gt;"&amp;$B78+0.5,FORM!$A$2:$A459,"&lt;"&amp;$B78+1.5)-sumifs(FORM!$D$2:$D459,FORM!$C$2:$C459,TODAY!$B$9,FORM!$B$2:$B459,M$2,FORM!$A$2:$A459,"&gt;"&amp;$B78+0.5,FORM!$A$2:$A459,"&lt;"&amp;$B78+1.5)</f>
        <v>0</v>
      </c>
      <c r="N78" s="50">
        <f>sumifs(FORM!$D$2:$D459,FORM!$C$2:$C459,TODAY!$B$10,FORM!$B$2:$B459,N$2,FORM!$A$2:$A459,"&gt;"&amp;$B78+0.5,FORM!$A$2:$A459,"&lt;"&amp;$B78+1.5)-sumifs(FORM!$D$2:$D459,FORM!$C$2:$C459,TODAY!$B$9,FORM!$B$2:$B459,N$2,FORM!$A$2:$A459,"&gt;"&amp;$B78+0.5,FORM!$A$2:$A459,"&lt;"&amp;$B78+1.5)</f>
        <v>0</v>
      </c>
      <c r="O78" s="50">
        <f>sumifs(FORM!$D$2:$D459,FORM!$C$2:$C459,TODAY!$B$10,FORM!$B$2:$B459,O$2,FORM!$A$2:$A459,"&gt;"&amp;$B78+0.5,FORM!$A$2:$A459,"&lt;"&amp;$B78+1.5)-sumifs(FORM!$D$2:$D459,FORM!$C$2:$C459,TODAY!$B$9,FORM!$B$2:$B459,O$2,FORM!$A$2:$A459,"&gt;"&amp;$B78+0.5,FORM!$A$2:$A459,"&lt;"&amp;$B78+1.5)</f>
        <v>0</v>
      </c>
      <c r="P78" s="50">
        <f>sumifs(FORM!$D$2:$D459,FORM!$C$2:$C459,TODAY!$B$10,FORM!$B$2:$B459,P$2,FORM!$A$2:$A459,"&gt;"&amp;$B78+0.5,FORM!$A$2:$A459,"&lt;"&amp;$B78+1.5)-sumifs(FORM!$D$2:$D459,FORM!$C$2:$C459,TODAY!$B$9,FORM!$B$2:$B459,P$2,FORM!$A$2:$A459,"&gt;"&amp;$B78+0.5,FORM!$A$2:$A459,"&lt;"&amp;$B78+1.5)</f>
        <v>1501</v>
      </c>
      <c r="Q78" s="51">
        <v>0.0</v>
      </c>
      <c r="R78" s="51">
        <v>0.0</v>
      </c>
      <c r="S78" s="50">
        <v>0.0</v>
      </c>
      <c r="T78" s="50">
        <v>0.0</v>
      </c>
      <c r="U78" s="50">
        <f>if(or($C78="",U$2=""),"",(sumifs(FORM!$D$2:$D459,FORM!$C$2:$C459,TODAY!$B$10,FORM!$B$2:$B459,U$2,FORM!$A$2:$A459,"&gt;"&amp;$B78+0.5,FORM!$A$2:$A459,"&lt;"&amp;$B78+1.5)-sumifs(FORM!$D$2:$D459,FORM!$C$2:$C459,TODAY!$B$9,FORM!$B$2:$B459,U$2,FORM!$A$2:$A459,"&gt;"&amp;$B78+0.5,FORM!$A$2:$A459,"&lt;"&amp;$B78+1.5))/$C78)</f>
        <v>0</v>
      </c>
    </row>
    <row r="79">
      <c r="B79" s="48">
        <v>45234.0</v>
      </c>
      <c r="C79" s="49">
        <v>5.0</v>
      </c>
      <c r="D79" s="50">
        <f>(sumifs(FORM!$D$2:$D459,FORM!$C$2:$C459,TODAY!$B$10,FORM!$B$2:$B459,D$2,FORM!$A$2:$A459,"&gt;"&amp;$B79+0.5,FORM!$A$2:$A459,"&lt;"&amp;$B79+1.5)-sumifs(FORM!$D$2:$D459,FORM!$C$2:$C459,TODAY!$B$9,FORM!$B$2:$B459,D$2,FORM!$A$2:$A459,"&gt;"&amp;$B79+0.5,FORM!$A$2:$A459,"&lt;"&amp;$B79+1.5))*2</f>
        <v>420</v>
      </c>
      <c r="E79" s="50">
        <f>(sumifs(FORM!$D$2:$D459,FORM!$C$2:$C459,TODAY!$B$10,FORM!$B$2:$B459,E$2,FORM!$A$2:$A459,"&gt;"&amp;$B79+0.5,FORM!$A$2:$A459,"&lt;"&amp;$B79+1.5)-sumifs(FORM!$D$2:$D459,FORM!$C$2:$C459,TODAY!$B$9,FORM!$B$2:$B459,E$2,FORM!$A$2:$A459,"&gt;"&amp;$B79+0.5,FORM!$A$2:$A459,"&lt;"&amp;$B79+1.5))*2</f>
        <v>1384</v>
      </c>
      <c r="F79" s="50">
        <f>(sumifs(FORM!$D$2:$D459,FORM!$C$2:$C459,TODAY!$B$10,FORM!$B$2:$B459,F$2,FORM!$A$2:$A459,"&gt;"&amp;$B79+0.5,FORM!$A$2:$A459,"&lt;"&amp;$B79+1.5)-sumifs(FORM!$D$2:$D459,FORM!$C$2:$C459,TODAY!$B$9,FORM!$B$2:$B459,F$2,FORM!$A$2:$A459,"&gt;"&amp;$B79+0.5,FORM!$A$2:$A459,"&lt;"&amp;$B79+1.5))*2</f>
        <v>-374</v>
      </c>
      <c r="G79" s="50">
        <f>(sumifs(FORM!$D$2:$D459,FORM!$C$2:$C459,TODAY!$B$10,FORM!$B$2:$B459,G$2,FORM!$A$2:$A459,"&gt;"&amp;$B79+0.5,FORM!$A$2:$A459,"&lt;"&amp;$B79+1.5)-sumifs(FORM!$D$2:$D459,FORM!$C$2:$C459,TODAY!$B$9,FORM!$B$2:$B459,G$2,FORM!$A$2:$A459,"&gt;"&amp;$B79+0.5,FORM!$A$2:$A459,"&lt;"&amp;$B79+1.5))*2</f>
        <v>0</v>
      </c>
      <c r="H79" s="50">
        <f>(sumifs(FORM!$D$2:$D459,FORM!$C$2:$C459,TODAY!$B$10,FORM!$B$2:$B459,H$2,FORM!$A$2:$A459,"&gt;"&amp;$B79+0.5,FORM!$A$2:$A459,"&lt;"&amp;$B79+1.5)-sumifs(FORM!$D$2:$D459,FORM!$C$2:$C459,TODAY!$B$9,FORM!$B$2:$B459,H$2,FORM!$A$2:$A459,"&gt;"&amp;$B79+0.5,FORM!$A$2:$A459,"&lt;"&amp;$B79+1.5))*2</f>
        <v>2762</v>
      </c>
      <c r="I79" s="50">
        <f>(sumifs(FORM!$D$2:$D459,FORM!$C$2:$C459,TODAY!$B$10,FORM!$B$2:$B459,I$2,FORM!$A$2:$A459,"&gt;"&amp;$B79+0.5,FORM!$A$2:$A459,"&lt;"&amp;$B79+1.5)-sumifs(FORM!$D$2:$D459,FORM!$C$2:$C459,TODAY!$B$9,FORM!$B$2:$B459,I$2,FORM!$A$2:$A459,"&gt;"&amp;$B79+0.5,FORM!$A$2:$A459,"&lt;"&amp;$B79+1.5))*2</f>
        <v>-800</v>
      </c>
      <c r="J79" s="50">
        <f>(sumifs(FORM!$D$2:$D459,FORM!$C$2:$C459,TODAY!$B$10,FORM!$B$2:$B459,J$2,FORM!$A$2:$A459,"&gt;"&amp;$B79+0.5,FORM!$A$2:$A459,"&lt;"&amp;$B79+1.5)-sumifs(FORM!$D$2:$D459,FORM!$C$2:$C459,TODAY!$B$9,FORM!$B$2:$B459,J$2,FORM!$A$2:$A459,"&gt;"&amp;$B79+0.5,FORM!$A$2:$A459,"&lt;"&amp;$B79+1.5))*2</f>
        <v>924</v>
      </c>
      <c r="K79" s="50">
        <f>(sumifs(FORM!$D$2:$D459,FORM!$C$2:$C459,TODAY!$B$10,FORM!$B$2:$B459,K$2,FORM!$A$2:$A459,"&gt;"&amp;$B79+0.5,FORM!$A$2:$A459,"&lt;"&amp;$B79+1.5)-sumifs(FORM!$D$2:$D459,FORM!$C$2:$C459,TODAY!$B$9,FORM!$B$2:$B459,K$2,FORM!$A$2:$A459,"&gt;"&amp;$B79+0.5,FORM!$A$2:$A459,"&lt;"&amp;$B79+1.5))*2</f>
        <v>0</v>
      </c>
      <c r="L79" s="50">
        <f>(sumifs(FORM!$D$2:$D459,FORM!$C$2:$C459,TODAY!$B$10,FORM!$B$2:$B459,L$2,FORM!$A$2:$A459,"&gt;"&amp;$B79+0.5,FORM!$A$2:$A459,"&lt;"&amp;$B79+1.5)-sumifs(FORM!$D$2:$D459,FORM!$C$2:$C459,TODAY!$B$9,FORM!$B$2:$B459,L$2,FORM!$A$2:$A459,"&gt;"&amp;$B79+0.5,FORM!$A$2:$A459,"&lt;"&amp;$B79+1.5))*2</f>
        <v>0</v>
      </c>
      <c r="M79" s="50">
        <f>(sumifs(FORM!$D$2:$D459,FORM!$C$2:$C459,TODAY!$B$10,FORM!$B$2:$B459,M$2,FORM!$A$2:$A459,"&gt;"&amp;$B79+0.5,FORM!$A$2:$A459,"&lt;"&amp;$B79+1.5)-sumifs(FORM!$D$2:$D459,FORM!$C$2:$C459,TODAY!$B$9,FORM!$B$2:$B459,M$2,FORM!$A$2:$A459,"&gt;"&amp;$B79+0.5,FORM!$A$2:$A459,"&lt;"&amp;$B79+1.5))*2</f>
        <v>-9166</v>
      </c>
      <c r="N79" s="50">
        <f>(sumifs(FORM!$D$2:$D459,FORM!$C$2:$C459,TODAY!$B$10,FORM!$B$2:$B459,N$2,FORM!$A$2:$A459,"&gt;"&amp;$B79+0.5,FORM!$A$2:$A459,"&lt;"&amp;$B79+1.5)-sumifs(FORM!$D$2:$D459,FORM!$C$2:$C459,TODAY!$B$9,FORM!$B$2:$B459,N$2,FORM!$A$2:$A459,"&gt;"&amp;$B79+0.5,FORM!$A$2:$A459,"&lt;"&amp;$B79+1.5))*2</f>
        <v>296</v>
      </c>
      <c r="O79" s="50">
        <f>(sumifs(FORM!$D$2:$D459,FORM!$C$2:$C459,TODAY!$B$10,FORM!$B$2:$B459,O$2,FORM!$A$2:$A459,"&gt;"&amp;$B79+0.5,FORM!$A$2:$A459,"&lt;"&amp;$B79+1.5)-sumifs(FORM!$D$2:$D459,FORM!$C$2:$C459,TODAY!$B$9,FORM!$B$2:$B459,O$2,FORM!$A$2:$A459,"&gt;"&amp;$B79+0.5,FORM!$A$2:$A459,"&lt;"&amp;$B79+1.5))*2</f>
        <v>0</v>
      </c>
      <c r="P79" s="50">
        <f>(sumifs(FORM!$D$2:$D459,FORM!$C$2:$C459,TODAY!$B$10,FORM!$B$2:$B459,P$2,FORM!$A$2:$A459,"&gt;"&amp;$B79+0.5,FORM!$A$2:$A459,"&lt;"&amp;$B79+1.5)-sumifs(FORM!$D$2:$D459,FORM!$C$2:$C459,TODAY!$B$9,FORM!$B$2:$B459,P$2,FORM!$A$2:$A459,"&gt;"&amp;$B79+0.5,FORM!$A$2:$A459,"&lt;"&amp;$B79+1.5))*2</f>
        <v>4554</v>
      </c>
      <c r="Q79" s="51">
        <v>0.0</v>
      </c>
      <c r="R79" s="51">
        <v>0.0</v>
      </c>
      <c r="S79" s="50">
        <v>0.0</v>
      </c>
      <c r="T79" s="50">
        <v>0.0</v>
      </c>
      <c r="U79" s="50">
        <f>if(or($C79="",U$2=""),"",(sumifs(FORM!$D$2:$D459,FORM!$C$2:$C459,TODAY!$B$10,FORM!$B$2:$B459,U$2,FORM!$A$2:$A459,"&gt;"&amp;$B79+0.5,FORM!$A$2:$A459,"&lt;"&amp;$B79+1.5)-sumifs(FORM!$D$2:$D459,FORM!$C$2:$C459,TODAY!$B$9,FORM!$B$2:$B459,U$2,FORM!$A$2:$A459,"&gt;"&amp;$B79+0.5,FORM!$A$2:$A459,"&lt;"&amp;$B79+1.5))/$C79)</f>
        <v>0</v>
      </c>
    </row>
    <row r="80">
      <c r="B80" s="48">
        <v>45240.0</v>
      </c>
      <c r="C80" s="49">
        <v>5.0</v>
      </c>
      <c r="D80" s="50">
        <f>(sumifs(FORM!$D$2:$D459,FORM!$C$2:$C459,TODAY!$B$10,FORM!$B$2:$B459,D$2,FORM!$A$2:$A459,"&gt;"&amp;$B80+0.5,FORM!$A$2:$A459,"&lt;"&amp;$B80+1.5)-sumifs(FORM!$D$2:$D459,FORM!$C$2:$C459,TODAY!$B$9,FORM!$B$2:$B459,D$2,FORM!$A$2:$A459,"&gt;"&amp;$B80+0.5,FORM!$A$2:$A459,"&lt;"&amp;$B80+1.5))*2</f>
        <v>8</v>
      </c>
      <c r="E80" s="50">
        <f>(sumifs(FORM!$D$2:$D459,FORM!$C$2:$C459,TODAY!$B$10,FORM!$B$2:$B459,E$2,FORM!$A$2:$A459,"&gt;"&amp;$B80+0.5,FORM!$A$2:$A459,"&lt;"&amp;$B80+1.5)-sumifs(FORM!$D$2:$D459,FORM!$C$2:$C459,TODAY!$B$9,FORM!$B$2:$B459,E$2,FORM!$A$2:$A459,"&gt;"&amp;$B80+0.5,FORM!$A$2:$A459,"&lt;"&amp;$B80+1.5))*2</f>
        <v>-826</v>
      </c>
      <c r="F80" s="50">
        <f>(sumifs(FORM!$D$2:$D459,FORM!$C$2:$C459,TODAY!$B$10,FORM!$B$2:$B459,F$2,FORM!$A$2:$A459,"&gt;"&amp;$B80+0.5,FORM!$A$2:$A459,"&lt;"&amp;$B80+1.5)-sumifs(FORM!$D$2:$D459,FORM!$C$2:$C459,TODAY!$B$9,FORM!$B$2:$B459,F$2,FORM!$A$2:$A459,"&gt;"&amp;$B80+0.5,FORM!$A$2:$A459,"&lt;"&amp;$B80+1.5))*2</f>
        <v>0</v>
      </c>
      <c r="G80" s="50">
        <f>(sumifs(FORM!$D$2:$D459,FORM!$C$2:$C459,TODAY!$B$10,FORM!$B$2:$B459,G$2,FORM!$A$2:$A459,"&gt;"&amp;$B80+0.5,FORM!$A$2:$A459,"&lt;"&amp;$B80+1.5)-sumifs(FORM!$D$2:$D459,FORM!$C$2:$C459,TODAY!$B$9,FORM!$B$2:$B459,G$2,FORM!$A$2:$A459,"&gt;"&amp;$B80+0.5,FORM!$A$2:$A459,"&lt;"&amp;$B80+1.5))*2</f>
        <v>0</v>
      </c>
      <c r="H80" s="50">
        <f>(sumifs(FORM!$D$2:$D459,FORM!$C$2:$C459,TODAY!$B$10,FORM!$B$2:$B459,H$2,FORM!$A$2:$A459,"&gt;"&amp;$B80+0.5,FORM!$A$2:$A459,"&lt;"&amp;$B80+1.5)-sumifs(FORM!$D$2:$D459,FORM!$C$2:$C459,TODAY!$B$9,FORM!$B$2:$B459,H$2,FORM!$A$2:$A459,"&gt;"&amp;$B80+0.5,FORM!$A$2:$A459,"&lt;"&amp;$B80+1.5))*2</f>
        <v>-248</v>
      </c>
      <c r="I80" s="50">
        <f>(sumifs(FORM!$D$2:$D459,FORM!$C$2:$C459,TODAY!$B$10,FORM!$B$2:$B459,I$2,FORM!$A$2:$A459,"&gt;"&amp;$B80+0.5,FORM!$A$2:$A459,"&lt;"&amp;$B80+1.5)-sumifs(FORM!$D$2:$D459,FORM!$C$2:$C459,TODAY!$B$9,FORM!$B$2:$B459,I$2,FORM!$A$2:$A459,"&gt;"&amp;$B80+0.5,FORM!$A$2:$A459,"&lt;"&amp;$B80+1.5))*2</f>
        <v>-194</v>
      </c>
      <c r="J80" s="50">
        <f>(sumifs(FORM!$D$2:$D459,FORM!$C$2:$C459,TODAY!$B$10,FORM!$B$2:$B459,J$2,FORM!$A$2:$A459,"&gt;"&amp;$B80+0.5,FORM!$A$2:$A459,"&lt;"&amp;$B80+1.5)-sumifs(FORM!$D$2:$D459,FORM!$C$2:$C459,TODAY!$B$9,FORM!$B$2:$B459,J$2,FORM!$A$2:$A459,"&gt;"&amp;$B80+0.5,FORM!$A$2:$A459,"&lt;"&amp;$B80+1.5))*2</f>
        <v>1360</v>
      </c>
      <c r="K80" s="50">
        <f>(sumifs(FORM!$D$2:$D459,FORM!$C$2:$C459,TODAY!$B$10,FORM!$B$2:$B459,K$2,FORM!$A$2:$A459,"&gt;"&amp;$B80+0.5,FORM!$A$2:$A459,"&lt;"&amp;$B80+1.5)-sumifs(FORM!$D$2:$D459,FORM!$C$2:$C459,TODAY!$B$9,FORM!$B$2:$B459,K$2,FORM!$A$2:$A459,"&gt;"&amp;$B80+0.5,FORM!$A$2:$A459,"&lt;"&amp;$B80+1.5))*2</f>
        <v>0</v>
      </c>
      <c r="L80" s="50">
        <f>(sumifs(FORM!$D$2:$D459,FORM!$C$2:$C459,TODAY!$B$10,FORM!$B$2:$B459,L$2,FORM!$A$2:$A459,"&gt;"&amp;$B80+0.5,FORM!$A$2:$A459,"&lt;"&amp;$B80+1.5)-sumifs(FORM!$D$2:$D459,FORM!$C$2:$C459,TODAY!$B$9,FORM!$B$2:$B459,L$2,FORM!$A$2:$A459,"&gt;"&amp;$B80+0.5,FORM!$A$2:$A459,"&lt;"&amp;$B80+1.5))*2</f>
        <v>0</v>
      </c>
      <c r="M80" s="50">
        <f>(sumifs(FORM!$D$2:$D459,FORM!$C$2:$C459,TODAY!$B$10,FORM!$B$2:$B459,M$2,FORM!$A$2:$A459,"&gt;"&amp;$B80+0.5,FORM!$A$2:$A459,"&lt;"&amp;$B80+1.5)-sumifs(FORM!$D$2:$D459,FORM!$C$2:$C459,TODAY!$B$9,FORM!$B$2:$B459,M$2,FORM!$A$2:$A459,"&gt;"&amp;$B80+0.5,FORM!$A$2:$A459,"&lt;"&amp;$B80+1.5))*2</f>
        <v>1050</v>
      </c>
      <c r="N80" s="50">
        <f>(sumifs(FORM!$D$2:$D459,FORM!$C$2:$C459,TODAY!$B$10,FORM!$B$2:$B459,N$2,FORM!$A$2:$A459,"&gt;"&amp;$B80+0.5,FORM!$A$2:$A459,"&lt;"&amp;$B80+1.5)-sumifs(FORM!$D$2:$D459,FORM!$C$2:$C459,TODAY!$B$9,FORM!$B$2:$B459,N$2,FORM!$A$2:$A459,"&gt;"&amp;$B80+0.5,FORM!$A$2:$A459,"&lt;"&amp;$B80+1.5))*2</f>
        <v>0</v>
      </c>
      <c r="O80" s="50">
        <f>(sumifs(FORM!$D$2:$D459,FORM!$C$2:$C459,TODAY!$B$10,FORM!$B$2:$B459,O$2,FORM!$A$2:$A459,"&gt;"&amp;$B80+0.5,FORM!$A$2:$A459,"&lt;"&amp;$B80+1.5)-sumifs(FORM!$D$2:$D459,FORM!$C$2:$C459,TODAY!$B$9,FORM!$B$2:$B459,O$2,FORM!$A$2:$A459,"&gt;"&amp;$B80+0.5,FORM!$A$2:$A459,"&lt;"&amp;$B80+1.5))*2</f>
        <v>0</v>
      </c>
      <c r="P80" s="50">
        <f>(sumifs(FORM!$D$2:$D459,FORM!$C$2:$C459,TODAY!$B$10,FORM!$B$2:$B459,P$2,FORM!$A$2:$A459,"&gt;"&amp;$B80+0.5,FORM!$A$2:$A459,"&lt;"&amp;$B80+1.5)-sumifs(FORM!$D$2:$D459,FORM!$C$2:$C459,TODAY!$B$9,FORM!$B$2:$B459,P$2,FORM!$A$2:$A459,"&gt;"&amp;$B80+0.5,FORM!$A$2:$A459,"&lt;"&amp;$B80+1.5))*2</f>
        <v>-1150</v>
      </c>
      <c r="Q80" s="51">
        <v>0.0</v>
      </c>
      <c r="R80" s="51">
        <v>0.0</v>
      </c>
      <c r="S80" s="50">
        <v>0.0</v>
      </c>
      <c r="T80" s="50">
        <v>0.0</v>
      </c>
      <c r="U80" s="50">
        <f>if(or($C80="",U$2=""),"",(sumifs(FORM!$D$2:$D459,FORM!$C$2:$C459,TODAY!$B$10,FORM!$B$2:$B459,U$2,FORM!$A$2:$A459,"&gt;"&amp;$B80+0.5,FORM!$A$2:$A459,"&lt;"&amp;$B80+1.5)-sumifs(FORM!$D$2:$D459,FORM!$C$2:$C459,TODAY!$B$9,FORM!$B$2:$B459,U$2,FORM!$A$2:$A459,"&gt;"&amp;$B80+0.5,FORM!$A$2:$A459,"&lt;"&amp;$B80+1.5))/$C80)</f>
        <v>0</v>
      </c>
    </row>
    <row r="81">
      <c r="B81" s="48">
        <v>45248.0</v>
      </c>
      <c r="C81" s="49">
        <v>5.0</v>
      </c>
      <c r="D81" s="50">
        <f>if(or($C81="",D$2=""),"",(sumifs(FORM!$D$2:$D459,FORM!$C$2:$C459,TODAY!$B$10,FORM!$B$2:$B459,D$2,FORM!$A$2:$A459,"&gt;"&amp;$B81+0.5,FORM!$A$2:$A459,"&lt;"&amp;$B81+1.5)-sumifs(FORM!$D$2:$D459,FORM!$C$2:$C459,TODAY!$B$9,FORM!$B$2:$B459,D$2,FORM!$A$2:$A459,"&gt;"&amp;$B81+0.5,FORM!$A$2:$A459,"&lt;"&amp;$B81+1.5))/$C81)</f>
        <v>-1486</v>
      </c>
      <c r="E81" s="50">
        <f>if(or($C81="",E$2=""),"",(sumifs(FORM!$D$2:$D459,FORM!$C$2:$C459,TODAY!$B$10,FORM!$B$2:$B459,E$2,FORM!$A$2:$A459,"&gt;"&amp;$B81+0.5,FORM!$A$2:$A459,"&lt;"&amp;$B81+1.5)-sumifs(FORM!$D$2:$D459,FORM!$C$2:$C459,TODAY!$B$9,FORM!$B$2:$B459,E$2,FORM!$A$2:$A459,"&gt;"&amp;$B81+0.5,FORM!$A$2:$A459,"&lt;"&amp;$B81+1.5))/$C81)</f>
        <v>539</v>
      </c>
      <c r="F81" s="50">
        <f>if(or($C81="",F$2=""),"",(sumifs(FORM!$D$2:$D459,FORM!$C$2:$C459,TODAY!$B$10,FORM!$B$2:$B459,F$2,FORM!$A$2:$A459,"&gt;"&amp;$B81+0.5,FORM!$A$2:$A459,"&lt;"&amp;$B81+1.5)-sumifs(FORM!$D$2:$D459,FORM!$C$2:$C459,TODAY!$B$9,FORM!$B$2:$B459,F$2,FORM!$A$2:$A459,"&gt;"&amp;$B81+0.5,FORM!$A$2:$A459,"&lt;"&amp;$B81+1.5))/$C81)</f>
        <v>-400</v>
      </c>
      <c r="G81" s="50">
        <f>if(or($C81="",G$2=""),"",(sumifs(FORM!$D$2:$D459,FORM!$C$2:$C459,TODAY!$B$10,FORM!$B$2:$B459,G$2,FORM!$A$2:$A459,"&gt;"&amp;$B81+0.5,FORM!$A$2:$A459,"&lt;"&amp;$B81+1.5)-sumifs(FORM!$D$2:$D459,FORM!$C$2:$C459,TODAY!$B$9,FORM!$B$2:$B459,G$2,FORM!$A$2:$A459,"&gt;"&amp;$B81+0.5,FORM!$A$2:$A459,"&lt;"&amp;$B81+1.5))/$C81)</f>
        <v>0</v>
      </c>
      <c r="H81" s="50">
        <f>if(or($C81="",H$2=""),"",(sumifs(FORM!$D$2:$D459,FORM!$C$2:$C459,TODAY!$B$10,FORM!$B$2:$B459,H$2,FORM!$A$2:$A459,"&gt;"&amp;$B81+0.5,FORM!$A$2:$A459,"&lt;"&amp;$B81+1.5)-sumifs(FORM!$D$2:$D459,FORM!$C$2:$C459,TODAY!$B$9,FORM!$B$2:$B459,H$2,FORM!$A$2:$A459,"&gt;"&amp;$B81+0.5,FORM!$A$2:$A459,"&lt;"&amp;$B81+1.5))/$C81)</f>
        <v>1678</v>
      </c>
      <c r="I81" s="50">
        <f>if(or($C81="",I$2=""),"",(sumifs(FORM!$D$2:$D459,FORM!$C$2:$C459,TODAY!$B$10,FORM!$B$2:$B459,I$2,FORM!$A$2:$A459,"&gt;"&amp;$B81+0.5,FORM!$A$2:$A459,"&lt;"&amp;$B81+1.5)-sumifs(FORM!$D$2:$D459,FORM!$C$2:$C459,TODAY!$B$9,FORM!$B$2:$B459,I$2,FORM!$A$2:$A459,"&gt;"&amp;$B81+0.5,FORM!$A$2:$A459,"&lt;"&amp;$B81+1.5))/$C81)</f>
        <v>0</v>
      </c>
      <c r="J81" s="50">
        <f>if(or($C81="",J$2=""),"",(sumifs(FORM!$D$2:$D459,FORM!$C$2:$C459,TODAY!$B$10,FORM!$B$2:$B459,J$2,FORM!$A$2:$A459,"&gt;"&amp;$B81+0.5,FORM!$A$2:$A459,"&lt;"&amp;$B81+1.5)-sumifs(FORM!$D$2:$D459,FORM!$C$2:$C459,TODAY!$B$9,FORM!$B$2:$B459,J$2,FORM!$A$2:$A459,"&gt;"&amp;$B81+0.5,FORM!$A$2:$A459,"&lt;"&amp;$B81+1.5))/$C81)</f>
        <v>543</v>
      </c>
      <c r="K81" s="50">
        <f>if(or($C81="",K$2=""),"",(sumifs(FORM!$D$2:$D459,FORM!$C$2:$C459,TODAY!$B$10,FORM!$B$2:$B459,K$2,FORM!$A$2:$A459,"&gt;"&amp;$B81+0.5,FORM!$A$2:$A459,"&lt;"&amp;$B81+1.5)-sumifs(FORM!$D$2:$D459,FORM!$C$2:$C459,TODAY!$B$9,FORM!$B$2:$B459,K$2,FORM!$A$2:$A459,"&gt;"&amp;$B81+0.5,FORM!$A$2:$A459,"&lt;"&amp;$B81+1.5))/$C81)</f>
        <v>0</v>
      </c>
      <c r="L81" s="50">
        <f>if(or($C81="",L$2=""),"",(sumifs(FORM!$D$2:$D459,FORM!$C$2:$C459,TODAY!$B$10,FORM!$B$2:$B459,L$2,FORM!$A$2:$A459,"&gt;"&amp;$B81+0.5,FORM!$A$2:$A459,"&lt;"&amp;$B81+1.5)-sumifs(FORM!$D$2:$D459,FORM!$C$2:$C459,TODAY!$B$9,FORM!$B$2:$B459,L$2,FORM!$A$2:$A459,"&gt;"&amp;$B81+0.5,FORM!$A$2:$A459,"&lt;"&amp;$B81+1.5))/$C81)</f>
        <v>0</v>
      </c>
      <c r="M81" s="50">
        <f>if(or($C81="",M$2=""),"",(sumifs(FORM!$D$2:$D459,FORM!$C$2:$C459,TODAY!$B$10,FORM!$B$2:$B459,M$2,FORM!$A$2:$A459,"&gt;"&amp;$B81+0.5,FORM!$A$2:$A459,"&lt;"&amp;$B81+1.5)-sumifs(FORM!$D$2:$D459,FORM!$C$2:$C459,TODAY!$B$9,FORM!$B$2:$B459,M$2,FORM!$A$2:$A459,"&gt;"&amp;$B81+0.5,FORM!$A$2:$A459,"&lt;"&amp;$B81+1.5))/$C81)</f>
        <v>-168</v>
      </c>
      <c r="N81" s="50">
        <f>if(or($C81="",N$2=""),"",(sumifs(FORM!$D$2:$D459,FORM!$C$2:$C459,TODAY!$B$10,FORM!$B$2:$B459,N$2,FORM!$A$2:$A459,"&gt;"&amp;$B81+0.5,FORM!$A$2:$A459,"&lt;"&amp;$B81+1.5)-sumifs(FORM!$D$2:$D459,FORM!$C$2:$C459,TODAY!$B$9,FORM!$B$2:$B459,N$2,FORM!$A$2:$A459,"&gt;"&amp;$B81+0.5,FORM!$A$2:$A459,"&lt;"&amp;$B81+1.5))/$C81)</f>
        <v>0</v>
      </c>
      <c r="O81" s="50">
        <f>if(or($C81="",O$2=""),"",(sumifs(FORM!$D$2:$D459,FORM!$C$2:$C459,TODAY!$B$10,FORM!$B$2:$B459,O$2,FORM!$A$2:$A459,"&gt;"&amp;$B81+0.5,FORM!$A$2:$A459,"&lt;"&amp;$B81+1.5)-sumifs(FORM!$D$2:$D459,FORM!$C$2:$C459,TODAY!$B$9,FORM!$B$2:$B459,O$2,FORM!$A$2:$A459,"&gt;"&amp;$B81+0.5,FORM!$A$2:$A459,"&lt;"&amp;$B81+1.5))/$C81)</f>
        <v>0</v>
      </c>
      <c r="P81" s="50">
        <f>if(or($C81="",P$2=""),"",(sumifs(FORM!$D$2:$D459,FORM!$C$2:$C459,TODAY!$B$10,FORM!$B$2:$B459,P$2,FORM!$A$2:$A459,"&gt;"&amp;$B81+0.5,FORM!$A$2:$A459,"&lt;"&amp;$B81+1.5)-sumifs(FORM!$D$2:$D459,FORM!$C$2:$C459,TODAY!$B$9,FORM!$B$2:$B459,P$2,FORM!$A$2:$A459,"&gt;"&amp;$B81+0.5,FORM!$A$2:$A459,"&lt;"&amp;$B81+1.5))/$C81)</f>
        <v>-706</v>
      </c>
      <c r="Q81" s="50">
        <f>if(or($C81="",Q$2=""),"",(sumifs(FORM!$D$2:$D459,FORM!$C$2:$C459,TODAY!$B$10,FORM!$B$2:$B459,Q$2,FORM!$A$2:$A459,"&gt;"&amp;$B81+0.5,FORM!$A$2:$A459,"&lt;"&amp;$B81+1.5)-sumifs(FORM!$D$2:$D459,FORM!$C$2:$C459,TODAY!$B$9,FORM!$B$2:$B459,Q$2,FORM!$A$2:$A459,"&gt;"&amp;$B81+0.5,FORM!$A$2:$A459,"&lt;"&amp;$B81+1.5))/$C81)</f>
        <v>0</v>
      </c>
      <c r="R81" s="50">
        <f>if(or($C81="",R$2=""),"",(sumifs(FORM!$D$2:$D459,FORM!$C$2:$C459,TODAY!$B$10,FORM!$B$2:$B459,R$2,FORM!$A$2:$A459,"&gt;"&amp;$B81+0.5,FORM!$A$2:$A459,"&lt;"&amp;$B81+1.5)-sumifs(FORM!$D$2:$D459,FORM!$C$2:$C459,TODAY!$B$9,FORM!$B$2:$B459,R$2,FORM!$A$2:$A459,"&gt;"&amp;$B81+0.5,FORM!$A$2:$A459,"&lt;"&amp;$B81+1.5))/$C81)</f>
        <v>0</v>
      </c>
      <c r="S81" s="50">
        <v>0.0</v>
      </c>
      <c r="T81" s="50">
        <v>0.0</v>
      </c>
      <c r="U81" s="50">
        <f>if(or($C81="",U$2=""),"",(sumifs(FORM!$D$2:$D459,FORM!$C$2:$C459,TODAY!$B$10,FORM!$B$2:$B459,U$2,FORM!$A$2:$A459,"&gt;"&amp;$B81+0.5,FORM!$A$2:$A459,"&lt;"&amp;$B81+1.5)-sumifs(FORM!$D$2:$D459,FORM!$C$2:$C459,TODAY!$B$9,FORM!$B$2:$B459,U$2,FORM!$A$2:$A459,"&gt;"&amp;$B81+0.5,FORM!$A$2:$A459,"&lt;"&amp;$B81+1.5))/$C81)</f>
        <v>0</v>
      </c>
    </row>
    <row r="82">
      <c r="B82" s="48">
        <v>45254.0</v>
      </c>
      <c r="C82" s="49">
        <v>10.0</v>
      </c>
      <c r="D82" s="50">
        <f>if(or($C82="",D$2=""),"",(sumifs(FORM!$D$2:$D459,FORM!$C$2:$C459,TODAY!$B$10,FORM!$B$2:$B459,D$2,FORM!$A$2:$A459,"&gt;"&amp;$B82+0.5,FORM!$A$2:$A459,"&lt;"&amp;$B82+1.5)-sumifs(FORM!$D$2:$D459,FORM!$C$2:$C459,TODAY!$B$9,FORM!$B$2:$B459,D$2,FORM!$A$2:$A459,"&gt;"&amp;$B82+0.5,FORM!$A$2:$A459,"&lt;"&amp;$B82+1.5))/$C82)</f>
        <v>527</v>
      </c>
      <c r="E82" s="50">
        <f>if(or($C82="",E$2=""),"",(sumifs(FORM!$D$2:$D459,FORM!$C$2:$C459,TODAY!$B$10,FORM!$B$2:$B459,E$2,FORM!$A$2:$A459,"&gt;"&amp;$B82+0.5,FORM!$A$2:$A459,"&lt;"&amp;$B82+1.5)-sumifs(FORM!$D$2:$D459,FORM!$C$2:$C459,TODAY!$B$9,FORM!$B$2:$B459,E$2,FORM!$A$2:$A459,"&gt;"&amp;$B82+0.5,FORM!$A$2:$A459,"&lt;"&amp;$B82+1.5))/$C82)</f>
        <v>-485</v>
      </c>
      <c r="F82" s="50">
        <f>if(or($C82="",F$2=""),"",(sumifs(FORM!$D$2:$D459,FORM!$C$2:$C459,TODAY!$B$10,FORM!$B$2:$B459,F$2,FORM!$A$2:$A459,"&gt;"&amp;$B82+0.5,FORM!$A$2:$A459,"&lt;"&amp;$B82+1.5)-sumifs(FORM!$D$2:$D459,FORM!$C$2:$C459,TODAY!$B$9,FORM!$B$2:$B459,F$2,FORM!$A$2:$A459,"&gt;"&amp;$B82+0.5,FORM!$A$2:$A459,"&lt;"&amp;$B82+1.5))/$C82)</f>
        <v>-261</v>
      </c>
      <c r="G82" s="50">
        <f>if(or($C82="",G$2=""),"",(sumifs(FORM!$D$2:$D459,FORM!$C$2:$C459,TODAY!$B$10,FORM!$B$2:$B459,G$2,FORM!$A$2:$A459,"&gt;"&amp;$B82+0.5,FORM!$A$2:$A459,"&lt;"&amp;$B82+1.5)-sumifs(FORM!$D$2:$D459,FORM!$C$2:$C459,TODAY!$B$9,FORM!$B$2:$B459,G$2,FORM!$A$2:$A459,"&gt;"&amp;$B82+0.5,FORM!$A$2:$A459,"&lt;"&amp;$B82+1.5))/$C82)</f>
        <v>0</v>
      </c>
      <c r="H82" s="50">
        <f>if(or($C82="",H$2=""),"",(sumifs(FORM!$D$2:$D459,FORM!$C$2:$C459,TODAY!$B$10,FORM!$B$2:$B459,H$2,FORM!$A$2:$A459,"&gt;"&amp;$B82+0.5,FORM!$A$2:$A459,"&lt;"&amp;$B82+1.5)-sumifs(FORM!$D$2:$D459,FORM!$C$2:$C459,TODAY!$B$9,FORM!$B$2:$B459,H$2,FORM!$A$2:$A459,"&gt;"&amp;$B82+0.5,FORM!$A$2:$A459,"&lt;"&amp;$B82+1.5))/$C82)</f>
        <v>107</v>
      </c>
      <c r="I82" s="50">
        <f>if(or($C82="",I$2=""),"",(sumifs(FORM!$D$2:$D459,FORM!$C$2:$C459,TODAY!$B$10,FORM!$B$2:$B459,I$2,FORM!$A$2:$A459,"&gt;"&amp;$B82+0.5,FORM!$A$2:$A459,"&lt;"&amp;$B82+1.5)-sumifs(FORM!$D$2:$D459,FORM!$C$2:$C459,TODAY!$B$9,FORM!$B$2:$B459,I$2,FORM!$A$2:$A459,"&gt;"&amp;$B82+0.5,FORM!$A$2:$A459,"&lt;"&amp;$B82+1.5))/$C82)</f>
        <v>0</v>
      </c>
      <c r="J82" s="50">
        <f>if(or($C82="",J$2=""),"",(sumifs(FORM!$D$2:$D459,FORM!$C$2:$C459,TODAY!$B$10,FORM!$B$2:$B459,J$2,FORM!$A$2:$A459,"&gt;"&amp;$B82+0.5,FORM!$A$2:$A459,"&lt;"&amp;$B82+1.5)-sumifs(FORM!$D$2:$D459,FORM!$C$2:$C459,TODAY!$B$9,FORM!$B$2:$B459,J$2,FORM!$A$2:$A459,"&gt;"&amp;$B82+0.5,FORM!$A$2:$A459,"&lt;"&amp;$B82+1.5))/$C82)</f>
        <v>60</v>
      </c>
      <c r="K82" s="50">
        <f>if(or($C82="",K$2=""),"",(sumifs(FORM!$D$2:$D459,FORM!$C$2:$C459,TODAY!$B$10,FORM!$B$2:$B459,K$2,FORM!$A$2:$A459,"&gt;"&amp;$B82+0.5,FORM!$A$2:$A459,"&lt;"&amp;$B82+1.5)-sumifs(FORM!$D$2:$D459,FORM!$C$2:$C459,TODAY!$B$9,FORM!$B$2:$B459,K$2,FORM!$A$2:$A459,"&gt;"&amp;$B82+0.5,FORM!$A$2:$A459,"&lt;"&amp;$B82+1.5))/$C82)</f>
        <v>0</v>
      </c>
      <c r="L82" s="50">
        <f>if(or($C82="",L$2=""),"",(sumifs(FORM!$D$2:$D459,FORM!$C$2:$C459,TODAY!$B$10,FORM!$B$2:$B459,L$2,FORM!$A$2:$A459,"&gt;"&amp;$B82+0.5,FORM!$A$2:$A459,"&lt;"&amp;$B82+1.5)-sumifs(FORM!$D$2:$D459,FORM!$C$2:$C459,TODAY!$B$9,FORM!$B$2:$B459,L$2,FORM!$A$2:$A459,"&gt;"&amp;$B82+0.5,FORM!$A$2:$A459,"&lt;"&amp;$B82+1.5))/$C82)</f>
        <v>0</v>
      </c>
      <c r="M82" s="50">
        <f>if(or($C82="",M$2=""),"",(sumifs(FORM!$D$2:$D459,FORM!$C$2:$C459,TODAY!$B$10,FORM!$B$2:$B459,M$2,FORM!$A$2:$A459,"&gt;"&amp;$B82+0.5,FORM!$A$2:$A459,"&lt;"&amp;$B82+1.5)-sumifs(FORM!$D$2:$D459,FORM!$C$2:$C459,TODAY!$B$9,FORM!$B$2:$B459,M$2,FORM!$A$2:$A459,"&gt;"&amp;$B82+0.5,FORM!$A$2:$A459,"&lt;"&amp;$B82+1.5))/$C82)</f>
        <v>0</v>
      </c>
      <c r="N82" s="50">
        <f>if(or($C82="",N$2=""),"",(sumifs(FORM!$D$2:$D459,FORM!$C$2:$C459,TODAY!$B$10,FORM!$B$2:$B459,N$2,FORM!$A$2:$A459,"&gt;"&amp;$B82+0.5,FORM!$A$2:$A459,"&lt;"&amp;$B82+1.5)-sumifs(FORM!$D$2:$D459,FORM!$C$2:$C459,TODAY!$B$9,FORM!$B$2:$B459,N$2,FORM!$A$2:$A459,"&gt;"&amp;$B82+0.5,FORM!$A$2:$A459,"&lt;"&amp;$B82+1.5))/$C82)</f>
        <v>0</v>
      </c>
      <c r="O82" s="50">
        <f>if(or($C82="",O$2=""),"",(sumifs(FORM!$D$2:$D459,FORM!$C$2:$C459,TODAY!$B$10,FORM!$B$2:$B459,O$2,FORM!$A$2:$A459,"&gt;"&amp;$B82+0.5,FORM!$A$2:$A459,"&lt;"&amp;$B82+1.5)-sumifs(FORM!$D$2:$D459,FORM!$C$2:$C459,TODAY!$B$9,FORM!$B$2:$B459,O$2,FORM!$A$2:$A459,"&gt;"&amp;$B82+0.5,FORM!$A$2:$A459,"&lt;"&amp;$B82+1.5))/$C82)</f>
        <v>0</v>
      </c>
      <c r="P82" s="50">
        <f>if(or($C82="",P$2=""),"",(sumifs(FORM!$D$2:$D459,FORM!$C$2:$C459,TODAY!$B$10,FORM!$B$2:$B459,P$2,FORM!$A$2:$A459,"&gt;"&amp;$B82+0.5,FORM!$A$2:$A459,"&lt;"&amp;$B82+1.5)-sumifs(FORM!$D$2:$D459,FORM!$C$2:$C459,TODAY!$B$9,FORM!$B$2:$B459,P$2,FORM!$A$2:$A459,"&gt;"&amp;$B82+0.5,FORM!$A$2:$A459,"&lt;"&amp;$B82+1.5))/$C82)</f>
        <v>52</v>
      </c>
      <c r="Q82" s="50">
        <f>if(or($C82="",Q$2=""),"",(sumifs(FORM!$D$2:$D459,FORM!$C$2:$C459,TODAY!$B$10,FORM!$B$2:$B459,Q$2,FORM!$A$2:$A459,"&gt;"&amp;$B82+0.5,FORM!$A$2:$A459,"&lt;"&amp;$B82+1.5)-sumifs(FORM!$D$2:$D459,FORM!$C$2:$C459,TODAY!$B$9,FORM!$B$2:$B459,Q$2,FORM!$A$2:$A459,"&gt;"&amp;$B82+0.5,FORM!$A$2:$A459,"&lt;"&amp;$B82+1.5))/$C82)</f>
        <v>0</v>
      </c>
      <c r="R82" s="50">
        <f>if(or($C82="",R$2=""),"",(sumifs(FORM!$D$2:$D459,FORM!$C$2:$C459,TODAY!$B$10,FORM!$B$2:$B459,R$2,FORM!$A$2:$A459,"&gt;"&amp;$B82+0.5,FORM!$A$2:$A459,"&lt;"&amp;$B82+1.5)-sumifs(FORM!$D$2:$D459,FORM!$C$2:$C459,TODAY!$B$9,FORM!$B$2:$B459,R$2,FORM!$A$2:$A459,"&gt;"&amp;$B82+0.5,FORM!$A$2:$A459,"&lt;"&amp;$B82+1.5))/$C82)</f>
        <v>0</v>
      </c>
      <c r="S82" s="50">
        <v>0.0</v>
      </c>
      <c r="T82" s="50">
        <v>0.0</v>
      </c>
      <c r="U82" s="50">
        <f>if(or($C82="",U$2=""),"",(sumifs(FORM!$D$2:$D459,FORM!$C$2:$C459,TODAY!$B$10,FORM!$B$2:$B459,U$2,FORM!$A$2:$A459,"&gt;"&amp;$B82+0.5,FORM!$A$2:$A459,"&lt;"&amp;$B82+1.5)-sumifs(FORM!$D$2:$D459,FORM!$C$2:$C459,TODAY!$B$9,FORM!$B$2:$B459,U$2,FORM!$A$2:$A459,"&gt;"&amp;$B82+0.5,FORM!$A$2:$A459,"&lt;"&amp;$B82+1.5))/$C82)</f>
        <v>0</v>
      </c>
    </row>
    <row r="83">
      <c r="B83" s="48">
        <v>45255.0</v>
      </c>
      <c r="C83" s="49">
        <v>10.0</v>
      </c>
      <c r="D83" s="50">
        <f>if(or($C83="",D$2=""),"",(sumifs(FORM!$D$2:$D459,FORM!$C$2:$C459,TODAY!$B$10,FORM!$B$2:$B459,D$2,FORM!$A$2:$A459,"&gt;"&amp;$B83+0.5,FORM!$A$2:$A459,"&lt;"&amp;$B83+1.5)-sumifs(FORM!$D$2:$D459,FORM!$C$2:$C459,TODAY!$B$9,FORM!$B$2:$B459,D$2,FORM!$A$2:$A459,"&gt;"&amp;$B83+0.5,FORM!$A$2:$A459,"&lt;"&amp;$B83+1.5))/$C83)</f>
        <v>146</v>
      </c>
      <c r="E83" s="50">
        <f>if(or($C83="",E$2=""),"",(sumifs(FORM!$D$2:$D459,FORM!$C$2:$C459,TODAY!$B$10,FORM!$B$2:$B459,E$2,FORM!$A$2:$A459,"&gt;"&amp;$B83+0.5,FORM!$A$2:$A459,"&lt;"&amp;$B83+1.5)-sumifs(FORM!$D$2:$D459,FORM!$C$2:$C459,TODAY!$B$9,FORM!$B$2:$B459,E$2,FORM!$A$2:$A459,"&gt;"&amp;$B83+0.5,FORM!$A$2:$A459,"&lt;"&amp;$B83+1.5))/$C83)</f>
        <v>207</v>
      </c>
      <c r="F83" s="50">
        <f>if(or($C83="",F$2=""),"",(sumifs(FORM!$D$2:$D459,FORM!$C$2:$C459,TODAY!$B$10,FORM!$B$2:$B459,F$2,FORM!$A$2:$A459,"&gt;"&amp;$B83+0.5,FORM!$A$2:$A459,"&lt;"&amp;$B83+1.5)-sumifs(FORM!$D$2:$D459,FORM!$C$2:$C459,TODAY!$B$9,FORM!$B$2:$B459,F$2,FORM!$A$2:$A459,"&gt;"&amp;$B83+0.5,FORM!$A$2:$A459,"&lt;"&amp;$B83+1.5))/$C83)</f>
        <v>-147</v>
      </c>
      <c r="G83" s="50">
        <f>if(or($C83="",G$2=""),"",(sumifs(FORM!$D$2:$D459,FORM!$C$2:$C459,TODAY!$B$10,FORM!$B$2:$B459,G$2,FORM!$A$2:$A459,"&gt;"&amp;$B83+0.5,FORM!$A$2:$A459,"&lt;"&amp;$B83+1.5)-sumifs(FORM!$D$2:$D459,FORM!$C$2:$C459,TODAY!$B$9,FORM!$B$2:$B459,G$2,FORM!$A$2:$A459,"&gt;"&amp;$B83+0.5,FORM!$A$2:$A459,"&lt;"&amp;$B83+1.5))/$C83)</f>
        <v>0</v>
      </c>
      <c r="H83" s="50">
        <f>if(or($C83="",H$2=""),"",(sumifs(FORM!$D$2:$D459,FORM!$C$2:$C459,TODAY!$B$10,FORM!$B$2:$B459,H$2,FORM!$A$2:$A459,"&gt;"&amp;$B83+0.5,FORM!$A$2:$A459,"&lt;"&amp;$B83+1.5)-sumifs(FORM!$D$2:$D459,FORM!$C$2:$C459,TODAY!$B$9,FORM!$B$2:$B459,H$2,FORM!$A$2:$A459,"&gt;"&amp;$B83+0.5,FORM!$A$2:$A459,"&lt;"&amp;$B83+1.5))/$C83)</f>
        <v>-254</v>
      </c>
      <c r="I83" s="50">
        <f>if(or($C83="",I$2=""),"",(sumifs(FORM!$D$2:$D459,FORM!$C$2:$C459,TODAY!$B$10,FORM!$B$2:$B459,I$2,FORM!$A$2:$A459,"&gt;"&amp;$B83+0.5,FORM!$A$2:$A459,"&lt;"&amp;$B83+1.5)-sumifs(FORM!$D$2:$D459,FORM!$C$2:$C459,TODAY!$B$9,FORM!$B$2:$B459,I$2,FORM!$A$2:$A459,"&gt;"&amp;$B83+0.5,FORM!$A$2:$A459,"&lt;"&amp;$B83+1.5))/$C83)</f>
        <v>260</v>
      </c>
      <c r="J83" s="50">
        <f>if(or($C83="",J$2=""),"",(sumifs(FORM!$D$2:$D459,FORM!$C$2:$C459,TODAY!$B$10,FORM!$B$2:$B459,J$2,FORM!$A$2:$A459,"&gt;"&amp;$B83+0.5,FORM!$A$2:$A459,"&lt;"&amp;$B83+1.5)-sumifs(FORM!$D$2:$D459,FORM!$C$2:$C459,TODAY!$B$9,FORM!$B$2:$B459,J$2,FORM!$A$2:$A459,"&gt;"&amp;$B83+0.5,FORM!$A$2:$A459,"&lt;"&amp;$B83+1.5))/$C83)</f>
        <v>-212</v>
      </c>
      <c r="K83" s="50">
        <f>if(or($C83="",K$2=""),"",(sumifs(FORM!$D$2:$D459,FORM!$C$2:$C459,TODAY!$B$10,FORM!$B$2:$B459,K$2,FORM!$A$2:$A459,"&gt;"&amp;$B83+0.5,FORM!$A$2:$A459,"&lt;"&amp;$B83+1.5)-sumifs(FORM!$D$2:$D459,FORM!$C$2:$C459,TODAY!$B$9,FORM!$B$2:$B459,K$2,FORM!$A$2:$A459,"&gt;"&amp;$B83+0.5,FORM!$A$2:$A459,"&lt;"&amp;$B83+1.5))/$C83)</f>
        <v>0</v>
      </c>
      <c r="L83" s="50">
        <f>if(or($C83="",L$2=""),"",(sumifs(FORM!$D$2:$D459,FORM!$C$2:$C459,TODAY!$B$10,FORM!$B$2:$B459,L$2,FORM!$A$2:$A459,"&gt;"&amp;$B83+0.5,FORM!$A$2:$A459,"&lt;"&amp;$B83+1.5)-sumifs(FORM!$D$2:$D459,FORM!$C$2:$C459,TODAY!$B$9,FORM!$B$2:$B459,L$2,FORM!$A$2:$A459,"&gt;"&amp;$B83+0.5,FORM!$A$2:$A459,"&lt;"&amp;$B83+1.5))/$C83)</f>
        <v>0</v>
      </c>
      <c r="M83" s="50">
        <f>if(or($C83="",M$2=""),"",(sumifs(FORM!$D$2:$D459,FORM!$C$2:$C459,TODAY!$B$10,FORM!$B$2:$B459,M$2,FORM!$A$2:$A459,"&gt;"&amp;$B83+0.5,FORM!$A$2:$A459,"&lt;"&amp;$B83+1.5)-sumifs(FORM!$D$2:$D459,FORM!$C$2:$C459,TODAY!$B$9,FORM!$B$2:$B459,M$2,FORM!$A$2:$A459,"&gt;"&amp;$B83+0.5,FORM!$A$2:$A459,"&lt;"&amp;$B83+1.5))/$C83)</f>
        <v>0</v>
      </c>
      <c r="N83" s="50">
        <f>if(or($C83="",N$2=""),"",(sumifs(FORM!$D$2:$D459,FORM!$C$2:$C459,TODAY!$B$10,FORM!$B$2:$B459,N$2,FORM!$A$2:$A459,"&gt;"&amp;$B83+0.5,FORM!$A$2:$A459,"&lt;"&amp;$B83+1.5)-sumifs(FORM!$D$2:$D459,FORM!$C$2:$C459,TODAY!$B$9,FORM!$B$2:$B459,N$2,FORM!$A$2:$A459,"&gt;"&amp;$B83+0.5,FORM!$A$2:$A459,"&lt;"&amp;$B83+1.5))/$C83)</f>
        <v>0</v>
      </c>
      <c r="O83" s="50">
        <f>if(or($C83="",O$2=""),"",(sumifs(FORM!$D$2:$D459,FORM!$C$2:$C459,TODAY!$B$10,FORM!$B$2:$B459,O$2,FORM!$A$2:$A459,"&gt;"&amp;$B83+0.5,FORM!$A$2:$A459,"&lt;"&amp;$B83+1.5)-sumifs(FORM!$D$2:$D459,FORM!$C$2:$C459,TODAY!$B$9,FORM!$B$2:$B459,O$2,FORM!$A$2:$A459,"&gt;"&amp;$B83+0.5,FORM!$A$2:$A459,"&lt;"&amp;$B83+1.5))/$C83)</f>
        <v>0</v>
      </c>
      <c r="P83" s="50">
        <f>if(or($C83="",P$2=""),"",(sumifs(FORM!$D$2:$D459,FORM!$C$2:$C459,TODAY!$B$10,FORM!$B$2:$B459,P$2,FORM!$A$2:$A459,"&gt;"&amp;$B83+0.5,FORM!$A$2:$A459,"&lt;"&amp;$B83+1.5)-sumifs(FORM!$D$2:$D459,FORM!$C$2:$C459,TODAY!$B$9,FORM!$B$2:$B459,P$2,FORM!$A$2:$A459,"&gt;"&amp;$B83+0.5,FORM!$A$2:$A459,"&lt;"&amp;$B83+1.5))/$C83)</f>
        <v>0</v>
      </c>
      <c r="Q83" s="50">
        <f>if(or($C83="",Q$2=""),"",(sumifs(FORM!$D$2:$D459,FORM!$C$2:$C459,TODAY!$B$10,FORM!$B$2:$B459,Q$2,FORM!$A$2:$A459,"&gt;"&amp;$B83+0.5,FORM!$A$2:$A459,"&lt;"&amp;$B83+1.5)-sumifs(FORM!$D$2:$D459,FORM!$C$2:$C459,TODAY!$B$9,FORM!$B$2:$B459,Q$2,FORM!$A$2:$A459,"&gt;"&amp;$B83+0.5,FORM!$A$2:$A459,"&lt;"&amp;$B83+1.5))/$C83)</f>
        <v>0</v>
      </c>
      <c r="R83" s="50">
        <f>if(or($C83="",R$2=""),"",(sumifs(FORM!$D$2:$D459,FORM!$C$2:$C459,TODAY!$B$10,FORM!$B$2:$B459,R$2,FORM!$A$2:$A459,"&gt;"&amp;$B83+0.5,FORM!$A$2:$A459,"&lt;"&amp;$B83+1.5)-sumifs(FORM!$D$2:$D459,FORM!$C$2:$C459,TODAY!$B$9,FORM!$B$2:$B459,R$2,FORM!$A$2:$A459,"&gt;"&amp;$B83+0.5,FORM!$A$2:$A459,"&lt;"&amp;$B83+1.5))/$C83)</f>
        <v>0</v>
      </c>
      <c r="S83" s="50">
        <v>0.0</v>
      </c>
      <c r="T83" s="50">
        <v>0.0</v>
      </c>
      <c r="U83" s="50">
        <f>if(or($C83="",U$2=""),"",(sumifs(FORM!$D$2:$D459,FORM!$C$2:$C459,TODAY!$B$10,FORM!$B$2:$B459,U$2,FORM!$A$2:$A459,"&gt;"&amp;$B83+0.5,FORM!$A$2:$A459,"&lt;"&amp;$B83+1.5)-sumifs(FORM!$D$2:$D459,FORM!$C$2:$C459,TODAY!$B$9,FORM!$B$2:$B459,U$2,FORM!$A$2:$A459,"&gt;"&amp;$B83+0.5,FORM!$A$2:$A459,"&lt;"&amp;$B83+1.5))/$C83)</f>
        <v>0</v>
      </c>
    </row>
    <row r="84">
      <c r="B84" s="48">
        <v>45262.0</v>
      </c>
      <c r="C84" s="49">
        <v>10.0</v>
      </c>
      <c r="D84" s="50">
        <f>if(or($C84="",D$2=""),"",(sumifs(FORM!$D$2:$D459,FORM!$C$2:$C459,TODAY!$B$10,FORM!$B$2:$B459,D$2,FORM!$A$2:$A459,"&gt;"&amp;$B84+0.5,FORM!$A$2:$A459,"&lt;"&amp;$B84+1.5)-sumifs(FORM!$D$2:$D459,FORM!$C$2:$C459,TODAY!$B$9,FORM!$B$2:$B459,D$2,FORM!$A$2:$A459,"&gt;"&amp;$B84+0.5,FORM!$A$2:$A459,"&lt;"&amp;$B84+1.5))/$C84)</f>
        <v>0</v>
      </c>
      <c r="E84" s="50">
        <f>if(or($C84="",E$2=""),"",(sumifs(FORM!$D$2:$D459,FORM!$C$2:$C459,TODAY!$B$10,FORM!$B$2:$B459,E$2,FORM!$A$2:$A459,"&gt;"&amp;$B84+0.5,FORM!$A$2:$A459,"&lt;"&amp;$B84+1.5)-sumifs(FORM!$D$2:$D459,FORM!$C$2:$C459,TODAY!$B$9,FORM!$B$2:$B459,E$2,FORM!$A$2:$A459,"&gt;"&amp;$B84+0.5,FORM!$A$2:$A459,"&lt;"&amp;$B84+1.5))/$C84)</f>
        <v>292</v>
      </c>
      <c r="F84" s="50">
        <f>if(or($C84="",F$2=""),"",(sumifs(FORM!$D$2:$D459,FORM!$C$2:$C459,TODAY!$B$10,FORM!$B$2:$B459,F$2,FORM!$A$2:$A459,"&gt;"&amp;$B84+0.5,FORM!$A$2:$A459,"&lt;"&amp;$B84+1.5)-sumifs(FORM!$D$2:$D459,FORM!$C$2:$C459,TODAY!$B$9,FORM!$B$2:$B459,F$2,FORM!$A$2:$A459,"&gt;"&amp;$B84+0.5,FORM!$A$2:$A459,"&lt;"&amp;$B84+1.5))/$C84)</f>
        <v>-155</v>
      </c>
      <c r="G84" s="50">
        <f>if(or($C84="",G$2=""),"",(sumifs(FORM!$D$2:$D459,FORM!$C$2:$C459,TODAY!$B$10,FORM!$B$2:$B459,G$2,FORM!$A$2:$A459,"&gt;"&amp;$B84+0.5,FORM!$A$2:$A459,"&lt;"&amp;$B84+1.5)-sumifs(FORM!$D$2:$D459,FORM!$C$2:$C459,TODAY!$B$9,FORM!$B$2:$B459,G$2,FORM!$A$2:$A459,"&gt;"&amp;$B84+0.5,FORM!$A$2:$A459,"&lt;"&amp;$B84+1.5))/$C84)</f>
        <v>0</v>
      </c>
      <c r="H84" s="50">
        <f>if(or($C84="",H$2=""),"",(sumifs(FORM!$D$2:$D459,FORM!$C$2:$C459,TODAY!$B$10,FORM!$B$2:$B459,H$2,FORM!$A$2:$A459,"&gt;"&amp;$B84+0.5,FORM!$A$2:$A459,"&lt;"&amp;$B84+1.5)-sumifs(FORM!$D$2:$D459,FORM!$C$2:$C459,TODAY!$B$9,FORM!$B$2:$B459,H$2,FORM!$A$2:$A459,"&gt;"&amp;$B84+0.5,FORM!$A$2:$A459,"&lt;"&amp;$B84+1.5))/$C84)</f>
        <v>404</v>
      </c>
      <c r="I84" s="50">
        <f>if(or($C84="",I$2=""),"",(sumifs(FORM!$D$2:$D459,FORM!$C$2:$C459,TODAY!$B$10,FORM!$B$2:$B459,I$2,FORM!$A$2:$A459,"&gt;"&amp;$B84+0.5,FORM!$A$2:$A459,"&lt;"&amp;$B84+1.5)-sumifs(FORM!$D$2:$D459,FORM!$C$2:$C459,TODAY!$B$9,FORM!$B$2:$B459,I$2,FORM!$A$2:$A459,"&gt;"&amp;$B84+0.5,FORM!$A$2:$A459,"&lt;"&amp;$B84+1.5))/$C84)</f>
        <v>0</v>
      </c>
      <c r="J84" s="50">
        <f>if(or($C84="",J$2=""),"",(sumifs(FORM!$D$2:$D459,FORM!$C$2:$C459,TODAY!$B$10,FORM!$B$2:$B459,J$2,FORM!$A$2:$A459,"&gt;"&amp;$B84+0.5,FORM!$A$2:$A459,"&lt;"&amp;$B84+1.5)-sumifs(FORM!$D$2:$D459,FORM!$C$2:$C459,TODAY!$B$9,FORM!$B$2:$B459,J$2,FORM!$A$2:$A459,"&gt;"&amp;$B84+0.5,FORM!$A$2:$A459,"&lt;"&amp;$B84+1.5))/$C84)</f>
        <v>-170</v>
      </c>
      <c r="K84" s="50">
        <f>if(or($C84="",K$2=""),"",(sumifs(FORM!$D$2:$D459,FORM!$C$2:$C459,TODAY!$B$10,FORM!$B$2:$B459,K$2,FORM!$A$2:$A459,"&gt;"&amp;$B84+0.5,FORM!$A$2:$A459,"&lt;"&amp;$B84+1.5)-sumifs(FORM!$D$2:$D459,FORM!$C$2:$C459,TODAY!$B$9,FORM!$B$2:$B459,K$2,FORM!$A$2:$A459,"&gt;"&amp;$B84+0.5,FORM!$A$2:$A459,"&lt;"&amp;$B84+1.5))/$C84)</f>
        <v>0</v>
      </c>
      <c r="L84" s="50">
        <f>if(or($C84="",L$2=""),"",(sumifs(FORM!$D$2:$D459,FORM!$C$2:$C459,TODAY!$B$10,FORM!$B$2:$B459,L$2,FORM!$A$2:$A459,"&gt;"&amp;$B84+0.5,FORM!$A$2:$A459,"&lt;"&amp;$B84+1.5)-sumifs(FORM!$D$2:$D459,FORM!$C$2:$C459,TODAY!$B$9,FORM!$B$2:$B459,L$2,FORM!$A$2:$A459,"&gt;"&amp;$B84+0.5,FORM!$A$2:$A459,"&lt;"&amp;$B84+1.5))/$C84)</f>
        <v>0</v>
      </c>
      <c r="M84" s="50">
        <f>if(or($C84="",M$2=""),"",(sumifs(FORM!$D$2:$D459,FORM!$C$2:$C459,TODAY!$B$10,FORM!$B$2:$B459,M$2,FORM!$A$2:$A459,"&gt;"&amp;$B84+0.5,FORM!$A$2:$A459,"&lt;"&amp;$B84+1.5)-sumifs(FORM!$D$2:$D459,FORM!$C$2:$C459,TODAY!$B$9,FORM!$B$2:$B459,M$2,FORM!$A$2:$A459,"&gt;"&amp;$B84+0.5,FORM!$A$2:$A459,"&lt;"&amp;$B84+1.5))/$C84)</f>
        <v>0</v>
      </c>
      <c r="N84" s="50">
        <f>if(or($C84="",N$2=""),"",(sumifs(FORM!$D$2:$D459,FORM!$C$2:$C459,TODAY!$B$10,FORM!$B$2:$B459,N$2,FORM!$A$2:$A459,"&gt;"&amp;$B84+0.5,FORM!$A$2:$A459,"&lt;"&amp;$B84+1.5)-sumifs(FORM!$D$2:$D459,FORM!$C$2:$C459,TODAY!$B$9,FORM!$B$2:$B459,N$2,FORM!$A$2:$A459,"&gt;"&amp;$B84+0.5,FORM!$A$2:$A459,"&lt;"&amp;$B84+1.5))/$C84)</f>
        <v>0</v>
      </c>
      <c r="O84" s="50">
        <f>if(or($C84="",O$2=""),"",(sumifs(FORM!$D$2:$D459,FORM!$C$2:$C459,TODAY!$B$10,FORM!$B$2:$B459,O$2,FORM!$A$2:$A459,"&gt;"&amp;$B84+0.5,FORM!$A$2:$A459,"&lt;"&amp;$B84+1.5)-sumifs(FORM!$D$2:$D459,FORM!$C$2:$C459,TODAY!$B$9,FORM!$B$2:$B459,O$2,FORM!$A$2:$A459,"&gt;"&amp;$B84+0.5,FORM!$A$2:$A459,"&lt;"&amp;$B84+1.5))/$C84)</f>
        <v>0</v>
      </c>
      <c r="P84" s="50">
        <f>if(or($C84="",P$2=""),"",(sumifs(FORM!$D$2:$D459,FORM!$C$2:$C459,TODAY!$B$10,FORM!$B$2:$B459,P$2,FORM!$A$2:$A459,"&gt;"&amp;$B84+0.5,FORM!$A$2:$A459,"&lt;"&amp;$B84+1.5)-sumifs(FORM!$D$2:$D459,FORM!$C$2:$C459,TODAY!$B$9,FORM!$B$2:$B459,P$2,FORM!$A$2:$A459,"&gt;"&amp;$B84+0.5,FORM!$A$2:$A459,"&lt;"&amp;$B84+1.5))/$C84)</f>
        <v>-371</v>
      </c>
      <c r="Q84" s="50">
        <f>if(or($C84="",Q$2=""),"",(sumifs(FORM!$D$2:$D459,FORM!$C$2:$C459,TODAY!$B$10,FORM!$B$2:$B459,Q$2,FORM!$A$2:$A459,"&gt;"&amp;$B84+0.5,FORM!$A$2:$A459,"&lt;"&amp;$B84+1.5)-sumifs(FORM!$D$2:$D459,FORM!$C$2:$C459,TODAY!$B$9,FORM!$B$2:$B459,Q$2,FORM!$A$2:$A459,"&gt;"&amp;$B84+0.5,FORM!$A$2:$A459,"&lt;"&amp;$B84+1.5))/$C84)</f>
        <v>0</v>
      </c>
      <c r="R84" s="50">
        <f>if(or($C84="",R$2=""),"",(sumifs(FORM!$D$2:$D459,FORM!$C$2:$C459,TODAY!$B$10,FORM!$B$2:$B459,R$2,FORM!$A$2:$A459,"&gt;"&amp;$B84+0.5,FORM!$A$2:$A459,"&lt;"&amp;$B84+1.5)-sumifs(FORM!$D$2:$D459,FORM!$C$2:$C459,TODAY!$B$9,FORM!$B$2:$B459,R$2,FORM!$A$2:$A459,"&gt;"&amp;$B84+0.5,FORM!$A$2:$A459,"&lt;"&amp;$B84+1.5))/$C84)</f>
        <v>0</v>
      </c>
      <c r="S84" s="50">
        <v>0.0</v>
      </c>
      <c r="T84" s="50">
        <v>0.0</v>
      </c>
      <c r="U84" s="50">
        <f>if(or($C84="",U$2=""),"",(sumifs(FORM!$D$2:$D459,FORM!$C$2:$C459,TODAY!$B$10,FORM!$B$2:$B459,U$2,FORM!$A$2:$A459,"&gt;"&amp;$B84+0.5,FORM!$A$2:$A459,"&lt;"&amp;$B84+1.5)-sumifs(FORM!$D$2:$D459,FORM!$C$2:$C459,TODAY!$B$9,FORM!$B$2:$B459,U$2,FORM!$A$2:$A459,"&gt;"&amp;$B84+0.5,FORM!$A$2:$A459,"&lt;"&amp;$B84+1.5))/$C84)</f>
        <v>0</v>
      </c>
    </row>
    <row r="85">
      <c r="B85" s="48">
        <v>45263.0</v>
      </c>
      <c r="C85" s="49">
        <v>5.0</v>
      </c>
      <c r="D85" s="50">
        <f>if(or($C85="",D$2=""),"",(sumifs(FORM!$D$2:$D459,FORM!$C$2:$C459,TODAY!$B$10,FORM!$B$2:$B459,D$2,FORM!$A$2:$A459,"&gt;"&amp;$B85+0.5,FORM!$A$2:$A459,"&lt;"&amp;$B85+1.5)-sumifs(FORM!$D$2:$D459,FORM!$C$2:$C459,TODAY!$B$9,FORM!$B$2:$B459,D$2,FORM!$A$2:$A459,"&gt;"&amp;$B85+0.5,FORM!$A$2:$A459,"&lt;"&amp;$B85+1.5))/$C85)</f>
        <v>0</v>
      </c>
      <c r="E85" s="50">
        <f>if(or($C85="",E$2=""),"",(sumifs(FORM!$D$2:$D459,FORM!$C$2:$C459,TODAY!$B$10,FORM!$B$2:$B459,E$2,FORM!$A$2:$A459,"&gt;"&amp;$B85+0.5,FORM!$A$2:$A459,"&lt;"&amp;$B85+1.5)-sumifs(FORM!$D$2:$D459,FORM!$C$2:$C459,TODAY!$B$9,FORM!$B$2:$B459,E$2,FORM!$A$2:$A459,"&gt;"&amp;$B85+0.5,FORM!$A$2:$A459,"&lt;"&amp;$B85+1.5))/$C85)</f>
        <v>0</v>
      </c>
      <c r="F85" s="50">
        <f>if(or($C85="",F$2=""),"",(sumifs(FORM!$D$2:$D459,FORM!$C$2:$C459,TODAY!$B$10,FORM!$B$2:$B459,F$2,FORM!$A$2:$A459,"&gt;"&amp;$B85+0.5,FORM!$A$2:$A459,"&lt;"&amp;$B85+1.5)-sumifs(FORM!$D$2:$D459,FORM!$C$2:$C459,TODAY!$B$9,FORM!$B$2:$B459,F$2,FORM!$A$2:$A459,"&gt;"&amp;$B85+0.5,FORM!$A$2:$A459,"&lt;"&amp;$B85+1.5))/$C85)</f>
        <v>0</v>
      </c>
      <c r="G85" s="50">
        <f>if(or($C85="",G$2=""),"",(sumifs(FORM!$D$2:$D459,FORM!$C$2:$C459,TODAY!$B$10,FORM!$B$2:$B459,G$2,FORM!$A$2:$A459,"&gt;"&amp;$B85+0.5,FORM!$A$2:$A459,"&lt;"&amp;$B85+1.5)-sumifs(FORM!$D$2:$D459,FORM!$C$2:$C459,TODAY!$B$9,FORM!$B$2:$B459,G$2,FORM!$A$2:$A459,"&gt;"&amp;$B85+0.5,FORM!$A$2:$A459,"&lt;"&amp;$B85+1.5))/$C85)</f>
        <v>0</v>
      </c>
      <c r="H85" s="50">
        <f>if(or($C85="",H$2=""),"",(sumifs(FORM!$D$2:$D459,FORM!$C$2:$C459,TODAY!$B$10,FORM!$B$2:$B459,H$2,FORM!$A$2:$A459,"&gt;"&amp;$B85+0.5,FORM!$A$2:$A459,"&lt;"&amp;$B85+1.5)-sumifs(FORM!$D$2:$D459,FORM!$C$2:$C459,TODAY!$B$9,FORM!$B$2:$B459,H$2,FORM!$A$2:$A459,"&gt;"&amp;$B85+0.5,FORM!$A$2:$A459,"&lt;"&amp;$B85+1.5))/$C85)</f>
        <v>-528</v>
      </c>
      <c r="I85" s="50">
        <f>if(or($C85="",I$2=""),"",(sumifs(FORM!$D$2:$D459,FORM!$C$2:$C459,TODAY!$B$10,FORM!$B$2:$B459,I$2,FORM!$A$2:$A459,"&gt;"&amp;$B85+0.5,FORM!$A$2:$A459,"&lt;"&amp;$B85+1.5)-sumifs(FORM!$D$2:$D459,FORM!$C$2:$C459,TODAY!$B$9,FORM!$B$2:$B459,I$2,FORM!$A$2:$A459,"&gt;"&amp;$B85+0.5,FORM!$A$2:$A459,"&lt;"&amp;$B85+1.5))/$C85)</f>
        <v>0</v>
      </c>
      <c r="J85" s="50">
        <f>if(or($C85="",J$2=""),"",(sumifs(FORM!$D$2:$D459,FORM!$C$2:$C459,TODAY!$B$10,FORM!$B$2:$B459,J$2,FORM!$A$2:$A459,"&gt;"&amp;$B85+0.5,FORM!$A$2:$A459,"&lt;"&amp;$B85+1.5)-sumifs(FORM!$D$2:$D459,FORM!$C$2:$C459,TODAY!$B$9,FORM!$B$2:$B459,J$2,FORM!$A$2:$A459,"&gt;"&amp;$B85+0.5,FORM!$A$2:$A459,"&lt;"&amp;$B85+1.5))/$C85)</f>
        <v>-1452</v>
      </c>
      <c r="K85" s="50">
        <f>if(or($C85="",K$2=""),"",(sumifs(FORM!$D$2:$D459,FORM!$C$2:$C459,TODAY!$B$10,FORM!$B$2:$B459,K$2,FORM!$A$2:$A459,"&gt;"&amp;$B85+0.5,FORM!$A$2:$A459,"&lt;"&amp;$B85+1.5)-sumifs(FORM!$D$2:$D459,FORM!$C$2:$C459,TODAY!$B$9,FORM!$B$2:$B459,K$2,FORM!$A$2:$A459,"&gt;"&amp;$B85+0.5,FORM!$A$2:$A459,"&lt;"&amp;$B85+1.5))/$C85)</f>
        <v>0</v>
      </c>
      <c r="L85" s="50">
        <f>if(or($C85="",L$2=""),"",(sumifs(FORM!$D$2:$D459,FORM!$C$2:$C459,TODAY!$B$10,FORM!$B$2:$B459,L$2,FORM!$A$2:$A459,"&gt;"&amp;$B85+0.5,FORM!$A$2:$A459,"&lt;"&amp;$B85+1.5)-sumifs(FORM!$D$2:$D459,FORM!$C$2:$C459,TODAY!$B$9,FORM!$B$2:$B459,L$2,FORM!$A$2:$A459,"&gt;"&amp;$B85+0.5,FORM!$A$2:$A459,"&lt;"&amp;$B85+1.5))/$C85)</f>
        <v>0</v>
      </c>
      <c r="M85" s="50">
        <f>if(or($C85="",M$2=""),"",(sumifs(FORM!$D$2:$D459,FORM!$C$2:$C459,TODAY!$B$10,FORM!$B$2:$B459,M$2,FORM!$A$2:$A459,"&gt;"&amp;$B85+0.5,FORM!$A$2:$A459,"&lt;"&amp;$B85+1.5)-sumifs(FORM!$D$2:$D459,FORM!$C$2:$C459,TODAY!$B$9,FORM!$B$2:$B459,M$2,FORM!$A$2:$A459,"&gt;"&amp;$B85+0.5,FORM!$A$2:$A459,"&lt;"&amp;$B85+1.5))/$C85)</f>
        <v>1714</v>
      </c>
      <c r="N85" s="50">
        <f>if(or($C85="",N$2=""),"",(sumifs(FORM!$D$2:$D459,FORM!$C$2:$C459,TODAY!$B$10,FORM!$B$2:$B459,N$2,FORM!$A$2:$A459,"&gt;"&amp;$B85+0.5,FORM!$A$2:$A459,"&lt;"&amp;$B85+1.5)-sumifs(FORM!$D$2:$D459,FORM!$C$2:$C459,TODAY!$B$9,FORM!$B$2:$B459,N$2,FORM!$A$2:$A459,"&gt;"&amp;$B85+0.5,FORM!$A$2:$A459,"&lt;"&amp;$B85+1.5))/$C85)</f>
        <v>952</v>
      </c>
      <c r="O85" s="50">
        <f>if(or($C85="",O$2=""),"",(sumifs(FORM!$D$2:$D459,FORM!$C$2:$C459,TODAY!$B$10,FORM!$B$2:$B459,O$2,FORM!$A$2:$A459,"&gt;"&amp;$B85+0.5,FORM!$A$2:$A459,"&lt;"&amp;$B85+1.5)-sumifs(FORM!$D$2:$D459,FORM!$C$2:$C459,TODAY!$B$9,FORM!$B$2:$B459,O$2,FORM!$A$2:$A459,"&gt;"&amp;$B85+0.5,FORM!$A$2:$A459,"&lt;"&amp;$B85+1.5))/$C85)</f>
        <v>0</v>
      </c>
      <c r="P85" s="50">
        <f>if(or($C85="",P$2=""),"",(sumifs(FORM!$D$2:$D459,FORM!$C$2:$C459,TODAY!$B$10,FORM!$B$2:$B459,P$2,FORM!$A$2:$A459,"&gt;"&amp;$B85+0.5,FORM!$A$2:$A459,"&lt;"&amp;$B85+1.5)-sumifs(FORM!$D$2:$D459,FORM!$C$2:$C459,TODAY!$B$9,FORM!$B$2:$B459,P$2,FORM!$A$2:$A459,"&gt;"&amp;$B85+0.5,FORM!$A$2:$A459,"&lt;"&amp;$B85+1.5))/$C85)</f>
        <v>0</v>
      </c>
      <c r="Q85" s="50">
        <f>if(or($C85="",Q$2=""),"",(sumifs(FORM!$D$2:$D459,FORM!$C$2:$C459,TODAY!$B$10,FORM!$B$2:$B459,Q$2,FORM!$A$2:$A459,"&gt;"&amp;$B85+0.5,FORM!$A$2:$A459,"&lt;"&amp;$B85+1.5)-sumifs(FORM!$D$2:$D459,FORM!$C$2:$C459,TODAY!$B$9,FORM!$B$2:$B459,Q$2,FORM!$A$2:$A459,"&gt;"&amp;$B85+0.5,FORM!$A$2:$A459,"&lt;"&amp;$B85+1.5))/$C85)</f>
        <v>-400</v>
      </c>
      <c r="R85" s="50">
        <f>if(or($C85="",R$2=""),"",(sumifs(FORM!$D$2:$D459,FORM!$C$2:$C459,TODAY!$B$10,FORM!$B$2:$B459,R$2,FORM!$A$2:$A459,"&gt;"&amp;$B85+0.5,FORM!$A$2:$A459,"&lt;"&amp;$B85+1.5)-sumifs(FORM!$D$2:$D459,FORM!$C$2:$C459,TODAY!$B$9,FORM!$B$2:$B459,R$2,FORM!$A$2:$A459,"&gt;"&amp;$B85+0.5,FORM!$A$2:$A459,"&lt;"&amp;$B85+1.5))/$C85)</f>
        <v>-286</v>
      </c>
      <c r="S85" s="50">
        <v>0.0</v>
      </c>
      <c r="T85" s="50">
        <v>0.0</v>
      </c>
      <c r="U85" s="50">
        <f>if(or($C85="",U$2=""),"",(sumifs(FORM!$D$2:$D459,FORM!$C$2:$C459,TODAY!$B$10,FORM!$B$2:$B459,U$2,FORM!$A$2:$A459,"&gt;"&amp;$B85+0.5,FORM!$A$2:$A459,"&lt;"&amp;$B85+1.5)-sumifs(FORM!$D$2:$D459,FORM!$C$2:$C459,TODAY!$B$9,FORM!$B$2:$B459,U$2,FORM!$A$2:$A459,"&gt;"&amp;$B85+0.5,FORM!$A$2:$A459,"&lt;"&amp;$B85+1.5))/$C85)</f>
        <v>0</v>
      </c>
    </row>
    <row r="86">
      <c r="B86" s="48">
        <v>45264.0</v>
      </c>
      <c r="C86" s="49">
        <v>10.0</v>
      </c>
      <c r="D86" s="50">
        <f>if(or($C86="",D$2=""),"",(sumifs(FORM!$D$2:$D459,FORM!$C$2:$C459,TODAY!$B$10,FORM!$B$2:$B459,D$2,FORM!$A$2:$A459,"&gt;"&amp;$B86+0.5,FORM!$A$2:$A459,"&lt;"&amp;$B86+1.5)-sumifs(FORM!$D$2:$D459,FORM!$C$2:$C459,TODAY!$B$9,FORM!$B$2:$B459,D$2,FORM!$A$2:$A459,"&gt;"&amp;$B86+0.5,FORM!$A$2:$A459,"&lt;"&amp;$B86+1.5))/$C86)</f>
        <v>0</v>
      </c>
      <c r="E86" s="50">
        <f>if(or($C86="",E$2=""),"",(sumifs(FORM!$D$2:$D459,FORM!$C$2:$C459,TODAY!$B$10,FORM!$B$2:$B459,E$2,FORM!$A$2:$A459,"&gt;"&amp;$B86+0.5,FORM!$A$2:$A459,"&lt;"&amp;$B86+1.5)-sumifs(FORM!$D$2:$D459,FORM!$C$2:$C459,TODAY!$B$9,FORM!$B$2:$B459,E$2,FORM!$A$2:$A459,"&gt;"&amp;$B86+0.5,FORM!$A$2:$A459,"&lt;"&amp;$B86+1.5))/$C86)</f>
        <v>720</v>
      </c>
      <c r="F86" s="50">
        <f>if(or($C86="",F$2=""),"",(sumifs(FORM!$D$2:$D459,FORM!$C$2:$C459,TODAY!$B$10,FORM!$B$2:$B459,F$2,FORM!$A$2:$A459,"&gt;"&amp;$B86+0.5,FORM!$A$2:$A459,"&lt;"&amp;$B86+1.5)-sumifs(FORM!$D$2:$D459,FORM!$C$2:$C459,TODAY!$B$9,FORM!$B$2:$B459,F$2,FORM!$A$2:$A459,"&gt;"&amp;$B86+0.5,FORM!$A$2:$A459,"&lt;"&amp;$B86+1.5))/$C86)</f>
        <v>-104</v>
      </c>
      <c r="G86" s="50">
        <f>if(or($C86="",G$2=""),"",(sumifs(FORM!$D$2:$D459,FORM!$C$2:$C459,TODAY!$B$10,FORM!$B$2:$B459,G$2,FORM!$A$2:$A459,"&gt;"&amp;$B86+0.5,FORM!$A$2:$A459,"&lt;"&amp;$B86+1.5)-sumifs(FORM!$D$2:$D459,FORM!$C$2:$C459,TODAY!$B$9,FORM!$B$2:$B459,G$2,FORM!$A$2:$A459,"&gt;"&amp;$B86+0.5,FORM!$A$2:$A459,"&lt;"&amp;$B86+1.5))/$C86)</f>
        <v>0</v>
      </c>
      <c r="H86" s="50">
        <f>if(or($C86="",H$2=""),"",(sumifs(FORM!$D$2:$D459,FORM!$C$2:$C459,TODAY!$B$10,FORM!$B$2:$B459,H$2,FORM!$A$2:$A459,"&gt;"&amp;$B86+0.5,FORM!$A$2:$A459,"&lt;"&amp;$B86+1.5)-sumifs(FORM!$D$2:$D459,FORM!$C$2:$C459,TODAY!$B$9,FORM!$B$2:$B459,H$2,FORM!$A$2:$A459,"&gt;"&amp;$B86+0.5,FORM!$A$2:$A459,"&lt;"&amp;$B86+1.5))/$C86)</f>
        <v>-430</v>
      </c>
      <c r="I86" s="50">
        <f>if(or($C86="",I$2=""),"",(sumifs(FORM!$D$2:$D459,FORM!$C$2:$C459,TODAY!$B$10,FORM!$B$2:$B459,I$2,FORM!$A$2:$A459,"&gt;"&amp;$B86+0.5,FORM!$A$2:$A459,"&lt;"&amp;$B86+1.5)-sumifs(FORM!$D$2:$D459,FORM!$C$2:$C459,TODAY!$B$9,FORM!$B$2:$B459,I$2,FORM!$A$2:$A459,"&gt;"&amp;$B86+0.5,FORM!$A$2:$A459,"&lt;"&amp;$B86+1.5))/$C86)</f>
        <v>-200</v>
      </c>
      <c r="J86" s="50">
        <f>if(or($C86="",J$2=""),"",(sumifs(FORM!$D$2:$D459,FORM!$C$2:$C459,TODAY!$B$10,FORM!$B$2:$B459,J$2,FORM!$A$2:$A459,"&gt;"&amp;$B86+0.5,FORM!$A$2:$A459,"&lt;"&amp;$B86+1.5)-sumifs(FORM!$D$2:$D459,FORM!$C$2:$C459,TODAY!$B$9,FORM!$B$2:$B459,J$2,FORM!$A$2:$A459,"&gt;"&amp;$B86+0.5,FORM!$A$2:$A459,"&lt;"&amp;$B86+1.5))/$C86)</f>
        <v>1374</v>
      </c>
      <c r="K86" s="50">
        <f>if(or($C86="",K$2=""),"",(sumifs(FORM!$D$2:$D459,FORM!$C$2:$C459,TODAY!$B$10,FORM!$B$2:$B459,K$2,FORM!$A$2:$A459,"&gt;"&amp;$B86+0.5,FORM!$A$2:$A459,"&lt;"&amp;$B86+1.5)-sumifs(FORM!$D$2:$D459,FORM!$C$2:$C459,TODAY!$B$9,FORM!$B$2:$B459,K$2,FORM!$A$2:$A459,"&gt;"&amp;$B86+0.5,FORM!$A$2:$A459,"&lt;"&amp;$B86+1.5))/$C86)</f>
        <v>0</v>
      </c>
      <c r="L86" s="50">
        <f>if(or($C86="",L$2=""),"",(sumifs(FORM!$D$2:$D459,FORM!$C$2:$C459,TODAY!$B$10,FORM!$B$2:$B459,L$2,FORM!$A$2:$A459,"&gt;"&amp;$B86+0.5,FORM!$A$2:$A459,"&lt;"&amp;$B86+1.5)-sumifs(FORM!$D$2:$D459,FORM!$C$2:$C459,TODAY!$B$9,FORM!$B$2:$B459,L$2,FORM!$A$2:$A459,"&gt;"&amp;$B86+0.5,FORM!$A$2:$A459,"&lt;"&amp;$B86+1.5))/$C86)</f>
        <v>0</v>
      </c>
      <c r="M86" s="50">
        <f>if(or($C86="",M$2=""),"",(sumifs(FORM!$D$2:$D459,FORM!$C$2:$C459,TODAY!$B$10,FORM!$B$2:$B459,M$2,FORM!$A$2:$A459,"&gt;"&amp;$B86+0.5,FORM!$A$2:$A459,"&lt;"&amp;$B86+1.5)-sumifs(FORM!$D$2:$D459,FORM!$C$2:$C459,TODAY!$B$9,FORM!$B$2:$B459,M$2,FORM!$A$2:$A459,"&gt;"&amp;$B86+0.5,FORM!$A$2:$A459,"&lt;"&amp;$B86+1.5))/$C86)</f>
        <v>0</v>
      </c>
      <c r="N86" s="50">
        <f>if(or($C86="",N$2=""),"",(sumifs(FORM!$D$2:$D459,FORM!$C$2:$C459,TODAY!$B$10,FORM!$B$2:$B459,N$2,FORM!$A$2:$A459,"&gt;"&amp;$B86+0.5,FORM!$A$2:$A459,"&lt;"&amp;$B86+1.5)-sumifs(FORM!$D$2:$D459,FORM!$C$2:$C459,TODAY!$B$9,FORM!$B$2:$B459,N$2,FORM!$A$2:$A459,"&gt;"&amp;$B86+0.5,FORM!$A$2:$A459,"&lt;"&amp;$B86+1.5))/$C86)</f>
        <v>0</v>
      </c>
      <c r="O86" s="50">
        <f>if(or($C86="",O$2=""),"",(sumifs(FORM!$D$2:$D459,FORM!$C$2:$C459,TODAY!$B$10,FORM!$B$2:$B459,O$2,FORM!$A$2:$A459,"&gt;"&amp;$B86+0.5,FORM!$A$2:$A459,"&lt;"&amp;$B86+1.5)-sumifs(FORM!$D$2:$D459,FORM!$C$2:$C459,TODAY!$B$9,FORM!$B$2:$B459,O$2,FORM!$A$2:$A459,"&gt;"&amp;$B86+0.5,FORM!$A$2:$A459,"&lt;"&amp;$B86+1.5))/$C86)</f>
        <v>0</v>
      </c>
      <c r="P86" s="50">
        <f>if(or($C86="",P$2=""),"",(sumifs(FORM!$D$2:$D459,FORM!$C$2:$C459,TODAY!$B$10,FORM!$B$2:$B459,P$2,FORM!$A$2:$A459,"&gt;"&amp;$B86+0.5,FORM!$A$2:$A459,"&lt;"&amp;$B86+1.5)-sumifs(FORM!$D$2:$D459,FORM!$C$2:$C459,TODAY!$B$9,FORM!$B$2:$B459,P$2,FORM!$A$2:$A459,"&gt;"&amp;$B86+0.5,FORM!$A$2:$A459,"&lt;"&amp;$B86+1.5))/$C86)</f>
        <v>-1360</v>
      </c>
      <c r="Q86" s="50">
        <f>if(or($C86="",Q$2=""),"",(sumifs(FORM!$D$2:$D459,FORM!$C$2:$C459,TODAY!$B$10,FORM!$B$2:$B459,Q$2,FORM!$A$2:$A459,"&gt;"&amp;$B86+0.5,FORM!$A$2:$A459,"&lt;"&amp;$B86+1.5)-sumifs(FORM!$D$2:$D459,FORM!$C$2:$C459,TODAY!$B$9,FORM!$B$2:$B459,Q$2,FORM!$A$2:$A459,"&gt;"&amp;$B86+0.5,FORM!$A$2:$A459,"&lt;"&amp;$B86+1.5))/$C86)</f>
        <v>0</v>
      </c>
      <c r="R86" s="50">
        <f>if(or($C86="",R$2=""),"",(sumifs(FORM!$D$2:$D459,FORM!$C$2:$C459,TODAY!$B$10,FORM!$B$2:$B459,R$2,FORM!$A$2:$A459,"&gt;"&amp;$B86+0.5,FORM!$A$2:$A459,"&lt;"&amp;$B86+1.5)-sumifs(FORM!$D$2:$D459,FORM!$C$2:$C459,TODAY!$B$9,FORM!$B$2:$B459,R$2,FORM!$A$2:$A459,"&gt;"&amp;$B86+0.5,FORM!$A$2:$A459,"&lt;"&amp;$B86+1.5))/$C86)</f>
        <v>0</v>
      </c>
      <c r="S86" s="50">
        <v>0.0</v>
      </c>
      <c r="T86" s="50">
        <v>0.0</v>
      </c>
      <c r="U86" s="50">
        <f>if(or($C86="",U$2=""),"",(sumifs(FORM!$D$2:$D459,FORM!$C$2:$C459,TODAY!$B$10,FORM!$B$2:$B459,U$2,FORM!$A$2:$A459,"&gt;"&amp;$B86+0.5,FORM!$A$2:$A459,"&lt;"&amp;$B86+1.5)-sumifs(FORM!$D$2:$D459,FORM!$C$2:$C459,TODAY!$B$9,FORM!$B$2:$B459,U$2,FORM!$A$2:$A459,"&gt;"&amp;$B86+0.5,FORM!$A$2:$A459,"&lt;"&amp;$B86+1.5))/$C86)</f>
        <v>0</v>
      </c>
    </row>
    <row r="87">
      <c r="B87" s="48">
        <v>45265.0</v>
      </c>
      <c r="C87" s="49">
        <v>10.0</v>
      </c>
      <c r="D87" s="50">
        <f>if(or($C87="",D$2=""),"",(sumifs(FORM!$D$2:$D459,FORM!$C$2:$C459,TODAY!$B$10,FORM!$B$2:$B459,D$2,FORM!$A$2:$A459,"&gt;"&amp;$B87+0.5,FORM!$A$2:$A459,"&lt;"&amp;$B87+1.5)-sumifs(FORM!$D$2:$D459,FORM!$C$2:$C459,TODAY!$B$9,FORM!$B$2:$B459,D$2,FORM!$A$2:$A459,"&gt;"&amp;$B87+0.5,FORM!$A$2:$A459,"&lt;"&amp;$B87+1.5))/$C87)</f>
        <v>-110</v>
      </c>
      <c r="E87" s="50">
        <f>if(or($C87="",E$2=""),"",(sumifs(FORM!$D$2:$D459,FORM!$C$2:$C459,TODAY!$B$10,FORM!$B$2:$B459,E$2,FORM!$A$2:$A459,"&gt;"&amp;$B87+0.5,FORM!$A$2:$A459,"&lt;"&amp;$B87+1.5)-sumifs(FORM!$D$2:$D459,FORM!$C$2:$C459,TODAY!$B$9,FORM!$B$2:$B459,E$2,FORM!$A$2:$A459,"&gt;"&amp;$B87+0.5,FORM!$A$2:$A459,"&lt;"&amp;$B87+1.5))/$C87)</f>
        <v>327</v>
      </c>
      <c r="F87" s="50">
        <f>if(or($C87="",F$2=""),"",(sumifs(FORM!$D$2:$D459,FORM!$C$2:$C459,TODAY!$B$10,FORM!$B$2:$B459,F$2,FORM!$A$2:$A459,"&gt;"&amp;$B87+0.5,FORM!$A$2:$A459,"&lt;"&amp;$B87+1.5)-sumifs(FORM!$D$2:$D459,FORM!$C$2:$C459,TODAY!$B$9,FORM!$B$2:$B459,F$2,FORM!$A$2:$A459,"&gt;"&amp;$B87+0.5,FORM!$A$2:$A459,"&lt;"&amp;$B87+1.5))/$C87)</f>
        <v>-289</v>
      </c>
      <c r="G87" s="50">
        <f>if(or($C87="",G$2=""),"",(sumifs(FORM!$D$2:$D459,FORM!$C$2:$C459,TODAY!$B$10,FORM!$B$2:$B459,G$2,FORM!$A$2:$A459,"&gt;"&amp;$B87+0.5,FORM!$A$2:$A459,"&lt;"&amp;$B87+1.5)-sumifs(FORM!$D$2:$D459,FORM!$C$2:$C459,TODAY!$B$9,FORM!$B$2:$B459,G$2,FORM!$A$2:$A459,"&gt;"&amp;$B87+0.5,FORM!$A$2:$A459,"&lt;"&amp;$B87+1.5))/$C87)</f>
        <v>0</v>
      </c>
      <c r="H87" s="50">
        <f>if(or($C87="",H$2=""),"",(sumifs(FORM!$D$2:$D459,FORM!$C$2:$C459,TODAY!$B$10,FORM!$B$2:$B459,H$2,FORM!$A$2:$A459,"&gt;"&amp;$B87+0.5,FORM!$A$2:$A459,"&lt;"&amp;$B87+1.5)-sumifs(FORM!$D$2:$D459,FORM!$C$2:$C459,TODAY!$B$9,FORM!$B$2:$B459,H$2,FORM!$A$2:$A459,"&gt;"&amp;$B87+0.5,FORM!$A$2:$A459,"&lt;"&amp;$B87+1.5))/$C87)</f>
        <v>-791</v>
      </c>
      <c r="I87" s="50">
        <f>if(or($C87="",I$2=""),"",(sumifs(FORM!$D$2:$D459,FORM!$C$2:$C459,TODAY!$B$10,FORM!$B$2:$B459,I$2,FORM!$A$2:$A459,"&gt;"&amp;$B87+0.5,FORM!$A$2:$A459,"&lt;"&amp;$B87+1.5)-sumifs(FORM!$D$2:$D459,FORM!$C$2:$C459,TODAY!$B$9,FORM!$B$2:$B459,I$2,FORM!$A$2:$A459,"&gt;"&amp;$B87+0.5,FORM!$A$2:$A459,"&lt;"&amp;$B87+1.5))/$C87)</f>
        <v>0</v>
      </c>
      <c r="J87" s="50">
        <f>if(or($C87="",J$2=""),"",(sumifs(FORM!$D$2:$D459,FORM!$C$2:$C459,TODAY!$B$10,FORM!$B$2:$B459,J$2,FORM!$A$2:$A459,"&gt;"&amp;$B87+0.5,FORM!$A$2:$A459,"&lt;"&amp;$B87+1.5)-sumifs(FORM!$D$2:$D459,FORM!$C$2:$C459,TODAY!$B$9,FORM!$B$2:$B459,J$2,FORM!$A$2:$A459,"&gt;"&amp;$B87+0.5,FORM!$A$2:$A459,"&lt;"&amp;$B87+1.5))/$C87)</f>
        <v>-653</v>
      </c>
      <c r="K87" s="50">
        <f>if(or($C87="",K$2=""),"",(sumifs(FORM!$D$2:$D459,FORM!$C$2:$C459,TODAY!$B$10,FORM!$B$2:$B459,K$2,FORM!$A$2:$A459,"&gt;"&amp;$B87+0.5,FORM!$A$2:$A459,"&lt;"&amp;$B87+1.5)-sumifs(FORM!$D$2:$D459,FORM!$C$2:$C459,TODAY!$B$9,FORM!$B$2:$B459,K$2,FORM!$A$2:$A459,"&gt;"&amp;$B87+0.5,FORM!$A$2:$A459,"&lt;"&amp;$B87+1.5))/$C87)</f>
        <v>0</v>
      </c>
      <c r="L87" s="50">
        <f>if(or($C87="",L$2=""),"",(sumifs(FORM!$D$2:$D459,FORM!$C$2:$C459,TODAY!$B$10,FORM!$B$2:$B459,L$2,FORM!$A$2:$A459,"&gt;"&amp;$B87+0.5,FORM!$A$2:$A459,"&lt;"&amp;$B87+1.5)-sumifs(FORM!$D$2:$D459,FORM!$C$2:$C459,TODAY!$B$9,FORM!$B$2:$B459,L$2,FORM!$A$2:$A459,"&gt;"&amp;$B87+0.5,FORM!$A$2:$A459,"&lt;"&amp;$B87+1.5))/$C87)</f>
        <v>0</v>
      </c>
      <c r="M87" s="50">
        <f>if(or($C87="",M$2=""),"",(sumifs(FORM!$D$2:$D459,FORM!$C$2:$C459,TODAY!$B$10,FORM!$B$2:$B459,M$2,FORM!$A$2:$A459,"&gt;"&amp;$B87+0.5,FORM!$A$2:$A459,"&lt;"&amp;$B87+1.5)-sumifs(FORM!$D$2:$D459,FORM!$C$2:$C459,TODAY!$B$9,FORM!$B$2:$B459,M$2,FORM!$A$2:$A459,"&gt;"&amp;$B87+0.5,FORM!$A$2:$A459,"&lt;"&amp;$B87+1.5))/$C87)</f>
        <v>0</v>
      </c>
      <c r="N87" s="50">
        <f>if(or($C87="",N$2=""),"",(sumifs(FORM!$D$2:$D459,FORM!$C$2:$C459,TODAY!$B$10,FORM!$B$2:$B459,N$2,FORM!$A$2:$A459,"&gt;"&amp;$B87+0.5,FORM!$A$2:$A459,"&lt;"&amp;$B87+1.5)-sumifs(FORM!$D$2:$D459,FORM!$C$2:$C459,TODAY!$B$9,FORM!$B$2:$B459,N$2,FORM!$A$2:$A459,"&gt;"&amp;$B87+0.5,FORM!$A$2:$A459,"&lt;"&amp;$B87+1.5))/$C87)</f>
        <v>0</v>
      </c>
      <c r="O87" s="50">
        <f>if(or($C87="",O$2=""),"",(sumifs(FORM!$D$2:$D459,FORM!$C$2:$C459,TODAY!$B$10,FORM!$B$2:$B459,O$2,FORM!$A$2:$A459,"&gt;"&amp;$B87+0.5,FORM!$A$2:$A459,"&lt;"&amp;$B87+1.5)-sumifs(FORM!$D$2:$D459,FORM!$C$2:$C459,TODAY!$B$9,FORM!$B$2:$B459,O$2,FORM!$A$2:$A459,"&gt;"&amp;$B87+0.5,FORM!$A$2:$A459,"&lt;"&amp;$B87+1.5))/$C87)</f>
        <v>0</v>
      </c>
      <c r="P87" s="50">
        <f>if(or($C87="",P$2=""),"",(sumifs(FORM!$D$2:$D459,FORM!$C$2:$C459,TODAY!$B$10,FORM!$B$2:$B459,P$2,FORM!$A$2:$A459,"&gt;"&amp;$B87+0.5,FORM!$A$2:$A459,"&lt;"&amp;$B87+1.5)-sumifs(FORM!$D$2:$D459,FORM!$C$2:$C459,TODAY!$B$9,FORM!$B$2:$B459,P$2,FORM!$A$2:$A459,"&gt;"&amp;$B87+0.5,FORM!$A$2:$A459,"&lt;"&amp;$B87+1.5))/$C87)</f>
        <v>1516</v>
      </c>
      <c r="Q87" s="50">
        <f>if(or($C87="",Q$2=""),"",(sumifs(FORM!$D$2:$D459,FORM!$C$2:$C459,TODAY!$B$10,FORM!$B$2:$B459,Q$2,FORM!$A$2:$A459,"&gt;"&amp;$B87+0.5,FORM!$A$2:$A459,"&lt;"&amp;$B87+1.5)-sumifs(FORM!$D$2:$D459,FORM!$C$2:$C459,TODAY!$B$9,FORM!$B$2:$B459,Q$2,FORM!$A$2:$A459,"&gt;"&amp;$B87+0.5,FORM!$A$2:$A459,"&lt;"&amp;$B87+1.5))/$C87)</f>
        <v>0</v>
      </c>
      <c r="R87" s="50">
        <f>if(or($C87="",R$2=""),"",(sumifs(FORM!$D$2:$D459,FORM!$C$2:$C459,TODAY!$B$10,FORM!$B$2:$B459,R$2,FORM!$A$2:$A459,"&gt;"&amp;$B87+0.5,FORM!$A$2:$A459,"&lt;"&amp;$B87+1.5)-sumifs(FORM!$D$2:$D459,FORM!$C$2:$C459,TODAY!$B$9,FORM!$B$2:$B459,R$2,FORM!$A$2:$A459,"&gt;"&amp;$B87+0.5,FORM!$A$2:$A459,"&lt;"&amp;$B87+1.5))/$C87)</f>
        <v>0</v>
      </c>
      <c r="S87" s="50">
        <v>0.0</v>
      </c>
      <c r="T87" s="50">
        <v>0.0</v>
      </c>
      <c r="U87" s="50">
        <f>if(or($C87="",U$2=""),"",(sumifs(FORM!$D$2:$D459,FORM!$C$2:$C459,TODAY!$B$10,FORM!$B$2:$B459,U$2,FORM!$A$2:$A459,"&gt;"&amp;$B87+0.5,FORM!$A$2:$A459,"&lt;"&amp;$B87+1.5)-sumifs(FORM!$D$2:$D459,FORM!$C$2:$C459,TODAY!$B$9,FORM!$B$2:$B459,U$2,FORM!$A$2:$A459,"&gt;"&amp;$B87+0.5,FORM!$A$2:$A459,"&lt;"&amp;$B87+1.5))/$C87)</f>
        <v>0</v>
      </c>
    </row>
    <row r="88">
      <c r="B88" s="48">
        <v>45269.0</v>
      </c>
      <c r="C88" s="49">
        <v>10.0</v>
      </c>
      <c r="D88" s="50">
        <f>if(or($C88="",D$2=""),"",(sumifs(FORM!$D$2:$D459,FORM!$C$2:$C459,TODAY!$B$10,FORM!$B$2:$B459,D$2,FORM!$A$2:$A459,"&gt;"&amp;$B88+0.5,FORM!$A$2:$A459,"&lt;"&amp;$B88+1.5)-sumifs(FORM!$D$2:$D459,FORM!$C$2:$C459,TODAY!$B$9,FORM!$B$2:$B459,D$2,FORM!$A$2:$A459,"&gt;"&amp;$B88+0.5,FORM!$A$2:$A459,"&lt;"&amp;$B88+1.5))/$C88)</f>
        <v>0</v>
      </c>
      <c r="E88" s="50">
        <f>if(or($C88="",E$2=""),"",(sumifs(FORM!$D$2:$D459,FORM!$C$2:$C459,TODAY!$B$10,FORM!$B$2:$B459,E$2,FORM!$A$2:$A459,"&gt;"&amp;$B88+0.5,FORM!$A$2:$A459,"&lt;"&amp;$B88+1.5)-sumifs(FORM!$D$2:$D459,FORM!$C$2:$C459,TODAY!$B$9,FORM!$B$2:$B459,E$2,FORM!$A$2:$A459,"&gt;"&amp;$B88+0.5,FORM!$A$2:$A459,"&lt;"&amp;$B88+1.5))/$C88)</f>
        <v>-357</v>
      </c>
      <c r="F88" s="50">
        <f>if(or($C88="",F$2=""),"",(sumifs(FORM!$D$2:$D459,FORM!$C$2:$C459,TODAY!$B$10,FORM!$B$2:$B459,F$2,FORM!$A$2:$A459,"&gt;"&amp;$B88+0.5,FORM!$A$2:$A459,"&lt;"&amp;$B88+1.5)-sumifs(FORM!$D$2:$D459,FORM!$C$2:$C459,TODAY!$B$9,FORM!$B$2:$B459,F$2,FORM!$A$2:$A459,"&gt;"&amp;$B88+0.5,FORM!$A$2:$A459,"&lt;"&amp;$B88+1.5))/$C88)</f>
        <v>-198</v>
      </c>
      <c r="G88" s="50">
        <f>if(or($C88="",G$2=""),"",(sumifs(FORM!$D$2:$D459,FORM!$C$2:$C459,TODAY!$B$10,FORM!$B$2:$B459,G$2,FORM!$A$2:$A459,"&gt;"&amp;$B88+0.5,FORM!$A$2:$A459,"&lt;"&amp;$B88+1.5)-sumifs(FORM!$D$2:$D459,FORM!$C$2:$C459,TODAY!$B$9,FORM!$B$2:$B459,G$2,FORM!$A$2:$A459,"&gt;"&amp;$B88+0.5,FORM!$A$2:$A459,"&lt;"&amp;$B88+1.5))/$C88)</f>
        <v>0</v>
      </c>
      <c r="H88" s="50">
        <f>if(or($C88="",H$2=""),"",(sumifs(FORM!$D$2:$D459,FORM!$C$2:$C459,TODAY!$B$10,FORM!$B$2:$B459,H$2,FORM!$A$2:$A459,"&gt;"&amp;$B88+0.5,FORM!$A$2:$A459,"&lt;"&amp;$B88+1.5)-sumifs(FORM!$D$2:$D459,FORM!$C$2:$C459,TODAY!$B$9,FORM!$B$2:$B459,H$2,FORM!$A$2:$A459,"&gt;"&amp;$B88+0.5,FORM!$A$2:$A459,"&lt;"&amp;$B88+1.5))/$C88)</f>
        <v>457</v>
      </c>
      <c r="I88" s="50">
        <f>if(or($C88="",I$2=""),"",(sumifs(FORM!$D$2:$D459,FORM!$C$2:$C459,TODAY!$B$10,FORM!$B$2:$B459,I$2,FORM!$A$2:$A459,"&gt;"&amp;$B88+0.5,FORM!$A$2:$A459,"&lt;"&amp;$B88+1.5)-sumifs(FORM!$D$2:$D459,FORM!$C$2:$C459,TODAY!$B$9,FORM!$B$2:$B459,I$2,FORM!$A$2:$A459,"&gt;"&amp;$B88+0.5,FORM!$A$2:$A459,"&lt;"&amp;$B88+1.5))/$C88)</f>
        <v>-198</v>
      </c>
      <c r="J88" s="50">
        <f>if(or($C88="",J$2=""),"",(sumifs(FORM!$D$2:$D459,FORM!$C$2:$C459,TODAY!$B$10,FORM!$B$2:$B459,J$2,FORM!$A$2:$A459,"&gt;"&amp;$B88+0.5,FORM!$A$2:$A459,"&lt;"&amp;$B88+1.5)-sumifs(FORM!$D$2:$D459,FORM!$C$2:$C459,TODAY!$B$9,FORM!$B$2:$B459,J$2,FORM!$A$2:$A459,"&gt;"&amp;$B88+0.5,FORM!$A$2:$A459,"&lt;"&amp;$B88+1.5))/$C88)</f>
        <v>132</v>
      </c>
      <c r="K88" s="50">
        <f>if(or($C88="",K$2=""),"",(sumifs(FORM!$D$2:$D459,FORM!$C$2:$C459,TODAY!$B$10,FORM!$B$2:$B459,K$2,FORM!$A$2:$A459,"&gt;"&amp;$B88+0.5,FORM!$A$2:$A459,"&lt;"&amp;$B88+1.5)-sumifs(FORM!$D$2:$D459,FORM!$C$2:$C459,TODAY!$B$9,FORM!$B$2:$B459,K$2,FORM!$A$2:$A459,"&gt;"&amp;$B88+0.5,FORM!$A$2:$A459,"&lt;"&amp;$B88+1.5))/$C88)</f>
        <v>0</v>
      </c>
      <c r="L88" s="50">
        <f>if(or($C88="",L$2=""),"",(sumifs(FORM!$D$2:$D459,FORM!$C$2:$C459,TODAY!$B$10,FORM!$B$2:$B459,L$2,FORM!$A$2:$A459,"&gt;"&amp;$B88+0.5,FORM!$A$2:$A459,"&lt;"&amp;$B88+1.5)-sumifs(FORM!$D$2:$D459,FORM!$C$2:$C459,TODAY!$B$9,FORM!$B$2:$B459,L$2,FORM!$A$2:$A459,"&gt;"&amp;$B88+0.5,FORM!$A$2:$A459,"&lt;"&amp;$B88+1.5))/$C88)</f>
        <v>0</v>
      </c>
      <c r="M88" s="50">
        <f>if(or($C88="",M$2=""),"",(sumifs(FORM!$D$2:$D459,FORM!$C$2:$C459,TODAY!$B$10,FORM!$B$2:$B459,M$2,FORM!$A$2:$A459,"&gt;"&amp;$B88+0.5,FORM!$A$2:$A459,"&lt;"&amp;$B88+1.5)-sumifs(FORM!$D$2:$D459,FORM!$C$2:$C459,TODAY!$B$9,FORM!$B$2:$B459,M$2,FORM!$A$2:$A459,"&gt;"&amp;$B88+0.5,FORM!$A$2:$A459,"&lt;"&amp;$B88+1.5))/$C88)</f>
        <v>0</v>
      </c>
      <c r="N88" s="50">
        <f>if(or($C88="",N$2=""),"",(sumifs(FORM!$D$2:$D459,FORM!$C$2:$C459,TODAY!$B$10,FORM!$B$2:$B459,N$2,FORM!$A$2:$A459,"&gt;"&amp;$B88+0.5,FORM!$A$2:$A459,"&lt;"&amp;$B88+1.5)-sumifs(FORM!$D$2:$D459,FORM!$C$2:$C459,TODAY!$B$9,FORM!$B$2:$B459,N$2,FORM!$A$2:$A459,"&gt;"&amp;$B88+0.5,FORM!$A$2:$A459,"&lt;"&amp;$B88+1.5))/$C88)</f>
        <v>0</v>
      </c>
      <c r="O88" s="50">
        <f>if(or($C88="",O$2=""),"",(sumifs(FORM!$D$2:$D459,FORM!$C$2:$C459,TODAY!$B$10,FORM!$B$2:$B459,O$2,FORM!$A$2:$A459,"&gt;"&amp;$B88+0.5,FORM!$A$2:$A459,"&lt;"&amp;$B88+1.5)-sumifs(FORM!$D$2:$D459,FORM!$C$2:$C459,TODAY!$B$9,FORM!$B$2:$B459,O$2,FORM!$A$2:$A459,"&gt;"&amp;$B88+0.5,FORM!$A$2:$A459,"&lt;"&amp;$B88+1.5))/$C88)</f>
        <v>0</v>
      </c>
      <c r="P88" s="50">
        <f>if(or($C88="",P$2=""),"",(sumifs(FORM!$D$2:$D459,FORM!$C$2:$C459,TODAY!$B$10,FORM!$B$2:$B459,P$2,FORM!$A$2:$A459,"&gt;"&amp;$B88+0.5,FORM!$A$2:$A459,"&lt;"&amp;$B88+1.5)-sumifs(FORM!$D$2:$D459,FORM!$C$2:$C459,TODAY!$B$9,FORM!$B$2:$B459,P$2,FORM!$A$2:$A459,"&gt;"&amp;$B88+0.5,FORM!$A$2:$A459,"&lt;"&amp;$B88+1.5))/$C88)</f>
        <v>164</v>
      </c>
      <c r="Q88" s="50">
        <f>if(or($C88="",Q$2=""),"",(sumifs(FORM!$D$2:$D459,FORM!$C$2:$C459,TODAY!$B$10,FORM!$B$2:$B459,Q$2,FORM!$A$2:$A459,"&gt;"&amp;$B88+0.5,FORM!$A$2:$A459,"&lt;"&amp;$B88+1.5)-sumifs(FORM!$D$2:$D459,FORM!$C$2:$C459,TODAY!$B$9,FORM!$B$2:$B459,Q$2,FORM!$A$2:$A459,"&gt;"&amp;$B88+0.5,FORM!$A$2:$A459,"&lt;"&amp;$B88+1.5))/$C88)</f>
        <v>0</v>
      </c>
      <c r="R88" s="50">
        <f>if(or($C88="",R$2=""),"",(sumifs(FORM!$D$2:$D459,FORM!$C$2:$C459,TODAY!$B$10,FORM!$B$2:$B459,R$2,FORM!$A$2:$A459,"&gt;"&amp;$B88+0.5,FORM!$A$2:$A459,"&lt;"&amp;$B88+1.5)-sumifs(FORM!$D$2:$D459,FORM!$C$2:$C459,TODAY!$B$9,FORM!$B$2:$B459,R$2,FORM!$A$2:$A459,"&gt;"&amp;$B88+0.5,FORM!$A$2:$A459,"&lt;"&amp;$B88+1.5))/$C88)</f>
        <v>0</v>
      </c>
      <c r="S88" s="50">
        <v>0.0</v>
      </c>
      <c r="T88" s="50">
        <v>0.0</v>
      </c>
      <c r="U88" s="50">
        <f>if(or($C88="",U$2=""),"",(sumifs(FORM!$D$2:$D459,FORM!$C$2:$C459,TODAY!$B$10,FORM!$B$2:$B459,U$2,FORM!$A$2:$A459,"&gt;"&amp;$B88+0.5,FORM!$A$2:$A459,"&lt;"&amp;$B88+1.5)-sumifs(FORM!$D$2:$D459,FORM!$C$2:$C459,TODAY!$B$9,FORM!$B$2:$B459,U$2,FORM!$A$2:$A459,"&gt;"&amp;$B88+0.5,FORM!$A$2:$A459,"&lt;"&amp;$B88+1.5))/$C88)</f>
        <v>0</v>
      </c>
    </row>
    <row r="89">
      <c r="B89" s="48">
        <v>45276.0</v>
      </c>
      <c r="C89" s="49">
        <v>5.0</v>
      </c>
      <c r="D89" s="50">
        <f>if(or($C89="",D$2=""),"",(sumifs(FORM!$D$2:$D459,FORM!$C$2:$C459,TODAY!$B$10,FORM!$B$2:$B459,D$2,FORM!$A$2:$A459,"&gt;"&amp;$B89+0.5,FORM!$A$2:$A459,"&lt;"&amp;$B89+1.5)-sumifs(FORM!$D$2:$D459,FORM!$C$2:$C459,TODAY!$B$9,FORM!$B$2:$B459,D$2,FORM!$A$2:$A459,"&gt;"&amp;$B89+0.5,FORM!$A$2:$A459,"&lt;"&amp;$B89+1.5))/$C89)</f>
        <v>0</v>
      </c>
      <c r="E89" s="50">
        <f>if(or($C89="",E$2=""),"",(sumifs(FORM!$D$2:$D459,FORM!$C$2:$C459,TODAY!$B$10,FORM!$B$2:$B459,E$2,FORM!$A$2:$A459,"&gt;"&amp;$B89+0.5,FORM!$A$2:$A459,"&lt;"&amp;$B89+1.5)-sumifs(FORM!$D$2:$D459,FORM!$C$2:$C459,TODAY!$B$9,FORM!$B$2:$B459,E$2,FORM!$A$2:$A459,"&gt;"&amp;$B89+0.5,FORM!$A$2:$A459,"&lt;"&amp;$B89+1.5))/$C89)</f>
        <v>499.4</v>
      </c>
      <c r="F89" s="50">
        <f>if(or($C89="",F$2=""),"",(sumifs(FORM!$D$2:$D459,FORM!$C$2:$C459,TODAY!$B$10,FORM!$B$2:$B459,F$2,FORM!$A$2:$A459,"&gt;"&amp;$B89+0.5,FORM!$A$2:$A459,"&lt;"&amp;$B89+1.5)-sumifs(FORM!$D$2:$D459,FORM!$C$2:$C459,TODAY!$B$9,FORM!$B$2:$B459,F$2,FORM!$A$2:$A459,"&gt;"&amp;$B89+0.5,FORM!$A$2:$A459,"&lt;"&amp;$B89+1.5))/$C89)</f>
        <v>345.4</v>
      </c>
      <c r="G89" s="50">
        <f>if(or($C89="",G$2=""),"",(sumifs(FORM!$D$2:$D459,FORM!$C$2:$C459,TODAY!$B$10,FORM!$B$2:$B459,G$2,FORM!$A$2:$A459,"&gt;"&amp;$B89+0.5,FORM!$A$2:$A459,"&lt;"&amp;$B89+1.5)-sumifs(FORM!$D$2:$D459,FORM!$C$2:$C459,TODAY!$B$9,FORM!$B$2:$B459,G$2,FORM!$A$2:$A459,"&gt;"&amp;$B89+0.5,FORM!$A$2:$A459,"&lt;"&amp;$B89+1.5))/$C89)</f>
        <v>0</v>
      </c>
      <c r="H89" s="50">
        <f>if(or($C89="",H$2=""),"",(sumifs(FORM!$D$2:$D459,FORM!$C$2:$C459,TODAY!$B$10,FORM!$B$2:$B459,H$2,FORM!$A$2:$A459,"&gt;"&amp;$B89+0.5,FORM!$A$2:$A459,"&lt;"&amp;$B89+1.5)-sumifs(FORM!$D$2:$D459,FORM!$C$2:$C459,TODAY!$B$9,FORM!$B$2:$B459,H$2,FORM!$A$2:$A459,"&gt;"&amp;$B89+0.5,FORM!$A$2:$A459,"&lt;"&amp;$B89+1.5))/$C89)</f>
        <v>1241.4</v>
      </c>
      <c r="I89" s="50">
        <f>if(or($C89="",I$2=""),"",(sumifs(FORM!$D$2:$D459,FORM!$C$2:$C459,TODAY!$B$10,FORM!$B$2:$B459,I$2,FORM!$A$2:$A459,"&gt;"&amp;$B89+0.5,FORM!$A$2:$A459,"&lt;"&amp;$B89+1.5)-sumifs(FORM!$D$2:$D459,FORM!$C$2:$C459,TODAY!$B$9,FORM!$B$2:$B459,I$2,FORM!$A$2:$A459,"&gt;"&amp;$B89+0.5,FORM!$A$2:$A459,"&lt;"&amp;$B89+1.5))/$C89)</f>
        <v>205.4</v>
      </c>
      <c r="J89" s="50">
        <f>if(or($C89="",J$2=""),"",(sumifs(FORM!$D$2:$D459,FORM!$C$2:$C459,TODAY!$B$10,FORM!$B$2:$B459,J$2,FORM!$A$2:$A459,"&gt;"&amp;$B89+0.5,FORM!$A$2:$A459,"&lt;"&amp;$B89+1.5)-sumifs(FORM!$D$2:$D459,FORM!$C$2:$C459,TODAY!$B$9,FORM!$B$2:$B459,J$2,FORM!$A$2:$A459,"&gt;"&amp;$B89+0.5,FORM!$A$2:$A459,"&lt;"&amp;$B89+1.5))/$C89)</f>
        <v>-874.8</v>
      </c>
      <c r="K89" s="50">
        <f>if(or($C89="",K$2=""),"",(sumifs(FORM!$D$2:$D459,FORM!$C$2:$C459,TODAY!$B$10,FORM!$B$2:$B459,K$2,FORM!$A$2:$A459,"&gt;"&amp;$B89+0.5,FORM!$A$2:$A459,"&lt;"&amp;$B89+1.5)-sumifs(FORM!$D$2:$D459,FORM!$C$2:$C459,TODAY!$B$9,FORM!$B$2:$B459,K$2,FORM!$A$2:$A459,"&gt;"&amp;$B89+0.5,FORM!$A$2:$A459,"&lt;"&amp;$B89+1.5))/$C89)</f>
        <v>0</v>
      </c>
      <c r="L89" s="50">
        <f>if(or($C89="",L$2=""),"",(sumifs(FORM!$D$2:$D459,FORM!$C$2:$C459,TODAY!$B$10,FORM!$B$2:$B459,L$2,FORM!$A$2:$A459,"&gt;"&amp;$B89+0.5,FORM!$A$2:$A459,"&lt;"&amp;$B89+1.5)-sumifs(FORM!$D$2:$D459,FORM!$C$2:$C459,TODAY!$B$9,FORM!$B$2:$B459,L$2,FORM!$A$2:$A459,"&gt;"&amp;$B89+0.5,FORM!$A$2:$A459,"&lt;"&amp;$B89+1.5))/$C89)</f>
        <v>0</v>
      </c>
      <c r="M89" s="50">
        <f>if(or($C89="",M$2=""),"",(sumifs(FORM!$D$2:$D459,FORM!$C$2:$C459,TODAY!$B$10,FORM!$B$2:$B459,M$2,FORM!$A$2:$A459,"&gt;"&amp;$B89+0.5,FORM!$A$2:$A459,"&lt;"&amp;$B89+1.5)-sumifs(FORM!$D$2:$D459,FORM!$C$2:$C459,TODAY!$B$9,FORM!$B$2:$B459,M$2,FORM!$A$2:$A459,"&gt;"&amp;$B89+0.5,FORM!$A$2:$A459,"&lt;"&amp;$B89+1.5))/$C89)</f>
        <v>-128</v>
      </c>
      <c r="N89" s="50">
        <f>if(or($C89="",N$2=""),"",(sumifs(FORM!$D$2:$D459,FORM!$C$2:$C459,TODAY!$B$10,FORM!$B$2:$B459,N$2,FORM!$A$2:$A459,"&gt;"&amp;$B89+0.5,FORM!$A$2:$A459,"&lt;"&amp;$B89+1.5)-sumifs(FORM!$D$2:$D459,FORM!$C$2:$C459,TODAY!$B$9,FORM!$B$2:$B459,N$2,FORM!$A$2:$A459,"&gt;"&amp;$B89+0.5,FORM!$A$2:$A459,"&lt;"&amp;$B89+1.5))/$C89)</f>
        <v>0</v>
      </c>
      <c r="O89" s="50">
        <f>if(or($C89="",O$2=""),"",(sumifs(FORM!$D$2:$D459,FORM!$C$2:$C459,TODAY!$B$10,FORM!$B$2:$B459,O$2,FORM!$A$2:$A459,"&gt;"&amp;$B89+0.5,FORM!$A$2:$A459,"&lt;"&amp;$B89+1.5)-sumifs(FORM!$D$2:$D459,FORM!$C$2:$C459,TODAY!$B$9,FORM!$B$2:$B459,O$2,FORM!$A$2:$A459,"&gt;"&amp;$B89+0.5,FORM!$A$2:$A459,"&lt;"&amp;$B89+1.5))/$C89)</f>
        <v>0</v>
      </c>
      <c r="P89" s="50">
        <f>if(or($C89="",P$2=""),"",(sumifs(FORM!$D$2:$D459,FORM!$C$2:$C459,TODAY!$B$10,FORM!$B$2:$B459,P$2,FORM!$A$2:$A459,"&gt;"&amp;$B89+0.5,FORM!$A$2:$A459,"&lt;"&amp;$B89+1.5)-sumifs(FORM!$D$2:$D459,FORM!$C$2:$C459,TODAY!$B$9,FORM!$B$2:$B459,P$2,FORM!$A$2:$A459,"&gt;"&amp;$B89+0.5,FORM!$A$2:$A459,"&lt;"&amp;$B89+1.5))/$C89)</f>
        <v>-1288.8</v>
      </c>
      <c r="Q89" s="50">
        <f>if(or($C89="",Q$2=""),"",(sumifs(FORM!$D$2:$D459,FORM!$C$2:$C459,TODAY!$B$10,FORM!$B$2:$B459,Q$2,FORM!$A$2:$A459,"&gt;"&amp;$B89+0.5,FORM!$A$2:$A459,"&lt;"&amp;$B89+1.5)-sumifs(FORM!$D$2:$D459,FORM!$C$2:$C459,TODAY!$B$9,FORM!$B$2:$B459,Q$2,FORM!$A$2:$A459,"&gt;"&amp;$B89+0.5,FORM!$A$2:$A459,"&lt;"&amp;$B89+1.5))/$C89)</f>
        <v>0</v>
      </c>
      <c r="R89" s="50">
        <f>if(or($C89="",R$2=""),"",(sumifs(FORM!$D$2:$D459,FORM!$C$2:$C459,TODAY!$B$10,FORM!$B$2:$B459,R$2,FORM!$A$2:$A459,"&gt;"&amp;$B89+0.5,FORM!$A$2:$A459,"&lt;"&amp;$B89+1.5)-sumifs(FORM!$D$2:$D459,FORM!$C$2:$C459,TODAY!$B$9,FORM!$B$2:$B459,R$2,FORM!$A$2:$A459,"&gt;"&amp;$B89+0.5,FORM!$A$2:$A459,"&lt;"&amp;$B89+1.5))/$C89)</f>
        <v>0</v>
      </c>
      <c r="S89" s="50">
        <v>0.0</v>
      </c>
      <c r="T89" s="50">
        <v>0.0</v>
      </c>
      <c r="U89" s="50">
        <f>if(or($C89="",U$2=""),"",(sumifs(FORM!$D$2:$D459,FORM!$C$2:$C459,TODAY!$B$10,FORM!$B$2:$B459,U$2,FORM!$A$2:$A459,"&gt;"&amp;$B89+0.5,FORM!$A$2:$A459,"&lt;"&amp;$B89+1.5)-sumifs(FORM!$D$2:$D459,FORM!$C$2:$C459,TODAY!$B$9,FORM!$B$2:$B459,U$2,FORM!$A$2:$A459,"&gt;"&amp;$B89+0.5,FORM!$A$2:$A459,"&lt;"&amp;$B89+1.5))/$C89)</f>
        <v>0</v>
      </c>
    </row>
    <row r="90">
      <c r="B90" s="48">
        <v>45288.0</v>
      </c>
      <c r="C90" s="49">
        <v>10.0</v>
      </c>
      <c r="D90" s="50">
        <f>if(or($C90="",D$2=""),"",(sumifs(FORM!$D$2:$D459,FORM!$C$2:$C459,TODAY!$B$10,FORM!$B$2:$B459,D$2,FORM!$A$2:$A459,"&gt;"&amp;$B90+0.5,FORM!$A$2:$A459,"&lt;"&amp;$B90+1.5)-sumifs(FORM!$D$2:$D459,FORM!$C$2:$C459,TODAY!$B$9,FORM!$B$2:$B459,D$2,FORM!$A$2:$A459,"&gt;"&amp;$B90+0.5,FORM!$A$2:$A459,"&lt;"&amp;$B90+1.5))/$C90)</f>
        <v>774</v>
      </c>
      <c r="E90" s="50">
        <f>if(or($C90="",E$2=""),"",(sumifs(FORM!$D$2:$D459,FORM!$C$2:$C459,TODAY!$B$10,FORM!$B$2:$B459,E$2,FORM!$A$2:$A459,"&gt;"&amp;$B90+0.5,FORM!$A$2:$A459,"&lt;"&amp;$B90+1.5)-sumifs(FORM!$D$2:$D459,FORM!$C$2:$C459,TODAY!$B$9,FORM!$B$2:$B459,E$2,FORM!$A$2:$A459,"&gt;"&amp;$B90+0.5,FORM!$A$2:$A459,"&lt;"&amp;$B90+1.5))/$C90)</f>
        <v>-230</v>
      </c>
      <c r="F90" s="50">
        <f>if(or($C90="",F$2=""),"",(sumifs(FORM!$D$2:$D459,FORM!$C$2:$C459,TODAY!$B$10,FORM!$B$2:$B459,F$2,FORM!$A$2:$A459,"&gt;"&amp;$B90+0.5,FORM!$A$2:$A459,"&lt;"&amp;$B90+1.5)-sumifs(FORM!$D$2:$D459,FORM!$C$2:$C459,TODAY!$B$9,FORM!$B$2:$B459,F$2,FORM!$A$2:$A459,"&gt;"&amp;$B90+0.5,FORM!$A$2:$A459,"&lt;"&amp;$B90+1.5))/$C90)</f>
        <v>-124</v>
      </c>
      <c r="G90" s="50">
        <f>if(or($C90="",G$2=""),"",(sumifs(FORM!$D$2:$D459,FORM!$C$2:$C459,TODAY!$B$10,FORM!$B$2:$B459,G$2,FORM!$A$2:$A459,"&gt;"&amp;$B90+0.5,FORM!$A$2:$A459,"&lt;"&amp;$B90+1.5)-sumifs(FORM!$D$2:$D459,FORM!$C$2:$C459,TODAY!$B$9,FORM!$B$2:$B459,G$2,FORM!$A$2:$A459,"&gt;"&amp;$B90+0.5,FORM!$A$2:$A459,"&lt;"&amp;$B90+1.5))/$C90)</f>
        <v>0</v>
      </c>
      <c r="H90" s="50">
        <f>if(or($C90="",H$2=""),"",(sumifs(FORM!$D$2:$D459,FORM!$C$2:$C459,TODAY!$B$10,FORM!$B$2:$B459,H$2,FORM!$A$2:$A459,"&gt;"&amp;$B90+0.5,FORM!$A$2:$A459,"&lt;"&amp;$B90+1.5)-sumifs(FORM!$D$2:$D459,FORM!$C$2:$C459,TODAY!$B$9,FORM!$B$2:$B459,H$2,FORM!$A$2:$A459,"&gt;"&amp;$B90+0.5,FORM!$A$2:$A459,"&lt;"&amp;$B90+1.5))/$C90)</f>
        <v>-992</v>
      </c>
      <c r="I90" s="50">
        <f>if(or($C90="",I$2=""),"",(sumifs(FORM!$D$2:$D459,FORM!$C$2:$C459,TODAY!$B$10,FORM!$B$2:$B459,I$2,FORM!$A$2:$A459,"&gt;"&amp;$B90+0.5,FORM!$A$2:$A459,"&lt;"&amp;$B90+1.5)-sumifs(FORM!$D$2:$D459,FORM!$C$2:$C459,TODAY!$B$9,FORM!$B$2:$B459,I$2,FORM!$A$2:$A459,"&gt;"&amp;$B90+0.5,FORM!$A$2:$A459,"&lt;"&amp;$B90+1.5))/$C90)</f>
        <v>0</v>
      </c>
      <c r="J90" s="50">
        <f>if(or($C90="",J$2=""),"",(sumifs(FORM!$D$2:$D459,FORM!$C$2:$C459,TODAY!$B$10,FORM!$B$2:$B459,J$2,FORM!$A$2:$A459,"&gt;"&amp;$B90+0.5,FORM!$A$2:$A459,"&lt;"&amp;$B90+1.5)-sumifs(FORM!$D$2:$D459,FORM!$C$2:$C459,TODAY!$B$9,FORM!$B$2:$B459,J$2,FORM!$A$2:$A459,"&gt;"&amp;$B90+0.5,FORM!$A$2:$A459,"&lt;"&amp;$B90+1.5))/$C90)</f>
        <v>469</v>
      </c>
      <c r="K90" s="50">
        <f>if(or($C90="",K$2=""),"",(sumifs(FORM!$D$2:$D459,FORM!$C$2:$C459,TODAY!$B$10,FORM!$B$2:$B459,K$2,FORM!$A$2:$A459,"&gt;"&amp;$B90+0.5,FORM!$A$2:$A459,"&lt;"&amp;$B90+1.5)-sumifs(FORM!$D$2:$D459,FORM!$C$2:$C459,TODAY!$B$9,FORM!$B$2:$B459,K$2,FORM!$A$2:$A459,"&gt;"&amp;$B90+0.5,FORM!$A$2:$A459,"&lt;"&amp;$B90+1.5))/$C90)</f>
        <v>0</v>
      </c>
      <c r="L90" s="50">
        <f>if(or($C90="",L$2=""),"",(sumifs(FORM!$D$2:$D459,FORM!$C$2:$C459,TODAY!$B$10,FORM!$B$2:$B459,L$2,FORM!$A$2:$A459,"&gt;"&amp;$B90+0.5,FORM!$A$2:$A459,"&lt;"&amp;$B90+1.5)-sumifs(FORM!$D$2:$D459,FORM!$C$2:$C459,TODAY!$B$9,FORM!$B$2:$B459,L$2,FORM!$A$2:$A459,"&gt;"&amp;$B90+0.5,FORM!$A$2:$A459,"&lt;"&amp;$B90+1.5))/$C90)</f>
        <v>0</v>
      </c>
      <c r="M90" s="50">
        <f>if(or($C90="",M$2=""),"",(sumifs(FORM!$D$2:$D459,FORM!$C$2:$C459,TODAY!$B$10,FORM!$B$2:$B459,M$2,FORM!$A$2:$A459,"&gt;"&amp;$B90+0.5,FORM!$A$2:$A459,"&lt;"&amp;$B90+1.5)-sumifs(FORM!$D$2:$D459,FORM!$C$2:$C459,TODAY!$B$9,FORM!$B$2:$B459,M$2,FORM!$A$2:$A459,"&gt;"&amp;$B90+0.5,FORM!$A$2:$A459,"&lt;"&amp;$B90+1.5))/$C90)</f>
        <v>0</v>
      </c>
      <c r="N90" s="50">
        <f>if(or($C90="",N$2=""),"",(sumifs(FORM!$D$2:$D459,FORM!$C$2:$C459,TODAY!$B$10,FORM!$B$2:$B459,N$2,FORM!$A$2:$A459,"&gt;"&amp;$B90+0.5,FORM!$A$2:$A459,"&lt;"&amp;$B90+1.5)-sumifs(FORM!$D$2:$D459,FORM!$C$2:$C459,TODAY!$B$9,FORM!$B$2:$B459,N$2,FORM!$A$2:$A459,"&gt;"&amp;$B90+0.5,FORM!$A$2:$A459,"&lt;"&amp;$B90+1.5))/$C90)</f>
        <v>0</v>
      </c>
      <c r="O90" s="50">
        <f>if(or($C90="",O$2=""),"",(sumifs(FORM!$D$2:$D459,FORM!$C$2:$C459,TODAY!$B$10,FORM!$B$2:$B459,O$2,FORM!$A$2:$A459,"&gt;"&amp;$B90+0.5,FORM!$A$2:$A459,"&lt;"&amp;$B90+1.5)-sumifs(FORM!$D$2:$D459,FORM!$C$2:$C459,TODAY!$B$9,FORM!$B$2:$B459,O$2,FORM!$A$2:$A459,"&gt;"&amp;$B90+0.5,FORM!$A$2:$A459,"&lt;"&amp;$B90+1.5))/$C90)</f>
        <v>0</v>
      </c>
      <c r="P90" s="50">
        <f>if(or($C90="",P$2=""),"",(sumifs(FORM!$D$2:$D459,FORM!$C$2:$C459,TODAY!$B$10,FORM!$B$2:$B459,P$2,FORM!$A$2:$A459,"&gt;"&amp;$B90+0.5,FORM!$A$2:$A459,"&lt;"&amp;$B90+1.5)-sumifs(FORM!$D$2:$D459,FORM!$C$2:$C459,TODAY!$B$9,FORM!$B$2:$B459,P$2,FORM!$A$2:$A459,"&gt;"&amp;$B90+0.5,FORM!$A$2:$A459,"&lt;"&amp;$B90+1.5))/$C90)</f>
        <v>103</v>
      </c>
      <c r="Q90" s="50">
        <f>if(or($C90="",Q$2=""),"",(sumifs(FORM!$D$2:$D459,FORM!$C$2:$C459,TODAY!$B$10,FORM!$B$2:$B459,Q$2,FORM!$A$2:$A459,"&gt;"&amp;$B90+0.5,FORM!$A$2:$A459,"&lt;"&amp;$B90+1.5)-sumifs(FORM!$D$2:$D459,FORM!$C$2:$C459,TODAY!$B$9,FORM!$B$2:$B459,Q$2,FORM!$A$2:$A459,"&gt;"&amp;$B90+0.5,FORM!$A$2:$A459,"&lt;"&amp;$B90+1.5))/$C90)</f>
        <v>0</v>
      </c>
      <c r="R90" s="50">
        <f>if(or($C90="",R$2=""),"",(sumifs(FORM!$D$2:$D459,FORM!$C$2:$C459,TODAY!$B$10,FORM!$B$2:$B459,R$2,FORM!$A$2:$A459,"&gt;"&amp;$B90+0.5,FORM!$A$2:$A459,"&lt;"&amp;$B90+1.5)-sumifs(FORM!$D$2:$D459,FORM!$C$2:$C459,TODAY!$B$9,FORM!$B$2:$B459,R$2,FORM!$A$2:$A459,"&gt;"&amp;$B90+0.5,FORM!$A$2:$A459,"&lt;"&amp;$B90+1.5))/$C90)</f>
        <v>0</v>
      </c>
      <c r="S90" s="50">
        <v>0.0</v>
      </c>
      <c r="T90" s="50">
        <v>0.0</v>
      </c>
      <c r="U90" s="50">
        <f>if(or($C90="",U$2=""),"",(sumifs(FORM!$D$2:$D459,FORM!$C$2:$C459,TODAY!$B$10,FORM!$B$2:$B459,U$2,FORM!$A$2:$A459,"&gt;"&amp;$B90+0.5,FORM!$A$2:$A459,"&lt;"&amp;$B90+1.5)-sumifs(FORM!$D$2:$D459,FORM!$C$2:$C459,TODAY!$B$9,FORM!$B$2:$B459,U$2,FORM!$A$2:$A459,"&gt;"&amp;$B90+0.5,FORM!$A$2:$A459,"&lt;"&amp;$B90+1.5))/$C90)</f>
        <v>0</v>
      </c>
    </row>
    <row r="91">
      <c r="B91" s="48">
        <v>45290.0</v>
      </c>
      <c r="C91" s="49">
        <v>10.0</v>
      </c>
      <c r="D91" s="50">
        <f>if(or($C91="",D$2=""),"",(sumifs(FORM!$D$2:$D459,FORM!$C$2:$C459,TODAY!$B$10,FORM!$B$2:$B459,D$2,FORM!$A$2:$A459,"&gt;"&amp;$B91+0.5,FORM!$A$2:$A459,"&lt;"&amp;$B91+1.5)-sumifs(FORM!$D$2:$D459,FORM!$C$2:$C459,TODAY!$B$9,FORM!$B$2:$B459,D$2,FORM!$A$2:$A459,"&gt;"&amp;$B91+0.5,FORM!$A$2:$A459,"&lt;"&amp;$B91+1.5))/$C91)</f>
        <v>393</v>
      </c>
      <c r="E91" s="50">
        <f>if(or($C91="",E$2=""),"",(sumifs(FORM!$D$2:$D459,FORM!$C$2:$C459,TODAY!$B$10,FORM!$B$2:$B459,E$2,FORM!$A$2:$A459,"&gt;"&amp;$B91+0.5,FORM!$A$2:$A459,"&lt;"&amp;$B91+1.5)-sumifs(FORM!$D$2:$D459,FORM!$C$2:$C459,TODAY!$B$9,FORM!$B$2:$B459,E$2,FORM!$A$2:$A459,"&gt;"&amp;$B91+0.5,FORM!$A$2:$A459,"&lt;"&amp;$B91+1.5))/$C91)</f>
        <v>-164</v>
      </c>
      <c r="F91" s="50">
        <f>if(or($C91="",F$2=""),"",(sumifs(FORM!$D$2:$D459,FORM!$C$2:$C459,TODAY!$B$10,FORM!$B$2:$B459,F$2,FORM!$A$2:$A459,"&gt;"&amp;$B91+0.5,FORM!$A$2:$A459,"&lt;"&amp;$B91+1.5)-sumifs(FORM!$D$2:$D459,FORM!$C$2:$C459,TODAY!$B$9,FORM!$B$2:$B459,F$2,FORM!$A$2:$A459,"&gt;"&amp;$B91+0.5,FORM!$A$2:$A459,"&lt;"&amp;$B91+1.5))/$C91)</f>
        <v>0</v>
      </c>
      <c r="G91" s="50">
        <f>if(or($C91="",G$2=""),"",(sumifs(FORM!$D$2:$D459,FORM!$C$2:$C459,TODAY!$B$10,FORM!$B$2:$B459,G$2,FORM!$A$2:$A459,"&gt;"&amp;$B91+0.5,FORM!$A$2:$A459,"&lt;"&amp;$B91+1.5)-sumifs(FORM!$D$2:$D459,FORM!$C$2:$C459,TODAY!$B$9,FORM!$B$2:$B459,G$2,FORM!$A$2:$A459,"&gt;"&amp;$B91+0.5,FORM!$A$2:$A459,"&lt;"&amp;$B91+1.5))/$C91)</f>
        <v>0</v>
      </c>
      <c r="H91" s="50">
        <f>if(or($C91="",H$2=""),"",(sumifs(FORM!$D$2:$D459,FORM!$C$2:$C459,TODAY!$B$10,FORM!$B$2:$B459,H$2,FORM!$A$2:$A459,"&gt;"&amp;$B91+0.5,FORM!$A$2:$A459,"&lt;"&amp;$B91+1.5)-sumifs(FORM!$D$2:$D459,FORM!$C$2:$C459,TODAY!$B$9,FORM!$B$2:$B459,H$2,FORM!$A$2:$A459,"&gt;"&amp;$B91+0.5,FORM!$A$2:$A459,"&lt;"&amp;$B91+1.5))/$C91)</f>
        <v>-320</v>
      </c>
      <c r="I91" s="50">
        <f>if(or($C91="",I$2=""),"",(sumifs(FORM!$D$2:$D459,FORM!$C$2:$C459,TODAY!$B$10,FORM!$B$2:$B459,I$2,FORM!$A$2:$A459,"&gt;"&amp;$B91+0.5,FORM!$A$2:$A459,"&lt;"&amp;$B91+1.5)-sumifs(FORM!$D$2:$D459,FORM!$C$2:$C459,TODAY!$B$9,FORM!$B$2:$B459,I$2,FORM!$A$2:$A459,"&gt;"&amp;$B91+0.5,FORM!$A$2:$A459,"&lt;"&amp;$B91+1.5))/$C91)</f>
        <v>-210</v>
      </c>
      <c r="J91" s="50">
        <f>if(or($C91="",J$2=""),"",(sumifs(FORM!$D$2:$D459,FORM!$C$2:$C459,TODAY!$B$10,FORM!$B$2:$B459,J$2,FORM!$A$2:$A459,"&gt;"&amp;$B91+0.5,FORM!$A$2:$A459,"&lt;"&amp;$B91+1.5)-sumifs(FORM!$D$2:$D459,FORM!$C$2:$C459,TODAY!$B$9,FORM!$B$2:$B459,J$2,FORM!$A$2:$A459,"&gt;"&amp;$B91+0.5,FORM!$A$2:$A459,"&lt;"&amp;$B91+1.5))/$C91)</f>
        <v>0</v>
      </c>
      <c r="K91" s="50">
        <f>if(or($C91="",K$2=""),"",(sumifs(FORM!$D$2:$D459,FORM!$C$2:$C459,TODAY!$B$10,FORM!$B$2:$B459,K$2,FORM!$A$2:$A459,"&gt;"&amp;$B91+0.5,FORM!$A$2:$A459,"&lt;"&amp;$B91+1.5)-sumifs(FORM!$D$2:$D459,FORM!$C$2:$C459,TODAY!$B$9,FORM!$B$2:$B459,K$2,FORM!$A$2:$A459,"&gt;"&amp;$B91+0.5,FORM!$A$2:$A459,"&lt;"&amp;$B91+1.5))/$C91)</f>
        <v>0</v>
      </c>
      <c r="L91" s="50">
        <f>if(or($C91="",L$2=""),"",(sumifs(FORM!$D$2:$D459,FORM!$C$2:$C459,TODAY!$B$10,FORM!$B$2:$B459,L$2,FORM!$A$2:$A459,"&gt;"&amp;$B91+0.5,FORM!$A$2:$A459,"&lt;"&amp;$B91+1.5)-sumifs(FORM!$D$2:$D459,FORM!$C$2:$C459,TODAY!$B$9,FORM!$B$2:$B459,L$2,FORM!$A$2:$A459,"&gt;"&amp;$B91+0.5,FORM!$A$2:$A459,"&lt;"&amp;$B91+1.5))/$C91)</f>
        <v>0</v>
      </c>
      <c r="M91" s="50">
        <f>if(or($C91="",M$2=""),"",(sumifs(FORM!$D$2:$D459,FORM!$C$2:$C459,TODAY!$B$10,FORM!$B$2:$B459,M$2,FORM!$A$2:$A459,"&gt;"&amp;$B91+0.5,FORM!$A$2:$A459,"&lt;"&amp;$B91+1.5)-sumifs(FORM!$D$2:$D459,FORM!$C$2:$C459,TODAY!$B$9,FORM!$B$2:$B459,M$2,FORM!$A$2:$A459,"&gt;"&amp;$B91+0.5,FORM!$A$2:$A459,"&lt;"&amp;$B91+1.5))/$C91)</f>
        <v>0</v>
      </c>
      <c r="N91" s="50">
        <f>if(or($C91="",N$2=""),"",(sumifs(FORM!$D$2:$D459,FORM!$C$2:$C459,TODAY!$B$10,FORM!$B$2:$B459,N$2,FORM!$A$2:$A459,"&gt;"&amp;$B91+0.5,FORM!$A$2:$A459,"&lt;"&amp;$B91+1.5)-sumifs(FORM!$D$2:$D459,FORM!$C$2:$C459,TODAY!$B$9,FORM!$B$2:$B459,N$2,FORM!$A$2:$A459,"&gt;"&amp;$B91+0.5,FORM!$A$2:$A459,"&lt;"&amp;$B91+1.5))/$C91)</f>
        <v>0</v>
      </c>
      <c r="O91" s="50">
        <f>if(or($C91="",O$2=""),"",(sumifs(FORM!$D$2:$D459,FORM!$C$2:$C459,TODAY!$B$10,FORM!$B$2:$B459,O$2,FORM!$A$2:$A459,"&gt;"&amp;$B91+0.5,FORM!$A$2:$A459,"&lt;"&amp;$B91+1.5)-sumifs(FORM!$D$2:$D459,FORM!$C$2:$C459,TODAY!$B$9,FORM!$B$2:$B459,O$2,FORM!$A$2:$A459,"&gt;"&amp;$B91+0.5,FORM!$A$2:$A459,"&lt;"&amp;$B91+1.5))/$C91)</f>
        <v>0</v>
      </c>
      <c r="P91" s="50">
        <f>if(or($C91="",P$2=""),"",(sumifs(FORM!$D$2:$D459,FORM!$C$2:$C459,TODAY!$B$10,FORM!$B$2:$B459,P$2,FORM!$A$2:$A459,"&gt;"&amp;$B91+0.5,FORM!$A$2:$A459,"&lt;"&amp;$B91+1.5)-sumifs(FORM!$D$2:$D459,FORM!$C$2:$C459,TODAY!$B$9,FORM!$B$2:$B459,P$2,FORM!$A$2:$A459,"&gt;"&amp;$B91+0.5,FORM!$A$2:$A459,"&lt;"&amp;$B91+1.5))/$C91)</f>
        <v>301</v>
      </c>
      <c r="Q91" s="50">
        <f>if(or($C91="",Q$2=""),"",(sumifs(FORM!$D$2:$D459,FORM!$C$2:$C459,TODAY!$B$10,FORM!$B$2:$B459,Q$2,FORM!$A$2:$A459,"&gt;"&amp;$B91+0.5,FORM!$A$2:$A459,"&lt;"&amp;$B91+1.5)-sumifs(FORM!$D$2:$D459,FORM!$C$2:$C459,TODAY!$B$9,FORM!$B$2:$B459,Q$2,FORM!$A$2:$A459,"&gt;"&amp;$B91+0.5,FORM!$A$2:$A459,"&lt;"&amp;$B91+1.5))/$C91)</f>
        <v>0</v>
      </c>
      <c r="R91" s="50">
        <f>if(or($C91="",R$2=""),"",(sumifs(FORM!$D$2:$D459,FORM!$C$2:$C459,TODAY!$B$10,FORM!$B$2:$B459,R$2,FORM!$A$2:$A459,"&gt;"&amp;$B91+0.5,FORM!$A$2:$A459,"&lt;"&amp;$B91+1.5)-sumifs(FORM!$D$2:$D459,FORM!$C$2:$C459,TODAY!$B$9,FORM!$B$2:$B459,R$2,FORM!$A$2:$A459,"&gt;"&amp;$B91+0.5,FORM!$A$2:$A459,"&lt;"&amp;$B91+1.5))/$C91)</f>
        <v>0</v>
      </c>
      <c r="S91" s="50">
        <v>0.0</v>
      </c>
      <c r="T91" s="50">
        <v>0.0</v>
      </c>
      <c r="U91" s="50">
        <f>if(or($C91="",U$2=""),"",(sumifs(FORM!$D$2:$D459,FORM!$C$2:$C459,TODAY!$B$10,FORM!$B$2:$B459,U$2,FORM!$A$2:$A459,"&gt;"&amp;$B91+0.5,FORM!$A$2:$A459,"&lt;"&amp;$B91+1.5)-sumifs(FORM!$D$2:$D459,FORM!$C$2:$C459,TODAY!$B$9,FORM!$B$2:$B459,U$2,FORM!$A$2:$A459,"&gt;"&amp;$B91+0.5,FORM!$A$2:$A459,"&lt;"&amp;$B91+1.5))/$C91)</f>
        <v>0</v>
      </c>
    </row>
    <row r="92">
      <c r="B92" s="48">
        <v>45296.0</v>
      </c>
      <c r="C92" s="49">
        <v>10.0</v>
      </c>
      <c r="D92" s="50">
        <f>if(or($C92="",D$2=""),"",(sumifs(FORM!$D$2:$D459,FORM!$C$2:$C459,TODAY!$B$10,FORM!$B$2:$B459,D$2,FORM!$A$2:$A459,"&gt;"&amp;$B92+0.5,FORM!$A$2:$A459,"&lt;"&amp;$B92+1.5)-sumifs(FORM!$D$2:$D459,FORM!$C$2:$C459,TODAY!$B$9,FORM!$B$2:$B459,D$2,FORM!$A$2:$A459,"&gt;"&amp;$B92+0.5,FORM!$A$2:$A459,"&lt;"&amp;$B92+1.5))/$C92)</f>
        <v>162</v>
      </c>
      <c r="E92" s="50">
        <f>if(or($C92="",E$2=""),"",(sumifs(FORM!$D$2:$D459,FORM!$C$2:$C459,TODAY!$B$10,FORM!$B$2:$B459,E$2,FORM!$A$2:$A459,"&gt;"&amp;$B92+0.5,FORM!$A$2:$A459,"&lt;"&amp;$B92+1.5)-sumifs(FORM!$D$2:$D459,FORM!$C$2:$C459,TODAY!$B$9,FORM!$B$2:$B459,E$2,FORM!$A$2:$A459,"&gt;"&amp;$B92+0.5,FORM!$A$2:$A459,"&lt;"&amp;$B92+1.5))/$C92)</f>
        <v>-490</v>
      </c>
      <c r="F92" s="50">
        <f>if(or($C92="",F$2=""),"",(sumifs(FORM!$D$2:$D459,FORM!$C$2:$C459,TODAY!$B$10,FORM!$B$2:$B459,F$2,FORM!$A$2:$A459,"&gt;"&amp;$B92+0.5,FORM!$A$2:$A459,"&lt;"&amp;$B92+1.5)-sumifs(FORM!$D$2:$D459,FORM!$C$2:$C459,TODAY!$B$9,FORM!$B$2:$B459,F$2,FORM!$A$2:$A459,"&gt;"&amp;$B92+0.5,FORM!$A$2:$A459,"&lt;"&amp;$B92+1.5))/$C92)</f>
        <v>-368</v>
      </c>
      <c r="G92" s="50">
        <f>if(or($C92="",G$2=""),"",(sumifs(FORM!$D$2:$D459,FORM!$C$2:$C459,TODAY!$B$10,FORM!$B$2:$B459,G$2,FORM!$A$2:$A459,"&gt;"&amp;$B92+0.5,FORM!$A$2:$A459,"&lt;"&amp;$B92+1.5)-sumifs(FORM!$D$2:$D459,FORM!$C$2:$C459,TODAY!$B$9,FORM!$B$2:$B459,G$2,FORM!$A$2:$A459,"&gt;"&amp;$B92+0.5,FORM!$A$2:$A459,"&lt;"&amp;$B92+1.5))/$C92)</f>
        <v>0</v>
      </c>
      <c r="H92" s="50">
        <f>if(or($C92="",H$2=""),"",(sumifs(FORM!$D$2:$D459,FORM!$C$2:$C459,TODAY!$B$10,FORM!$B$2:$B459,H$2,FORM!$A$2:$A459,"&gt;"&amp;$B92+0.5,FORM!$A$2:$A459,"&lt;"&amp;$B92+1.5)-sumifs(FORM!$D$2:$D459,FORM!$C$2:$C459,TODAY!$B$9,FORM!$B$2:$B459,H$2,FORM!$A$2:$A459,"&gt;"&amp;$B92+0.5,FORM!$A$2:$A459,"&lt;"&amp;$B92+1.5))/$C92)</f>
        <v>-30</v>
      </c>
      <c r="I92" s="50">
        <f>if(or($C92="",I$2=""),"",(sumifs(FORM!$D$2:$D459,FORM!$C$2:$C459,TODAY!$B$10,FORM!$B$2:$B459,I$2,FORM!$A$2:$A459,"&gt;"&amp;$B92+0.5,FORM!$A$2:$A459,"&lt;"&amp;$B92+1.5)-sumifs(FORM!$D$2:$D459,FORM!$C$2:$C459,TODAY!$B$9,FORM!$B$2:$B459,I$2,FORM!$A$2:$A459,"&gt;"&amp;$B92+0.5,FORM!$A$2:$A459,"&lt;"&amp;$B92+1.5))/$C92)</f>
        <v>0</v>
      </c>
      <c r="J92" s="50">
        <f>if(or($C92="",J$2=""),"",(sumifs(FORM!$D$2:$D459,FORM!$C$2:$C459,TODAY!$B$10,FORM!$B$2:$B459,J$2,FORM!$A$2:$A459,"&gt;"&amp;$B92+0.5,FORM!$A$2:$A459,"&lt;"&amp;$B92+1.5)-sumifs(FORM!$D$2:$D459,FORM!$C$2:$C459,TODAY!$B$9,FORM!$B$2:$B459,J$2,FORM!$A$2:$A459,"&gt;"&amp;$B92+0.5,FORM!$A$2:$A459,"&lt;"&amp;$B92+1.5))/$C92)</f>
        <v>505</v>
      </c>
      <c r="K92" s="50">
        <f>if(or($C92="",K$2=""),"",(sumifs(FORM!$D$2:$D459,FORM!$C$2:$C459,TODAY!$B$10,FORM!$B$2:$B459,K$2,FORM!$A$2:$A459,"&gt;"&amp;$B92+0.5,FORM!$A$2:$A459,"&lt;"&amp;$B92+1.5)-sumifs(FORM!$D$2:$D459,FORM!$C$2:$C459,TODAY!$B$9,FORM!$B$2:$B459,K$2,FORM!$A$2:$A459,"&gt;"&amp;$B92+0.5,FORM!$A$2:$A459,"&lt;"&amp;$B92+1.5))/$C92)</f>
        <v>0</v>
      </c>
      <c r="L92" s="50">
        <f>if(or($C92="",L$2=""),"",(sumifs(FORM!$D$2:$D459,FORM!$C$2:$C459,TODAY!$B$10,FORM!$B$2:$B459,L$2,FORM!$A$2:$A459,"&gt;"&amp;$B92+0.5,FORM!$A$2:$A459,"&lt;"&amp;$B92+1.5)-sumifs(FORM!$D$2:$D459,FORM!$C$2:$C459,TODAY!$B$9,FORM!$B$2:$B459,L$2,FORM!$A$2:$A459,"&gt;"&amp;$B92+0.5,FORM!$A$2:$A459,"&lt;"&amp;$B92+1.5))/$C92)</f>
        <v>0</v>
      </c>
      <c r="M92" s="50">
        <f>if(or($C92="",M$2=""),"",(sumifs(FORM!$D$2:$D459,FORM!$C$2:$C459,TODAY!$B$10,FORM!$B$2:$B459,M$2,FORM!$A$2:$A459,"&gt;"&amp;$B92+0.5,FORM!$A$2:$A459,"&lt;"&amp;$B92+1.5)-sumifs(FORM!$D$2:$D459,FORM!$C$2:$C459,TODAY!$B$9,FORM!$B$2:$B459,M$2,FORM!$A$2:$A459,"&gt;"&amp;$B92+0.5,FORM!$A$2:$A459,"&lt;"&amp;$B92+1.5))/$C92)</f>
        <v>0</v>
      </c>
      <c r="N92" s="50">
        <f>if(or($C92="",N$2=""),"",(sumifs(FORM!$D$2:$D459,FORM!$C$2:$C459,TODAY!$B$10,FORM!$B$2:$B459,N$2,FORM!$A$2:$A459,"&gt;"&amp;$B92+0.5,FORM!$A$2:$A459,"&lt;"&amp;$B92+1.5)-sumifs(FORM!$D$2:$D459,FORM!$C$2:$C459,TODAY!$B$9,FORM!$B$2:$B459,N$2,FORM!$A$2:$A459,"&gt;"&amp;$B92+0.5,FORM!$A$2:$A459,"&lt;"&amp;$B92+1.5))/$C92)</f>
        <v>0</v>
      </c>
      <c r="O92" s="50">
        <f>if(or($C92="",O$2=""),"",(sumifs(FORM!$D$2:$D459,FORM!$C$2:$C459,TODAY!$B$10,FORM!$B$2:$B459,O$2,FORM!$A$2:$A459,"&gt;"&amp;$B92+0.5,FORM!$A$2:$A459,"&lt;"&amp;$B92+1.5)-sumifs(FORM!$D$2:$D459,FORM!$C$2:$C459,TODAY!$B$9,FORM!$B$2:$B459,O$2,FORM!$A$2:$A459,"&gt;"&amp;$B92+0.5,FORM!$A$2:$A459,"&lt;"&amp;$B92+1.5))/$C92)</f>
        <v>0</v>
      </c>
      <c r="P92" s="50">
        <f>if(or($C92="",P$2=""),"",(sumifs(FORM!$D$2:$D459,FORM!$C$2:$C459,TODAY!$B$10,FORM!$B$2:$B459,P$2,FORM!$A$2:$A459,"&gt;"&amp;$B92+0.5,FORM!$A$2:$A459,"&lt;"&amp;$B92+1.5)-sumifs(FORM!$D$2:$D459,FORM!$C$2:$C459,TODAY!$B$9,FORM!$B$2:$B459,P$2,FORM!$A$2:$A459,"&gt;"&amp;$B92+0.5,FORM!$A$2:$A459,"&lt;"&amp;$B92+1.5))/$C92)</f>
        <v>221</v>
      </c>
      <c r="Q92" s="50">
        <f>if(or($C92="",Q$2=""),"",(sumifs(FORM!$D$2:$D459,FORM!$C$2:$C459,TODAY!$B$10,FORM!$B$2:$B459,Q$2,FORM!$A$2:$A459,"&gt;"&amp;$B92+0.5,FORM!$A$2:$A459,"&lt;"&amp;$B92+1.5)-sumifs(FORM!$D$2:$D459,FORM!$C$2:$C459,TODAY!$B$9,FORM!$B$2:$B459,Q$2,FORM!$A$2:$A459,"&gt;"&amp;$B92+0.5,FORM!$A$2:$A459,"&lt;"&amp;$B92+1.5))/$C92)</f>
        <v>0</v>
      </c>
      <c r="R92" s="50">
        <f>if(or($C92="",R$2=""),"",(sumifs(FORM!$D$2:$D459,FORM!$C$2:$C459,TODAY!$B$10,FORM!$B$2:$B459,R$2,FORM!$A$2:$A459,"&gt;"&amp;$B92+0.5,FORM!$A$2:$A459,"&lt;"&amp;$B92+1.5)-sumifs(FORM!$D$2:$D459,FORM!$C$2:$C459,TODAY!$B$9,FORM!$B$2:$B459,R$2,FORM!$A$2:$A459,"&gt;"&amp;$B92+0.5,FORM!$A$2:$A459,"&lt;"&amp;$B92+1.5))/$C92)</f>
        <v>0</v>
      </c>
      <c r="S92" s="50">
        <v>0.0</v>
      </c>
      <c r="T92" s="50">
        <v>0.0</v>
      </c>
      <c r="U92" s="50">
        <f>if(or($C92="",U$2=""),"",(sumifs(FORM!$D$2:$D459,FORM!$C$2:$C459,TODAY!$B$10,FORM!$B$2:$B459,U$2,FORM!$A$2:$A459,"&gt;"&amp;$B92+0.5,FORM!$A$2:$A459,"&lt;"&amp;$B92+1.5)-sumifs(FORM!$D$2:$D459,FORM!$C$2:$C459,TODAY!$B$9,FORM!$B$2:$B459,U$2,FORM!$A$2:$A459,"&gt;"&amp;$B92+0.5,FORM!$A$2:$A459,"&lt;"&amp;$B92+1.5))/$C92)</f>
        <v>0</v>
      </c>
    </row>
    <row r="93">
      <c r="B93" s="48">
        <v>45297.0</v>
      </c>
      <c r="C93" s="49">
        <v>10.0</v>
      </c>
      <c r="D93" s="50">
        <f>if(or($C93="",D$2=""),"",(sumifs(FORM!$D$2:$D459,FORM!$C$2:$C459,TODAY!$B$10,FORM!$B$2:$B459,D$2,FORM!$A$2:$A459,"&gt;"&amp;$B93+0.5,FORM!$A$2:$A459,"&lt;"&amp;$B93+1.5)-sumifs(FORM!$D$2:$D459,FORM!$C$2:$C459,TODAY!$B$9,FORM!$B$2:$B459,D$2,FORM!$A$2:$A459,"&gt;"&amp;$B93+0.5,FORM!$A$2:$A459,"&lt;"&amp;$B93+1.5))/$C93)</f>
        <v>737</v>
      </c>
      <c r="E93" s="50">
        <f>if(or($C93="",E$2=""),"",(sumifs(FORM!$D$2:$D459,FORM!$C$2:$C459,TODAY!$B$10,FORM!$B$2:$B459,E$2,FORM!$A$2:$A459,"&gt;"&amp;$B93+0.5,FORM!$A$2:$A459,"&lt;"&amp;$B93+1.5)-sumifs(FORM!$D$2:$D459,FORM!$C$2:$C459,TODAY!$B$9,FORM!$B$2:$B459,E$2,FORM!$A$2:$A459,"&gt;"&amp;$B93+0.5,FORM!$A$2:$A459,"&lt;"&amp;$B93+1.5))/$C93)</f>
        <v>0</v>
      </c>
      <c r="F93" s="50">
        <f>if(or($C93="",F$2=""),"",(sumifs(FORM!$D$2:$D459,FORM!$C$2:$C459,TODAY!$B$10,FORM!$B$2:$B459,F$2,FORM!$A$2:$A459,"&gt;"&amp;$B93+0.5,FORM!$A$2:$A459,"&lt;"&amp;$B93+1.5)-sumifs(FORM!$D$2:$D459,FORM!$C$2:$C459,TODAY!$B$9,FORM!$B$2:$B459,F$2,FORM!$A$2:$A459,"&gt;"&amp;$B93+0.5,FORM!$A$2:$A459,"&lt;"&amp;$B93+1.5))/$C93)</f>
        <v>0</v>
      </c>
      <c r="G93" s="50">
        <f>if(or($C93="",G$2=""),"",(sumifs(FORM!$D$2:$D459,FORM!$C$2:$C459,TODAY!$B$10,FORM!$B$2:$B459,G$2,FORM!$A$2:$A459,"&gt;"&amp;$B93+0.5,FORM!$A$2:$A459,"&lt;"&amp;$B93+1.5)-sumifs(FORM!$D$2:$D459,FORM!$C$2:$C459,TODAY!$B$9,FORM!$B$2:$B459,G$2,FORM!$A$2:$A459,"&gt;"&amp;$B93+0.5,FORM!$A$2:$A459,"&lt;"&amp;$B93+1.5))/$C93)</f>
        <v>0</v>
      </c>
      <c r="H93" s="50">
        <f>if(or($C93="",H$2=""),"",(sumifs(FORM!$D$2:$D459,FORM!$C$2:$C459,TODAY!$B$10,FORM!$B$2:$B459,H$2,FORM!$A$2:$A459,"&gt;"&amp;$B93+0.5,FORM!$A$2:$A459,"&lt;"&amp;$B93+1.5)-sumifs(FORM!$D$2:$D459,FORM!$C$2:$C459,TODAY!$B$9,FORM!$B$2:$B459,H$2,FORM!$A$2:$A459,"&gt;"&amp;$B93+0.5,FORM!$A$2:$A459,"&lt;"&amp;$B93+1.5))/$C93)</f>
        <v>-30</v>
      </c>
      <c r="I93" s="50">
        <f>if(or($C93="",I$2=""),"",(sumifs(FORM!$D$2:$D459,FORM!$C$2:$C459,TODAY!$B$10,FORM!$B$2:$B459,I$2,FORM!$A$2:$A459,"&gt;"&amp;$B93+0.5,FORM!$A$2:$A459,"&lt;"&amp;$B93+1.5)-sumifs(FORM!$D$2:$D459,FORM!$C$2:$C459,TODAY!$B$9,FORM!$B$2:$B459,I$2,FORM!$A$2:$A459,"&gt;"&amp;$B93+0.5,FORM!$A$2:$A459,"&lt;"&amp;$B93+1.5))/$C93)</f>
        <v>0</v>
      </c>
      <c r="J93" s="50">
        <f>if(or($C93="",J$2=""),"",(sumifs(FORM!$D$2:$D459,FORM!$C$2:$C459,TODAY!$B$10,FORM!$B$2:$B459,J$2,FORM!$A$2:$A459,"&gt;"&amp;$B93+0.5,FORM!$A$2:$A459,"&lt;"&amp;$B93+1.5)-sumifs(FORM!$D$2:$D459,FORM!$C$2:$C459,TODAY!$B$9,FORM!$B$2:$B459,J$2,FORM!$A$2:$A459,"&gt;"&amp;$B93+0.5,FORM!$A$2:$A459,"&lt;"&amp;$B93+1.5))/$C93)</f>
        <v>-615</v>
      </c>
      <c r="K93" s="50">
        <f>if(or($C93="",K$2=""),"",(sumifs(FORM!$D$2:$D459,FORM!$C$2:$C459,TODAY!$B$10,FORM!$B$2:$B459,K$2,FORM!$A$2:$A459,"&gt;"&amp;$B93+0.5,FORM!$A$2:$A459,"&lt;"&amp;$B93+1.5)-sumifs(FORM!$D$2:$D459,FORM!$C$2:$C459,TODAY!$B$9,FORM!$B$2:$B459,K$2,FORM!$A$2:$A459,"&gt;"&amp;$B93+0.5,FORM!$A$2:$A459,"&lt;"&amp;$B93+1.5))/$C93)</f>
        <v>0</v>
      </c>
      <c r="L93" s="50">
        <f>if(or($C93="",L$2=""),"",(sumifs(FORM!$D$2:$D459,FORM!$C$2:$C459,TODAY!$B$10,FORM!$B$2:$B459,L$2,FORM!$A$2:$A459,"&gt;"&amp;$B93+0.5,FORM!$A$2:$A459,"&lt;"&amp;$B93+1.5)-sumifs(FORM!$D$2:$D459,FORM!$C$2:$C459,TODAY!$B$9,FORM!$B$2:$B459,L$2,FORM!$A$2:$A459,"&gt;"&amp;$B93+0.5,FORM!$A$2:$A459,"&lt;"&amp;$B93+1.5))/$C93)</f>
        <v>0</v>
      </c>
      <c r="M93" s="50">
        <f>if(or($C93="",M$2=""),"",(sumifs(FORM!$D$2:$D459,FORM!$C$2:$C459,TODAY!$B$10,FORM!$B$2:$B459,M$2,FORM!$A$2:$A459,"&gt;"&amp;$B93+0.5,FORM!$A$2:$A459,"&lt;"&amp;$B93+1.5)-sumifs(FORM!$D$2:$D459,FORM!$C$2:$C459,TODAY!$B$9,FORM!$B$2:$B459,M$2,FORM!$A$2:$A459,"&gt;"&amp;$B93+0.5,FORM!$A$2:$A459,"&lt;"&amp;$B93+1.5))/$C93)</f>
        <v>0</v>
      </c>
      <c r="N93" s="50">
        <f>if(or($C93="",N$2=""),"",(sumifs(FORM!$D$2:$D459,FORM!$C$2:$C459,TODAY!$B$10,FORM!$B$2:$B459,N$2,FORM!$A$2:$A459,"&gt;"&amp;$B93+0.5,FORM!$A$2:$A459,"&lt;"&amp;$B93+1.5)-sumifs(FORM!$D$2:$D459,FORM!$C$2:$C459,TODAY!$B$9,FORM!$B$2:$B459,N$2,FORM!$A$2:$A459,"&gt;"&amp;$B93+0.5,FORM!$A$2:$A459,"&lt;"&amp;$B93+1.5))/$C93)</f>
        <v>0</v>
      </c>
      <c r="O93" s="50">
        <f>if(or($C93="",O$2=""),"",(sumifs(FORM!$D$2:$D459,FORM!$C$2:$C459,TODAY!$B$10,FORM!$B$2:$B459,O$2,FORM!$A$2:$A459,"&gt;"&amp;$B93+0.5,FORM!$A$2:$A459,"&lt;"&amp;$B93+1.5)-sumifs(FORM!$D$2:$D459,FORM!$C$2:$C459,TODAY!$B$9,FORM!$B$2:$B459,O$2,FORM!$A$2:$A459,"&gt;"&amp;$B93+0.5,FORM!$A$2:$A459,"&lt;"&amp;$B93+1.5))/$C93)</f>
        <v>0</v>
      </c>
      <c r="P93" s="50">
        <f>if(or($C93="",P$2=""),"",(sumifs(FORM!$D$2:$D459,FORM!$C$2:$C459,TODAY!$B$10,FORM!$B$2:$B459,P$2,FORM!$A$2:$A459,"&gt;"&amp;$B93+0.5,FORM!$A$2:$A459,"&lt;"&amp;$B93+1.5)-sumifs(FORM!$D$2:$D459,FORM!$C$2:$C459,TODAY!$B$9,FORM!$B$2:$B459,P$2,FORM!$A$2:$A459,"&gt;"&amp;$B93+0.5,FORM!$A$2:$A459,"&lt;"&amp;$B93+1.5))/$C93)</f>
        <v>-92</v>
      </c>
      <c r="Q93" s="50">
        <f>if(or($C93="",Q$2=""),"",(sumifs(FORM!$D$2:$D459,FORM!$C$2:$C459,TODAY!$B$10,FORM!$B$2:$B459,Q$2,FORM!$A$2:$A459,"&gt;"&amp;$B93+0.5,FORM!$A$2:$A459,"&lt;"&amp;$B93+1.5)-sumifs(FORM!$D$2:$D459,FORM!$C$2:$C459,TODAY!$B$9,FORM!$B$2:$B459,Q$2,FORM!$A$2:$A459,"&gt;"&amp;$B93+0.5,FORM!$A$2:$A459,"&lt;"&amp;$B93+1.5))/$C93)</f>
        <v>0</v>
      </c>
      <c r="R93" s="50">
        <f>if(or($C93="",R$2=""),"",(sumifs(FORM!$D$2:$D459,FORM!$C$2:$C459,TODAY!$B$10,FORM!$B$2:$B459,R$2,FORM!$A$2:$A459,"&gt;"&amp;$B93+0.5,FORM!$A$2:$A459,"&lt;"&amp;$B93+1.5)-sumifs(FORM!$D$2:$D459,FORM!$C$2:$C459,TODAY!$B$9,FORM!$B$2:$B459,R$2,FORM!$A$2:$A459,"&gt;"&amp;$B93+0.5,FORM!$A$2:$A459,"&lt;"&amp;$B93+1.5))/$C93)</f>
        <v>0</v>
      </c>
      <c r="S93" s="50">
        <v>0.0</v>
      </c>
      <c r="T93" s="50">
        <v>0.0</v>
      </c>
      <c r="U93" s="50">
        <f>if(or($C93="",U$2=""),"",(sumifs(FORM!$D$2:$D459,FORM!$C$2:$C459,TODAY!$B$10,FORM!$B$2:$B459,U$2,FORM!$A$2:$A459,"&gt;"&amp;$B93+0.5,FORM!$A$2:$A459,"&lt;"&amp;$B93+1.5)-sumifs(FORM!$D$2:$D459,FORM!$C$2:$C459,TODAY!$B$9,FORM!$B$2:$B459,U$2,FORM!$A$2:$A459,"&gt;"&amp;$B93+0.5,FORM!$A$2:$A459,"&lt;"&amp;$B93+1.5))/$C93)</f>
        <v>0</v>
      </c>
    </row>
    <row r="94">
      <c r="B94" s="48">
        <v>45304.0</v>
      </c>
      <c r="C94" s="49">
        <v>5.0</v>
      </c>
      <c r="D94" s="50">
        <f>if(or($C94="",D$2=""),"",(sumifs(FORM!$D$2:$D459,FORM!$C$2:$C459,TODAY!$B$10,FORM!$B$2:$B459,D$2,FORM!$A$2:$A459,"&gt;"&amp;$B94+0.5,FORM!$A$2:$A459,"&lt;"&amp;$B94+1.5)-sumifs(FORM!$D$2:$D459,FORM!$C$2:$C459,TODAY!$B$9,FORM!$B$2:$B459,D$2,FORM!$A$2:$A459,"&gt;"&amp;$B94+0.5,FORM!$A$2:$A459,"&lt;"&amp;$B94+1.5))/$C94)</f>
        <v>-186</v>
      </c>
      <c r="E94" s="50">
        <f>if(or($C94="",E$2=""),"",(sumifs(FORM!$D$2:$D459,FORM!$C$2:$C459,TODAY!$B$10,FORM!$B$2:$B459,E$2,FORM!$A$2:$A459,"&gt;"&amp;$B94+0.5,FORM!$A$2:$A459,"&lt;"&amp;$B94+1.5)-sumifs(FORM!$D$2:$D459,FORM!$C$2:$C459,TODAY!$B$9,FORM!$B$2:$B459,E$2,FORM!$A$2:$A459,"&gt;"&amp;$B94+0.5,FORM!$A$2:$A459,"&lt;"&amp;$B94+1.5))/$C94)</f>
        <v>70</v>
      </c>
      <c r="F94" s="50">
        <f>if(or($C94="",F$2=""),"",(sumifs(FORM!$D$2:$D459,FORM!$C$2:$C459,TODAY!$B$10,FORM!$B$2:$B459,F$2,FORM!$A$2:$A459,"&gt;"&amp;$B94+0.5,FORM!$A$2:$A459,"&lt;"&amp;$B94+1.5)-sumifs(FORM!$D$2:$D459,FORM!$C$2:$C459,TODAY!$B$9,FORM!$B$2:$B459,F$2,FORM!$A$2:$A459,"&gt;"&amp;$B94+0.5,FORM!$A$2:$A459,"&lt;"&amp;$B94+1.5))/$C94)</f>
        <v>172</v>
      </c>
      <c r="G94" s="50">
        <f>if(or($C94="",G$2=""),"",(sumifs(FORM!$D$2:$D459,FORM!$C$2:$C459,TODAY!$B$10,FORM!$B$2:$B459,G$2,FORM!$A$2:$A459,"&gt;"&amp;$B94+0.5,FORM!$A$2:$A459,"&lt;"&amp;$B94+1.5)-sumifs(FORM!$D$2:$D459,FORM!$C$2:$C459,TODAY!$B$9,FORM!$B$2:$B459,G$2,FORM!$A$2:$A459,"&gt;"&amp;$B94+0.5,FORM!$A$2:$A459,"&lt;"&amp;$B94+1.5))/$C94)</f>
        <v>0</v>
      </c>
      <c r="H94" s="50">
        <f>if(or($C94="",H$2=""),"",(sumifs(FORM!$D$2:$D459,FORM!$C$2:$C459,TODAY!$B$10,FORM!$B$2:$B459,H$2,FORM!$A$2:$A459,"&gt;"&amp;$B94+0.5,FORM!$A$2:$A459,"&lt;"&amp;$B94+1.5)-sumifs(FORM!$D$2:$D459,FORM!$C$2:$C459,TODAY!$B$9,FORM!$B$2:$B459,H$2,FORM!$A$2:$A459,"&gt;"&amp;$B94+0.5,FORM!$A$2:$A459,"&lt;"&amp;$B94+1.5))/$C94)</f>
        <v>-512</v>
      </c>
      <c r="I94" s="50">
        <f>if(or($C94="",I$2=""),"",(sumifs(FORM!$D$2:$D459,FORM!$C$2:$C459,TODAY!$B$10,FORM!$B$2:$B459,I$2,FORM!$A$2:$A459,"&gt;"&amp;$B94+0.5,FORM!$A$2:$A459,"&lt;"&amp;$B94+1.5)-sumifs(FORM!$D$2:$D459,FORM!$C$2:$C459,TODAY!$B$9,FORM!$B$2:$B459,I$2,FORM!$A$2:$A459,"&gt;"&amp;$B94+0.5,FORM!$A$2:$A459,"&lt;"&amp;$B94+1.5))/$C94)</f>
        <v>0</v>
      </c>
      <c r="J94" s="50">
        <f>if(or($C94="",J$2=""),"",(sumifs(FORM!$D$2:$D459,FORM!$C$2:$C459,TODAY!$B$10,FORM!$B$2:$B459,J$2,FORM!$A$2:$A459,"&gt;"&amp;$B94+0.5,FORM!$A$2:$A459,"&lt;"&amp;$B94+1.5)-sumifs(FORM!$D$2:$D459,FORM!$C$2:$C459,TODAY!$B$9,FORM!$B$2:$B459,J$2,FORM!$A$2:$A459,"&gt;"&amp;$B94+0.5,FORM!$A$2:$A459,"&lt;"&amp;$B94+1.5))/$C94)</f>
        <v>1016</v>
      </c>
      <c r="K94" s="50">
        <f>if(or($C94="",K$2=""),"",(sumifs(FORM!$D$2:$D459,FORM!$C$2:$C459,TODAY!$B$10,FORM!$B$2:$B459,K$2,FORM!$A$2:$A459,"&gt;"&amp;$B94+0.5,FORM!$A$2:$A459,"&lt;"&amp;$B94+1.5)-sumifs(FORM!$D$2:$D459,FORM!$C$2:$C459,TODAY!$B$9,FORM!$B$2:$B459,K$2,FORM!$A$2:$A459,"&gt;"&amp;$B94+0.5,FORM!$A$2:$A459,"&lt;"&amp;$B94+1.5))/$C94)</f>
        <v>0</v>
      </c>
      <c r="L94" s="50">
        <f>if(or($C94="",L$2=""),"",(sumifs(FORM!$D$2:$D459,FORM!$C$2:$C459,TODAY!$B$10,FORM!$B$2:$B459,L$2,FORM!$A$2:$A459,"&gt;"&amp;$B94+0.5,FORM!$A$2:$A459,"&lt;"&amp;$B94+1.5)-sumifs(FORM!$D$2:$D459,FORM!$C$2:$C459,TODAY!$B$9,FORM!$B$2:$B459,L$2,FORM!$A$2:$A459,"&gt;"&amp;$B94+0.5,FORM!$A$2:$A459,"&lt;"&amp;$B94+1.5))/$C94)</f>
        <v>0</v>
      </c>
      <c r="M94" s="50">
        <f>if(or($C94="",M$2=""),"",(sumifs(FORM!$D$2:$D459,FORM!$C$2:$C459,TODAY!$B$10,FORM!$B$2:$B459,M$2,FORM!$A$2:$A459,"&gt;"&amp;$B94+0.5,FORM!$A$2:$A459,"&lt;"&amp;$B94+1.5)-sumifs(FORM!$D$2:$D459,FORM!$C$2:$C459,TODAY!$B$9,FORM!$B$2:$B459,M$2,FORM!$A$2:$A459,"&gt;"&amp;$B94+0.5,FORM!$A$2:$A459,"&lt;"&amp;$B94+1.5))/$C94)</f>
        <v>130</v>
      </c>
      <c r="N94" s="50">
        <f>if(or($C94="",N$2=""),"",(sumifs(FORM!$D$2:$D459,FORM!$C$2:$C459,TODAY!$B$10,FORM!$B$2:$B459,N$2,FORM!$A$2:$A459,"&gt;"&amp;$B94+0.5,FORM!$A$2:$A459,"&lt;"&amp;$B94+1.5)-sumifs(FORM!$D$2:$D459,FORM!$C$2:$C459,TODAY!$B$9,FORM!$B$2:$B459,N$2,FORM!$A$2:$A459,"&gt;"&amp;$B94+0.5,FORM!$A$2:$A459,"&lt;"&amp;$B94+1.5))/$C94)</f>
        <v>-300</v>
      </c>
      <c r="O94" s="50">
        <f>if(or($C94="",O$2=""),"",(sumifs(FORM!$D$2:$D459,FORM!$C$2:$C459,TODAY!$B$10,FORM!$B$2:$B459,O$2,FORM!$A$2:$A459,"&gt;"&amp;$B94+0.5,FORM!$A$2:$A459,"&lt;"&amp;$B94+1.5)-sumifs(FORM!$D$2:$D459,FORM!$C$2:$C459,TODAY!$B$9,FORM!$B$2:$B459,O$2,FORM!$A$2:$A459,"&gt;"&amp;$B94+0.5,FORM!$A$2:$A459,"&lt;"&amp;$B94+1.5))/$C94)</f>
        <v>0</v>
      </c>
      <c r="P94" s="50">
        <f>if(or($C94="",P$2=""),"",(sumifs(FORM!$D$2:$D459,FORM!$C$2:$C459,TODAY!$B$10,FORM!$B$2:$B459,P$2,FORM!$A$2:$A459,"&gt;"&amp;$B94+0.5,FORM!$A$2:$A459,"&lt;"&amp;$B94+1.5)-sumifs(FORM!$D$2:$D459,FORM!$C$2:$C459,TODAY!$B$9,FORM!$B$2:$B459,P$2,FORM!$A$2:$A459,"&gt;"&amp;$B94+0.5,FORM!$A$2:$A459,"&lt;"&amp;$B94+1.5))/$C94)</f>
        <v>410</v>
      </c>
      <c r="Q94" s="50">
        <f>if(or($C94="",Q$2=""),"",(sumifs(FORM!$D$2:$D459,FORM!$C$2:$C459,TODAY!$B$10,FORM!$B$2:$B459,Q$2,FORM!$A$2:$A459,"&gt;"&amp;$B94+0.5,FORM!$A$2:$A459,"&lt;"&amp;$B94+1.5)-sumifs(FORM!$D$2:$D459,FORM!$C$2:$C459,TODAY!$B$9,FORM!$B$2:$B459,Q$2,FORM!$A$2:$A459,"&gt;"&amp;$B94+0.5,FORM!$A$2:$A459,"&lt;"&amp;$B94+1.5))/$C94)</f>
        <v>0</v>
      </c>
      <c r="R94" s="50">
        <f>if(or($C94="",R$2=""),"",(sumifs(FORM!$D$2:$D459,FORM!$C$2:$C459,TODAY!$B$10,FORM!$B$2:$B459,R$2,FORM!$A$2:$A459,"&gt;"&amp;$B94+0.5,FORM!$A$2:$A459,"&lt;"&amp;$B94+1.5)-sumifs(FORM!$D$2:$D459,FORM!$C$2:$C459,TODAY!$B$9,FORM!$B$2:$B459,R$2,FORM!$A$2:$A459,"&gt;"&amp;$B94+0.5,FORM!$A$2:$A459,"&lt;"&amp;$B94+1.5))/$C94)</f>
        <v>0</v>
      </c>
      <c r="S94" s="50">
        <f>if(or($C94="",S$2=""),"",(sumifs(FORM!$D$2:$D459,FORM!$C$2:$C459,TODAY!$B$10,FORM!$B$2:$B459,S$2,FORM!$A$2:$A459,"&gt;"&amp;$B94+0.5,FORM!$A$2:$A459,"&lt;"&amp;$B94+1.5)-sumifs(FORM!$D$2:$D459,FORM!$C$2:$C459,TODAY!$B$9,FORM!$B$2:$B459,S$2,FORM!$A$2:$A459,"&gt;"&amp;$B94+0.5,FORM!$A$2:$A459,"&lt;"&amp;$B94+1.5))/$C94)</f>
        <v>-800</v>
      </c>
      <c r="T94" s="50">
        <v>0.0</v>
      </c>
      <c r="U94" s="50">
        <f>if(or($C94="",U$2=""),"",(sumifs(FORM!$D$2:$D459,FORM!$C$2:$C459,TODAY!$B$10,FORM!$B$2:$B459,U$2,FORM!$A$2:$A459,"&gt;"&amp;$B94+0.5,FORM!$A$2:$A459,"&lt;"&amp;$B94+1.5)-sumifs(FORM!$D$2:$D459,FORM!$C$2:$C459,TODAY!$B$9,FORM!$B$2:$B459,U$2,FORM!$A$2:$A459,"&gt;"&amp;$B94+0.5,FORM!$A$2:$A459,"&lt;"&amp;$B94+1.5))/$C94)</f>
        <v>0</v>
      </c>
    </row>
    <row r="95">
      <c r="B95" s="48">
        <v>45311.0</v>
      </c>
      <c r="C95" s="49">
        <v>10.0</v>
      </c>
      <c r="D95" s="50">
        <f>if(or($C95="",D$2=""),"",(sumifs(FORM!$D$2:$D459,FORM!$C$2:$C459,TODAY!$B$10,FORM!$B$2:$B459,D$2,FORM!$A$2:$A459,"&gt;"&amp;$B95+0.5,FORM!$A$2:$A459,"&lt;"&amp;$B95+1.5)-sumifs(FORM!$D$2:$D459,FORM!$C$2:$C459,TODAY!$B$9,FORM!$B$2:$B459,D$2,FORM!$A$2:$A459,"&gt;"&amp;$B95+0.5,FORM!$A$2:$A459,"&lt;"&amp;$B95+1.5))/$C95)</f>
        <v>480</v>
      </c>
      <c r="E95" s="50">
        <f>if(or($C95="",E$2=""),"",(sumifs(FORM!$D$2:$D459,FORM!$C$2:$C459,TODAY!$B$10,FORM!$B$2:$B459,E$2,FORM!$A$2:$A459,"&gt;"&amp;$B95+0.5,FORM!$A$2:$A459,"&lt;"&amp;$B95+1.5)-sumifs(FORM!$D$2:$D459,FORM!$C$2:$C459,TODAY!$B$9,FORM!$B$2:$B459,E$2,FORM!$A$2:$A459,"&gt;"&amp;$B95+0.5,FORM!$A$2:$A459,"&lt;"&amp;$B95+1.5))/$C95)</f>
        <v>219</v>
      </c>
      <c r="F95" s="50">
        <f>if(or($C95="",F$2=""),"",(sumifs(FORM!$D$2:$D459,FORM!$C$2:$C459,TODAY!$B$10,FORM!$B$2:$B459,F$2,FORM!$A$2:$A459,"&gt;"&amp;$B95+0.5,FORM!$A$2:$A459,"&lt;"&amp;$B95+1.5)-sumifs(FORM!$D$2:$D459,FORM!$C$2:$C459,TODAY!$B$9,FORM!$B$2:$B459,F$2,FORM!$A$2:$A459,"&gt;"&amp;$B95+0.5,FORM!$A$2:$A459,"&lt;"&amp;$B95+1.5))/$C95)</f>
        <v>764</v>
      </c>
      <c r="G95" s="50">
        <f>if(or($C95="",G$2=""),"",(sumifs(FORM!$D$2:$D459,FORM!$C$2:$C459,TODAY!$B$10,FORM!$B$2:$B459,G$2,FORM!$A$2:$A459,"&gt;"&amp;$B95+0.5,FORM!$A$2:$A459,"&lt;"&amp;$B95+1.5)-sumifs(FORM!$D$2:$D459,FORM!$C$2:$C459,TODAY!$B$9,FORM!$B$2:$B459,G$2,FORM!$A$2:$A459,"&gt;"&amp;$B95+0.5,FORM!$A$2:$A459,"&lt;"&amp;$B95+1.5))/$C95)</f>
        <v>0</v>
      </c>
      <c r="H95" s="50">
        <f>if(or($C95="",H$2=""),"",(sumifs(FORM!$D$2:$D459,FORM!$C$2:$C459,TODAY!$B$10,FORM!$B$2:$B459,H$2,FORM!$A$2:$A459,"&gt;"&amp;$B95+0.5,FORM!$A$2:$A459,"&lt;"&amp;$B95+1.5)-sumifs(FORM!$D$2:$D459,FORM!$C$2:$C459,TODAY!$B$9,FORM!$B$2:$B459,H$2,FORM!$A$2:$A459,"&gt;"&amp;$B95+0.5,FORM!$A$2:$A459,"&lt;"&amp;$B95+1.5))/$C95)</f>
        <v>-106</v>
      </c>
      <c r="I95" s="50">
        <f>if(or($C95="",I$2=""),"",(sumifs(FORM!$D$2:$D459,FORM!$C$2:$C459,TODAY!$B$10,FORM!$B$2:$B459,I$2,FORM!$A$2:$A459,"&gt;"&amp;$B95+0.5,FORM!$A$2:$A459,"&lt;"&amp;$B95+1.5)-sumifs(FORM!$D$2:$D459,FORM!$C$2:$C459,TODAY!$B$9,FORM!$B$2:$B459,I$2,FORM!$A$2:$A459,"&gt;"&amp;$B95+0.5,FORM!$A$2:$A459,"&lt;"&amp;$B95+1.5))/$C95)</f>
        <v>0</v>
      </c>
      <c r="J95" s="50">
        <f>if(or($C95="",J$2=""),"",(sumifs(FORM!$D$2:$D459,FORM!$C$2:$C459,TODAY!$B$10,FORM!$B$2:$B459,J$2,FORM!$A$2:$A459,"&gt;"&amp;$B95+0.5,FORM!$A$2:$A459,"&lt;"&amp;$B95+1.5)-sumifs(FORM!$D$2:$D459,FORM!$C$2:$C459,TODAY!$B$9,FORM!$B$2:$B459,J$2,FORM!$A$2:$A459,"&gt;"&amp;$B95+0.5,FORM!$A$2:$A459,"&lt;"&amp;$B95+1.5))/$C95)</f>
        <v>-1686</v>
      </c>
      <c r="K95" s="50">
        <f>if(or($C95="",K$2=""),"",(sumifs(FORM!$D$2:$D459,FORM!$C$2:$C459,TODAY!$B$10,FORM!$B$2:$B459,K$2,FORM!$A$2:$A459,"&gt;"&amp;$B95+0.5,FORM!$A$2:$A459,"&lt;"&amp;$B95+1.5)-sumifs(FORM!$D$2:$D459,FORM!$C$2:$C459,TODAY!$B$9,FORM!$B$2:$B459,K$2,FORM!$A$2:$A459,"&gt;"&amp;$B95+0.5,FORM!$A$2:$A459,"&lt;"&amp;$B95+1.5))/$C95)</f>
        <v>0</v>
      </c>
      <c r="L95" s="50">
        <f>if(or($C95="",L$2=""),"",(sumifs(FORM!$D$2:$D459,FORM!$C$2:$C459,TODAY!$B$10,FORM!$B$2:$B459,L$2,FORM!$A$2:$A459,"&gt;"&amp;$B95+0.5,FORM!$A$2:$A459,"&lt;"&amp;$B95+1.5)-sumifs(FORM!$D$2:$D459,FORM!$C$2:$C459,TODAY!$B$9,FORM!$B$2:$B459,L$2,FORM!$A$2:$A459,"&gt;"&amp;$B95+0.5,FORM!$A$2:$A459,"&lt;"&amp;$B95+1.5))/$C95)</f>
        <v>0</v>
      </c>
      <c r="M95" s="50">
        <f>if(or($C95="",M$2=""),"",(sumifs(FORM!$D$2:$D459,FORM!$C$2:$C459,TODAY!$B$10,FORM!$B$2:$B459,M$2,FORM!$A$2:$A459,"&gt;"&amp;$B95+0.5,FORM!$A$2:$A459,"&lt;"&amp;$B95+1.5)-sumifs(FORM!$D$2:$D459,FORM!$C$2:$C459,TODAY!$B$9,FORM!$B$2:$B459,M$2,FORM!$A$2:$A459,"&gt;"&amp;$B95+0.5,FORM!$A$2:$A459,"&lt;"&amp;$B95+1.5))/$C95)</f>
        <v>0</v>
      </c>
      <c r="N95" s="50">
        <f>if(or($C95="",N$2=""),"",(sumifs(FORM!$D$2:$D459,FORM!$C$2:$C459,TODAY!$B$10,FORM!$B$2:$B459,N$2,FORM!$A$2:$A459,"&gt;"&amp;$B95+0.5,FORM!$A$2:$A459,"&lt;"&amp;$B95+1.5)-sumifs(FORM!$D$2:$D459,FORM!$C$2:$C459,TODAY!$B$9,FORM!$B$2:$B459,N$2,FORM!$A$2:$A459,"&gt;"&amp;$B95+0.5,FORM!$A$2:$A459,"&lt;"&amp;$B95+1.5))/$C95)</f>
        <v>0</v>
      </c>
      <c r="O95" s="50">
        <f>if(or($C95="",O$2=""),"",(sumifs(FORM!$D$2:$D459,FORM!$C$2:$C459,TODAY!$B$10,FORM!$B$2:$B459,O$2,FORM!$A$2:$A459,"&gt;"&amp;$B95+0.5,FORM!$A$2:$A459,"&lt;"&amp;$B95+1.5)-sumifs(FORM!$D$2:$D459,FORM!$C$2:$C459,TODAY!$B$9,FORM!$B$2:$B459,O$2,FORM!$A$2:$A459,"&gt;"&amp;$B95+0.5,FORM!$A$2:$A459,"&lt;"&amp;$B95+1.5))/$C95)</f>
        <v>0</v>
      </c>
      <c r="P95" s="50">
        <f>if(or($C95="",P$2=""),"",(sumifs(FORM!$D$2:$D459,FORM!$C$2:$C459,TODAY!$B$10,FORM!$B$2:$B459,P$2,FORM!$A$2:$A459,"&gt;"&amp;$B95+0.5,FORM!$A$2:$A459,"&lt;"&amp;$B95+1.5)-sumifs(FORM!$D$2:$D459,FORM!$C$2:$C459,TODAY!$B$9,FORM!$B$2:$B459,P$2,FORM!$A$2:$A459,"&gt;"&amp;$B95+0.5,FORM!$A$2:$A459,"&lt;"&amp;$B95+1.5))/$C95)</f>
        <v>679</v>
      </c>
      <c r="Q95" s="50">
        <f>if(or($C95="",Q$2=""),"",(sumifs(FORM!$D$2:$D459,FORM!$C$2:$C459,TODAY!$B$10,FORM!$B$2:$B459,Q$2,FORM!$A$2:$A459,"&gt;"&amp;$B95+0.5,FORM!$A$2:$A459,"&lt;"&amp;$B95+1.5)-sumifs(FORM!$D$2:$D459,FORM!$C$2:$C459,TODAY!$B$9,FORM!$B$2:$B459,Q$2,FORM!$A$2:$A459,"&gt;"&amp;$B95+0.5,FORM!$A$2:$A459,"&lt;"&amp;$B95+1.5))/$C95)</f>
        <v>0</v>
      </c>
      <c r="R95" s="50">
        <f>if(or($C95="",R$2=""),"",(sumifs(FORM!$D$2:$D459,FORM!$C$2:$C459,TODAY!$B$10,FORM!$B$2:$B459,R$2,FORM!$A$2:$A459,"&gt;"&amp;$B95+0.5,FORM!$A$2:$A459,"&lt;"&amp;$B95+1.5)-sumifs(FORM!$D$2:$D459,FORM!$C$2:$C459,TODAY!$B$9,FORM!$B$2:$B459,R$2,FORM!$A$2:$A459,"&gt;"&amp;$B95+0.5,FORM!$A$2:$A459,"&lt;"&amp;$B95+1.5))/$C95)</f>
        <v>0</v>
      </c>
      <c r="S95" s="50">
        <f>if(or($C95="",S$2=""),"",(sumifs(FORM!$D$2:$D459,FORM!$C$2:$C459,TODAY!$B$10,FORM!$B$2:$B459,S$2,FORM!$A$2:$A459,"&gt;"&amp;$B95+0.5,FORM!$A$2:$A459,"&lt;"&amp;$B95+1.5)-sumifs(FORM!$D$2:$D459,FORM!$C$2:$C459,TODAY!$B$9,FORM!$B$2:$B459,S$2,FORM!$A$2:$A459,"&gt;"&amp;$B95+0.5,FORM!$A$2:$A459,"&lt;"&amp;$B95+1.5))/$C95)</f>
        <v>-350</v>
      </c>
      <c r="T95" s="50">
        <v>0.0</v>
      </c>
      <c r="U95" s="50">
        <f>if(or($C95="",U$2=""),"",(sumifs(FORM!$D$2:$D459,FORM!$C$2:$C459,TODAY!$B$10,FORM!$B$2:$B459,U$2,FORM!$A$2:$A459,"&gt;"&amp;$B95+0.5,FORM!$A$2:$A459,"&lt;"&amp;$B95+1.5)-sumifs(FORM!$D$2:$D459,FORM!$C$2:$C459,TODAY!$B$9,FORM!$B$2:$B459,U$2,FORM!$A$2:$A459,"&gt;"&amp;$B95+0.5,FORM!$A$2:$A459,"&lt;"&amp;$B95+1.5))/$C95)</f>
        <v>0</v>
      </c>
    </row>
    <row r="96">
      <c r="B96" s="48">
        <v>45317.0</v>
      </c>
      <c r="C96" s="49">
        <v>10.0</v>
      </c>
      <c r="D96" s="50">
        <f>if(or($C96="",D$2=""),"",(sumifs(FORM!$D$2:$D459,FORM!$C$2:$C459,TODAY!$B$10,FORM!$B$2:$B459,D$2,FORM!$A$2:$A459,"&gt;"&amp;$B96+0.5,FORM!$A$2:$A459,"&lt;"&amp;$B96+1.5)-sumifs(FORM!$D$2:$D459,FORM!$C$2:$C459,TODAY!$B$9,FORM!$B$2:$B459,D$2,FORM!$A$2:$A459,"&gt;"&amp;$B96+0.5,FORM!$A$2:$A459,"&lt;"&amp;$B96+1.5))/$C96)</f>
        <v>-2</v>
      </c>
      <c r="E96" s="50">
        <f>if(or($C96="",E$2=""),"",(sumifs(FORM!$D$2:$D459,FORM!$C$2:$C459,TODAY!$B$10,FORM!$B$2:$B459,E$2,FORM!$A$2:$A459,"&gt;"&amp;$B96+0.5,FORM!$A$2:$A459,"&lt;"&amp;$B96+1.5)-sumifs(FORM!$D$2:$D459,FORM!$C$2:$C459,TODAY!$B$9,FORM!$B$2:$B459,E$2,FORM!$A$2:$A459,"&gt;"&amp;$B96+0.5,FORM!$A$2:$A459,"&lt;"&amp;$B96+1.5))/$C96)</f>
        <v>58</v>
      </c>
      <c r="F96" s="50">
        <f>if(or($C96="",F$2=""),"",(sumifs(FORM!$D$2:$D459,FORM!$C$2:$C459,TODAY!$B$10,FORM!$B$2:$B459,F$2,FORM!$A$2:$A459,"&gt;"&amp;$B96+0.5,FORM!$A$2:$A459,"&lt;"&amp;$B96+1.5)-sumifs(FORM!$D$2:$D459,FORM!$C$2:$C459,TODAY!$B$9,FORM!$B$2:$B459,F$2,FORM!$A$2:$A459,"&gt;"&amp;$B96+0.5,FORM!$A$2:$A459,"&lt;"&amp;$B96+1.5))/$C96)</f>
        <v>17</v>
      </c>
      <c r="G96" s="50">
        <f>if(or($C96="",G$2=""),"",(sumifs(FORM!$D$2:$D459,FORM!$C$2:$C459,TODAY!$B$10,FORM!$B$2:$B459,G$2,FORM!$A$2:$A459,"&gt;"&amp;$B96+0.5,FORM!$A$2:$A459,"&lt;"&amp;$B96+1.5)-sumifs(FORM!$D$2:$D459,FORM!$C$2:$C459,TODAY!$B$9,FORM!$B$2:$B459,G$2,FORM!$A$2:$A459,"&gt;"&amp;$B96+0.5,FORM!$A$2:$A459,"&lt;"&amp;$B96+1.5))/$C96)</f>
        <v>0</v>
      </c>
      <c r="H96" s="50">
        <f>if(or($C96="",H$2=""),"",(sumifs(FORM!$D$2:$D459,FORM!$C$2:$C459,TODAY!$B$10,FORM!$B$2:$B459,H$2,FORM!$A$2:$A459,"&gt;"&amp;$B96+0.5,FORM!$A$2:$A459,"&lt;"&amp;$B96+1.5)-sumifs(FORM!$D$2:$D459,FORM!$C$2:$C459,TODAY!$B$9,FORM!$B$2:$B459,H$2,FORM!$A$2:$A459,"&gt;"&amp;$B96+0.5,FORM!$A$2:$A459,"&lt;"&amp;$B96+1.5))/$C96)</f>
        <v>-73</v>
      </c>
      <c r="I96" s="50">
        <f>if(or($C96="",I$2=""),"",(sumifs(FORM!$D$2:$D459,FORM!$C$2:$C459,TODAY!$B$10,FORM!$B$2:$B459,I$2,FORM!$A$2:$A459,"&gt;"&amp;$B96+0.5,FORM!$A$2:$A459,"&lt;"&amp;$B96+1.5)-sumifs(FORM!$D$2:$D459,FORM!$C$2:$C459,TODAY!$B$9,FORM!$B$2:$B459,I$2,FORM!$A$2:$A459,"&gt;"&amp;$B96+0.5,FORM!$A$2:$A459,"&lt;"&amp;$B96+1.5))/$C96)</f>
        <v>0</v>
      </c>
      <c r="J96" s="50">
        <f>if(or($C96="",J$2=""),"",(sumifs(FORM!$D$2:$D459,FORM!$C$2:$C459,TODAY!$B$10,FORM!$B$2:$B459,J$2,FORM!$A$2:$A459,"&gt;"&amp;$B96+0.5,FORM!$A$2:$A459,"&lt;"&amp;$B96+1.5)-sumifs(FORM!$D$2:$D459,FORM!$C$2:$C459,TODAY!$B$9,FORM!$B$2:$B459,J$2,FORM!$A$2:$A459,"&gt;"&amp;$B96+0.5,FORM!$A$2:$A459,"&lt;"&amp;$B96+1.5))/$C96)</f>
        <v>0</v>
      </c>
      <c r="K96" s="50">
        <f>if(or($C96="",K$2=""),"",(sumifs(FORM!$D$2:$D459,FORM!$C$2:$C459,TODAY!$B$10,FORM!$B$2:$B459,K$2,FORM!$A$2:$A459,"&gt;"&amp;$B96+0.5,FORM!$A$2:$A459,"&lt;"&amp;$B96+1.5)-sumifs(FORM!$D$2:$D459,FORM!$C$2:$C459,TODAY!$B$9,FORM!$B$2:$B459,K$2,FORM!$A$2:$A459,"&gt;"&amp;$B96+0.5,FORM!$A$2:$A459,"&lt;"&amp;$B96+1.5))/$C96)</f>
        <v>0</v>
      </c>
      <c r="L96" s="50">
        <f>if(or($C96="",L$2=""),"",(sumifs(FORM!$D$2:$D459,FORM!$C$2:$C459,TODAY!$B$10,FORM!$B$2:$B459,L$2,FORM!$A$2:$A459,"&gt;"&amp;$B96+0.5,FORM!$A$2:$A459,"&lt;"&amp;$B96+1.5)-sumifs(FORM!$D$2:$D459,FORM!$C$2:$C459,TODAY!$B$9,FORM!$B$2:$B459,L$2,FORM!$A$2:$A459,"&gt;"&amp;$B96+0.5,FORM!$A$2:$A459,"&lt;"&amp;$B96+1.5))/$C96)</f>
        <v>0</v>
      </c>
      <c r="M96" s="50">
        <f>if(or($C96="",M$2=""),"",(sumifs(FORM!$D$2:$D459,FORM!$C$2:$C459,TODAY!$B$10,FORM!$B$2:$B459,M$2,FORM!$A$2:$A459,"&gt;"&amp;$B96+0.5,FORM!$A$2:$A459,"&lt;"&amp;$B96+1.5)-sumifs(FORM!$D$2:$D459,FORM!$C$2:$C459,TODAY!$B$9,FORM!$B$2:$B459,M$2,FORM!$A$2:$A459,"&gt;"&amp;$B96+0.5,FORM!$A$2:$A459,"&lt;"&amp;$B96+1.5))/$C96)</f>
        <v>0</v>
      </c>
      <c r="N96" s="50">
        <f>if(or($C96="",N$2=""),"",(sumifs(FORM!$D$2:$D459,FORM!$C$2:$C459,TODAY!$B$10,FORM!$B$2:$B459,N$2,FORM!$A$2:$A459,"&gt;"&amp;$B96+0.5,FORM!$A$2:$A459,"&lt;"&amp;$B96+1.5)-sumifs(FORM!$D$2:$D459,FORM!$C$2:$C459,TODAY!$B$9,FORM!$B$2:$B459,N$2,FORM!$A$2:$A459,"&gt;"&amp;$B96+0.5,FORM!$A$2:$A459,"&lt;"&amp;$B96+1.5))/$C96)</f>
        <v>0</v>
      </c>
      <c r="O96" s="50">
        <f>if(or($C96="",O$2=""),"",(sumifs(FORM!$D$2:$D459,FORM!$C$2:$C459,TODAY!$B$10,FORM!$B$2:$B459,O$2,FORM!$A$2:$A459,"&gt;"&amp;$B96+0.5,FORM!$A$2:$A459,"&lt;"&amp;$B96+1.5)-sumifs(FORM!$D$2:$D459,FORM!$C$2:$C459,TODAY!$B$9,FORM!$B$2:$B459,O$2,FORM!$A$2:$A459,"&gt;"&amp;$B96+0.5,FORM!$A$2:$A459,"&lt;"&amp;$B96+1.5))/$C96)</f>
        <v>0</v>
      </c>
      <c r="P96" s="50">
        <f>if(or($C96="",P$2=""),"",(sumifs(FORM!$D$2:$D459,FORM!$C$2:$C459,TODAY!$B$10,FORM!$B$2:$B459,P$2,FORM!$A$2:$A459,"&gt;"&amp;$B96+0.5,FORM!$A$2:$A459,"&lt;"&amp;$B96+1.5)-sumifs(FORM!$D$2:$D459,FORM!$C$2:$C459,TODAY!$B$9,FORM!$B$2:$B459,P$2,FORM!$A$2:$A459,"&gt;"&amp;$B96+0.5,FORM!$A$2:$A459,"&lt;"&amp;$B96+1.5))/$C96)</f>
        <v>0</v>
      </c>
      <c r="Q96" s="50">
        <f>if(or($C96="",Q$2=""),"",(sumifs(FORM!$D$2:$D459,FORM!$C$2:$C459,TODAY!$B$10,FORM!$B$2:$B459,Q$2,FORM!$A$2:$A459,"&gt;"&amp;$B96+0.5,FORM!$A$2:$A459,"&lt;"&amp;$B96+1.5)-sumifs(FORM!$D$2:$D459,FORM!$C$2:$C459,TODAY!$B$9,FORM!$B$2:$B459,Q$2,FORM!$A$2:$A459,"&gt;"&amp;$B96+0.5,FORM!$A$2:$A459,"&lt;"&amp;$B96+1.5))/$C96)</f>
        <v>0</v>
      </c>
      <c r="R96" s="50">
        <f>if(or($C96="",R$2=""),"",(sumifs(FORM!$D$2:$D459,FORM!$C$2:$C459,TODAY!$B$10,FORM!$B$2:$B459,R$2,FORM!$A$2:$A459,"&gt;"&amp;$B96+0.5,FORM!$A$2:$A459,"&lt;"&amp;$B96+1.5)-sumifs(FORM!$D$2:$D459,FORM!$C$2:$C459,TODAY!$B$9,FORM!$B$2:$B459,R$2,FORM!$A$2:$A459,"&gt;"&amp;$B96+0.5,FORM!$A$2:$A459,"&lt;"&amp;$B96+1.5))/$C96)</f>
        <v>0</v>
      </c>
      <c r="S96" s="50">
        <f>if(or($C96="",S$2=""),"",(sumifs(FORM!$D$2:$D459,FORM!$C$2:$C459,TODAY!$B$10,FORM!$B$2:$B459,S$2,FORM!$A$2:$A459,"&gt;"&amp;$B96+0.5,FORM!$A$2:$A459,"&lt;"&amp;$B96+1.5)-sumifs(FORM!$D$2:$D459,FORM!$C$2:$C459,TODAY!$B$9,FORM!$B$2:$B459,S$2,FORM!$A$2:$A459,"&gt;"&amp;$B96+0.5,FORM!$A$2:$A459,"&lt;"&amp;$B96+1.5))/$C96)</f>
        <v>0</v>
      </c>
      <c r="T96" s="50">
        <v>0.0</v>
      </c>
      <c r="U96" s="50">
        <f>if(or($C96="",U$2=""),"",(sumifs(FORM!$D$2:$D459,FORM!$C$2:$C459,TODAY!$B$10,FORM!$B$2:$B459,U$2,FORM!$A$2:$A459,"&gt;"&amp;$B96+0.5,FORM!$A$2:$A459,"&lt;"&amp;$B96+1.5)-sumifs(FORM!$D$2:$D459,FORM!$C$2:$C459,TODAY!$B$9,FORM!$B$2:$B459,U$2,FORM!$A$2:$A459,"&gt;"&amp;$B96+0.5,FORM!$A$2:$A459,"&lt;"&amp;$B96+1.5))/$C96)</f>
        <v>0</v>
      </c>
    </row>
    <row r="97">
      <c r="B97" s="48">
        <v>45319.0</v>
      </c>
      <c r="C97" s="49">
        <v>10.0</v>
      </c>
      <c r="D97" s="50">
        <f>if(or($C97="",D$2=""),"",(sumifs(FORM!$D$2:$D459,FORM!$C$2:$C459,TODAY!$B$10,FORM!$B$2:$B459,D$2,FORM!$A$2:$A459,"&gt;"&amp;$B97+0.5,FORM!$A$2:$A459,"&lt;"&amp;$B97+1.5)-sumifs(FORM!$D$2:$D459,FORM!$C$2:$C459,TODAY!$B$9,FORM!$B$2:$B459,D$2,FORM!$A$2:$A459,"&gt;"&amp;$B97+0.5,FORM!$A$2:$A459,"&lt;"&amp;$B97+1.5))/$C97)</f>
        <v>381</v>
      </c>
      <c r="E97" s="50">
        <f>if(or($C97="",E$2=""),"",(sumifs(FORM!$D$2:$D459,FORM!$C$2:$C459,TODAY!$B$10,FORM!$B$2:$B459,E$2,FORM!$A$2:$A459,"&gt;"&amp;$B97+0.5,FORM!$A$2:$A459,"&lt;"&amp;$B97+1.5)-sumifs(FORM!$D$2:$D459,FORM!$C$2:$C459,TODAY!$B$9,FORM!$B$2:$B459,E$2,FORM!$A$2:$A459,"&gt;"&amp;$B97+0.5,FORM!$A$2:$A459,"&lt;"&amp;$B97+1.5))/$C97)</f>
        <v>496</v>
      </c>
      <c r="F97" s="50">
        <f>if(or($C97="",F$2=""),"",(sumifs(FORM!$D$2:$D459,FORM!$C$2:$C459,TODAY!$B$10,FORM!$B$2:$B459,F$2,FORM!$A$2:$A459,"&gt;"&amp;$B97+0.5,FORM!$A$2:$A459,"&lt;"&amp;$B97+1.5)-sumifs(FORM!$D$2:$D459,FORM!$C$2:$C459,TODAY!$B$9,FORM!$B$2:$B459,F$2,FORM!$A$2:$A459,"&gt;"&amp;$B97+0.5,FORM!$A$2:$A459,"&lt;"&amp;$B97+1.5))/$C97)</f>
        <v>0</v>
      </c>
      <c r="G97" s="50">
        <f>if(or($C97="",G$2=""),"",(sumifs(FORM!$D$2:$D459,FORM!$C$2:$C459,TODAY!$B$10,FORM!$B$2:$B459,G$2,FORM!$A$2:$A459,"&gt;"&amp;$B97+0.5,FORM!$A$2:$A459,"&lt;"&amp;$B97+1.5)-sumifs(FORM!$D$2:$D459,FORM!$C$2:$C459,TODAY!$B$9,FORM!$B$2:$B459,G$2,FORM!$A$2:$A459,"&gt;"&amp;$B97+0.5,FORM!$A$2:$A459,"&lt;"&amp;$B97+1.5))/$C97)</f>
        <v>0</v>
      </c>
      <c r="H97" s="50">
        <f>if(or($C97="",H$2=""),"",(sumifs(FORM!$D$2:$D459,FORM!$C$2:$C459,TODAY!$B$10,FORM!$B$2:$B459,H$2,FORM!$A$2:$A459,"&gt;"&amp;$B97+0.5,FORM!$A$2:$A459,"&lt;"&amp;$B97+1.5)-sumifs(FORM!$D$2:$D459,FORM!$C$2:$C459,TODAY!$B$9,FORM!$B$2:$B459,H$2,FORM!$A$2:$A459,"&gt;"&amp;$B97+0.5,FORM!$A$2:$A459,"&lt;"&amp;$B97+1.5))/$C97)</f>
        <v>-757</v>
      </c>
      <c r="I97" s="50">
        <f>if(or($C97="",I$2=""),"",(sumifs(FORM!$D$2:$D459,FORM!$C$2:$C459,TODAY!$B$10,FORM!$B$2:$B459,I$2,FORM!$A$2:$A459,"&gt;"&amp;$B97+0.5,FORM!$A$2:$A459,"&lt;"&amp;$B97+1.5)-sumifs(FORM!$D$2:$D459,FORM!$C$2:$C459,TODAY!$B$9,FORM!$B$2:$B459,I$2,FORM!$A$2:$A459,"&gt;"&amp;$B97+0.5,FORM!$A$2:$A459,"&lt;"&amp;$B97+1.5))/$C97)</f>
        <v>0</v>
      </c>
      <c r="J97" s="50">
        <f>if(or($C97="",J$2=""),"",(sumifs(FORM!$D$2:$D459,FORM!$C$2:$C459,TODAY!$B$10,FORM!$B$2:$B459,J$2,FORM!$A$2:$A459,"&gt;"&amp;$B97+0.5,FORM!$A$2:$A459,"&lt;"&amp;$B97+1.5)-sumifs(FORM!$D$2:$D459,FORM!$C$2:$C459,TODAY!$B$9,FORM!$B$2:$B459,J$2,FORM!$A$2:$A459,"&gt;"&amp;$B97+0.5,FORM!$A$2:$A459,"&lt;"&amp;$B97+1.5))/$C97)</f>
        <v>863</v>
      </c>
      <c r="K97" s="50">
        <f>if(or($C97="",K$2=""),"",(sumifs(FORM!$D$2:$D459,FORM!$C$2:$C459,TODAY!$B$10,FORM!$B$2:$B459,K$2,FORM!$A$2:$A459,"&gt;"&amp;$B97+0.5,FORM!$A$2:$A459,"&lt;"&amp;$B97+1.5)-sumifs(FORM!$D$2:$D459,FORM!$C$2:$C459,TODAY!$B$9,FORM!$B$2:$B459,K$2,FORM!$A$2:$A459,"&gt;"&amp;$B97+0.5,FORM!$A$2:$A459,"&lt;"&amp;$B97+1.5))/$C97)</f>
        <v>0</v>
      </c>
      <c r="L97" s="50">
        <f>if(or($C97="",L$2=""),"",(sumifs(FORM!$D$2:$D459,FORM!$C$2:$C459,TODAY!$B$10,FORM!$B$2:$B459,L$2,FORM!$A$2:$A459,"&gt;"&amp;$B97+0.5,FORM!$A$2:$A459,"&lt;"&amp;$B97+1.5)-sumifs(FORM!$D$2:$D459,FORM!$C$2:$C459,TODAY!$B$9,FORM!$B$2:$B459,L$2,FORM!$A$2:$A459,"&gt;"&amp;$B97+0.5,FORM!$A$2:$A459,"&lt;"&amp;$B97+1.5))/$C97)</f>
        <v>0</v>
      </c>
      <c r="M97" s="50">
        <f>if(or($C97="",M$2=""),"",(sumifs(FORM!$D$2:$D459,FORM!$C$2:$C459,TODAY!$B$10,FORM!$B$2:$B459,M$2,FORM!$A$2:$A459,"&gt;"&amp;$B97+0.5,FORM!$A$2:$A459,"&lt;"&amp;$B97+1.5)-sumifs(FORM!$D$2:$D459,FORM!$C$2:$C459,TODAY!$B$9,FORM!$B$2:$B459,M$2,FORM!$A$2:$A459,"&gt;"&amp;$B97+0.5,FORM!$A$2:$A459,"&lt;"&amp;$B97+1.5))/$C97)</f>
        <v>0</v>
      </c>
      <c r="N97" s="50">
        <f>if(or($C97="",N$2=""),"",(sumifs(FORM!$D$2:$D459,FORM!$C$2:$C459,TODAY!$B$10,FORM!$B$2:$B459,N$2,FORM!$A$2:$A459,"&gt;"&amp;$B97+0.5,FORM!$A$2:$A459,"&lt;"&amp;$B97+1.5)-sumifs(FORM!$D$2:$D459,FORM!$C$2:$C459,TODAY!$B$9,FORM!$B$2:$B459,N$2,FORM!$A$2:$A459,"&gt;"&amp;$B97+0.5,FORM!$A$2:$A459,"&lt;"&amp;$B97+1.5))/$C97)</f>
        <v>0</v>
      </c>
      <c r="O97" s="50">
        <f>if(or($C97="",O$2=""),"",(sumifs(FORM!$D$2:$D459,FORM!$C$2:$C459,TODAY!$B$10,FORM!$B$2:$B459,O$2,FORM!$A$2:$A459,"&gt;"&amp;$B97+0.5,FORM!$A$2:$A459,"&lt;"&amp;$B97+1.5)-sumifs(FORM!$D$2:$D459,FORM!$C$2:$C459,TODAY!$B$9,FORM!$B$2:$B459,O$2,FORM!$A$2:$A459,"&gt;"&amp;$B97+0.5,FORM!$A$2:$A459,"&lt;"&amp;$B97+1.5))/$C97)</f>
        <v>0</v>
      </c>
      <c r="P97" s="50">
        <f>if(or($C97="",P$2=""),"",(sumifs(FORM!$D$2:$D459,FORM!$C$2:$C459,TODAY!$B$10,FORM!$B$2:$B459,P$2,FORM!$A$2:$A459,"&gt;"&amp;$B97+0.5,FORM!$A$2:$A459,"&lt;"&amp;$B97+1.5)-sumifs(FORM!$D$2:$D459,FORM!$C$2:$C459,TODAY!$B$9,FORM!$B$2:$B459,P$2,FORM!$A$2:$A459,"&gt;"&amp;$B97+0.5,FORM!$A$2:$A459,"&lt;"&amp;$B97+1.5))/$C97)</f>
        <v>-983</v>
      </c>
      <c r="Q97" s="50">
        <f>if(or($C97="",Q$2=""),"",(sumifs(FORM!$D$2:$D459,FORM!$C$2:$C459,TODAY!$B$10,FORM!$B$2:$B459,Q$2,FORM!$A$2:$A459,"&gt;"&amp;$B97+0.5,FORM!$A$2:$A459,"&lt;"&amp;$B97+1.5)-sumifs(FORM!$D$2:$D459,FORM!$C$2:$C459,TODAY!$B$9,FORM!$B$2:$B459,Q$2,FORM!$A$2:$A459,"&gt;"&amp;$B97+0.5,FORM!$A$2:$A459,"&lt;"&amp;$B97+1.5))/$C97)</f>
        <v>0</v>
      </c>
      <c r="R97" s="50">
        <f>if(or($C97="",R$2=""),"",(sumifs(FORM!$D$2:$D459,FORM!$C$2:$C459,TODAY!$B$10,FORM!$B$2:$B459,R$2,FORM!$A$2:$A459,"&gt;"&amp;$B97+0.5,FORM!$A$2:$A459,"&lt;"&amp;$B97+1.5)-sumifs(FORM!$D$2:$D459,FORM!$C$2:$C459,TODAY!$B$9,FORM!$B$2:$B459,R$2,FORM!$A$2:$A459,"&gt;"&amp;$B97+0.5,FORM!$A$2:$A459,"&lt;"&amp;$B97+1.5))/$C97)</f>
        <v>0</v>
      </c>
      <c r="S97" s="50">
        <f>if(or($C97="",S$2=""),"",(sumifs(FORM!$D$2:$D459,FORM!$C$2:$C459,TODAY!$B$10,FORM!$B$2:$B459,S$2,FORM!$A$2:$A459,"&gt;"&amp;$B97+0.5,FORM!$A$2:$A459,"&lt;"&amp;$B97+1.5)-sumifs(FORM!$D$2:$D459,FORM!$C$2:$C459,TODAY!$B$9,FORM!$B$2:$B459,S$2,FORM!$A$2:$A459,"&gt;"&amp;$B97+0.5,FORM!$A$2:$A459,"&lt;"&amp;$B97+1.5))/$C97)</f>
        <v>0</v>
      </c>
      <c r="T97" s="50">
        <v>0.0</v>
      </c>
      <c r="U97" s="50">
        <f>if(or($C97="",U$2=""),"",(sumifs(FORM!$D$2:$D459,FORM!$C$2:$C459,TODAY!$B$10,FORM!$B$2:$B459,U$2,FORM!$A$2:$A459,"&gt;"&amp;$B97+0.5,FORM!$A$2:$A459,"&lt;"&amp;$B97+1.5)-sumifs(FORM!$D$2:$D459,FORM!$C$2:$C459,TODAY!$B$9,FORM!$B$2:$B459,U$2,FORM!$A$2:$A459,"&gt;"&amp;$B97+0.5,FORM!$A$2:$A459,"&lt;"&amp;$B97+1.5))/$C97)</f>
        <v>0</v>
      </c>
    </row>
    <row r="98">
      <c r="B98" s="48">
        <v>45324.0</v>
      </c>
      <c r="C98" s="49">
        <v>10.0</v>
      </c>
      <c r="D98" s="50">
        <f>if(or($C98="",D$2=""),"",(sumifs(FORM!$D$2:$D459,FORM!$C$2:$C459,TODAY!$B$10,FORM!$B$2:$B459,D$2,FORM!$A$2:$A459,"&gt;"&amp;$B98+0.5,FORM!$A$2:$A459,"&lt;"&amp;$B98+1.5)-sumifs(FORM!$D$2:$D459,FORM!$C$2:$C459,TODAY!$B$9,FORM!$B$2:$B459,D$2,FORM!$A$2:$A459,"&gt;"&amp;$B98+0.5,FORM!$A$2:$A459,"&lt;"&amp;$B98+1.5))/$C98)</f>
        <v>165</v>
      </c>
      <c r="E98" s="50">
        <f>if(or($C98="",E$2=""),"",(sumifs(FORM!$D$2:$D459,FORM!$C$2:$C459,TODAY!$B$10,FORM!$B$2:$B459,E$2,FORM!$A$2:$A459,"&gt;"&amp;$B98+0.5,FORM!$A$2:$A459,"&lt;"&amp;$B98+1.5)-sumifs(FORM!$D$2:$D459,FORM!$C$2:$C459,TODAY!$B$9,FORM!$B$2:$B459,E$2,FORM!$A$2:$A459,"&gt;"&amp;$B98+0.5,FORM!$A$2:$A459,"&lt;"&amp;$B98+1.5))/$C98)</f>
        <v>645</v>
      </c>
      <c r="F98" s="50">
        <f>if(or($C98="",F$2=""),"",(sumifs(FORM!$D$2:$D459,FORM!$C$2:$C459,TODAY!$B$10,FORM!$B$2:$B459,F$2,FORM!$A$2:$A459,"&gt;"&amp;$B98+0.5,FORM!$A$2:$A459,"&lt;"&amp;$B98+1.5)-sumifs(FORM!$D$2:$D459,FORM!$C$2:$C459,TODAY!$B$9,FORM!$B$2:$B459,F$2,FORM!$A$2:$A459,"&gt;"&amp;$B98+0.5,FORM!$A$2:$A459,"&lt;"&amp;$B98+1.5))/$C98)</f>
        <v>-178</v>
      </c>
      <c r="G98" s="50">
        <f>if(or($C98="",G$2=""),"",(sumifs(FORM!$D$2:$D459,FORM!$C$2:$C459,TODAY!$B$10,FORM!$B$2:$B459,G$2,FORM!$A$2:$A459,"&gt;"&amp;$B98+0.5,FORM!$A$2:$A459,"&lt;"&amp;$B98+1.5)-sumifs(FORM!$D$2:$D459,FORM!$C$2:$C459,TODAY!$B$9,FORM!$B$2:$B459,G$2,FORM!$A$2:$A459,"&gt;"&amp;$B98+0.5,FORM!$A$2:$A459,"&lt;"&amp;$B98+1.5))/$C98)</f>
        <v>0</v>
      </c>
      <c r="H98" s="50">
        <f>if(or($C98="",H$2=""),"",(sumifs(FORM!$D$2:$D459,FORM!$C$2:$C459,TODAY!$B$10,FORM!$B$2:$B459,H$2,FORM!$A$2:$A459,"&gt;"&amp;$B98+0.5,FORM!$A$2:$A459,"&lt;"&amp;$B98+1.5)-sumifs(FORM!$D$2:$D459,FORM!$C$2:$C459,TODAY!$B$9,FORM!$B$2:$B459,H$2,FORM!$A$2:$A459,"&gt;"&amp;$B98+0.5,FORM!$A$2:$A459,"&lt;"&amp;$B98+1.5))/$C98)</f>
        <v>-302</v>
      </c>
      <c r="I98" s="50">
        <f>if(or($C98="",I$2=""),"",(sumifs(FORM!$D$2:$D459,FORM!$C$2:$C459,TODAY!$B$10,FORM!$B$2:$B459,I$2,FORM!$A$2:$A459,"&gt;"&amp;$B98+0.5,FORM!$A$2:$A459,"&lt;"&amp;$B98+1.5)-sumifs(FORM!$D$2:$D459,FORM!$C$2:$C459,TODAY!$B$9,FORM!$B$2:$B459,I$2,FORM!$A$2:$A459,"&gt;"&amp;$B98+0.5,FORM!$A$2:$A459,"&lt;"&amp;$B98+1.5))/$C98)</f>
        <v>0</v>
      </c>
      <c r="J98" s="50">
        <f>if(or($C98="",J$2=""),"",(sumifs(FORM!$D$2:$D459,FORM!$C$2:$C459,TODAY!$B$10,FORM!$B$2:$B459,J$2,FORM!$A$2:$A459,"&gt;"&amp;$B98+0.5,FORM!$A$2:$A459,"&lt;"&amp;$B98+1.5)-sumifs(FORM!$D$2:$D459,FORM!$C$2:$C459,TODAY!$B$9,FORM!$B$2:$B459,J$2,FORM!$A$2:$A459,"&gt;"&amp;$B98+0.5,FORM!$A$2:$A459,"&lt;"&amp;$B98+1.5))/$C98)</f>
        <v>-596</v>
      </c>
      <c r="K98" s="50">
        <f>if(or($C98="",K$2=""),"",(sumifs(FORM!$D$2:$D459,FORM!$C$2:$C459,TODAY!$B$10,FORM!$B$2:$B459,K$2,FORM!$A$2:$A459,"&gt;"&amp;$B98+0.5,FORM!$A$2:$A459,"&lt;"&amp;$B98+1.5)-sumifs(FORM!$D$2:$D459,FORM!$C$2:$C459,TODAY!$B$9,FORM!$B$2:$B459,K$2,FORM!$A$2:$A459,"&gt;"&amp;$B98+0.5,FORM!$A$2:$A459,"&lt;"&amp;$B98+1.5))/$C98)</f>
        <v>0</v>
      </c>
      <c r="L98" s="50">
        <f>if(or($C98="",L$2=""),"",(sumifs(FORM!$D$2:$D459,FORM!$C$2:$C459,TODAY!$B$10,FORM!$B$2:$B459,L$2,FORM!$A$2:$A459,"&gt;"&amp;$B98+0.5,FORM!$A$2:$A459,"&lt;"&amp;$B98+1.5)-sumifs(FORM!$D$2:$D459,FORM!$C$2:$C459,TODAY!$B$9,FORM!$B$2:$B459,L$2,FORM!$A$2:$A459,"&gt;"&amp;$B98+0.5,FORM!$A$2:$A459,"&lt;"&amp;$B98+1.5))/$C98)</f>
        <v>0</v>
      </c>
      <c r="M98" s="50">
        <f>if(or($C98="",M$2=""),"",(sumifs(FORM!$D$2:$D459,FORM!$C$2:$C459,TODAY!$B$10,FORM!$B$2:$B459,M$2,FORM!$A$2:$A459,"&gt;"&amp;$B98+0.5,FORM!$A$2:$A459,"&lt;"&amp;$B98+1.5)-sumifs(FORM!$D$2:$D459,FORM!$C$2:$C459,TODAY!$B$9,FORM!$B$2:$B459,M$2,FORM!$A$2:$A459,"&gt;"&amp;$B98+0.5,FORM!$A$2:$A459,"&lt;"&amp;$B98+1.5))/$C98)</f>
        <v>0</v>
      </c>
      <c r="N98" s="50">
        <f>if(or($C98="",N$2=""),"",(sumifs(FORM!$D$2:$D459,FORM!$C$2:$C459,TODAY!$B$10,FORM!$B$2:$B459,N$2,FORM!$A$2:$A459,"&gt;"&amp;$B98+0.5,FORM!$A$2:$A459,"&lt;"&amp;$B98+1.5)-sumifs(FORM!$D$2:$D459,FORM!$C$2:$C459,TODAY!$B$9,FORM!$B$2:$B459,N$2,FORM!$A$2:$A459,"&gt;"&amp;$B98+0.5,FORM!$A$2:$A459,"&lt;"&amp;$B98+1.5))/$C98)</f>
        <v>0</v>
      </c>
      <c r="O98" s="50">
        <f>if(or($C98="",O$2=""),"",(sumifs(FORM!$D$2:$D459,FORM!$C$2:$C459,TODAY!$B$10,FORM!$B$2:$B459,O$2,FORM!$A$2:$A459,"&gt;"&amp;$B98+0.5,FORM!$A$2:$A459,"&lt;"&amp;$B98+1.5)-sumifs(FORM!$D$2:$D459,FORM!$C$2:$C459,TODAY!$B$9,FORM!$B$2:$B459,O$2,FORM!$A$2:$A459,"&gt;"&amp;$B98+0.5,FORM!$A$2:$A459,"&lt;"&amp;$B98+1.5))/$C98)</f>
        <v>0</v>
      </c>
      <c r="P98" s="50">
        <f>if(or($C98="",P$2=""),"",(sumifs(FORM!$D$2:$D459,FORM!$C$2:$C459,TODAY!$B$10,FORM!$B$2:$B459,P$2,FORM!$A$2:$A459,"&gt;"&amp;$B98+0.5,FORM!$A$2:$A459,"&lt;"&amp;$B98+1.5)-sumifs(FORM!$D$2:$D459,FORM!$C$2:$C459,TODAY!$B$9,FORM!$B$2:$B459,P$2,FORM!$A$2:$A459,"&gt;"&amp;$B98+0.5,FORM!$A$2:$A459,"&lt;"&amp;$B98+1.5))/$C98)</f>
        <v>266</v>
      </c>
      <c r="Q98" s="50">
        <f>if(or($C98="",Q$2=""),"",(sumifs(FORM!$D$2:$D459,FORM!$C$2:$C459,TODAY!$B$10,FORM!$B$2:$B459,Q$2,FORM!$A$2:$A459,"&gt;"&amp;$B98+0.5,FORM!$A$2:$A459,"&lt;"&amp;$B98+1.5)-sumifs(FORM!$D$2:$D459,FORM!$C$2:$C459,TODAY!$B$9,FORM!$B$2:$B459,Q$2,FORM!$A$2:$A459,"&gt;"&amp;$B98+0.5,FORM!$A$2:$A459,"&lt;"&amp;$B98+1.5))/$C98)</f>
        <v>0</v>
      </c>
      <c r="R98" s="50">
        <f>if(or($C98="",R$2=""),"",(sumifs(FORM!$D$2:$D459,FORM!$C$2:$C459,TODAY!$B$10,FORM!$B$2:$B459,R$2,FORM!$A$2:$A459,"&gt;"&amp;$B98+0.5,FORM!$A$2:$A459,"&lt;"&amp;$B98+1.5)-sumifs(FORM!$D$2:$D459,FORM!$C$2:$C459,TODAY!$B$9,FORM!$B$2:$B459,R$2,FORM!$A$2:$A459,"&gt;"&amp;$B98+0.5,FORM!$A$2:$A459,"&lt;"&amp;$B98+1.5))/$C98)</f>
        <v>0</v>
      </c>
      <c r="S98" s="50">
        <f>if(or($C98="",S$2=""),"",(sumifs(FORM!$D$2:$D459,FORM!$C$2:$C459,TODAY!$B$10,FORM!$B$2:$B459,S$2,FORM!$A$2:$A459,"&gt;"&amp;$B98+0.5,FORM!$A$2:$A459,"&lt;"&amp;$B98+1.5)-sumifs(FORM!$D$2:$D459,FORM!$C$2:$C459,TODAY!$B$9,FORM!$B$2:$B459,S$2,FORM!$A$2:$A459,"&gt;"&amp;$B98+0.5,FORM!$A$2:$A459,"&lt;"&amp;$B98+1.5))/$C98)</f>
        <v>0</v>
      </c>
      <c r="T98" s="50">
        <v>0.0</v>
      </c>
      <c r="U98" s="50">
        <f>if(or($C98="",U$2=""),"",(sumifs(FORM!$D$2:$D459,FORM!$C$2:$C459,TODAY!$B$10,FORM!$B$2:$B459,U$2,FORM!$A$2:$A459,"&gt;"&amp;$B98+0.5,FORM!$A$2:$A459,"&lt;"&amp;$B98+1.5)-sumifs(FORM!$D$2:$D459,FORM!$C$2:$C459,TODAY!$B$9,FORM!$B$2:$B459,U$2,FORM!$A$2:$A459,"&gt;"&amp;$B98+0.5,FORM!$A$2:$A459,"&lt;"&amp;$B98+1.5))/$C98)</f>
        <v>0</v>
      </c>
    </row>
    <row r="99">
      <c r="B99" s="48">
        <v>45325.0</v>
      </c>
      <c r="C99" s="49">
        <v>5.0</v>
      </c>
      <c r="D99" s="50">
        <f>if(or($C99="",D$2=""),"",(sumifs(FORM!$D$2:$D459,FORM!$C$2:$C459,TODAY!$B$10,FORM!$B$2:$B459,D$2,FORM!$A$2:$A459,"&gt;"&amp;$B99+0.5,FORM!$A$2:$A459,"&lt;"&amp;$B99+1.5)-sumifs(FORM!$D$2:$D459,FORM!$C$2:$C459,TODAY!$B$9,FORM!$B$2:$B459,D$2,FORM!$A$2:$A459,"&gt;"&amp;$B99+0.5,FORM!$A$2:$A459,"&lt;"&amp;$B99+1.5))/$C99)</f>
        <v>620</v>
      </c>
      <c r="E99" s="50">
        <f>if(or($C99="",E$2=""),"",(sumifs(FORM!$D$2:$D459,FORM!$C$2:$C459,TODAY!$B$10,FORM!$B$2:$B459,E$2,FORM!$A$2:$A459,"&gt;"&amp;$B99+0.5,FORM!$A$2:$A459,"&lt;"&amp;$B99+1.5)-sumifs(FORM!$D$2:$D459,FORM!$C$2:$C459,TODAY!$B$9,FORM!$B$2:$B459,E$2,FORM!$A$2:$A459,"&gt;"&amp;$B99+0.5,FORM!$A$2:$A459,"&lt;"&amp;$B99+1.5))/$C99)</f>
        <v>-56</v>
      </c>
      <c r="F99" s="50">
        <f>if(or($C99="",F$2=""),"",(sumifs(FORM!$D$2:$D459,FORM!$C$2:$C459,TODAY!$B$10,FORM!$B$2:$B459,F$2,FORM!$A$2:$A459,"&gt;"&amp;$B99+0.5,FORM!$A$2:$A459,"&lt;"&amp;$B99+1.5)-sumifs(FORM!$D$2:$D459,FORM!$C$2:$C459,TODAY!$B$9,FORM!$B$2:$B459,F$2,FORM!$A$2:$A459,"&gt;"&amp;$B99+0.5,FORM!$A$2:$A459,"&lt;"&amp;$B99+1.5))/$C99)</f>
        <v>-800</v>
      </c>
      <c r="G99" s="50">
        <f>if(or($C99="",G$2=""),"",(sumifs(FORM!$D$2:$D459,FORM!$C$2:$C459,TODAY!$B$10,FORM!$B$2:$B459,G$2,FORM!$A$2:$A459,"&gt;"&amp;$B99+0.5,FORM!$A$2:$A459,"&lt;"&amp;$B99+1.5)-sumifs(FORM!$D$2:$D459,FORM!$C$2:$C459,TODAY!$B$9,FORM!$B$2:$B459,G$2,FORM!$A$2:$A459,"&gt;"&amp;$B99+0.5,FORM!$A$2:$A459,"&lt;"&amp;$B99+1.5))/$C99)</f>
        <v>0</v>
      </c>
      <c r="H99" s="50">
        <f>if(or($C99="",H$2=""),"",(sumifs(FORM!$D$2:$D459,FORM!$C$2:$C459,TODAY!$B$10,FORM!$B$2:$B459,H$2,FORM!$A$2:$A459,"&gt;"&amp;$B99+0.5,FORM!$A$2:$A459,"&lt;"&amp;$B99+1.5)-sumifs(FORM!$D$2:$D459,FORM!$C$2:$C459,TODAY!$B$9,FORM!$B$2:$B459,H$2,FORM!$A$2:$A459,"&gt;"&amp;$B99+0.5,FORM!$A$2:$A459,"&lt;"&amp;$B99+1.5))/$C99)</f>
        <v>-1512</v>
      </c>
      <c r="I99" s="50">
        <f>if(or($C99="",I$2=""),"",(sumifs(FORM!$D$2:$D459,FORM!$C$2:$C459,TODAY!$B$10,FORM!$B$2:$B459,I$2,FORM!$A$2:$A459,"&gt;"&amp;$B99+0.5,FORM!$A$2:$A459,"&lt;"&amp;$B99+1.5)-sumifs(FORM!$D$2:$D459,FORM!$C$2:$C459,TODAY!$B$9,FORM!$B$2:$B459,I$2,FORM!$A$2:$A459,"&gt;"&amp;$B99+0.5,FORM!$A$2:$A459,"&lt;"&amp;$B99+1.5))/$C99)</f>
        <v>0</v>
      </c>
      <c r="J99" s="50">
        <f>if(or($C99="",J$2=""),"",(sumifs(FORM!$D$2:$D459,FORM!$C$2:$C459,TODAY!$B$10,FORM!$B$2:$B459,J$2,FORM!$A$2:$A459,"&gt;"&amp;$B99+0.5,FORM!$A$2:$A459,"&lt;"&amp;$B99+1.5)-sumifs(FORM!$D$2:$D459,FORM!$C$2:$C459,TODAY!$B$9,FORM!$B$2:$B459,J$2,FORM!$A$2:$A459,"&gt;"&amp;$B99+0.5,FORM!$A$2:$A459,"&lt;"&amp;$B99+1.5))/$C99)</f>
        <v>-40</v>
      </c>
      <c r="K99" s="50">
        <f>if(or($C99="",K$2=""),"",(sumifs(FORM!$D$2:$D459,FORM!$C$2:$C459,TODAY!$B$10,FORM!$B$2:$B459,K$2,FORM!$A$2:$A459,"&gt;"&amp;$B99+0.5,FORM!$A$2:$A459,"&lt;"&amp;$B99+1.5)-sumifs(FORM!$D$2:$D459,FORM!$C$2:$C459,TODAY!$B$9,FORM!$B$2:$B459,K$2,FORM!$A$2:$A459,"&gt;"&amp;$B99+0.5,FORM!$A$2:$A459,"&lt;"&amp;$B99+1.5))/$C99)</f>
        <v>0</v>
      </c>
      <c r="L99" s="50">
        <f>if(or($C99="",L$2=""),"",(sumifs(FORM!$D$2:$D459,FORM!$C$2:$C459,TODAY!$B$10,FORM!$B$2:$B459,L$2,FORM!$A$2:$A459,"&gt;"&amp;$B99+0.5,FORM!$A$2:$A459,"&lt;"&amp;$B99+1.5)-sumifs(FORM!$D$2:$D459,FORM!$C$2:$C459,TODAY!$B$9,FORM!$B$2:$B459,L$2,FORM!$A$2:$A459,"&gt;"&amp;$B99+0.5,FORM!$A$2:$A459,"&lt;"&amp;$B99+1.5))/$C99)</f>
        <v>0</v>
      </c>
      <c r="M99" s="50">
        <f>if(or($C99="",M$2=""),"",(sumifs(FORM!$D$2:$D459,FORM!$C$2:$C459,TODAY!$B$10,FORM!$B$2:$B459,M$2,FORM!$A$2:$A459,"&gt;"&amp;$B99+0.5,FORM!$A$2:$A459,"&lt;"&amp;$B99+1.5)-sumifs(FORM!$D$2:$D459,FORM!$C$2:$C459,TODAY!$B$9,FORM!$B$2:$B459,M$2,FORM!$A$2:$A459,"&gt;"&amp;$B99+0.5,FORM!$A$2:$A459,"&lt;"&amp;$B99+1.5))/$C99)</f>
        <v>676</v>
      </c>
      <c r="N99" s="50">
        <f>if(or($C99="",N$2=""),"",(sumifs(FORM!$D$2:$D459,FORM!$C$2:$C459,TODAY!$B$10,FORM!$B$2:$B459,N$2,FORM!$A$2:$A459,"&gt;"&amp;$B99+0.5,FORM!$A$2:$A459,"&lt;"&amp;$B99+1.5)-sumifs(FORM!$D$2:$D459,FORM!$C$2:$C459,TODAY!$B$9,FORM!$B$2:$B459,N$2,FORM!$A$2:$A459,"&gt;"&amp;$B99+0.5,FORM!$A$2:$A459,"&lt;"&amp;$B99+1.5))/$C99)</f>
        <v>0</v>
      </c>
      <c r="O99" s="50">
        <f>if(or($C99="",O$2=""),"",(sumifs(FORM!$D$2:$D459,FORM!$C$2:$C459,TODAY!$B$10,FORM!$B$2:$B459,O$2,FORM!$A$2:$A459,"&gt;"&amp;$B99+0.5,FORM!$A$2:$A459,"&lt;"&amp;$B99+1.5)-sumifs(FORM!$D$2:$D459,FORM!$C$2:$C459,TODAY!$B$9,FORM!$B$2:$B459,O$2,FORM!$A$2:$A459,"&gt;"&amp;$B99+0.5,FORM!$A$2:$A459,"&lt;"&amp;$B99+1.5))/$C99)</f>
        <v>0</v>
      </c>
      <c r="P99" s="50">
        <f>if(or($C99="",P$2=""),"",(sumifs(FORM!$D$2:$D459,FORM!$C$2:$C459,TODAY!$B$10,FORM!$B$2:$B459,P$2,FORM!$A$2:$A459,"&gt;"&amp;$B99+0.5,FORM!$A$2:$A459,"&lt;"&amp;$B99+1.5)-sumifs(FORM!$D$2:$D459,FORM!$C$2:$C459,TODAY!$B$9,FORM!$B$2:$B459,P$2,FORM!$A$2:$A459,"&gt;"&amp;$B99+0.5,FORM!$A$2:$A459,"&lt;"&amp;$B99+1.5))/$C99)</f>
        <v>1012</v>
      </c>
      <c r="Q99" s="50">
        <f>if(or($C99="",Q$2=""),"",(sumifs(FORM!$D$2:$D459,FORM!$C$2:$C459,TODAY!$B$10,FORM!$B$2:$B459,Q$2,FORM!$A$2:$A459,"&gt;"&amp;$B99+0.5,FORM!$A$2:$A459,"&lt;"&amp;$B99+1.5)-sumifs(FORM!$D$2:$D459,FORM!$C$2:$C459,TODAY!$B$9,FORM!$B$2:$B459,Q$2,FORM!$A$2:$A459,"&gt;"&amp;$B99+0.5,FORM!$A$2:$A459,"&lt;"&amp;$B99+1.5))/$C99)</f>
        <v>0</v>
      </c>
      <c r="R99" s="50">
        <f>if(or($C99="",R$2=""),"",(sumifs(FORM!$D$2:$D459,FORM!$C$2:$C459,TODAY!$B$10,FORM!$B$2:$B459,R$2,FORM!$A$2:$A459,"&gt;"&amp;$B99+0.5,FORM!$A$2:$A459,"&lt;"&amp;$B99+1.5)-sumifs(FORM!$D$2:$D459,FORM!$C$2:$C459,TODAY!$B$9,FORM!$B$2:$B459,R$2,FORM!$A$2:$A459,"&gt;"&amp;$B99+0.5,FORM!$A$2:$A459,"&lt;"&amp;$B99+1.5))/$C99)</f>
        <v>0</v>
      </c>
      <c r="S99" s="50">
        <f>if(or($C99="",S$2=""),"",(sumifs(FORM!$D$2:$D459,FORM!$C$2:$C459,TODAY!$B$10,FORM!$B$2:$B459,S$2,FORM!$A$2:$A459,"&gt;"&amp;$B99+0.5,FORM!$A$2:$A459,"&lt;"&amp;$B99+1.5)-sumifs(FORM!$D$2:$D459,FORM!$C$2:$C459,TODAY!$B$9,FORM!$B$2:$B459,S$2,FORM!$A$2:$A459,"&gt;"&amp;$B99+0.5,FORM!$A$2:$A459,"&lt;"&amp;$B99+1.5))/$C99)</f>
        <v>100</v>
      </c>
      <c r="T99" s="50">
        <v>0.0</v>
      </c>
      <c r="U99" s="50">
        <f>if(or($C99="",U$2=""),"",(sumifs(FORM!$D$2:$D459,FORM!$C$2:$C459,TODAY!$B$10,FORM!$B$2:$B459,U$2,FORM!$A$2:$A459,"&gt;"&amp;$B99+0.5,FORM!$A$2:$A459,"&lt;"&amp;$B99+1.5)-sumifs(FORM!$D$2:$D459,FORM!$C$2:$C459,TODAY!$B$9,FORM!$B$2:$B459,U$2,FORM!$A$2:$A459,"&gt;"&amp;$B99+0.5,FORM!$A$2:$A459,"&lt;"&amp;$B99+1.5))/$C99)</f>
        <v>0</v>
      </c>
    </row>
    <row r="100">
      <c r="B100" s="48">
        <v>45338.0</v>
      </c>
      <c r="C100" s="49">
        <v>10.0</v>
      </c>
      <c r="D100" s="50">
        <f>if(or($C100="",D$2=""),"",(sumifs(FORM!$D$2:$D459,FORM!$C$2:$C459,TODAY!$B$10,FORM!$B$2:$B459,D$2,FORM!$A$2:$A459,"&gt;"&amp;$B100+0.5,FORM!$A$2:$A459,"&lt;"&amp;$B100+1.5)-sumifs(FORM!$D$2:$D459,FORM!$C$2:$C459,TODAY!$B$9,FORM!$B$2:$B459,D$2,FORM!$A$2:$A459,"&gt;"&amp;$B100+0.5,FORM!$A$2:$A459,"&lt;"&amp;$B100+1.5))/$C100)</f>
        <v>-2</v>
      </c>
      <c r="E100" s="50">
        <f>if(or($C100="",E$2=""),"",(sumifs(FORM!$D$2:$D459,FORM!$C$2:$C459,TODAY!$B$10,FORM!$B$2:$B459,E$2,FORM!$A$2:$A459,"&gt;"&amp;$B100+0.5,FORM!$A$2:$A459,"&lt;"&amp;$B100+1.5)-sumifs(FORM!$D$2:$D459,FORM!$C$2:$C459,TODAY!$B$9,FORM!$B$2:$B459,E$2,FORM!$A$2:$A459,"&gt;"&amp;$B100+0.5,FORM!$A$2:$A459,"&lt;"&amp;$B100+1.5))/$C100)</f>
        <v>0</v>
      </c>
      <c r="F100" s="50">
        <f>if(or($C100="",F$2=""),"",(sumifs(FORM!$D$2:$D459,FORM!$C$2:$C459,TODAY!$B$10,FORM!$B$2:$B459,F$2,FORM!$A$2:$A459,"&gt;"&amp;$B100+0.5,FORM!$A$2:$A459,"&lt;"&amp;$B100+1.5)-sumifs(FORM!$D$2:$D459,FORM!$C$2:$C459,TODAY!$B$9,FORM!$B$2:$B459,F$2,FORM!$A$2:$A459,"&gt;"&amp;$B100+0.5,FORM!$A$2:$A459,"&lt;"&amp;$B100+1.5))/$C100)</f>
        <v>0</v>
      </c>
      <c r="G100" s="50">
        <f>if(or($C100="",G$2=""),"",(sumifs(FORM!$D$2:$D459,FORM!$C$2:$C459,TODAY!$B$10,FORM!$B$2:$B459,G$2,FORM!$A$2:$A459,"&gt;"&amp;$B100+0.5,FORM!$A$2:$A459,"&lt;"&amp;$B100+1.5)-sumifs(FORM!$D$2:$D459,FORM!$C$2:$C459,TODAY!$B$9,FORM!$B$2:$B459,G$2,FORM!$A$2:$A459,"&gt;"&amp;$B100+0.5,FORM!$A$2:$A459,"&lt;"&amp;$B100+1.5))/$C100)</f>
        <v>0</v>
      </c>
      <c r="H100" s="50">
        <f>if(or($C100="",H$2=""),"",(sumifs(FORM!$D$2:$D459,FORM!$C$2:$C459,TODAY!$B$10,FORM!$B$2:$B459,H$2,FORM!$A$2:$A459,"&gt;"&amp;$B100+0.5,FORM!$A$2:$A459,"&lt;"&amp;$B100+1.5)-sumifs(FORM!$D$2:$D459,FORM!$C$2:$C459,TODAY!$B$9,FORM!$B$2:$B459,H$2,FORM!$A$2:$A459,"&gt;"&amp;$B100+0.5,FORM!$A$2:$A459,"&lt;"&amp;$B100+1.5))/$C100)</f>
        <v>-94</v>
      </c>
      <c r="I100" s="50">
        <f>if(or($C100="",I$2=""),"",(sumifs(FORM!$D$2:$D459,FORM!$C$2:$C459,TODAY!$B$10,FORM!$B$2:$B459,I$2,FORM!$A$2:$A459,"&gt;"&amp;$B100+0.5,FORM!$A$2:$A459,"&lt;"&amp;$B100+1.5)-sumifs(FORM!$D$2:$D459,FORM!$C$2:$C459,TODAY!$B$9,FORM!$B$2:$B459,I$2,FORM!$A$2:$A459,"&gt;"&amp;$B100+0.5,FORM!$A$2:$A459,"&lt;"&amp;$B100+1.5))/$C100)</f>
        <v>0</v>
      </c>
      <c r="J100" s="50">
        <f>if(or($C100="",J$2=""),"",(sumifs(FORM!$D$2:$D459,FORM!$C$2:$C459,TODAY!$B$10,FORM!$B$2:$B459,J$2,FORM!$A$2:$A459,"&gt;"&amp;$B100+0.5,FORM!$A$2:$A459,"&lt;"&amp;$B100+1.5)-sumifs(FORM!$D$2:$D459,FORM!$C$2:$C459,TODAY!$B$9,FORM!$B$2:$B459,J$2,FORM!$A$2:$A459,"&gt;"&amp;$B100+0.5,FORM!$A$2:$A459,"&lt;"&amp;$B100+1.5))/$C100)</f>
        <v>696</v>
      </c>
      <c r="K100" s="50">
        <f>if(or($C100="",K$2=""),"",(sumifs(FORM!$D$2:$D459,FORM!$C$2:$C459,TODAY!$B$10,FORM!$B$2:$B459,K$2,FORM!$A$2:$A459,"&gt;"&amp;$B100+0.5,FORM!$A$2:$A459,"&lt;"&amp;$B100+1.5)-sumifs(FORM!$D$2:$D459,FORM!$C$2:$C459,TODAY!$B$9,FORM!$B$2:$B459,K$2,FORM!$A$2:$A459,"&gt;"&amp;$B100+0.5,FORM!$A$2:$A459,"&lt;"&amp;$B100+1.5))/$C100)</f>
        <v>0</v>
      </c>
      <c r="L100" s="50">
        <f>if(or($C100="",L$2=""),"",(sumifs(FORM!$D$2:$D459,FORM!$C$2:$C459,TODAY!$B$10,FORM!$B$2:$B459,L$2,FORM!$A$2:$A459,"&gt;"&amp;$B100+0.5,FORM!$A$2:$A459,"&lt;"&amp;$B100+1.5)-sumifs(FORM!$D$2:$D459,FORM!$C$2:$C459,TODAY!$B$9,FORM!$B$2:$B459,L$2,FORM!$A$2:$A459,"&gt;"&amp;$B100+0.5,FORM!$A$2:$A459,"&lt;"&amp;$B100+1.5))/$C100)</f>
        <v>0</v>
      </c>
      <c r="M100" s="50">
        <f>if(or($C100="",M$2=""),"",(sumifs(FORM!$D$2:$D459,FORM!$C$2:$C459,TODAY!$B$10,FORM!$B$2:$B459,M$2,FORM!$A$2:$A459,"&gt;"&amp;$B100+0.5,FORM!$A$2:$A459,"&lt;"&amp;$B100+1.5)-sumifs(FORM!$D$2:$D459,FORM!$C$2:$C459,TODAY!$B$9,FORM!$B$2:$B459,M$2,FORM!$A$2:$A459,"&gt;"&amp;$B100+0.5,FORM!$A$2:$A459,"&lt;"&amp;$B100+1.5))/$C100)</f>
        <v>0</v>
      </c>
      <c r="N100" s="50">
        <f>if(or($C100="",N$2=""),"",(sumifs(FORM!$D$2:$D459,FORM!$C$2:$C459,TODAY!$B$10,FORM!$B$2:$B459,N$2,FORM!$A$2:$A459,"&gt;"&amp;$B100+0.5,FORM!$A$2:$A459,"&lt;"&amp;$B100+1.5)-sumifs(FORM!$D$2:$D459,FORM!$C$2:$C459,TODAY!$B$9,FORM!$B$2:$B459,N$2,FORM!$A$2:$A459,"&gt;"&amp;$B100+0.5,FORM!$A$2:$A459,"&lt;"&amp;$B100+1.5))/$C100)</f>
        <v>0</v>
      </c>
      <c r="O100" s="50">
        <f>if(or($C100="",O$2=""),"",(sumifs(FORM!$D$2:$D459,FORM!$C$2:$C459,TODAY!$B$10,FORM!$B$2:$B459,O$2,FORM!$A$2:$A459,"&gt;"&amp;$B100+0.5,FORM!$A$2:$A459,"&lt;"&amp;$B100+1.5)-sumifs(FORM!$D$2:$D459,FORM!$C$2:$C459,TODAY!$B$9,FORM!$B$2:$B459,O$2,FORM!$A$2:$A459,"&gt;"&amp;$B100+0.5,FORM!$A$2:$A459,"&lt;"&amp;$B100+1.5))/$C100)</f>
        <v>0</v>
      </c>
      <c r="P100" s="50">
        <f>if(or($C100="",P$2=""),"",(sumifs(FORM!$D$2:$D459,FORM!$C$2:$C459,TODAY!$B$10,FORM!$B$2:$B459,P$2,FORM!$A$2:$A459,"&gt;"&amp;$B100+0.5,FORM!$A$2:$A459,"&lt;"&amp;$B100+1.5)-sumifs(FORM!$D$2:$D459,FORM!$C$2:$C459,TODAY!$B$9,FORM!$B$2:$B459,P$2,FORM!$A$2:$A459,"&gt;"&amp;$B100+0.5,FORM!$A$2:$A459,"&lt;"&amp;$B100+1.5))/$C100)</f>
        <v>-600</v>
      </c>
      <c r="Q100" s="50">
        <f>if(or($C100="",Q$2=""),"",(sumifs(FORM!$D$2:$D459,FORM!$C$2:$C459,TODAY!$B$10,FORM!$B$2:$B459,Q$2,FORM!$A$2:$A459,"&gt;"&amp;$B100+0.5,FORM!$A$2:$A459,"&lt;"&amp;$B100+1.5)-sumifs(FORM!$D$2:$D459,FORM!$C$2:$C459,TODAY!$B$9,FORM!$B$2:$B459,Q$2,FORM!$A$2:$A459,"&gt;"&amp;$B100+0.5,FORM!$A$2:$A459,"&lt;"&amp;$B100+1.5))/$C100)</f>
        <v>0</v>
      </c>
      <c r="R100" s="50">
        <f>if(or($C100="",R$2=""),"",(sumifs(FORM!$D$2:$D459,FORM!$C$2:$C459,TODAY!$B$10,FORM!$B$2:$B459,R$2,FORM!$A$2:$A459,"&gt;"&amp;$B100+0.5,FORM!$A$2:$A459,"&lt;"&amp;$B100+1.5)-sumifs(FORM!$D$2:$D459,FORM!$C$2:$C459,TODAY!$B$9,FORM!$B$2:$B459,R$2,FORM!$A$2:$A459,"&gt;"&amp;$B100+0.5,FORM!$A$2:$A459,"&lt;"&amp;$B100+1.5))/$C100)</f>
        <v>0</v>
      </c>
      <c r="S100" s="50">
        <f>if(or($C100="",S$2=""),"",(sumifs(FORM!$D$2:$D459,FORM!$C$2:$C459,TODAY!$B$10,FORM!$B$2:$B459,S$2,FORM!$A$2:$A459,"&gt;"&amp;$B100+0.5,FORM!$A$2:$A459,"&lt;"&amp;$B100+1.5)-sumifs(FORM!$D$2:$D459,FORM!$C$2:$C459,TODAY!$B$9,FORM!$B$2:$B459,S$2,FORM!$A$2:$A459,"&gt;"&amp;$B100+0.5,FORM!$A$2:$A459,"&lt;"&amp;$B100+1.5))/$C100)</f>
        <v>0</v>
      </c>
      <c r="T100" s="50">
        <v>0.0</v>
      </c>
      <c r="U100" s="50">
        <f>if(or($C100="",U$2=""),"",(sumifs(FORM!$D$2:$D459,FORM!$C$2:$C459,TODAY!$B$10,FORM!$B$2:$B459,U$2,FORM!$A$2:$A459,"&gt;"&amp;$B100+0.5,FORM!$A$2:$A459,"&lt;"&amp;$B100+1.5)-sumifs(FORM!$D$2:$D459,FORM!$C$2:$C459,TODAY!$B$9,FORM!$B$2:$B459,U$2,FORM!$A$2:$A459,"&gt;"&amp;$B100+0.5,FORM!$A$2:$A459,"&lt;"&amp;$B100+1.5))/$C100)</f>
        <v>0</v>
      </c>
    </row>
    <row r="101">
      <c r="B101" s="48">
        <v>45339.0</v>
      </c>
      <c r="C101" s="49">
        <v>10.0</v>
      </c>
      <c r="D101" s="50">
        <f>if(or($C101="",D$2=""),"",(sumifs(FORM!$D$2:$D459,FORM!$C$2:$C459,TODAY!$B$10,FORM!$B$2:$B459,D$2,FORM!$A$2:$A459,"&gt;"&amp;$B101+0.5,FORM!$A$2:$A459,"&lt;"&amp;$B101+1.5)-sumifs(FORM!$D$2:$D459,FORM!$C$2:$C459,TODAY!$B$9,FORM!$B$2:$B459,D$2,FORM!$A$2:$A459,"&gt;"&amp;$B101+0.5,FORM!$A$2:$A459,"&lt;"&amp;$B101+1.5))/$C101)</f>
        <v>131</v>
      </c>
      <c r="E101" s="50">
        <f>if(or($C101="",E$2=""),"",(sumifs(FORM!$D$2:$D459,FORM!$C$2:$C459,TODAY!$B$10,FORM!$B$2:$B459,E$2,FORM!$A$2:$A459,"&gt;"&amp;$B101+0.5,FORM!$A$2:$A459,"&lt;"&amp;$B101+1.5)-sumifs(FORM!$D$2:$D459,FORM!$C$2:$C459,TODAY!$B$9,FORM!$B$2:$B459,E$2,FORM!$A$2:$A459,"&gt;"&amp;$B101+0.5,FORM!$A$2:$A459,"&lt;"&amp;$B101+1.5))/$C101)</f>
        <v>0</v>
      </c>
      <c r="F101" s="50">
        <f>if(or($C101="",F$2=""),"",(sumifs(FORM!$D$2:$D459,FORM!$C$2:$C459,TODAY!$B$10,FORM!$B$2:$B459,F$2,FORM!$A$2:$A459,"&gt;"&amp;$B101+0.5,FORM!$A$2:$A459,"&lt;"&amp;$B101+1.5)-sumifs(FORM!$D$2:$D459,FORM!$C$2:$C459,TODAY!$B$9,FORM!$B$2:$B459,F$2,FORM!$A$2:$A459,"&gt;"&amp;$B101+0.5,FORM!$A$2:$A459,"&lt;"&amp;$B101+1.5))/$C101)</f>
        <v>0</v>
      </c>
      <c r="G101" s="50">
        <f>if(or($C101="",G$2=""),"",(sumifs(FORM!$D$2:$D459,FORM!$C$2:$C459,TODAY!$B$10,FORM!$B$2:$B459,G$2,FORM!$A$2:$A459,"&gt;"&amp;$B101+0.5,FORM!$A$2:$A459,"&lt;"&amp;$B101+1.5)-sumifs(FORM!$D$2:$D459,FORM!$C$2:$C459,TODAY!$B$9,FORM!$B$2:$B459,G$2,FORM!$A$2:$A459,"&gt;"&amp;$B101+0.5,FORM!$A$2:$A459,"&lt;"&amp;$B101+1.5))/$C101)</f>
        <v>0</v>
      </c>
      <c r="H101" s="50">
        <f>if(or($C101="",H$2=""),"",(sumifs(FORM!$D$2:$D459,FORM!$C$2:$C459,TODAY!$B$10,FORM!$B$2:$B459,H$2,FORM!$A$2:$A459,"&gt;"&amp;$B101+0.5,FORM!$A$2:$A459,"&lt;"&amp;$B101+1.5)-sumifs(FORM!$D$2:$D459,FORM!$C$2:$C459,TODAY!$B$9,FORM!$B$2:$B459,H$2,FORM!$A$2:$A459,"&gt;"&amp;$B101+0.5,FORM!$A$2:$A459,"&lt;"&amp;$B101+1.5))/$C101)</f>
        <v>-52</v>
      </c>
      <c r="I101" s="50">
        <f>if(or($C101="",I$2=""),"",(sumifs(FORM!$D$2:$D459,FORM!$C$2:$C459,TODAY!$B$10,FORM!$B$2:$B459,I$2,FORM!$A$2:$A459,"&gt;"&amp;$B101+0.5,FORM!$A$2:$A459,"&lt;"&amp;$B101+1.5)-sumifs(FORM!$D$2:$D459,FORM!$C$2:$C459,TODAY!$B$9,FORM!$B$2:$B459,I$2,FORM!$A$2:$A459,"&gt;"&amp;$B101+0.5,FORM!$A$2:$A459,"&lt;"&amp;$B101+1.5))/$C101)</f>
        <v>0</v>
      </c>
      <c r="J101" s="50">
        <f>if(or($C101="",J$2=""),"",(sumifs(FORM!$D$2:$D459,FORM!$C$2:$C459,TODAY!$B$10,FORM!$B$2:$B459,J$2,FORM!$A$2:$A459,"&gt;"&amp;$B101+0.5,FORM!$A$2:$A459,"&lt;"&amp;$B101+1.5)-sumifs(FORM!$D$2:$D459,FORM!$C$2:$C459,TODAY!$B$9,FORM!$B$2:$B459,J$2,FORM!$A$2:$A459,"&gt;"&amp;$B101+0.5,FORM!$A$2:$A459,"&lt;"&amp;$B101+1.5))/$C101)</f>
        <v>263</v>
      </c>
      <c r="K101" s="50">
        <f>if(or($C101="",K$2=""),"",(sumifs(FORM!$D$2:$D459,FORM!$C$2:$C459,TODAY!$B$10,FORM!$B$2:$B459,K$2,FORM!$A$2:$A459,"&gt;"&amp;$B101+0.5,FORM!$A$2:$A459,"&lt;"&amp;$B101+1.5)-sumifs(FORM!$D$2:$D459,FORM!$C$2:$C459,TODAY!$B$9,FORM!$B$2:$B459,K$2,FORM!$A$2:$A459,"&gt;"&amp;$B101+0.5,FORM!$A$2:$A459,"&lt;"&amp;$B101+1.5))/$C101)</f>
        <v>0</v>
      </c>
      <c r="L101" s="50">
        <f>if(or($C101="",L$2=""),"",(sumifs(FORM!$D$2:$D459,FORM!$C$2:$C459,TODAY!$B$10,FORM!$B$2:$B459,L$2,FORM!$A$2:$A459,"&gt;"&amp;$B101+0.5,FORM!$A$2:$A459,"&lt;"&amp;$B101+1.5)-sumifs(FORM!$D$2:$D459,FORM!$C$2:$C459,TODAY!$B$9,FORM!$B$2:$B459,L$2,FORM!$A$2:$A459,"&gt;"&amp;$B101+0.5,FORM!$A$2:$A459,"&lt;"&amp;$B101+1.5))/$C101)</f>
        <v>0</v>
      </c>
      <c r="M101" s="50">
        <f>if(or($C101="",M$2=""),"",(sumifs(FORM!$D$2:$D459,FORM!$C$2:$C459,TODAY!$B$10,FORM!$B$2:$B459,M$2,FORM!$A$2:$A459,"&gt;"&amp;$B101+0.5,FORM!$A$2:$A459,"&lt;"&amp;$B101+1.5)-sumifs(FORM!$D$2:$D459,FORM!$C$2:$C459,TODAY!$B$9,FORM!$B$2:$B459,M$2,FORM!$A$2:$A459,"&gt;"&amp;$B101+0.5,FORM!$A$2:$A459,"&lt;"&amp;$B101+1.5))/$C101)</f>
        <v>0</v>
      </c>
      <c r="N101" s="50">
        <f>if(or($C101="",N$2=""),"",(sumifs(FORM!$D$2:$D459,FORM!$C$2:$C459,TODAY!$B$10,FORM!$B$2:$B459,N$2,FORM!$A$2:$A459,"&gt;"&amp;$B101+0.5,FORM!$A$2:$A459,"&lt;"&amp;$B101+1.5)-sumifs(FORM!$D$2:$D459,FORM!$C$2:$C459,TODAY!$B$9,FORM!$B$2:$B459,N$2,FORM!$A$2:$A459,"&gt;"&amp;$B101+0.5,FORM!$A$2:$A459,"&lt;"&amp;$B101+1.5))/$C101)</f>
        <v>0</v>
      </c>
      <c r="O101" s="50">
        <f>if(or($C101="",O$2=""),"",(sumifs(FORM!$D$2:$D459,FORM!$C$2:$C459,TODAY!$B$10,FORM!$B$2:$B459,O$2,FORM!$A$2:$A459,"&gt;"&amp;$B101+0.5,FORM!$A$2:$A459,"&lt;"&amp;$B101+1.5)-sumifs(FORM!$D$2:$D459,FORM!$C$2:$C459,TODAY!$B$9,FORM!$B$2:$B459,O$2,FORM!$A$2:$A459,"&gt;"&amp;$B101+0.5,FORM!$A$2:$A459,"&lt;"&amp;$B101+1.5))/$C101)</f>
        <v>0</v>
      </c>
      <c r="P101" s="50">
        <f>if(or($C101="",P$2=""),"",(sumifs(FORM!$D$2:$D459,FORM!$C$2:$C459,TODAY!$B$10,FORM!$B$2:$B459,P$2,FORM!$A$2:$A459,"&gt;"&amp;$B101+0.5,FORM!$A$2:$A459,"&lt;"&amp;$B101+1.5)-sumifs(FORM!$D$2:$D459,FORM!$C$2:$C459,TODAY!$B$9,FORM!$B$2:$B459,P$2,FORM!$A$2:$A459,"&gt;"&amp;$B101+0.5,FORM!$A$2:$A459,"&lt;"&amp;$B101+1.5))/$C101)</f>
        <v>-342</v>
      </c>
      <c r="Q101" s="50">
        <f>if(or($C101="",Q$2=""),"",(sumifs(FORM!$D$2:$D459,FORM!$C$2:$C459,TODAY!$B$10,FORM!$B$2:$B459,Q$2,FORM!$A$2:$A459,"&gt;"&amp;$B101+0.5,FORM!$A$2:$A459,"&lt;"&amp;$B101+1.5)-sumifs(FORM!$D$2:$D459,FORM!$C$2:$C459,TODAY!$B$9,FORM!$B$2:$B459,Q$2,FORM!$A$2:$A459,"&gt;"&amp;$B101+0.5,FORM!$A$2:$A459,"&lt;"&amp;$B101+1.5))/$C101)</f>
        <v>0</v>
      </c>
      <c r="R101" s="50">
        <f>if(or($C101="",R$2=""),"",(sumifs(FORM!$D$2:$D459,FORM!$C$2:$C459,TODAY!$B$10,FORM!$B$2:$B459,R$2,FORM!$A$2:$A459,"&gt;"&amp;$B101+0.5,FORM!$A$2:$A459,"&lt;"&amp;$B101+1.5)-sumifs(FORM!$D$2:$D459,FORM!$C$2:$C459,TODAY!$B$9,FORM!$B$2:$B459,R$2,FORM!$A$2:$A459,"&gt;"&amp;$B101+0.5,FORM!$A$2:$A459,"&lt;"&amp;$B101+1.5))/$C101)</f>
        <v>0</v>
      </c>
      <c r="S101" s="50">
        <f>if(or($C101="",S$2=""),"",(sumifs(FORM!$D$2:$D459,FORM!$C$2:$C459,TODAY!$B$10,FORM!$B$2:$B459,S$2,FORM!$A$2:$A459,"&gt;"&amp;$B101+0.5,FORM!$A$2:$A459,"&lt;"&amp;$B101+1.5)-sumifs(FORM!$D$2:$D459,FORM!$C$2:$C459,TODAY!$B$9,FORM!$B$2:$B459,S$2,FORM!$A$2:$A459,"&gt;"&amp;$B101+0.5,FORM!$A$2:$A459,"&lt;"&amp;$B101+1.5))/$C101)</f>
        <v>0</v>
      </c>
      <c r="T101" s="50">
        <v>0.0</v>
      </c>
      <c r="U101" s="50">
        <f>if(or($C101="",U$2=""),"",(sumifs(FORM!$D$2:$D459,FORM!$C$2:$C459,TODAY!$B$10,FORM!$B$2:$B459,U$2,FORM!$A$2:$A459,"&gt;"&amp;$B101+0.5,FORM!$A$2:$A459,"&lt;"&amp;$B101+1.5)-sumifs(FORM!$D$2:$D459,FORM!$C$2:$C459,TODAY!$B$9,FORM!$B$2:$B459,U$2,FORM!$A$2:$A459,"&gt;"&amp;$B101+0.5,FORM!$A$2:$A459,"&lt;"&amp;$B101+1.5))/$C101)</f>
        <v>0</v>
      </c>
    </row>
    <row r="102">
      <c r="B102" s="48">
        <v>45345.0</v>
      </c>
      <c r="C102" s="49">
        <v>10.0</v>
      </c>
      <c r="D102" s="50">
        <f>if(or($C102="",D$2=""),"",(sumifs(FORM!$D$2:$D459,FORM!$C$2:$C459,TODAY!$B$10,FORM!$B$2:$B459,D$2,FORM!$A$2:$A459,"&gt;"&amp;$B102+0.5,FORM!$A$2:$A459,"&lt;"&amp;$B102+1.5)-sumifs(FORM!$D$2:$D459,FORM!$C$2:$C459,TODAY!$B$9,FORM!$B$2:$B459,D$2,FORM!$A$2:$A459,"&gt;"&amp;$B102+0.5,FORM!$A$2:$A459,"&lt;"&amp;$B102+1.5))/$C102)</f>
        <v>-142</v>
      </c>
      <c r="E102" s="50">
        <f>if(or($C102="",E$2=""),"",(sumifs(FORM!$D$2:$D459,FORM!$C$2:$C459,TODAY!$B$10,FORM!$B$2:$B459,E$2,FORM!$A$2:$A459,"&gt;"&amp;$B102+0.5,FORM!$A$2:$A459,"&lt;"&amp;$B102+1.5)-sumifs(FORM!$D$2:$D459,FORM!$C$2:$C459,TODAY!$B$9,FORM!$B$2:$B459,E$2,FORM!$A$2:$A459,"&gt;"&amp;$B102+0.5,FORM!$A$2:$A459,"&lt;"&amp;$B102+1.5))/$C102)</f>
        <v>0</v>
      </c>
      <c r="F102" s="50">
        <f>if(or($C102="",F$2=""),"",(sumifs(FORM!$D$2:$D459,FORM!$C$2:$C459,TODAY!$B$10,FORM!$B$2:$B459,F$2,FORM!$A$2:$A459,"&gt;"&amp;$B102+0.5,FORM!$A$2:$A459,"&lt;"&amp;$B102+1.5)-sumifs(FORM!$D$2:$D459,FORM!$C$2:$C459,TODAY!$B$9,FORM!$B$2:$B459,F$2,FORM!$A$2:$A459,"&gt;"&amp;$B102+0.5,FORM!$A$2:$A459,"&lt;"&amp;$B102+1.5))/$C102)</f>
        <v>0</v>
      </c>
      <c r="G102" s="50">
        <f>if(or($C102="",G$2=""),"",(sumifs(FORM!$D$2:$D459,FORM!$C$2:$C459,TODAY!$B$10,FORM!$B$2:$B459,G$2,FORM!$A$2:$A459,"&gt;"&amp;$B102+0.5,FORM!$A$2:$A459,"&lt;"&amp;$B102+1.5)-sumifs(FORM!$D$2:$D459,FORM!$C$2:$C459,TODAY!$B$9,FORM!$B$2:$B459,G$2,FORM!$A$2:$A459,"&gt;"&amp;$B102+0.5,FORM!$A$2:$A459,"&lt;"&amp;$B102+1.5))/$C102)</f>
        <v>0</v>
      </c>
      <c r="H102" s="50">
        <f>if(or($C102="",H$2=""),"",(sumifs(FORM!$D$2:$D459,FORM!$C$2:$C459,TODAY!$B$10,FORM!$B$2:$B459,H$2,FORM!$A$2:$A459,"&gt;"&amp;$B102+0.5,FORM!$A$2:$A459,"&lt;"&amp;$B102+1.5)-sumifs(FORM!$D$2:$D459,FORM!$C$2:$C459,TODAY!$B$9,FORM!$B$2:$B459,H$2,FORM!$A$2:$A459,"&gt;"&amp;$B102+0.5,FORM!$A$2:$A459,"&lt;"&amp;$B102+1.5))/$C102)</f>
        <v>307</v>
      </c>
      <c r="I102" s="50">
        <f>if(or($C102="",I$2=""),"",(sumifs(FORM!$D$2:$D459,FORM!$C$2:$C459,TODAY!$B$10,FORM!$B$2:$B459,I$2,FORM!$A$2:$A459,"&gt;"&amp;$B102+0.5,FORM!$A$2:$A459,"&lt;"&amp;$B102+1.5)-sumifs(FORM!$D$2:$D459,FORM!$C$2:$C459,TODAY!$B$9,FORM!$B$2:$B459,I$2,FORM!$A$2:$A459,"&gt;"&amp;$B102+0.5,FORM!$A$2:$A459,"&lt;"&amp;$B102+1.5))/$C102)</f>
        <v>-337</v>
      </c>
      <c r="J102" s="50">
        <f>if(or($C102="",J$2=""),"",(sumifs(FORM!$D$2:$D459,FORM!$C$2:$C459,TODAY!$B$10,FORM!$B$2:$B459,J$2,FORM!$A$2:$A459,"&gt;"&amp;$B102+0.5,FORM!$A$2:$A459,"&lt;"&amp;$B102+1.5)-sumifs(FORM!$D$2:$D459,FORM!$C$2:$C459,TODAY!$B$9,FORM!$B$2:$B459,J$2,FORM!$A$2:$A459,"&gt;"&amp;$B102+0.5,FORM!$A$2:$A459,"&lt;"&amp;$B102+1.5))/$C102)</f>
        <v>-400</v>
      </c>
      <c r="K102" s="50">
        <f>if(or($C102="",K$2=""),"",(sumifs(FORM!$D$2:$D459,FORM!$C$2:$C459,TODAY!$B$10,FORM!$B$2:$B459,K$2,FORM!$A$2:$A459,"&gt;"&amp;$B102+0.5,FORM!$A$2:$A459,"&lt;"&amp;$B102+1.5)-sumifs(FORM!$D$2:$D459,FORM!$C$2:$C459,TODAY!$B$9,FORM!$B$2:$B459,K$2,FORM!$A$2:$A459,"&gt;"&amp;$B102+0.5,FORM!$A$2:$A459,"&lt;"&amp;$B102+1.5))/$C102)</f>
        <v>0</v>
      </c>
      <c r="L102" s="50">
        <f>if(or($C102="",L$2=""),"",(sumifs(FORM!$D$2:$D459,FORM!$C$2:$C459,TODAY!$B$10,FORM!$B$2:$B459,L$2,FORM!$A$2:$A459,"&gt;"&amp;$B102+0.5,FORM!$A$2:$A459,"&lt;"&amp;$B102+1.5)-sumifs(FORM!$D$2:$D459,FORM!$C$2:$C459,TODAY!$B$9,FORM!$B$2:$B459,L$2,FORM!$A$2:$A459,"&gt;"&amp;$B102+0.5,FORM!$A$2:$A459,"&lt;"&amp;$B102+1.5))/$C102)</f>
        <v>0</v>
      </c>
      <c r="M102" s="50">
        <f>if(or($C102="",M$2=""),"",(sumifs(FORM!$D$2:$D459,FORM!$C$2:$C459,TODAY!$B$10,FORM!$B$2:$B459,M$2,FORM!$A$2:$A459,"&gt;"&amp;$B102+0.5,FORM!$A$2:$A459,"&lt;"&amp;$B102+1.5)-sumifs(FORM!$D$2:$D459,FORM!$C$2:$C459,TODAY!$B$9,FORM!$B$2:$B459,M$2,FORM!$A$2:$A459,"&gt;"&amp;$B102+0.5,FORM!$A$2:$A459,"&lt;"&amp;$B102+1.5))/$C102)</f>
        <v>0</v>
      </c>
      <c r="N102" s="50">
        <f>if(or($C102="",N$2=""),"",(sumifs(FORM!$D$2:$D459,FORM!$C$2:$C459,TODAY!$B$10,FORM!$B$2:$B459,N$2,FORM!$A$2:$A459,"&gt;"&amp;$B102+0.5,FORM!$A$2:$A459,"&lt;"&amp;$B102+1.5)-sumifs(FORM!$D$2:$D459,FORM!$C$2:$C459,TODAY!$B$9,FORM!$B$2:$B459,N$2,FORM!$A$2:$A459,"&gt;"&amp;$B102+0.5,FORM!$A$2:$A459,"&lt;"&amp;$B102+1.5))/$C102)</f>
        <v>0</v>
      </c>
      <c r="O102" s="50">
        <f>if(or($C102="",O$2=""),"",(sumifs(FORM!$D$2:$D459,FORM!$C$2:$C459,TODAY!$B$10,FORM!$B$2:$B459,O$2,FORM!$A$2:$A459,"&gt;"&amp;$B102+0.5,FORM!$A$2:$A459,"&lt;"&amp;$B102+1.5)-sumifs(FORM!$D$2:$D459,FORM!$C$2:$C459,TODAY!$B$9,FORM!$B$2:$B459,O$2,FORM!$A$2:$A459,"&gt;"&amp;$B102+0.5,FORM!$A$2:$A459,"&lt;"&amp;$B102+1.5))/$C102)</f>
        <v>0</v>
      </c>
      <c r="P102" s="50">
        <f>if(or($C102="",P$2=""),"",(sumifs(FORM!$D$2:$D459,FORM!$C$2:$C459,TODAY!$B$10,FORM!$B$2:$B459,P$2,FORM!$A$2:$A459,"&gt;"&amp;$B102+0.5,FORM!$A$2:$A459,"&lt;"&amp;$B102+1.5)-sumifs(FORM!$D$2:$D459,FORM!$C$2:$C459,TODAY!$B$9,FORM!$B$2:$B459,P$2,FORM!$A$2:$A459,"&gt;"&amp;$B102+0.5,FORM!$A$2:$A459,"&lt;"&amp;$B102+1.5))/$C102)</f>
        <v>436</v>
      </c>
      <c r="Q102" s="50">
        <f>if(or($C102="",Q$2=""),"",(sumifs(FORM!$D$2:$D459,FORM!$C$2:$C459,TODAY!$B$10,FORM!$B$2:$B459,Q$2,FORM!$A$2:$A459,"&gt;"&amp;$B102+0.5,FORM!$A$2:$A459,"&lt;"&amp;$B102+1.5)-sumifs(FORM!$D$2:$D459,FORM!$C$2:$C459,TODAY!$B$9,FORM!$B$2:$B459,Q$2,FORM!$A$2:$A459,"&gt;"&amp;$B102+0.5,FORM!$A$2:$A459,"&lt;"&amp;$B102+1.5))/$C102)</f>
        <v>0</v>
      </c>
      <c r="R102" s="50">
        <f>if(or($C102="",R$2=""),"",(sumifs(FORM!$D$2:$D459,FORM!$C$2:$C459,TODAY!$B$10,FORM!$B$2:$B459,R$2,FORM!$A$2:$A459,"&gt;"&amp;$B102+0.5,FORM!$A$2:$A459,"&lt;"&amp;$B102+1.5)-sumifs(FORM!$D$2:$D459,FORM!$C$2:$C459,TODAY!$B$9,FORM!$B$2:$B459,R$2,FORM!$A$2:$A459,"&gt;"&amp;$B102+0.5,FORM!$A$2:$A459,"&lt;"&amp;$B102+1.5))/$C102)</f>
        <v>0</v>
      </c>
      <c r="S102" s="50">
        <f>if(or($C102="",S$2=""),"",(sumifs(FORM!$D$2:$D459,FORM!$C$2:$C459,TODAY!$B$10,FORM!$B$2:$B459,S$2,FORM!$A$2:$A459,"&gt;"&amp;$B102+0.5,FORM!$A$2:$A459,"&lt;"&amp;$B102+1.5)-sumifs(FORM!$D$2:$D459,FORM!$C$2:$C459,TODAY!$B$9,FORM!$B$2:$B459,S$2,FORM!$A$2:$A459,"&gt;"&amp;$B102+0.5,FORM!$A$2:$A459,"&lt;"&amp;$B102+1.5))/$C102)</f>
        <v>136</v>
      </c>
      <c r="T102" s="50">
        <v>0.0</v>
      </c>
      <c r="U102" s="50">
        <f>if(or($C102="",U$2=""),"",(sumifs(FORM!$D$2:$D459,FORM!$C$2:$C459,TODAY!$B$10,FORM!$B$2:$B459,U$2,FORM!$A$2:$A459,"&gt;"&amp;$B102+0.5,FORM!$A$2:$A459,"&lt;"&amp;$B102+1.5)-sumifs(FORM!$D$2:$D459,FORM!$C$2:$C459,TODAY!$B$9,FORM!$B$2:$B459,U$2,FORM!$A$2:$A459,"&gt;"&amp;$B102+0.5,FORM!$A$2:$A459,"&lt;"&amp;$B102+1.5))/$C102)</f>
        <v>0</v>
      </c>
    </row>
    <row r="103">
      <c r="B103" s="48">
        <v>45366.0</v>
      </c>
      <c r="C103" s="49">
        <v>10.0</v>
      </c>
      <c r="D103" s="50">
        <f>if(or($C103="",D$2=""),"",(sumifs(FORM!$D$2:$D459,FORM!$C$2:$C459,TODAY!$B$10,FORM!$B$2:$B459,D$2,FORM!$A$2:$A459,"&gt;"&amp;$B103+0.5,FORM!$A$2:$A459,"&lt;"&amp;$B103+1.5)-sumifs(FORM!$D$2:$D459,FORM!$C$2:$C459,TODAY!$B$9,FORM!$B$2:$B459,D$2,FORM!$A$2:$A459,"&gt;"&amp;$B103+0.5,FORM!$A$2:$A459,"&lt;"&amp;$B103+1.5))/$C103)</f>
        <v>-52</v>
      </c>
      <c r="E103" s="50">
        <f>if(or($C103="",E$2=""),"",(sumifs(FORM!$D$2:$D459,FORM!$C$2:$C459,TODAY!$B$10,FORM!$B$2:$B459,E$2,FORM!$A$2:$A459,"&gt;"&amp;$B103+0.5,FORM!$A$2:$A459,"&lt;"&amp;$B103+1.5)-sumifs(FORM!$D$2:$D459,FORM!$C$2:$C459,TODAY!$B$9,FORM!$B$2:$B459,E$2,FORM!$A$2:$A459,"&gt;"&amp;$B103+0.5,FORM!$A$2:$A459,"&lt;"&amp;$B103+1.5))/$C103)</f>
        <v>0</v>
      </c>
      <c r="F103" s="50">
        <f>if(or($C103="",F$2=""),"",(sumifs(FORM!$D$2:$D459,FORM!$C$2:$C459,TODAY!$B$10,FORM!$B$2:$B459,F$2,FORM!$A$2:$A459,"&gt;"&amp;$B103+0.5,FORM!$A$2:$A459,"&lt;"&amp;$B103+1.5)-sumifs(FORM!$D$2:$D459,FORM!$C$2:$C459,TODAY!$B$9,FORM!$B$2:$B459,F$2,FORM!$A$2:$A459,"&gt;"&amp;$B103+0.5,FORM!$A$2:$A459,"&lt;"&amp;$B103+1.5))/$C103)</f>
        <v>0</v>
      </c>
      <c r="G103" s="50">
        <f>if(or($C103="",G$2=""),"",(sumifs(FORM!$D$2:$D459,FORM!$C$2:$C459,TODAY!$B$10,FORM!$B$2:$B459,G$2,FORM!$A$2:$A459,"&gt;"&amp;$B103+0.5,FORM!$A$2:$A459,"&lt;"&amp;$B103+1.5)-sumifs(FORM!$D$2:$D459,FORM!$C$2:$C459,TODAY!$B$9,FORM!$B$2:$B459,G$2,FORM!$A$2:$A459,"&gt;"&amp;$B103+0.5,FORM!$A$2:$A459,"&lt;"&amp;$B103+1.5))/$C103)</f>
        <v>-363</v>
      </c>
      <c r="H103" s="50">
        <f>if(or($C103="",H$2=""),"",(sumifs(FORM!$D$2:$D459,FORM!$C$2:$C459,TODAY!$B$10,FORM!$B$2:$B459,H$2,FORM!$A$2:$A459,"&gt;"&amp;$B103+0.5,FORM!$A$2:$A459,"&lt;"&amp;$B103+1.5)-sumifs(FORM!$D$2:$D459,FORM!$C$2:$C459,TODAY!$B$9,FORM!$B$2:$B459,H$2,FORM!$A$2:$A459,"&gt;"&amp;$B103+0.5,FORM!$A$2:$A459,"&lt;"&amp;$B103+1.5))/$C103)</f>
        <v>615</v>
      </c>
      <c r="I103" s="50">
        <f>if(or($C103="",I$2=""),"",(sumifs(FORM!$D$2:$D459,FORM!$C$2:$C459,TODAY!$B$10,FORM!$B$2:$B459,I$2,FORM!$A$2:$A459,"&gt;"&amp;$B103+0.5,FORM!$A$2:$A459,"&lt;"&amp;$B103+1.5)-sumifs(FORM!$D$2:$D459,FORM!$C$2:$C459,TODAY!$B$9,FORM!$B$2:$B459,I$2,FORM!$A$2:$A459,"&gt;"&amp;$B103+0.5,FORM!$A$2:$A459,"&lt;"&amp;$B103+1.5))/$C103)</f>
        <v>0</v>
      </c>
      <c r="J103" s="50">
        <f>if(or($C103="",J$2=""),"",(sumifs(FORM!$D$2:$D459,FORM!$C$2:$C459,TODAY!$B$10,FORM!$B$2:$B459,J$2,FORM!$A$2:$A459,"&gt;"&amp;$B103+0.5,FORM!$A$2:$A459,"&lt;"&amp;$B103+1.5)-sumifs(FORM!$D$2:$D459,FORM!$C$2:$C459,TODAY!$B$9,FORM!$B$2:$B459,J$2,FORM!$A$2:$A459,"&gt;"&amp;$B103+0.5,FORM!$A$2:$A459,"&lt;"&amp;$B103+1.5))/$C103)</f>
        <v>0</v>
      </c>
      <c r="K103" s="50">
        <f>if(or($C103="",K$2=""),"",(sumifs(FORM!$D$2:$D459,FORM!$C$2:$C459,TODAY!$B$10,FORM!$B$2:$B459,K$2,FORM!$A$2:$A459,"&gt;"&amp;$B103+0.5,FORM!$A$2:$A459,"&lt;"&amp;$B103+1.5)-sumifs(FORM!$D$2:$D459,FORM!$C$2:$C459,TODAY!$B$9,FORM!$B$2:$B459,K$2,FORM!$A$2:$A459,"&gt;"&amp;$B103+0.5,FORM!$A$2:$A459,"&lt;"&amp;$B103+1.5))/$C103)</f>
        <v>0</v>
      </c>
      <c r="L103" s="50">
        <f>if(or($C103="",L$2=""),"",(sumifs(FORM!$D$2:$D459,FORM!$C$2:$C459,TODAY!$B$10,FORM!$B$2:$B459,L$2,FORM!$A$2:$A459,"&gt;"&amp;$B103+0.5,FORM!$A$2:$A459,"&lt;"&amp;$B103+1.5)-sumifs(FORM!$D$2:$D459,FORM!$C$2:$C459,TODAY!$B$9,FORM!$B$2:$B459,L$2,FORM!$A$2:$A459,"&gt;"&amp;$B103+0.5,FORM!$A$2:$A459,"&lt;"&amp;$B103+1.5))/$C103)</f>
        <v>0</v>
      </c>
      <c r="M103" s="50">
        <f>if(or($C103="",M$2=""),"",(sumifs(FORM!$D$2:$D459,FORM!$C$2:$C459,TODAY!$B$10,FORM!$B$2:$B459,M$2,FORM!$A$2:$A459,"&gt;"&amp;$B103+0.5,FORM!$A$2:$A459,"&lt;"&amp;$B103+1.5)-sumifs(FORM!$D$2:$D459,FORM!$C$2:$C459,TODAY!$B$9,FORM!$B$2:$B459,M$2,FORM!$A$2:$A459,"&gt;"&amp;$B103+0.5,FORM!$A$2:$A459,"&lt;"&amp;$B103+1.5))/$C103)</f>
        <v>0</v>
      </c>
      <c r="N103" s="50">
        <f>if(or($C103="",N$2=""),"",(sumifs(FORM!$D$2:$D459,FORM!$C$2:$C459,TODAY!$B$10,FORM!$B$2:$B459,N$2,FORM!$A$2:$A459,"&gt;"&amp;$B103+0.5,FORM!$A$2:$A459,"&lt;"&amp;$B103+1.5)-sumifs(FORM!$D$2:$D459,FORM!$C$2:$C459,TODAY!$B$9,FORM!$B$2:$B459,N$2,FORM!$A$2:$A459,"&gt;"&amp;$B103+0.5,FORM!$A$2:$A459,"&lt;"&amp;$B103+1.5))/$C103)</f>
        <v>0</v>
      </c>
      <c r="O103" s="50">
        <f>if(or($C103="",O$2=""),"",(sumifs(FORM!$D$2:$D459,FORM!$C$2:$C459,TODAY!$B$10,FORM!$B$2:$B459,O$2,FORM!$A$2:$A459,"&gt;"&amp;$B103+0.5,FORM!$A$2:$A459,"&lt;"&amp;$B103+1.5)-sumifs(FORM!$D$2:$D459,FORM!$C$2:$C459,TODAY!$B$9,FORM!$B$2:$B459,O$2,FORM!$A$2:$A459,"&gt;"&amp;$B103+0.5,FORM!$A$2:$A459,"&lt;"&amp;$B103+1.5))/$C103)</f>
        <v>0</v>
      </c>
      <c r="P103" s="50">
        <f>if(or($C103="",P$2=""),"",(sumifs(FORM!$D$2:$D459,FORM!$C$2:$C459,TODAY!$B$10,FORM!$B$2:$B459,P$2,FORM!$A$2:$A459,"&gt;"&amp;$B103+0.5,FORM!$A$2:$A459,"&lt;"&amp;$B103+1.5)-sumifs(FORM!$D$2:$D459,FORM!$C$2:$C459,TODAY!$B$9,FORM!$B$2:$B459,P$2,FORM!$A$2:$A459,"&gt;"&amp;$B103+0.5,FORM!$A$2:$A459,"&lt;"&amp;$B103+1.5))/$C103)</f>
        <v>-200</v>
      </c>
      <c r="Q103" s="50">
        <f>if(or($C103="",Q$2=""),"",(sumifs(FORM!$D$2:$D459,FORM!$C$2:$C459,TODAY!$B$10,FORM!$B$2:$B459,Q$2,FORM!$A$2:$A459,"&gt;"&amp;$B103+0.5,FORM!$A$2:$A459,"&lt;"&amp;$B103+1.5)-sumifs(FORM!$D$2:$D459,FORM!$C$2:$C459,TODAY!$B$9,FORM!$B$2:$B459,Q$2,FORM!$A$2:$A459,"&gt;"&amp;$B103+0.5,FORM!$A$2:$A459,"&lt;"&amp;$B103+1.5))/$C103)</f>
        <v>0</v>
      </c>
      <c r="R103" s="50">
        <f>if(or($C103="",R$2=""),"",(sumifs(FORM!$D$2:$D459,FORM!$C$2:$C459,TODAY!$B$10,FORM!$B$2:$B459,R$2,FORM!$A$2:$A459,"&gt;"&amp;$B103+0.5,FORM!$A$2:$A459,"&lt;"&amp;$B103+1.5)-sumifs(FORM!$D$2:$D459,FORM!$C$2:$C459,TODAY!$B$9,FORM!$B$2:$B459,R$2,FORM!$A$2:$A459,"&gt;"&amp;$B103+0.5,FORM!$A$2:$A459,"&lt;"&amp;$B103+1.5))/$C103)</f>
        <v>0</v>
      </c>
      <c r="S103" s="50">
        <f>if(or($C103="",S$2=""),"",(sumifs(FORM!$D$2:$D459,FORM!$C$2:$C459,TODAY!$B$10,FORM!$B$2:$B459,S$2,FORM!$A$2:$A459,"&gt;"&amp;$B103+0.5,FORM!$A$2:$A459,"&lt;"&amp;$B103+1.5)-sumifs(FORM!$D$2:$D459,FORM!$C$2:$C459,TODAY!$B$9,FORM!$B$2:$B459,S$2,FORM!$A$2:$A459,"&gt;"&amp;$B103+0.5,FORM!$A$2:$A459,"&lt;"&amp;$B103+1.5))/$C103)</f>
        <v>0</v>
      </c>
      <c r="T103" s="50">
        <v>0.0</v>
      </c>
      <c r="U103" s="50">
        <f>if(or($C103="",U$2=""),"",(sumifs(FORM!$D$2:$D459,FORM!$C$2:$C459,TODAY!$B$10,FORM!$B$2:$B459,U$2,FORM!$A$2:$A459,"&gt;"&amp;$B103+0.5,FORM!$A$2:$A459,"&lt;"&amp;$B103+1.5)-sumifs(FORM!$D$2:$D459,FORM!$C$2:$C459,TODAY!$B$9,FORM!$B$2:$B459,U$2,FORM!$A$2:$A459,"&gt;"&amp;$B103+0.5,FORM!$A$2:$A459,"&lt;"&amp;$B103+1.5))/$C103)</f>
        <v>0</v>
      </c>
    </row>
    <row r="104">
      <c r="B104" s="48">
        <v>45374.0</v>
      </c>
      <c r="C104" s="49">
        <v>10.0</v>
      </c>
      <c r="D104" s="50">
        <f>if(or($C104="",D$2=""),"",(sumifs(FORM!$D$2:$D459,FORM!$C$2:$C459,TODAY!$B$10,FORM!$B$2:$B459,D$2,FORM!$A$2:$A459,"&gt;"&amp;$B104+0.5,FORM!$A$2:$A459,"&lt;"&amp;$B104+1.5)-sumifs(FORM!$D$2:$D459,FORM!$C$2:$C459,TODAY!$B$9,FORM!$B$2:$B459,D$2,FORM!$A$2:$A459,"&gt;"&amp;$B104+0.5,FORM!$A$2:$A459,"&lt;"&amp;$B104+1.5))/$C104)</f>
        <v>-400</v>
      </c>
      <c r="E104" s="50">
        <f>if(or($C104="",E$2=""),"",(sumifs(FORM!$D$2:$D459,FORM!$C$2:$C459,TODAY!$B$10,FORM!$B$2:$B459,E$2,FORM!$A$2:$A459,"&gt;"&amp;$B104+0.5,FORM!$A$2:$A459,"&lt;"&amp;$B104+1.5)-sumifs(FORM!$D$2:$D459,FORM!$C$2:$C459,TODAY!$B$9,FORM!$B$2:$B459,E$2,FORM!$A$2:$A459,"&gt;"&amp;$B104+0.5,FORM!$A$2:$A459,"&lt;"&amp;$B104+1.5))/$C104)</f>
        <v>0</v>
      </c>
      <c r="F104" s="50">
        <f>if(or($C104="",F$2=""),"",(sumifs(FORM!$D$2:$D459,FORM!$C$2:$C459,TODAY!$B$10,FORM!$B$2:$B459,F$2,FORM!$A$2:$A459,"&gt;"&amp;$B104+0.5,FORM!$A$2:$A459,"&lt;"&amp;$B104+1.5)-sumifs(FORM!$D$2:$D459,FORM!$C$2:$C459,TODAY!$B$9,FORM!$B$2:$B459,F$2,FORM!$A$2:$A459,"&gt;"&amp;$B104+0.5,FORM!$A$2:$A459,"&lt;"&amp;$B104+1.5))/$C104)</f>
        <v>0</v>
      </c>
      <c r="G104" s="50">
        <f>if(or($C104="",G$2=""),"",(sumifs(FORM!$D$2:$D459,FORM!$C$2:$C459,TODAY!$B$10,FORM!$B$2:$B459,G$2,FORM!$A$2:$A459,"&gt;"&amp;$B104+0.5,FORM!$A$2:$A459,"&lt;"&amp;$B104+1.5)-sumifs(FORM!$D$2:$D459,FORM!$C$2:$C459,TODAY!$B$9,FORM!$B$2:$B459,G$2,FORM!$A$2:$A459,"&gt;"&amp;$B104+0.5,FORM!$A$2:$A459,"&lt;"&amp;$B104+1.5))/$C104)</f>
        <v>927</v>
      </c>
      <c r="H104" s="50">
        <f>if(or($C104="",H$2=""),"",(sumifs(FORM!$D$2:$D459,FORM!$C$2:$C459,TODAY!$B$10,FORM!$B$2:$B459,H$2,FORM!$A$2:$A459,"&gt;"&amp;$B104+0.5,FORM!$A$2:$A459,"&lt;"&amp;$B104+1.5)-sumifs(FORM!$D$2:$D459,FORM!$C$2:$C459,TODAY!$B$9,FORM!$B$2:$B459,H$2,FORM!$A$2:$A459,"&gt;"&amp;$B104+0.5,FORM!$A$2:$A459,"&lt;"&amp;$B104+1.5))/$C104)</f>
        <v>-1000</v>
      </c>
      <c r="I104" s="50">
        <f>if(or($C104="",I$2=""),"",(sumifs(FORM!$D$2:$D459,FORM!$C$2:$C459,TODAY!$B$10,FORM!$B$2:$B459,I$2,FORM!$A$2:$A459,"&gt;"&amp;$B104+0.5,FORM!$A$2:$A459,"&lt;"&amp;$B104+1.5)-sumifs(FORM!$D$2:$D459,FORM!$C$2:$C459,TODAY!$B$9,FORM!$B$2:$B459,I$2,FORM!$A$2:$A459,"&gt;"&amp;$B104+0.5,FORM!$A$2:$A459,"&lt;"&amp;$B104+1.5))/$C104)</f>
        <v>0</v>
      </c>
      <c r="J104" s="50">
        <f>if(or($C104="",J$2=""),"",(sumifs(FORM!$D$2:$D459,FORM!$C$2:$C459,TODAY!$B$10,FORM!$B$2:$B459,J$2,FORM!$A$2:$A459,"&gt;"&amp;$B104+0.5,FORM!$A$2:$A459,"&lt;"&amp;$B104+1.5)-sumifs(FORM!$D$2:$D459,FORM!$C$2:$C459,TODAY!$B$9,FORM!$B$2:$B459,J$2,FORM!$A$2:$A459,"&gt;"&amp;$B104+0.5,FORM!$A$2:$A459,"&lt;"&amp;$B104+1.5))/$C104)</f>
        <v>-105</v>
      </c>
      <c r="K104" s="50">
        <f>if(or($C104="",K$2=""),"",(sumifs(FORM!$D$2:$D459,FORM!$C$2:$C459,TODAY!$B$10,FORM!$B$2:$B459,K$2,FORM!$A$2:$A459,"&gt;"&amp;$B104+0.5,FORM!$A$2:$A459,"&lt;"&amp;$B104+1.5)-sumifs(FORM!$D$2:$D459,FORM!$C$2:$C459,TODAY!$B$9,FORM!$B$2:$B459,K$2,FORM!$A$2:$A459,"&gt;"&amp;$B104+0.5,FORM!$A$2:$A459,"&lt;"&amp;$B104+1.5))/$C104)</f>
        <v>0</v>
      </c>
      <c r="L104" s="50">
        <f>if(or($C104="",L$2=""),"",(sumifs(FORM!$D$2:$D459,FORM!$C$2:$C459,TODAY!$B$10,FORM!$B$2:$B459,L$2,FORM!$A$2:$A459,"&gt;"&amp;$B104+0.5,FORM!$A$2:$A459,"&lt;"&amp;$B104+1.5)-sumifs(FORM!$D$2:$D459,FORM!$C$2:$C459,TODAY!$B$9,FORM!$B$2:$B459,L$2,FORM!$A$2:$A459,"&gt;"&amp;$B104+0.5,FORM!$A$2:$A459,"&lt;"&amp;$B104+1.5))/$C104)</f>
        <v>0</v>
      </c>
      <c r="M104" s="50">
        <f>if(or($C104="",M$2=""),"",(sumifs(FORM!$D$2:$D459,FORM!$C$2:$C459,TODAY!$B$10,FORM!$B$2:$B459,M$2,FORM!$A$2:$A459,"&gt;"&amp;$B104+0.5,FORM!$A$2:$A459,"&lt;"&amp;$B104+1.5)-sumifs(FORM!$D$2:$D459,FORM!$C$2:$C459,TODAY!$B$9,FORM!$B$2:$B459,M$2,FORM!$A$2:$A459,"&gt;"&amp;$B104+0.5,FORM!$A$2:$A459,"&lt;"&amp;$B104+1.5))/$C104)</f>
        <v>0</v>
      </c>
      <c r="N104" s="50">
        <f>if(or($C104="",N$2=""),"",(sumifs(FORM!$D$2:$D459,FORM!$C$2:$C459,TODAY!$B$10,FORM!$B$2:$B459,N$2,FORM!$A$2:$A459,"&gt;"&amp;$B104+0.5,FORM!$A$2:$A459,"&lt;"&amp;$B104+1.5)-sumifs(FORM!$D$2:$D459,FORM!$C$2:$C459,TODAY!$B$9,FORM!$B$2:$B459,N$2,FORM!$A$2:$A459,"&gt;"&amp;$B104+0.5,FORM!$A$2:$A459,"&lt;"&amp;$B104+1.5))/$C104)</f>
        <v>0</v>
      </c>
      <c r="O104" s="50">
        <f>if(or($C104="",O$2=""),"",(sumifs(FORM!$D$2:$D459,FORM!$C$2:$C459,TODAY!$B$10,FORM!$B$2:$B459,O$2,FORM!$A$2:$A459,"&gt;"&amp;$B104+0.5,FORM!$A$2:$A459,"&lt;"&amp;$B104+1.5)-sumifs(FORM!$D$2:$D459,FORM!$C$2:$C459,TODAY!$B$9,FORM!$B$2:$B459,O$2,FORM!$A$2:$A459,"&gt;"&amp;$B104+0.5,FORM!$A$2:$A459,"&lt;"&amp;$B104+1.5))/$C104)</f>
        <v>0</v>
      </c>
      <c r="P104" s="50">
        <f>if(or($C104="",P$2=""),"",(sumifs(FORM!$D$2:$D459,FORM!$C$2:$C459,TODAY!$B$10,FORM!$B$2:$B459,P$2,FORM!$A$2:$A459,"&gt;"&amp;$B104+0.5,FORM!$A$2:$A459,"&lt;"&amp;$B104+1.5)-sumifs(FORM!$D$2:$D459,FORM!$C$2:$C459,TODAY!$B$9,FORM!$B$2:$B459,P$2,FORM!$A$2:$A459,"&gt;"&amp;$B104+0.5,FORM!$A$2:$A459,"&lt;"&amp;$B104+1.5))/$C104)</f>
        <v>578</v>
      </c>
      <c r="Q104" s="50">
        <f>if(or($C104="",Q$2=""),"",(sumifs(FORM!$D$2:$D459,FORM!$C$2:$C459,TODAY!$B$10,FORM!$B$2:$B459,Q$2,FORM!$A$2:$A459,"&gt;"&amp;$B104+0.5,FORM!$A$2:$A459,"&lt;"&amp;$B104+1.5)-sumifs(FORM!$D$2:$D459,FORM!$C$2:$C459,TODAY!$B$9,FORM!$B$2:$B459,Q$2,FORM!$A$2:$A459,"&gt;"&amp;$B104+0.5,FORM!$A$2:$A459,"&lt;"&amp;$B104+1.5))/$C104)</f>
        <v>0</v>
      </c>
      <c r="R104" s="50">
        <f>if(or($C104="",R$2=""),"",(sumifs(FORM!$D$2:$D459,FORM!$C$2:$C459,TODAY!$B$10,FORM!$B$2:$B459,R$2,FORM!$A$2:$A459,"&gt;"&amp;$B104+0.5,FORM!$A$2:$A459,"&lt;"&amp;$B104+1.5)-sumifs(FORM!$D$2:$D459,FORM!$C$2:$C459,TODAY!$B$9,FORM!$B$2:$B459,R$2,FORM!$A$2:$A459,"&gt;"&amp;$B104+0.5,FORM!$A$2:$A459,"&lt;"&amp;$B104+1.5))/$C104)</f>
        <v>0</v>
      </c>
      <c r="S104" s="50">
        <f>if(or($C104="",S$2=""),"",(sumifs(FORM!$D$2:$D459,FORM!$C$2:$C459,TODAY!$B$10,FORM!$B$2:$B459,S$2,FORM!$A$2:$A459,"&gt;"&amp;$B104+0.5,FORM!$A$2:$A459,"&lt;"&amp;$B104+1.5)-sumifs(FORM!$D$2:$D459,FORM!$C$2:$C459,TODAY!$B$9,FORM!$B$2:$B459,S$2,FORM!$A$2:$A459,"&gt;"&amp;$B104+0.5,FORM!$A$2:$A459,"&lt;"&amp;$B104+1.5))/$C104)</f>
        <v>0</v>
      </c>
      <c r="T104" s="50">
        <v>0.0</v>
      </c>
      <c r="U104" s="50">
        <f>if(or($C104="",U$2=""),"",(sumifs(FORM!$D$2:$D459,FORM!$C$2:$C459,TODAY!$B$10,FORM!$B$2:$B459,U$2,FORM!$A$2:$A459,"&gt;"&amp;$B104+0.5,FORM!$A$2:$A459,"&lt;"&amp;$B104+1.5)-sumifs(FORM!$D$2:$D459,FORM!$C$2:$C459,TODAY!$B$9,FORM!$B$2:$B459,U$2,FORM!$A$2:$A459,"&gt;"&amp;$B104+0.5,FORM!$A$2:$A459,"&lt;"&amp;$B104+1.5))/$C104)</f>
        <v>0</v>
      </c>
    </row>
    <row r="105">
      <c r="B105" s="48">
        <v>45381.0</v>
      </c>
      <c r="C105" s="49">
        <v>10.0</v>
      </c>
      <c r="D105" s="50">
        <f>if(or($C105="",D$2=""),"",(sumifs(FORM!$D$2:$D459,FORM!$C$2:$C459,TODAY!$B$10,FORM!$B$2:$B459,D$2,FORM!$A$2:$A459,"&gt;"&amp;$B105+0.5,FORM!$A$2:$A459,"&lt;"&amp;$B105+1.5)-sumifs(FORM!$D$2:$D459,FORM!$C$2:$C459,TODAY!$B$9,FORM!$B$2:$B459,D$2,FORM!$A$2:$A459,"&gt;"&amp;$B105+0.5,FORM!$A$2:$A459,"&lt;"&amp;$B105+1.5))/$C105)</f>
        <v>428</v>
      </c>
      <c r="E105" s="50">
        <f>if(or($C105="",E$2=""),"",(sumifs(FORM!$D$2:$D459,FORM!$C$2:$C459,TODAY!$B$10,FORM!$B$2:$B459,E$2,FORM!$A$2:$A459,"&gt;"&amp;$B105+0.5,FORM!$A$2:$A459,"&lt;"&amp;$B105+1.5)-sumifs(FORM!$D$2:$D459,FORM!$C$2:$C459,TODAY!$B$9,FORM!$B$2:$B459,E$2,FORM!$A$2:$A459,"&gt;"&amp;$B105+0.5,FORM!$A$2:$A459,"&lt;"&amp;$B105+1.5))/$C105)</f>
        <v>0</v>
      </c>
      <c r="F105" s="50">
        <f>if(or($C105="",F$2=""),"",(sumifs(FORM!$D$2:$D459,FORM!$C$2:$C459,TODAY!$B$10,FORM!$B$2:$B459,F$2,FORM!$A$2:$A459,"&gt;"&amp;$B105+0.5,FORM!$A$2:$A459,"&lt;"&amp;$B105+1.5)-sumifs(FORM!$D$2:$D459,FORM!$C$2:$C459,TODAY!$B$9,FORM!$B$2:$B459,F$2,FORM!$A$2:$A459,"&gt;"&amp;$B105+0.5,FORM!$A$2:$A459,"&lt;"&amp;$B105+1.5))/$C105)</f>
        <v>0</v>
      </c>
      <c r="G105" s="50">
        <f>if(or($C105="",G$2=""),"",(sumifs(FORM!$D$2:$D459,FORM!$C$2:$C459,TODAY!$B$10,FORM!$B$2:$B459,G$2,FORM!$A$2:$A459,"&gt;"&amp;$B105+0.5,FORM!$A$2:$A459,"&lt;"&amp;$B105+1.5)-sumifs(FORM!$D$2:$D459,FORM!$C$2:$C459,TODAY!$B$9,FORM!$B$2:$B459,G$2,FORM!$A$2:$A459,"&gt;"&amp;$B105+0.5,FORM!$A$2:$A459,"&lt;"&amp;$B105+1.5))/$C105)</f>
        <v>540</v>
      </c>
      <c r="H105" s="50">
        <f>if(or($C105="",H$2=""),"",(sumifs(FORM!$D$2:$D459,FORM!$C$2:$C459,TODAY!$B$10,FORM!$B$2:$B459,H$2,FORM!$A$2:$A459,"&gt;"&amp;$B105+0.5,FORM!$A$2:$A459,"&lt;"&amp;$B105+1.5)-sumifs(FORM!$D$2:$D459,FORM!$C$2:$C459,TODAY!$B$9,FORM!$B$2:$B459,H$2,FORM!$A$2:$A459,"&gt;"&amp;$B105+0.5,FORM!$A$2:$A459,"&lt;"&amp;$B105+1.5))/$C105)</f>
        <v>62</v>
      </c>
      <c r="I105" s="50">
        <f>if(or($C105="",I$2=""),"",(sumifs(FORM!$D$2:$D459,FORM!$C$2:$C459,TODAY!$B$10,FORM!$B$2:$B459,I$2,FORM!$A$2:$A459,"&gt;"&amp;$B105+0.5,FORM!$A$2:$A459,"&lt;"&amp;$B105+1.5)-sumifs(FORM!$D$2:$D459,FORM!$C$2:$C459,TODAY!$B$9,FORM!$B$2:$B459,I$2,FORM!$A$2:$A459,"&gt;"&amp;$B105+0.5,FORM!$A$2:$A459,"&lt;"&amp;$B105+1.5))/$C105)</f>
        <v>0</v>
      </c>
      <c r="J105" s="50">
        <f>if(or($C105="",J$2=""),"",(sumifs(FORM!$D$2:$D459,FORM!$C$2:$C459,TODAY!$B$10,FORM!$B$2:$B459,J$2,FORM!$A$2:$A459,"&gt;"&amp;$B105+0.5,FORM!$A$2:$A459,"&lt;"&amp;$B105+1.5)-sumifs(FORM!$D$2:$D459,FORM!$C$2:$C459,TODAY!$B$9,FORM!$B$2:$B459,J$2,FORM!$A$2:$A459,"&gt;"&amp;$B105+0.5,FORM!$A$2:$A459,"&lt;"&amp;$B105+1.5))/$C105)</f>
        <v>-30</v>
      </c>
      <c r="K105" s="50">
        <f>if(or($C105="",K$2=""),"",(sumifs(FORM!$D$2:$D459,FORM!$C$2:$C459,TODAY!$B$10,FORM!$B$2:$B459,K$2,FORM!$A$2:$A459,"&gt;"&amp;$B105+0.5,FORM!$A$2:$A459,"&lt;"&amp;$B105+1.5)-sumifs(FORM!$D$2:$D459,FORM!$C$2:$C459,TODAY!$B$9,FORM!$B$2:$B459,K$2,FORM!$A$2:$A459,"&gt;"&amp;$B105+0.5,FORM!$A$2:$A459,"&lt;"&amp;$B105+1.5))/$C105)</f>
        <v>0</v>
      </c>
      <c r="L105" s="50">
        <f>if(or($C105="",L$2=""),"",(sumifs(FORM!$D$2:$D459,FORM!$C$2:$C459,TODAY!$B$10,FORM!$B$2:$B459,L$2,FORM!$A$2:$A459,"&gt;"&amp;$B105+0.5,FORM!$A$2:$A459,"&lt;"&amp;$B105+1.5)-sumifs(FORM!$D$2:$D459,FORM!$C$2:$C459,TODAY!$B$9,FORM!$B$2:$B459,L$2,FORM!$A$2:$A459,"&gt;"&amp;$B105+0.5,FORM!$A$2:$A459,"&lt;"&amp;$B105+1.5))/$C105)</f>
        <v>0</v>
      </c>
      <c r="M105" s="50">
        <f>if(or($C105="",M$2=""),"",(sumifs(FORM!$D$2:$D459,FORM!$C$2:$C459,TODAY!$B$10,FORM!$B$2:$B459,M$2,FORM!$A$2:$A459,"&gt;"&amp;$B105+0.5,FORM!$A$2:$A459,"&lt;"&amp;$B105+1.5)-sumifs(FORM!$D$2:$D459,FORM!$C$2:$C459,TODAY!$B$9,FORM!$B$2:$B459,M$2,FORM!$A$2:$A459,"&gt;"&amp;$B105+0.5,FORM!$A$2:$A459,"&lt;"&amp;$B105+1.5))/$C105)</f>
        <v>0</v>
      </c>
      <c r="N105" s="50">
        <f>if(or($C105="",N$2=""),"",(sumifs(FORM!$D$2:$D459,FORM!$C$2:$C459,TODAY!$B$10,FORM!$B$2:$B459,N$2,FORM!$A$2:$A459,"&gt;"&amp;$B105+0.5,FORM!$A$2:$A459,"&lt;"&amp;$B105+1.5)-sumifs(FORM!$D$2:$D459,FORM!$C$2:$C459,TODAY!$B$9,FORM!$B$2:$B459,N$2,FORM!$A$2:$A459,"&gt;"&amp;$B105+0.5,FORM!$A$2:$A459,"&lt;"&amp;$B105+1.5))/$C105)</f>
        <v>0</v>
      </c>
      <c r="O105" s="50">
        <f>if(or($C105="",O$2=""),"",(sumifs(FORM!$D$2:$D459,FORM!$C$2:$C459,TODAY!$B$10,FORM!$B$2:$B459,O$2,FORM!$A$2:$A459,"&gt;"&amp;$B105+0.5,FORM!$A$2:$A459,"&lt;"&amp;$B105+1.5)-sumifs(FORM!$D$2:$D459,FORM!$C$2:$C459,TODAY!$B$9,FORM!$B$2:$B459,O$2,FORM!$A$2:$A459,"&gt;"&amp;$B105+0.5,FORM!$A$2:$A459,"&lt;"&amp;$B105+1.5))/$C105)</f>
        <v>0</v>
      </c>
      <c r="P105" s="50">
        <f>if(or($C105="",P$2=""),"",(sumifs(FORM!$D$2:$D459,FORM!$C$2:$C459,TODAY!$B$10,FORM!$B$2:$B459,P$2,FORM!$A$2:$A459,"&gt;"&amp;$B105+0.5,FORM!$A$2:$A459,"&lt;"&amp;$B105+1.5)-sumifs(FORM!$D$2:$D459,FORM!$C$2:$C459,TODAY!$B$9,FORM!$B$2:$B459,P$2,FORM!$A$2:$A459,"&gt;"&amp;$B105+0.5,FORM!$A$2:$A459,"&lt;"&amp;$B105+1.5))/$C105)</f>
        <v>-1000</v>
      </c>
      <c r="Q105" s="50">
        <f>if(or($C105="",Q$2=""),"",(sumifs(FORM!$D$2:$D459,FORM!$C$2:$C459,TODAY!$B$10,FORM!$B$2:$B459,Q$2,FORM!$A$2:$A459,"&gt;"&amp;$B105+0.5,FORM!$A$2:$A459,"&lt;"&amp;$B105+1.5)-sumifs(FORM!$D$2:$D459,FORM!$C$2:$C459,TODAY!$B$9,FORM!$B$2:$B459,Q$2,FORM!$A$2:$A459,"&gt;"&amp;$B105+0.5,FORM!$A$2:$A459,"&lt;"&amp;$B105+1.5))/$C105)</f>
        <v>0</v>
      </c>
      <c r="R105" s="50">
        <f>if(or($C105="",R$2=""),"",(sumifs(FORM!$D$2:$D459,FORM!$C$2:$C459,TODAY!$B$10,FORM!$B$2:$B459,R$2,FORM!$A$2:$A459,"&gt;"&amp;$B105+0.5,FORM!$A$2:$A459,"&lt;"&amp;$B105+1.5)-sumifs(FORM!$D$2:$D459,FORM!$C$2:$C459,TODAY!$B$9,FORM!$B$2:$B459,R$2,FORM!$A$2:$A459,"&gt;"&amp;$B105+0.5,FORM!$A$2:$A459,"&lt;"&amp;$B105+1.5))/$C105)</f>
        <v>0</v>
      </c>
      <c r="S105" s="50">
        <f>if(or($C105="",S$2=""),"",(sumifs(FORM!$D$2:$D459,FORM!$C$2:$C459,TODAY!$B$10,FORM!$B$2:$B459,S$2,FORM!$A$2:$A459,"&gt;"&amp;$B105+0.5,FORM!$A$2:$A459,"&lt;"&amp;$B105+1.5)-sumifs(FORM!$D$2:$D459,FORM!$C$2:$C459,TODAY!$B$9,FORM!$B$2:$B459,S$2,FORM!$A$2:$A459,"&gt;"&amp;$B105+0.5,FORM!$A$2:$A459,"&lt;"&amp;$B105+1.5))/$C105)</f>
        <v>0</v>
      </c>
      <c r="T105" s="50">
        <v>0.0</v>
      </c>
      <c r="U105" s="50">
        <f>if(or($C105="",U$2=""),"",(sumifs(FORM!$D$2:$D459,FORM!$C$2:$C459,TODAY!$B$10,FORM!$B$2:$B459,U$2,FORM!$A$2:$A459,"&gt;"&amp;$B105+0.5,FORM!$A$2:$A459,"&lt;"&amp;$B105+1.5)-sumifs(FORM!$D$2:$D459,FORM!$C$2:$C459,TODAY!$B$9,FORM!$B$2:$B459,U$2,FORM!$A$2:$A459,"&gt;"&amp;$B105+0.5,FORM!$A$2:$A459,"&lt;"&amp;$B105+1.5))/$C105)</f>
        <v>0</v>
      </c>
    </row>
    <row r="106">
      <c r="B106" s="48">
        <v>45395.0</v>
      </c>
      <c r="C106" s="49">
        <v>10.0</v>
      </c>
      <c r="D106" s="50">
        <f>if(or($C106="",D$2=""),"",(sumifs(FORM!$D$2:$D459,FORM!$C$2:$C459,TODAY!$B$10,FORM!$B$2:$B459,D$2,FORM!$A$2:$A459,"&gt;"&amp;$B106+0.5,FORM!$A$2:$A459,"&lt;"&amp;$B106+1.5)-sumifs(FORM!$D$2:$D459,FORM!$C$2:$C459,TODAY!$B$9,FORM!$B$2:$B459,D$2,FORM!$A$2:$A459,"&gt;"&amp;$B106+0.5,FORM!$A$2:$A459,"&lt;"&amp;$B106+1.5))/$C106)</f>
        <v>612</v>
      </c>
      <c r="E106" s="50">
        <f>if(or($C106="",E$2=""),"",(sumifs(FORM!$D$2:$D459,FORM!$C$2:$C459,TODAY!$B$10,FORM!$B$2:$B459,E$2,FORM!$A$2:$A459,"&gt;"&amp;$B106+0.5,FORM!$A$2:$A459,"&lt;"&amp;$B106+1.5)-sumifs(FORM!$D$2:$D459,FORM!$C$2:$C459,TODAY!$B$9,FORM!$B$2:$B459,E$2,FORM!$A$2:$A459,"&gt;"&amp;$B106+0.5,FORM!$A$2:$A459,"&lt;"&amp;$B106+1.5))/$C106)</f>
        <v>0</v>
      </c>
      <c r="F106" s="50">
        <f>if(or($C106="",F$2=""),"",(sumifs(FORM!$D$2:$D459,FORM!$C$2:$C459,TODAY!$B$10,FORM!$B$2:$B459,F$2,FORM!$A$2:$A459,"&gt;"&amp;$B106+0.5,FORM!$A$2:$A459,"&lt;"&amp;$B106+1.5)-sumifs(FORM!$D$2:$D459,FORM!$C$2:$C459,TODAY!$B$9,FORM!$B$2:$B459,F$2,FORM!$A$2:$A459,"&gt;"&amp;$B106+0.5,FORM!$A$2:$A459,"&lt;"&amp;$B106+1.5))/$C106)</f>
        <v>0</v>
      </c>
      <c r="G106" s="50">
        <f>if(or($C106="",G$2=""),"",(sumifs(FORM!$D$2:$D459,FORM!$C$2:$C459,TODAY!$B$10,FORM!$B$2:$B459,G$2,FORM!$A$2:$A459,"&gt;"&amp;$B106+0.5,FORM!$A$2:$A459,"&lt;"&amp;$B106+1.5)-sumifs(FORM!$D$2:$D459,FORM!$C$2:$C459,TODAY!$B$9,FORM!$B$2:$B459,G$2,FORM!$A$2:$A459,"&gt;"&amp;$B106+0.5,FORM!$A$2:$A459,"&lt;"&amp;$B106+1.5))/$C106)</f>
        <v>-690</v>
      </c>
      <c r="H106" s="50">
        <f>if(or($C106="",H$2=""),"",(sumifs(FORM!$D$2:$D459,FORM!$C$2:$C459,TODAY!$B$10,FORM!$B$2:$B459,H$2,FORM!$A$2:$A459,"&gt;"&amp;$B106+0.5,FORM!$A$2:$A459,"&lt;"&amp;$B106+1.5)-sumifs(FORM!$D$2:$D459,FORM!$C$2:$C459,TODAY!$B$9,FORM!$B$2:$B459,H$2,FORM!$A$2:$A459,"&gt;"&amp;$B106+0.5,FORM!$A$2:$A459,"&lt;"&amp;$B106+1.5))/$C106)</f>
        <v>0</v>
      </c>
      <c r="I106" s="50">
        <f>if(or($C106="",I$2=""),"",(sumifs(FORM!$D$2:$D459,FORM!$C$2:$C459,TODAY!$B$10,FORM!$B$2:$B459,I$2,FORM!$A$2:$A459,"&gt;"&amp;$B106+0.5,FORM!$A$2:$A459,"&lt;"&amp;$B106+1.5)-sumifs(FORM!$D$2:$D459,FORM!$C$2:$C459,TODAY!$B$9,FORM!$B$2:$B459,I$2,FORM!$A$2:$A459,"&gt;"&amp;$B106+0.5,FORM!$A$2:$A459,"&lt;"&amp;$B106+1.5))/$C106)</f>
        <v>451</v>
      </c>
      <c r="J106" s="50">
        <f>if(or($C106="",J$2=""),"",(sumifs(FORM!$D$2:$D459,FORM!$C$2:$C459,TODAY!$B$10,FORM!$B$2:$B459,J$2,FORM!$A$2:$A459,"&gt;"&amp;$B106+0.5,FORM!$A$2:$A459,"&lt;"&amp;$B106+1.5)-sumifs(FORM!$D$2:$D459,FORM!$C$2:$C459,TODAY!$B$9,FORM!$B$2:$B459,J$2,FORM!$A$2:$A459,"&gt;"&amp;$B106+0.5,FORM!$A$2:$A459,"&lt;"&amp;$B106+1.5))/$C106)</f>
        <v>-83</v>
      </c>
      <c r="K106" s="50">
        <f>if(or($C106="",K$2=""),"",(sumifs(FORM!$D$2:$D459,FORM!$C$2:$C459,TODAY!$B$10,FORM!$B$2:$B459,K$2,FORM!$A$2:$A459,"&gt;"&amp;$B106+0.5,FORM!$A$2:$A459,"&lt;"&amp;$B106+1.5)-sumifs(FORM!$D$2:$D459,FORM!$C$2:$C459,TODAY!$B$9,FORM!$B$2:$B459,K$2,FORM!$A$2:$A459,"&gt;"&amp;$B106+0.5,FORM!$A$2:$A459,"&lt;"&amp;$B106+1.5))/$C106)</f>
        <v>0</v>
      </c>
      <c r="L106" s="50">
        <f>if(or($C106="",L$2=""),"",(sumifs(FORM!$D$2:$D459,FORM!$C$2:$C459,TODAY!$B$10,FORM!$B$2:$B459,L$2,FORM!$A$2:$A459,"&gt;"&amp;$B106+0.5,FORM!$A$2:$A459,"&lt;"&amp;$B106+1.5)-sumifs(FORM!$D$2:$D459,FORM!$C$2:$C459,TODAY!$B$9,FORM!$B$2:$B459,L$2,FORM!$A$2:$A459,"&gt;"&amp;$B106+0.5,FORM!$A$2:$A459,"&lt;"&amp;$B106+1.5))/$C106)</f>
        <v>0</v>
      </c>
      <c r="M106" s="50">
        <f>if(or($C106="",M$2=""),"",(sumifs(FORM!$D$2:$D459,FORM!$C$2:$C459,TODAY!$B$10,FORM!$B$2:$B459,M$2,FORM!$A$2:$A459,"&gt;"&amp;$B106+0.5,FORM!$A$2:$A459,"&lt;"&amp;$B106+1.5)-sumifs(FORM!$D$2:$D459,FORM!$C$2:$C459,TODAY!$B$9,FORM!$B$2:$B459,M$2,FORM!$A$2:$A459,"&gt;"&amp;$B106+0.5,FORM!$A$2:$A459,"&lt;"&amp;$B106+1.5))/$C106)</f>
        <v>0</v>
      </c>
      <c r="N106" s="50">
        <f>if(or($C106="",N$2=""),"",(sumifs(FORM!$D$2:$D459,FORM!$C$2:$C459,TODAY!$B$10,FORM!$B$2:$B459,N$2,FORM!$A$2:$A459,"&gt;"&amp;$B106+0.5,FORM!$A$2:$A459,"&lt;"&amp;$B106+1.5)-sumifs(FORM!$D$2:$D459,FORM!$C$2:$C459,TODAY!$B$9,FORM!$B$2:$B459,N$2,FORM!$A$2:$A459,"&gt;"&amp;$B106+0.5,FORM!$A$2:$A459,"&lt;"&amp;$B106+1.5))/$C106)</f>
        <v>0</v>
      </c>
      <c r="O106" s="50">
        <f>if(or($C106="",O$2=""),"",(sumifs(FORM!$D$2:$D459,FORM!$C$2:$C459,TODAY!$B$10,FORM!$B$2:$B459,O$2,FORM!$A$2:$A459,"&gt;"&amp;$B106+0.5,FORM!$A$2:$A459,"&lt;"&amp;$B106+1.5)-sumifs(FORM!$D$2:$D459,FORM!$C$2:$C459,TODAY!$B$9,FORM!$B$2:$B459,O$2,FORM!$A$2:$A459,"&gt;"&amp;$B106+0.5,FORM!$A$2:$A459,"&lt;"&amp;$B106+1.5))/$C106)</f>
        <v>0</v>
      </c>
      <c r="P106" s="50">
        <f>if(or($C106="",P$2=""),"",(sumifs(FORM!$D$2:$D459,FORM!$C$2:$C459,TODAY!$B$10,FORM!$B$2:$B459,P$2,FORM!$A$2:$A459,"&gt;"&amp;$B106+0.5,FORM!$A$2:$A459,"&lt;"&amp;$B106+1.5)-sumifs(FORM!$D$2:$D459,FORM!$C$2:$C459,TODAY!$B$9,FORM!$B$2:$B459,P$2,FORM!$A$2:$A459,"&gt;"&amp;$B106+0.5,FORM!$A$2:$A459,"&lt;"&amp;$B106+1.5))/$C106)</f>
        <v>-290</v>
      </c>
      <c r="Q106" s="50">
        <f>if(or($C106="",Q$2=""),"",(sumifs(FORM!$D$2:$D459,FORM!$C$2:$C459,TODAY!$B$10,FORM!$B$2:$B459,Q$2,FORM!$A$2:$A459,"&gt;"&amp;$B106+0.5,FORM!$A$2:$A459,"&lt;"&amp;$B106+1.5)-sumifs(FORM!$D$2:$D459,FORM!$C$2:$C459,TODAY!$B$9,FORM!$B$2:$B459,Q$2,FORM!$A$2:$A459,"&gt;"&amp;$B106+0.5,FORM!$A$2:$A459,"&lt;"&amp;$B106+1.5))/$C106)</f>
        <v>0</v>
      </c>
      <c r="R106" s="50">
        <f>if(or($C106="",R$2=""),"",(sumifs(FORM!$D$2:$D459,FORM!$C$2:$C459,TODAY!$B$10,FORM!$B$2:$B459,R$2,FORM!$A$2:$A459,"&gt;"&amp;$B106+0.5,FORM!$A$2:$A459,"&lt;"&amp;$B106+1.5)-sumifs(FORM!$D$2:$D459,FORM!$C$2:$C459,TODAY!$B$9,FORM!$B$2:$B459,R$2,FORM!$A$2:$A459,"&gt;"&amp;$B106+0.5,FORM!$A$2:$A459,"&lt;"&amp;$B106+1.5))/$C106)</f>
        <v>0</v>
      </c>
      <c r="S106" s="50">
        <f>if(or($C106="",S$2=""),"",(sumifs(FORM!$D$2:$D459,FORM!$C$2:$C459,TODAY!$B$10,FORM!$B$2:$B459,S$2,FORM!$A$2:$A459,"&gt;"&amp;$B106+0.5,FORM!$A$2:$A459,"&lt;"&amp;$B106+1.5)-sumifs(FORM!$D$2:$D459,FORM!$C$2:$C459,TODAY!$B$9,FORM!$B$2:$B459,S$2,FORM!$A$2:$A459,"&gt;"&amp;$B106+0.5,FORM!$A$2:$A459,"&lt;"&amp;$B106+1.5))/$C106)</f>
        <v>0</v>
      </c>
      <c r="T106" s="50">
        <v>0.0</v>
      </c>
      <c r="U106" s="50">
        <f>if(or($C106="",U$2=""),"",(sumifs(FORM!$D$2:$D459,FORM!$C$2:$C459,TODAY!$B$10,FORM!$B$2:$B459,U$2,FORM!$A$2:$A459,"&gt;"&amp;$B106+0.5,FORM!$A$2:$A459,"&lt;"&amp;$B106+1.5)-sumifs(FORM!$D$2:$D459,FORM!$C$2:$C459,TODAY!$B$9,FORM!$B$2:$B459,U$2,FORM!$A$2:$A459,"&gt;"&amp;$B106+0.5,FORM!$A$2:$A459,"&lt;"&amp;$B106+1.5))/$C106)</f>
        <v>0</v>
      </c>
    </row>
    <row r="107">
      <c r="B107" s="48">
        <v>45401.0</v>
      </c>
      <c r="C107" s="49">
        <v>10.0</v>
      </c>
      <c r="D107" s="50">
        <f>if(or($C107="",D$2=""),"",(sumifs(FORM!$D$2:$D459,FORM!$C$2:$C459,TODAY!$B$10,FORM!$B$2:$B459,D$2,FORM!$A$2:$A459,"&gt;"&amp;$B107+0.5,FORM!$A$2:$A459,"&lt;"&amp;$B107+1.5)-sumifs(FORM!$D$2:$D459,FORM!$C$2:$C459,TODAY!$B$9,FORM!$B$2:$B459,D$2,FORM!$A$2:$A459,"&gt;"&amp;$B107+0.5,FORM!$A$2:$A459,"&lt;"&amp;$B107+1.5))/$C107)</f>
        <v>-412</v>
      </c>
      <c r="E107" s="50">
        <f>if(or($C107="",E$2=""),"",(sumifs(FORM!$D$2:$D459,FORM!$C$2:$C459,TODAY!$B$10,FORM!$B$2:$B459,E$2,FORM!$A$2:$A459,"&gt;"&amp;$B107+0.5,FORM!$A$2:$A459,"&lt;"&amp;$B107+1.5)-sumifs(FORM!$D$2:$D459,FORM!$C$2:$C459,TODAY!$B$9,FORM!$B$2:$B459,E$2,FORM!$A$2:$A459,"&gt;"&amp;$B107+0.5,FORM!$A$2:$A459,"&lt;"&amp;$B107+1.5))/$C107)</f>
        <v>0</v>
      </c>
      <c r="F107" s="50">
        <f>if(or($C107="",F$2=""),"",(sumifs(FORM!$D$2:$D459,FORM!$C$2:$C459,TODAY!$B$10,FORM!$B$2:$B459,F$2,FORM!$A$2:$A459,"&gt;"&amp;$B107+0.5,FORM!$A$2:$A459,"&lt;"&amp;$B107+1.5)-sumifs(FORM!$D$2:$D459,FORM!$C$2:$C459,TODAY!$B$9,FORM!$B$2:$B459,F$2,FORM!$A$2:$A459,"&gt;"&amp;$B107+0.5,FORM!$A$2:$A459,"&lt;"&amp;$B107+1.5))/$C107)</f>
        <v>0</v>
      </c>
      <c r="G107" s="50">
        <f>if(or($C107="",G$2=""),"",(sumifs(FORM!$D$2:$D459,FORM!$C$2:$C459,TODAY!$B$10,FORM!$B$2:$B459,G$2,FORM!$A$2:$A459,"&gt;"&amp;$B107+0.5,FORM!$A$2:$A459,"&lt;"&amp;$B107+1.5)-sumifs(FORM!$D$2:$D459,FORM!$C$2:$C459,TODAY!$B$9,FORM!$B$2:$B459,G$2,FORM!$A$2:$A459,"&gt;"&amp;$B107+0.5,FORM!$A$2:$A459,"&lt;"&amp;$B107+1.5))/$C107)</f>
        <v>-607</v>
      </c>
      <c r="H107" s="50">
        <f>if(or($C107="",H$2=""),"",(sumifs(FORM!$D$2:$D459,FORM!$C$2:$C459,TODAY!$B$10,FORM!$B$2:$B459,H$2,FORM!$A$2:$A459,"&gt;"&amp;$B107+0.5,FORM!$A$2:$A459,"&lt;"&amp;$B107+1.5)-sumifs(FORM!$D$2:$D459,FORM!$C$2:$C459,TODAY!$B$9,FORM!$B$2:$B459,H$2,FORM!$A$2:$A459,"&gt;"&amp;$B107+0.5,FORM!$A$2:$A459,"&lt;"&amp;$B107+1.5))/$C107)</f>
        <v>-758</v>
      </c>
      <c r="I107" s="50">
        <f>if(or($C107="",I$2=""),"",(sumifs(FORM!$D$2:$D459,FORM!$C$2:$C459,TODAY!$B$10,FORM!$B$2:$B459,I$2,FORM!$A$2:$A459,"&gt;"&amp;$B107+0.5,FORM!$A$2:$A459,"&lt;"&amp;$B107+1.5)-sumifs(FORM!$D$2:$D459,FORM!$C$2:$C459,TODAY!$B$9,FORM!$B$2:$B459,I$2,FORM!$A$2:$A459,"&gt;"&amp;$B107+0.5,FORM!$A$2:$A459,"&lt;"&amp;$B107+1.5))/$C107)</f>
        <v>0</v>
      </c>
      <c r="J107" s="50">
        <f>if(or($C107="",J$2=""),"",(sumifs(FORM!$D$2:$D459,FORM!$C$2:$C459,TODAY!$B$10,FORM!$B$2:$B459,J$2,FORM!$A$2:$A459,"&gt;"&amp;$B107+0.5,FORM!$A$2:$A459,"&lt;"&amp;$B107+1.5)-sumifs(FORM!$D$2:$D459,FORM!$C$2:$C459,TODAY!$B$9,FORM!$B$2:$B459,J$2,FORM!$A$2:$A459,"&gt;"&amp;$B107+0.5,FORM!$A$2:$A459,"&lt;"&amp;$B107+1.5))/$C107)</f>
        <v>1496</v>
      </c>
      <c r="K107" s="50">
        <f>if(or($C107="",K$2=""),"",(sumifs(FORM!$D$2:$D459,FORM!$C$2:$C459,TODAY!$B$10,FORM!$B$2:$B459,K$2,FORM!$A$2:$A459,"&gt;"&amp;$B107+0.5,FORM!$A$2:$A459,"&lt;"&amp;$B107+1.5)-sumifs(FORM!$D$2:$D459,FORM!$C$2:$C459,TODAY!$B$9,FORM!$B$2:$B459,K$2,FORM!$A$2:$A459,"&gt;"&amp;$B107+0.5,FORM!$A$2:$A459,"&lt;"&amp;$B107+1.5))/$C107)</f>
        <v>0</v>
      </c>
      <c r="L107" s="50">
        <f>if(or($C107="",L$2=""),"",(sumifs(FORM!$D$2:$D459,FORM!$C$2:$C459,TODAY!$B$10,FORM!$B$2:$B459,L$2,FORM!$A$2:$A459,"&gt;"&amp;$B107+0.5,FORM!$A$2:$A459,"&lt;"&amp;$B107+1.5)-sumifs(FORM!$D$2:$D459,FORM!$C$2:$C459,TODAY!$B$9,FORM!$B$2:$B459,L$2,FORM!$A$2:$A459,"&gt;"&amp;$B107+0.5,FORM!$A$2:$A459,"&lt;"&amp;$B107+1.5))/$C107)</f>
        <v>0</v>
      </c>
      <c r="M107" s="50">
        <f>if(or($C107="",M$2=""),"",(sumifs(FORM!$D$2:$D459,FORM!$C$2:$C459,TODAY!$B$10,FORM!$B$2:$B459,M$2,FORM!$A$2:$A459,"&gt;"&amp;$B107+0.5,FORM!$A$2:$A459,"&lt;"&amp;$B107+1.5)-sumifs(FORM!$D$2:$D459,FORM!$C$2:$C459,TODAY!$B$9,FORM!$B$2:$B459,M$2,FORM!$A$2:$A459,"&gt;"&amp;$B107+0.5,FORM!$A$2:$A459,"&lt;"&amp;$B107+1.5))/$C107)</f>
        <v>0</v>
      </c>
      <c r="N107" s="50">
        <f>if(or($C107="",N$2=""),"",(sumifs(FORM!$D$2:$D459,FORM!$C$2:$C459,TODAY!$B$10,FORM!$B$2:$B459,N$2,FORM!$A$2:$A459,"&gt;"&amp;$B107+0.5,FORM!$A$2:$A459,"&lt;"&amp;$B107+1.5)-sumifs(FORM!$D$2:$D459,FORM!$C$2:$C459,TODAY!$B$9,FORM!$B$2:$B459,N$2,FORM!$A$2:$A459,"&gt;"&amp;$B107+0.5,FORM!$A$2:$A459,"&lt;"&amp;$B107+1.5))/$C107)</f>
        <v>0</v>
      </c>
      <c r="O107" s="50">
        <f>if(or($C107="",O$2=""),"",(sumifs(FORM!$D$2:$D459,FORM!$C$2:$C459,TODAY!$B$10,FORM!$B$2:$B459,O$2,FORM!$A$2:$A459,"&gt;"&amp;$B107+0.5,FORM!$A$2:$A459,"&lt;"&amp;$B107+1.5)-sumifs(FORM!$D$2:$D459,FORM!$C$2:$C459,TODAY!$B$9,FORM!$B$2:$B459,O$2,FORM!$A$2:$A459,"&gt;"&amp;$B107+0.5,FORM!$A$2:$A459,"&lt;"&amp;$B107+1.5))/$C107)</f>
        <v>0</v>
      </c>
      <c r="P107" s="50">
        <f>if(or($C107="",P$2=""),"",(sumifs(FORM!$D$2:$D459,FORM!$C$2:$C459,TODAY!$B$10,FORM!$B$2:$B459,P$2,FORM!$A$2:$A459,"&gt;"&amp;$B107+0.5,FORM!$A$2:$A459,"&lt;"&amp;$B107+1.5)-sumifs(FORM!$D$2:$D459,FORM!$C$2:$C459,TODAY!$B$9,FORM!$B$2:$B459,P$2,FORM!$A$2:$A459,"&gt;"&amp;$B107+0.5,FORM!$A$2:$A459,"&lt;"&amp;$B107+1.5))/$C107)</f>
        <v>281</v>
      </c>
      <c r="Q107" s="50">
        <f>if(or($C107="",Q$2=""),"",(sumifs(FORM!$D$2:$D459,FORM!$C$2:$C459,TODAY!$B$10,FORM!$B$2:$B459,Q$2,FORM!$A$2:$A459,"&gt;"&amp;$B107+0.5,FORM!$A$2:$A459,"&lt;"&amp;$B107+1.5)-sumifs(FORM!$D$2:$D459,FORM!$C$2:$C459,TODAY!$B$9,FORM!$B$2:$B459,Q$2,FORM!$A$2:$A459,"&gt;"&amp;$B107+0.5,FORM!$A$2:$A459,"&lt;"&amp;$B107+1.5))/$C107)</f>
        <v>0</v>
      </c>
      <c r="R107" s="50">
        <f>if(or($C107="",R$2=""),"",(sumifs(FORM!$D$2:$D459,FORM!$C$2:$C459,TODAY!$B$10,FORM!$B$2:$B459,R$2,FORM!$A$2:$A459,"&gt;"&amp;$B107+0.5,FORM!$A$2:$A459,"&lt;"&amp;$B107+1.5)-sumifs(FORM!$D$2:$D459,FORM!$C$2:$C459,TODAY!$B$9,FORM!$B$2:$B459,R$2,FORM!$A$2:$A459,"&gt;"&amp;$B107+0.5,FORM!$A$2:$A459,"&lt;"&amp;$B107+1.5))/$C107)</f>
        <v>0</v>
      </c>
      <c r="S107" s="50">
        <f>if(or($C107="",S$2=""),"",(sumifs(FORM!$D$2:$D459,FORM!$C$2:$C459,TODAY!$B$10,FORM!$B$2:$B459,S$2,FORM!$A$2:$A459,"&gt;"&amp;$B107+0.5,FORM!$A$2:$A459,"&lt;"&amp;$B107+1.5)-sumifs(FORM!$D$2:$D459,FORM!$C$2:$C459,TODAY!$B$9,FORM!$B$2:$B459,S$2,FORM!$A$2:$A459,"&gt;"&amp;$B107+0.5,FORM!$A$2:$A459,"&lt;"&amp;$B107+1.5))/$C107)</f>
        <v>0</v>
      </c>
      <c r="T107" s="50">
        <v>0.0</v>
      </c>
      <c r="U107" s="50">
        <f>if(or($C107="",U$2=""),"",(sumifs(FORM!$D$2:$D459,FORM!$C$2:$C459,TODAY!$B$10,FORM!$B$2:$B459,U$2,FORM!$A$2:$A459,"&gt;"&amp;$B107+0.5,FORM!$A$2:$A459,"&lt;"&amp;$B107+1.5)-sumifs(FORM!$D$2:$D459,FORM!$C$2:$C459,TODAY!$B$9,FORM!$B$2:$B459,U$2,FORM!$A$2:$A459,"&gt;"&amp;$B107+0.5,FORM!$A$2:$A459,"&lt;"&amp;$B107+1.5))/$C107)</f>
        <v>0</v>
      </c>
    </row>
    <row r="108">
      <c r="B108" s="48">
        <v>45408.0</v>
      </c>
      <c r="C108" s="49">
        <v>10.0</v>
      </c>
      <c r="D108" s="50">
        <f>if(or($C108="",D$2=""),"",(sumifs(FORM!$D$2:$D459,FORM!$C$2:$C459,TODAY!$B$10,FORM!$B$2:$B459,D$2,FORM!$A$2:$A459,"&gt;"&amp;$B108+0.5,FORM!$A$2:$A459,"&lt;"&amp;$B108+1.5)-sumifs(FORM!$D$2:$D459,FORM!$C$2:$C459,TODAY!$B$9,FORM!$B$2:$B459,D$2,FORM!$A$2:$A459,"&gt;"&amp;$B108+0.5,FORM!$A$2:$A459,"&lt;"&amp;$B108+1.5))/$C108)</f>
        <v>1491</v>
      </c>
      <c r="E108" s="50">
        <f>if(or($C108="",E$2=""),"",(sumifs(FORM!$D$2:$D459,FORM!$C$2:$C459,TODAY!$B$10,FORM!$B$2:$B459,E$2,FORM!$A$2:$A459,"&gt;"&amp;$B108+0.5,FORM!$A$2:$A459,"&lt;"&amp;$B108+1.5)-sumifs(FORM!$D$2:$D459,FORM!$C$2:$C459,TODAY!$B$9,FORM!$B$2:$B459,E$2,FORM!$A$2:$A459,"&gt;"&amp;$B108+0.5,FORM!$A$2:$A459,"&lt;"&amp;$B108+1.5))/$C108)</f>
        <v>0</v>
      </c>
      <c r="F108" s="50">
        <f>if(or($C108="",F$2=""),"",(sumifs(FORM!$D$2:$D459,FORM!$C$2:$C459,TODAY!$B$10,FORM!$B$2:$B459,F$2,FORM!$A$2:$A459,"&gt;"&amp;$B108+0.5,FORM!$A$2:$A459,"&lt;"&amp;$B108+1.5)-sumifs(FORM!$D$2:$D459,FORM!$C$2:$C459,TODAY!$B$9,FORM!$B$2:$B459,F$2,FORM!$A$2:$A459,"&gt;"&amp;$B108+0.5,FORM!$A$2:$A459,"&lt;"&amp;$B108+1.5))/$C108)</f>
        <v>0</v>
      </c>
      <c r="G108" s="50">
        <f>if(or($C108="",G$2=""),"",(sumifs(FORM!$D$2:$D459,FORM!$C$2:$C459,TODAY!$B$10,FORM!$B$2:$B459,G$2,FORM!$A$2:$A459,"&gt;"&amp;$B108+0.5,FORM!$A$2:$A459,"&lt;"&amp;$B108+1.5)-sumifs(FORM!$D$2:$D459,FORM!$C$2:$C459,TODAY!$B$9,FORM!$B$2:$B459,G$2,FORM!$A$2:$A459,"&gt;"&amp;$B108+0.5,FORM!$A$2:$A459,"&lt;"&amp;$B108+1.5))/$C108)</f>
        <v>0</v>
      </c>
      <c r="H108" s="50">
        <f>if(or($C108="",H$2=""),"",(sumifs(FORM!$D$2:$D459,FORM!$C$2:$C459,TODAY!$B$10,FORM!$B$2:$B459,H$2,FORM!$A$2:$A459,"&gt;"&amp;$B108+0.5,FORM!$A$2:$A459,"&lt;"&amp;$B108+1.5)-sumifs(FORM!$D$2:$D459,FORM!$C$2:$C459,TODAY!$B$9,FORM!$B$2:$B459,H$2,FORM!$A$2:$A459,"&gt;"&amp;$B108+0.5,FORM!$A$2:$A459,"&lt;"&amp;$B108+1.5))/$C108)</f>
        <v>1090</v>
      </c>
      <c r="I108" s="50">
        <f>if(or($C108="",I$2=""),"",(sumifs(FORM!$D$2:$D459,FORM!$C$2:$C459,TODAY!$B$10,FORM!$B$2:$B459,I$2,FORM!$A$2:$A459,"&gt;"&amp;$B108+0.5,FORM!$A$2:$A459,"&lt;"&amp;$B108+1.5)-sumifs(FORM!$D$2:$D459,FORM!$C$2:$C459,TODAY!$B$9,FORM!$B$2:$B459,I$2,FORM!$A$2:$A459,"&gt;"&amp;$B108+0.5,FORM!$A$2:$A459,"&lt;"&amp;$B108+1.5))/$C108)</f>
        <v>0</v>
      </c>
      <c r="J108" s="50">
        <f>if(or($C108="",J$2=""),"",(sumifs(FORM!$D$2:$D459,FORM!$C$2:$C459,TODAY!$B$10,FORM!$B$2:$B459,J$2,FORM!$A$2:$A459,"&gt;"&amp;$B108+0.5,FORM!$A$2:$A459,"&lt;"&amp;$B108+1.5)-sumifs(FORM!$D$2:$D459,FORM!$C$2:$C459,TODAY!$B$9,FORM!$B$2:$B459,J$2,FORM!$A$2:$A459,"&gt;"&amp;$B108+0.5,FORM!$A$2:$A459,"&lt;"&amp;$B108+1.5))/$C108)</f>
        <v>-1864</v>
      </c>
      <c r="K108" s="50">
        <f>if(or($C108="",K$2=""),"",(sumifs(FORM!$D$2:$D459,FORM!$C$2:$C459,TODAY!$B$10,FORM!$B$2:$B459,K$2,FORM!$A$2:$A459,"&gt;"&amp;$B108+0.5,FORM!$A$2:$A459,"&lt;"&amp;$B108+1.5)-sumifs(FORM!$D$2:$D459,FORM!$C$2:$C459,TODAY!$B$9,FORM!$B$2:$B459,K$2,FORM!$A$2:$A459,"&gt;"&amp;$B108+0.5,FORM!$A$2:$A459,"&lt;"&amp;$B108+1.5))/$C108)</f>
        <v>0</v>
      </c>
      <c r="L108" s="50">
        <f>if(or($C108="",L$2=""),"",(sumifs(FORM!$D$2:$D459,FORM!$C$2:$C459,TODAY!$B$10,FORM!$B$2:$B459,L$2,FORM!$A$2:$A459,"&gt;"&amp;$B108+0.5,FORM!$A$2:$A459,"&lt;"&amp;$B108+1.5)-sumifs(FORM!$D$2:$D459,FORM!$C$2:$C459,TODAY!$B$9,FORM!$B$2:$B459,L$2,FORM!$A$2:$A459,"&gt;"&amp;$B108+0.5,FORM!$A$2:$A459,"&lt;"&amp;$B108+1.5))/$C108)</f>
        <v>0</v>
      </c>
      <c r="M108" s="50">
        <f>if(or($C108="",M$2=""),"",(sumifs(FORM!$D$2:$D459,FORM!$C$2:$C459,TODAY!$B$10,FORM!$B$2:$B459,M$2,FORM!$A$2:$A459,"&gt;"&amp;$B108+0.5,FORM!$A$2:$A459,"&lt;"&amp;$B108+1.5)-sumifs(FORM!$D$2:$D459,FORM!$C$2:$C459,TODAY!$B$9,FORM!$B$2:$B459,M$2,FORM!$A$2:$A459,"&gt;"&amp;$B108+0.5,FORM!$A$2:$A459,"&lt;"&amp;$B108+1.5))/$C108)</f>
        <v>0</v>
      </c>
      <c r="N108" s="50">
        <f>if(or($C108="",N$2=""),"",(sumifs(FORM!$D$2:$D459,FORM!$C$2:$C459,TODAY!$B$10,FORM!$B$2:$B459,N$2,FORM!$A$2:$A459,"&gt;"&amp;$B108+0.5,FORM!$A$2:$A459,"&lt;"&amp;$B108+1.5)-sumifs(FORM!$D$2:$D459,FORM!$C$2:$C459,TODAY!$B$9,FORM!$B$2:$B459,N$2,FORM!$A$2:$A459,"&gt;"&amp;$B108+0.5,FORM!$A$2:$A459,"&lt;"&amp;$B108+1.5))/$C108)</f>
        <v>0</v>
      </c>
      <c r="O108" s="50">
        <f>if(or($C108="",O$2=""),"",(sumifs(FORM!$D$2:$D459,FORM!$C$2:$C459,TODAY!$B$10,FORM!$B$2:$B459,O$2,FORM!$A$2:$A459,"&gt;"&amp;$B108+0.5,FORM!$A$2:$A459,"&lt;"&amp;$B108+1.5)-sumifs(FORM!$D$2:$D459,FORM!$C$2:$C459,TODAY!$B$9,FORM!$B$2:$B459,O$2,FORM!$A$2:$A459,"&gt;"&amp;$B108+0.5,FORM!$A$2:$A459,"&lt;"&amp;$B108+1.5))/$C108)</f>
        <v>0</v>
      </c>
      <c r="P108" s="50">
        <f>if(or($C108="",P$2=""),"",(sumifs(FORM!$D$2:$D459,FORM!$C$2:$C459,TODAY!$B$10,FORM!$B$2:$B459,P$2,FORM!$A$2:$A459,"&gt;"&amp;$B108+0.5,FORM!$A$2:$A459,"&lt;"&amp;$B108+1.5)-sumifs(FORM!$D$2:$D459,FORM!$C$2:$C459,TODAY!$B$9,FORM!$B$2:$B459,P$2,FORM!$A$2:$A459,"&gt;"&amp;$B108+0.5,FORM!$A$2:$A459,"&lt;"&amp;$B108+1.5))/$C108)</f>
        <v>-717</v>
      </c>
      <c r="Q108" s="50">
        <f>if(or($C108="",Q$2=""),"",(sumifs(FORM!$D$2:$D459,FORM!$C$2:$C459,TODAY!$B$10,FORM!$B$2:$B459,Q$2,FORM!$A$2:$A459,"&gt;"&amp;$B108+0.5,FORM!$A$2:$A459,"&lt;"&amp;$B108+1.5)-sumifs(FORM!$D$2:$D459,FORM!$C$2:$C459,TODAY!$B$9,FORM!$B$2:$B459,Q$2,FORM!$A$2:$A459,"&gt;"&amp;$B108+0.5,FORM!$A$2:$A459,"&lt;"&amp;$B108+1.5))/$C108)</f>
        <v>0</v>
      </c>
      <c r="R108" s="50">
        <f>if(or($C108="",R$2=""),"",(sumifs(FORM!$D$2:$D459,FORM!$C$2:$C459,TODAY!$B$10,FORM!$B$2:$B459,R$2,FORM!$A$2:$A459,"&gt;"&amp;$B108+0.5,FORM!$A$2:$A459,"&lt;"&amp;$B108+1.5)-sumifs(FORM!$D$2:$D459,FORM!$C$2:$C459,TODAY!$B$9,FORM!$B$2:$B459,R$2,FORM!$A$2:$A459,"&gt;"&amp;$B108+0.5,FORM!$A$2:$A459,"&lt;"&amp;$B108+1.5))/$C108)</f>
        <v>0</v>
      </c>
      <c r="S108" s="50">
        <f>if(or($C108="",S$2=""),"",(sumifs(FORM!$D$2:$D459,FORM!$C$2:$C459,TODAY!$B$10,FORM!$B$2:$B459,S$2,FORM!$A$2:$A459,"&gt;"&amp;$B108+0.5,FORM!$A$2:$A459,"&lt;"&amp;$B108+1.5)-sumifs(FORM!$D$2:$D459,FORM!$C$2:$C459,TODAY!$B$9,FORM!$B$2:$B459,S$2,FORM!$A$2:$A459,"&gt;"&amp;$B108+0.5,FORM!$A$2:$A459,"&lt;"&amp;$B108+1.5))/$C108)</f>
        <v>0</v>
      </c>
      <c r="T108" s="50">
        <v>0.0</v>
      </c>
      <c r="U108" s="50">
        <f>if(or($C108="",U$2=""),"",(sumifs(FORM!$D$2:$D459,FORM!$C$2:$C459,TODAY!$B$10,FORM!$B$2:$B459,U$2,FORM!$A$2:$A459,"&gt;"&amp;$B108+0.5,FORM!$A$2:$A459,"&lt;"&amp;$B108+1.5)-sumifs(FORM!$D$2:$D459,FORM!$C$2:$C459,TODAY!$B$9,FORM!$B$2:$B459,U$2,FORM!$A$2:$A459,"&gt;"&amp;$B108+0.5,FORM!$A$2:$A459,"&lt;"&amp;$B108+1.5))/$C108)</f>
        <v>0</v>
      </c>
    </row>
    <row r="109">
      <c r="B109" s="48">
        <v>45412.0</v>
      </c>
      <c r="C109" s="49">
        <v>10.0</v>
      </c>
      <c r="D109" s="50">
        <f>if(or($C109="",D$2=""),"",(sumifs(FORM!$D$2:$D459,FORM!$C$2:$C459,TODAY!$B$10,FORM!$B$2:$B459,D$2,FORM!$A$2:$A459,"&gt;"&amp;$B109+0.5,FORM!$A$2:$A459,"&lt;"&amp;$B109+1.5)-sumifs(FORM!$D$2:$D459,FORM!$C$2:$C459,TODAY!$B$9,FORM!$B$2:$B459,D$2,FORM!$A$2:$A459,"&gt;"&amp;$B109+0.5,FORM!$A$2:$A459,"&lt;"&amp;$B109+1.5))/$C109)</f>
        <v>-266</v>
      </c>
      <c r="E109" s="50">
        <f>if(or($C109="",E$2=""),"",(sumifs(FORM!$D$2:$D459,FORM!$C$2:$C459,TODAY!$B$10,FORM!$B$2:$B459,E$2,FORM!$A$2:$A459,"&gt;"&amp;$B109+0.5,FORM!$A$2:$A459,"&lt;"&amp;$B109+1.5)-sumifs(FORM!$D$2:$D459,FORM!$C$2:$C459,TODAY!$B$9,FORM!$B$2:$B459,E$2,FORM!$A$2:$A459,"&gt;"&amp;$B109+0.5,FORM!$A$2:$A459,"&lt;"&amp;$B109+1.5))/$C109)</f>
        <v>0</v>
      </c>
      <c r="F109" s="50">
        <f>if(or($C109="",F$2=""),"",(sumifs(FORM!$D$2:$D459,FORM!$C$2:$C459,TODAY!$B$10,FORM!$B$2:$B459,F$2,FORM!$A$2:$A459,"&gt;"&amp;$B109+0.5,FORM!$A$2:$A459,"&lt;"&amp;$B109+1.5)-sumifs(FORM!$D$2:$D459,FORM!$C$2:$C459,TODAY!$B$9,FORM!$B$2:$B459,F$2,FORM!$A$2:$A459,"&gt;"&amp;$B109+0.5,FORM!$A$2:$A459,"&lt;"&amp;$B109+1.5))/$C109)</f>
        <v>0</v>
      </c>
      <c r="G109" s="50">
        <f>if(or($C109="",G$2=""),"",(sumifs(FORM!$D$2:$D459,FORM!$C$2:$C459,TODAY!$B$10,FORM!$B$2:$B459,G$2,FORM!$A$2:$A459,"&gt;"&amp;$B109+0.5,FORM!$A$2:$A459,"&lt;"&amp;$B109+1.5)-sumifs(FORM!$D$2:$D459,FORM!$C$2:$C459,TODAY!$B$9,FORM!$B$2:$B459,G$2,FORM!$A$2:$A459,"&gt;"&amp;$B109+0.5,FORM!$A$2:$A459,"&lt;"&amp;$B109+1.5))/$C109)</f>
        <v>-325</v>
      </c>
      <c r="H109" s="50">
        <f>if(or($C109="",H$2=""),"",(sumifs(FORM!$D$2:$D459,FORM!$C$2:$C459,TODAY!$B$10,FORM!$B$2:$B459,H$2,FORM!$A$2:$A459,"&gt;"&amp;$B109+0.5,FORM!$A$2:$A459,"&lt;"&amp;$B109+1.5)-sumifs(FORM!$D$2:$D459,FORM!$C$2:$C459,TODAY!$B$9,FORM!$B$2:$B459,H$2,FORM!$A$2:$A459,"&gt;"&amp;$B109+0.5,FORM!$A$2:$A459,"&lt;"&amp;$B109+1.5))/$C109)</f>
        <v>1413</v>
      </c>
      <c r="I109" s="50">
        <f>if(or($C109="",I$2=""),"",(sumifs(FORM!$D$2:$D459,FORM!$C$2:$C459,TODAY!$B$10,FORM!$B$2:$B459,I$2,FORM!$A$2:$A459,"&gt;"&amp;$B109+0.5,FORM!$A$2:$A459,"&lt;"&amp;$B109+1.5)-sumifs(FORM!$D$2:$D459,FORM!$C$2:$C459,TODAY!$B$9,FORM!$B$2:$B459,I$2,FORM!$A$2:$A459,"&gt;"&amp;$B109+0.5,FORM!$A$2:$A459,"&lt;"&amp;$B109+1.5))/$C109)</f>
        <v>500</v>
      </c>
      <c r="J109" s="50">
        <f>if(or($C109="",J$2=""),"",(sumifs(FORM!$D$2:$D459,FORM!$C$2:$C459,TODAY!$B$10,FORM!$B$2:$B459,J$2,FORM!$A$2:$A459,"&gt;"&amp;$B109+0.5,FORM!$A$2:$A459,"&lt;"&amp;$B109+1.5)-sumifs(FORM!$D$2:$D459,FORM!$C$2:$C459,TODAY!$B$9,FORM!$B$2:$B459,J$2,FORM!$A$2:$A459,"&gt;"&amp;$B109+0.5,FORM!$A$2:$A459,"&lt;"&amp;$B109+1.5))/$C109)</f>
        <v>-322</v>
      </c>
      <c r="K109" s="50">
        <f>if(or($C109="",K$2=""),"",(sumifs(FORM!$D$2:$D459,FORM!$C$2:$C459,TODAY!$B$10,FORM!$B$2:$B459,K$2,FORM!$A$2:$A459,"&gt;"&amp;$B109+0.5,FORM!$A$2:$A459,"&lt;"&amp;$B109+1.5)-sumifs(FORM!$D$2:$D459,FORM!$C$2:$C459,TODAY!$B$9,FORM!$B$2:$B459,K$2,FORM!$A$2:$A459,"&gt;"&amp;$B109+0.5,FORM!$A$2:$A459,"&lt;"&amp;$B109+1.5))/$C109)</f>
        <v>0</v>
      </c>
      <c r="L109" s="50">
        <f>if(or($C109="",L$2=""),"",(sumifs(FORM!$D$2:$D459,FORM!$C$2:$C459,TODAY!$B$10,FORM!$B$2:$B459,L$2,FORM!$A$2:$A459,"&gt;"&amp;$B109+0.5,FORM!$A$2:$A459,"&lt;"&amp;$B109+1.5)-sumifs(FORM!$D$2:$D459,FORM!$C$2:$C459,TODAY!$B$9,FORM!$B$2:$B459,L$2,FORM!$A$2:$A459,"&gt;"&amp;$B109+0.5,FORM!$A$2:$A459,"&lt;"&amp;$B109+1.5))/$C109)</f>
        <v>0</v>
      </c>
      <c r="M109" s="50">
        <f>if(or($C109="",M$2=""),"",(sumifs(FORM!$D$2:$D459,FORM!$C$2:$C459,TODAY!$B$10,FORM!$B$2:$B459,M$2,FORM!$A$2:$A459,"&gt;"&amp;$B109+0.5,FORM!$A$2:$A459,"&lt;"&amp;$B109+1.5)-sumifs(FORM!$D$2:$D459,FORM!$C$2:$C459,TODAY!$B$9,FORM!$B$2:$B459,M$2,FORM!$A$2:$A459,"&gt;"&amp;$B109+0.5,FORM!$A$2:$A459,"&lt;"&amp;$B109+1.5))/$C109)</f>
        <v>0</v>
      </c>
      <c r="N109" s="50">
        <f>if(or($C109="",N$2=""),"",(sumifs(FORM!$D$2:$D459,FORM!$C$2:$C459,TODAY!$B$10,FORM!$B$2:$B459,N$2,FORM!$A$2:$A459,"&gt;"&amp;$B109+0.5,FORM!$A$2:$A459,"&lt;"&amp;$B109+1.5)-sumifs(FORM!$D$2:$D459,FORM!$C$2:$C459,TODAY!$B$9,FORM!$B$2:$B459,N$2,FORM!$A$2:$A459,"&gt;"&amp;$B109+0.5,FORM!$A$2:$A459,"&lt;"&amp;$B109+1.5))/$C109)</f>
        <v>0</v>
      </c>
      <c r="O109" s="50">
        <f>if(or($C109="",O$2=""),"",(sumifs(FORM!$D$2:$D459,FORM!$C$2:$C459,TODAY!$B$10,FORM!$B$2:$B459,O$2,FORM!$A$2:$A459,"&gt;"&amp;$B109+0.5,FORM!$A$2:$A459,"&lt;"&amp;$B109+1.5)-sumifs(FORM!$D$2:$D459,FORM!$C$2:$C459,TODAY!$B$9,FORM!$B$2:$B459,O$2,FORM!$A$2:$A459,"&gt;"&amp;$B109+0.5,FORM!$A$2:$A459,"&lt;"&amp;$B109+1.5))/$C109)</f>
        <v>0</v>
      </c>
      <c r="P109" s="50">
        <f>if(or($C109="",P$2=""),"",(sumifs(FORM!$D$2:$D459,FORM!$C$2:$C459,TODAY!$B$10,FORM!$B$2:$B459,P$2,FORM!$A$2:$A459,"&gt;"&amp;$B109+0.5,FORM!$A$2:$A459,"&lt;"&amp;$B109+1.5)-sumifs(FORM!$D$2:$D459,FORM!$C$2:$C459,TODAY!$B$9,FORM!$B$2:$B459,P$2,FORM!$A$2:$A459,"&gt;"&amp;$B109+0.5,FORM!$A$2:$A459,"&lt;"&amp;$B109+1.5))/$C109)</f>
        <v>-1000</v>
      </c>
      <c r="Q109" s="50">
        <f>if(or($C109="",Q$2=""),"",(sumifs(FORM!$D$2:$D459,FORM!$C$2:$C459,TODAY!$B$10,FORM!$B$2:$B459,Q$2,FORM!$A$2:$A459,"&gt;"&amp;$B109+0.5,FORM!$A$2:$A459,"&lt;"&amp;$B109+1.5)-sumifs(FORM!$D$2:$D459,FORM!$C$2:$C459,TODAY!$B$9,FORM!$B$2:$B459,Q$2,FORM!$A$2:$A459,"&gt;"&amp;$B109+0.5,FORM!$A$2:$A459,"&lt;"&amp;$B109+1.5))/$C109)</f>
        <v>0</v>
      </c>
      <c r="R109" s="50">
        <f>if(or($C109="",R$2=""),"",(sumifs(FORM!$D$2:$D459,FORM!$C$2:$C459,TODAY!$B$10,FORM!$B$2:$B459,R$2,FORM!$A$2:$A459,"&gt;"&amp;$B109+0.5,FORM!$A$2:$A459,"&lt;"&amp;$B109+1.5)-sumifs(FORM!$D$2:$D459,FORM!$C$2:$C459,TODAY!$B$9,FORM!$B$2:$B459,R$2,FORM!$A$2:$A459,"&gt;"&amp;$B109+0.5,FORM!$A$2:$A459,"&lt;"&amp;$B109+1.5))/$C109)</f>
        <v>0</v>
      </c>
      <c r="S109" s="50">
        <f>if(or($C109="",S$2=""),"",(sumifs(FORM!$D$2:$D459,FORM!$C$2:$C459,TODAY!$B$10,FORM!$B$2:$B459,S$2,FORM!$A$2:$A459,"&gt;"&amp;$B109+0.5,FORM!$A$2:$A459,"&lt;"&amp;$B109+1.5)-sumifs(FORM!$D$2:$D459,FORM!$C$2:$C459,TODAY!$B$9,FORM!$B$2:$B459,S$2,FORM!$A$2:$A459,"&gt;"&amp;$B109+0.5,FORM!$A$2:$A459,"&lt;"&amp;$B109+1.5))/$C109)</f>
        <v>0</v>
      </c>
      <c r="T109" s="50">
        <v>0.0</v>
      </c>
      <c r="U109" s="50">
        <f>if(or($C109="",U$2=""),"",(sumifs(FORM!$D$2:$D459,FORM!$C$2:$C459,TODAY!$B$10,FORM!$B$2:$B459,U$2,FORM!$A$2:$A459,"&gt;"&amp;$B109+0.5,FORM!$A$2:$A459,"&lt;"&amp;$B109+1.5)-sumifs(FORM!$D$2:$D459,FORM!$C$2:$C459,TODAY!$B$9,FORM!$B$2:$B459,U$2,FORM!$A$2:$A459,"&gt;"&amp;$B109+0.5,FORM!$A$2:$A459,"&lt;"&amp;$B109+1.5))/$C109)</f>
        <v>0</v>
      </c>
    </row>
    <row r="110">
      <c r="B110" s="48">
        <v>45415.0</v>
      </c>
      <c r="C110" s="49">
        <v>10.0</v>
      </c>
      <c r="D110" s="50">
        <f>if(or($C110="",D$2=""),"",(sumifs(FORM!$D$2:$D459,FORM!$C$2:$C459,TODAY!$B$10,FORM!$B$2:$B459,D$2,FORM!$A$2:$A459,"&gt;"&amp;$B110+0.5,FORM!$A$2:$A459,"&lt;"&amp;$B110+1.5)-sumifs(FORM!$D$2:$D459,FORM!$C$2:$C459,TODAY!$B$9,FORM!$B$2:$B459,D$2,FORM!$A$2:$A459,"&gt;"&amp;$B110+0.5,FORM!$A$2:$A459,"&lt;"&amp;$B110+1.5))/$C110)</f>
        <v>428</v>
      </c>
      <c r="E110" s="50">
        <f>if(or($C110="",E$2=""),"",(sumifs(FORM!$D$2:$D459,FORM!$C$2:$C459,TODAY!$B$10,FORM!$B$2:$B459,E$2,FORM!$A$2:$A459,"&gt;"&amp;$B110+0.5,FORM!$A$2:$A459,"&lt;"&amp;$B110+1.5)-sumifs(FORM!$D$2:$D459,FORM!$C$2:$C459,TODAY!$B$9,FORM!$B$2:$B459,E$2,FORM!$A$2:$A459,"&gt;"&amp;$B110+0.5,FORM!$A$2:$A459,"&lt;"&amp;$B110+1.5))/$C110)</f>
        <v>6</v>
      </c>
      <c r="F110" s="50">
        <f>if(or($C110="",F$2=""),"",(sumifs(FORM!$D$2:$D459,FORM!$C$2:$C459,TODAY!$B$10,FORM!$B$2:$B459,F$2,FORM!$A$2:$A459,"&gt;"&amp;$B110+0.5,FORM!$A$2:$A459,"&lt;"&amp;$B110+1.5)-sumifs(FORM!$D$2:$D459,FORM!$C$2:$C459,TODAY!$B$9,FORM!$B$2:$B459,F$2,FORM!$A$2:$A459,"&gt;"&amp;$B110+0.5,FORM!$A$2:$A459,"&lt;"&amp;$B110+1.5))/$C110)</f>
        <v>-276</v>
      </c>
      <c r="G110" s="50">
        <f>if(or($C110="",G$2=""),"",(sumifs(FORM!$D$2:$D459,FORM!$C$2:$C459,TODAY!$B$10,FORM!$B$2:$B459,G$2,FORM!$A$2:$A459,"&gt;"&amp;$B110+0.5,FORM!$A$2:$A459,"&lt;"&amp;$B110+1.5)-sumifs(FORM!$D$2:$D459,FORM!$C$2:$C459,TODAY!$B$9,FORM!$B$2:$B459,G$2,FORM!$A$2:$A459,"&gt;"&amp;$B110+0.5,FORM!$A$2:$A459,"&lt;"&amp;$B110+1.5))/$C110)</f>
        <v>0</v>
      </c>
      <c r="H110" s="50">
        <f>if(or($C110="",H$2=""),"",(sumifs(FORM!$D$2:$D459,FORM!$C$2:$C459,TODAY!$B$10,FORM!$B$2:$B459,H$2,FORM!$A$2:$A459,"&gt;"&amp;$B110+0.5,FORM!$A$2:$A459,"&lt;"&amp;$B110+1.5)-sumifs(FORM!$D$2:$D459,FORM!$C$2:$C459,TODAY!$B$9,FORM!$B$2:$B459,H$2,FORM!$A$2:$A459,"&gt;"&amp;$B110+0.5,FORM!$A$2:$A459,"&lt;"&amp;$B110+1.5))/$C110)</f>
        <v>27</v>
      </c>
      <c r="I110" s="50">
        <f>if(or($C110="",I$2=""),"",(sumifs(FORM!$D$2:$D459,FORM!$C$2:$C459,TODAY!$B$10,FORM!$B$2:$B459,I$2,FORM!$A$2:$A459,"&gt;"&amp;$B110+0.5,FORM!$A$2:$A459,"&lt;"&amp;$B110+1.5)-sumifs(FORM!$D$2:$D459,FORM!$C$2:$C459,TODAY!$B$9,FORM!$B$2:$B459,I$2,FORM!$A$2:$A459,"&gt;"&amp;$B110+0.5,FORM!$A$2:$A459,"&lt;"&amp;$B110+1.5))/$C110)</f>
        <v>-426</v>
      </c>
      <c r="J110" s="50">
        <f>if(or($C110="",J$2=""),"",(sumifs(FORM!$D$2:$D459,FORM!$C$2:$C459,TODAY!$B$10,FORM!$B$2:$B459,J$2,FORM!$A$2:$A459,"&gt;"&amp;$B110+0.5,FORM!$A$2:$A459,"&lt;"&amp;$B110+1.5)-sumifs(FORM!$D$2:$D459,FORM!$C$2:$C459,TODAY!$B$9,FORM!$B$2:$B459,J$2,FORM!$A$2:$A459,"&gt;"&amp;$B110+0.5,FORM!$A$2:$A459,"&lt;"&amp;$B110+1.5))/$C110)</f>
        <v>227</v>
      </c>
      <c r="K110" s="50">
        <f>if(or($C110="",K$2=""),"",(sumifs(FORM!$D$2:$D459,FORM!$C$2:$C459,TODAY!$B$10,FORM!$B$2:$B459,K$2,FORM!$A$2:$A459,"&gt;"&amp;$B110+0.5,FORM!$A$2:$A459,"&lt;"&amp;$B110+1.5)-sumifs(FORM!$D$2:$D459,FORM!$C$2:$C459,TODAY!$B$9,FORM!$B$2:$B459,K$2,FORM!$A$2:$A459,"&gt;"&amp;$B110+0.5,FORM!$A$2:$A459,"&lt;"&amp;$B110+1.5))/$C110)</f>
        <v>0</v>
      </c>
      <c r="L110" s="50">
        <f>if(or($C110="",L$2=""),"",(sumifs(FORM!$D$2:$D459,FORM!$C$2:$C459,TODAY!$B$10,FORM!$B$2:$B459,L$2,FORM!$A$2:$A459,"&gt;"&amp;$B110+0.5,FORM!$A$2:$A459,"&lt;"&amp;$B110+1.5)-sumifs(FORM!$D$2:$D459,FORM!$C$2:$C459,TODAY!$B$9,FORM!$B$2:$B459,L$2,FORM!$A$2:$A459,"&gt;"&amp;$B110+0.5,FORM!$A$2:$A459,"&lt;"&amp;$B110+1.5))/$C110)</f>
        <v>0</v>
      </c>
      <c r="M110" s="50">
        <f>if(or($C110="",M$2=""),"",(sumifs(FORM!$D$2:$D459,FORM!$C$2:$C459,TODAY!$B$10,FORM!$B$2:$B459,M$2,FORM!$A$2:$A459,"&gt;"&amp;$B110+0.5,FORM!$A$2:$A459,"&lt;"&amp;$B110+1.5)-sumifs(FORM!$D$2:$D459,FORM!$C$2:$C459,TODAY!$B$9,FORM!$B$2:$B459,M$2,FORM!$A$2:$A459,"&gt;"&amp;$B110+0.5,FORM!$A$2:$A459,"&lt;"&amp;$B110+1.5))/$C110)</f>
        <v>0</v>
      </c>
      <c r="N110" s="50">
        <f>if(or($C110="",N$2=""),"",(sumifs(FORM!$D$2:$D459,FORM!$C$2:$C459,TODAY!$B$10,FORM!$B$2:$B459,N$2,FORM!$A$2:$A459,"&gt;"&amp;$B110+0.5,FORM!$A$2:$A459,"&lt;"&amp;$B110+1.5)-sumifs(FORM!$D$2:$D459,FORM!$C$2:$C459,TODAY!$B$9,FORM!$B$2:$B459,N$2,FORM!$A$2:$A459,"&gt;"&amp;$B110+0.5,FORM!$A$2:$A459,"&lt;"&amp;$B110+1.5))/$C110)</f>
        <v>0</v>
      </c>
      <c r="O110" s="50">
        <f>if(or($C110="",O$2=""),"",(sumifs(FORM!$D$2:$D459,FORM!$C$2:$C459,TODAY!$B$10,FORM!$B$2:$B459,O$2,FORM!$A$2:$A459,"&gt;"&amp;$B110+0.5,FORM!$A$2:$A459,"&lt;"&amp;$B110+1.5)-sumifs(FORM!$D$2:$D459,FORM!$C$2:$C459,TODAY!$B$9,FORM!$B$2:$B459,O$2,FORM!$A$2:$A459,"&gt;"&amp;$B110+0.5,FORM!$A$2:$A459,"&lt;"&amp;$B110+1.5))/$C110)</f>
        <v>0</v>
      </c>
      <c r="P110" s="50">
        <f>if(or($C110="",P$2=""),"",(sumifs(FORM!$D$2:$D459,FORM!$C$2:$C459,TODAY!$B$10,FORM!$B$2:$B459,P$2,FORM!$A$2:$A459,"&gt;"&amp;$B110+0.5,FORM!$A$2:$A459,"&lt;"&amp;$B110+1.5)-sumifs(FORM!$D$2:$D459,FORM!$C$2:$C459,TODAY!$B$9,FORM!$B$2:$B459,P$2,FORM!$A$2:$A459,"&gt;"&amp;$B110+0.5,FORM!$A$2:$A459,"&lt;"&amp;$B110+1.5))/$C110)</f>
        <v>14</v>
      </c>
      <c r="Q110" s="50">
        <f>if(or($C110="",Q$2=""),"",(sumifs(FORM!$D$2:$D459,FORM!$C$2:$C459,TODAY!$B$10,FORM!$B$2:$B459,Q$2,FORM!$A$2:$A459,"&gt;"&amp;$B110+0.5,FORM!$A$2:$A459,"&lt;"&amp;$B110+1.5)-sumifs(FORM!$D$2:$D459,FORM!$C$2:$C459,TODAY!$B$9,FORM!$B$2:$B459,Q$2,FORM!$A$2:$A459,"&gt;"&amp;$B110+0.5,FORM!$A$2:$A459,"&lt;"&amp;$B110+1.5))/$C110)</f>
        <v>0</v>
      </c>
      <c r="R110" s="50">
        <f>if(or($C110="",R$2=""),"",(sumifs(FORM!$D$2:$D459,FORM!$C$2:$C459,TODAY!$B$10,FORM!$B$2:$B459,R$2,FORM!$A$2:$A459,"&gt;"&amp;$B110+0.5,FORM!$A$2:$A459,"&lt;"&amp;$B110+1.5)-sumifs(FORM!$D$2:$D459,FORM!$C$2:$C459,TODAY!$B$9,FORM!$B$2:$B459,R$2,FORM!$A$2:$A459,"&gt;"&amp;$B110+0.5,FORM!$A$2:$A459,"&lt;"&amp;$B110+1.5))/$C110)</f>
        <v>0</v>
      </c>
      <c r="S110" s="50">
        <f>if(or($C110="",S$2=""),"",(sumifs(FORM!$D$2:$D459,FORM!$C$2:$C459,TODAY!$B$10,FORM!$B$2:$B459,S$2,FORM!$A$2:$A459,"&gt;"&amp;$B110+0.5,FORM!$A$2:$A459,"&lt;"&amp;$B110+1.5)-sumifs(FORM!$D$2:$D459,FORM!$C$2:$C459,TODAY!$B$9,FORM!$B$2:$B459,S$2,FORM!$A$2:$A459,"&gt;"&amp;$B110+0.5,FORM!$A$2:$A459,"&lt;"&amp;$B110+1.5))/$C110)</f>
        <v>0</v>
      </c>
      <c r="T110" s="50">
        <v>0.0</v>
      </c>
      <c r="U110" s="50">
        <f>if(or($C110="",U$2=""),"",(sumifs(FORM!$D$2:$D459,FORM!$C$2:$C459,TODAY!$B$10,FORM!$B$2:$B459,U$2,FORM!$A$2:$A459,"&gt;"&amp;$B110+0.5,FORM!$A$2:$A459,"&lt;"&amp;$B110+1.5)-sumifs(FORM!$D$2:$D459,FORM!$C$2:$C459,TODAY!$B$9,FORM!$B$2:$B459,U$2,FORM!$A$2:$A459,"&gt;"&amp;$B110+0.5,FORM!$A$2:$A459,"&lt;"&amp;$B110+1.5))/$C110)</f>
        <v>0</v>
      </c>
    </row>
    <row r="111">
      <c r="B111" s="48">
        <v>45423.0</v>
      </c>
      <c r="C111" s="49">
        <v>10.0</v>
      </c>
      <c r="D111" s="50">
        <f>if(or($C111="",D$2=""),"",(sumifs(FORM!$D$2:$D459,FORM!$C$2:$C459,TODAY!$B$10,FORM!$B$2:$B459,D$2,FORM!$A$2:$A459,"&gt;"&amp;$B111+0.5,FORM!$A$2:$A459,"&lt;"&amp;$B111+1.5)-sumifs(FORM!$D$2:$D459,FORM!$C$2:$C459,TODAY!$B$9,FORM!$B$2:$B459,D$2,FORM!$A$2:$A459,"&gt;"&amp;$B111+0.5,FORM!$A$2:$A459,"&lt;"&amp;$B111+1.5))/$C111)</f>
        <v>684</v>
      </c>
      <c r="E111" s="50">
        <f>if(or($C111="",E$2=""),"",(sumifs(FORM!$D$2:$D459,FORM!$C$2:$C459,TODAY!$B$10,FORM!$B$2:$B459,E$2,FORM!$A$2:$A459,"&gt;"&amp;$B111+0.5,FORM!$A$2:$A459,"&lt;"&amp;$B111+1.5)-sumifs(FORM!$D$2:$D459,FORM!$C$2:$C459,TODAY!$B$9,FORM!$B$2:$B459,E$2,FORM!$A$2:$A459,"&gt;"&amp;$B111+0.5,FORM!$A$2:$A459,"&lt;"&amp;$B111+1.5))/$C111)</f>
        <v>371</v>
      </c>
      <c r="F111" s="50">
        <f>if(or($C111="",F$2=""),"",(sumifs(FORM!$D$2:$D459,FORM!$C$2:$C459,TODAY!$B$10,FORM!$B$2:$B459,F$2,FORM!$A$2:$A459,"&gt;"&amp;$B111+0.5,FORM!$A$2:$A459,"&lt;"&amp;$B111+1.5)-sumifs(FORM!$D$2:$D459,FORM!$C$2:$C459,TODAY!$B$9,FORM!$B$2:$B459,F$2,FORM!$A$2:$A459,"&gt;"&amp;$B111+0.5,FORM!$A$2:$A459,"&lt;"&amp;$B111+1.5))/$C111)</f>
        <v>-70</v>
      </c>
      <c r="G111" s="50">
        <f>if(or($C111="",G$2=""),"",(sumifs(FORM!$D$2:$D459,FORM!$C$2:$C459,TODAY!$B$10,FORM!$B$2:$B459,G$2,FORM!$A$2:$A459,"&gt;"&amp;$B111+0.5,FORM!$A$2:$A459,"&lt;"&amp;$B111+1.5)-sumifs(FORM!$D$2:$D459,FORM!$C$2:$C459,TODAY!$B$9,FORM!$B$2:$B459,G$2,FORM!$A$2:$A459,"&gt;"&amp;$B111+0.5,FORM!$A$2:$A459,"&lt;"&amp;$B111+1.5))/$C111)</f>
        <v>0</v>
      </c>
      <c r="H111" s="50">
        <f>if(or($C111="",H$2=""),"",(sumifs(FORM!$D$2:$D459,FORM!$C$2:$C459,TODAY!$B$10,FORM!$B$2:$B459,H$2,FORM!$A$2:$A459,"&gt;"&amp;$B111+0.5,FORM!$A$2:$A459,"&lt;"&amp;$B111+1.5)-sumifs(FORM!$D$2:$D459,FORM!$C$2:$C459,TODAY!$B$9,FORM!$B$2:$B459,H$2,FORM!$A$2:$A459,"&gt;"&amp;$B111+0.5,FORM!$A$2:$A459,"&lt;"&amp;$B111+1.5))/$C111)</f>
        <v>-354</v>
      </c>
      <c r="I111" s="50">
        <f>if(or($C111="",I$2=""),"",(sumifs(FORM!$D$2:$D459,FORM!$C$2:$C459,TODAY!$B$10,FORM!$B$2:$B459,I$2,FORM!$A$2:$A459,"&gt;"&amp;$B111+0.5,FORM!$A$2:$A459,"&lt;"&amp;$B111+1.5)-sumifs(FORM!$D$2:$D459,FORM!$C$2:$C459,TODAY!$B$9,FORM!$B$2:$B459,I$2,FORM!$A$2:$A459,"&gt;"&amp;$B111+0.5,FORM!$A$2:$A459,"&lt;"&amp;$B111+1.5))/$C111)</f>
        <v>568</v>
      </c>
      <c r="J111" s="50">
        <f>if(or($C111="",J$2=""),"",(sumifs(FORM!$D$2:$D459,FORM!$C$2:$C459,TODAY!$B$10,FORM!$B$2:$B459,J$2,FORM!$A$2:$A459,"&gt;"&amp;$B111+0.5,FORM!$A$2:$A459,"&lt;"&amp;$B111+1.5)-sumifs(FORM!$D$2:$D459,FORM!$C$2:$C459,TODAY!$B$9,FORM!$B$2:$B459,J$2,FORM!$A$2:$A459,"&gt;"&amp;$B111+0.5,FORM!$A$2:$A459,"&lt;"&amp;$B111+1.5))/$C111)</f>
        <v>1</v>
      </c>
      <c r="K111" s="50">
        <f>if(or($C111="",K$2=""),"",(sumifs(FORM!$D$2:$D459,FORM!$C$2:$C459,TODAY!$B$10,FORM!$B$2:$B459,K$2,FORM!$A$2:$A459,"&gt;"&amp;$B111+0.5,FORM!$A$2:$A459,"&lt;"&amp;$B111+1.5)-sumifs(FORM!$D$2:$D459,FORM!$C$2:$C459,TODAY!$B$9,FORM!$B$2:$B459,K$2,FORM!$A$2:$A459,"&gt;"&amp;$B111+0.5,FORM!$A$2:$A459,"&lt;"&amp;$B111+1.5))/$C111)</f>
        <v>0</v>
      </c>
      <c r="L111" s="50">
        <f>if(or($C111="",L$2=""),"",(sumifs(FORM!$D$2:$D459,FORM!$C$2:$C459,TODAY!$B$10,FORM!$B$2:$B459,L$2,FORM!$A$2:$A459,"&gt;"&amp;$B111+0.5,FORM!$A$2:$A459,"&lt;"&amp;$B111+1.5)-sumifs(FORM!$D$2:$D459,FORM!$C$2:$C459,TODAY!$B$9,FORM!$B$2:$B459,L$2,FORM!$A$2:$A459,"&gt;"&amp;$B111+0.5,FORM!$A$2:$A459,"&lt;"&amp;$B111+1.5))/$C111)</f>
        <v>0</v>
      </c>
      <c r="M111" s="50">
        <f>if(or($C111="",M$2=""),"",(sumifs(FORM!$D$2:$D459,FORM!$C$2:$C459,TODAY!$B$10,FORM!$B$2:$B459,M$2,FORM!$A$2:$A459,"&gt;"&amp;$B111+0.5,FORM!$A$2:$A459,"&lt;"&amp;$B111+1.5)-sumifs(FORM!$D$2:$D459,FORM!$C$2:$C459,TODAY!$B$9,FORM!$B$2:$B459,M$2,FORM!$A$2:$A459,"&gt;"&amp;$B111+0.5,FORM!$A$2:$A459,"&lt;"&amp;$B111+1.5))/$C111)</f>
        <v>0</v>
      </c>
      <c r="N111" s="50">
        <f>if(or($C111="",N$2=""),"",(sumifs(FORM!$D$2:$D459,FORM!$C$2:$C459,TODAY!$B$10,FORM!$B$2:$B459,N$2,FORM!$A$2:$A459,"&gt;"&amp;$B111+0.5,FORM!$A$2:$A459,"&lt;"&amp;$B111+1.5)-sumifs(FORM!$D$2:$D459,FORM!$C$2:$C459,TODAY!$B$9,FORM!$B$2:$B459,N$2,FORM!$A$2:$A459,"&gt;"&amp;$B111+0.5,FORM!$A$2:$A459,"&lt;"&amp;$B111+1.5))/$C111)</f>
        <v>0</v>
      </c>
      <c r="O111" s="50">
        <f>if(or($C111="",O$2=""),"",(sumifs(FORM!$D$2:$D459,FORM!$C$2:$C459,TODAY!$B$10,FORM!$B$2:$B459,O$2,FORM!$A$2:$A459,"&gt;"&amp;$B111+0.5,FORM!$A$2:$A459,"&lt;"&amp;$B111+1.5)-sumifs(FORM!$D$2:$D459,FORM!$C$2:$C459,TODAY!$B$9,FORM!$B$2:$B459,O$2,FORM!$A$2:$A459,"&gt;"&amp;$B111+0.5,FORM!$A$2:$A459,"&lt;"&amp;$B111+1.5))/$C111)</f>
        <v>0</v>
      </c>
      <c r="P111" s="50">
        <f>if(or($C111="",P$2=""),"",(sumifs(FORM!$D$2:$D459,FORM!$C$2:$C459,TODAY!$B$10,FORM!$B$2:$B459,P$2,FORM!$A$2:$A459,"&gt;"&amp;$B111+0.5,FORM!$A$2:$A459,"&lt;"&amp;$B111+1.5)-sumifs(FORM!$D$2:$D459,FORM!$C$2:$C459,TODAY!$B$9,FORM!$B$2:$B459,P$2,FORM!$A$2:$A459,"&gt;"&amp;$B111+0.5,FORM!$A$2:$A459,"&lt;"&amp;$B111+1.5))/$C111)</f>
        <v>-1200</v>
      </c>
      <c r="Q111" s="50">
        <f>if(or($C111="",Q$2=""),"",(sumifs(FORM!$D$2:$D459,FORM!$C$2:$C459,TODAY!$B$10,FORM!$B$2:$B459,Q$2,FORM!$A$2:$A459,"&gt;"&amp;$B111+0.5,FORM!$A$2:$A459,"&lt;"&amp;$B111+1.5)-sumifs(FORM!$D$2:$D459,FORM!$C$2:$C459,TODAY!$B$9,FORM!$B$2:$B459,Q$2,FORM!$A$2:$A459,"&gt;"&amp;$B111+0.5,FORM!$A$2:$A459,"&lt;"&amp;$B111+1.5))/$C111)</f>
        <v>0</v>
      </c>
      <c r="R111" s="50">
        <f>if(or($C111="",R$2=""),"",(sumifs(FORM!$D$2:$D459,FORM!$C$2:$C459,TODAY!$B$10,FORM!$B$2:$B459,R$2,FORM!$A$2:$A459,"&gt;"&amp;$B111+0.5,FORM!$A$2:$A459,"&lt;"&amp;$B111+1.5)-sumifs(FORM!$D$2:$D459,FORM!$C$2:$C459,TODAY!$B$9,FORM!$B$2:$B459,R$2,FORM!$A$2:$A459,"&gt;"&amp;$B111+0.5,FORM!$A$2:$A459,"&lt;"&amp;$B111+1.5))/$C111)</f>
        <v>0</v>
      </c>
      <c r="S111" s="50">
        <f>if(or($C111="",S$2=""),"",(sumifs(FORM!$D$2:$D459,FORM!$C$2:$C459,TODAY!$B$10,FORM!$B$2:$B459,S$2,FORM!$A$2:$A459,"&gt;"&amp;$B111+0.5,FORM!$A$2:$A459,"&lt;"&amp;$B111+1.5)-sumifs(FORM!$D$2:$D459,FORM!$C$2:$C459,TODAY!$B$9,FORM!$B$2:$B459,S$2,FORM!$A$2:$A459,"&gt;"&amp;$B111+0.5,FORM!$A$2:$A459,"&lt;"&amp;$B111+1.5))/$C111)</f>
        <v>0</v>
      </c>
      <c r="T111" s="50">
        <v>0.0</v>
      </c>
      <c r="U111" s="50">
        <f>if(or($C111="",U$2=""),"",(sumifs(FORM!$D$2:$D459,FORM!$C$2:$C459,TODAY!$B$10,FORM!$B$2:$B459,U$2,FORM!$A$2:$A459,"&gt;"&amp;$B111+0.5,FORM!$A$2:$A459,"&lt;"&amp;$B111+1.5)-sumifs(FORM!$D$2:$D459,FORM!$C$2:$C459,TODAY!$B$9,FORM!$B$2:$B459,U$2,FORM!$A$2:$A459,"&gt;"&amp;$B111+0.5,FORM!$A$2:$A459,"&lt;"&amp;$B111+1.5))/$C111)</f>
        <v>0</v>
      </c>
    </row>
    <row r="112">
      <c r="B112" s="48">
        <v>45430.0</v>
      </c>
      <c r="C112" s="49">
        <v>10.0</v>
      </c>
      <c r="D112" s="50">
        <f>if(or($C112="",D$2=""),"",(sumifs(FORM!$D$2:$D459,FORM!$C$2:$C459,TODAY!$B$10,FORM!$B$2:$B459,D$2,FORM!$A$2:$A459,"&gt;"&amp;$B112+0.5,FORM!$A$2:$A459,"&lt;"&amp;$B112+1.5)-sumifs(FORM!$D$2:$D459,FORM!$C$2:$C459,TODAY!$B$9,FORM!$B$2:$B459,D$2,FORM!$A$2:$A459,"&gt;"&amp;$B112+0.5,FORM!$A$2:$A459,"&lt;"&amp;$B112+1.5))/$C112)</f>
        <v>-133</v>
      </c>
      <c r="E112" s="50">
        <f>if(or($C112="",E$2=""),"",(sumifs(FORM!$D$2:$D459,FORM!$C$2:$C459,TODAY!$B$10,FORM!$B$2:$B459,E$2,FORM!$A$2:$A459,"&gt;"&amp;$B112+0.5,FORM!$A$2:$A459,"&lt;"&amp;$B112+1.5)-sumifs(FORM!$D$2:$D459,FORM!$C$2:$C459,TODAY!$B$9,FORM!$B$2:$B459,E$2,FORM!$A$2:$A459,"&gt;"&amp;$B112+0.5,FORM!$A$2:$A459,"&lt;"&amp;$B112+1.5))/$C112)</f>
        <v>-157</v>
      </c>
      <c r="F112" s="50">
        <f>if(or($C112="",F$2=""),"",(sumifs(FORM!$D$2:$D459,FORM!$C$2:$C459,TODAY!$B$10,FORM!$B$2:$B459,F$2,FORM!$A$2:$A459,"&gt;"&amp;$B112+0.5,FORM!$A$2:$A459,"&lt;"&amp;$B112+1.5)-sumifs(FORM!$D$2:$D459,FORM!$C$2:$C459,TODAY!$B$9,FORM!$B$2:$B459,F$2,FORM!$A$2:$A459,"&gt;"&amp;$B112+0.5,FORM!$A$2:$A459,"&lt;"&amp;$B112+1.5))/$C112)</f>
        <v>-600</v>
      </c>
      <c r="G112" s="50">
        <f>if(or($C112="",G$2=""),"",(sumifs(FORM!$D$2:$D459,FORM!$C$2:$C459,TODAY!$B$10,FORM!$B$2:$B459,G$2,FORM!$A$2:$A459,"&gt;"&amp;$B112+0.5,FORM!$A$2:$A459,"&lt;"&amp;$B112+1.5)-sumifs(FORM!$D$2:$D459,FORM!$C$2:$C459,TODAY!$B$9,FORM!$B$2:$B459,G$2,FORM!$A$2:$A459,"&gt;"&amp;$B112+0.5,FORM!$A$2:$A459,"&lt;"&amp;$B112+1.5))/$C112)</f>
        <v>0</v>
      </c>
      <c r="H112" s="50">
        <f>if(or($C112="",H$2=""),"",(sumifs(FORM!$D$2:$D459,FORM!$C$2:$C459,TODAY!$B$10,FORM!$B$2:$B459,H$2,FORM!$A$2:$A459,"&gt;"&amp;$B112+0.5,FORM!$A$2:$A459,"&lt;"&amp;$B112+1.5)-sumifs(FORM!$D$2:$D459,FORM!$C$2:$C459,TODAY!$B$9,FORM!$B$2:$B459,H$2,FORM!$A$2:$A459,"&gt;"&amp;$B112+0.5,FORM!$A$2:$A459,"&lt;"&amp;$B112+1.5))/$C112)</f>
        <v>666</v>
      </c>
      <c r="I112" s="50">
        <f>if(or($C112="",I$2=""),"",(sumifs(FORM!$D$2:$D459,FORM!$C$2:$C459,TODAY!$B$10,FORM!$B$2:$B459,I$2,FORM!$A$2:$A459,"&gt;"&amp;$B112+0.5,FORM!$A$2:$A459,"&lt;"&amp;$B112+1.5)-sumifs(FORM!$D$2:$D459,FORM!$C$2:$C459,TODAY!$B$9,FORM!$B$2:$B459,I$2,FORM!$A$2:$A459,"&gt;"&amp;$B112+0.5,FORM!$A$2:$A459,"&lt;"&amp;$B112+1.5))/$C112)</f>
        <v>0</v>
      </c>
      <c r="J112" s="50">
        <f>if(or($C112="",J$2=""),"",(sumifs(FORM!$D$2:$D459,FORM!$C$2:$C459,TODAY!$B$10,FORM!$B$2:$B459,J$2,FORM!$A$2:$A459,"&gt;"&amp;$B112+0.5,FORM!$A$2:$A459,"&lt;"&amp;$B112+1.5)-sumifs(FORM!$D$2:$D459,FORM!$C$2:$C459,TODAY!$B$9,FORM!$B$2:$B459,J$2,FORM!$A$2:$A459,"&gt;"&amp;$B112+0.5,FORM!$A$2:$A459,"&lt;"&amp;$B112+1.5))/$C112)</f>
        <v>0</v>
      </c>
      <c r="K112" s="50">
        <f>if(or($C112="",K$2=""),"",(sumifs(FORM!$D$2:$D459,FORM!$C$2:$C459,TODAY!$B$10,FORM!$B$2:$B459,K$2,FORM!$A$2:$A459,"&gt;"&amp;$B112+0.5,FORM!$A$2:$A459,"&lt;"&amp;$B112+1.5)-sumifs(FORM!$D$2:$D459,FORM!$C$2:$C459,TODAY!$B$9,FORM!$B$2:$B459,K$2,FORM!$A$2:$A459,"&gt;"&amp;$B112+0.5,FORM!$A$2:$A459,"&lt;"&amp;$B112+1.5))/$C112)</f>
        <v>0</v>
      </c>
      <c r="L112" s="50">
        <f>if(or($C112="",L$2=""),"",(sumifs(FORM!$D$2:$D459,FORM!$C$2:$C459,TODAY!$B$10,FORM!$B$2:$B459,L$2,FORM!$A$2:$A459,"&gt;"&amp;$B112+0.5,FORM!$A$2:$A459,"&lt;"&amp;$B112+1.5)-sumifs(FORM!$D$2:$D459,FORM!$C$2:$C459,TODAY!$B$9,FORM!$B$2:$B459,L$2,FORM!$A$2:$A459,"&gt;"&amp;$B112+0.5,FORM!$A$2:$A459,"&lt;"&amp;$B112+1.5))/$C112)</f>
        <v>0</v>
      </c>
      <c r="M112" s="50">
        <f>if(or($C112="",M$2=""),"",(sumifs(FORM!$D$2:$D459,FORM!$C$2:$C459,TODAY!$B$10,FORM!$B$2:$B459,M$2,FORM!$A$2:$A459,"&gt;"&amp;$B112+0.5,FORM!$A$2:$A459,"&lt;"&amp;$B112+1.5)-sumifs(FORM!$D$2:$D459,FORM!$C$2:$C459,TODAY!$B$9,FORM!$B$2:$B459,M$2,FORM!$A$2:$A459,"&gt;"&amp;$B112+0.5,FORM!$A$2:$A459,"&lt;"&amp;$B112+1.5))/$C112)</f>
        <v>0</v>
      </c>
      <c r="N112" s="50">
        <f>if(or($C112="",N$2=""),"",(sumifs(FORM!$D$2:$D459,FORM!$C$2:$C459,TODAY!$B$10,FORM!$B$2:$B459,N$2,FORM!$A$2:$A459,"&gt;"&amp;$B112+0.5,FORM!$A$2:$A459,"&lt;"&amp;$B112+1.5)-sumifs(FORM!$D$2:$D459,FORM!$C$2:$C459,TODAY!$B$9,FORM!$B$2:$B459,N$2,FORM!$A$2:$A459,"&gt;"&amp;$B112+0.5,FORM!$A$2:$A459,"&lt;"&amp;$B112+1.5))/$C112)</f>
        <v>0</v>
      </c>
      <c r="O112" s="50">
        <f>if(or($C112="",O$2=""),"",(sumifs(FORM!$D$2:$D459,FORM!$C$2:$C459,TODAY!$B$10,FORM!$B$2:$B459,O$2,FORM!$A$2:$A459,"&gt;"&amp;$B112+0.5,FORM!$A$2:$A459,"&lt;"&amp;$B112+1.5)-sumifs(FORM!$D$2:$D459,FORM!$C$2:$C459,TODAY!$B$9,FORM!$B$2:$B459,O$2,FORM!$A$2:$A459,"&gt;"&amp;$B112+0.5,FORM!$A$2:$A459,"&lt;"&amp;$B112+1.5))/$C112)</f>
        <v>0</v>
      </c>
      <c r="P112" s="50">
        <f>if(or($C112="",P$2=""),"",(sumifs(FORM!$D$2:$D459,FORM!$C$2:$C459,TODAY!$B$10,FORM!$B$2:$B459,P$2,FORM!$A$2:$A459,"&gt;"&amp;$B112+0.5,FORM!$A$2:$A459,"&lt;"&amp;$B112+1.5)-sumifs(FORM!$D$2:$D459,FORM!$C$2:$C459,TODAY!$B$9,FORM!$B$2:$B459,P$2,FORM!$A$2:$A459,"&gt;"&amp;$B112+0.5,FORM!$A$2:$A459,"&lt;"&amp;$B112+1.5))/$C112)</f>
        <v>247</v>
      </c>
      <c r="Q112" s="50">
        <f>if(or($C112="",Q$2=""),"",(sumifs(FORM!$D$2:$D459,FORM!$C$2:$C459,TODAY!$B$10,FORM!$B$2:$B459,Q$2,FORM!$A$2:$A459,"&gt;"&amp;$B112+0.5,FORM!$A$2:$A459,"&lt;"&amp;$B112+1.5)-sumifs(FORM!$D$2:$D459,FORM!$C$2:$C459,TODAY!$B$9,FORM!$B$2:$B459,Q$2,FORM!$A$2:$A459,"&gt;"&amp;$B112+0.5,FORM!$A$2:$A459,"&lt;"&amp;$B112+1.5))/$C112)</f>
        <v>0</v>
      </c>
      <c r="R112" s="50">
        <f>if(or($C112="",R$2=""),"",(sumifs(FORM!$D$2:$D459,FORM!$C$2:$C459,TODAY!$B$10,FORM!$B$2:$B459,R$2,FORM!$A$2:$A459,"&gt;"&amp;$B112+0.5,FORM!$A$2:$A459,"&lt;"&amp;$B112+1.5)-sumifs(FORM!$D$2:$D459,FORM!$C$2:$C459,TODAY!$B$9,FORM!$B$2:$B459,R$2,FORM!$A$2:$A459,"&gt;"&amp;$B112+0.5,FORM!$A$2:$A459,"&lt;"&amp;$B112+1.5))/$C112)</f>
        <v>0</v>
      </c>
      <c r="S112" s="50">
        <f>if(or($C112="",S$2=""),"",(sumifs(FORM!$D$2:$D459,FORM!$C$2:$C459,TODAY!$B$10,FORM!$B$2:$B459,S$2,FORM!$A$2:$A459,"&gt;"&amp;$B112+0.5,FORM!$A$2:$A459,"&lt;"&amp;$B112+1.5)-sumifs(FORM!$D$2:$D459,FORM!$C$2:$C459,TODAY!$B$9,FORM!$B$2:$B459,S$2,FORM!$A$2:$A459,"&gt;"&amp;$B112+0.5,FORM!$A$2:$A459,"&lt;"&amp;$B112+1.5))/$C112)</f>
        <v>-23</v>
      </c>
      <c r="T112" s="50">
        <v>0.0</v>
      </c>
      <c r="U112" s="50">
        <f>if(or($C112="",U$2=""),"",(sumifs(FORM!$D$2:$D459,FORM!$C$2:$C459,TODAY!$B$10,FORM!$B$2:$B459,U$2,FORM!$A$2:$A459,"&gt;"&amp;$B112+0.5,FORM!$A$2:$A459,"&lt;"&amp;$B112+1.5)-sumifs(FORM!$D$2:$D459,FORM!$C$2:$C459,TODAY!$B$9,FORM!$B$2:$B459,U$2,FORM!$A$2:$A459,"&gt;"&amp;$B112+0.5,FORM!$A$2:$A459,"&lt;"&amp;$B112+1.5))/$C112)</f>
        <v>0</v>
      </c>
    </row>
    <row r="113">
      <c r="B113" s="48">
        <v>45433.0</v>
      </c>
      <c r="C113" s="49">
        <v>10.0</v>
      </c>
      <c r="D113" s="50">
        <f>if(or($C113="",D$2=""),"",(sumifs(FORM!$D$2:$D459,FORM!$C$2:$C459,TODAY!$B$10,FORM!$B$2:$B459,D$2,FORM!$A$2:$A459,"&gt;"&amp;$B113+0.5,FORM!$A$2:$A459,"&lt;"&amp;$B113+1.5)-sumifs(FORM!$D$2:$D459,FORM!$C$2:$C459,TODAY!$B$9,FORM!$B$2:$B459,D$2,FORM!$A$2:$A459,"&gt;"&amp;$B113+0.5,FORM!$A$2:$A459,"&lt;"&amp;$B113+1.5))/$C113)</f>
        <v>-100</v>
      </c>
      <c r="E113" s="50">
        <f>if(or($C113="",E$2=""),"",(sumifs(FORM!$D$2:$D459,FORM!$C$2:$C459,TODAY!$B$10,FORM!$B$2:$B459,E$2,FORM!$A$2:$A459,"&gt;"&amp;$B113+0.5,FORM!$A$2:$A459,"&lt;"&amp;$B113+1.5)-sumifs(FORM!$D$2:$D459,FORM!$C$2:$C459,TODAY!$B$9,FORM!$B$2:$B459,E$2,FORM!$A$2:$A459,"&gt;"&amp;$B113+0.5,FORM!$A$2:$A459,"&lt;"&amp;$B113+1.5))/$C113)</f>
        <v>-100</v>
      </c>
      <c r="F113" s="50">
        <f>if(or($C113="",F$2=""),"",(sumifs(FORM!$D$2:$D459,FORM!$C$2:$C459,TODAY!$B$10,FORM!$B$2:$B459,F$2,FORM!$A$2:$A459,"&gt;"&amp;$B113+0.5,FORM!$A$2:$A459,"&lt;"&amp;$B113+1.5)-sumifs(FORM!$D$2:$D459,FORM!$C$2:$C459,TODAY!$B$9,FORM!$B$2:$B459,F$2,FORM!$A$2:$A459,"&gt;"&amp;$B113+0.5,FORM!$A$2:$A459,"&lt;"&amp;$B113+1.5))/$C113)</f>
        <v>0</v>
      </c>
      <c r="G113" s="50">
        <f>if(or($C113="",G$2=""),"",(sumifs(FORM!$D$2:$D459,FORM!$C$2:$C459,TODAY!$B$10,FORM!$B$2:$B459,G$2,FORM!$A$2:$A459,"&gt;"&amp;$B113+0.5,FORM!$A$2:$A459,"&lt;"&amp;$B113+1.5)-sumifs(FORM!$D$2:$D459,FORM!$C$2:$C459,TODAY!$B$9,FORM!$B$2:$B459,G$2,FORM!$A$2:$A459,"&gt;"&amp;$B113+0.5,FORM!$A$2:$A459,"&lt;"&amp;$B113+1.5))/$C113)</f>
        <v>0</v>
      </c>
      <c r="H113" s="50">
        <f>if(or($C113="",H$2=""),"",(sumifs(FORM!$D$2:$D459,FORM!$C$2:$C459,TODAY!$B$10,FORM!$B$2:$B459,H$2,FORM!$A$2:$A459,"&gt;"&amp;$B113+0.5,FORM!$A$2:$A459,"&lt;"&amp;$B113+1.5)-sumifs(FORM!$D$2:$D459,FORM!$C$2:$C459,TODAY!$B$9,FORM!$B$2:$B459,H$2,FORM!$A$2:$A459,"&gt;"&amp;$B113+0.5,FORM!$A$2:$A459,"&lt;"&amp;$B113+1.5))/$C113)</f>
        <v>-616</v>
      </c>
      <c r="I113" s="50">
        <f>if(or($C113="",I$2=""),"",(sumifs(FORM!$D$2:$D459,FORM!$C$2:$C459,TODAY!$B$10,FORM!$B$2:$B459,I$2,FORM!$A$2:$A459,"&gt;"&amp;$B113+0.5,FORM!$A$2:$A459,"&lt;"&amp;$B113+1.5)-sumifs(FORM!$D$2:$D459,FORM!$C$2:$C459,TODAY!$B$9,FORM!$B$2:$B459,I$2,FORM!$A$2:$A459,"&gt;"&amp;$B113+0.5,FORM!$A$2:$A459,"&lt;"&amp;$B113+1.5))/$C113)</f>
        <v>0</v>
      </c>
      <c r="J113" s="50">
        <f>if(or($C113="",J$2=""),"",(sumifs(FORM!$D$2:$D459,FORM!$C$2:$C459,TODAY!$B$10,FORM!$B$2:$B459,J$2,FORM!$A$2:$A459,"&gt;"&amp;$B113+0.5,FORM!$A$2:$A459,"&lt;"&amp;$B113+1.5)-sumifs(FORM!$D$2:$D459,FORM!$C$2:$C459,TODAY!$B$9,FORM!$B$2:$B459,J$2,FORM!$A$2:$A459,"&gt;"&amp;$B113+0.5,FORM!$A$2:$A459,"&lt;"&amp;$B113+1.5))/$C113)</f>
        <v>360</v>
      </c>
      <c r="K113" s="50">
        <f>if(or($C113="",K$2=""),"",(sumifs(FORM!$D$2:$D459,FORM!$C$2:$C459,TODAY!$B$10,FORM!$B$2:$B459,K$2,FORM!$A$2:$A459,"&gt;"&amp;$B113+0.5,FORM!$A$2:$A459,"&lt;"&amp;$B113+1.5)-sumifs(FORM!$D$2:$D459,FORM!$C$2:$C459,TODAY!$B$9,FORM!$B$2:$B459,K$2,FORM!$A$2:$A459,"&gt;"&amp;$B113+0.5,FORM!$A$2:$A459,"&lt;"&amp;$B113+1.5))/$C113)</f>
        <v>0</v>
      </c>
      <c r="L113" s="50">
        <f>if(or($C113="",L$2=""),"",(sumifs(FORM!$D$2:$D459,FORM!$C$2:$C459,TODAY!$B$10,FORM!$B$2:$B459,L$2,FORM!$A$2:$A459,"&gt;"&amp;$B113+0.5,FORM!$A$2:$A459,"&lt;"&amp;$B113+1.5)-sumifs(FORM!$D$2:$D459,FORM!$C$2:$C459,TODAY!$B$9,FORM!$B$2:$B459,L$2,FORM!$A$2:$A459,"&gt;"&amp;$B113+0.5,FORM!$A$2:$A459,"&lt;"&amp;$B113+1.5))/$C113)</f>
        <v>0</v>
      </c>
      <c r="M113" s="50">
        <f>if(or($C113="",M$2=""),"",(sumifs(FORM!$D$2:$D459,FORM!$C$2:$C459,TODAY!$B$10,FORM!$B$2:$B459,M$2,FORM!$A$2:$A459,"&gt;"&amp;$B113+0.5,FORM!$A$2:$A459,"&lt;"&amp;$B113+1.5)-sumifs(FORM!$D$2:$D459,FORM!$C$2:$C459,TODAY!$B$9,FORM!$B$2:$B459,M$2,FORM!$A$2:$A459,"&gt;"&amp;$B113+0.5,FORM!$A$2:$A459,"&lt;"&amp;$B113+1.5))/$C113)</f>
        <v>0</v>
      </c>
      <c r="N113" s="50">
        <f>if(or($C113="",N$2=""),"",(sumifs(FORM!$D$2:$D459,FORM!$C$2:$C459,TODAY!$B$10,FORM!$B$2:$B459,N$2,FORM!$A$2:$A459,"&gt;"&amp;$B113+0.5,FORM!$A$2:$A459,"&lt;"&amp;$B113+1.5)-sumifs(FORM!$D$2:$D459,FORM!$C$2:$C459,TODAY!$B$9,FORM!$B$2:$B459,N$2,FORM!$A$2:$A459,"&gt;"&amp;$B113+0.5,FORM!$A$2:$A459,"&lt;"&amp;$B113+1.5))/$C113)</f>
        <v>0</v>
      </c>
      <c r="O113" s="50">
        <f>if(or($C113="",O$2=""),"",(sumifs(FORM!$D$2:$D459,FORM!$C$2:$C459,TODAY!$B$10,FORM!$B$2:$B459,O$2,FORM!$A$2:$A459,"&gt;"&amp;$B113+0.5,FORM!$A$2:$A459,"&lt;"&amp;$B113+1.5)-sumifs(FORM!$D$2:$D459,FORM!$C$2:$C459,TODAY!$B$9,FORM!$B$2:$B459,O$2,FORM!$A$2:$A459,"&gt;"&amp;$B113+0.5,FORM!$A$2:$A459,"&lt;"&amp;$B113+1.5))/$C113)</f>
        <v>0</v>
      </c>
      <c r="P113" s="50">
        <f>if(or($C113="",P$2=""),"",(sumifs(FORM!$D$2:$D459,FORM!$C$2:$C459,TODAY!$B$10,FORM!$B$2:$B459,P$2,FORM!$A$2:$A459,"&gt;"&amp;$B113+0.5,FORM!$A$2:$A459,"&lt;"&amp;$B113+1.5)-sumifs(FORM!$D$2:$D459,FORM!$C$2:$C459,TODAY!$B$9,FORM!$B$2:$B459,P$2,FORM!$A$2:$A459,"&gt;"&amp;$B113+0.5,FORM!$A$2:$A459,"&lt;"&amp;$B113+1.5))/$C113)</f>
        <v>300</v>
      </c>
      <c r="Q113" s="50">
        <f>if(or($C113="",Q$2=""),"",(sumifs(FORM!$D$2:$D459,FORM!$C$2:$C459,TODAY!$B$10,FORM!$B$2:$B459,Q$2,FORM!$A$2:$A459,"&gt;"&amp;$B113+0.5,FORM!$A$2:$A459,"&lt;"&amp;$B113+1.5)-sumifs(FORM!$D$2:$D459,FORM!$C$2:$C459,TODAY!$B$9,FORM!$B$2:$B459,Q$2,FORM!$A$2:$A459,"&gt;"&amp;$B113+0.5,FORM!$A$2:$A459,"&lt;"&amp;$B113+1.5))/$C113)</f>
        <v>0</v>
      </c>
      <c r="R113" s="50">
        <f>if(or($C113="",R$2=""),"",(sumifs(FORM!$D$2:$D459,FORM!$C$2:$C459,TODAY!$B$10,FORM!$B$2:$B459,R$2,FORM!$A$2:$A459,"&gt;"&amp;$B113+0.5,FORM!$A$2:$A459,"&lt;"&amp;$B113+1.5)-sumifs(FORM!$D$2:$D459,FORM!$C$2:$C459,TODAY!$B$9,FORM!$B$2:$B459,R$2,FORM!$A$2:$A459,"&gt;"&amp;$B113+0.5,FORM!$A$2:$A459,"&lt;"&amp;$B113+1.5))/$C113)</f>
        <v>0</v>
      </c>
      <c r="S113" s="50">
        <f>if(or($C113="",S$2=""),"",(sumifs(FORM!$D$2:$D459,FORM!$C$2:$C459,TODAY!$B$10,FORM!$B$2:$B459,S$2,FORM!$A$2:$A459,"&gt;"&amp;$B113+0.5,FORM!$A$2:$A459,"&lt;"&amp;$B113+1.5)-sumifs(FORM!$D$2:$D459,FORM!$C$2:$C459,TODAY!$B$9,FORM!$B$2:$B459,S$2,FORM!$A$2:$A459,"&gt;"&amp;$B113+0.5,FORM!$A$2:$A459,"&lt;"&amp;$B113+1.5))/$C113)</f>
        <v>156</v>
      </c>
      <c r="T113" s="50">
        <v>0.0</v>
      </c>
      <c r="U113" s="50">
        <f>if(or($C113="",U$2=""),"",(sumifs(FORM!$D$2:$D459,FORM!$C$2:$C459,TODAY!$B$10,FORM!$B$2:$B459,U$2,FORM!$A$2:$A459,"&gt;"&amp;$B113+0.5,FORM!$A$2:$A459,"&lt;"&amp;$B113+1.5)-sumifs(FORM!$D$2:$D459,FORM!$C$2:$C459,TODAY!$B$9,FORM!$B$2:$B459,U$2,FORM!$A$2:$A459,"&gt;"&amp;$B113+0.5,FORM!$A$2:$A459,"&lt;"&amp;$B113+1.5))/$C113)</f>
        <v>0</v>
      </c>
    </row>
    <row r="114">
      <c r="B114" s="48">
        <v>45437.0</v>
      </c>
      <c r="C114" s="49">
        <v>10.0</v>
      </c>
      <c r="D114" s="50">
        <f>if(or($C114="",D$2=""),"",(sumifs(FORM!$D$2:$D459,FORM!$C$2:$C459,TODAY!$B$10,FORM!$B$2:$B459,D$2,FORM!$A$2:$A459,"&gt;"&amp;$B114+0.5,FORM!$A$2:$A459,"&lt;"&amp;$B114+1.5)-sumifs(FORM!$D$2:$D459,FORM!$C$2:$C459,TODAY!$B$9,FORM!$B$2:$B459,D$2,FORM!$A$2:$A459,"&gt;"&amp;$B114+0.5,FORM!$A$2:$A459,"&lt;"&amp;$B114+1.5))/$C114)</f>
        <v>-151</v>
      </c>
      <c r="E114" s="50">
        <f>if(or($C114="",E$2=""),"",(sumifs(FORM!$D$2:$D459,FORM!$C$2:$C459,TODAY!$B$10,FORM!$B$2:$B459,E$2,FORM!$A$2:$A459,"&gt;"&amp;$B114+0.5,FORM!$A$2:$A459,"&lt;"&amp;$B114+1.5)-sumifs(FORM!$D$2:$D459,FORM!$C$2:$C459,TODAY!$B$9,FORM!$B$2:$B459,E$2,FORM!$A$2:$A459,"&gt;"&amp;$B114+0.5,FORM!$A$2:$A459,"&lt;"&amp;$B114+1.5))/$C114)</f>
        <v>-736</v>
      </c>
      <c r="F114" s="50">
        <f>if(or($C114="",F$2=""),"",(sumifs(FORM!$D$2:$D459,FORM!$C$2:$C459,TODAY!$B$10,FORM!$B$2:$B459,F$2,FORM!$A$2:$A459,"&gt;"&amp;$B114+0.5,FORM!$A$2:$A459,"&lt;"&amp;$B114+1.5)-sumifs(FORM!$D$2:$D459,FORM!$C$2:$C459,TODAY!$B$9,FORM!$B$2:$B459,F$2,FORM!$A$2:$A459,"&gt;"&amp;$B114+0.5,FORM!$A$2:$A459,"&lt;"&amp;$B114+1.5))/$C114)</f>
        <v>50</v>
      </c>
      <c r="G114" s="50">
        <f>if(or($C114="",G$2=""),"",(sumifs(FORM!$D$2:$D459,FORM!$C$2:$C459,TODAY!$B$10,FORM!$B$2:$B459,G$2,FORM!$A$2:$A459,"&gt;"&amp;$B114+0.5,FORM!$A$2:$A459,"&lt;"&amp;$B114+1.5)-sumifs(FORM!$D$2:$D459,FORM!$C$2:$C459,TODAY!$B$9,FORM!$B$2:$B459,G$2,FORM!$A$2:$A459,"&gt;"&amp;$B114+0.5,FORM!$A$2:$A459,"&lt;"&amp;$B114+1.5))/$C114)</f>
        <v>0</v>
      </c>
      <c r="H114" s="50">
        <f>if(or($C114="",H$2=""),"",(sumifs(FORM!$D$2:$D459,FORM!$C$2:$C459,TODAY!$B$10,FORM!$B$2:$B459,H$2,FORM!$A$2:$A459,"&gt;"&amp;$B114+0.5,FORM!$A$2:$A459,"&lt;"&amp;$B114+1.5)-sumifs(FORM!$D$2:$D459,FORM!$C$2:$C459,TODAY!$B$9,FORM!$B$2:$B459,H$2,FORM!$A$2:$A459,"&gt;"&amp;$B114+0.5,FORM!$A$2:$A459,"&lt;"&amp;$B114+1.5))/$C114)</f>
        <v>-404</v>
      </c>
      <c r="I114" s="50">
        <f>if(or($C114="",I$2=""),"",(sumifs(FORM!$D$2:$D459,FORM!$C$2:$C459,TODAY!$B$10,FORM!$B$2:$B459,I$2,FORM!$A$2:$A459,"&gt;"&amp;$B114+0.5,FORM!$A$2:$A459,"&lt;"&amp;$B114+1.5)-sumifs(FORM!$D$2:$D459,FORM!$C$2:$C459,TODAY!$B$9,FORM!$B$2:$B459,I$2,FORM!$A$2:$A459,"&gt;"&amp;$B114+0.5,FORM!$A$2:$A459,"&lt;"&amp;$B114+1.5))/$C114)</f>
        <v>2114</v>
      </c>
      <c r="J114" s="50">
        <f>if(or($C114="",J$2=""),"",(sumifs(FORM!$D$2:$D459,FORM!$C$2:$C459,TODAY!$B$10,FORM!$B$2:$B459,J$2,FORM!$A$2:$A459,"&gt;"&amp;$B114+0.5,FORM!$A$2:$A459,"&lt;"&amp;$B114+1.5)-sumifs(FORM!$D$2:$D459,FORM!$C$2:$C459,TODAY!$B$9,FORM!$B$2:$B459,J$2,FORM!$A$2:$A459,"&gt;"&amp;$B114+0.5,FORM!$A$2:$A459,"&lt;"&amp;$B114+1.5))/$C114)</f>
        <v>-873</v>
      </c>
      <c r="K114" s="50">
        <f>if(or($C114="",K$2=""),"",(sumifs(FORM!$D$2:$D459,FORM!$C$2:$C459,TODAY!$B$10,FORM!$B$2:$B459,K$2,FORM!$A$2:$A459,"&gt;"&amp;$B114+0.5,FORM!$A$2:$A459,"&lt;"&amp;$B114+1.5)-sumifs(FORM!$D$2:$D459,FORM!$C$2:$C459,TODAY!$B$9,FORM!$B$2:$B459,K$2,FORM!$A$2:$A459,"&gt;"&amp;$B114+0.5,FORM!$A$2:$A459,"&lt;"&amp;$B114+1.5))/$C114)</f>
        <v>0</v>
      </c>
      <c r="L114" s="50">
        <f>if(or($C114="",L$2=""),"",(sumifs(FORM!$D$2:$D459,FORM!$C$2:$C459,TODAY!$B$10,FORM!$B$2:$B459,L$2,FORM!$A$2:$A459,"&gt;"&amp;$B114+0.5,FORM!$A$2:$A459,"&lt;"&amp;$B114+1.5)-sumifs(FORM!$D$2:$D459,FORM!$C$2:$C459,TODAY!$B$9,FORM!$B$2:$B459,L$2,FORM!$A$2:$A459,"&gt;"&amp;$B114+0.5,FORM!$A$2:$A459,"&lt;"&amp;$B114+1.5))/$C114)</f>
        <v>0</v>
      </c>
      <c r="M114" s="50">
        <f>if(or($C114="",M$2=""),"",(sumifs(FORM!$D$2:$D459,FORM!$C$2:$C459,TODAY!$B$10,FORM!$B$2:$B459,M$2,FORM!$A$2:$A459,"&gt;"&amp;$B114+0.5,FORM!$A$2:$A459,"&lt;"&amp;$B114+1.5)-sumifs(FORM!$D$2:$D459,FORM!$C$2:$C459,TODAY!$B$9,FORM!$B$2:$B459,M$2,FORM!$A$2:$A459,"&gt;"&amp;$B114+0.5,FORM!$A$2:$A459,"&lt;"&amp;$B114+1.5))/$C114)</f>
        <v>0</v>
      </c>
      <c r="N114" s="50">
        <f>if(or($C114="",N$2=""),"",(sumifs(FORM!$D$2:$D459,FORM!$C$2:$C459,TODAY!$B$10,FORM!$B$2:$B459,N$2,FORM!$A$2:$A459,"&gt;"&amp;$B114+0.5,FORM!$A$2:$A459,"&lt;"&amp;$B114+1.5)-sumifs(FORM!$D$2:$D459,FORM!$C$2:$C459,TODAY!$B$9,FORM!$B$2:$B459,N$2,FORM!$A$2:$A459,"&gt;"&amp;$B114+0.5,FORM!$A$2:$A459,"&lt;"&amp;$B114+1.5))/$C114)</f>
        <v>0</v>
      </c>
      <c r="O114" s="50">
        <f>if(or($C114="",O$2=""),"",(sumifs(FORM!$D$2:$D459,FORM!$C$2:$C459,TODAY!$B$10,FORM!$B$2:$B459,O$2,FORM!$A$2:$A459,"&gt;"&amp;$B114+0.5,FORM!$A$2:$A459,"&lt;"&amp;$B114+1.5)-sumifs(FORM!$D$2:$D459,FORM!$C$2:$C459,TODAY!$B$9,FORM!$B$2:$B459,O$2,FORM!$A$2:$A459,"&gt;"&amp;$B114+0.5,FORM!$A$2:$A459,"&lt;"&amp;$B114+1.5))/$C114)</f>
        <v>0</v>
      </c>
      <c r="P114" s="50">
        <f>if(or($C114="",P$2=""),"",(sumifs(FORM!$D$2:$D459,FORM!$C$2:$C459,TODAY!$B$10,FORM!$B$2:$B459,P$2,FORM!$A$2:$A459,"&gt;"&amp;$B114+0.5,FORM!$A$2:$A459,"&lt;"&amp;$B114+1.5)-sumifs(FORM!$D$2:$D459,FORM!$C$2:$C459,TODAY!$B$9,FORM!$B$2:$B459,P$2,FORM!$A$2:$A459,"&gt;"&amp;$B114+0.5,FORM!$A$2:$A459,"&lt;"&amp;$B114+1.5))/$C114)</f>
        <v>0</v>
      </c>
      <c r="Q114" s="50">
        <f>if(or($C114="",Q$2=""),"",(sumifs(FORM!$D$2:$D459,FORM!$C$2:$C459,TODAY!$B$10,FORM!$B$2:$B459,Q$2,FORM!$A$2:$A459,"&gt;"&amp;$B114+0.5,FORM!$A$2:$A459,"&lt;"&amp;$B114+1.5)-sumifs(FORM!$D$2:$D459,FORM!$C$2:$C459,TODAY!$B$9,FORM!$B$2:$B459,Q$2,FORM!$A$2:$A459,"&gt;"&amp;$B114+0.5,FORM!$A$2:$A459,"&lt;"&amp;$B114+1.5))/$C114)</f>
        <v>0</v>
      </c>
      <c r="R114" s="50">
        <f>if(or($C114="",R$2=""),"",(sumifs(FORM!$D$2:$D459,FORM!$C$2:$C459,TODAY!$B$10,FORM!$B$2:$B459,R$2,FORM!$A$2:$A459,"&gt;"&amp;$B114+0.5,FORM!$A$2:$A459,"&lt;"&amp;$B114+1.5)-sumifs(FORM!$D$2:$D459,FORM!$C$2:$C459,TODAY!$B$9,FORM!$B$2:$B459,R$2,FORM!$A$2:$A459,"&gt;"&amp;$B114+0.5,FORM!$A$2:$A459,"&lt;"&amp;$B114+1.5))/$C114)</f>
        <v>0</v>
      </c>
      <c r="S114" s="50">
        <f>if(or($C114="",S$2=""),"",(sumifs(FORM!$D$2:$D459,FORM!$C$2:$C459,TODAY!$B$10,FORM!$B$2:$B459,S$2,FORM!$A$2:$A459,"&gt;"&amp;$B114+0.5,FORM!$A$2:$A459,"&lt;"&amp;$B114+1.5)-sumifs(FORM!$D$2:$D459,FORM!$C$2:$C459,TODAY!$B$9,FORM!$B$2:$B459,S$2,FORM!$A$2:$A459,"&gt;"&amp;$B114+0.5,FORM!$A$2:$A459,"&lt;"&amp;$B114+1.5))/$C114)</f>
        <v>0</v>
      </c>
      <c r="T114" s="50">
        <v>0.0</v>
      </c>
      <c r="U114" s="50">
        <f>if(or($C114="",U$2=""),"",(sumifs(FORM!$D$2:$D459,FORM!$C$2:$C459,TODAY!$B$10,FORM!$B$2:$B459,U$2,FORM!$A$2:$A459,"&gt;"&amp;$B114+0.5,FORM!$A$2:$A459,"&lt;"&amp;$B114+1.5)-sumifs(FORM!$D$2:$D459,FORM!$C$2:$C459,TODAY!$B$9,FORM!$B$2:$B459,U$2,FORM!$A$2:$A459,"&gt;"&amp;$B114+0.5,FORM!$A$2:$A459,"&lt;"&amp;$B114+1.5))/$C114)</f>
        <v>0</v>
      </c>
    </row>
    <row r="115">
      <c r="B115" s="48">
        <v>45444.0</v>
      </c>
      <c r="C115" s="49">
        <v>10.0</v>
      </c>
      <c r="D115" s="50">
        <f>if(or($C115="",D$2=""),"",(sumifs(FORM!$D$2:$D459,FORM!$C$2:$C459,TODAY!$B$10,FORM!$B$2:$B459,D$2,FORM!$A$2:$A459,"&gt;"&amp;$B115+0.5,FORM!$A$2:$A459,"&lt;"&amp;$B115+1.5)-sumifs(FORM!$D$2:$D459,FORM!$C$2:$C459,TODAY!$B$9,FORM!$B$2:$B459,D$2,FORM!$A$2:$A459,"&gt;"&amp;$B115+0.5,FORM!$A$2:$A459,"&lt;"&amp;$B115+1.5))/$C115)</f>
        <v>182</v>
      </c>
      <c r="E115" s="50">
        <f>if(or($C115="",E$2=""),"",(sumifs(FORM!$D$2:$D459,FORM!$C$2:$C459,TODAY!$B$10,FORM!$B$2:$B459,E$2,FORM!$A$2:$A459,"&gt;"&amp;$B115+0.5,FORM!$A$2:$A459,"&lt;"&amp;$B115+1.5)-sumifs(FORM!$D$2:$D459,FORM!$C$2:$C459,TODAY!$B$9,FORM!$B$2:$B459,E$2,FORM!$A$2:$A459,"&gt;"&amp;$B115+0.5,FORM!$A$2:$A459,"&lt;"&amp;$B115+1.5))/$C115)</f>
        <v>0</v>
      </c>
      <c r="F115" s="50">
        <f>if(or($C115="",F$2=""),"",(sumifs(FORM!$D$2:$D459,FORM!$C$2:$C459,TODAY!$B$10,FORM!$B$2:$B459,F$2,FORM!$A$2:$A459,"&gt;"&amp;$B115+0.5,FORM!$A$2:$A459,"&lt;"&amp;$B115+1.5)-sumifs(FORM!$D$2:$D459,FORM!$C$2:$C459,TODAY!$B$9,FORM!$B$2:$B459,F$2,FORM!$A$2:$A459,"&gt;"&amp;$B115+0.5,FORM!$A$2:$A459,"&lt;"&amp;$B115+1.5))/$C115)</f>
        <v>0</v>
      </c>
      <c r="G115" s="50">
        <f>if(or($C115="",G$2=""),"",(sumifs(FORM!$D$2:$D459,FORM!$C$2:$C459,TODAY!$B$10,FORM!$B$2:$B459,G$2,FORM!$A$2:$A459,"&gt;"&amp;$B115+0.5,FORM!$A$2:$A459,"&lt;"&amp;$B115+1.5)-sumifs(FORM!$D$2:$D459,FORM!$C$2:$C459,TODAY!$B$9,FORM!$B$2:$B459,G$2,FORM!$A$2:$A459,"&gt;"&amp;$B115+0.5,FORM!$A$2:$A459,"&lt;"&amp;$B115+1.5))/$C115)</f>
        <v>0</v>
      </c>
      <c r="H115" s="50">
        <f>if(or($C115="",H$2=""),"",(sumifs(FORM!$D$2:$D459,FORM!$C$2:$C459,TODAY!$B$10,FORM!$B$2:$B459,H$2,FORM!$A$2:$A459,"&gt;"&amp;$B115+0.5,FORM!$A$2:$A459,"&lt;"&amp;$B115+1.5)-sumifs(FORM!$D$2:$D459,FORM!$C$2:$C459,TODAY!$B$9,FORM!$B$2:$B459,H$2,FORM!$A$2:$A459,"&gt;"&amp;$B115+0.5,FORM!$A$2:$A459,"&lt;"&amp;$B115+1.5))/$C115)</f>
        <v>-1123</v>
      </c>
      <c r="I115" s="50">
        <f>if(or($C115="",I$2=""),"",(sumifs(FORM!$D$2:$D459,FORM!$C$2:$C459,TODAY!$B$10,FORM!$B$2:$B459,I$2,FORM!$A$2:$A459,"&gt;"&amp;$B115+0.5,FORM!$A$2:$A459,"&lt;"&amp;$B115+1.5)-sumifs(FORM!$D$2:$D459,FORM!$C$2:$C459,TODAY!$B$9,FORM!$B$2:$B459,I$2,FORM!$A$2:$A459,"&gt;"&amp;$B115+0.5,FORM!$A$2:$A459,"&lt;"&amp;$B115+1.5))/$C115)</f>
        <v>684</v>
      </c>
      <c r="J115" s="50">
        <f>if(or($C115="",J$2=""),"",(sumifs(FORM!$D$2:$D459,FORM!$C$2:$C459,TODAY!$B$10,FORM!$B$2:$B459,J$2,FORM!$A$2:$A459,"&gt;"&amp;$B115+0.5,FORM!$A$2:$A459,"&lt;"&amp;$B115+1.5)-sumifs(FORM!$D$2:$D459,FORM!$C$2:$C459,TODAY!$B$9,FORM!$B$2:$B459,J$2,FORM!$A$2:$A459,"&gt;"&amp;$B115+0.5,FORM!$A$2:$A459,"&lt;"&amp;$B115+1.5))/$C115)</f>
        <v>-400</v>
      </c>
      <c r="K115" s="50">
        <f>if(or($C115="",K$2=""),"",(sumifs(FORM!$D$2:$D459,FORM!$C$2:$C459,TODAY!$B$10,FORM!$B$2:$B459,K$2,FORM!$A$2:$A459,"&gt;"&amp;$B115+0.5,FORM!$A$2:$A459,"&lt;"&amp;$B115+1.5)-sumifs(FORM!$D$2:$D459,FORM!$C$2:$C459,TODAY!$B$9,FORM!$B$2:$B459,K$2,FORM!$A$2:$A459,"&gt;"&amp;$B115+0.5,FORM!$A$2:$A459,"&lt;"&amp;$B115+1.5))/$C115)</f>
        <v>0</v>
      </c>
      <c r="L115" s="50">
        <f>if(or($C115="",L$2=""),"",(sumifs(FORM!$D$2:$D459,FORM!$C$2:$C459,TODAY!$B$10,FORM!$B$2:$B459,L$2,FORM!$A$2:$A459,"&gt;"&amp;$B115+0.5,FORM!$A$2:$A459,"&lt;"&amp;$B115+1.5)-sumifs(FORM!$D$2:$D459,FORM!$C$2:$C459,TODAY!$B$9,FORM!$B$2:$B459,L$2,FORM!$A$2:$A459,"&gt;"&amp;$B115+0.5,FORM!$A$2:$A459,"&lt;"&amp;$B115+1.5))/$C115)</f>
        <v>0</v>
      </c>
      <c r="M115" s="50">
        <f>if(or($C115="",M$2=""),"",(sumifs(FORM!$D$2:$D459,FORM!$C$2:$C459,TODAY!$B$10,FORM!$B$2:$B459,M$2,FORM!$A$2:$A459,"&gt;"&amp;$B115+0.5,FORM!$A$2:$A459,"&lt;"&amp;$B115+1.5)-sumifs(FORM!$D$2:$D459,FORM!$C$2:$C459,TODAY!$B$9,FORM!$B$2:$B459,M$2,FORM!$A$2:$A459,"&gt;"&amp;$B115+0.5,FORM!$A$2:$A459,"&lt;"&amp;$B115+1.5))/$C115)</f>
        <v>0</v>
      </c>
      <c r="N115" s="50">
        <f>if(or($C115="",N$2=""),"",(sumifs(FORM!$D$2:$D459,FORM!$C$2:$C459,TODAY!$B$10,FORM!$B$2:$B459,N$2,FORM!$A$2:$A459,"&gt;"&amp;$B115+0.5,FORM!$A$2:$A459,"&lt;"&amp;$B115+1.5)-sumifs(FORM!$D$2:$D459,FORM!$C$2:$C459,TODAY!$B$9,FORM!$B$2:$B459,N$2,FORM!$A$2:$A459,"&gt;"&amp;$B115+0.5,FORM!$A$2:$A459,"&lt;"&amp;$B115+1.5))/$C115)</f>
        <v>0</v>
      </c>
      <c r="O115" s="50">
        <f>if(or($C115="",O$2=""),"",(sumifs(FORM!$D$2:$D459,FORM!$C$2:$C459,TODAY!$B$10,FORM!$B$2:$B459,O$2,FORM!$A$2:$A459,"&gt;"&amp;$B115+0.5,FORM!$A$2:$A459,"&lt;"&amp;$B115+1.5)-sumifs(FORM!$D$2:$D459,FORM!$C$2:$C459,TODAY!$B$9,FORM!$B$2:$B459,O$2,FORM!$A$2:$A459,"&gt;"&amp;$B115+0.5,FORM!$A$2:$A459,"&lt;"&amp;$B115+1.5))/$C115)</f>
        <v>0</v>
      </c>
      <c r="P115" s="50">
        <f>if(or($C115="",P$2=""),"",(sumifs(FORM!$D$2:$D459,FORM!$C$2:$C459,TODAY!$B$10,FORM!$B$2:$B459,P$2,FORM!$A$2:$A459,"&gt;"&amp;$B115+0.5,FORM!$A$2:$A459,"&lt;"&amp;$B115+1.5)-sumifs(FORM!$D$2:$D459,FORM!$C$2:$C459,TODAY!$B$9,FORM!$B$2:$B459,P$2,FORM!$A$2:$A459,"&gt;"&amp;$B115+0.5,FORM!$A$2:$A459,"&lt;"&amp;$B115+1.5))/$C115)</f>
        <v>-100</v>
      </c>
      <c r="Q115" s="50">
        <f>if(or($C115="",Q$2=""),"",(sumifs(FORM!$D$2:$D459,FORM!$C$2:$C459,TODAY!$B$10,FORM!$B$2:$B459,Q$2,FORM!$A$2:$A459,"&gt;"&amp;$B115+0.5,FORM!$A$2:$A459,"&lt;"&amp;$B115+1.5)-sumifs(FORM!$D$2:$D459,FORM!$C$2:$C459,TODAY!$B$9,FORM!$B$2:$B459,Q$2,FORM!$A$2:$A459,"&gt;"&amp;$B115+0.5,FORM!$A$2:$A459,"&lt;"&amp;$B115+1.5))/$C115)</f>
        <v>0</v>
      </c>
      <c r="R115" s="50">
        <f>if(or($C115="",R$2=""),"",(sumifs(FORM!$D$2:$D459,FORM!$C$2:$C459,TODAY!$B$10,FORM!$B$2:$B459,R$2,FORM!$A$2:$A459,"&gt;"&amp;$B115+0.5,FORM!$A$2:$A459,"&lt;"&amp;$B115+1.5)-sumifs(FORM!$D$2:$D459,FORM!$C$2:$C459,TODAY!$B$9,FORM!$B$2:$B459,R$2,FORM!$A$2:$A459,"&gt;"&amp;$B115+0.5,FORM!$A$2:$A459,"&lt;"&amp;$B115+1.5))/$C115)</f>
        <v>0</v>
      </c>
      <c r="S115" s="50">
        <f>if(or($C115="",S$2=""),"",(sumifs(FORM!$D$2:$D459,FORM!$C$2:$C459,TODAY!$B$10,FORM!$B$2:$B459,S$2,FORM!$A$2:$A459,"&gt;"&amp;$B115+0.5,FORM!$A$2:$A459,"&lt;"&amp;$B115+1.5)-sumifs(FORM!$D$2:$D459,FORM!$C$2:$C459,TODAY!$B$9,FORM!$B$2:$B459,S$2,FORM!$A$2:$A459,"&gt;"&amp;$B115+0.5,FORM!$A$2:$A459,"&lt;"&amp;$B115+1.5))/$C115)</f>
        <v>757</v>
      </c>
      <c r="T115" s="50">
        <v>0.0</v>
      </c>
      <c r="U115" s="50">
        <f>if(or($C115="",U$2=""),"",(sumifs(FORM!$D$2:$D459,FORM!$C$2:$C459,TODAY!$B$10,FORM!$B$2:$B459,U$2,FORM!$A$2:$A459,"&gt;"&amp;$B115+0.5,FORM!$A$2:$A459,"&lt;"&amp;$B115+1.5)-sumifs(FORM!$D$2:$D459,FORM!$C$2:$C459,TODAY!$B$9,FORM!$B$2:$B459,U$2,FORM!$A$2:$A459,"&gt;"&amp;$B115+0.5,FORM!$A$2:$A459,"&lt;"&amp;$B115+1.5))/$C115)</f>
        <v>0</v>
      </c>
    </row>
    <row r="116">
      <c r="B116" s="48">
        <v>45445.0</v>
      </c>
      <c r="C116" s="49">
        <v>10.0</v>
      </c>
      <c r="D116" s="50">
        <f>if(or($C116="",D$2=""),"",(sumifs(FORM!$D$2:$D459,FORM!$C$2:$C459,TODAY!$B$10,FORM!$B$2:$B459,D$2,FORM!$A$2:$A459,"&gt;"&amp;$B116+0.5,FORM!$A$2:$A459,"&lt;"&amp;$B116+1.5)-sumifs(FORM!$D$2:$D459,FORM!$C$2:$C459,TODAY!$B$9,FORM!$B$2:$B459,D$2,FORM!$A$2:$A459,"&gt;"&amp;$B116+0.5,FORM!$A$2:$A459,"&lt;"&amp;$B116+1.5))/$C116)</f>
        <v>-115</v>
      </c>
      <c r="E116" s="50">
        <f>if(or($C116="",E$2=""),"",(sumifs(FORM!$D$2:$D459,FORM!$C$2:$C459,TODAY!$B$10,FORM!$B$2:$B459,E$2,FORM!$A$2:$A459,"&gt;"&amp;$B116+0.5,FORM!$A$2:$A459,"&lt;"&amp;$B116+1.5)-sumifs(FORM!$D$2:$D459,FORM!$C$2:$C459,TODAY!$B$9,FORM!$B$2:$B459,E$2,FORM!$A$2:$A459,"&gt;"&amp;$B116+0.5,FORM!$A$2:$A459,"&lt;"&amp;$B116+1.5))/$C116)</f>
        <v>0</v>
      </c>
      <c r="F116" s="50">
        <f>if(or($C116="",F$2=""),"",(sumifs(FORM!$D$2:$D459,FORM!$C$2:$C459,TODAY!$B$10,FORM!$B$2:$B459,F$2,FORM!$A$2:$A459,"&gt;"&amp;$B116+0.5,FORM!$A$2:$A459,"&lt;"&amp;$B116+1.5)-sumifs(FORM!$D$2:$D459,FORM!$C$2:$C459,TODAY!$B$9,FORM!$B$2:$B459,F$2,FORM!$A$2:$A459,"&gt;"&amp;$B116+0.5,FORM!$A$2:$A459,"&lt;"&amp;$B116+1.5))/$C116)</f>
        <v>0</v>
      </c>
      <c r="G116" s="50">
        <f>if(or($C116="",G$2=""),"",(sumifs(FORM!$D$2:$D459,FORM!$C$2:$C459,TODAY!$B$10,FORM!$B$2:$B459,G$2,FORM!$A$2:$A459,"&gt;"&amp;$B116+0.5,FORM!$A$2:$A459,"&lt;"&amp;$B116+1.5)-sumifs(FORM!$D$2:$D459,FORM!$C$2:$C459,TODAY!$B$9,FORM!$B$2:$B459,G$2,FORM!$A$2:$A459,"&gt;"&amp;$B116+0.5,FORM!$A$2:$A459,"&lt;"&amp;$B116+1.5))/$C116)</f>
        <v>0</v>
      </c>
      <c r="H116" s="50">
        <f>if(or($C116="",H$2=""),"",(sumifs(FORM!$D$2:$D459,FORM!$C$2:$C459,TODAY!$B$10,FORM!$B$2:$B459,H$2,FORM!$A$2:$A459,"&gt;"&amp;$B116+0.5,FORM!$A$2:$A459,"&lt;"&amp;$B116+1.5)-sumifs(FORM!$D$2:$D459,FORM!$C$2:$C459,TODAY!$B$9,FORM!$B$2:$B459,H$2,FORM!$A$2:$A459,"&gt;"&amp;$B116+0.5,FORM!$A$2:$A459,"&lt;"&amp;$B116+1.5))/$C116)</f>
        <v>1080</v>
      </c>
      <c r="I116" s="50">
        <f>if(or($C116="",I$2=""),"",(sumifs(FORM!$D$2:$D459,FORM!$C$2:$C459,TODAY!$B$10,FORM!$B$2:$B459,I$2,FORM!$A$2:$A459,"&gt;"&amp;$B116+0.5,FORM!$A$2:$A459,"&lt;"&amp;$B116+1.5)-sumifs(FORM!$D$2:$D459,FORM!$C$2:$C459,TODAY!$B$9,FORM!$B$2:$B459,I$2,FORM!$A$2:$A459,"&gt;"&amp;$B116+0.5,FORM!$A$2:$A459,"&lt;"&amp;$B116+1.5))/$C116)</f>
        <v>-440</v>
      </c>
      <c r="J116" s="50">
        <f>if(or($C116="",J$2=""),"",(sumifs(FORM!$D$2:$D459,FORM!$C$2:$C459,TODAY!$B$10,FORM!$B$2:$B459,J$2,FORM!$A$2:$A459,"&gt;"&amp;$B116+0.5,FORM!$A$2:$A459,"&lt;"&amp;$B116+1.5)-sumifs(FORM!$D$2:$D459,FORM!$C$2:$C459,TODAY!$B$9,FORM!$B$2:$B459,J$2,FORM!$A$2:$A459,"&gt;"&amp;$B116+0.5,FORM!$A$2:$A459,"&lt;"&amp;$B116+1.5))/$C116)</f>
        <v>173</v>
      </c>
      <c r="K116" s="50">
        <f>if(or($C116="",K$2=""),"",(sumifs(FORM!$D$2:$D459,FORM!$C$2:$C459,TODAY!$B$10,FORM!$B$2:$B459,K$2,FORM!$A$2:$A459,"&gt;"&amp;$B116+0.5,FORM!$A$2:$A459,"&lt;"&amp;$B116+1.5)-sumifs(FORM!$D$2:$D459,FORM!$C$2:$C459,TODAY!$B$9,FORM!$B$2:$B459,K$2,FORM!$A$2:$A459,"&gt;"&amp;$B116+0.5,FORM!$A$2:$A459,"&lt;"&amp;$B116+1.5))/$C116)</f>
        <v>0</v>
      </c>
      <c r="L116" s="50">
        <f>if(or($C116="",L$2=""),"",(sumifs(FORM!$D$2:$D459,FORM!$C$2:$C459,TODAY!$B$10,FORM!$B$2:$B459,L$2,FORM!$A$2:$A459,"&gt;"&amp;$B116+0.5,FORM!$A$2:$A459,"&lt;"&amp;$B116+1.5)-sumifs(FORM!$D$2:$D459,FORM!$C$2:$C459,TODAY!$B$9,FORM!$B$2:$B459,L$2,FORM!$A$2:$A459,"&gt;"&amp;$B116+0.5,FORM!$A$2:$A459,"&lt;"&amp;$B116+1.5))/$C116)</f>
        <v>0</v>
      </c>
      <c r="M116" s="50">
        <f>if(or($C116="",M$2=""),"",(sumifs(FORM!$D$2:$D459,FORM!$C$2:$C459,TODAY!$B$10,FORM!$B$2:$B459,M$2,FORM!$A$2:$A459,"&gt;"&amp;$B116+0.5,FORM!$A$2:$A459,"&lt;"&amp;$B116+1.5)-sumifs(FORM!$D$2:$D459,FORM!$C$2:$C459,TODAY!$B$9,FORM!$B$2:$B459,M$2,FORM!$A$2:$A459,"&gt;"&amp;$B116+0.5,FORM!$A$2:$A459,"&lt;"&amp;$B116+1.5))/$C116)</f>
        <v>0</v>
      </c>
      <c r="N116" s="50">
        <f>if(or($C116="",N$2=""),"",(sumifs(FORM!$D$2:$D459,FORM!$C$2:$C459,TODAY!$B$10,FORM!$B$2:$B459,N$2,FORM!$A$2:$A459,"&gt;"&amp;$B116+0.5,FORM!$A$2:$A459,"&lt;"&amp;$B116+1.5)-sumifs(FORM!$D$2:$D459,FORM!$C$2:$C459,TODAY!$B$9,FORM!$B$2:$B459,N$2,FORM!$A$2:$A459,"&gt;"&amp;$B116+0.5,FORM!$A$2:$A459,"&lt;"&amp;$B116+1.5))/$C116)</f>
        <v>0</v>
      </c>
      <c r="O116" s="50">
        <f>if(or($C116="",O$2=""),"",(sumifs(FORM!$D$2:$D459,FORM!$C$2:$C459,TODAY!$B$10,FORM!$B$2:$B459,O$2,FORM!$A$2:$A459,"&gt;"&amp;$B116+0.5,FORM!$A$2:$A459,"&lt;"&amp;$B116+1.5)-sumifs(FORM!$D$2:$D459,FORM!$C$2:$C459,TODAY!$B$9,FORM!$B$2:$B459,O$2,FORM!$A$2:$A459,"&gt;"&amp;$B116+0.5,FORM!$A$2:$A459,"&lt;"&amp;$B116+1.5))/$C116)</f>
        <v>0</v>
      </c>
      <c r="P116" s="50">
        <f>if(or($C116="",P$2=""),"",(sumifs(FORM!$D$2:$D459,FORM!$C$2:$C459,TODAY!$B$10,FORM!$B$2:$B459,P$2,FORM!$A$2:$A459,"&gt;"&amp;$B116+0.5,FORM!$A$2:$A459,"&lt;"&amp;$B116+1.5)-sumifs(FORM!$D$2:$D459,FORM!$C$2:$C459,TODAY!$B$9,FORM!$B$2:$B459,P$2,FORM!$A$2:$A459,"&gt;"&amp;$B116+0.5,FORM!$A$2:$A459,"&lt;"&amp;$B116+1.5))/$C116)</f>
        <v>-698</v>
      </c>
      <c r="Q116" s="50">
        <f>if(or($C116="",Q$2=""),"",(sumifs(FORM!$D$2:$D459,FORM!$C$2:$C459,TODAY!$B$10,FORM!$B$2:$B459,Q$2,FORM!$A$2:$A459,"&gt;"&amp;$B116+0.5,FORM!$A$2:$A459,"&lt;"&amp;$B116+1.5)-sumifs(FORM!$D$2:$D459,FORM!$C$2:$C459,TODAY!$B$9,FORM!$B$2:$B459,Q$2,FORM!$A$2:$A459,"&gt;"&amp;$B116+0.5,FORM!$A$2:$A459,"&lt;"&amp;$B116+1.5))/$C116)</f>
        <v>0</v>
      </c>
      <c r="R116" s="50">
        <f>if(or($C116="",R$2=""),"",(sumifs(FORM!$D$2:$D459,FORM!$C$2:$C459,TODAY!$B$10,FORM!$B$2:$B459,R$2,FORM!$A$2:$A459,"&gt;"&amp;$B116+0.5,FORM!$A$2:$A459,"&lt;"&amp;$B116+1.5)-sumifs(FORM!$D$2:$D459,FORM!$C$2:$C459,TODAY!$B$9,FORM!$B$2:$B459,R$2,FORM!$A$2:$A459,"&gt;"&amp;$B116+0.5,FORM!$A$2:$A459,"&lt;"&amp;$B116+1.5))/$C116)</f>
        <v>0</v>
      </c>
      <c r="S116" s="50">
        <f>if(or($C116="",S$2=""),"",(sumifs(FORM!$D$2:$D459,FORM!$C$2:$C459,TODAY!$B$10,FORM!$B$2:$B459,S$2,FORM!$A$2:$A459,"&gt;"&amp;$B116+0.5,FORM!$A$2:$A459,"&lt;"&amp;$B116+1.5)-sumifs(FORM!$D$2:$D459,FORM!$C$2:$C459,TODAY!$B$9,FORM!$B$2:$B459,S$2,FORM!$A$2:$A459,"&gt;"&amp;$B116+0.5,FORM!$A$2:$A459,"&lt;"&amp;$B116+1.5))/$C116)</f>
        <v>0</v>
      </c>
      <c r="T116" s="50">
        <v>0.0</v>
      </c>
      <c r="U116" s="50">
        <f>if(or($C116="",U$2=""),"",(sumifs(FORM!$D$2:$D459,FORM!$C$2:$C459,TODAY!$B$10,FORM!$B$2:$B459,U$2,FORM!$A$2:$A459,"&gt;"&amp;$B116+0.5,FORM!$A$2:$A459,"&lt;"&amp;$B116+1.5)-sumifs(FORM!$D$2:$D459,FORM!$C$2:$C459,TODAY!$B$9,FORM!$B$2:$B459,U$2,FORM!$A$2:$A459,"&gt;"&amp;$B116+0.5,FORM!$A$2:$A459,"&lt;"&amp;$B116+1.5))/$C116)</f>
        <v>0</v>
      </c>
    </row>
    <row r="117">
      <c r="B117" s="48">
        <v>45458.0</v>
      </c>
      <c r="C117" s="49">
        <v>10.0</v>
      </c>
      <c r="D117" s="50">
        <f>if(or($C117="",D$2=""),"",(sumifs(FORM!$D$2:$D459,FORM!$C$2:$C459,TODAY!$B$10,FORM!$B$2:$B459,D$2,FORM!$A$2:$A459,"&gt;"&amp;$B117+0.5,FORM!$A$2:$A459,"&lt;"&amp;$B117+1.5)-sumifs(FORM!$D$2:$D459,FORM!$C$2:$C459,TODAY!$B$9,FORM!$B$2:$B459,D$2,FORM!$A$2:$A459,"&gt;"&amp;$B117+0.5,FORM!$A$2:$A459,"&lt;"&amp;$B117+1.5))/$C117)</f>
        <v>-830</v>
      </c>
      <c r="E117" s="50">
        <f>if(or($C117="",E$2=""),"",(sumifs(FORM!$D$2:$D459,FORM!$C$2:$C459,TODAY!$B$10,FORM!$B$2:$B459,E$2,FORM!$A$2:$A459,"&gt;"&amp;$B117+0.5,FORM!$A$2:$A459,"&lt;"&amp;$B117+1.5)-sumifs(FORM!$D$2:$D459,FORM!$C$2:$C459,TODAY!$B$9,FORM!$B$2:$B459,E$2,FORM!$A$2:$A459,"&gt;"&amp;$B117+0.5,FORM!$A$2:$A459,"&lt;"&amp;$B117+1.5))/$C117)</f>
        <v>-154</v>
      </c>
      <c r="F117" s="50">
        <f>if(or($C117="",F$2=""),"",(sumifs(FORM!$D$2:$D459,FORM!$C$2:$C459,TODAY!$B$10,FORM!$B$2:$B459,F$2,FORM!$A$2:$A459,"&gt;"&amp;$B117+0.5,FORM!$A$2:$A459,"&lt;"&amp;$B117+1.5)-sumifs(FORM!$D$2:$D459,FORM!$C$2:$C459,TODAY!$B$9,FORM!$B$2:$B459,F$2,FORM!$A$2:$A459,"&gt;"&amp;$B117+0.5,FORM!$A$2:$A459,"&lt;"&amp;$B117+1.5))/$C117)</f>
        <v>-94</v>
      </c>
      <c r="G117" s="50">
        <f>if(or($C117="",G$2=""),"",(sumifs(FORM!$D$2:$D459,FORM!$C$2:$C459,TODAY!$B$10,FORM!$B$2:$B459,G$2,FORM!$A$2:$A459,"&gt;"&amp;$B117+0.5,FORM!$A$2:$A459,"&lt;"&amp;$B117+1.5)-sumifs(FORM!$D$2:$D459,FORM!$C$2:$C459,TODAY!$B$9,FORM!$B$2:$B459,G$2,FORM!$A$2:$A459,"&gt;"&amp;$B117+0.5,FORM!$A$2:$A459,"&lt;"&amp;$B117+1.5))/$C117)</f>
        <v>0</v>
      </c>
      <c r="H117" s="50">
        <f>if(or($C117="",H$2=""),"",(sumifs(FORM!$D$2:$D459,FORM!$C$2:$C459,TODAY!$B$10,FORM!$B$2:$B459,H$2,FORM!$A$2:$A459,"&gt;"&amp;$B117+0.5,FORM!$A$2:$A459,"&lt;"&amp;$B117+1.5)-sumifs(FORM!$D$2:$D459,FORM!$C$2:$C459,TODAY!$B$9,FORM!$B$2:$B459,H$2,FORM!$A$2:$A459,"&gt;"&amp;$B117+0.5,FORM!$A$2:$A459,"&lt;"&amp;$B117+1.5))/$C117)</f>
        <v>1300</v>
      </c>
      <c r="I117" s="50">
        <f>if(or($C117="",I$2=""),"",(sumifs(FORM!$D$2:$D459,FORM!$C$2:$C459,TODAY!$B$10,FORM!$B$2:$B459,I$2,FORM!$A$2:$A459,"&gt;"&amp;$B117+0.5,FORM!$A$2:$A459,"&lt;"&amp;$B117+1.5)-sumifs(FORM!$D$2:$D459,FORM!$C$2:$C459,TODAY!$B$9,FORM!$B$2:$B459,I$2,FORM!$A$2:$A459,"&gt;"&amp;$B117+0.5,FORM!$A$2:$A459,"&lt;"&amp;$B117+1.5))/$C117)</f>
        <v>1021</v>
      </c>
      <c r="J117" s="50">
        <f>if(or($C117="",J$2=""),"",(sumifs(FORM!$D$2:$D459,FORM!$C$2:$C459,TODAY!$B$10,FORM!$B$2:$B459,J$2,FORM!$A$2:$A459,"&gt;"&amp;$B117+0.5,FORM!$A$2:$A459,"&lt;"&amp;$B117+1.5)-sumifs(FORM!$D$2:$D459,FORM!$C$2:$C459,TODAY!$B$9,FORM!$B$2:$B459,J$2,FORM!$A$2:$A459,"&gt;"&amp;$B117+0.5,FORM!$A$2:$A459,"&lt;"&amp;$B117+1.5))/$C117)</f>
        <v>-439</v>
      </c>
      <c r="K117" s="50">
        <f>if(or($C117="",K$2=""),"",(sumifs(FORM!$D$2:$D459,FORM!$C$2:$C459,TODAY!$B$10,FORM!$B$2:$B459,K$2,FORM!$A$2:$A459,"&gt;"&amp;$B117+0.5,FORM!$A$2:$A459,"&lt;"&amp;$B117+1.5)-sumifs(FORM!$D$2:$D459,FORM!$C$2:$C459,TODAY!$B$9,FORM!$B$2:$B459,K$2,FORM!$A$2:$A459,"&gt;"&amp;$B117+0.5,FORM!$A$2:$A459,"&lt;"&amp;$B117+1.5))/$C117)</f>
        <v>0</v>
      </c>
      <c r="L117" s="50">
        <f>if(or($C117="",L$2=""),"",(sumifs(FORM!$D$2:$D459,FORM!$C$2:$C459,TODAY!$B$10,FORM!$B$2:$B459,L$2,FORM!$A$2:$A459,"&gt;"&amp;$B117+0.5,FORM!$A$2:$A459,"&lt;"&amp;$B117+1.5)-sumifs(FORM!$D$2:$D459,FORM!$C$2:$C459,TODAY!$B$9,FORM!$B$2:$B459,L$2,FORM!$A$2:$A459,"&gt;"&amp;$B117+0.5,FORM!$A$2:$A459,"&lt;"&amp;$B117+1.5))/$C117)</f>
        <v>0</v>
      </c>
      <c r="M117" s="50">
        <f>if(or($C117="",M$2=""),"",(sumifs(FORM!$D$2:$D459,FORM!$C$2:$C459,TODAY!$B$10,FORM!$B$2:$B459,M$2,FORM!$A$2:$A459,"&gt;"&amp;$B117+0.5,FORM!$A$2:$A459,"&lt;"&amp;$B117+1.5)-sumifs(FORM!$D$2:$D459,FORM!$C$2:$C459,TODAY!$B$9,FORM!$B$2:$B459,M$2,FORM!$A$2:$A459,"&gt;"&amp;$B117+0.5,FORM!$A$2:$A459,"&lt;"&amp;$B117+1.5))/$C117)</f>
        <v>0</v>
      </c>
      <c r="N117" s="50">
        <f>if(or($C117="",N$2=""),"",(sumifs(FORM!$D$2:$D459,FORM!$C$2:$C459,TODAY!$B$10,FORM!$B$2:$B459,N$2,FORM!$A$2:$A459,"&gt;"&amp;$B117+0.5,FORM!$A$2:$A459,"&lt;"&amp;$B117+1.5)-sumifs(FORM!$D$2:$D459,FORM!$C$2:$C459,TODAY!$B$9,FORM!$B$2:$B459,N$2,FORM!$A$2:$A459,"&gt;"&amp;$B117+0.5,FORM!$A$2:$A459,"&lt;"&amp;$B117+1.5))/$C117)</f>
        <v>0</v>
      </c>
      <c r="O117" s="50">
        <f>if(or($C117="",O$2=""),"",(sumifs(FORM!$D$2:$D459,FORM!$C$2:$C459,TODAY!$B$10,FORM!$B$2:$B459,O$2,FORM!$A$2:$A459,"&gt;"&amp;$B117+0.5,FORM!$A$2:$A459,"&lt;"&amp;$B117+1.5)-sumifs(FORM!$D$2:$D459,FORM!$C$2:$C459,TODAY!$B$9,FORM!$B$2:$B459,O$2,FORM!$A$2:$A459,"&gt;"&amp;$B117+0.5,FORM!$A$2:$A459,"&lt;"&amp;$B117+1.5))/$C117)</f>
        <v>0</v>
      </c>
      <c r="P117" s="50">
        <f>if(or($C117="",P$2=""),"",(sumifs(FORM!$D$2:$D459,FORM!$C$2:$C459,TODAY!$B$10,FORM!$B$2:$B459,P$2,FORM!$A$2:$A459,"&gt;"&amp;$B117+0.5,FORM!$A$2:$A459,"&lt;"&amp;$B117+1.5)-sumifs(FORM!$D$2:$D459,FORM!$C$2:$C459,TODAY!$B$9,FORM!$B$2:$B459,P$2,FORM!$A$2:$A459,"&gt;"&amp;$B117+0.5,FORM!$A$2:$A459,"&lt;"&amp;$B117+1.5))/$C117)</f>
        <v>254</v>
      </c>
      <c r="Q117" s="50">
        <f>if(or($C117="",Q$2=""),"",(sumifs(FORM!$D$2:$D459,FORM!$C$2:$C459,TODAY!$B$10,FORM!$B$2:$B459,Q$2,FORM!$A$2:$A459,"&gt;"&amp;$B117+0.5,FORM!$A$2:$A459,"&lt;"&amp;$B117+1.5)-sumifs(FORM!$D$2:$D459,FORM!$C$2:$C459,TODAY!$B$9,FORM!$B$2:$B459,Q$2,FORM!$A$2:$A459,"&gt;"&amp;$B117+0.5,FORM!$A$2:$A459,"&lt;"&amp;$B117+1.5))/$C117)</f>
        <v>0</v>
      </c>
      <c r="R117" s="50">
        <f>if(or($C117="",R$2=""),"",(sumifs(FORM!$D$2:$D459,FORM!$C$2:$C459,TODAY!$B$10,FORM!$B$2:$B459,R$2,FORM!$A$2:$A459,"&gt;"&amp;$B117+0.5,FORM!$A$2:$A459,"&lt;"&amp;$B117+1.5)-sumifs(FORM!$D$2:$D459,FORM!$C$2:$C459,TODAY!$B$9,FORM!$B$2:$B459,R$2,FORM!$A$2:$A459,"&gt;"&amp;$B117+0.5,FORM!$A$2:$A459,"&lt;"&amp;$B117+1.5))/$C117)</f>
        <v>0</v>
      </c>
      <c r="S117" s="50">
        <f>if(or($C117="",S$2=""),"",(sumifs(FORM!$D$2:$D459,FORM!$C$2:$C459,TODAY!$B$10,FORM!$B$2:$B459,S$2,FORM!$A$2:$A459,"&gt;"&amp;$B117+0.5,FORM!$A$2:$A459,"&lt;"&amp;$B117+1.5)-sumifs(FORM!$D$2:$D459,FORM!$C$2:$C459,TODAY!$B$9,FORM!$B$2:$B459,S$2,FORM!$A$2:$A459,"&gt;"&amp;$B117+0.5,FORM!$A$2:$A459,"&lt;"&amp;$B117+1.5))/$C117)</f>
        <v>-1058</v>
      </c>
      <c r="T117" s="50">
        <v>0.0</v>
      </c>
      <c r="U117" s="50">
        <f>if(or($C117="",U$2=""),"",(sumifs(FORM!$D$2:$D459,FORM!$C$2:$C459,TODAY!$B$10,FORM!$B$2:$B459,U$2,FORM!$A$2:$A459,"&gt;"&amp;$B117+0.5,FORM!$A$2:$A459,"&lt;"&amp;$B117+1.5)-sumifs(FORM!$D$2:$D459,FORM!$C$2:$C459,TODAY!$B$9,FORM!$B$2:$B459,U$2,FORM!$A$2:$A459,"&gt;"&amp;$B117+0.5,FORM!$A$2:$A459,"&lt;"&amp;$B117+1.5))/$C117)</f>
        <v>0</v>
      </c>
    </row>
    <row r="118">
      <c r="B118" s="48">
        <v>45465.0</v>
      </c>
      <c r="C118" s="49">
        <v>10.0</v>
      </c>
      <c r="D118" s="50">
        <f>if(or($C118="",D$2=""),"",(sumifs(FORM!$D$2:$D459,FORM!$C$2:$C459,TODAY!$B$10,FORM!$B$2:$B459,D$2,FORM!$A$2:$A459,"&gt;"&amp;$B118+0.5,FORM!$A$2:$A459,"&lt;"&amp;$B118+1.5)-sumifs(FORM!$D$2:$D459,FORM!$C$2:$C459,TODAY!$B$9,FORM!$B$2:$B459,D$2,FORM!$A$2:$A459,"&gt;"&amp;$B118+0.5,FORM!$A$2:$A459,"&lt;"&amp;$B118+1.5))/$C118)</f>
        <v>426</v>
      </c>
      <c r="E118" s="50">
        <f>if(or($C118="",E$2=""),"",(sumifs(FORM!$D$2:$D459,FORM!$C$2:$C459,TODAY!$B$10,FORM!$B$2:$B459,E$2,FORM!$A$2:$A459,"&gt;"&amp;$B118+0.5,FORM!$A$2:$A459,"&lt;"&amp;$B118+1.5)-sumifs(FORM!$D$2:$D459,FORM!$C$2:$C459,TODAY!$B$9,FORM!$B$2:$B459,E$2,FORM!$A$2:$A459,"&gt;"&amp;$B118+0.5,FORM!$A$2:$A459,"&lt;"&amp;$B118+1.5))/$C118)</f>
        <v>0</v>
      </c>
      <c r="F118" s="50">
        <f>if(or($C118="",F$2=""),"",(sumifs(FORM!$D$2:$D459,FORM!$C$2:$C459,TODAY!$B$10,FORM!$B$2:$B459,F$2,FORM!$A$2:$A459,"&gt;"&amp;$B118+0.5,FORM!$A$2:$A459,"&lt;"&amp;$B118+1.5)-sumifs(FORM!$D$2:$D459,FORM!$C$2:$C459,TODAY!$B$9,FORM!$B$2:$B459,F$2,FORM!$A$2:$A459,"&gt;"&amp;$B118+0.5,FORM!$A$2:$A459,"&lt;"&amp;$B118+1.5))/$C118)</f>
        <v>0</v>
      </c>
      <c r="G118" s="50">
        <f>if(or($C118="",G$2=""),"",(sumifs(FORM!$D$2:$D459,FORM!$C$2:$C459,TODAY!$B$10,FORM!$B$2:$B459,G$2,FORM!$A$2:$A459,"&gt;"&amp;$B118+0.5,FORM!$A$2:$A459,"&lt;"&amp;$B118+1.5)-sumifs(FORM!$D$2:$D459,FORM!$C$2:$C459,TODAY!$B$9,FORM!$B$2:$B459,G$2,FORM!$A$2:$A459,"&gt;"&amp;$B118+0.5,FORM!$A$2:$A459,"&lt;"&amp;$B118+1.5))/$C118)</f>
        <v>0</v>
      </c>
      <c r="H118" s="50">
        <f>if(or($C118="",H$2=""),"",(sumifs(FORM!$D$2:$D459,FORM!$C$2:$C459,TODAY!$B$10,FORM!$B$2:$B459,H$2,FORM!$A$2:$A459,"&gt;"&amp;$B118+0.5,FORM!$A$2:$A459,"&lt;"&amp;$B118+1.5)-sumifs(FORM!$D$2:$D459,FORM!$C$2:$C459,TODAY!$B$9,FORM!$B$2:$B459,H$2,FORM!$A$2:$A459,"&gt;"&amp;$B118+0.5,FORM!$A$2:$A459,"&lt;"&amp;$B118+1.5))/$C118)</f>
        <v>-1035</v>
      </c>
      <c r="I118" s="50">
        <f>if(or($C118="",I$2=""),"",(sumifs(FORM!$D$2:$D459,FORM!$C$2:$C459,TODAY!$B$10,FORM!$B$2:$B459,I$2,FORM!$A$2:$A459,"&gt;"&amp;$B118+0.5,FORM!$A$2:$A459,"&lt;"&amp;$B118+1.5)-sumifs(FORM!$D$2:$D459,FORM!$C$2:$C459,TODAY!$B$9,FORM!$B$2:$B459,I$2,FORM!$A$2:$A459,"&gt;"&amp;$B118+0.5,FORM!$A$2:$A459,"&lt;"&amp;$B118+1.5))/$C118)</f>
        <v>217</v>
      </c>
      <c r="J118" s="50">
        <f>if(or($C118="",J$2=""),"",(sumifs(FORM!$D$2:$D459,FORM!$C$2:$C459,TODAY!$B$10,FORM!$B$2:$B459,J$2,FORM!$A$2:$A459,"&gt;"&amp;$B118+0.5,FORM!$A$2:$A459,"&lt;"&amp;$B118+1.5)-sumifs(FORM!$D$2:$D459,FORM!$C$2:$C459,TODAY!$B$9,FORM!$B$2:$B459,J$2,FORM!$A$2:$A459,"&gt;"&amp;$B118+0.5,FORM!$A$2:$A459,"&lt;"&amp;$B118+1.5))/$C118)</f>
        <v>537</v>
      </c>
      <c r="K118" s="50">
        <f>if(or($C118="",K$2=""),"",(sumifs(FORM!$D$2:$D459,FORM!$C$2:$C459,TODAY!$B$10,FORM!$B$2:$B459,K$2,FORM!$A$2:$A459,"&gt;"&amp;$B118+0.5,FORM!$A$2:$A459,"&lt;"&amp;$B118+1.5)-sumifs(FORM!$D$2:$D459,FORM!$C$2:$C459,TODAY!$B$9,FORM!$B$2:$B459,K$2,FORM!$A$2:$A459,"&gt;"&amp;$B118+0.5,FORM!$A$2:$A459,"&lt;"&amp;$B118+1.5))/$C118)</f>
        <v>0</v>
      </c>
      <c r="L118" s="50">
        <f>if(or($C118="",L$2=""),"",(sumifs(FORM!$D$2:$D459,FORM!$C$2:$C459,TODAY!$B$10,FORM!$B$2:$B459,L$2,FORM!$A$2:$A459,"&gt;"&amp;$B118+0.5,FORM!$A$2:$A459,"&lt;"&amp;$B118+1.5)-sumifs(FORM!$D$2:$D459,FORM!$C$2:$C459,TODAY!$B$9,FORM!$B$2:$B459,L$2,FORM!$A$2:$A459,"&gt;"&amp;$B118+0.5,FORM!$A$2:$A459,"&lt;"&amp;$B118+1.5))/$C118)</f>
        <v>0</v>
      </c>
      <c r="M118" s="50">
        <f>if(or($C118="",M$2=""),"",(sumifs(FORM!$D$2:$D459,FORM!$C$2:$C459,TODAY!$B$10,FORM!$B$2:$B459,M$2,FORM!$A$2:$A459,"&gt;"&amp;$B118+0.5,FORM!$A$2:$A459,"&lt;"&amp;$B118+1.5)-sumifs(FORM!$D$2:$D459,FORM!$C$2:$C459,TODAY!$B$9,FORM!$B$2:$B459,M$2,FORM!$A$2:$A459,"&gt;"&amp;$B118+0.5,FORM!$A$2:$A459,"&lt;"&amp;$B118+1.5))/$C118)</f>
        <v>0</v>
      </c>
      <c r="N118" s="50">
        <f>if(or($C118="",N$2=""),"",(sumifs(FORM!$D$2:$D459,FORM!$C$2:$C459,TODAY!$B$10,FORM!$B$2:$B459,N$2,FORM!$A$2:$A459,"&gt;"&amp;$B118+0.5,FORM!$A$2:$A459,"&lt;"&amp;$B118+1.5)-sumifs(FORM!$D$2:$D459,FORM!$C$2:$C459,TODAY!$B$9,FORM!$B$2:$B459,N$2,FORM!$A$2:$A459,"&gt;"&amp;$B118+0.5,FORM!$A$2:$A459,"&lt;"&amp;$B118+1.5))/$C118)</f>
        <v>0</v>
      </c>
      <c r="O118" s="50">
        <f>if(or($C118="",O$2=""),"",(sumifs(FORM!$D$2:$D459,FORM!$C$2:$C459,TODAY!$B$10,FORM!$B$2:$B459,O$2,FORM!$A$2:$A459,"&gt;"&amp;$B118+0.5,FORM!$A$2:$A459,"&lt;"&amp;$B118+1.5)-sumifs(FORM!$D$2:$D459,FORM!$C$2:$C459,TODAY!$B$9,FORM!$B$2:$B459,O$2,FORM!$A$2:$A459,"&gt;"&amp;$B118+0.5,FORM!$A$2:$A459,"&lt;"&amp;$B118+1.5))/$C118)</f>
        <v>0</v>
      </c>
      <c r="P118" s="50">
        <f>if(or($C118="",P$2=""),"",(sumifs(FORM!$D$2:$D459,FORM!$C$2:$C459,TODAY!$B$10,FORM!$B$2:$B459,P$2,FORM!$A$2:$A459,"&gt;"&amp;$B118+0.5,FORM!$A$2:$A459,"&lt;"&amp;$B118+1.5)-sumifs(FORM!$D$2:$D459,FORM!$C$2:$C459,TODAY!$B$9,FORM!$B$2:$B459,P$2,FORM!$A$2:$A459,"&gt;"&amp;$B118+0.5,FORM!$A$2:$A459,"&lt;"&amp;$B118+1.5))/$C118)</f>
        <v>468</v>
      </c>
      <c r="Q118" s="50">
        <f>if(or($C118="",Q$2=""),"",(sumifs(FORM!$D$2:$D459,FORM!$C$2:$C459,TODAY!$B$10,FORM!$B$2:$B459,Q$2,FORM!$A$2:$A459,"&gt;"&amp;$B118+0.5,FORM!$A$2:$A459,"&lt;"&amp;$B118+1.5)-sumifs(FORM!$D$2:$D459,FORM!$C$2:$C459,TODAY!$B$9,FORM!$B$2:$B459,Q$2,FORM!$A$2:$A459,"&gt;"&amp;$B118+0.5,FORM!$A$2:$A459,"&lt;"&amp;$B118+1.5))/$C118)</f>
        <v>0</v>
      </c>
      <c r="R118" s="50">
        <f>if(or($C118="",R$2=""),"",(sumifs(FORM!$D$2:$D459,FORM!$C$2:$C459,TODAY!$B$10,FORM!$B$2:$B459,R$2,FORM!$A$2:$A459,"&gt;"&amp;$B118+0.5,FORM!$A$2:$A459,"&lt;"&amp;$B118+1.5)-sumifs(FORM!$D$2:$D459,FORM!$C$2:$C459,TODAY!$B$9,FORM!$B$2:$B459,R$2,FORM!$A$2:$A459,"&gt;"&amp;$B118+0.5,FORM!$A$2:$A459,"&lt;"&amp;$B118+1.5))/$C118)</f>
        <v>0</v>
      </c>
      <c r="S118" s="50">
        <f>if(or($C118="",S$2=""),"",(sumifs(FORM!$D$2:$D459,FORM!$C$2:$C459,TODAY!$B$10,FORM!$B$2:$B459,S$2,FORM!$A$2:$A459,"&gt;"&amp;$B118+0.5,FORM!$A$2:$A459,"&lt;"&amp;$B118+1.5)-sumifs(FORM!$D$2:$D459,FORM!$C$2:$C459,TODAY!$B$9,FORM!$B$2:$B459,S$2,FORM!$A$2:$A459,"&gt;"&amp;$B118+0.5,FORM!$A$2:$A459,"&lt;"&amp;$B118+1.5))/$C118)</f>
        <v>-613</v>
      </c>
      <c r="T118" s="50">
        <v>0.0</v>
      </c>
      <c r="U118" s="50">
        <f>if(or($C118="",U$2=""),"",(sumifs(FORM!$D$2:$D459,FORM!$C$2:$C459,TODAY!$B$10,FORM!$B$2:$B459,U$2,FORM!$A$2:$A459,"&gt;"&amp;$B118+0.5,FORM!$A$2:$A459,"&lt;"&amp;$B118+1.5)-sumifs(FORM!$D$2:$D459,FORM!$C$2:$C459,TODAY!$B$9,FORM!$B$2:$B459,U$2,FORM!$A$2:$A459,"&gt;"&amp;$B118+0.5,FORM!$A$2:$A459,"&lt;"&amp;$B118+1.5))/$C118)</f>
        <v>0</v>
      </c>
    </row>
    <row r="119">
      <c r="B119" s="48">
        <v>45471.0</v>
      </c>
      <c r="C119" s="49">
        <v>10.0</v>
      </c>
      <c r="D119" s="50">
        <f>if(or($C119="",D$2=""),"",(sumifs(FORM!$D$2:$D459,FORM!$C$2:$C459,TODAY!$B$10,FORM!$B$2:$B459,D$2,FORM!$A$2:$A459,"&gt;"&amp;$B119+0.5,FORM!$A$2:$A459,"&lt;"&amp;$B119+1.5)-sumifs(FORM!$D$2:$D459,FORM!$C$2:$C459,TODAY!$B$9,FORM!$B$2:$B459,D$2,FORM!$A$2:$A459,"&gt;"&amp;$B119+0.5,FORM!$A$2:$A459,"&lt;"&amp;$B119+1.5))/$C119)</f>
        <v>-898</v>
      </c>
      <c r="E119" s="50">
        <f>if(or($C119="",E$2=""),"",(sumifs(FORM!$D$2:$D459,FORM!$C$2:$C459,TODAY!$B$10,FORM!$B$2:$B459,E$2,FORM!$A$2:$A459,"&gt;"&amp;$B119+0.5,FORM!$A$2:$A459,"&lt;"&amp;$B119+1.5)-sumifs(FORM!$D$2:$D459,FORM!$C$2:$C459,TODAY!$B$9,FORM!$B$2:$B459,E$2,FORM!$A$2:$A459,"&gt;"&amp;$B119+0.5,FORM!$A$2:$A459,"&lt;"&amp;$B119+1.5))/$C119)</f>
        <v>0</v>
      </c>
      <c r="F119" s="50">
        <f>if(or($C119="",F$2=""),"",(sumifs(FORM!$D$2:$D459,FORM!$C$2:$C459,TODAY!$B$10,FORM!$B$2:$B459,F$2,FORM!$A$2:$A459,"&gt;"&amp;$B119+0.5,FORM!$A$2:$A459,"&lt;"&amp;$B119+1.5)-sumifs(FORM!$D$2:$D459,FORM!$C$2:$C459,TODAY!$B$9,FORM!$B$2:$B459,F$2,FORM!$A$2:$A459,"&gt;"&amp;$B119+0.5,FORM!$A$2:$A459,"&lt;"&amp;$B119+1.5))/$C119)</f>
        <v>0</v>
      </c>
      <c r="G119" s="50">
        <f>if(or($C119="",G$2=""),"",(sumifs(FORM!$D$2:$D459,FORM!$C$2:$C459,TODAY!$B$10,FORM!$B$2:$B459,G$2,FORM!$A$2:$A459,"&gt;"&amp;$B119+0.5,FORM!$A$2:$A459,"&lt;"&amp;$B119+1.5)-sumifs(FORM!$D$2:$D459,FORM!$C$2:$C459,TODAY!$B$9,FORM!$B$2:$B459,G$2,FORM!$A$2:$A459,"&gt;"&amp;$B119+0.5,FORM!$A$2:$A459,"&lt;"&amp;$B119+1.5))/$C119)</f>
        <v>0</v>
      </c>
      <c r="H119" s="50">
        <f>if(or($C119="",H$2=""),"",(sumifs(FORM!$D$2:$D459,FORM!$C$2:$C459,TODAY!$B$10,FORM!$B$2:$B459,H$2,FORM!$A$2:$A459,"&gt;"&amp;$B119+0.5,FORM!$A$2:$A459,"&lt;"&amp;$B119+1.5)-sumifs(FORM!$D$2:$D459,FORM!$C$2:$C459,TODAY!$B$9,FORM!$B$2:$B459,H$2,FORM!$A$2:$A459,"&gt;"&amp;$B119+0.5,FORM!$A$2:$A459,"&lt;"&amp;$B119+1.5))/$C119)</f>
        <v>182</v>
      </c>
      <c r="I119" s="50">
        <f>if(or($C119="",I$2=""),"",(sumifs(FORM!$D$2:$D459,FORM!$C$2:$C459,TODAY!$B$10,FORM!$B$2:$B459,I$2,FORM!$A$2:$A459,"&gt;"&amp;$B119+0.5,FORM!$A$2:$A459,"&lt;"&amp;$B119+1.5)-sumifs(FORM!$D$2:$D459,FORM!$C$2:$C459,TODAY!$B$9,FORM!$B$2:$B459,I$2,FORM!$A$2:$A459,"&gt;"&amp;$B119+0.5,FORM!$A$2:$A459,"&lt;"&amp;$B119+1.5))/$C119)</f>
        <v>0</v>
      </c>
      <c r="J119" s="50">
        <f>if(or($C119="",J$2=""),"",(sumifs(FORM!$D$2:$D459,FORM!$C$2:$C459,TODAY!$B$10,FORM!$B$2:$B459,J$2,FORM!$A$2:$A459,"&gt;"&amp;$B119+0.5,FORM!$A$2:$A459,"&lt;"&amp;$B119+1.5)-sumifs(FORM!$D$2:$D459,FORM!$C$2:$C459,TODAY!$B$9,FORM!$B$2:$B459,J$2,FORM!$A$2:$A459,"&gt;"&amp;$B119+0.5,FORM!$A$2:$A459,"&lt;"&amp;$B119+1.5))/$C119)</f>
        <v>62</v>
      </c>
      <c r="K119" s="50">
        <f>if(or($C119="",K$2=""),"",(sumifs(FORM!$D$2:$D459,FORM!$C$2:$C459,TODAY!$B$10,FORM!$B$2:$B459,K$2,FORM!$A$2:$A459,"&gt;"&amp;$B119+0.5,FORM!$A$2:$A459,"&lt;"&amp;$B119+1.5)-sumifs(FORM!$D$2:$D459,FORM!$C$2:$C459,TODAY!$B$9,FORM!$B$2:$B459,K$2,FORM!$A$2:$A459,"&gt;"&amp;$B119+0.5,FORM!$A$2:$A459,"&lt;"&amp;$B119+1.5))/$C119)</f>
        <v>0</v>
      </c>
      <c r="L119" s="50">
        <f>if(or($C119="",L$2=""),"",(sumifs(FORM!$D$2:$D459,FORM!$C$2:$C459,TODAY!$B$10,FORM!$B$2:$B459,L$2,FORM!$A$2:$A459,"&gt;"&amp;$B119+0.5,FORM!$A$2:$A459,"&lt;"&amp;$B119+1.5)-sumifs(FORM!$D$2:$D459,FORM!$C$2:$C459,TODAY!$B$9,FORM!$B$2:$B459,L$2,FORM!$A$2:$A459,"&gt;"&amp;$B119+0.5,FORM!$A$2:$A459,"&lt;"&amp;$B119+1.5))/$C119)</f>
        <v>0</v>
      </c>
      <c r="M119" s="50">
        <f>if(or($C119="",M$2=""),"",(sumifs(FORM!$D$2:$D459,FORM!$C$2:$C459,TODAY!$B$10,FORM!$B$2:$B459,M$2,FORM!$A$2:$A459,"&gt;"&amp;$B119+0.5,FORM!$A$2:$A459,"&lt;"&amp;$B119+1.5)-sumifs(FORM!$D$2:$D459,FORM!$C$2:$C459,TODAY!$B$9,FORM!$B$2:$B459,M$2,FORM!$A$2:$A459,"&gt;"&amp;$B119+0.5,FORM!$A$2:$A459,"&lt;"&amp;$B119+1.5))/$C119)</f>
        <v>0</v>
      </c>
      <c r="N119" s="50">
        <f>if(or($C119="",N$2=""),"",(sumifs(FORM!$D$2:$D459,FORM!$C$2:$C459,TODAY!$B$10,FORM!$B$2:$B459,N$2,FORM!$A$2:$A459,"&gt;"&amp;$B119+0.5,FORM!$A$2:$A459,"&lt;"&amp;$B119+1.5)-sumifs(FORM!$D$2:$D459,FORM!$C$2:$C459,TODAY!$B$9,FORM!$B$2:$B459,N$2,FORM!$A$2:$A459,"&gt;"&amp;$B119+0.5,FORM!$A$2:$A459,"&lt;"&amp;$B119+1.5))/$C119)</f>
        <v>0</v>
      </c>
      <c r="O119" s="50">
        <f>if(or($C119="",O$2=""),"",(sumifs(FORM!$D$2:$D459,FORM!$C$2:$C459,TODAY!$B$10,FORM!$B$2:$B459,O$2,FORM!$A$2:$A459,"&gt;"&amp;$B119+0.5,FORM!$A$2:$A459,"&lt;"&amp;$B119+1.5)-sumifs(FORM!$D$2:$D459,FORM!$C$2:$C459,TODAY!$B$9,FORM!$B$2:$B459,O$2,FORM!$A$2:$A459,"&gt;"&amp;$B119+0.5,FORM!$A$2:$A459,"&lt;"&amp;$B119+1.5))/$C119)</f>
        <v>0</v>
      </c>
      <c r="P119" s="50">
        <f>if(or($C119="",P$2=""),"",(sumifs(FORM!$D$2:$D459,FORM!$C$2:$C459,TODAY!$B$10,FORM!$B$2:$B459,P$2,FORM!$A$2:$A459,"&gt;"&amp;$B119+0.5,FORM!$A$2:$A459,"&lt;"&amp;$B119+1.5)-sumifs(FORM!$D$2:$D459,FORM!$C$2:$C459,TODAY!$B$9,FORM!$B$2:$B459,P$2,FORM!$A$2:$A459,"&gt;"&amp;$B119+0.5,FORM!$A$2:$A459,"&lt;"&amp;$B119+1.5))/$C119)</f>
        <v>330</v>
      </c>
      <c r="Q119" s="50">
        <f>if(or($C119="",Q$2=""),"",(sumifs(FORM!$D$2:$D459,FORM!$C$2:$C459,TODAY!$B$10,FORM!$B$2:$B459,Q$2,FORM!$A$2:$A459,"&gt;"&amp;$B119+0.5,FORM!$A$2:$A459,"&lt;"&amp;$B119+1.5)-sumifs(FORM!$D$2:$D459,FORM!$C$2:$C459,TODAY!$B$9,FORM!$B$2:$B459,Q$2,FORM!$A$2:$A459,"&gt;"&amp;$B119+0.5,FORM!$A$2:$A459,"&lt;"&amp;$B119+1.5))/$C119)</f>
        <v>0</v>
      </c>
      <c r="R119" s="50">
        <f>if(or($C119="",R$2=""),"",(sumifs(FORM!$D$2:$D459,FORM!$C$2:$C459,TODAY!$B$10,FORM!$B$2:$B459,R$2,FORM!$A$2:$A459,"&gt;"&amp;$B119+0.5,FORM!$A$2:$A459,"&lt;"&amp;$B119+1.5)-sumifs(FORM!$D$2:$D459,FORM!$C$2:$C459,TODAY!$B$9,FORM!$B$2:$B459,R$2,FORM!$A$2:$A459,"&gt;"&amp;$B119+0.5,FORM!$A$2:$A459,"&lt;"&amp;$B119+1.5))/$C119)</f>
        <v>0</v>
      </c>
      <c r="S119" s="50">
        <f>if(or($C119="",S$2=""),"",(sumifs(FORM!$D$2:$D459,FORM!$C$2:$C459,TODAY!$B$10,FORM!$B$2:$B459,S$2,FORM!$A$2:$A459,"&gt;"&amp;$B119+0.5,FORM!$A$2:$A459,"&lt;"&amp;$B119+1.5)-sumifs(FORM!$D$2:$D459,FORM!$C$2:$C459,TODAY!$B$9,FORM!$B$2:$B459,S$2,FORM!$A$2:$A459,"&gt;"&amp;$B119+0.5,FORM!$A$2:$A459,"&lt;"&amp;$B119+1.5))/$C119)</f>
        <v>324</v>
      </c>
      <c r="T119" s="50">
        <v>0.0</v>
      </c>
      <c r="U119" s="50">
        <f>if(or($C119="",U$2=""),"",(sumifs(FORM!$D$2:$D459,FORM!$C$2:$C459,TODAY!$B$10,FORM!$B$2:$B459,U$2,FORM!$A$2:$A459,"&gt;"&amp;$B119+0.5,FORM!$A$2:$A459,"&lt;"&amp;$B119+1.5)-sumifs(FORM!$D$2:$D459,FORM!$C$2:$C459,TODAY!$B$9,FORM!$B$2:$B459,U$2,FORM!$A$2:$A459,"&gt;"&amp;$B119+0.5,FORM!$A$2:$A459,"&lt;"&amp;$B119+1.5))/$C119)</f>
        <v>0</v>
      </c>
    </row>
    <row r="120">
      <c r="B120" s="48">
        <v>45472.0</v>
      </c>
      <c r="C120" s="49">
        <v>10.0</v>
      </c>
      <c r="D120" s="50">
        <f>if(or($C120="",D$2=""),"",(sumifs(FORM!$D$2:$D459,FORM!$C$2:$C459,TODAY!$B$10,FORM!$B$2:$B459,D$2,FORM!$A$2:$A459,"&gt;"&amp;$B120+0.5,FORM!$A$2:$A459,"&lt;"&amp;$B120+1.5)-sumifs(FORM!$D$2:$D459,FORM!$C$2:$C459,TODAY!$B$9,FORM!$B$2:$B459,D$2,FORM!$A$2:$A459,"&gt;"&amp;$B120+0.5,FORM!$A$2:$A459,"&lt;"&amp;$B120+1.5))/$C120)</f>
        <v>-24</v>
      </c>
      <c r="E120" s="50">
        <f>if(or($C120="",E$2=""),"",(sumifs(FORM!$D$2:$D459,FORM!$C$2:$C459,TODAY!$B$10,FORM!$B$2:$B459,E$2,FORM!$A$2:$A459,"&gt;"&amp;$B120+0.5,FORM!$A$2:$A459,"&lt;"&amp;$B120+1.5)-sumifs(FORM!$D$2:$D459,FORM!$C$2:$C459,TODAY!$B$9,FORM!$B$2:$B459,E$2,FORM!$A$2:$A459,"&gt;"&amp;$B120+0.5,FORM!$A$2:$A459,"&lt;"&amp;$B120+1.5))/$C120)</f>
        <v>0</v>
      </c>
      <c r="F120" s="50">
        <f>if(or($C120="",F$2=""),"",(sumifs(FORM!$D$2:$D459,FORM!$C$2:$C459,TODAY!$B$10,FORM!$B$2:$B459,F$2,FORM!$A$2:$A459,"&gt;"&amp;$B120+0.5,FORM!$A$2:$A459,"&lt;"&amp;$B120+1.5)-sumifs(FORM!$D$2:$D459,FORM!$C$2:$C459,TODAY!$B$9,FORM!$B$2:$B459,F$2,FORM!$A$2:$A459,"&gt;"&amp;$B120+0.5,FORM!$A$2:$A459,"&lt;"&amp;$B120+1.5))/$C120)</f>
        <v>0</v>
      </c>
      <c r="G120" s="50">
        <f>if(or($C120="",G$2=""),"",(sumifs(FORM!$D$2:$D459,FORM!$C$2:$C459,TODAY!$B$10,FORM!$B$2:$B459,G$2,FORM!$A$2:$A459,"&gt;"&amp;$B120+0.5,FORM!$A$2:$A459,"&lt;"&amp;$B120+1.5)-sumifs(FORM!$D$2:$D459,FORM!$C$2:$C459,TODAY!$B$9,FORM!$B$2:$B459,G$2,FORM!$A$2:$A459,"&gt;"&amp;$B120+0.5,FORM!$A$2:$A459,"&lt;"&amp;$B120+1.5))/$C120)</f>
        <v>0</v>
      </c>
      <c r="H120" s="50">
        <f>if(or($C120="",H$2=""),"",(sumifs(FORM!$D$2:$D459,FORM!$C$2:$C459,TODAY!$B$10,FORM!$B$2:$B459,H$2,FORM!$A$2:$A459,"&gt;"&amp;$B120+0.5,FORM!$A$2:$A459,"&lt;"&amp;$B120+1.5)-sumifs(FORM!$D$2:$D459,FORM!$C$2:$C459,TODAY!$B$9,FORM!$B$2:$B459,H$2,FORM!$A$2:$A459,"&gt;"&amp;$B120+0.5,FORM!$A$2:$A459,"&lt;"&amp;$B120+1.5))/$C120)</f>
        <v>1055</v>
      </c>
      <c r="I120" s="50">
        <f>if(or($C120="",I$2=""),"",(sumifs(FORM!$D$2:$D459,FORM!$C$2:$C459,TODAY!$B$10,FORM!$B$2:$B459,I$2,FORM!$A$2:$A459,"&gt;"&amp;$B120+0.5,FORM!$A$2:$A459,"&lt;"&amp;$B120+1.5)-sumifs(FORM!$D$2:$D459,FORM!$C$2:$C459,TODAY!$B$9,FORM!$B$2:$B459,I$2,FORM!$A$2:$A459,"&gt;"&amp;$B120+0.5,FORM!$A$2:$A459,"&lt;"&amp;$B120+1.5))/$C120)</f>
        <v>212</v>
      </c>
      <c r="J120" s="50">
        <f>if(or($C120="",J$2=""),"",(sumifs(FORM!$D$2:$D459,FORM!$C$2:$C459,TODAY!$B$10,FORM!$B$2:$B459,J$2,FORM!$A$2:$A459,"&gt;"&amp;$B120+0.5,FORM!$A$2:$A459,"&lt;"&amp;$B120+1.5)-sumifs(FORM!$D$2:$D459,FORM!$C$2:$C459,TODAY!$B$9,FORM!$B$2:$B459,J$2,FORM!$A$2:$A459,"&gt;"&amp;$B120+0.5,FORM!$A$2:$A459,"&lt;"&amp;$B120+1.5))/$C120)</f>
        <v>242</v>
      </c>
      <c r="K120" s="50">
        <f>if(or($C120="",K$2=""),"",(sumifs(FORM!$D$2:$D459,FORM!$C$2:$C459,TODAY!$B$10,FORM!$B$2:$B459,K$2,FORM!$A$2:$A459,"&gt;"&amp;$B120+0.5,FORM!$A$2:$A459,"&lt;"&amp;$B120+1.5)-sumifs(FORM!$D$2:$D459,FORM!$C$2:$C459,TODAY!$B$9,FORM!$B$2:$B459,K$2,FORM!$A$2:$A459,"&gt;"&amp;$B120+0.5,FORM!$A$2:$A459,"&lt;"&amp;$B120+1.5))/$C120)</f>
        <v>0</v>
      </c>
      <c r="L120" s="50">
        <f>if(or($C120="",L$2=""),"",(sumifs(FORM!$D$2:$D459,FORM!$C$2:$C459,TODAY!$B$10,FORM!$B$2:$B459,L$2,FORM!$A$2:$A459,"&gt;"&amp;$B120+0.5,FORM!$A$2:$A459,"&lt;"&amp;$B120+1.5)-sumifs(FORM!$D$2:$D459,FORM!$C$2:$C459,TODAY!$B$9,FORM!$B$2:$B459,L$2,FORM!$A$2:$A459,"&gt;"&amp;$B120+0.5,FORM!$A$2:$A459,"&lt;"&amp;$B120+1.5))/$C120)</f>
        <v>0</v>
      </c>
      <c r="M120" s="50">
        <f>if(or($C120="",M$2=""),"",(sumifs(FORM!$D$2:$D459,FORM!$C$2:$C459,TODAY!$B$10,FORM!$B$2:$B459,M$2,FORM!$A$2:$A459,"&gt;"&amp;$B120+0.5,FORM!$A$2:$A459,"&lt;"&amp;$B120+1.5)-sumifs(FORM!$D$2:$D459,FORM!$C$2:$C459,TODAY!$B$9,FORM!$B$2:$B459,M$2,FORM!$A$2:$A459,"&gt;"&amp;$B120+0.5,FORM!$A$2:$A459,"&lt;"&amp;$B120+1.5))/$C120)</f>
        <v>0</v>
      </c>
      <c r="N120" s="50">
        <f>if(or($C120="",N$2=""),"",(sumifs(FORM!$D$2:$D459,FORM!$C$2:$C459,TODAY!$B$10,FORM!$B$2:$B459,N$2,FORM!$A$2:$A459,"&gt;"&amp;$B120+0.5,FORM!$A$2:$A459,"&lt;"&amp;$B120+1.5)-sumifs(FORM!$D$2:$D459,FORM!$C$2:$C459,TODAY!$B$9,FORM!$B$2:$B459,N$2,FORM!$A$2:$A459,"&gt;"&amp;$B120+0.5,FORM!$A$2:$A459,"&lt;"&amp;$B120+1.5))/$C120)</f>
        <v>0</v>
      </c>
      <c r="O120" s="50">
        <f>if(or($C120="",O$2=""),"",(sumifs(FORM!$D$2:$D459,FORM!$C$2:$C459,TODAY!$B$10,FORM!$B$2:$B459,O$2,FORM!$A$2:$A459,"&gt;"&amp;$B120+0.5,FORM!$A$2:$A459,"&lt;"&amp;$B120+1.5)-sumifs(FORM!$D$2:$D459,FORM!$C$2:$C459,TODAY!$B$9,FORM!$B$2:$B459,O$2,FORM!$A$2:$A459,"&gt;"&amp;$B120+0.5,FORM!$A$2:$A459,"&lt;"&amp;$B120+1.5))/$C120)</f>
        <v>0</v>
      </c>
      <c r="P120" s="50">
        <f>if(or($C120="",P$2=""),"",(sumifs(FORM!$D$2:$D459,FORM!$C$2:$C459,TODAY!$B$10,FORM!$B$2:$B459,P$2,FORM!$A$2:$A459,"&gt;"&amp;$B120+0.5,FORM!$A$2:$A459,"&lt;"&amp;$B120+1.5)-sumifs(FORM!$D$2:$D459,FORM!$C$2:$C459,TODAY!$B$9,FORM!$B$2:$B459,P$2,FORM!$A$2:$A459,"&gt;"&amp;$B120+0.5,FORM!$A$2:$A459,"&lt;"&amp;$B120+1.5))/$C120)</f>
        <v>-485</v>
      </c>
      <c r="Q120" s="50">
        <f>if(or($C120="",Q$2=""),"",(sumifs(FORM!$D$2:$D459,FORM!$C$2:$C459,TODAY!$B$10,FORM!$B$2:$B459,Q$2,FORM!$A$2:$A459,"&gt;"&amp;$B120+0.5,FORM!$A$2:$A459,"&lt;"&amp;$B120+1.5)-sumifs(FORM!$D$2:$D459,FORM!$C$2:$C459,TODAY!$B$9,FORM!$B$2:$B459,Q$2,FORM!$A$2:$A459,"&gt;"&amp;$B120+0.5,FORM!$A$2:$A459,"&lt;"&amp;$B120+1.5))/$C120)</f>
        <v>0</v>
      </c>
      <c r="R120" s="50">
        <f>if(or($C120="",R$2=""),"",(sumifs(FORM!$D$2:$D459,FORM!$C$2:$C459,TODAY!$B$10,FORM!$B$2:$B459,R$2,FORM!$A$2:$A459,"&gt;"&amp;$B120+0.5,FORM!$A$2:$A459,"&lt;"&amp;$B120+1.5)-sumifs(FORM!$D$2:$D459,FORM!$C$2:$C459,TODAY!$B$9,FORM!$B$2:$B459,R$2,FORM!$A$2:$A459,"&gt;"&amp;$B120+0.5,FORM!$A$2:$A459,"&lt;"&amp;$B120+1.5))/$C120)</f>
        <v>0</v>
      </c>
      <c r="S120" s="50">
        <f>if(or($C120="",S$2=""),"",(sumifs(FORM!$D$2:$D459,FORM!$C$2:$C459,TODAY!$B$10,FORM!$B$2:$B459,S$2,FORM!$A$2:$A459,"&gt;"&amp;$B120+0.5,FORM!$A$2:$A459,"&lt;"&amp;$B120+1.5)-sumifs(FORM!$D$2:$D459,FORM!$C$2:$C459,TODAY!$B$9,FORM!$B$2:$B459,S$2,FORM!$A$2:$A459,"&gt;"&amp;$B120+0.5,FORM!$A$2:$A459,"&lt;"&amp;$B120+1.5))/$C120)</f>
        <v>-1000</v>
      </c>
      <c r="T120" s="50">
        <v>0.0</v>
      </c>
      <c r="U120" s="50">
        <f>if(or($C120="",U$2=""),"",(sumifs(FORM!$D$2:$D459,FORM!$C$2:$C459,TODAY!$B$10,FORM!$B$2:$B459,U$2,FORM!$A$2:$A459,"&gt;"&amp;$B120+0.5,FORM!$A$2:$A459,"&lt;"&amp;$B120+1.5)-sumifs(FORM!$D$2:$D459,FORM!$C$2:$C459,TODAY!$B$9,FORM!$B$2:$B459,U$2,FORM!$A$2:$A459,"&gt;"&amp;$B120+0.5,FORM!$A$2:$A459,"&lt;"&amp;$B120+1.5))/$C120)</f>
        <v>0</v>
      </c>
    </row>
    <row r="121">
      <c r="B121" s="48">
        <v>45486.0</v>
      </c>
      <c r="C121" s="49">
        <v>3.0</v>
      </c>
      <c r="D121" s="50">
        <f>if(or($C121="",D$2=""),"",(sumifs(FORM!$D$2:$D459,FORM!$C$2:$C459,TODAY!$B$10,FORM!$B$2:$B459,D$2,FORM!$A$2:$A459,"&gt;"&amp;$B121+0.5,FORM!$A$2:$A459,"&lt;"&amp;$B121+1.5)-sumifs(FORM!$D$2:$D459,FORM!$C$2:$C459,TODAY!$B$9,FORM!$B$2:$B459,D$2,FORM!$A$2:$A459,"&gt;"&amp;$B121+0.5,FORM!$A$2:$A459,"&lt;"&amp;$B121+1.5))/$C121)</f>
        <v>-1900</v>
      </c>
      <c r="E121" s="50">
        <f>if(or($C121="",E$2=""),"",(sumifs(FORM!$D$2:$D459,FORM!$C$2:$C459,TODAY!$B$10,FORM!$B$2:$B459,E$2,FORM!$A$2:$A459,"&gt;"&amp;$B121+0.5,FORM!$A$2:$A459,"&lt;"&amp;$B121+1.5)-sumifs(FORM!$D$2:$D459,FORM!$C$2:$C459,TODAY!$B$9,FORM!$B$2:$B459,E$2,FORM!$A$2:$A459,"&gt;"&amp;$B121+0.5,FORM!$A$2:$A459,"&lt;"&amp;$B121+1.5))/$C121)</f>
        <v>0</v>
      </c>
      <c r="F121" s="50">
        <f>if(or($C121="",F$2=""),"",(sumifs(FORM!$D$2:$D459,FORM!$C$2:$C459,TODAY!$B$10,FORM!$B$2:$B459,F$2,FORM!$A$2:$A459,"&gt;"&amp;$B121+0.5,FORM!$A$2:$A459,"&lt;"&amp;$B121+1.5)-sumifs(FORM!$D$2:$D459,FORM!$C$2:$C459,TODAY!$B$9,FORM!$B$2:$B459,F$2,FORM!$A$2:$A459,"&gt;"&amp;$B121+0.5,FORM!$A$2:$A459,"&lt;"&amp;$B121+1.5))/$C121)</f>
        <v>0</v>
      </c>
      <c r="G121" s="50">
        <f>if(or($C121="",G$2=""),"",(sumifs(FORM!$D$2:$D459,FORM!$C$2:$C459,TODAY!$B$10,FORM!$B$2:$B459,G$2,FORM!$A$2:$A459,"&gt;"&amp;$B121+0.5,FORM!$A$2:$A459,"&lt;"&amp;$B121+1.5)-sumifs(FORM!$D$2:$D459,FORM!$C$2:$C459,TODAY!$B$9,FORM!$B$2:$B459,G$2,FORM!$A$2:$A459,"&gt;"&amp;$B121+0.5,FORM!$A$2:$A459,"&lt;"&amp;$B121+1.5))/$C121)</f>
        <v>0</v>
      </c>
      <c r="H121" s="50">
        <f>if(or($C121="",H$2=""),"",(sumifs(FORM!$D$2:$D459,FORM!$C$2:$C459,TODAY!$B$10,FORM!$B$2:$B459,H$2,FORM!$A$2:$A459,"&gt;"&amp;$B121+0.5,FORM!$A$2:$A459,"&lt;"&amp;$B121+1.5)-sumifs(FORM!$D$2:$D459,FORM!$C$2:$C459,TODAY!$B$9,FORM!$B$2:$B459,H$2,FORM!$A$2:$A459,"&gt;"&amp;$B121+0.5,FORM!$A$2:$A459,"&lt;"&amp;$B121+1.5))/$C121)</f>
        <v>1570</v>
      </c>
      <c r="I121" s="50">
        <f>if(or($C121="",I$2=""),"",(sumifs(FORM!$D$2:$D459,FORM!$C$2:$C459,TODAY!$B$10,FORM!$B$2:$B459,I$2,FORM!$A$2:$A459,"&gt;"&amp;$B121+0.5,FORM!$A$2:$A459,"&lt;"&amp;$B121+1.5)-sumifs(FORM!$D$2:$D459,FORM!$C$2:$C459,TODAY!$B$9,FORM!$B$2:$B459,I$2,FORM!$A$2:$A459,"&gt;"&amp;$B121+0.5,FORM!$A$2:$A459,"&lt;"&amp;$B121+1.5))/$C121)</f>
        <v>26.66666667</v>
      </c>
      <c r="J121" s="50">
        <f>if(or($C121="",J$2=""),"",(sumifs(FORM!$D$2:$D459,FORM!$C$2:$C459,TODAY!$B$10,FORM!$B$2:$B459,J$2,FORM!$A$2:$A459,"&gt;"&amp;$B121+0.5,FORM!$A$2:$A459,"&lt;"&amp;$B121+1.5)-sumifs(FORM!$D$2:$D459,FORM!$C$2:$C459,TODAY!$B$9,FORM!$B$2:$B459,J$2,FORM!$A$2:$A459,"&gt;"&amp;$B121+0.5,FORM!$A$2:$A459,"&lt;"&amp;$B121+1.5))/$C121)</f>
        <v>2163.333333</v>
      </c>
      <c r="K121" s="50">
        <f>if(or($C121="",K$2=""),"",(sumifs(FORM!$D$2:$D459,FORM!$C$2:$C459,TODAY!$B$10,FORM!$B$2:$B459,K$2,FORM!$A$2:$A459,"&gt;"&amp;$B121+0.5,FORM!$A$2:$A459,"&lt;"&amp;$B121+1.5)-sumifs(FORM!$D$2:$D459,FORM!$C$2:$C459,TODAY!$B$9,FORM!$B$2:$B459,K$2,FORM!$A$2:$A459,"&gt;"&amp;$B121+0.5,FORM!$A$2:$A459,"&lt;"&amp;$B121+1.5))/$C121)</f>
        <v>0</v>
      </c>
      <c r="L121" s="50">
        <f>if(or($C121="",L$2=""),"",(sumifs(FORM!$D$2:$D459,FORM!$C$2:$C459,TODAY!$B$10,FORM!$B$2:$B459,L$2,FORM!$A$2:$A459,"&gt;"&amp;$B121+0.5,FORM!$A$2:$A459,"&lt;"&amp;$B121+1.5)-sumifs(FORM!$D$2:$D459,FORM!$C$2:$C459,TODAY!$B$9,FORM!$B$2:$B459,L$2,FORM!$A$2:$A459,"&gt;"&amp;$B121+0.5,FORM!$A$2:$A459,"&lt;"&amp;$B121+1.5))/$C121)</f>
        <v>0</v>
      </c>
      <c r="M121" s="50">
        <f>if(or($C121="",M$2=""),"",(sumifs(FORM!$D$2:$D459,FORM!$C$2:$C459,TODAY!$B$10,FORM!$B$2:$B459,M$2,FORM!$A$2:$A459,"&gt;"&amp;$B121+0.5,FORM!$A$2:$A459,"&lt;"&amp;$B121+1.5)-sumifs(FORM!$D$2:$D459,FORM!$C$2:$C459,TODAY!$B$9,FORM!$B$2:$B459,M$2,FORM!$A$2:$A459,"&gt;"&amp;$B121+0.5,FORM!$A$2:$A459,"&lt;"&amp;$B121+1.5))/$C121)</f>
        <v>-1816.666667</v>
      </c>
      <c r="N121" s="50">
        <f>if(or($C121="",N$2=""),"",(sumifs(FORM!$D$2:$D459,FORM!$C$2:$C459,TODAY!$B$10,FORM!$B$2:$B459,N$2,FORM!$A$2:$A459,"&gt;"&amp;$B121+0.5,FORM!$A$2:$A459,"&lt;"&amp;$B121+1.5)-sumifs(FORM!$D$2:$D459,FORM!$C$2:$C459,TODAY!$B$9,FORM!$B$2:$B459,N$2,FORM!$A$2:$A459,"&gt;"&amp;$B121+0.5,FORM!$A$2:$A459,"&lt;"&amp;$B121+1.5))/$C121)</f>
        <v>0</v>
      </c>
      <c r="O121" s="50">
        <f>if(or($C121="",O$2=""),"",(sumifs(FORM!$D$2:$D459,FORM!$C$2:$C459,TODAY!$B$10,FORM!$B$2:$B459,O$2,FORM!$A$2:$A459,"&gt;"&amp;$B121+0.5,FORM!$A$2:$A459,"&lt;"&amp;$B121+1.5)-sumifs(FORM!$D$2:$D459,FORM!$C$2:$C459,TODAY!$B$9,FORM!$B$2:$B459,O$2,FORM!$A$2:$A459,"&gt;"&amp;$B121+0.5,FORM!$A$2:$A459,"&lt;"&amp;$B121+1.5))/$C121)</f>
        <v>0</v>
      </c>
      <c r="P121" s="50">
        <f>if(or($C121="",P$2=""),"",(sumifs(FORM!$D$2:$D459,FORM!$C$2:$C459,TODAY!$B$10,FORM!$B$2:$B459,P$2,FORM!$A$2:$A459,"&gt;"&amp;$B121+0.5,FORM!$A$2:$A459,"&lt;"&amp;$B121+1.5)-sumifs(FORM!$D$2:$D459,FORM!$C$2:$C459,TODAY!$B$9,FORM!$B$2:$B459,P$2,FORM!$A$2:$A459,"&gt;"&amp;$B121+0.5,FORM!$A$2:$A459,"&lt;"&amp;$B121+1.5))/$C121)</f>
        <v>-43.33333333</v>
      </c>
      <c r="Q121" s="50">
        <f>if(or($C121="",Q$2=""),"",(sumifs(FORM!$D$2:$D459,FORM!$C$2:$C459,TODAY!$B$10,FORM!$B$2:$B459,Q$2,FORM!$A$2:$A459,"&gt;"&amp;$B121+0.5,FORM!$A$2:$A459,"&lt;"&amp;$B121+1.5)-sumifs(FORM!$D$2:$D459,FORM!$C$2:$C459,TODAY!$B$9,FORM!$B$2:$B459,Q$2,FORM!$A$2:$A459,"&gt;"&amp;$B121+0.5,FORM!$A$2:$A459,"&lt;"&amp;$B121+1.5))/$C121)</f>
        <v>0</v>
      </c>
      <c r="R121" s="50">
        <f>if(or($C121="",R$2=""),"",(sumifs(FORM!$D$2:$D459,FORM!$C$2:$C459,TODAY!$B$10,FORM!$B$2:$B459,R$2,FORM!$A$2:$A459,"&gt;"&amp;$B121+0.5,FORM!$A$2:$A459,"&lt;"&amp;$B121+1.5)-sumifs(FORM!$D$2:$D459,FORM!$C$2:$C459,TODAY!$B$9,FORM!$B$2:$B459,R$2,FORM!$A$2:$A459,"&gt;"&amp;$B121+0.5,FORM!$A$2:$A459,"&lt;"&amp;$B121+1.5))/$C121)</f>
        <v>0</v>
      </c>
      <c r="S121" s="50">
        <f>if(or($C121="",S$2=""),"",(sumifs(FORM!$D$2:$D459,FORM!$C$2:$C459,TODAY!$B$10,FORM!$B$2:$B459,S$2,FORM!$A$2:$A459,"&gt;"&amp;$B121+0.5,FORM!$A$2:$A459,"&lt;"&amp;$B121+1.5)-sumifs(FORM!$D$2:$D459,FORM!$C$2:$C459,TODAY!$B$9,FORM!$B$2:$B459,S$2,FORM!$A$2:$A459,"&gt;"&amp;$B121+0.5,FORM!$A$2:$A459,"&lt;"&amp;$B121+1.5))/$C121)</f>
        <v>0</v>
      </c>
      <c r="T121" s="50">
        <v>0.0</v>
      </c>
      <c r="U121" s="50">
        <f>if(or($C121="",U$2=""),"",(sumifs(FORM!$D$2:$D459,FORM!$C$2:$C459,TODAY!$B$10,FORM!$B$2:$B459,U$2,FORM!$A$2:$A459,"&gt;"&amp;$B121+0.5,FORM!$A$2:$A459,"&lt;"&amp;$B121+1.5)-sumifs(FORM!$D$2:$D459,FORM!$C$2:$C459,TODAY!$B$9,FORM!$B$2:$B459,U$2,FORM!$A$2:$A459,"&gt;"&amp;$B121+0.5,FORM!$A$2:$A459,"&lt;"&amp;$B121+1.5))/$C121)</f>
        <v>0</v>
      </c>
    </row>
    <row r="122">
      <c r="B122" s="48">
        <v>45501.0</v>
      </c>
      <c r="C122" s="49">
        <v>10.0</v>
      </c>
      <c r="D122" s="50">
        <f>if(or($C122="",D$2=""),"",(sumifs(FORM!$D$2:$D459,FORM!$C$2:$C459,TODAY!$B$10,FORM!$B$2:$B459,D$2,FORM!$A$2:$A459,"&gt;"&amp;$B122+0.5,FORM!$A$2:$A459,"&lt;"&amp;$B122+1.5)-sumifs(FORM!$D$2:$D459,FORM!$C$2:$C459,TODAY!$B$9,FORM!$B$2:$B459,D$2,FORM!$A$2:$A459,"&gt;"&amp;$B122+0.5,FORM!$A$2:$A459,"&lt;"&amp;$B122+1.5))/$C122)</f>
        <v>184</v>
      </c>
      <c r="E122" s="50">
        <f>if(or($C122="",E$2=""),"",(sumifs(FORM!$D$2:$D459,FORM!$C$2:$C459,TODAY!$B$10,FORM!$B$2:$B459,E$2,FORM!$A$2:$A459,"&gt;"&amp;$B122+0.5,FORM!$A$2:$A459,"&lt;"&amp;$B122+1.5)-sumifs(FORM!$D$2:$D459,FORM!$C$2:$C459,TODAY!$B$9,FORM!$B$2:$B459,E$2,FORM!$A$2:$A459,"&gt;"&amp;$B122+0.5,FORM!$A$2:$A459,"&lt;"&amp;$B122+1.5))/$C122)</f>
        <v>354</v>
      </c>
      <c r="F122" s="50">
        <f>if(or($C122="",F$2=""),"",(sumifs(FORM!$D$2:$D459,FORM!$C$2:$C459,TODAY!$B$10,FORM!$B$2:$B459,F$2,FORM!$A$2:$A459,"&gt;"&amp;$B122+0.5,FORM!$A$2:$A459,"&lt;"&amp;$B122+1.5)-sumifs(FORM!$D$2:$D459,FORM!$C$2:$C459,TODAY!$B$9,FORM!$B$2:$B459,F$2,FORM!$A$2:$A459,"&gt;"&amp;$B122+0.5,FORM!$A$2:$A459,"&lt;"&amp;$B122+1.5))/$C122)</f>
        <v>-149</v>
      </c>
      <c r="G122" s="50">
        <f>if(or($C122="",G$2=""),"",(sumifs(FORM!$D$2:$D459,FORM!$C$2:$C459,TODAY!$B$10,FORM!$B$2:$B459,G$2,FORM!$A$2:$A459,"&gt;"&amp;$B122+0.5,FORM!$A$2:$A459,"&lt;"&amp;$B122+1.5)-sumifs(FORM!$D$2:$D459,FORM!$C$2:$C459,TODAY!$B$9,FORM!$B$2:$B459,G$2,FORM!$A$2:$A459,"&gt;"&amp;$B122+0.5,FORM!$A$2:$A459,"&lt;"&amp;$B122+1.5))/$C122)</f>
        <v>0</v>
      </c>
      <c r="H122" s="50">
        <f>if(or($C122="",H$2=""),"",(sumifs(FORM!$D$2:$D459,FORM!$C$2:$C459,TODAY!$B$10,FORM!$B$2:$B459,H$2,FORM!$A$2:$A459,"&gt;"&amp;$B122+0.5,FORM!$A$2:$A459,"&lt;"&amp;$B122+1.5)-sumifs(FORM!$D$2:$D459,FORM!$C$2:$C459,TODAY!$B$9,FORM!$B$2:$B459,H$2,FORM!$A$2:$A459,"&gt;"&amp;$B122+0.5,FORM!$A$2:$A459,"&lt;"&amp;$B122+1.5))/$C122)</f>
        <v>175</v>
      </c>
      <c r="I122" s="50">
        <f>if(or($C122="",I$2=""),"",(sumifs(FORM!$D$2:$D459,FORM!$C$2:$C459,TODAY!$B$10,FORM!$B$2:$B459,I$2,FORM!$A$2:$A459,"&gt;"&amp;$B122+0.5,FORM!$A$2:$A459,"&lt;"&amp;$B122+1.5)-sumifs(FORM!$D$2:$D459,FORM!$C$2:$C459,TODAY!$B$9,FORM!$B$2:$B459,I$2,FORM!$A$2:$A459,"&gt;"&amp;$B122+0.5,FORM!$A$2:$A459,"&lt;"&amp;$B122+1.5))/$C122)</f>
        <v>-400</v>
      </c>
      <c r="J122" s="50">
        <f>if(or($C122="",J$2=""),"",(sumifs(FORM!$D$2:$D459,FORM!$C$2:$C459,TODAY!$B$10,FORM!$B$2:$B459,J$2,FORM!$A$2:$A459,"&gt;"&amp;$B122+0.5,FORM!$A$2:$A459,"&lt;"&amp;$B122+1.5)-sumifs(FORM!$D$2:$D459,FORM!$C$2:$C459,TODAY!$B$9,FORM!$B$2:$B459,J$2,FORM!$A$2:$A459,"&gt;"&amp;$B122+0.5,FORM!$A$2:$A459,"&lt;"&amp;$B122+1.5))/$C122)</f>
        <v>36</v>
      </c>
      <c r="K122" s="50">
        <f>if(or($C122="",K$2=""),"",(sumifs(FORM!$D$2:$D459,FORM!$C$2:$C459,TODAY!$B$10,FORM!$B$2:$B459,K$2,FORM!$A$2:$A459,"&gt;"&amp;$B122+0.5,FORM!$A$2:$A459,"&lt;"&amp;$B122+1.5)-sumifs(FORM!$D$2:$D459,FORM!$C$2:$C459,TODAY!$B$9,FORM!$B$2:$B459,K$2,FORM!$A$2:$A459,"&gt;"&amp;$B122+0.5,FORM!$A$2:$A459,"&lt;"&amp;$B122+1.5))/$C122)</f>
        <v>0</v>
      </c>
      <c r="L122" s="50">
        <f>if(or($C122="",L$2=""),"",(sumifs(FORM!$D$2:$D459,FORM!$C$2:$C459,TODAY!$B$10,FORM!$B$2:$B459,L$2,FORM!$A$2:$A459,"&gt;"&amp;$B122+0.5,FORM!$A$2:$A459,"&lt;"&amp;$B122+1.5)-sumifs(FORM!$D$2:$D459,FORM!$C$2:$C459,TODAY!$B$9,FORM!$B$2:$B459,L$2,FORM!$A$2:$A459,"&gt;"&amp;$B122+0.5,FORM!$A$2:$A459,"&lt;"&amp;$B122+1.5))/$C122)</f>
        <v>0</v>
      </c>
      <c r="M122" s="50">
        <f>if(or($C122="",M$2=""),"",(sumifs(FORM!$D$2:$D459,FORM!$C$2:$C459,TODAY!$B$10,FORM!$B$2:$B459,M$2,FORM!$A$2:$A459,"&gt;"&amp;$B122+0.5,FORM!$A$2:$A459,"&lt;"&amp;$B122+1.5)-sumifs(FORM!$D$2:$D459,FORM!$C$2:$C459,TODAY!$B$9,FORM!$B$2:$B459,M$2,FORM!$A$2:$A459,"&gt;"&amp;$B122+0.5,FORM!$A$2:$A459,"&lt;"&amp;$B122+1.5))/$C122)</f>
        <v>0</v>
      </c>
      <c r="N122" s="50">
        <f>if(or($C122="",N$2=""),"",(sumifs(FORM!$D$2:$D459,FORM!$C$2:$C459,TODAY!$B$10,FORM!$B$2:$B459,N$2,FORM!$A$2:$A459,"&gt;"&amp;$B122+0.5,FORM!$A$2:$A459,"&lt;"&amp;$B122+1.5)-sumifs(FORM!$D$2:$D459,FORM!$C$2:$C459,TODAY!$B$9,FORM!$B$2:$B459,N$2,FORM!$A$2:$A459,"&gt;"&amp;$B122+0.5,FORM!$A$2:$A459,"&lt;"&amp;$B122+1.5))/$C122)</f>
        <v>0</v>
      </c>
      <c r="O122" s="50">
        <f>if(or($C122="",O$2=""),"",(sumifs(FORM!$D$2:$D459,FORM!$C$2:$C459,TODAY!$B$10,FORM!$B$2:$B459,O$2,FORM!$A$2:$A459,"&gt;"&amp;$B122+0.5,FORM!$A$2:$A459,"&lt;"&amp;$B122+1.5)-sumifs(FORM!$D$2:$D459,FORM!$C$2:$C459,TODAY!$B$9,FORM!$B$2:$B459,O$2,FORM!$A$2:$A459,"&gt;"&amp;$B122+0.5,FORM!$A$2:$A459,"&lt;"&amp;$B122+1.5))/$C122)</f>
        <v>0</v>
      </c>
      <c r="P122" s="50">
        <f>if(or($C122="",P$2=""),"",(sumifs(FORM!$D$2:$D459,FORM!$C$2:$C459,TODAY!$B$10,FORM!$B$2:$B459,P$2,FORM!$A$2:$A459,"&gt;"&amp;$B122+0.5,FORM!$A$2:$A459,"&lt;"&amp;$B122+1.5)-sumifs(FORM!$D$2:$D459,FORM!$C$2:$C459,TODAY!$B$9,FORM!$B$2:$B459,P$2,FORM!$A$2:$A459,"&gt;"&amp;$B122+0.5,FORM!$A$2:$A459,"&lt;"&amp;$B122+1.5))/$C122)</f>
        <v>0</v>
      </c>
      <c r="Q122" s="50">
        <f>if(or($C122="",Q$2=""),"",(sumifs(FORM!$D$2:$D459,FORM!$C$2:$C459,TODAY!$B$10,FORM!$B$2:$B459,Q$2,FORM!$A$2:$A459,"&gt;"&amp;$B122+0.5,FORM!$A$2:$A459,"&lt;"&amp;$B122+1.5)-sumifs(FORM!$D$2:$D459,FORM!$C$2:$C459,TODAY!$B$9,FORM!$B$2:$B459,Q$2,FORM!$A$2:$A459,"&gt;"&amp;$B122+0.5,FORM!$A$2:$A459,"&lt;"&amp;$B122+1.5))/$C122)</f>
        <v>0</v>
      </c>
      <c r="R122" s="50">
        <f>if(or($C122="",R$2=""),"",(sumifs(FORM!$D$2:$D459,FORM!$C$2:$C459,TODAY!$B$10,FORM!$B$2:$B459,R$2,FORM!$A$2:$A459,"&gt;"&amp;$B122+0.5,FORM!$A$2:$A459,"&lt;"&amp;$B122+1.5)-sumifs(FORM!$D$2:$D459,FORM!$C$2:$C459,TODAY!$B$9,FORM!$B$2:$B459,R$2,FORM!$A$2:$A459,"&gt;"&amp;$B122+0.5,FORM!$A$2:$A459,"&lt;"&amp;$B122+1.5))/$C122)</f>
        <v>0</v>
      </c>
      <c r="S122" s="50">
        <f>if(or($C122="",S$2=""),"",(sumifs(FORM!$D$2:$D459,FORM!$C$2:$C459,TODAY!$B$10,FORM!$B$2:$B459,S$2,FORM!$A$2:$A459,"&gt;"&amp;$B122+0.5,FORM!$A$2:$A459,"&lt;"&amp;$B122+1.5)-sumifs(FORM!$D$2:$D459,FORM!$C$2:$C459,TODAY!$B$9,FORM!$B$2:$B459,S$2,FORM!$A$2:$A459,"&gt;"&amp;$B122+0.5,FORM!$A$2:$A459,"&lt;"&amp;$B122+1.5))/$C122)</f>
        <v>0</v>
      </c>
      <c r="T122" s="50">
        <f>if(or($C122="",T$2=""),"",(sumifs(FORM!$D$2:$D459,FORM!$C$2:$C459,TODAY!$B$10,FORM!$B$2:$B459,T$2,FORM!$A$2:$A459,"&gt;"&amp;$B122+0.5,FORM!$A$2:$A459,"&lt;"&amp;$B122+1.5)-sumifs(FORM!$D$2:$D459,FORM!$C$2:$C459,TODAY!$B$9,FORM!$B$2:$B459,T$2,FORM!$A$2:$A459,"&gt;"&amp;$B122+0.5,FORM!$A$2:$A459,"&lt;"&amp;$B122+1.5))/$C122)</f>
        <v>-200</v>
      </c>
      <c r="U122" s="50">
        <f>if(or($C122="",U$2=""),"",(sumifs(FORM!$D$2:$D459,FORM!$C$2:$C459,TODAY!$B$10,FORM!$B$2:$B459,U$2,FORM!$A$2:$A459,"&gt;"&amp;$B122+0.5,FORM!$A$2:$A459,"&lt;"&amp;$B122+1.5)-sumifs(FORM!$D$2:$D459,FORM!$C$2:$C459,TODAY!$B$9,FORM!$B$2:$B459,U$2,FORM!$A$2:$A459,"&gt;"&amp;$B122+0.5,FORM!$A$2:$A459,"&lt;"&amp;$B122+1.5))/$C122)</f>
        <v>0</v>
      </c>
    </row>
    <row r="123">
      <c r="B123" s="48">
        <v>45506.0</v>
      </c>
      <c r="C123" s="49">
        <v>3.0</v>
      </c>
      <c r="D123" s="50">
        <f>if(or($C123="",D$2=""),"",(sumifs(FORM!$D$2:$D459,FORM!$C$2:$C459,TODAY!$B$10,FORM!$B$2:$B459,D$2,FORM!$A$2:$A459,"&gt;"&amp;$B123+0.5,FORM!$A$2:$A459,"&lt;"&amp;$B123+1.5)-sumifs(FORM!$D$2:$D459,FORM!$C$2:$C459,TODAY!$B$9,FORM!$B$2:$B459,D$2,FORM!$A$2:$A459,"&gt;"&amp;$B123+0.5,FORM!$A$2:$A459,"&lt;"&amp;$B123+1.5))/$C123)</f>
        <v>-333.3333333</v>
      </c>
      <c r="E123" s="50">
        <f>if(or($C123="",E$2=""),"",(sumifs(FORM!$D$2:$D459,FORM!$C$2:$C459,TODAY!$B$10,FORM!$B$2:$B459,E$2,FORM!$A$2:$A459,"&gt;"&amp;$B123+0.5,FORM!$A$2:$A459,"&lt;"&amp;$B123+1.5)-sumifs(FORM!$D$2:$D459,FORM!$C$2:$C459,TODAY!$B$9,FORM!$B$2:$B459,E$2,FORM!$A$2:$A459,"&gt;"&amp;$B123+0.5,FORM!$A$2:$A459,"&lt;"&amp;$B123+1.5))/$C123)</f>
        <v>0</v>
      </c>
      <c r="F123" s="50">
        <f>if(or($C123="",F$2=""),"",(sumifs(FORM!$D$2:$D459,FORM!$C$2:$C459,TODAY!$B$10,FORM!$B$2:$B459,F$2,FORM!$A$2:$A459,"&gt;"&amp;$B123+0.5,FORM!$A$2:$A459,"&lt;"&amp;$B123+1.5)-sumifs(FORM!$D$2:$D459,FORM!$C$2:$C459,TODAY!$B$9,FORM!$B$2:$B459,F$2,FORM!$A$2:$A459,"&gt;"&amp;$B123+0.5,FORM!$A$2:$A459,"&lt;"&amp;$B123+1.5))/$C123)</f>
        <v>0</v>
      </c>
      <c r="G123" s="50">
        <f>if(or($C123="",G$2=""),"",(sumifs(FORM!$D$2:$D459,FORM!$C$2:$C459,TODAY!$B$10,FORM!$B$2:$B459,G$2,FORM!$A$2:$A459,"&gt;"&amp;$B123+0.5,FORM!$A$2:$A459,"&lt;"&amp;$B123+1.5)-sumifs(FORM!$D$2:$D459,FORM!$C$2:$C459,TODAY!$B$9,FORM!$B$2:$B459,G$2,FORM!$A$2:$A459,"&gt;"&amp;$B123+0.5,FORM!$A$2:$A459,"&lt;"&amp;$B123+1.5))/$C123)</f>
        <v>0</v>
      </c>
      <c r="H123" s="50">
        <f>if(or($C123="",H$2=""),"",(sumifs(FORM!$D$2:$D459,FORM!$C$2:$C459,TODAY!$B$10,FORM!$B$2:$B459,H$2,FORM!$A$2:$A459,"&gt;"&amp;$B123+0.5,FORM!$A$2:$A459,"&lt;"&amp;$B123+1.5)-sumifs(FORM!$D$2:$D459,FORM!$C$2:$C459,TODAY!$B$9,FORM!$B$2:$B459,H$2,FORM!$A$2:$A459,"&gt;"&amp;$B123+0.5,FORM!$A$2:$A459,"&lt;"&amp;$B123+1.5))/$C123)</f>
        <v>-3970</v>
      </c>
      <c r="I123" s="50">
        <f>if(or($C123="",I$2=""),"",(sumifs(FORM!$D$2:$D459,FORM!$C$2:$C459,TODAY!$B$10,FORM!$B$2:$B459,I$2,FORM!$A$2:$A459,"&gt;"&amp;$B123+0.5,FORM!$A$2:$A459,"&lt;"&amp;$B123+1.5)-sumifs(FORM!$D$2:$D459,FORM!$C$2:$C459,TODAY!$B$9,FORM!$B$2:$B459,I$2,FORM!$A$2:$A459,"&gt;"&amp;$B123+0.5,FORM!$A$2:$A459,"&lt;"&amp;$B123+1.5))/$C123)</f>
        <v>-1133.333333</v>
      </c>
      <c r="J123" s="50">
        <f>if(or($C123="",J$2=""),"",(sumifs(FORM!$D$2:$D459,FORM!$C$2:$C459,TODAY!$B$10,FORM!$B$2:$B459,J$2,FORM!$A$2:$A459,"&gt;"&amp;$B123+0.5,FORM!$A$2:$A459,"&lt;"&amp;$B123+1.5)-sumifs(FORM!$D$2:$D459,FORM!$C$2:$C459,TODAY!$B$9,FORM!$B$2:$B459,J$2,FORM!$A$2:$A459,"&gt;"&amp;$B123+0.5,FORM!$A$2:$A459,"&lt;"&amp;$B123+1.5))/$C123)</f>
        <v>3610</v>
      </c>
      <c r="K123" s="50">
        <f>if(or($C123="",K$2=""),"",(sumifs(FORM!$D$2:$D459,FORM!$C$2:$C459,TODAY!$B$10,FORM!$B$2:$B459,K$2,FORM!$A$2:$A459,"&gt;"&amp;$B123+0.5,FORM!$A$2:$A459,"&lt;"&amp;$B123+1.5)-sumifs(FORM!$D$2:$D459,FORM!$C$2:$C459,TODAY!$B$9,FORM!$B$2:$B459,K$2,FORM!$A$2:$A459,"&gt;"&amp;$B123+0.5,FORM!$A$2:$A459,"&lt;"&amp;$B123+1.5))/$C123)</f>
        <v>0</v>
      </c>
      <c r="L123" s="50">
        <f>if(or($C123="",L$2=""),"",(sumifs(FORM!$D$2:$D459,FORM!$C$2:$C459,TODAY!$B$10,FORM!$B$2:$B459,L$2,FORM!$A$2:$A459,"&gt;"&amp;$B123+0.5,FORM!$A$2:$A459,"&lt;"&amp;$B123+1.5)-sumifs(FORM!$D$2:$D459,FORM!$C$2:$C459,TODAY!$B$9,FORM!$B$2:$B459,L$2,FORM!$A$2:$A459,"&gt;"&amp;$B123+0.5,FORM!$A$2:$A459,"&lt;"&amp;$B123+1.5))/$C123)</f>
        <v>0</v>
      </c>
      <c r="M123" s="50">
        <f>if(or($C123="",M$2=""),"",(sumifs(FORM!$D$2:$D459,FORM!$C$2:$C459,TODAY!$B$10,FORM!$B$2:$B459,M$2,FORM!$A$2:$A459,"&gt;"&amp;$B123+0.5,FORM!$A$2:$A459,"&lt;"&amp;$B123+1.5)-sumifs(FORM!$D$2:$D459,FORM!$C$2:$C459,TODAY!$B$9,FORM!$B$2:$B459,M$2,FORM!$A$2:$A459,"&gt;"&amp;$B123+0.5,FORM!$A$2:$A459,"&lt;"&amp;$B123+1.5))/$C123)</f>
        <v>6226.666667</v>
      </c>
      <c r="N123" s="50">
        <f>if(or($C123="",N$2=""),"",(sumifs(FORM!$D$2:$D459,FORM!$C$2:$C459,TODAY!$B$10,FORM!$B$2:$B459,N$2,FORM!$A$2:$A459,"&gt;"&amp;$B123+0.5,FORM!$A$2:$A459,"&lt;"&amp;$B123+1.5)-sumifs(FORM!$D$2:$D459,FORM!$C$2:$C459,TODAY!$B$9,FORM!$B$2:$B459,N$2,FORM!$A$2:$A459,"&gt;"&amp;$B123+0.5,FORM!$A$2:$A459,"&lt;"&amp;$B123+1.5))/$C123)</f>
        <v>0</v>
      </c>
      <c r="O123" s="50">
        <f>if(or($C123="",O$2=""),"",(sumifs(FORM!$D$2:$D459,FORM!$C$2:$C459,TODAY!$B$10,FORM!$B$2:$B459,O$2,FORM!$A$2:$A459,"&gt;"&amp;$B123+0.5,FORM!$A$2:$A459,"&lt;"&amp;$B123+1.5)-sumifs(FORM!$D$2:$D459,FORM!$C$2:$C459,TODAY!$B$9,FORM!$B$2:$B459,O$2,FORM!$A$2:$A459,"&gt;"&amp;$B123+0.5,FORM!$A$2:$A459,"&lt;"&amp;$B123+1.5))/$C123)</f>
        <v>0</v>
      </c>
      <c r="P123" s="50">
        <f>if(or($C123="",P$2=""),"",(sumifs(FORM!$D$2:$D459,FORM!$C$2:$C459,TODAY!$B$10,FORM!$B$2:$B459,P$2,FORM!$A$2:$A459,"&gt;"&amp;$B123+0.5,FORM!$A$2:$A459,"&lt;"&amp;$B123+1.5)-sumifs(FORM!$D$2:$D459,FORM!$C$2:$C459,TODAY!$B$9,FORM!$B$2:$B459,P$2,FORM!$A$2:$A459,"&gt;"&amp;$B123+0.5,FORM!$A$2:$A459,"&lt;"&amp;$B123+1.5))/$C123)</f>
        <v>-3400</v>
      </c>
      <c r="Q123" s="50">
        <f>if(or($C123="",Q$2=""),"",(sumifs(FORM!$D$2:$D459,FORM!$C$2:$C459,TODAY!$B$10,FORM!$B$2:$B459,Q$2,FORM!$A$2:$A459,"&gt;"&amp;$B123+0.5,FORM!$A$2:$A459,"&lt;"&amp;$B123+1.5)-sumifs(FORM!$D$2:$D459,FORM!$C$2:$C459,TODAY!$B$9,FORM!$B$2:$B459,Q$2,FORM!$A$2:$A459,"&gt;"&amp;$B123+0.5,FORM!$A$2:$A459,"&lt;"&amp;$B123+1.5))/$C123)</f>
        <v>0</v>
      </c>
      <c r="R123" s="50">
        <f>if(or($C123="",R$2=""),"",(sumifs(FORM!$D$2:$D459,FORM!$C$2:$C459,TODAY!$B$10,FORM!$B$2:$B459,R$2,FORM!$A$2:$A459,"&gt;"&amp;$B123+0.5,FORM!$A$2:$A459,"&lt;"&amp;$B123+1.5)-sumifs(FORM!$D$2:$D459,FORM!$C$2:$C459,TODAY!$B$9,FORM!$B$2:$B459,R$2,FORM!$A$2:$A459,"&gt;"&amp;$B123+0.5,FORM!$A$2:$A459,"&lt;"&amp;$B123+1.5))/$C123)</f>
        <v>0</v>
      </c>
      <c r="S123" s="50">
        <f>if(or($C123="",S$2=""),"",(sumifs(FORM!$D$2:$D459,FORM!$C$2:$C459,TODAY!$B$10,FORM!$B$2:$B459,S$2,FORM!$A$2:$A459,"&gt;"&amp;$B123+0.5,FORM!$A$2:$A459,"&lt;"&amp;$B123+1.5)-sumifs(FORM!$D$2:$D459,FORM!$C$2:$C459,TODAY!$B$9,FORM!$B$2:$B459,S$2,FORM!$A$2:$A459,"&gt;"&amp;$B123+0.5,FORM!$A$2:$A459,"&lt;"&amp;$B123+1.5))/$C123)</f>
        <v>0</v>
      </c>
      <c r="T123" s="50">
        <f>if(or($C123="",T$2=""),"",(sumifs(FORM!$D$2:$D459,FORM!$C$2:$C459,TODAY!$B$10,FORM!$B$2:$B459,T$2,FORM!$A$2:$A459,"&gt;"&amp;$B123+0.5,FORM!$A$2:$A459,"&lt;"&amp;$B123+1.5)-sumifs(FORM!$D$2:$D459,FORM!$C$2:$C459,TODAY!$B$9,FORM!$B$2:$B459,T$2,FORM!$A$2:$A459,"&gt;"&amp;$B123+0.5,FORM!$A$2:$A459,"&lt;"&amp;$B123+1.5))/$C123)</f>
        <v>-1000</v>
      </c>
      <c r="U123" s="50">
        <f>if(or($C123="",U$2=""),"",(sumifs(FORM!$D$2:$D459,FORM!$C$2:$C459,TODAY!$B$10,FORM!$B$2:$B459,U$2,FORM!$A$2:$A459,"&gt;"&amp;$B123+0.5,FORM!$A$2:$A459,"&lt;"&amp;$B123+1.5)-sumifs(FORM!$D$2:$D459,FORM!$C$2:$C459,TODAY!$B$9,FORM!$B$2:$B459,U$2,FORM!$A$2:$A459,"&gt;"&amp;$B123+0.5,FORM!$A$2:$A459,"&lt;"&amp;$B123+1.5))/$C123)</f>
        <v>0</v>
      </c>
    </row>
    <row r="124">
      <c r="B124" s="48">
        <v>45507.0</v>
      </c>
      <c r="C124" s="49">
        <v>10.0</v>
      </c>
      <c r="D124" s="50">
        <f>if(or($C124="",D$2=""),"",(sumifs(FORM!$D$2:$D459,FORM!$C$2:$C459,TODAY!$B$10,FORM!$B$2:$B459,D$2,FORM!$A$2:$A459,"&gt;"&amp;$B124+0.5,FORM!$A$2:$A459,"&lt;"&amp;$B124+1.5)-sumifs(FORM!$D$2:$D459,FORM!$C$2:$C459,TODAY!$B$9,FORM!$B$2:$B459,D$2,FORM!$A$2:$A459,"&gt;"&amp;$B124+0.5,FORM!$A$2:$A459,"&lt;"&amp;$B124+1.5))/$C124)</f>
        <v>423</v>
      </c>
      <c r="E124" s="50">
        <f>if(or($C124="",E$2=""),"",(sumifs(FORM!$D$2:$D459,FORM!$C$2:$C459,TODAY!$B$10,FORM!$B$2:$B459,E$2,FORM!$A$2:$A459,"&gt;"&amp;$B124+0.5,FORM!$A$2:$A459,"&lt;"&amp;$B124+1.5)-sumifs(FORM!$D$2:$D459,FORM!$C$2:$C459,TODAY!$B$9,FORM!$B$2:$B459,E$2,FORM!$A$2:$A459,"&gt;"&amp;$B124+0.5,FORM!$A$2:$A459,"&lt;"&amp;$B124+1.5))/$C124)</f>
        <v>0</v>
      </c>
      <c r="F124" s="50">
        <f>if(or($C124="",F$2=""),"",(sumifs(FORM!$D$2:$D459,FORM!$C$2:$C459,TODAY!$B$10,FORM!$B$2:$B459,F$2,FORM!$A$2:$A459,"&gt;"&amp;$B124+0.5,FORM!$A$2:$A459,"&lt;"&amp;$B124+1.5)-sumifs(FORM!$D$2:$D459,FORM!$C$2:$C459,TODAY!$B$9,FORM!$B$2:$B459,F$2,FORM!$A$2:$A459,"&gt;"&amp;$B124+0.5,FORM!$A$2:$A459,"&lt;"&amp;$B124+1.5))/$C124)</f>
        <v>0</v>
      </c>
      <c r="G124" s="50">
        <f>if(or($C124="",G$2=""),"",(sumifs(FORM!$D$2:$D459,FORM!$C$2:$C459,TODAY!$B$10,FORM!$B$2:$B459,G$2,FORM!$A$2:$A459,"&gt;"&amp;$B124+0.5,FORM!$A$2:$A459,"&lt;"&amp;$B124+1.5)-sumifs(FORM!$D$2:$D459,FORM!$C$2:$C459,TODAY!$B$9,FORM!$B$2:$B459,G$2,FORM!$A$2:$A459,"&gt;"&amp;$B124+0.5,FORM!$A$2:$A459,"&lt;"&amp;$B124+1.5))/$C124)</f>
        <v>0</v>
      </c>
      <c r="H124" s="50">
        <f>if(or($C124="",H$2=""),"",(sumifs(FORM!$D$2:$D459,FORM!$C$2:$C459,TODAY!$B$10,FORM!$B$2:$B459,H$2,FORM!$A$2:$A459,"&gt;"&amp;$B124+0.5,FORM!$A$2:$A459,"&lt;"&amp;$B124+1.5)-sumifs(FORM!$D$2:$D459,FORM!$C$2:$C459,TODAY!$B$9,FORM!$B$2:$B459,H$2,FORM!$A$2:$A459,"&gt;"&amp;$B124+0.5,FORM!$A$2:$A459,"&lt;"&amp;$B124+1.5))/$C124)</f>
        <v>-148</v>
      </c>
      <c r="I124" s="50">
        <f>if(or($C124="",I$2=""),"",(sumifs(FORM!$D$2:$D459,FORM!$C$2:$C459,TODAY!$B$10,FORM!$B$2:$B459,I$2,FORM!$A$2:$A459,"&gt;"&amp;$B124+0.5,FORM!$A$2:$A459,"&lt;"&amp;$B124+1.5)-sumifs(FORM!$D$2:$D459,FORM!$C$2:$C459,TODAY!$B$9,FORM!$B$2:$B459,I$2,FORM!$A$2:$A459,"&gt;"&amp;$B124+0.5,FORM!$A$2:$A459,"&lt;"&amp;$B124+1.5))/$C124)</f>
        <v>0</v>
      </c>
      <c r="J124" s="50">
        <f>if(or($C124="",J$2=""),"",(sumifs(FORM!$D$2:$D459,FORM!$C$2:$C459,TODAY!$B$10,FORM!$B$2:$B459,J$2,FORM!$A$2:$A459,"&gt;"&amp;$B124+0.5,FORM!$A$2:$A459,"&lt;"&amp;$B124+1.5)-sumifs(FORM!$D$2:$D459,FORM!$C$2:$C459,TODAY!$B$9,FORM!$B$2:$B459,J$2,FORM!$A$2:$A459,"&gt;"&amp;$B124+0.5,FORM!$A$2:$A459,"&lt;"&amp;$B124+1.5))/$C124)</f>
        <v>-783</v>
      </c>
      <c r="K124" s="50">
        <f>if(or($C124="",K$2=""),"",(sumifs(FORM!$D$2:$D459,FORM!$C$2:$C459,TODAY!$B$10,FORM!$B$2:$B459,K$2,FORM!$A$2:$A459,"&gt;"&amp;$B124+0.5,FORM!$A$2:$A459,"&lt;"&amp;$B124+1.5)-sumifs(FORM!$D$2:$D459,FORM!$C$2:$C459,TODAY!$B$9,FORM!$B$2:$B459,K$2,FORM!$A$2:$A459,"&gt;"&amp;$B124+0.5,FORM!$A$2:$A459,"&lt;"&amp;$B124+1.5))/$C124)</f>
        <v>0</v>
      </c>
      <c r="L124" s="50">
        <f>if(or($C124="",L$2=""),"",(sumifs(FORM!$D$2:$D459,FORM!$C$2:$C459,TODAY!$B$10,FORM!$B$2:$B459,L$2,FORM!$A$2:$A459,"&gt;"&amp;$B124+0.5,FORM!$A$2:$A459,"&lt;"&amp;$B124+1.5)-sumifs(FORM!$D$2:$D459,FORM!$C$2:$C459,TODAY!$B$9,FORM!$B$2:$B459,L$2,FORM!$A$2:$A459,"&gt;"&amp;$B124+0.5,FORM!$A$2:$A459,"&lt;"&amp;$B124+1.5))/$C124)</f>
        <v>0</v>
      </c>
      <c r="M124" s="50">
        <f>if(or($C124="",M$2=""),"",(sumifs(FORM!$D$2:$D459,FORM!$C$2:$C459,TODAY!$B$10,FORM!$B$2:$B459,M$2,FORM!$A$2:$A459,"&gt;"&amp;$B124+0.5,FORM!$A$2:$A459,"&lt;"&amp;$B124+1.5)-sumifs(FORM!$D$2:$D459,FORM!$C$2:$C459,TODAY!$B$9,FORM!$B$2:$B459,M$2,FORM!$A$2:$A459,"&gt;"&amp;$B124+0.5,FORM!$A$2:$A459,"&lt;"&amp;$B124+1.5))/$C124)</f>
        <v>0</v>
      </c>
      <c r="N124" s="50">
        <f>if(or($C124="",N$2=""),"",(sumifs(FORM!$D$2:$D459,FORM!$C$2:$C459,TODAY!$B$10,FORM!$B$2:$B459,N$2,FORM!$A$2:$A459,"&gt;"&amp;$B124+0.5,FORM!$A$2:$A459,"&lt;"&amp;$B124+1.5)-sumifs(FORM!$D$2:$D459,FORM!$C$2:$C459,TODAY!$B$9,FORM!$B$2:$B459,N$2,FORM!$A$2:$A459,"&gt;"&amp;$B124+0.5,FORM!$A$2:$A459,"&lt;"&amp;$B124+1.5))/$C124)</f>
        <v>0</v>
      </c>
      <c r="O124" s="50">
        <f>if(or($C124="",O$2=""),"",(sumifs(FORM!$D$2:$D459,FORM!$C$2:$C459,TODAY!$B$10,FORM!$B$2:$B459,O$2,FORM!$A$2:$A459,"&gt;"&amp;$B124+0.5,FORM!$A$2:$A459,"&lt;"&amp;$B124+1.5)-sumifs(FORM!$D$2:$D459,FORM!$C$2:$C459,TODAY!$B$9,FORM!$B$2:$B459,O$2,FORM!$A$2:$A459,"&gt;"&amp;$B124+0.5,FORM!$A$2:$A459,"&lt;"&amp;$B124+1.5))/$C124)</f>
        <v>0</v>
      </c>
      <c r="P124" s="50">
        <f>if(or($C124="",P$2=""),"",(sumifs(FORM!$D$2:$D459,FORM!$C$2:$C459,TODAY!$B$10,FORM!$B$2:$B459,P$2,FORM!$A$2:$A459,"&gt;"&amp;$B124+0.5,FORM!$A$2:$A459,"&lt;"&amp;$B124+1.5)-sumifs(FORM!$D$2:$D459,FORM!$C$2:$C459,TODAY!$B$9,FORM!$B$2:$B459,P$2,FORM!$A$2:$A459,"&gt;"&amp;$B124+0.5,FORM!$A$2:$A459,"&lt;"&amp;$B124+1.5))/$C124)</f>
        <v>508</v>
      </c>
      <c r="Q124" s="50">
        <f>if(or($C124="",Q$2=""),"",(sumifs(FORM!$D$2:$D459,FORM!$C$2:$C459,TODAY!$B$10,FORM!$B$2:$B459,Q$2,FORM!$A$2:$A459,"&gt;"&amp;$B124+0.5,FORM!$A$2:$A459,"&lt;"&amp;$B124+1.5)-sumifs(FORM!$D$2:$D459,FORM!$C$2:$C459,TODAY!$B$9,FORM!$B$2:$B459,Q$2,FORM!$A$2:$A459,"&gt;"&amp;$B124+0.5,FORM!$A$2:$A459,"&lt;"&amp;$B124+1.5))/$C124)</f>
        <v>0</v>
      </c>
      <c r="R124" s="50">
        <f>if(or($C124="",R$2=""),"",(sumifs(FORM!$D$2:$D459,FORM!$C$2:$C459,TODAY!$B$10,FORM!$B$2:$B459,R$2,FORM!$A$2:$A459,"&gt;"&amp;$B124+0.5,FORM!$A$2:$A459,"&lt;"&amp;$B124+1.5)-sumifs(FORM!$D$2:$D459,FORM!$C$2:$C459,TODAY!$B$9,FORM!$B$2:$B459,R$2,FORM!$A$2:$A459,"&gt;"&amp;$B124+0.5,FORM!$A$2:$A459,"&lt;"&amp;$B124+1.5))/$C124)</f>
        <v>0</v>
      </c>
      <c r="S124" s="50">
        <f>if(or($C124="",S$2=""),"",(sumifs(FORM!$D$2:$D459,FORM!$C$2:$C459,TODAY!$B$10,FORM!$B$2:$B459,S$2,FORM!$A$2:$A459,"&gt;"&amp;$B124+0.5,FORM!$A$2:$A459,"&lt;"&amp;$B124+1.5)-sumifs(FORM!$D$2:$D459,FORM!$C$2:$C459,TODAY!$B$9,FORM!$B$2:$B459,S$2,FORM!$A$2:$A459,"&gt;"&amp;$B124+0.5,FORM!$A$2:$A459,"&lt;"&amp;$B124+1.5))/$C124)</f>
        <v>0</v>
      </c>
      <c r="T124" s="50">
        <f>if(or($C124="",T$2=""),"",(sumifs(FORM!$D$2:$D459,FORM!$C$2:$C459,TODAY!$B$10,FORM!$B$2:$B459,T$2,FORM!$A$2:$A459,"&gt;"&amp;$B124+0.5,FORM!$A$2:$A459,"&lt;"&amp;$B124+1.5)-sumifs(FORM!$D$2:$D459,FORM!$C$2:$C459,TODAY!$B$9,FORM!$B$2:$B459,T$2,FORM!$A$2:$A459,"&gt;"&amp;$B124+0.5,FORM!$A$2:$A459,"&lt;"&amp;$B124+1.5))/$C124)</f>
        <v>0</v>
      </c>
      <c r="U124" s="50">
        <f>if(or($C124="",U$2=""),"",(sumifs(FORM!$D$2:$D459,FORM!$C$2:$C459,TODAY!$B$10,FORM!$B$2:$B459,U$2,FORM!$A$2:$A459,"&gt;"&amp;$B124+0.5,FORM!$A$2:$A459,"&lt;"&amp;$B124+1.5)-sumifs(FORM!$D$2:$D459,FORM!$C$2:$C459,TODAY!$B$9,FORM!$B$2:$B459,U$2,FORM!$A$2:$A459,"&gt;"&amp;$B124+0.5,FORM!$A$2:$A459,"&lt;"&amp;$B124+1.5))/$C124)</f>
        <v>0</v>
      </c>
    </row>
    <row r="125">
      <c r="B125" s="48">
        <v>45513.0</v>
      </c>
      <c r="C125" s="49">
        <v>4.0</v>
      </c>
      <c r="D125" s="50">
        <f>if(or($C125="",D$2=""),"",(sumifs(FORM!$D$2:$D459,FORM!$C$2:$C459,TODAY!$B$10,FORM!$B$2:$B459,D$2,FORM!$A$2:$A459,"&gt;"&amp;$B125+0.5,FORM!$A$2:$A459,"&lt;"&amp;$B125+1.5)-sumifs(FORM!$D$2:$D459,FORM!$C$2:$C459,TODAY!$B$9,FORM!$B$2:$B459,D$2,FORM!$A$2:$A459,"&gt;"&amp;$B125+0.5,FORM!$A$2:$A459,"&lt;"&amp;$B125+1.5))/$C125)</f>
        <v>677.5</v>
      </c>
      <c r="E125" s="50">
        <f>if(or($C125="",E$2=""),"",(sumifs(FORM!$D$2:$D459,FORM!$C$2:$C459,TODAY!$B$10,FORM!$B$2:$B459,E$2,FORM!$A$2:$A459,"&gt;"&amp;$B125+0.5,FORM!$A$2:$A459,"&lt;"&amp;$B125+1.5)-sumifs(FORM!$D$2:$D459,FORM!$C$2:$C459,TODAY!$B$9,FORM!$B$2:$B459,E$2,FORM!$A$2:$A459,"&gt;"&amp;$B125+0.5,FORM!$A$2:$A459,"&lt;"&amp;$B125+1.5))/$C125)</f>
        <v>0</v>
      </c>
      <c r="F125" s="50">
        <f>if(or($C125="",F$2=""),"",(sumifs(FORM!$D$2:$D459,FORM!$C$2:$C459,TODAY!$B$10,FORM!$B$2:$B459,F$2,FORM!$A$2:$A459,"&gt;"&amp;$B125+0.5,FORM!$A$2:$A459,"&lt;"&amp;$B125+1.5)-sumifs(FORM!$D$2:$D459,FORM!$C$2:$C459,TODAY!$B$9,FORM!$B$2:$B459,F$2,FORM!$A$2:$A459,"&gt;"&amp;$B125+0.5,FORM!$A$2:$A459,"&lt;"&amp;$B125+1.5))/$C125)</f>
        <v>0</v>
      </c>
      <c r="G125" s="50">
        <f>if(or($C125="",G$2=""),"",(sumifs(FORM!$D$2:$D459,FORM!$C$2:$C459,TODAY!$B$10,FORM!$B$2:$B459,G$2,FORM!$A$2:$A459,"&gt;"&amp;$B125+0.5,FORM!$A$2:$A459,"&lt;"&amp;$B125+1.5)-sumifs(FORM!$D$2:$D459,FORM!$C$2:$C459,TODAY!$B$9,FORM!$B$2:$B459,G$2,FORM!$A$2:$A459,"&gt;"&amp;$B125+0.5,FORM!$A$2:$A459,"&lt;"&amp;$B125+1.5))/$C125)</f>
        <v>0</v>
      </c>
      <c r="H125" s="50">
        <f>if(or($C125="",H$2=""),"",(sumifs(FORM!$D$2:$D459,FORM!$C$2:$C459,TODAY!$B$10,FORM!$B$2:$B459,H$2,FORM!$A$2:$A459,"&gt;"&amp;$B125+0.5,FORM!$A$2:$A459,"&lt;"&amp;$B125+1.5)-sumifs(FORM!$D$2:$D459,FORM!$C$2:$C459,TODAY!$B$9,FORM!$B$2:$B459,H$2,FORM!$A$2:$A459,"&gt;"&amp;$B125+0.5,FORM!$A$2:$A459,"&lt;"&amp;$B125+1.5))/$C125)</f>
        <v>2082.5</v>
      </c>
      <c r="I125" s="50">
        <f>if(or($C125="",I$2=""),"",(sumifs(FORM!$D$2:$D459,FORM!$C$2:$C459,TODAY!$B$10,FORM!$B$2:$B459,I$2,FORM!$A$2:$A459,"&gt;"&amp;$B125+0.5,FORM!$A$2:$A459,"&lt;"&amp;$B125+1.5)-sumifs(FORM!$D$2:$D459,FORM!$C$2:$C459,TODAY!$B$9,FORM!$B$2:$B459,I$2,FORM!$A$2:$A459,"&gt;"&amp;$B125+0.5,FORM!$A$2:$A459,"&lt;"&amp;$B125+1.5))/$C125)</f>
        <v>0</v>
      </c>
      <c r="J125" s="50">
        <f>if(or($C125="",J$2=""),"",(sumifs(FORM!$D$2:$D459,FORM!$C$2:$C459,TODAY!$B$10,FORM!$B$2:$B459,J$2,FORM!$A$2:$A459,"&gt;"&amp;$B125+0.5,FORM!$A$2:$A459,"&lt;"&amp;$B125+1.5)-sumifs(FORM!$D$2:$D459,FORM!$C$2:$C459,TODAY!$B$9,FORM!$B$2:$B459,J$2,FORM!$A$2:$A459,"&gt;"&amp;$B125+0.5,FORM!$A$2:$A459,"&lt;"&amp;$B125+1.5))/$C125)</f>
        <v>2737.5</v>
      </c>
      <c r="K125" s="50">
        <f>if(or($C125="",K$2=""),"",(sumifs(FORM!$D$2:$D459,FORM!$C$2:$C459,TODAY!$B$10,FORM!$B$2:$B459,K$2,FORM!$A$2:$A459,"&gt;"&amp;$B125+0.5,FORM!$A$2:$A459,"&lt;"&amp;$B125+1.5)-sumifs(FORM!$D$2:$D459,FORM!$C$2:$C459,TODAY!$B$9,FORM!$B$2:$B459,K$2,FORM!$A$2:$A459,"&gt;"&amp;$B125+0.5,FORM!$A$2:$A459,"&lt;"&amp;$B125+1.5))/$C125)</f>
        <v>0</v>
      </c>
      <c r="L125" s="50">
        <f>if(or($C125="",L$2=""),"",(sumifs(FORM!$D$2:$D459,FORM!$C$2:$C459,TODAY!$B$10,FORM!$B$2:$B459,L$2,FORM!$A$2:$A459,"&gt;"&amp;$B125+0.5,FORM!$A$2:$A459,"&lt;"&amp;$B125+1.5)-sumifs(FORM!$D$2:$D459,FORM!$C$2:$C459,TODAY!$B$9,FORM!$B$2:$B459,L$2,FORM!$A$2:$A459,"&gt;"&amp;$B125+0.5,FORM!$A$2:$A459,"&lt;"&amp;$B125+1.5))/$C125)</f>
        <v>0</v>
      </c>
      <c r="M125" s="50">
        <f>if(or($C125="",M$2=""),"",(sumifs(FORM!$D$2:$D459,FORM!$C$2:$C459,TODAY!$B$10,FORM!$B$2:$B459,M$2,FORM!$A$2:$A459,"&gt;"&amp;$B125+0.5,FORM!$A$2:$A459,"&lt;"&amp;$B125+1.5)-sumifs(FORM!$D$2:$D459,FORM!$C$2:$C459,TODAY!$B$9,FORM!$B$2:$B459,M$2,FORM!$A$2:$A459,"&gt;"&amp;$B125+0.5,FORM!$A$2:$A459,"&lt;"&amp;$B125+1.5))/$C125)</f>
        <v>-7372.5</v>
      </c>
      <c r="N125" s="50">
        <f>if(or($C125="",N$2=""),"",(sumifs(FORM!$D$2:$D459,FORM!$C$2:$C459,TODAY!$B$10,FORM!$B$2:$B459,N$2,FORM!$A$2:$A459,"&gt;"&amp;$B125+0.5,FORM!$A$2:$A459,"&lt;"&amp;$B125+1.5)-sumifs(FORM!$D$2:$D459,FORM!$C$2:$C459,TODAY!$B$9,FORM!$B$2:$B459,N$2,FORM!$A$2:$A459,"&gt;"&amp;$B125+0.5,FORM!$A$2:$A459,"&lt;"&amp;$B125+1.5))/$C125)</f>
        <v>0</v>
      </c>
      <c r="O125" s="50">
        <f>if(or($C125="",O$2=""),"",(sumifs(FORM!$D$2:$D459,FORM!$C$2:$C459,TODAY!$B$10,FORM!$B$2:$B459,O$2,FORM!$A$2:$A459,"&gt;"&amp;$B125+0.5,FORM!$A$2:$A459,"&lt;"&amp;$B125+1.5)-sumifs(FORM!$D$2:$D459,FORM!$C$2:$C459,TODAY!$B$9,FORM!$B$2:$B459,O$2,FORM!$A$2:$A459,"&gt;"&amp;$B125+0.5,FORM!$A$2:$A459,"&lt;"&amp;$B125+1.5))/$C125)</f>
        <v>0</v>
      </c>
      <c r="P125" s="50">
        <f>if(or($C125="",P$2=""),"",(sumifs(FORM!$D$2:$D459,FORM!$C$2:$C459,TODAY!$B$10,FORM!$B$2:$B459,P$2,FORM!$A$2:$A459,"&gt;"&amp;$B125+0.5,FORM!$A$2:$A459,"&lt;"&amp;$B125+1.5)-sumifs(FORM!$D$2:$D459,FORM!$C$2:$C459,TODAY!$B$9,FORM!$B$2:$B459,P$2,FORM!$A$2:$A459,"&gt;"&amp;$B125+0.5,FORM!$A$2:$A459,"&lt;"&amp;$B125+1.5))/$C125)</f>
        <v>1875</v>
      </c>
      <c r="Q125" s="50">
        <f>if(or($C125="",Q$2=""),"",(sumifs(FORM!$D$2:$D459,FORM!$C$2:$C459,TODAY!$B$10,FORM!$B$2:$B459,Q$2,FORM!$A$2:$A459,"&gt;"&amp;$B125+0.5,FORM!$A$2:$A459,"&lt;"&amp;$B125+1.5)-sumifs(FORM!$D$2:$D459,FORM!$C$2:$C459,TODAY!$B$9,FORM!$B$2:$B459,Q$2,FORM!$A$2:$A459,"&gt;"&amp;$B125+0.5,FORM!$A$2:$A459,"&lt;"&amp;$B125+1.5))/$C125)</f>
        <v>0</v>
      </c>
      <c r="R125" s="50">
        <f>if(or($C125="",R$2=""),"",(sumifs(FORM!$D$2:$D459,FORM!$C$2:$C459,TODAY!$B$10,FORM!$B$2:$B459,R$2,FORM!$A$2:$A459,"&gt;"&amp;$B125+0.5,FORM!$A$2:$A459,"&lt;"&amp;$B125+1.5)-sumifs(FORM!$D$2:$D459,FORM!$C$2:$C459,TODAY!$B$9,FORM!$B$2:$B459,R$2,FORM!$A$2:$A459,"&gt;"&amp;$B125+0.5,FORM!$A$2:$A459,"&lt;"&amp;$B125+1.5))/$C125)</f>
        <v>0</v>
      </c>
      <c r="S125" s="50">
        <f>if(or($C125="",S$2=""),"",(sumifs(FORM!$D$2:$D459,FORM!$C$2:$C459,TODAY!$B$10,FORM!$B$2:$B459,S$2,FORM!$A$2:$A459,"&gt;"&amp;$B125+0.5,FORM!$A$2:$A459,"&lt;"&amp;$B125+1.5)-sumifs(FORM!$D$2:$D459,FORM!$C$2:$C459,TODAY!$B$9,FORM!$B$2:$B459,S$2,FORM!$A$2:$A459,"&gt;"&amp;$B125+0.5,FORM!$A$2:$A459,"&lt;"&amp;$B125+1.5))/$C125)</f>
        <v>0</v>
      </c>
      <c r="T125" s="53">
        <f>if(or($C125="",T$2=""),"",(sumifs(FORM!$D$2:$D459,FORM!$C$2:$C459,TODAY!$B$10,FORM!$B$2:$B459,T$2,FORM!$A$2:$A459,"&gt;"&amp;$B125+0.5,FORM!$A$2:$A459,"&lt;"&amp;$B125+1.5)-sumifs(FORM!$D$2:$D459,FORM!$C$2:$C459,TODAY!$B$9,FORM!$B$2:$B459,T$2,FORM!$A$2:$A459,"&gt;"&amp;$B125+0.5,FORM!$A$2:$A459,"&lt;"&amp;$B125+1.5))/$C125)</f>
        <v>0</v>
      </c>
      <c r="U125" s="50">
        <f>if(or($C125="",U$2=""),"",(sumifs(FORM!$D$2:$D459,FORM!$C$2:$C459,TODAY!$B$10,FORM!$B$2:$B459,U$2,FORM!$A$2:$A459,"&gt;"&amp;$B125+0.5,FORM!$A$2:$A459,"&lt;"&amp;$B125+1.5)-sumifs(FORM!$D$2:$D459,FORM!$C$2:$C459,TODAY!$B$9,FORM!$B$2:$B459,U$2,FORM!$A$2:$A459,"&gt;"&amp;$B125+0.5,FORM!$A$2:$A459,"&lt;"&amp;$B125+1.5))/$C125)</f>
        <v>0</v>
      </c>
    </row>
    <row r="126">
      <c r="B126" s="48">
        <v>45521.0</v>
      </c>
      <c r="C126" s="49">
        <v>10.0</v>
      </c>
      <c r="D126" s="50">
        <f>if(or($C126="",D$2=""),"",(sumifs(FORM!$D$2:$D459,FORM!$C$2:$C459,TODAY!$B$10,FORM!$B$2:$B459,D$2,FORM!$A$2:$A459,"&gt;"&amp;$B126+0.5,FORM!$A$2:$A459,"&lt;"&amp;$B126+1.5)-sumifs(FORM!$D$2:$D459,FORM!$C$2:$C459,TODAY!$B$9,FORM!$B$2:$B459,D$2,FORM!$A$2:$A459,"&gt;"&amp;$B126+0.5,FORM!$A$2:$A459,"&lt;"&amp;$B126+1.5))/$C126)</f>
        <v>395</v>
      </c>
      <c r="E126" s="50">
        <f>if(or($C126="",E$2=""),"",(sumifs(FORM!$D$2:$D459,FORM!$C$2:$C459,TODAY!$B$10,FORM!$B$2:$B459,E$2,FORM!$A$2:$A459,"&gt;"&amp;$B126+0.5,FORM!$A$2:$A459,"&lt;"&amp;$B126+1.5)-sumifs(FORM!$D$2:$D459,FORM!$C$2:$C459,TODAY!$B$9,FORM!$B$2:$B459,E$2,FORM!$A$2:$A459,"&gt;"&amp;$B126+0.5,FORM!$A$2:$A459,"&lt;"&amp;$B126+1.5))/$C126)</f>
        <v>0</v>
      </c>
      <c r="F126" s="50">
        <f>if(or($C126="",F$2=""),"",(sumifs(FORM!$D$2:$D459,FORM!$C$2:$C459,TODAY!$B$10,FORM!$B$2:$B459,F$2,FORM!$A$2:$A459,"&gt;"&amp;$B126+0.5,FORM!$A$2:$A459,"&lt;"&amp;$B126+1.5)-sumifs(FORM!$D$2:$D459,FORM!$C$2:$C459,TODAY!$B$9,FORM!$B$2:$B459,F$2,FORM!$A$2:$A459,"&gt;"&amp;$B126+0.5,FORM!$A$2:$A459,"&lt;"&amp;$B126+1.5))/$C126)</f>
        <v>0</v>
      </c>
      <c r="G126" s="50">
        <f>if(or($C126="",G$2=""),"",(sumifs(FORM!$D$2:$D459,FORM!$C$2:$C459,TODAY!$B$10,FORM!$B$2:$B459,G$2,FORM!$A$2:$A459,"&gt;"&amp;$B126+0.5,FORM!$A$2:$A459,"&lt;"&amp;$B126+1.5)-sumifs(FORM!$D$2:$D459,FORM!$C$2:$C459,TODAY!$B$9,FORM!$B$2:$B459,G$2,FORM!$A$2:$A459,"&gt;"&amp;$B126+0.5,FORM!$A$2:$A459,"&lt;"&amp;$B126+1.5))/$C126)</f>
        <v>0</v>
      </c>
      <c r="H126" s="50">
        <f>if(or($C126="",H$2=""),"",(sumifs(FORM!$D$2:$D459,FORM!$C$2:$C459,TODAY!$B$10,FORM!$B$2:$B459,H$2,FORM!$A$2:$A459,"&gt;"&amp;$B126+0.5,FORM!$A$2:$A459,"&lt;"&amp;$B126+1.5)-sumifs(FORM!$D$2:$D459,FORM!$C$2:$C459,TODAY!$B$9,FORM!$B$2:$B459,H$2,FORM!$A$2:$A459,"&gt;"&amp;$B126+0.5,FORM!$A$2:$A459,"&lt;"&amp;$B126+1.5))/$C126)</f>
        <v>-735</v>
      </c>
      <c r="I126" s="50">
        <f>if(or($C126="",I$2=""),"",(sumifs(FORM!$D$2:$D459,FORM!$C$2:$C459,TODAY!$B$10,FORM!$B$2:$B459,I$2,FORM!$A$2:$A459,"&gt;"&amp;$B126+0.5,FORM!$A$2:$A459,"&lt;"&amp;$B126+1.5)-sumifs(FORM!$D$2:$D459,FORM!$C$2:$C459,TODAY!$B$9,FORM!$B$2:$B459,I$2,FORM!$A$2:$A459,"&gt;"&amp;$B126+0.5,FORM!$A$2:$A459,"&lt;"&amp;$B126+1.5))/$C126)</f>
        <v>0</v>
      </c>
      <c r="J126" s="50">
        <f>if(or($C126="",J$2=""),"",(sumifs(FORM!$D$2:$D459,FORM!$C$2:$C459,TODAY!$B$10,FORM!$B$2:$B459,J$2,FORM!$A$2:$A459,"&gt;"&amp;$B126+0.5,FORM!$A$2:$A459,"&lt;"&amp;$B126+1.5)-sumifs(FORM!$D$2:$D459,FORM!$C$2:$C459,TODAY!$B$9,FORM!$B$2:$B459,J$2,FORM!$A$2:$A459,"&gt;"&amp;$B126+0.5,FORM!$A$2:$A459,"&lt;"&amp;$B126+1.5))/$C126)</f>
        <v>380</v>
      </c>
      <c r="K126" s="50">
        <f>if(or($C126="",K$2=""),"",(sumifs(FORM!$D$2:$D459,FORM!$C$2:$C459,TODAY!$B$10,FORM!$B$2:$B459,K$2,FORM!$A$2:$A459,"&gt;"&amp;$B126+0.5,FORM!$A$2:$A459,"&lt;"&amp;$B126+1.5)-sumifs(FORM!$D$2:$D459,FORM!$C$2:$C459,TODAY!$B$9,FORM!$B$2:$B459,K$2,FORM!$A$2:$A459,"&gt;"&amp;$B126+0.5,FORM!$A$2:$A459,"&lt;"&amp;$B126+1.5))/$C126)</f>
        <v>0</v>
      </c>
      <c r="L126" s="50">
        <f>if(or($C126="",L$2=""),"",(sumifs(FORM!$D$2:$D459,FORM!$C$2:$C459,TODAY!$B$10,FORM!$B$2:$B459,L$2,FORM!$A$2:$A459,"&gt;"&amp;$B126+0.5,FORM!$A$2:$A459,"&lt;"&amp;$B126+1.5)-sumifs(FORM!$D$2:$D459,FORM!$C$2:$C459,TODAY!$B$9,FORM!$B$2:$B459,L$2,FORM!$A$2:$A459,"&gt;"&amp;$B126+0.5,FORM!$A$2:$A459,"&lt;"&amp;$B126+1.5))/$C126)</f>
        <v>0</v>
      </c>
      <c r="M126" s="50">
        <f>if(or($C126="",M$2=""),"",(sumifs(FORM!$D$2:$D459,FORM!$C$2:$C459,TODAY!$B$10,FORM!$B$2:$B459,M$2,FORM!$A$2:$A459,"&gt;"&amp;$B126+0.5,FORM!$A$2:$A459,"&lt;"&amp;$B126+1.5)-sumifs(FORM!$D$2:$D459,FORM!$C$2:$C459,TODAY!$B$9,FORM!$B$2:$B459,M$2,FORM!$A$2:$A459,"&gt;"&amp;$B126+0.5,FORM!$A$2:$A459,"&lt;"&amp;$B126+1.5))/$C126)</f>
        <v>0</v>
      </c>
      <c r="N126" s="50">
        <f>if(or($C126="",N$2=""),"",(sumifs(FORM!$D$2:$D459,FORM!$C$2:$C459,TODAY!$B$10,FORM!$B$2:$B459,N$2,FORM!$A$2:$A459,"&gt;"&amp;$B126+0.5,FORM!$A$2:$A459,"&lt;"&amp;$B126+1.5)-sumifs(FORM!$D$2:$D459,FORM!$C$2:$C459,TODAY!$B$9,FORM!$B$2:$B459,N$2,FORM!$A$2:$A459,"&gt;"&amp;$B126+0.5,FORM!$A$2:$A459,"&lt;"&amp;$B126+1.5))/$C126)</f>
        <v>0</v>
      </c>
      <c r="O126" s="50">
        <f>if(or($C126="",O$2=""),"",(sumifs(FORM!$D$2:$D459,FORM!$C$2:$C459,TODAY!$B$10,FORM!$B$2:$B459,O$2,FORM!$A$2:$A459,"&gt;"&amp;$B126+0.5,FORM!$A$2:$A459,"&lt;"&amp;$B126+1.5)-sumifs(FORM!$D$2:$D459,FORM!$C$2:$C459,TODAY!$B$9,FORM!$B$2:$B459,O$2,FORM!$A$2:$A459,"&gt;"&amp;$B126+0.5,FORM!$A$2:$A459,"&lt;"&amp;$B126+1.5))/$C126)</f>
        <v>0</v>
      </c>
      <c r="P126" s="50">
        <f>if(or($C126="",P$2=""),"",(sumifs(FORM!$D$2:$D459,FORM!$C$2:$C459,TODAY!$B$10,FORM!$B$2:$B459,P$2,FORM!$A$2:$A459,"&gt;"&amp;$B126+0.5,FORM!$A$2:$A459,"&lt;"&amp;$B126+1.5)-sumifs(FORM!$D$2:$D459,FORM!$C$2:$C459,TODAY!$B$9,FORM!$B$2:$B459,P$2,FORM!$A$2:$A459,"&gt;"&amp;$B126+0.5,FORM!$A$2:$A459,"&lt;"&amp;$B126+1.5))/$C126)</f>
        <v>-40</v>
      </c>
      <c r="Q126" s="50">
        <f>if(or($C126="",Q$2=""),"",(sumifs(FORM!$D$2:$D459,FORM!$C$2:$C459,TODAY!$B$10,FORM!$B$2:$B459,Q$2,FORM!$A$2:$A459,"&gt;"&amp;$B126+0.5,FORM!$A$2:$A459,"&lt;"&amp;$B126+1.5)-sumifs(FORM!$D$2:$D459,FORM!$C$2:$C459,TODAY!$B$9,FORM!$B$2:$B459,Q$2,FORM!$A$2:$A459,"&gt;"&amp;$B126+0.5,FORM!$A$2:$A459,"&lt;"&amp;$B126+1.5))/$C126)</f>
        <v>0</v>
      </c>
      <c r="R126" s="50">
        <f>if(or($C126="",R$2=""),"",(sumifs(FORM!$D$2:$D459,FORM!$C$2:$C459,TODAY!$B$10,FORM!$B$2:$B459,R$2,FORM!$A$2:$A459,"&gt;"&amp;$B126+0.5,FORM!$A$2:$A459,"&lt;"&amp;$B126+1.5)-sumifs(FORM!$D$2:$D459,FORM!$C$2:$C459,TODAY!$B$9,FORM!$B$2:$B459,R$2,FORM!$A$2:$A459,"&gt;"&amp;$B126+0.5,FORM!$A$2:$A459,"&lt;"&amp;$B126+1.5))/$C126)</f>
        <v>0</v>
      </c>
      <c r="S126" s="50">
        <f>if(or($C126="",S$2=""),"",(sumifs(FORM!$D$2:$D459,FORM!$C$2:$C459,TODAY!$B$10,FORM!$B$2:$B459,S$2,FORM!$A$2:$A459,"&gt;"&amp;$B126+0.5,FORM!$A$2:$A459,"&lt;"&amp;$B126+1.5)-sumifs(FORM!$D$2:$D459,FORM!$C$2:$C459,TODAY!$B$9,FORM!$B$2:$B459,S$2,FORM!$A$2:$A459,"&gt;"&amp;$B126+0.5,FORM!$A$2:$A459,"&lt;"&amp;$B126+1.5))/$C126)</f>
        <v>0</v>
      </c>
      <c r="T126" s="50">
        <f>if(or($C126="",T$2=""),"",(sumifs(FORM!$D$2:$D459,FORM!$C$2:$C459,TODAY!$B$10,FORM!$B$2:$B459,T$2,FORM!$A$2:$A459,"&gt;"&amp;$B126+0.5,FORM!$A$2:$A459,"&lt;"&amp;$B126+1.5)-sumifs(FORM!$D$2:$D459,FORM!$C$2:$C459,TODAY!$B$9,FORM!$B$2:$B459,T$2,FORM!$A$2:$A459,"&gt;"&amp;$B126+0.5,FORM!$A$2:$A459,"&lt;"&amp;$B126+1.5))/$C126)</f>
        <v>0</v>
      </c>
      <c r="U126" s="50">
        <f>if(or($C126="",U$2=""),"",(sumifs(FORM!$D$2:$D459,FORM!$C$2:$C459,TODAY!$B$10,FORM!$B$2:$B459,U$2,FORM!$A$2:$A459,"&gt;"&amp;$B126+0.5,FORM!$A$2:$A459,"&lt;"&amp;$B126+1.5)-sumifs(FORM!$D$2:$D459,FORM!$C$2:$C459,TODAY!$B$9,FORM!$B$2:$B459,U$2,FORM!$A$2:$A459,"&gt;"&amp;$B126+0.5,FORM!$A$2:$A459,"&lt;"&amp;$B126+1.5))/$C126)</f>
        <v>0</v>
      </c>
    </row>
    <row r="127">
      <c r="B127" s="48">
        <v>45528.0</v>
      </c>
      <c r="C127" s="49">
        <v>4.0</v>
      </c>
      <c r="D127" s="50">
        <f>if(or($C127="",D$2=""),"",(sumifs(FORM!$D$2:$D459,FORM!$C$2:$C459,TODAY!$B$10,FORM!$B$2:$B459,D$2,FORM!$A$2:$A459,"&gt;"&amp;$B127+0.5,FORM!$A$2:$A459,"&lt;"&amp;$B127+1.5)-sumifs(FORM!$D$2:$D459,FORM!$C$2:$C459,TODAY!$B$9,FORM!$B$2:$B459,D$2,FORM!$A$2:$A459,"&gt;"&amp;$B127+0.5,FORM!$A$2:$A459,"&lt;"&amp;$B127+1.5))/$C127)</f>
        <v>3575</v>
      </c>
      <c r="E127" s="50">
        <f>if(or($C127="",E$2=""),"",(sumifs(FORM!$D$2:$D459,FORM!$C$2:$C459,TODAY!$B$10,FORM!$B$2:$B459,E$2,FORM!$A$2:$A459,"&gt;"&amp;$B127+0.5,FORM!$A$2:$A459,"&lt;"&amp;$B127+1.5)-sumifs(FORM!$D$2:$D459,FORM!$C$2:$C459,TODAY!$B$9,FORM!$B$2:$B459,E$2,FORM!$A$2:$A459,"&gt;"&amp;$B127+0.5,FORM!$A$2:$A459,"&lt;"&amp;$B127+1.5))/$C127)</f>
        <v>125</v>
      </c>
      <c r="F127" s="50">
        <f>if(or($C127="",F$2=""),"",(sumifs(FORM!$D$2:$D459,FORM!$C$2:$C459,TODAY!$B$10,FORM!$B$2:$B459,F$2,FORM!$A$2:$A459,"&gt;"&amp;$B127+0.5,FORM!$A$2:$A459,"&lt;"&amp;$B127+1.5)-sumifs(FORM!$D$2:$D459,FORM!$C$2:$C459,TODAY!$B$9,FORM!$B$2:$B459,F$2,FORM!$A$2:$A459,"&gt;"&amp;$B127+0.5,FORM!$A$2:$A459,"&lt;"&amp;$B127+1.5))/$C127)</f>
        <v>0</v>
      </c>
      <c r="G127" s="50">
        <f>if(or($C127="",G$2=""),"",(sumifs(FORM!$D$2:$D459,FORM!$C$2:$C459,TODAY!$B$10,FORM!$B$2:$B459,G$2,FORM!$A$2:$A459,"&gt;"&amp;$B127+0.5,FORM!$A$2:$A459,"&lt;"&amp;$B127+1.5)-sumifs(FORM!$D$2:$D459,FORM!$C$2:$C459,TODAY!$B$9,FORM!$B$2:$B459,G$2,FORM!$A$2:$A459,"&gt;"&amp;$B127+0.5,FORM!$A$2:$A459,"&lt;"&amp;$B127+1.5))/$C127)</f>
        <v>0</v>
      </c>
      <c r="H127" s="50">
        <f>if(or($C127="",H$2=""),"",(sumifs(FORM!$D$2:$D459,FORM!$C$2:$C459,TODAY!$B$10,FORM!$B$2:$B459,H$2,FORM!$A$2:$A459,"&gt;"&amp;$B127+0.5,FORM!$A$2:$A459,"&lt;"&amp;$B127+1.5)-sumifs(FORM!$D$2:$D459,FORM!$C$2:$C459,TODAY!$B$9,FORM!$B$2:$B459,H$2,FORM!$A$2:$A459,"&gt;"&amp;$B127+0.5,FORM!$A$2:$A459,"&lt;"&amp;$B127+1.5))/$C127)</f>
        <v>855</v>
      </c>
      <c r="I127" s="50">
        <f>if(or($C127="",I$2=""),"",(sumifs(FORM!$D$2:$D459,FORM!$C$2:$C459,TODAY!$B$10,FORM!$B$2:$B459,I$2,FORM!$A$2:$A459,"&gt;"&amp;$B127+0.5,FORM!$A$2:$A459,"&lt;"&amp;$B127+1.5)-sumifs(FORM!$D$2:$D459,FORM!$C$2:$C459,TODAY!$B$9,FORM!$B$2:$B459,I$2,FORM!$A$2:$A459,"&gt;"&amp;$B127+0.5,FORM!$A$2:$A459,"&lt;"&amp;$B127+1.5))/$C127)</f>
        <v>0</v>
      </c>
      <c r="J127" s="50">
        <f>if(or($C127="",J$2=""),"",(sumifs(FORM!$D$2:$D459,FORM!$C$2:$C459,TODAY!$B$10,FORM!$B$2:$B459,J$2,FORM!$A$2:$A459,"&gt;"&amp;$B127+0.5,FORM!$A$2:$A459,"&lt;"&amp;$B127+1.5)-sumifs(FORM!$D$2:$D459,FORM!$C$2:$C459,TODAY!$B$9,FORM!$B$2:$B459,J$2,FORM!$A$2:$A459,"&gt;"&amp;$B127+0.5,FORM!$A$2:$A459,"&lt;"&amp;$B127+1.5))/$C127)</f>
        <v>-4817.5</v>
      </c>
      <c r="K127" s="50">
        <f>if(or($C127="",K$2=""),"",(sumifs(FORM!$D$2:$D459,FORM!$C$2:$C459,TODAY!$B$10,FORM!$B$2:$B459,K$2,FORM!$A$2:$A459,"&gt;"&amp;$B127+0.5,FORM!$A$2:$A459,"&lt;"&amp;$B127+1.5)-sumifs(FORM!$D$2:$D459,FORM!$C$2:$C459,TODAY!$B$9,FORM!$B$2:$B459,K$2,FORM!$A$2:$A459,"&gt;"&amp;$B127+0.5,FORM!$A$2:$A459,"&lt;"&amp;$B127+1.5))/$C127)</f>
        <v>0</v>
      </c>
      <c r="L127" s="50">
        <f>if(or($C127="",L$2=""),"",(sumifs(FORM!$D$2:$D459,FORM!$C$2:$C459,TODAY!$B$10,FORM!$B$2:$B459,L$2,FORM!$A$2:$A459,"&gt;"&amp;$B127+0.5,FORM!$A$2:$A459,"&lt;"&amp;$B127+1.5)-sumifs(FORM!$D$2:$D459,FORM!$C$2:$C459,TODAY!$B$9,FORM!$B$2:$B459,L$2,FORM!$A$2:$A459,"&gt;"&amp;$B127+0.5,FORM!$A$2:$A459,"&lt;"&amp;$B127+1.5))/$C127)</f>
        <v>0</v>
      </c>
      <c r="M127" s="50">
        <f>if(or($C127="",M$2=""),"",(sumifs(FORM!$D$2:$D459,FORM!$C$2:$C459,TODAY!$B$10,FORM!$B$2:$B459,M$2,FORM!$A$2:$A459,"&gt;"&amp;$B127+0.5,FORM!$A$2:$A459,"&lt;"&amp;$B127+1.5)-sumifs(FORM!$D$2:$D459,FORM!$C$2:$C459,TODAY!$B$9,FORM!$B$2:$B459,M$2,FORM!$A$2:$A459,"&gt;"&amp;$B127+0.5,FORM!$A$2:$A459,"&lt;"&amp;$B127+1.5))/$C127)</f>
        <v>2242.5</v>
      </c>
      <c r="N127" s="50">
        <f>if(or($C127="",N$2=""),"",(sumifs(FORM!$D$2:$D459,FORM!$C$2:$C459,TODAY!$B$10,FORM!$B$2:$B459,N$2,FORM!$A$2:$A459,"&gt;"&amp;$B127+0.5,FORM!$A$2:$A459,"&lt;"&amp;$B127+1.5)-sumifs(FORM!$D$2:$D459,FORM!$C$2:$C459,TODAY!$B$9,FORM!$B$2:$B459,N$2,FORM!$A$2:$A459,"&gt;"&amp;$B127+0.5,FORM!$A$2:$A459,"&lt;"&amp;$B127+1.5))/$C127)</f>
        <v>0</v>
      </c>
      <c r="O127" s="50">
        <f>if(or($C127="",O$2=""),"",(sumifs(FORM!$D$2:$D459,FORM!$C$2:$C459,TODAY!$B$10,FORM!$B$2:$B459,O$2,FORM!$A$2:$A459,"&gt;"&amp;$B127+0.5,FORM!$A$2:$A459,"&lt;"&amp;$B127+1.5)-sumifs(FORM!$D$2:$D459,FORM!$C$2:$C459,TODAY!$B$9,FORM!$B$2:$B459,O$2,FORM!$A$2:$A459,"&gt;"&amp;$B127+0.5,FORM!$A$2:$A459,"&lt;"&amp;$B127+1.5))/$C127)</f>
        <v>0</v>
      </c>
      <c r="P127" s="50">
        <f>if(or($C127="",P$2=""),"",(sumifs(FORM!$D$2:$D459,FORM!$C$2:$C459,TODAY!$B$10,FORM!$B$2:$B459,P$2,FORM!$A$2:$A459,"&gt;"&amp;$B127+0.5,FORM!$A$2:$A459,"&lt;"&amp;$B127+1.5)-sumifs(FORM!$D$2:$D459,FORM!$C$2:$C459,TODAY!$B$9,FORM!$B$2:$B459,P$2,FORM!$A$2:$A459,"&gt;"&amp;$B127+0.5,FORM!$A$2:$A459,"&lt;"&amp;$B127+1.5))/$C127)</f>
        <v>335</v>
      </c>
      <c r="Q127" s="50">
        <f>if(or($C127="",Q$2=""),"",(sumifs(FORM!$D$2:$D459,FORM!$C$2:$C459,TODAY!$B$10,FORM!$B$2:$B459,Q$2,FORM!$A$2:$A459,"&gt;"&amp;$B127+0.5,FORM!$A$2:$A459,"&lt;"&amp;$B127+1.5)-sumifs(FORM!$D$2:$D459,FORM!$C$2:$C459,TODAY!$B$9,FORM!$B$2:$B459,Q$2,FORM!$A$2:$A459,"&gt;"&amp;$B127+0.5,FORM!$A$2:$A459,"&lt;"&amp;$B127+1.5))/$C127)</f>
        <v>0</v>
      </c>
      <c r="R127" s="50">
        <f>if(or($C127="",R$2=""),"",(sumifs(FORM!$D$2:$D459,FORM!$C$2:$C459,TODAY!$B$10,FORM!$B$2:$B459,R$2,FORM!$A$2:$A459,"&gt;"&amp;$B127+0.5,FORM!$A$2:$A459,"&lt;"&amp;$B127+1.5)-sumifs(FORM!$D$2:$D459,FORM!$C$2:$C459,TODAY!$B$9,FORM!$B$2:$B459,R$2,FORM!$A$2:$A459,"&gt;"&amp;$B127+0.5,FORM!$A$2:$A459,"&lt;"&amp;$B127+1.5))/$C127)</f>
        <v>0</v>
      </c>
      <c r="S127" s="50">
        <f>if(or($C127="",S$2=""),"",(sumifs(FORM!$D$2:$D459,FORM!$C$2:$C459,TODAY!$B$10,FORM!$B$2:$B459,S$2,FORM!$A$2:$A459,"&gt;"&amp;$B127+0.5,FORM!$A$2:$A459,"&lt;"&amp;$B127+1.5)-sumifs(FORM!$D$2:$D459,FORM!$C$2:$C459,TODAY!$B$9,FORM!$B$2:$B459,S$2,FORM!$A$2:$A459,"&gt;"&amp;$B127+0.5,FORM!$A$2:$A459,"&lt;"&amp;$B127+1.5))/$C127)</f>
        <v>-2315</v>
      </c>
      <c r="T127" s="50">
        <f>if(or($C127="",T$2=""),"",(sumifs(FORM!$D$2:$D459,FORM!$C$2:$C459,TODAY!$B$10,FORM!$B$2:$B459,T$2,FORM!$A$2:$A459,"&gt;"&amp;$B127+0.5,FORM!$A$2:$A459,"&lt;"&amp;$B127+1.5)-sumifs(FORM!$D$2:$D459,FORM!$C$2:$C459,TODAY!$B$9,FORM!$B$2:$B459,T$2,FORM!$A$2:$A459,"&gt;"&amp;$B127+0.5,FORM!$A$2:$A459,"&lt;"&amp;$B127+1.5))/$C127)</f>
        <v>0</v>
      </c>
      <c r="U127" s="50">
        <f>if(or($C127="",U$2=""),"",(sumifs(FORM!$D$2:$D459,FORM!$C$2:$C459,TODAY!$B$10,FORM!$B$2:$B459,U$2,FORM!$A$2:$A459,"&gt;"&amp;$B127+0.5,FORM!$A$2:$A459,"&lt;"&amp;$B127+1.5)-sumifs(FORM!$D$2:$D459,FORM!$C$2:$C459,TODAY!$B$9,FORM!$B$2:$B459,U$2,FORM!$A$2:$A459,"&gt;"&amp;$B127+0.5,FORM!$A$2:$A459,"&lt;"&amp;$B127+1.5))/$C127)</f>
        <v>0</v>
      </c>
    </row>
    <row r="128">
      <c r="B128" s="48">
        <v>45542.0</v>
      </c>
      <c r="C128" s="49">
        <v>4.0</v>
      </c>
      <c r="D128" s="50">
        <f>if(or($C128="",D$2=""),"",(sumifs(FORM!$D$2:$D459,FORM!$C$2:$C459,TODAY!$B$10,FORM!$B$2:$B459,D$2,FORM!$A$2:$A459,"&gt;"&amp;$B128+0.5,FORM!$A$2:$A459,"&lt;"&amp;$B128+1.5)-sumifs(FORM!$D$2:$D459,FORM!$C$2:$C459,TODAY!$B$9,FORM!$B$2:$B459,D$2,FORM!$A$2:$A459,"&gt;"&amp;$B128+0.5,FORM!$A$2:$A459,"&lt;"&amp;$B128+1.5))/$C128)</f>
        <v>2167.5</v>
      </c>
      <c r="E128" s="50">
        <f>if(or($C128="",E$2=""),"",(sumifs(FORM!$D$2:$D459,FORM!$C$2:$C459,TODAY!$B$10,FORM!$B$2:$B459,E$2,FORM!$A$2:$A459,"&gt;"&amp;$B128+0.5,FORM!$A$2:$A459,"&lt;"&amp;$B128+1.5)-sumifs(FORM!$D$2:$D459,FORM!$C$2:$C459,TODAY!$B$9,FORM!$B$2:$B459,E$2,FORM!$A$2:$A459,"&gt;"&amp;$B128+0.5,FORM!$A$2:$A459,"&lt;"&amp;$B128+1.5))/$C128)</f>
        <v>0</v>
      </c>
      <c r="F128" s="50">
        <f>if(or($C128="",F$2=""),"",(sumifs(FORM!$D$2:$D459,FORM!$C$2:$C459,TODAY!$B$10,FORM!$B$2:$B459,F$2,FORM!$A$2:$A459,"&gt;"&amp;$B128+0.5,FORM!$A$2:$A459,"&lt;"&amp;$B128+1.5)-sumifs(FORM!$D$2:$D459,FORM!$C$2:$C459,TODAY!$B$9,FORM!$B$2:$B459,F$2,FORM!$A$2:$A459,"&gt;"&amp;$B128+0.5,FORM!$A$2:$A459,"&lt;"&amp;$B128+1.5))/$C128)</f>
        <v>0</v>
      </c>
      <c r="G128" s="50">
        <f>if(or($C128="",G$2=""),"",(sumifs(FORM!$D$2:$D459,FORM!$C$2:$C459,TODAY!$B$10,FORM!$B$2:$B459,G$2,FORM!$A$2:$A459,"&gt;"&amp;$B128+0.5,FORM!$A$2:$A459,"&lt;"&amp;$B128+1.5)-sumifs(FORM!$D$2:$D459,FORM!$C$2:$C459,TODAY!$B$9,FORM!$B$2:$B459,G$2,FORM!$A$2:$A459,"&gt;"&amp;$B128+0.5,FORM!$A$2:$A459,"&lt;"&amp;$B128+1.5))/$C128)</f>
        <v>0</v>
      </c>
      <c r="H128" s="50">
        <f>if(or($C128="",H$2=""),"",(sumifs(FORM!$D$2:$D459,FORM!$C$2:$C459,TODAY!$B$10,FORM!$B$2:$B459,H$2,FORM!$A$2:$A459,"&gt;"&amp;$B128+0.5,FORM!$A$2:$A459,"&lt;"&amp;$B128+1.5)-sumifs(FORM!$D$2:$D459,FORM!$C$2:$C459,TODAY!$B$9,FORM!$B$2:$B459,H$2,FORM!$A$2:$A459,"&gt;"&amp;$B128+0.5,FORM!$A$2:$A459,"&lt;"&amp;$B128+1.5))/$C128)</f>
        <v>-3000</v>
      </c>
      <c r="I128" s="50">
        <f>if(or($C128="",I$2=""),"",(sumifs(FORM!$D$2:$D459,FORM!$C$2:$C459,TODAY!$B$10,FORM!$B$2:$B459,I$2,FORM!$A$2:$A459,"&gt;"&amp;$B128+0.5,FORM!$A$2:$A459,"&lt;"&amp;$B128+1.5)-sumifs(FORM!$D$2:$D459,FORM!$C$2:$C459,TODAY!$B$9,FORM!$B$2:$B459,I$2,FORM!$A$2:$A459,"&gt;"&amp;$B128+0.5,FORM!$A$2:$A459,"&lt;"&amp;$B128+1.5))/$C128)</f>
        <v>-1000</v>
      </c>
      <c r="J128" s="50">
        <f>if(or($C128="",J$2=""),"",(sumifs(FORM!$D$2:$D459,FORM!$C$2:$C459,TODAY!$B$10,FORM!$B$2:$B459,J$2,FORM!$A$2:$A459,"&gt;"&amp;$B128+0.5,FORM!$A$2:$A459,"&lt;"&amp;$B128+1.5)-sumifs(FORM!$D$2:$D459,FORM!$C$2:$C459,TODAY!$B$9,FORM!$B$2:$B459,J$2,FORM!$A$2:$A459,"&gt;"&amp;$B128+0.5,FORM!$A$2:$A459,"&lt;"&amp;$B128+1.5))/$C128)</f>
        <v>-1500</v>
      </c>
      <c r="K128" s="50">
        <f>if(or($C128="",K$2=""),"",(sumifs(FORM!$D$2:$D459,FORM!$C$2:$C459,TODAY!$B$10,FORM!$B$2:$B459,K$2,FORM!$A$2:$A459,"&gt;"&amp;$B128+0.5,FORM!$A$2:$A459,"&lt;"&amp;$B128+1.5)-sumifs(FORM!$D$2:$D459,FORM!$C$2:$C459,TODAY!$B$9,FORM!$B$2:$B459,K$2,FORM!$A$2:$A459,"&gt;"&amp;$B128+0.5,FORM!$A$2:$A459,"&lt;"&amp;$B128+1.5))/$C128)</f>
        <v>0</v>
      </c>
      <c r="L128" s="50">
        <f>if(or($C128="",L$2=""),"",(sumifs(FORM!$D$2:$D459,FORM!$C$2:$C459,TODAY!$B$10,FORM!$B$2:$B459,L$2,FORM!$A$2:$A459,"&gt;"&amp;$B128+0.5,FORM!$A$2:$A459,"&lt;"&amp;$B128+1.5)-sumifs(FORM!$D$2:$D459,FORM!$C$2:$C459,TODAY!$B$9,FORM!$B$2:$B459,L$2,FORM!$A$2:$A459,"&gt;"&amp;$B128+0.5,FORM!$A$2:$A459,"&lt;"&amp;$B128+1.5))/$C128)</f>
        <v>0</v>
      </c>
      <c r="M128" s="50">
        <f>if(or($C128="",M$2=""),"",(sumifs(FORM!$D$2:$D459,FORM!$C$2:$C459,TODAY!$B$10,FORM!$B$2:$B459,M$2,FORM!$A$2:$A459,"&gt;"&amp;$B128+0.5,FORM!$A$2:$A459,"&lt;"&amp;$B128+1.5)-sumifs(FORM!$D$2:$D459,FORM!$C$2:$C459,TODAY!$B$9,FORM!$B$2:$B459,M$2,FORM!$A$2:$A459,"&gt;"&amp;$B128+0.5,FORM!$A$2:$A459,"&lt;"&amp;$B128+1.5))/$C128)</f>
        <v>4680</v>
      </c>
      <c r="N128" s="50">
        <f>if(or($C128="",N$2=""),"",(sumifs(FORM!$D$2:$D459,FORM!$C$2:$C459,TODAY!$B$10,FORM!$B$2:$B459,N$2,FORM!$A$2:$A459,"&gt;"&amp;$B128+0.5,FORM!$A$2:$A459,"&lt;"&amp;$B128+1.5)-sumifs(FORM!$D$2:$D459,FORM!$C$2:$C459,TODAY!$B$9,FORM!$B$2:$B459,N$2,FORM!$A$2:$A459,"&gt;"&amp;$B128+0.5,FORM!$A$2:$A459,"&lt;"&amp;$B128+1.5))/$C128)</f>
        <v>0</v>
      </c>
      <c r="O128" s="50">
        <f>if(or($C128="",O$2=""),"",(sumifs(FORM!$D$2:$D459,FORM!$C$2:$C459,TODAY!$B$10,FORM!$B$2:$B459,O$2,FORM!$A$2:$A459,"&gt;"&amp;$B128+0.5,FORM!$A$2:$A459,"&lt;"&amp;$B128+1.5)-sumifs(FORM!$D$2:$D459,FORM!$C$2:$C459,TODAY!$B$9,FORM!$B$2:$B459,O$2,FORM!$A$2:$A459,"&gt;"&amp;$B128+0.5,FORM!$A$2:$A459,"&lt;"&amp;$B128+1.5))/$C128)</f>
        <v>0</v>
      </c>
      <c r="P128" s="50">
        <f>if(or($C128="",P$2=""),"",(sumifs(FORM!$D$2:$D459,FORM!$C$2:$C459,TODAY!$B$10,FORM!$B$2:$B459,P$2,FORM!$A$2:$A459,"&gt;"&amp;$B128+0.5,FORM!$A$2:$A459,"&lt;"&amp;$B128+1.5)-sumifs(FORM!$D$2:$D459,FORM!$C$2:$C459,TODAY!$B$9,FORM!$B$2:$B459,P$2,FORM!$A$2:$A459,"&gt;"&amp;$B128+0.5,FORM!$A$2:$A459,"&lt;"&amp;$B128+1.5))/$C128)</f>
        <v>0</v>
      </c>
      <c r="Q128" s="50">
        <f>if(or($C128="",Q$2=""),"",(sumifs(FORM!$D$2:$D459,FORM!$C$2:$C459,TODAY!$B$10,FORM!$B$2:$B459,Q$2,FORM!$A$2:$A459,"&gt;"&amp;$B128+0.5,FORM!$A$2:$A459,"&lt;"&amp;$B128+1.5)-sumifs(FORM!$D$2:$D459,FORM!$C$2:$C459,TODAY!$B$9,FORM!$B$2:$B459,Q$2,FORM!$A$2:$A459,"&gt;"&amp;$B128+0.5,FORM!$A$2:$A459,"&lt;"&amp;$B128+1.5))/$C128)</f>
        <v>0</v>
      </c>
      <c r="R128" s="50">
        <f>if(or($C128="",R$2=""),"",(sumifs(FORM!$D$2:$D459,FORM!$C$2:$C459,TODAY!$B$10,FORM!$B$2:$B459,R$2,FORM!$A$2:$A459,"&gt;"&amp;$B128+0.5,FORM!$A$2:$A459,"&lt;"&amp;$B128+1.5)-sumifs(FORM!$D$2:$D459,FORM!$C$2:$C459,TODAY!$B$9,FORM!$B$2:$B459,R$2,FORM!$A$2:$A459,"&gt;"&amp;$B128+0.5,FORM!$A$2:$A459,"&lt;"&amp;$B128+1.5))/$C128)</f>
        <v>0</v>
      </c>
      <c r="S128" s="50">
        <f>if(or($C128="",S$2=""),"",(sumifs(FORM!$D$2:$D459,FORM!$C$2:$C459,TODAY!$B$10,FORM!$B$2:$B459,S$2,FORM!$A$2:$A459,"&gt;"&amp;$B128+0.5,FORM!$A$2:$A459,"&lt;"&amp;$B128+1.5)-sumifs(FORM!$D$2:$D459,FORM!$C$2:$C459,TODAY!$B$9,FORM!$B$2:$B459,S$2,FORM!$A$2:$A459,"&gt;"&amp;$B128+0.5,FORM!$A$2:$A459,"&lt;"&amp;$B128+1.5))/$C128)</f>
        <v>-1347.5</v>
      </c>
      <c r="T128" s="50">
        <f>if(or($C128="",T$2=""),"",(sumifs(FORM!$D$2:$D459,FORM!$C$2:$C459,TODAY!$B$10,FORM!$B$2:$B459,T$2,FORM!$A$2:$A459,"&gt;"&amp;$B128+0.5,FORM!$A$2:$A459,"&lt;"&amp;$B128+1.5)-sumifs(FORM!$D$2:$D459,FORM!$C$2:$C459,TODAY!$B$9,FORM!$B$2:$B459,T$2,FORM!$A$2:$A459,"&gt;"&amp;$B128+0.5,FORM!$A$2:$A459,"&lt;"&amp;$B128+1.5))/$C128)</f>
        <v>0</v>
      </c>
      <c r="U128" s="50">
        <f>if(or($C128="",U$2=""),"",(sumifs(FORM!$D$2:$D459,FORM!$C$2:$C459,TODAY!$B$10,FORM!$B$2:$B459,U$2,FORM!$A$2:$A459,"&gt;"&amp;$B128+0.5,FORM!$A$2:$A459,"&lt;"&amp;$B128+1.5)-sumifs(FORM!$D$2:$D459,FORM!$C$2:$C459,TODAY!$B$9,FORM!$B$2:$B459,U$2,FORM!$A$2:$A459,"&gt;"&amp;$B128+0.5,FORM!$A$2:$A459,"&lt;"&amp;$B128+1.5))/$C128)</f>
        <v>0</v>
      </c>
    </row>
    <row r="129">
      <c r="B129" s="48">
        <v>45562.0</v>
      </c>
      <c r="C129" s="49">
        <v>4.0</v>
      </c>
      <c r="D129" s="50">
        <f>if(or($C129="",D$2=""),"",(sumifs(FORM!$D$2:$D459,FORM!$C$2:$C459,TODAY!$B$10,FORM!$B$2:$B459,D$2,FORM!$A$2:$A459,"&gt;"&amp;$B129+0.5,FORM!$A$2:$A459,"&lt;"&amp;$B129+1.5)-sumifs(FORM!$D$2:$D459,FORM!$C$2:$C459,TODAY!$B$9,FORM!$B$2:$B459,D$2,FORM!$A$2:$A459,"&gt;"&amp;$B129+0.5,FORM!$A$2:$A459,"&lt;"&amp;$B129+1.5))/$C129)</f>
        <v>735</v>
      </c>
      <c r="E129" s="50">
        <f>if(or($C129="",E$2=""),"",(sumifs(FORM!$D$2:$D459,FORM!$C$2:$C459,TODAY!$B$10,FORM!$B$2:$B459,E$2,FORM!$A$2:$A459,"&gt;"&amp;$B129+0.5,FORM!$A$2:$A459,"&lt;"&amp;$B129+1.5)-sumifs(FORM!$D$2:$D459,FORM!$C$2:$C459,TODAY!$B$9,FORM!$B$2:$B459,E$2,FORM!$A$2:$A459,"&gt;"&amp;$B129+0.5,FORM!$A$2:$A459,"&lt;"&amp;$B129+1.5))/$C129)</f>
        <v>0</v>
      </c>
      <c r="F129" s="50">
        <f>if(or($C129="",F$2=""),"",(sumifs(FORM!$D$2:$D459,FORM!$C$2:$C459,TODAY!$B$10,FORM!$B$2:$B459,F$2,FORM!$A$2:$A459,"&gt;"&amp;$B129+0.5,FORM!$A$2:$A459,"&lt;"&amp;$B129+1.5)-sumifs(FORM!$D$2:$D459,FORM!$C$2:$C459,TODAY!$B$9,FORM!$B$2:$B459,F$2,FORM!$A$2:$A459,"&gt;"&amp;$B129+0.5,FORM!$A$2:$A459,"&lt;"&amp;$B129+1.5))/$C129)</f>
        <v>0</v>
      </c>
      <c r="G129" s="50">
        <f>if(or($C129="",G$2=""),"",(sumifs(FORM!$D$2:$D459,FORM!$C$2:$C459,TODAY!$B$10,FORM!$B$2:$B459,G$2,FORM!$A$2:$A459,"&gt;"&amp;$B129+0.5,FORM!$A$2:$A459,"&lt;"&amp;$B129+1.5)-sumifs(FORM!$D$2:$D459,FORM!$C$2:$C459,TODAY!$B$9,FORM!$B$2:$B459,G$2,FORM!$A$2:$A459,"&gt;"&amp;$B129+0.5,FORM!$A$2:$A459,"&lt;"&amp;$B129+1.5))/$C129)</f>
        <v>0</v>
      </c>
      <c r="H129" s="50">
        <f>if(or($C129="",H$2=""),"",(sumifs(FORM!$D$2:$D459,FORM!$C$2:$C459,TODAY!$B$10,FORM!$B$2:$B459,H$2,FORM!$A$2:$A459,"&gt;"&amp;$B129+0.5,FORM!$A$2:$A459,"&lt;"&amp;$B129+1.5)-sumifs(FORM!$D$2:$D459,FORM!$C$2:$C459,TODAY!$B$9,FORM!$B$2:$B459,H$2,FORM!$A$2:$A459,"&gt;"&amp;$B129+0.5,FORM!$A$2:$A459,"&lt;"&amp;$B129+1.5))/$C129)</f>
        <v>-1057.5</v>
      </c>
      <c r="I129" s="50">
        <f>if(or($C129="",I$2=""),"",(sumifs(FORM!$D$2:$D459,FORM!$C$2:$C459,TODAY!$B$10,FORM!$B$2:$B459,I$2,FORM!$A$2:$A459,"&gt;"&amp;$B129+0.5,FORM!$A$2:$A459,"&lt;"&amp;$B129+1.5)-sumifs(FORM!$D$2:$D459,FORM!$C$2:$C459,TODAY!$B$9,FORM!$B$2:$B459,I$2,FORM!$A$2:$A459,"&gt;"&amp;$B129+0.5,FORM!$A$2:$A459,"&lt;"&amp;$B129+1.5))/$C129)</f>
        <v>0</v>
      </c>
      <c r="J129" s="50">
        <f>if(or($C129="",J$2=""),"",(sumifs(FORM!$D$2:$D459,FORM!$C$2:$C459,TODAY!$B$10,FORM!$B$2:$B459,J$2,FORM!$A$2:$A459,"&gt;"&amp;$B129+0.5,FORM!$A$2:$A459,"&lt;"&amp;$B129+1.5)-sumifs(FORM!$D$2:$D459,FORM!$C$2:$C459,TODAY!$B$9,FORM!$B$2:$B459,J$2,FORM!$A$2:$A459,"&gt;"&amp;$B129+0.5,FORM!$A$2:$A459,"&lt;"&amp;$B129+1.5))/$C129)</f>
        <v>-1490</v>
      </c>
      <c r="K129" s="50">
        <f>if(or($C129="",K$2=""),"",(sumifs(FORM!$D$2:$D459,FORM!$C$2:$C459,TODAY!$B$10,FORM!$B$2:$B459,K$2,FORM!$A$2:$A459,"&gt;"&amp;$B129+0.5,FORM!$A$2:$A459,"&lt;"&amp;$B129+1.5)-sumifs(FORM!$D$2:$D459,FORM!$C$2:$C459,TODAY!$B$9,FORM!$B$2:$B459,K$2,FORM!$A$2:$A459,"&gt;"&amp;$B129+0.5,FORM!$A$2:$A459,"&lt;"&amp;$B129+1.5))/$C129)</f>
        <v>0</v>
      </c>
      <c r="L129" s="50">
        <f>if(or($C129="",L$2=""),"",(sumifs(FORM!$D$2:$D459,FORM!$C$2:$C459,TODAY!$B$10,FORM!$B$2:$B459,L$2,FORM!$A$2:$A459,"&gt;"&amp;$B129+0.5,FORM!$A$2:$A459,"&lt;"&amp;$B129+1.5)-sumifs(FORM!$D$2:$D459,FORM!$C$2:$C459,TODAY!$B$9,FORM!$B$2:$B459,L$2,FORM!$A$2:$A459,"&gt;"&amp;$B129+0.5,FORM!$A$2:$A459,"&lt;"&amp;$B129+1.5))/$C129)</f>
        <v>0</v>
      </c>
      <c r="M129" s="50">
        <f>if(or($C129="",M$2=""),"",(sumifs(FORM!$D$2:$D459,FORM!$C$2:$C459,TODAY!$B$10,FORM!$B$2:$B459,M$2,FORM!$A$2:$A459,"&gt;"&amp;$B129+0.5,FORM!$A$2:$A459,"&lt;"&amp;$B129+1.5)-sumifs(FORM!$D$2:$D459,FORM!$C$2:$C459,TODAY!$B$9,FORM!$B$2:$B459,M$2,FORM!$A$2:$A459,"&gt;"&amp;$B129+0.5,FORM!$A$2:$A459,"&lt;"&amp;$B129+1.5))/$C129)</f>
        <v>1457.5</v>
      </c>
      <c r="N129" s="50">
        <f>if(or($C129="",N$2=""),"",(sumifs(FORM!$D$2:$D459,FORM!$C$2:$C459,TODAY!$B$10,FORM!$B$2:$B459,N$2,FORM!$A$2:$A459,"&gt;"&amp;$B129+0.5,FORM!$A$2:$A459,"&lt;"&amp;$B129+1.5)-sumifs(FORM!$D$2:$D459,FORM!$C$2:$C459,TODAY!$B$9,FORM!$B$2:$B459,N$2,FORM!$A$2:$A459,"&gt;"&amp;$B129+0.5,FORM!$A$2:$A459,"&lt;"&amp;$B129+1.5))/$C129)</f>
        <v>0</v>
      </c>
      <c r="O129" s="50">
        <f>if(or($C129="",O$2=""),"",(sumifs(FORM!$D$2:$D459,FORM!$C$2:$C459,TODAY!$B$10,FORM!$B$2:$B459,O$2,FORM!$A$2:$A459,"&gt;"&amp;$B129+0.5,FORM!$A$2:$A459,"&lt;"&amp;$B129+1.5)-sumifs(FORM!$D$2:$D459,FORM!$C$2:$C459,TODAY!$B$9,FORM!$B$2:$B459,O$2,FORM!$A$2:$A459,"&gt;"&amp;$B129+0.5,FORM!$A$2:$A459,"&lt;"&amp;$B129+1.5))/$C129)</f>
        <v>0</v>
      </c>
      <c r="P129" s="50">
        <f>if(or($C129="",P$2=""),"",(sumifs(FORM!$D$2:$D459,FORM!$C$2:$C459,TODAY!$B$10,FORM!$B$2:$B459,P$2,FORM!$A$2:$A459,"&gt;"&amp;$B129+0.5,FORM!$A$2:$A459,"&lt;"&amp;$B129+1.5)-sumifs(FORM!$D$2:$D459,FORM!$C$2:$C459,TODAY!$B$9,FORM!$B$2:$B459,P$2,FORM!$A$2:$A459,"&gt;"&amp;$B129+0.5,FORM!$A$2:$A459,"&lt;"&amp;$B129+1.5))/$C129)</f>
        <v>355</v>
      </c>
      <c r="Q129" s="50">
        <f>if(or($C129="",Q$2=""),"",(sumifs(FORM!$D$2:$D459,FORM!$C$2:$C459,TODAY!$B$10,FORM!$B$2:$B459,Q$2,FORM!$A$2:$A459,"&gt;"&amp;$B129+0.5,FORM!$A$2:$A459,"&lt;"&amp;$B129+1.5)-sumifs(FORM!$D$2:$D459,FORM!$C$2:$C459,TODAY!$B$9,FORM!$B$2:$B459,Q$2,FORM!$A$2:$A459,"&gt;"&amp;$B129+0.5,FORM!$A$2:$A459,"&lt;"&amp;$B129+1.5))/$C129)</f>
        <v>0</v>
      </c>
      <c r="R129" s="50">
        <f>if(or($C129="",R$2=""),"",(sumifs(FORM!$D$2:$D459,FORM!$C$2:$C459,TODAY!$B$10,FORM!$B$2:$B459,R$2,FORM!$A$2:$A459,"&gt;"&amp;$B129+0.5,FORM!$A$2:$A459,"&lt;"&amp;$B129+1.5)-sumifs(FORM!$D$2:$D459,FORM!$C$2:$C459,TODAY!$B$9,FORM!$B$2:$B459,R$2,FORM!$A$2:$A459,"&gt;"&amp;$B129+0.5,FORM!$A$2:$A459,"&lt;"&amp;$B129+1.5))/$C129)</f>
        <v>0</v>
      </c>
      <c r="S129" s="50">
        <f>if(or($C129="",S$2=""),"",(sumifs(FORM!$D$2:$D459,FORM!$C$2:$C459,TODAY!$B$10,FORM!$B$2:$B459,S$2,FORM!$A$2:$A459,"&gt;"&amp;$B129+0.5,FORM!$A$2:$A459,"&lt;"&amp;$B129+1.5)-sumifs(FORM!$D$2:$D459,FORM!$C$2:$C459,TODAY!$B$9,FORM!$B$2:$B459,S$2,FORM!$A$2:$A459,"&gt;"&amp;$B129+0.5,FORM!$A$2:$A459,"&lt;"&amp;$B129+1.5))/$C129)</f>
        <v>0</v>
      </c>
      <c r="T129" s="50">
        <f>if(or($C129="",T$2=""),"",(sumifs(FORM!$D$2:$D459,FORM!$C$2:$C459,TODAY!$B$10,FORM!$B$2:$B459,T$2,FORM!$A$2:$A459,"&gt;"&amp;$B129+0.5,FORM!$A$2:$A459,"&lt;"&amp;$B129+1.5)-sumifs(FORM!$D$2:$D459,FORM!$C$2:$C459,TODAY!$B$9,FORM!$B$2:$B459,T$2,FORM!$A$2:$A459,"&gt;"&amp;$B129+0.5,FORM!$A$2:$A459,"&lt;"&amp;$B129+1.5))/$C129)</f>
        <v>0</v>
      </c>
      <c r="U129" s="50">
        <f>if(or($C129="",U$2=""),"",(sumifs(FORM!$D$2:$D459,FORM!$C$2:$C459,TODAY!$B$10,FORM!$B$2:$B459,U$2,FORM!$A$2:$A459,"&gt;"&amp;$B129+0.5,FORM!$A$2:$A459,"&lt;"&amp;$B129+1.5)-sumifs(FORM!$D$2:$D459,FORM!$C$2:$C459,TODAY!$B$9,FORM!$B$2:$B459,U$2,FORM!$A$2:$A459,"&gt;"&amp;$B129+0.5,FORM!$A$2:$A459,"&lt;"&amp;$B129+1.5))/$C129)</f>
        <v>0</v>
      </c>
    </row>
    <row r="130">
      <c r="B130" s="48">
        <v>45570.0</v>
      </c>
      <c r="C130" s="49">
        <v>4.0</v>
      </c>
      <c r="D130" s="50">
        <f>if(or($C130="",D$2=""),"",(sumifs(FORM!$D$2:$D459,FORM!$C$2:$C459,TODAY!$B$10,FORM!$B$2:$B459,D$2,FORM!$A$2:$A459,"&gt;"&amp;$B130+0.5,FORM!$A$2:$A459,"&lt;"&amp;$B130+1.5)-sumifs(FORM!$D$2:$D459,FORM!$C$2:$C459,TODAY!$B$9,FORM!$B$2:$B459,D$2,FORM!$A$2:$A459,"&gt;"&amp;$B130+0.5,FORM!$A$2:$A459,"&lt;"&amp;$B130+1.5))/$C130)</f>
        <v>-1121.5</v>
      </c>
      <c r="E130" s="50">
        <f>if(or($C130="",E$2=""),"",(sumifs(FORM!$D$2:$D459,FORM!$C$2:$C459,TODAY!$B$10,FORM!$B$2:$B459,E$2,FORM!$A$2:$A459,"&gt;"&amp;$B130+0.5,FORM!$A$2:$A459,"&lt;"&amp;$B130+1.5)-sumifs(FORM!$D$2:$D459,FORM!$C$2:$C459,TODAY!$B$9,FORM!$B$2:$B459,E$2,FORM!$A$2:$A459,"&gt;"&amp;$B130+0.5,FORM!$A$2:$A459,"&lt;"&amp;$B130+1.5))/$C130)</f>
        <v>120</v>
      </c>
      <c r="F130" s="50">
        <f>if(or($C130="",F$2=""),"",(sumifs(FORM!$D$2:$D459,FORM!$C$2:$C459,TODAY!$B$10,FORM!$B$2:$B459,F$2,FORM!$A$2:$A459,"&gt;"&amp;$B130+0.5,FORM!$A$2:$A459,"&lt;"&amp;$B130+1.5)-sumifs(FORM!$D$2:$D459,FORM!$C$2:$C459,TODAY!$B$9,FORM!$B$2:$B459,F$2,FORM!$A$2:$A459,"&gt;"&amp;$B130+0.5,FORM!$A$2:$A459,"&lt;"&amp;$B130+1.5))/$C130)</f>
        <v>-124</v>
      </c>
      <c r="G130" s="50">
        <f>if(or($C130="",G$2=""),"",(sumifs(FORM!$D$2:$D459,FORM!$C$2:$C459,TODAY!$B$10,FORM!$B$2:$B459,G$2,FORM!$A$2:$A459,"&gt;"&amp;$B130+0.5,FORM!$A$2:$A459,"&lt;"&amp;$B130+1.5)-sumifs(FORM!$D$2:$D459,FORM!$C$2:$C459,TODAY!$B$9,FORM!$B$2:$B459,G$2,FORM!$A$2:$A459,"&gt;"&amp;$B130+0.5,FORM!$A$2:$A459,"&lt;"&amp;$B130+1.5))/$C130)</f>
        <v>0</v>
      </c>
      <c r="H130" s="50">
        <f>if(or($C130="",H$2=""),"",(sumifs(FORM!$D$2:$D459,FORM!$C$2:$C459,TODAY!$B$10,FORM!$B$2:$B459,H$2,FORM!$A$2:$A459,"&gt;"&amp;$B130+0.5,FORM!$A$2:$A459,"&lt;"&amp;$B130+1.5)-sumifs(FORM!$D$2:$D459,FORM!$C$2:$C459,TODAY!$B$9,FORM!$B$2:$B459,H$2,FORM!$A$2:$A459,"&gt;"&amp;$B130+0.5,FORM!$A$2:$A459,"&lt;"&amp;$B130+1.5))/$C130)</f>
        <v>4590</v>
      </c>
      <c r="I130" s="50">
        <f>if(or($C130="",I$2=""),"",(sumifs(FORM!$D$2:$D459,FORM!$C$2:$C459,TODAY!$B$10,FORM!$B$2:$B459,I$2,FORM!$A$2:$A459,"&gt;"&amp;$B130+0.5,FORM!$A$2:$A459,"&lt;"&amp;$B130+1.5)-sumifs(FORM!$D$2:$D459,FORM!$C$2:$C459,TODAY!$B$9,FORM!$B$2:$B459,I$2,FORM!$A$2:$A459,"&gt;"&amp;$B130+0.5,FORM!$A$2:$A459,"&lt;"&amp;$B130+1.5))/$C130)</f>
        <v>0</v>
      </c>
      <c r="J130" s="50">
        <f>if(or($C130="",J$2=""),"",(sumifs(FORM!$D$2:$D459,FORM!$C$2:$C459,TODAY!$B$10,FORM!$B$2:$B459,J$2,FORM!$A$2:$A459,"&gt;"&amp;$B130+0.5,FORM!$A$2:$A459,"&lt;"&amp;$B130+1.5)-sumifs(FORM!$D$2:$D459,FORM!$C$2:$C459,TODAY!$B$9,FORM!$B$2:$B459,J$2,FORM!$A$2:$A459,"&gt;"&amp;$B130+0.5,FORM!$A$2:$A459,"&lt;"&amp;$B130+1.5))/$C130)</f>
        <v>-1098.5</v>
      </c>
      <c r="K130" s="50">
        <f>if(or($C130="",K$2=""),"",(sumifs(FORM!$D$2:$D459,FORM!$C$2:$C459,TODAY!$B$10,FORM!$B$2:$B459,K$2,FORM!$A$2:$A459,"&gt;"&amp;$B130+0.5,FORM!$A$2:$A459,"&lt;"&amp;$B130+1.5)-sumifs(FORM!$D$2:$D459,FORM!$C$2:$C459,TODAY!$B$9,FORM!$B$2:$B459,K$2,FORM!$A$2:$A459,"&gt;"&amp;$B130+0.5,FORM!$A$2:$A459,"&lt;"&amp;$B130+1.5))/$C130)</f>
        <v>0</v>
      </c>
      <c r="L130" s="50">
        <f>if(or($C130="",L$2=""),"",(sumifs(FORM!$D$2:$D459,FORM!$C$2:$C459,TODAY!$B$10,FORM!$B$2:$B459,L$2,FORM!$A$2:$A459,"&gt;"&amp;$B130+0.5,FORM!$A$2:$A459,"&lt;"&amp;$B130+1.5)-sumifs(FORM!$D$2:$D459,FORM!$C$2:$C459,TODAY!$B$9,FORM!$B$2:$B459,L$2,FORM!$A$2:$A459,"&gt;"&amp;$B130+0.5,FORM!$A$2:$A459,"&lt;"&amp;$B130+1.5))/$C130)</f>
        <v>0</v>
      </c>
      <c r="M130" s="50">
        <f>if(or($C130="",M$2=""),"",(sumifs(FORM!$D$2:$D459,FORM!$C$2:$C459,TODAY!$B$10,FORM!$B$2:$B459,M$2,FORM!$A$2:$A459,"&gt;"&amp;$B130+0.5,FORM!$A$2:$A459,"&lt;"&amp;$B130+1.5)-sumifs(FORM!$D$2:$D459,FORM!$C$2:$C459,TODAY!$B$9,FORM!$B$2:$B459,M$2,FORM!$A$2:$A459,"&gt;"&amp;$B130+0.5,FORM!$A$2:$A459,"&lt;"&amp;$B130+1.5))/$C130)</f>
        <v>-3662.5</v>
      </c>
      <c r="N130" s="50">
        <f>if(or($C130="",N$2=""),"",(sumifs(FORM!$D$2:$D459,FORM!$C$2:$C459,TODAY!$B$10,FORM!$B$2:$B459,N$2,FORM!$A$2:$A459,"&gt;"&amp;$B130+0.5,FORM!$A$2:$A459,"&lt;"&amp;$B130+1.5)-sumifs(FORM!$D$2:$D459,FORM!$C$2:$C459,TODAY!$B$9,FORM!$B$2:$B459,N$2,FORM!$A$2:$A459,"&gt;"&amp;$B130+0.5,FORM!$A$2:$A459,"&lt;"&amp;$B130+1.5))/$C130)</f>
        <v>0</v>
      </c>
      <c r="O130" s="50">
        <f>if(or($C130="",O$2=""),"",(sumifs(FORM!$D$2:$D459,FORM!$C$2:$C459,TODAY!$B$10,FORM!$B$2:$B459,O$2,FORM!$A$2:$A459,"&gt;"&amp;$B130+0.5,FORM!$A$2:$A459,"&lt;"&amp;$B130+1.5)-sumifs(FORM!$D$2:$D459,FORM!$C$2:$C459,TODAY!$B$9,FORM!$B$2:$B459,O$2,FORM!$A$2:$A459,"&gt;"&amp;$B130+0.5,FORM!$A$2:$A459,"&lt;"&amp;$B130+1.5))/$C130)</f>
        <v>0</v>
      </c>
      <c r="P130" s="50">
        <f>if(or($C130="",P$2=""),"",(sumifs(FORM!$D$2:$D459,FORM!$C$2:$C459,TODAY!$B$10,FORM!$B$2:$B459,P$2,FORM!$A$2:$A459,"&gt;"&amp;$B130+0.5,FORM!$A$2:$A459,"&lt;"&amp;$B130+1.5)-sumifs(FORM!$D$2:$D459,FORM!$C$2:$C459,TODAY!$B$9,FORM!$B$2:$B459,P$2,FORM!$A$2:$A459,"&gt;"&amp;$B130+0.5,FORM!$A$2:$A459,"&lt;"&amp;$B130+1.5))/$C130)</f>
        <v>1081.5</v>
      </c>
      <c r="Q130" s="50">
        <f>if(or($C130="",Q$2=""),"",(sumifs(FORM!$D$2:$D459,FORM!$C$2:$C459,TODAY!$B$10,FORM!$B$2:$B459,Q$2,FORM!$A$2:$A459,"&gt;"&amp;$B130+0.5,FORM!$A$2:$A459,"&lt;"&amp;$B130+1.5)-sumifs(FORM!$D$2:$D459,FORM!$C$2:$C459,TODAY!$B$9,FORM!$B$2:$B459,Q$2,FORM!$A$2:$A459,"&gt;"&amp;$B130+0.5,FORM!$A$2:$A459,"&lt;"&amp;$B130+1.5))/$C130)</f>
        <v>0</v>
      </c>
      <c r="R130" s="50">
        <f>if(or($C130="",R$2=""),"",(sumifs(FORM!$D$2:$D459,FORM!$C$2:$C459,TODAY!$B$10,FORM!$B$2:$B459,R$2,FORM!$A$2:$A459,"&gt;"&amp;$B130+0.5,FORM!$A$2:$A459,"&lt;"&amp;$B130+1.5)-sumifs(FORM!$D$2:$D459,FORM!$C$2:$C459,TODAY!$B$9,FORM!$B$2:$B459,R$2,FORM!$A$2:$A459,"&gt;"&amp;$B130+0.5,FORM!$A$2:$A459,"&lt;"&amp;$B130+1.5))/$C130)</f>
        <v>0</v>
      </c>
      <c r="S130" s="50">
        <f>if(or($C130="",S$2=""),"",(sumifs(FORM!$D$2:$D459,FORM!$C$2:$C459,TODAY!$B$10,FORM!$B$2:$B459,S$2,FORM!$A$2:$A459,"&gt;"&amp;$B130+0.5,FORM!$A$2:$A459,"&lt;"&amp;$B130+1.5)-sumifs(FORM!$D$2:$D459,FORM!$C$2:$C459,TODAY!$B$9,FORM!$B$2:$B459,S$2,FORM!$A$2:$A459,"&gt;"&amp;$B130+0.5,FORM!$A$2:$A459,"&lt;"&amp;$B130+1.5))/$C130)</f>
        <v>215</v>
      </c>
      <c r="T130" s="50">
        <f>if(or($C130="",T$2=""),"",(sumifs(FORM!$D$2:$D459,FORM!$C$2:$C459,TODAY!$B$10,FORM!$B$2:$B459,T$2,FORM!$A$2:$A459,"&gt;"&amp;$B130+0.5,FORM!$A$2:$A459,"&lt;"&amp;$B130+1.5)-sumifs(FORM!$D$2:$D459,FORM!$C$2:$C459,TODAY!$B$9,FORM!$B$2:$B459,T$2,FORM!$A$2:$A459,"&gt;"&amp;$B130+0.5,FORM!$A$2:$A459,"&lt;"&amp;$B130+1.5))/$C130)</f>
        <v>0</v>
      </c>
      <c r="U130" s="50">
        <f>if(or($C130="",U$2=""),"",(sumifs(FORM!$D$2:$D459,FORM!$C$2:$C459,TODAY!$B$10,FORM!$B$2:$B459,U$2,FORM!$A$2:$A459,"&gt;"&amp;$B130+0.5,FORM!$A$2:$A459,"&lt;"&amp;$B130+1.5)-sumifs(FORM!$D$2:$D459,FORM!$C$2:$C459,TODAY!$B$9,FORM!$B$2:$B459,U$2,FORM!$A$2:$A459,"&gt;"&amp;$B130+0.5,FORM!$A$2:$A459,"&lt;"&amp;$B130+1.5))/$C130)</f>
        <v>0</v>
      </c>
    </row>
    <row r="131">
      <c r="B131" s="48">
        <v>45578.0</v>
      </c>
      <c r="C131" s="49">
        <v>4.0</v>
      </c>
      <c r="D131" s="50">
        <f>if(or($C131="",D$2=""),"",(sumifs(FORM!$D$2:$D459,FORM!$C$2:$C459,TODAY!$B$10,FORM!$B$2:$B459,D$2,FORM!$A$2:$A459,"&gt;"&amp;$B131+0.5,FORM!$A$2:$A459,"&lt;"&amp;$B131+1.5)-sumifs(FORM!$D$2:$D459,FORM!$C$2:$C459,TODAY!$B$9,FORM!$B$2:$B459,D$2,FORM!$A$2:$A459,"&gt;"&amp;$B131+0.5,FORM!$A$2:$A459,"&lt;"&amp;$B131+1.5))/$C131)</f>
        <v>-220</v>
      </c>
      <c r="E131" s="50">
        <f>if(or($C131="",E$2=""),"",(sumifs(FORM!$D$2:$D459,FORM!$C$2:$C459,TODAY!$B$10,FORM!$B$2:$B459,E$2,FORM!$A$2:$A459,"&gt;"&amp;$B131+0.5,FORM!$A$2:$A459,"&lt;"&amp;$B131+1.5)-sumifs(FORM!$D$2:$D459,FORM!$C$2:$C459,TODAY!$B$9,FORM!$B$2:$B459,E$2,FORM!$A$2:$A459,"&gt;"&amp;$B131+0.5,FORM!$A$2:$A459,"&lt;"&amp;$B131+1.5))/$C131)</f>
        <v>0</v>
      </c>
      <c r="F131" s="50">
        <f>if(or($C131="",F$2=""),"",(sumifs(FORM!$D$2:$D459,FORM!$C$2:$C459,TODAY!$B$10,FORM!$B$2:$B459,F$2,FORM!$A$2:$A459,"&gt;"&amp;$B131+0.5,FORM!$A$2:$A459,"&lt;"&amp;$B131+1.5)-sumifs(FORM!$D$2:$D459,FORM!$C$2:$C459,TODAY!$B$9,FORM!$B$2:$B459,F$2,FORM!$A$2:$A459,"&gt;"&amp;$B131+0.5,FORM!$A$2:$A459,"&lt;"&amp;$B131+1.5))/$C131)</f>
        <v>0</v>
      </c>
      <c r="G131" s="50">
        <f>if(or($C131="",G$2=""),"",(sumifs(FORM!$D$2:$D459,FORM!$C$2:$C459,TODAY!$B$10,FORM!$B$2:$B459,G$2,FORM!$A$2:$A459,"&gt;"&amp;$B131+0.5,FORM!$A$2:$A459,"&lt;"&amp;$B131+1.5)-sumifs(FORM!$D$2:$D459,FORM!$C$2:$C459,TODAY!$B$9,FORM!$B$2:$B459,G$2,FORM!$A$2:$A459,"&gt;"&amp;$B131+0.5,FORM!$A$2:$A459,"&lt;"&amp;$B131+1.5))/$C131)</f>
        <v>650</v>
      </c>
      <c r="H131" s="50">
        <f>if(or($C131="",H$2=""),"",(sumifs(FORM!$D$2:$D459,FORM!$C$2:$C459,TODAY!$B$10,FORM!$B$2:$B459,H$2,FORM!$A$2:$A459,"&gt;"&amp;$B131+0.5,FORM!$A$2:$A459,"&lt;"&amp;$B131+1.5)-sumifs(FORM!$D$2:$D459,FORM!$C$2:$C459,TODAY!$B$9,FORM!$B$2:$B459,H$2,FORM!$A$2:$A459,"&gt;"&amp;$B131+0.5,FORM!$A$2:$A459,"&lt;"&amp;$B131+1.5))/$C131)</f>
        <v>-1057.5</v>
      </c>
      <c r="I131" s="50">
        <f>if(or($C131="",I$2=""),"",(sumifs(FORM!$D$2:$D459,FORM!$C$2:$C459,TODAY!$B$10,FORM!$B$2:$B459,I$2,FORM!$A$2:$A459,"&gt;"&amp;$B131+0.5,FORM!$A$2:$A459,"&lt;"&amp;$B131+1.5)-sumifs(FORM!$D$2:$D459,FORM!$C$2:$C459,TODAY!$B$9,FORM!$B$2:$B459,I$2,FORM!$A$2:$A459,"&gt;"&amp;$B131+0.5,FORM!$A$2:$A459,"&lt;"&amp;$B131+1.5))/$C131)</f>
        <v>0</v>
      </c>
      <c r="J131" s="50">
        <f>if(or($C131="",J$2=""),"",(sumifs(FORM!$D$2:$D459,FORM!$C$2:$C459,TODAY!$B$10,FORM!$B$2:$B459,J$2,FORM!$A$2:$A459,"&gt;"&amp;$B131+0.5,FORM!$A$2:$A459,"&lt;"&amp;$B131+1.5)-sumifs(FORM!$D$2:$D459,FORM!$C$2:$C459,TODAY!$B$9,FORM!$B$2:$B459,J$2,FORM!$A$2:$A459,"&gt;"&amp;$B131+0.5,FORM!$A$2:$A459,"&lt;"&amp;$B131+1.5))/$C131)</f>
        <v>1165</v>
      </c>
      <c r="K131" s="50">
        <f>if(or($C131="",K$2=""),"",(sumifs(FORM!$D$2:$D459,FORM!$C$2:$C459,TODAY!$B$10,FORM!$B$2:$B459,K$2,FORM!$A$2:$A459,"&gt;"&amp;$B131+0.5,FORM!$A$2:$A459,"&lt;"&amp;$B131+1.5)-sumifs(FORM!$D$2:$D459,FORM!$C$2:$C459,TODAY!$B$9,FORM!$B$2:$B459,K$2,FORM!$A$2:$A459,"&gt;"&amp;$B131+0.5,FORM!$A$2:$A459,"&lt;"&amp;$B131+1.5))/$C131)</f>
        <v>0</v>
      </c>
      <c r="L131" s="50">
        <f>if(or($C131="",L$2=""),"",(sumifs(FORM!$D$2:$D459,FORM!$C$2:$C459,TODAY!$B$10,FORM!$B$2:$B459,L$2,FORM!$A$2:$A459,"&gt;"&amp;$B131+0.5,FORM!$A$2:$A459,"&lt;"&amp;$B131+1.5)-sumifs(FORM!$D$2:$D459,FORM!$C$2:$C459,TODAY!$B$9,FORM!$B$2:$B459,L$2,FORM!$A$2:$A459,"&gt;"&amp;$B131+0.5,FORM!$A$2:$A459,"&lt;"&amp;$B131+1.5))/$C131)</f>
        <v>0</v>
      </c>
      <c r="M131" s="50">
        <f>if(or($C131="",M$2=""),"",(sumifs(FORM!$D$2:$D459,FORM!$C$2:$C459,TODAY!$B$10,FORM!$B$2:$B459,M$2,FORM!$A$2:$A459,"&gt;"&amp;$B131+0.5,FORM!$A$2:$A459,"&lt;"&amp;$B131+1.5)-sumifs(FORM!$D$2:$D459,FORM!$C$2:$C459,TODAY!$B$9,FORM!$B$2:$B459,M$2,FORM!$A$2:$A459,"&gt;"&amp;$B131+0.5,FORM!$A$2:$A459,"&lt;"&amp;$B131+1.5))/$C131)</f>
        <v>-1362.5</v>
      </c>
      <c r="N131" s="50">
        <f>if(or($C131="",N$2=""),"",(sumifs(FORM!$D$2:$D459,FORM!$C$2:$C459,TODAY!$B$10,FORM!$B$2:$B459,N$2,FORM!$A$2:$A459,"&gt;"&amp;$B131+0.5,FORM!$A$2:$A459,"&lt;"&amp;$B131+1.5)-sumifs(FORM!$D$2:$D459,FORM!$C$2:$C459,TODAY!$B$9,FORM!$B$2:$B459,N$2,FORM!$A$2:$A459,"&gt;"&amp;$B131+0.5,FORM!$A$2:$A459,"&lt;"&amp;$B131+1.5))/$C131)</f>
        <v>0</v>
      </c>
      <c r="O131" s="50">
        <f>if(or($C131="",O$2=""),"",(sumifs(FORM!$D$2:$D459,FORM!$C$2:$C459,TODAY!$B$10,FORM!$B$2:$B459,O$2,FORM!$A$2:$A459,"&gt;"&amp;$B131+0.5,FORM!$A$2:$A459,"&lt;"&amp;$B131+1.5)-sumifs(FORM!$D$2:$D459,FORM!$C$2:$C459,TODAY!$B$9,FORM!$B$2:$B459,O$2,FORM!$A$2:$A459,"&gt;"&amp;$B131+0.5,FORM!$A$2:$A459,"&lt;"&amp;$B131+1.5))/$C131)</f>
        <v>0</v>
      </c>
      <c r="P131" s="50">
        <f>if(or($C131="",P$2=""),"",(sumifs(FORM!$D$2:$D459,FORM!$C$2:$C459,TODAY!$B$10,FORM!$B$2:$B459,P$2,FORM!$A$2:$A459,"&gt;"&amp;$B131+0.5,FORM!$A$2:$A459,"&lt;"&amp;$B131+1.5)-sumifs(FORM!$D$2:$D459,FORM!$C$2:$C459,TODAY!$B$9,FORM!$B$2:$B459,P$2,FORM!$A$2:$A459,"&gt;"&amp;$B131+0.5,FORM!$A$2:$A459,"&lt;"&amp;$B131+1.5))/$C131)</f>
        <v>825</v>
      </c>
      <c r="Q131" s="50">
        <f>if(or($C131="",Q$2=""),"",(sumifs(FORM!$D$2:$D459,FORM!$C$2:$C459,TODAY!$B$10,FORM!$B$2:$B459,Q$2,FORM!$A$2:$A459,"&gt;"&amp;$B131+0.5,FORM!$A$2:$A459,"&lt;"&amp;$B131+1.5)-sumifs(FORM!$D$2:$D459,FORM!$C$2:$C459,TODAY!$B$9,FORM!$B$2:$B459,Q$2,FORM!$A$2:$A459,"&gt;"&amp;$B131+0.5,FORM!$A$2:$A459,"&lt;"&amp;$B131+1.5))/$C131)</f>
        <v>0</v>
      </c>
      <c r="R131" s="50">
        <f>if(or($C131="",R$2=""),"",(sumifs(FORM!$D$2:$D459,FORM!$C$2:$C459,TODAY!$B$10,FORM!$B$2:$B459,R$2,FORM!$A$2:$A459,"&gt;"&amp;$B131+0.5,FORM!$A$2:$A459,"&lt;"&amp;$B131+1.5)-sumifs(FORM!$D$2:$D459,FORM!$C$2:$C459,TODAY!$B$9,FORM!$B$2:$B459,R$2,FORM!$A$2:$A459,"&gt;"&amp;$B131+0.5,FORM!$A$2:$A459,"&lt;"&amp;$B131+1.5))/$C131)</f>
        <v>0</v>
      </c>
      <c r="S131" s="50">
        <f>if(or($C131="",S$2=""),"",(sumifs(FORM!$D$2:$D459,FORM!$C$2:$C459,TODAY!$B$10,FORM!$B$2:$B459,S$2,FORM!$A$2:$A459,"&gt;"&amp;$B131+0.5,FORM!$A$2:$A459,"&lt;"&amp;$B131+1.5)-sumifs(FORM!$D$2:$D459,FORM!$C$2:$C459,TODAY!$B$9,FORM!$B$2:$B459,S$2,FORM!$A$2:$A459,"&gt;"&amp;$B131+0.5,FORM!$A$2:$A459,"&lt;"&amp;$B131+1.5))/$C131)</f>
        <v>0</v>
      </c>
      <c r="T131" s="50">
        <f>if(or($C131="",T$2=""),"",(sumifs(FORM!$D$2:$D459,FORM!$C$2:$C459,TODAY!$B$10,FORM!$B$2:$B459,T$2,FORM!$A$2:$A459,"&gt;"&amp;$B131+0.5,FORM!$A$2:$A459,"&lt;"&amp;$B131+1.5)-sumifs(FORM!$D$2:$D459,FORM!$C$2:$C459,TODAY!$B$9,FORM!$B$2:$B459,T$2,FORM!$A$2:$A459,"&gt;"&amp;$B131+0.5,FORM!$A$2:$A459,"&lt;"&amp;$B131+1.5))/$C131)</f>
        <v>0</v>
      </c>
      <c r="U131" s="50">
        <f>if(or($C131="",U$2=""),"",(sumifs(FORM!$D$2:$D459,FORM!$C$2:$C459,TODAY!$B$10,FORM!$B$2:$B459,U$2,FORM!$A$2:$A459,"&gt;"&amp;$B131+0.5,FORM!$A$2:$A459,"&lt;"&amp;$B131+1.5)-sumifs(FORM!$D$2:$D459,FORM!$C$2:$C459,TODAY!$B$9,FORM!$B$2:$B459,U$2,FORM!$A$2:$A459,"&gt;"&amp;$B131+0.5,FORM!$A$2:$A459,"&lt;"&amp;$B131+1.5))/$C131)</f>
        <v>0</v>
      </c>
    </row>
    <row r="132">
      <c r="B132" s="48">
        <v>45591.0</v>
      </c>
      <c r="C132" s="49">
        <v>4.0</v>
      </c>
      <c r="D132" s="50">
        <f>if(or($C132="",D$2=""),"",(sumifs(FORM!$D$2:$D459,FORM!$C$2:$C459,TODAY!$B$10,FORM!$B$2:$B459,D$2,FORM!$A$2:$A459,"&gt;"&amp;$B132+0.5,FORM!$A$2:$A459,"&lt;"&amp;$B132+1.5)-sumifs(FORM!$D$2:$D459,FORM!$C$2:$C459,TODAY!$B$9,FORM!$B$2:$B459,D$2,FORM!$A$2:$A459,"&gt;"&amp;$B132+0.5,FORM!$A$2:$A459,"&lt;"&amp;$B132+1.5))/$C132)</f>
        <v>0</v>
      </c>
      <c r="E132" s="50">
        <f>if(or($C132="",E$2=""),"",(sumifs(FORM!$D$2:$D459,FORM!$C$2:$C459,TODAY!$B$10,FORM!$B$2:$B459,E$2,FORM!$A$2:$A459,"&gt;"&amp;$B132+0.5,FORM!$A$2:$A459,"&lt;"&amp;$B132+1.5)-sumifs(FORM!$D$2:$D459,FORM!$C$2:$C459,TODAY!$B$9,FORM!$B$2:$B459,E$2,FORM!$A$2:$A459,"&gt;"&amp;$B132+0.5,FORM!$A$2:$A459,"&lt;"&amp;$B132+1.5))/$C132)</f>
        <v>0</v>
      </c>
      <c r="F132" s="50">
        <f>if(or($C132="",F$2=""),"",(sumifs(FORM!$D$2:$D459,FORM!$C$2:$C459,TODAY!$B$10,FORM!$B$2:$B459,F$2,FORM!$A$2:$A459,"&gt;"&amp;$B132+0.5,FORM!$A$2:$A459,"&lt;"&amp;$B132+1.5)-sumifs(FORM!$D$2:$D459,FORM!$C$2:$C459,TODAY!$B$9,FORM!$B$2:$B459,F$2,FORM!$A$2:$A459,"&gt;"&amp;$B132+0.5,FORM!$A$2:$A459,"&lt;"&amp;$B132+1.5))/$C132)</f>
        <v>0</v>
      </c>
      <c r="G132" s="50">
        <f>if(or($C132="",G$2=""),"",(sumifs(FORM!$D$2:$D459,FORM!$C$2:$C459,TODAY!$B$10,FORM!$B$2:$B459,G$2,FORM!$A$2:$A459,"&gt;"&amp;$B132+0.5,FORM!$A$2:$A459,"&lt;"&amp;$B132+1.5)-sumifs(FORM!$D$2:$D459,FORM!$C$2:$C459,TODAY!$B$9,FORM!$B$2:$B459,G$2,FORM!$A$2:$A459,"&gt;"&amp;$B132+0.5,FORM!$A$2:$A459,"&lt;"&amp;$B132+1.5))/$C132)</f>
        <v>-3002.5</v>
      </c>
      <c r="H132" s="50">
        <f>if(or($C132="",H$2=""),"",(sumifs(FORM!$D$2:$D459,FORM!$C$2:$C459,TODAY!$B$10,FORM!$B$2:$B459,H$2,FORM!$A$2:$A459,"&gt;"&amp;$B132+0.5,FORM!$A$2:$A459,"&lt;"&amp;$B132+1.5)-sumifs(FORM!$D$2:$D459,FORM!$C$2:$C459,TODAY!$B$9,FORM!$B$2:$B459,H$2,FORM!$A$2:$A459,"&gt;"&amp;$B132+0.5,FORM!$A$2:$A459,"&lt;"&amp;$B132+1.5))/$C132)</f>
        <v>-982.5</v>
      </c>
      <c r="I132" s="50">
        <f>if(or($C132="",I$2=""),"",(sumifs(FORM!$D$2:$D459,FORM!$C$2:$C459,TODAY!$B$10,FORM!$B$2:$B459,I$2,FORM!$A$2:$A459,"&gt;"&amp;$B132+0.5,FORM!$A$2:$A459,"&lt;"&amp;$B132+1.5)-sumifs(FORM!$D$2:$D459,FORM!$C$2:$C459,TODAY!$B$9,FORM!$B$2:$B459,I$2,FORM!$A$2:$A459,"&gt;"&amp;$B132+0.5,FORM!$A$2:$A459,"&lt;"&amp;$B132+1.5))/$C132)</f>
        <v>0</v>
      </c>
      <c r="J132" s="50">
        <f>if(or($C132="",J$2=""),"",(sumifs(FORM!$D$2:$D459,FORM!$C$2:$C459,TODAY!$B$10,FORM!$B$2:$B459,J$2,FORM!$A$2:$A459,"&gt;"&amp;$B132+0.5,FORM!$A$2:$A459,"&lt;"&amp;$B132+1.5)-sumifs(FORM!$D$2:$D459,FORM!$C$2:$C459,TODAY!$B$9,FORM!$B$2:$B459,J$2,FORM!$A$2:$A459,"&gt;"&amp;$B132+0.5,FORM!$A$2:$A459,"&lt;"&amp;$B132+1.5))/$C132)</f>
        <v>3297.5</v>
      </c>
      <c r="K132" s="50">
        <f>if(or($C132="",K$2=""),"",(sumifs(FORM!$D$2:$D459,FORM!$C$2:$C459,TODAY!$B$10,FORM!$B$2:$B459,K$2,FORM!$A$2:$A459,"&gt;"&amp;$B132+0.5,FORM!$A$2:$A459,"&lt;"&amp;$B132+1.5)-sumifs(FORM!$D$2:$D459,FORM!$C$2:$C459,TODAY!$B$9,FORM!$B$2:$B459,K$2,FORM!$A$2:$A459,"&gt;"&amp;$B132+0.5,FORM!$A$2:$A459,"&lt;"&amp;$B132+1.5))/$C132)</f>
        <v>0</v>
      </c>
      <c r="L132" s="50">
        <f>if(or($C132="",L$2=""),"",(sumifs(FORM!$D$2:$D459,FORM!$C$2:$C459,TODAY!$B$10,FORM!$B$2:$B459,L$2,FORM!$A$2:$A459,"&gt;"&amp;$B132+0.5,FORM!$A$2:$A459,"&lt;"&amp;$B132+1.5)-sumifs(FORM!$D$2:$D459,FORM!$C$2:$C459,TODAY!$B$9,FORM!$B$2:$B459,L$2,FORM!$A$2:$A459,"&gt;"&amp;$B132+0.5,FORM!$A$2:$A459,"&lt;"&amp;$B132+1.5))/$C132)</f>
        <v>0</v>
      </c>
      <c r="M132" s="50">
        <f>if(or($C132="",M$2=""),"",(sumifs(FORM!$D$2:$D459,FORM!$C$2:$C459,TODAY!$B$10,FORM!$B$2:$B459,M$2,FORM!$A$2:$A459,"&gt;"&amp;$B132+0.5,FORM!$A$2:$A459,"&lt;"&amp;$B132+1.5)-sumifs(FORM!$D$2:$D459,FORM!$C$2:$C459,TODAY!$B$9,FORM!$B$2:$B459,M$2,FORM!$A$2:$A459,"&gt;"&amp;$B132+0.5,FORM!$A$2:$A459,"&lt;"&amp;$B132+1.5))/$C132)</f>
        <v>2.5</v>
      </c>
      <c r="N132" s="50">
        <f>if(or($C132="",N$2=""),"",(sumifs(FORM!$D$2:$D459,FORM!$C$2:$C459,TODAY!$B$10,FORM!$B$2:$B459,N$2,FORM!$A$2:$A459,"&gt;"&amp;$B132+0.5,FORM!$A$2:$A459,"&lt;"&amp;$B132+1.5)-sumifs(FORM!$D$2:$D459,FORM!$C$2:$C459,TODAY!$B$9,FORM!$B$2:$B459,N$2,FORM!$A$2:$A459,"&gt;"&amp;$B132+0.5,FORM!$A$2:$A459,"&lt;"&amp;$B132+1.5))/$C132)</f>
        <v>0</v>
      </c>
      <c r="O132" s="50">
        <f>if(or($C132="",O$2=""),"",(sumifs(FORM!$D$2:$D459,FORM!$C$2:$C459,TODAY!$B$10,FORM!$B$2:$B459,O$2,FORM!$A$2:$A459,"&gt;"&amp;$B132+0.5,FORM!$A$2:$A459,"&lt;"&amp;$B132+1.5)-sumifs(FORM!$D$2:$D459,FORM!$C$2:$C459,TODAY!$B$9,FORM!$B$2:$B459,O$2,FORM!$A$2:$A459,"&gt;"&amp;$B132+0.5,FORM!$A$2:$A459,"&lt;"&amp;$B132+1.5))/$C132)</f>
        <v>0</v>
      </c>
      <c r="P132" s="50">
        <f>if(or($C132="",P$2=""),"",(sumifs(FORM!$D$2:$D459,FORM!$C$2:$C459,TODAY!$B$10,FORM!$B$2:$B459,P$2,FORM!$A$2:$A459,"&gt;"&amp;$B132+0.5,FORM!$A$2:$A459,"&lt;"&amp;$B132+1.5)-sumifs(FORM!$D$2:$D459,FORM!$C$2:$C459,TODAY!$B$9,FORM!$B$2:$B459,P$2,FORM!$A$2:$A459,"&gt;"&amp;$B132+0.5,FORM!$A$2:$A459,"&lt;"&amp;$B132+1.5))/$C132)</f>
        <v>685</v>
      </c>
      <c r="Q132" s="50">
        <f>if(or($C132="",Q$2=""),"",(sumifs(FORM!$D$2:$D459,FORM!$C$2:$C459,TODAY!$B$10,FORM!$B$2:$B459,Q$2,FORM!$A$2:$A459,"&gt;"&amp;$B132+0.5,FORM!$A$2:$A459,"&lt;"&amp;$B132+1.5)-sumifs(FORM!$D$2:$D459,FORM!$C$2:$C459,TODAY!$B$9,FORM!$B$2:$B459,Q$2,FORM!$A$2:$A459,"&gt;"&amp;$B132+0.5,FORM!$A$2:$A459,"&lt;"&amp;$B132+1.5))/$C132)</f>
        <v>0</v>
      </c>
      <c r="R132" s="50">
        <f>if(or($C132="",R$2=""),"",(sumifs(FORM!$D$2:$D459,FORM!$C$2:$C459,TODAY!$B$10,FORM!$B$2:$B459,R$2,FORM!$A$2:$A459,"&gt;"&amp;$B132+0.5,FORM!$A$2:$A459,"&lt;"&amp;$B132+1.5)-sumifs(FORM!$D$2:$D459,FORM!$C$2:$C459,TODAY!$B$9,FORM!$B$2:$B459,R$2,FORM!$A$2:$A459,"&gt;"&amp;$B132+0.5,FORM!$A$2:$A459,"&lt;"&amp;$B132+1.5))/$C132)</f>
        <v>0</v>
      </c>
      <c r="S132" s="50">
        <f>if(or($C132="",S$2=""),"",(sumifs(FORM!$D$2:$D459,FORM!$C$2:$C459,TODAY!$B$10,FORM!$B$2:$B459,S$2,FORM!$A$2:$A459,"&gt;"&amp;$B132+0.5,FORM!$A$2:$A459,"&lt;"&amp;$B132+1.5)-sumifs(FORM!$D$2:$D459,FORM!$C$2:$C459,TODAY!$B$9,FORM!$B$2:$B459,S$2,FORM!$A$2:$A459,"&gt;"&amp;$B132+0.5,FORM!$A$2:$A459,"&lt;"&amp;$B132+1.5))/$C132)</f>
        <v>0</v>
      </c>
      <c r="T132" s="50">
        <f>if(or($C132="",T$2=""),"",(sumifs(FORM!$D$2:$D459,FORM!$C$2:$C459,TODAY!$B$10,FORM!$B$2:$B459,T$2,FORM!$A$2:$A459,"&gt;"&amp;$B132+0.5,FORM!$A$2:$A459,"&lt;"&amp;$B132+1.5)-sumifs(FORM!$D$2:$D459,FORM!$C$2:$C459,TODAY!$B$9,FORM!$B$2:$B459,T$2,FORM!$A$2:$A459,"&gt;"&amp;$B132+0.5,FORM!$A$2:$A459,"&lt;"&amp;$B132+1.5))/$C132)</f>
        <v>0</v>
      </c>
      <c r="U132" s="50">
        <f>if(or($C132="",U$2=""),"",(sumifs(FORM!$D$2:$D459,FORM!$C$2:$C459,TODAY!$B$10,FORM!$B$2:$B459,U$2,FORM!$A$2:$A459,"&gt;"&amp;$B132+0.5,FORM!$A$2:$A459,"&lt;"&amp;$B132+1.5)-sumifs(FORM!$D$2:$D459,FORM!$C$2:$C459,TODAY!$B$9,FORM!$B$2:$B459,U$2,FORM!$A$2:$A459,"&gt;"&amp;$B132+0.5,FORM!$A$2:$A459,"&lt;"&amp;$B132+1.5))/$C132)</f>
        <v>0</v>
      </c>
    </row>
    <row r="133">
      <c r="B133" s="48">
        <v>45597.0</v>
      </c>
      <c r="C133" s="49">
        <v>4.0</v>
      </c>
      <c r="D133" s="50">
        <f>if(or($C133="",D$2=""),"",(sumifs(FORM!$D$2:$D459,FORM!$C$2:$C459,TODAY!$B$10,FORM!$B$2:$B459,D$2,FORM!$A$2:$A459,"&gt;"&amp;$B133+0.5,FORM!$A$2:$A459,"&lt;"&amp;$B133+1.5)-sumifs(FORM!$D$2:$D459,FORM!$C$2:$C459,TODAY!$B$9,FORM!$B$2:$B459,D$2,FORM!$A$2:$A459,"&gt;"&amp;$B133+0.5,FORM!$A$2:$A459,"&lt;"&amp;$B133+1.5))/$C133)</f>
        <v>-1950</v>
      </c>
      <c r="E133" s="50">
        <f>if(or($C133="",E$2=""),"",(sumifs(FORM!$D$2:$D459,FORM!$C$2:$C459,TODAY!$B$10,FORM!$B$2:$B459,E$2,FORM!$A$2:$A459,"&gt;"&amp;$B133+0.5,FORM!$A$2:$A459,"&lt;"&amp;$B133+1.5)-sumifs(FORM!$D$2:$D459,FORM!$C$2:$C459,TODAY!$B$9,FORM!$B$2:$B459,E$2,FORM!$A$2:$A459,"&gt;"&amp;$B133+0.5,FORM!$A$2:$A459,"&lt;"&amp;$B133+1.5))/$C133)</f>
        <v>0</v>
      </c>
      <c r="F133" s="50">
        <f>if(or($C133="",F$2=""),"",(sumifs(FORM!$D$2:$D459,FORM!$C$2:$C459,TODAY!$B$10,FORM!$B$2:$B459,F$2,FORM!$A$2:$A459,"&gt;"&amp;$B133+0.5,FORM!$A$2:$A459,"&lt;"&amp;$B133+1.5)-sumifs(FORM!$D$2:$D459,FORM!$C$2:$C459,TODAY!$B$9,FORM!$B$2:$B459,F$2,FORM!$A$2:$A459,"&gt;"&amp;$B133+0.5,FORM!$A$2:$A459,"&lt;"&amp;$B133+1.5))/$C133)</f>
        <v>0</v>
      </c>
      <c r="G133" s="50">
        <f>if(or($C133="",G$2=""),"",(sumifs(FORM!$D$2:$D459,FORM!$C$2:$C459,TODAY!$B$10,FORM!$B$2:$B459,G$2,FORM!$A$2:$A459,"&gt;"&amp;$B133+0.5,FORM!$A$2:$A459,"&lt;"&amp;$B133+1.5)-sumifs(FORM!$D$2:$D459,FORM!$C$2:$C459,TODAY!$B$9,FORM!$B$2:$B459,G$2,FORM!$A$2:$A459,"&gt;"&amp;$B133+0.5,FORM!$A$2:$A459,"&lt;"&amp;$B133+1.5))/$C133)</f>
        <v>750</v>
      </c>
      <c r="H133" s="50">
        <f>if(or($C133="",H$2=""),"",(sumifs(FORM!$D$2:$D459,FORM!$C$2:$C459,TODAY!$B$10,FORM!$B$2:$B459,H$2,FORM!$A$2:$A459,"&gt;"&amp;$B133+0.5,FORM!$A$2:$A459,"&lt;"&amp;$B133+1.5)-sumifs(FORM!$D$2:$D459,FORM!$C$2:$C459,TODAY!$B$9,FORM!$B$2:$B459,H$2,FORM!$A$2:$A459,"&gt;"&amp;$B133+0.5,FORM!$A$2:$A459,"&lt;"&amp;$B133+1.5))/$C133)</f>
        <v>-630</v>
      </c>
      <c r="I133" s="50">
        <f>if(or($C133="",I$2=""),"",(sumifs(FORM!$D$2:$D459,FORM!$C$2:$C459,TODAY!$B$10,FORM!$B$2:$B459,I$2,FORM!$A$2:$A459,"&gt;"&amp;$B133+0.5,FORM!$A$2:$A459,"&lt;"&amp;$B133+1.5)-sumifs(FORM!$D$2:$D459,FORM!$C$2:$C459,TODAY!$B$9,FORM!$B$2:$B459,I$2,FORM!$A$2:$A459,"&gt;"&amp;$B133+0.5,FORM!$A$2:$A459,"&lt;"&amp;$B133+1.5))/$C133)</f>
        <v>0</v>
      </c>
      <c r="J133" s="50">
        <f>if(or($C133="",J$2=""),"",(sumifs(FORM!$D$2:$D459,FORM!$C$2:$C459,TODAY!$B$10,FORM!$B$2:$B459,J$2,FORM!$A$2:$A459,"&gt;"&amp;$B133+0.5,FORM!$A$2:$A459,"&lt;"&amp;$B133+1.5)-sumifs(FORM!$D$2:$D459,FORM!$C$2:$C459,TODAY!$B$9,FORM!$B$2:$B459,J$2,FORM!$A$2:$A459,"&gt;"&amp;$B133+0.5,FORM!$A$2:$A459,"&lt;"&amp;$B133+1.5))/$C133)</f>
        <v>-2920</v>
      </c>
      <c r="K133" s="50">
        <f>if(or($C133="",K$2=""),"",(sumifs(FORM!$D$2:$D459,FORM!$C$2:$C459,TODAY!$B$10,FORM!$B$2:$B459,K$2,FORM!$A$2:$A459,"&gt;"&amp;$B133+0.5,FORM!$A$2:$A459,"&lt;"&amp;$B133+1.5)-sumifs(FORM!$D$2:$D459,FORM!$C$2:$C459,TODAY!$B$9,FORM!$B$2:$B459,K$2,FORM!$A$2:$A459,"&gt;"&amp;$B133+0.5,FORM!$A$2:$A459,"&lt;"&amp;$B133+1.5))/$C133)</f>
        <v>0</v>
      </c>
      <c r="L133" s="50">
        <f>if(or($C133="",L$2=""),"",(sumifs(FORM!$D$2:$D459,FORM!$C$2:$C459,TODAY!$B$10,FORM!$B$2:$B459,L$2,FORM!$A$2:$A459,"&gt;"&amp;$B133+0.5,FORM!$A$2:$A459,"&lt;"&amp;$B133+1.5)-sumifs(FORM!$D$2:$D459,FORM!$C$2:$C459,TODAY!$B$9,FORM!$B$2:$B459,L$2,FORM!$A$2:$A459,"&gt;"&amp;$B133+0.5,FORM!$A$2:$A459,"&lt;"&amp;$B133+1.5))/$C133)</f>
        <v>0</v>
      </c>
      <c r="M133" s="50">
        <f>if(or($C133="",M$2=""),"",(sumifs(FORM!$D$2:$D459,FORM!$C$2:$C459,TODAY!$B$10,FORM!$B$2:$B459,M$2,FORM!$A$2:$A459,"&gt;"&amp;$B133+0.5,FORM!$A$2:$A459,"&lt;"&amp;$B133+1.5)-sumifs(FORM!$D$2:$D459,FORM!$C$2:$C459,TODAY!$B$9,FORM!$B$2:$B459,M$2,FORM!$A$2:$A459,"&gt;"&amp;$B133+0.5,FORM!$A$2:$A459,"&lt;"&amp;$B133+1.5))/$C133)</f>
        <v>3750</v>
      </c>
      <c r="N133" s="50">
        <f>if(or($C133="",N$2=""),"",(sumifs(FORM!$D$2:$D459,FORM!$C$2:$C459,TODAY!$B$10,FORM!$B$2:$B459,N$2,FORM!$A$2:$A459,"&gt;"&amp;$B133+0.5,FORM!$A$2:$A459,"&lt;"&amp;$B133+1.5)-sumifs(FORM!$D$2:$D459,FORM!$C$2:$C459,TODAY!$B$9,FORM!$B$2:$B459,N$2,FORM!$A$2:$A459,"&gt;"&amp;$B133+0.5,FORM!$A$2:$A459,"&lt;"&amp;$B133+1.5))/$C133)</f>
        <v>0</v>
      </c>
      <c r="O133" s="50">
        <f>if(or($C133="",O$2=""),"",(sumifs(FORM!$D$2:$D459,FORM!$C$2:$C459,TODAY!$B$10,FORM!$B$2:$B459,O$2,FORM!$A$2:$A459,"&gt;"&amp;$B133+0.5,FORM!$A$2:$A459,"&lt;"&amp;$B133+1.5)-sumifs(FORM!$D$2:$D459,FORM!$C$2:$C459,TODAY!$B$9,FORM!$B$2:$B459,O$2,FORM!$A$2:$A459,"&gt;"&amp;$B133+0.5,FORM!$A$2:$A459,"&lt;"&amp;$B133+1.5))/$C133)</f>
        <v>0</v>
      </c>
      <c r="P133" s="50">
        <f>if(or($C133="",P$2=""),"",(sumifs(FORM!$D$2:$D459,FORM!$C$2:$C459,TODAY!$B$10,FORM!$B$2:$B459,P$2,FORM!$A$2:$A459,"&gt;"&amp;$B133+0.5,FORM!$A$2:$A459,"&lt;"&amp;$B133+1.5)-sumifs(FORM!$D$2:$D459,FORM!$C$2:$C459,TODAY!$B$9,FORM!$B$2:$B459,P$2,FORM!$A$2:$A459,"&gt;"&amp;$B133+0.5,FORM!$A$2:$A459,"&lt;"&amp;$B133+1.5))/$C133)</f>
        <v>1000</v>
      </c>
      <c r="Q133" s="50">
        <f>if(or($C133="",Q$2=""),"",(sumifs(FORM!$D$2:$D459,FORM!$C$2:$C459,TODAY!$B$10,FORM!$B$2:$B459,Q$2,FORM!$A$2:$A459,"&gt;"&amp;$B133+0.5,FORM!$A$2:$A459,"&lt;"&amp;$B133+1.5)-sumifs(FORM!$D$2:$D459,FORM!$C$2:$C459,TODAY!$B$9,FORM!$B$2:$B459,Q$2,FORM!$A$2:$A459,"&gt;"&amp;$B133+0.5,FORM!$A$2:$A459,"&lt;"&amp;$B133+1.5))/$C133)</f>
        <v>0</v>
      </c>
      <c r="R133" s="50">
        <f>if(or($C133="",R$2=""),"",(sumifs(FORM!$D$2:$D459,FORM!$C$2:$C459,TODAY!$B$10,FORM!$B$2:$B459,R$2,FORM!$A$2:$A459,"&gt;"&amp;$B133+0.5,FORM!$A$2:$A459,"&lt;"&amp;$B133+1.5)-sumifs(FORM!$D$2:$D459,FORM!$C$2:$C459,TODAY!$B$9,FORM!$B$2:$B459,R$2,FORM!$A$2:$A459,"&gt;"&amp;$B133+0.5,FORM!$A$2:$A459,"&lt;"&amp;$B133+1.5))/$C133)</f>
        <v>0</v>
      </c>
      <c r="S133" s="50">
        <f>if(or($C133="",S$2=""),"",(sumifs(FORM!$D$2:$D459,FORM!$C$2:$C459,TODAY!$B$10,FORM!$B$2:$B459,S$2,FORM!$A$2:$A459,"&gt;"&amp;$B133+0.5,FORM!$A$2:$A459,"&lt;"&amp;$B133+1.5)-sumifs(FORM!$D$2:$D459,FORM!$C$2:$C459,TODAY!$B$9,FORM!$B$2:$B459,S$2,FORM!$A$2:$A459,"&gt;"&amp;$B133+0.5,FORM!$A$2:$A459,"&lt;"&amp;$B133+1.5))/$C133)</f>
        <v>0</v>
      </c>
      <c r="T133" s="50">
        <f>if(or($C133="",T$2=""),"",(sumifs(FORM!$D$2:$D459,FORM!$C$2:$C459,TODAY!$B$10,FORM!$B$2:$B459,T$2,FORM!$A$2:$A459,"&gt;"&amp;$B133+0.5,FORM!$A$2:$A459,"&lt;"&amp;$B133+1.5)-sumifs(FORM!$D$2:$D459,FORM!$C$2:$C459,TODAY!$B$9,FORM!$B$2:$B459,T$2,FORM!$A$2:$A459,"&gt;"&amp;$B133+0.5,FORM!$A$2:$A459,"&lt;"&amp;$B133+1.5))/$C133)</f>
        <v>0</v>
      </c>
      <c r="U133" s="50">
        <f>if(or($C133="",U$2=""),"",(sumifs(FORM!$D$2:$D459,FORM!$C$2:$C459,TODAY!$B$10,FORM!$B$2:$B459,U$2,FORM!$A$2:$A459,"&gt;"&amp;$B133+0.5,FORM!$A$2:$A459,"&lt;"&amp;$B133+1.5)-sumifs(FORM!$D$2:$D459,FORM!$C$2:$C459,TODAY!$B$9,FORM!$B$2:$B459,U$2,FORM!$A$2:$A459,"&gt;"&amp;$B133+0.5,FORM!$A$2:$A459,"&lt;"&amp;$B133+1.5))/$C133)</f>
        <v>0</v>
      </c>
    </row>
    <row r="134">
      <c r="B134" s="48">
        <v>45605.0</v>
      </c>
      <c r="C134" s="49">
        <v>10.0</v>
      </c>
      <c r="D134" s="50">
        <f>if(or($C134="",D$2=""),"",(sumifs(FORM!$D$2:$D459,FORM!$C$2:$C459,TODAY!$B$10,FORM!$B$2:$B459,D$2,FORM!$A$2:$A459,"&gt;"&amp;$B134+0.5,FORM!$A$2:$A459,"&lt;"&amp;$B134+1.5)-sumifs(FORM!$D$2:$D459,FORM!$C$2:$C459,TODAY!$B$9,FORM!$B$2:$B459,D$2,FORM!$A$2:$A459,"&gt;"&amp;$B134+0.5,FORM!$A$2:$A459,"&lt;"&amp;$B134+1.5))/$C134)</f>
        <v>293</v>
      </c>
      <c r="E134" s="50">
        <f>if(or($C134="",E$2=""),"",(sumifs(FORM!$D$2:$D459,FORM!$C$2:$C459,TODAY!$B$10,FORM!$B$2:$B459,E$2,FORM!$A$2:$A459,"&gt;"&amp;$B134+0.5,FORM!$A$2:$A459,"&lt;"&amp;$B134+1.5)-sumifs(FORM!$D$2:$D459,FORM!$C$2:$C459,TODAY!$B$9,FORM!$B$2:$B459,E$2,FORM!$A$2:$A459,"&gt;"&amp;$B134+0.5,FORM!$A$2:$A459,"&lt;"&amp;$B134+1.5))/$C134)</f>
        <v>950</v>
      </c>
      <c r="F134" s="50">
        <f>if(or($C134="",F$2=""),"",(sumifs(FORM!$D$2:$D459,FORM!$C$2:$C459,TODAY!$B$10,FORM!$B$2:$B459,F$2,FORM!$A$2:$A459,"&gt;"&amp;$B134+0.5,FORM!$A$2:$A459,"&lt;"&amp;$B134+1.5)-sumifs(FORM!$D$2:$D459,FORM!$C$2:$C459,TODAY!$B$9,FORM!$B$2:$B459,F$2,FORM!$A$2:$A459,"&gt;"&amp;$B134+0.5,FORM!$A$2:$A459,"&lt;"&amp;$B134+1.5))/$C134)</f>
        <v>179</v>
      </c>
      <c r="G134" s="50">
        <f>if(or($C134="",G$2=""),"",(sumifs(FORM!$D$2:$D459,FORM!$C$2:$C459,TODAY!$B$10,FORM!$B$2:$B459,G$2,FORM!$A$2:$A459,"&gt;"&amp;$B134+0.5,FORM!$A$2:$A459,"&lt;"&amp;$B134+1.5)-sumifs(FORM!$D$2:$D459,FORM!$C$2:$C459,TODAY!$B$9,FORM!$B$2:$B459,G$2,FORM!$A$2:$A459,"&gt;"&amp;$B134+0.5,FORM!$A$2:$A459,"&lt;"&amp;$B134+1.5))/$C134)</f>
        <v>246</v>
      </c>
      <c r="H134" s="50">
        <f>if(or($C134="",H$2=""),"",(sumifs(FORM!$D$2:$D459,FORM!$C$2:$C459,TODAY!$B$10,FORM!$B$2:$B459,H$2,FORM!$A$2:$A459,"&gt;"&amp;$B134+0.5,FORM!$A$2:$A459,"&lt;"&amp;$B134+1.5)-sumifs(FORM!$D$2:$D459,FORM!$C$2:$C459,TODAY!$B$9,FORM!$B$2:$B459,H$2,FORM!$A$2:$A459,"&gt;"&amp;$B134+0.5,FORM!$A$2:$A459,"&lt;"&amp;$B134+1.5))/$C134)</f>
        <v>275</v>
      </c>
      <c r="I134" s="50">
        <f>if(or($C134="",I$2=""),"",(sumifs(FORM!$D$2:$D459,FORM!$C$2:$C459,TODAY!$B$10,FORM!$B$2:$B459,I$2,FORM!$A$2:$A459,"&gt;"&amp;$B134+0.5,FORM!$A$2:$A459,"&lt;"&amp;$B134+1.5)-sumifs(FORM!$D$2:$D459,FORM!$C$2:$C459,TODAY!$B$9,FORM!$B$2:$B459,I$2,FORM!$A$2:$A459,"&gt;"&amp;$B134+0.5,FORM!$A$2:$A459,"&lt;"&amp;$B134+1.5))/$C134)</f>
        <v>0</v>
      </c>
      <c r="J134" s="50">
        <f>if(or($C134="",J$2=""),"",(sumifs(FORM!$D$2:$D459,FORM!$C$2:$C459,TODAY!$B$10,FORM!$B$2:$B459,J$2,FORM!$A$2:$A459,"&gt;"&amp;$B134+0.5,FORM!$A$2:$A459,"&lt;"&amp;$B134+1.5)-sumifs(FORM!$D$2:$D459,FORM!$C$2:$C459,TODAY!$B$9,FORM!$B$2:$B459,J$2,FORM!$A$2:$A459,"&gt;"&amp;$B134+0.5,FORM!$A$2:$A459,"&lt;"&amp;$B134+1.5))/$C134)</f>
        <v>-1443</v>
      </c>
      <c r="K134" s="50">
        <f>if(or($C134="",K$2=""),"",(sumifs(FORM!$D$2:$D459,FORM!$C$2:$C459,TODAY!$B$10,FORM!$B$2:$B459,K$2,FORM!$A$2:$A459,"&gt;"&amp;$B134+0.5,FORM!$A$2:$A459,"&lt;"&amp;$B134+1.5)-sumifs(FORM!$D$2:$D459,FORM!$C$2:$C459,TODAY!$B$9,FORM!$B$2:$B459,K$2,FORM!$A$2:$A459,"&gt;"&amp;$B134+0.5,FORM!$A$2:$A459,"&lt;"&amp;$B134+1.5))/$C134)</f>
        <v>0</v>
      </c>
      <c r="L134" s="50">
        <f>if(or($C134="",L$2=""),"",(sumifs(FORM!$D$2:$D459,FORM!$C$2:$C459,TODAY!$B$10,FORM!$B$2:$B459,L$2,FORM!$A$2:$A459,"&gt;"&amp;$B134+0.5,FORM!$A$2:$A459,"&lt;"&amp;$B134+1.5)-sumifs(FORM!$D$2:$D459,FORM!$C$2:$C459,TODAY!$B$9,FORM!$B$2:$B459,L$2,FORM!$A$2:$A459,"&gt;"&amp;$B134+0.5,FORM!$A$2:$A459,"&lt;"&amp;$B134+1.5))/$C134)</f>
        <v>0</v>
      </c>
      <c r="M134" s="50">
        <f>if(or($C134="",M$2=""),"",(sumifs(FORM!$D$2:$D459,FORM!$C$2:$C459,TODAY!$B$10,FORM!$B$2:$B459,M$2,FORM!$A$2:$A459,"&gt;"&amp;$B134+0.5,FORM!$A$2:$A459,"&lt;"&amp;$B134+1.5)-sumifs(FORM!$D$2:$D459,FORM!$C$2:$C459,TODAY!$B$9,FORM!$B$2:$B459,M$2,FORM!$A$2:$A459,"&gt;"&amp;$B134+0.5,FORM!$A$2:$A459,"&lt;"&amp;$B134+1.5))/$C134)</f>
        <v>0</v>
      </c>
      <c r="N134" s="50">
        <f>if(or($C134="",N$2=""),"",(sumifs(FORM!$D$2:$D459,FORM!$C$2:$C459,TODAY!$B$10,FORM!$B$2:$B459,N$2,FORM!$A$2:$A459,"&gt;"&amp;$B134+0.5,FORM!$A$2:$A459,"&lt;"&amp;$B134+1.5)-sumifs(FORM!$D$2:$D459,FORM!$C$2:$C459,TODAY!$B$9,FORM!$B$2:$B459,N$2,FORM!$A$2:$A459,"&gt;"&amp;$B134+0.5,FORM!$A$2:$A459,"&lt;"&amp;$B134+1.5))/$C134)</f>
        <v>0</v>
      </c>
      <c r="O134" s="50">
        <f>if(or($C134="",O$2=""),"",(sumifs(FORM!$D$2:$D459,FORM!$C$2:$C459,TODAY!$B$10,FORM!$B$2:$B459,O$2,FORM!$A$2:$A459,"&gt;"&amp;$B134+0.5,FORM!$A$2:$A459,"&lt;"&amp;$B134+1.5)-sumifs(FORM!$D$2:$D459,FORM!$C$2:$C459,TODAY!$B$9,FORM!$B$2:$B459,O$2,FORM!$A$2:$A459,"&gt;"&amp;$B134+0.5,FORM!$A$2:$A459,"&lt;"&amp;$B134+1.5))/$C134)</f>
        <v>0</v>
      </c>
      <c r="P134" s="50">
        <f>if(or($C134="",P$2=""),"",(sumifs(FORM!$D$2:$D459,FORM!$C$2:$C459,TODAY!$B$10,FORM!$B$2:$B459,P$2,FORM!$A$2:$A459,"&gt;"&amp;$B134+0.5,FORM!$A$2:$A459,"&lt;"&amp;$B134+1.5)-sumifs(FORM!$D$2:$D459,FORM!$C$2:$C459,TODAY!$B$9,FORM!$B$2:$B459,P$2,FORM!$A$2:$A459,"&gt;"&amp;$B134+0.5,FORM!$A$2:$A459,"&lt;"&amp;$B134+1.5))/$C134)</f>
        <v>-500</v>
      </c>
      <c r="Q134" s="50">
        <f>if(or($C134="",Q$2=""),"",(sumifs(FORM!$D$2:$D459,FORM!$C$2:$C459,TODAY!$B$10,FORM!$B$2:$B459,Q$2,FORM!$A$2:$A459,"&gt;"&amp;$B134+0.5,FORM!$A$2:$A459,"&lt;"&amp;$B134+1.5)-sumifs(FORM!$D$2:$D459,FORM!$C$2:$C459,TODAY!$B$9,FORM!$B$2:$B459,Q$2,FORM!$A$2:$A459,"&gt;"&amp;$B134+0.5,FORM!$A$2:$A459,"&lt;"&amp;$B134+1.5))/$C134)</f>
        <v>0</v>
      </c>
      <c r="R134" s="50">
        <f>if(or($C134="",R$2=""),"",(sumifs(FORM!$D$2:$D459,FORM!$C$2:$C459,TODAY!$B$10,FORM!$B$2:$B459,R$2,FORM!$A$2:$A459,"&gt;"&amp;$B134+0.5,FORM!$A$2:$A459,"&lt;"&amp;$B134+1.5)-sumifs(FORM!$D$2:$D459,FORM!$C$2:$C459,TODAY!$B$9,FORM!$B$2:$B459,R$2,FORM!$A$2:$A459,"&gt;"&amp;$B134+0.5,FORM!$A$2:$A459,"&lt;"&amp;$B134+1.5))/$C134)</f>
        <v>0</v>
      </c>
      <c r="S134" s="50">
        <f>if(or($C134="",S$2=""),"",(sumifs(FORM!$D$2:$D459,FORM!$C$2:$C459,TODAY!$B$10,FORM!$B$2:$B459,S$2,FORM!$A$2:$A459,"&gt;"&amp;$B134+0.5,FORM!$A$2:$A459,"&lt;"&amp;$B134+1.5)-sumifs(FORM!$D$2:$D459,FORM!$C$2:$C459,TODAY!$B$9,FORM!$B$2:$B459,S$2,FORM!$A$2:$A459,"&gt;"&amp;$B134+0.5,FORM!$A$2:$A459,"&lt;"&amp;$B134+1.5))/$C134)</f>
        <v>0</v>
      </c>
      <c r="T134" s="50">
        <f>if(or($C134="",T$2=""),"",(sumifs(FORM!$D$2:$D459,FORM!$C$2:$C459,TODAY!$B$10,FORM!$B$2:$B459,T$2,FORM!$A$2:$A459,"&gt;"&amp;$B134+0.5,FORM!$A$2:$A459,"&lt;"&amp;$B134+1.5)-sumifs(FORM!$D$2:$D459,FORM!$C$2:$C459,TODAY!$B$9,FORM!$B$2:$B459,T$2,FORM!$A$2:$A459,"&gt;"&amp;$B134+0.5,FORM!$A$2:$A459,"&lt;"&amp;$B134+1.5))/$C134)</f>
        <v>0</v>
      </c>
      <c r="U134" s="50">
        <f>if(or($C134="",U$2=""),"",(sumifs(FORM!$D$2:$D459,FORM!$C$2:$C459,TODAY!$B$10,FORM!$B$2:$B459,U$2,FORM!$A$2:$A459,"&gt;"&amp;$B134+0.5,FORM!$A$2:$A459,"&lt;"&amp;$B134+1.5)-sumifs(FORM!$D$2:$D459,FORM!$C$2:$C459,TODAY!$B$9,FORM!$B$2:$B459,U$2,FORM!$A$2:$A459,"&gt;"&amp;$B134+0.5,FORM!$A$2:$A459,"&lt;"&amp;$B134+1.5))/$C134)</f>
        <v>0</v>
      </c>
    </row>
    <row r="135">
      <c r="B135" s="48">
        <v>45611.0</v>
      </c>
      <c r="C135" s="49">
        <v>10.0</v>
      </c>
      <c r="D135" s="50">
        <f>if(or($C135="",D$2=""),"",(sumifs(FORM!$D$2:$D459,FORM!$C$2:$C459,TODAY!$B$10,FORM!$B$2:$B459,D$2,FORM!$A$2:$A459,"&gt;"&amp;$B135+0.5,FORM!$A$2:$A459,"&lt;"&amp;$B135+1.5)-sumifs(FORM!$D$2:$D459,FORM!$C$2:$C459,TODAY!$B$9,FORM!$B$2:$B459,D$2,FORM!$A$2:$A459,"&gt;"&amp;$B135+0.5,FORM!$A$2:$A459,"&lt;"&amp;$B135+1.5))/$C135)</f>
        <v>-276</v>
      </c>
      <c r="E135" s="50">
        <f>if(or($C135="",E$2=""),"",(sumifs(FORM!$D$2:$D459,FORM!$C$2:$C459,TODAY!$B$10,FORM!$B$2:$B459,E$2,FORM!$A$2:$A459,"&gt;"&amp;$B135+0.5,FORM!$A$2:$A459,"&lt;"&amp;$B135+1.5)-sumifs(FORM!$D$2:$D459,FORM!$C$2:$C459,TODAY!$B$9,FORM!$B$2:$B459,E$2,FORM!$A$2:$A459,"&gt;"&amp;$B135+0.5,FORM!$A$2:$A459,"&lt;"&amp;$B135+1.5))/$C135)</f>
        <v>395</v>
      </c>
      <c r="F135" s="50">
        <f>if(or($C135="",F$2=""),"",(sumifs(FORM!$D$2:$D459,FORM!$C$2:$C459,TODAY!$B$10,FORM!$B$2:$B459,F$2,FORM!$A$2:$A459,"&gt;"&amp;$B135+0.5,FORM!$A$2:$A459,"&lt;"&amp;$B135+1.5)-sumifs(FORM!$D$2:$D459,FORM!$C$2:$C459,TODAY!$B$9,FORM!$B$2:$B459,F$2,FORM!$A$2:$A459,"&gt;"&amp;$B135+0.5,FORM!$A$2:$A459,"&lt;"&amp;$B135+1.5))/$C135)</f>
        <v>-600</v>
      </c>
      <c r="G135" s="50">
        <f>if(or($C135="",G$2=""),"",(sumifs(FORM!$D$2:$D459,FORM!$C$2:$C459,TODAY!$B$10,FORM!$B$2:$B459,G$2,FORM!$A$2:$A459,"&gt;"&amp;$B135+0.5,FORM!$A$2:$A459,"&lt;"&amp;$B135+1.5)-sumifs(FORM!$D$2:$D459,FORM!$C$2:$C459,TODAY!$B$9,FORM!$B$2:$B459,G$2,FORM!$A$2:$A459,"&gt;"&amp;$B135+0.5,FORM!$A$2:$A459,"&lt;"&amp;$B135+1.5))/$C135)</f>
        <v>0</v>
      </c>
      <c r="H135" s="50">
        <f>if(or($C135="",H$2=""),"",(sumifs(FORM!$D$2:$D459,FORM!$C$2:$C459,TODAY!$B$10,FORM!$B$2:$B459,H$2,FORM!$A$2:$A459,"&gt;"&amp;$B135+0.5,FORM!$A$2:$A459,"&lt;"&amp;$B135+1.5)-sumifs(FORM!$D$2:$D459,FORM!$C$2:$C459,TODAY!$B$9,FORM!$B$2:$B459,H$2,FORM!$A$2:$A459,"&gt;"&amp;$B135+0.5,FORM!$A$2:$A459,"&lt;"&amp;$B135+1.5))/$C135)</f>
        <v>299</v>
      </c>
      <c r="I135" s="50">
        <f>if(or($C135="",I$2=""),"",(sumifs(FORM!$D$2:$D459,FORM!$C$2:$C459,TODAY!$B$10,FORM!$B$2:$B459,I$2,FORM!$A$2:$A459,"&gt;"&amp;$B135+0.5,FORM!$A$2:$A459,"&lt;"&amp;$B135+1.5)-sumifs(FORM!$D$2:$D459,FORM!$C$2:$C459,TODAY!$B$9,FORM!$B$2:$B459,I$2,FORM!$A$2:$A459,"&gt;"&amp;$B135+0.5,FORM!$A$2:$A459,"&lt;"&amp;$B135+1.5))/$C135)</f>
        <v>0</v>
      </c>
      <c r="J135" s="50">
        <f>if(or($C135="",J$2=""),"",(sumifs(FORM!$D$2:$D459,FORM!$C$2:$C459,TODAY!$B$10,FORM!$B$2:$B459,J$2,FORM!$A$2:$A459,"&gt;"&amp;$B135+0.5,FORM!$A$2:$A459,"&lt;"&amp;$B135+1.5)-sumifs(FORM!$D$2:$D459,FORM!$C$2:$C459,TODAY!$B$9,FORM!$B$2:$B459,J$2,FORM!$A$2:$A459,"&gt;"&amp;$B135+0.5,FORM!$A$2:$A459,"&lt;"&amp;$B135+1.5))/$C135)</f>
        <v>816</v>
      </c>
      <c r="K135" s="50">
        <f>if(or($C135="",K$2=""),"",(sumifs(FORM!$D$2:$D459,FORM!$C$2:$C459,TODAY!$B$10,FORM!$B$2:$B459,K$2,FORM!$A$2:$A459,"&gt;"&amp;$B135+0.5,FORM!$A$2:$A459,"&lt;"&amp;$B135+1.5)-sumifs(FORM!$D$2:$D459,FORM!$C$2:$C459,TODAY!$B$9,FORM!$B$2:$B459,K$2,FORM!$A$2:$A459,"&gt;"&amp;$B135+0.5,FORM!$A$2:$A459,"&lt;"&amp;$B135+1.5))/$C135)</f>
        <v>0</v>
      </c>
      <c r="L135" s="50">
        <f>if(or($C135="",L$2=""),"",(sumifs(FORM!$D$2:$D459,FORM!$C$2:$C459,TODAY!$B$10,FORM!$B$2:$B459,L$2,FORM!$A$2:$A459,"&gt;"&amp;$B135+0.5,FORM!$A$2:$A459,"&lt;"&amp;$B135+1.5)-sumifs(FORM!$D$2:$D459,FORM!$C$2:$C459,TODAY!$B$9,FORM!$B$2:$B459,L$2,FORM!$A$2:$A459,"&gt;"&amp;$B135+0.5,FORM!$A$2:$A459,"&lt;"&amp;$B135+1.5))/$C135)</f>
        <v>0</v>
      </c>
      <c r="M135" s="50">
        <f>if(or($C135="",M$2=""),"",(sumifs(FORM!$D$2:$D459,FORM!$C$2:$C459,TODAY!$B$10,FORM!$B$2:$B459,M$2,FORM!$A$2:$A459,"&gt;"&amp;$B135+0.5,FORM!$A$2:$A459,"&lt;"&amp;$B135+1.5)-sumifs(FORM!$D$2:$D459,FORM!$C$2:$C459,TODAY!$B$9,FORM!$B$2:$B459,M$2,FORM!$A$2:$A459,"&gt;"&amp;$B135+0.5,FORM!$A$2:$A459,"&lt;"&amp;$B135+1.5))/$C135)</f>
        <v>0</v>
      </c>
      <c r="N135" s="50">
        <f>if(or($C135="",N$2=""),"",(sumifs(FORM!$D$2:$D459,FORM!$C$2:$C459,TODAY!$B$10,FORM!$B$2:$B459,N$2,FORM!$A$2:$A459,"&gt;"&amp;$B135+0.5,FORM!$A$2:$A459,"&lt;"&amp;$B135+1.5)-sumifs(FORM!$D$2:$D459,FORM!$C$2:$C459,TODAY!$B$9,FORM!$B$2:$B459,N$2,FORM!$A$2:$A459,"&gt;"&amp;$B135+0.5,FORM!$A$2:$A459,"&lt;"&amp;$B135+1.5))/$C135)</f>
        <v>0</v>
      </c>
      <c r="O135" s="50">
        <f>if(or($C135="",O$2=""),"",(sumifs(FORM!$D$2:$D459,FORM!$C$2:$C459,TODAY!$B$10,FORM!$B$2:$B459,O$2,FORM!$A$2:$A459,"&gt;"&amp;$B135+0.5,FORM!$A$2:$A459,"&lt;"&amp;$B135+1.5)-sumifs(FORM!$D$2:$D459,FORM!$C$2:$C459,TODAY!$B$9,FORM!$B$2:$B459,O$2,FORM!$A$2:$A459,"&gt;"&amp;$B135+0.5,FORM!$A$2:$A459,"&lt;"&amp;$B135+1.5))/$C135)</f>
        <v>0</v>
      </c>
      <c r="P135" s="50">
        <f>if(or($C135="",P$2=""),"",(sumifs(FORM!$D$2:$D459,FORM!$C$2:$C459,TODAY!$B$10,FORM!$B$2:$B459,P$2,FORM!$A$2:$A459,"&gt;"&amp;$B135+0.5,FORM!$A$2:$A459,"&lt;"&amp;$B135+1.5)-sumifs(FORM!$D$2:$D459,FORM!$C$2:$C459,TODAY!$B$9,FORM!$B$2:$B459,P$2,FORM!$A$2:$A459,"&gt;"&amp;$B135+0.5,FORM!$A$2:$A459,"&lt;"&amp;$B135+1.5))/$C135)</f>
        <v>-850</v>
      </c>
      <c r="Q135" s="50">
        <f>if(or($C135="",Q$2=""),"",(sumifs(FORM!$D$2:$D459,FORM!$C$2:$C459,TODAY!$B$10,FORM!$B$2:$B459,Q$2,FORM!$A$2:$A459,"&gt;"&amp;$B135+0.5,FORM!$A$2:$A459,"&lt;"&amp;$B135+1.5)-sumifs(FORM!$D$2:$D459,FORM!$C$2:$C459,TODAY!$B$9,FORM!$B$2:$B459,Q$2,FORM!$A$2:$A459,"&gt;"&amp;$B135+0.5,FORM!$A$2:$A459,"&lt;"&amp;$B135+1.5))/$C135)</f>
        <v>0</v>
      </c>
      <c r="R135" s="50">
        <f>if(or($C135="",R$2=""),"",(sumifs(FORM!$D$2:$D459,FORM!$C$2:$C459,TODAY!$B$10,FORM!$B$2:$B459,R$2,FORM!$A$2:$A459,"&gt;"&amp;$B135+0.5,FORM!$A$2:$A459,"&lt;"&amp;$B135+1.5)-sumifs(FORM!$D$2:$D459,FORM!$C$2:$C459,TODAY!$B$9,FORM!$B$2:$B459,R$2,FORM!$A$2:$A459,"&gt;"&amp;$B135+0.5,FORM!$A$2:$A459,"&lt;"&amp;$B135+1.5))/$C135)</f>
        <v>0</v>
      </c>
      <c r="S135" s="50">
        <f>if(or($C135="",S$2=""),"",(sumifs(FORM!$D$2:$D459,FORM!$C$2:$C459,TODAY!$B$10,FORM!$B$2:$B459,S$2,FORM!$A$2:$A459,"&gt;"&amp;$B135+0.5,FORM!$A$2:$A459,"&lt;"&amp;$B135+1.5)-sumifs(FORM!$D$2:$D459,FORM!$C$2:$C459,TODAY!$B$9,FORM!$B$2:$B459,S$2,FORM!$A$2:$A459,"&gt;"&amp;$B135+0.5,FORM!$A$2:$A459,"&lt;"&amp;$B135+1.5))/$C135)</f>
        <v>216</v>
      </c>
      <c r="T135" s="50">
        <f>if(or($C135="",T$2=""),"",(sumifs(FORM!$D$2:$D459,FORM!$C$2:$C459,TODAY!$B$10,FORM!$B$2:$B459,T$2,FORM!$A$2:$A459,"&gt;"&amp;$B135+0.5,FORM!$A$2:$A459,"&lt;"&amp;$B135+1.5)-sumifs(FORM!$D$2:$D459,FORM!$C$2:$C459,TODAY!$B$9,FORM!$B$2:$B459,T$2,FORM!$A$2:$A459,"&gt;"&amp;$B135+0.5,FORM!$A$2:$A459,"&lt;"&amp;$B135+1.5))/$C135)</f>
        <v>0</v>
      </c>
      <c r="U135" s="50">
        <f>if(or($C135="",U$2=""),"",(sumifs(FORM!$D$2:$D459,FORM!$C$2:$C459,TODAY!$B$10,FORM!$B$2:$B459,U$2,FORM!$A$2:$A459,"&gt;"&amp;$B135+0.5,FORM!$A$2:$A459,"&lt;"&amp;$B135+1.5)-sumifs(FORM!$D$2:$D459,FORM!$C$2:$C459,TODAY!$B$9,FORM!$B$2:$B459,U$2,FORM!$A$2:$A459,"&gt;"&amp;$B135+0.5,FORM!$A$2:$A459,"&lt;"&amp;$B135+1.5))/$C135)</f>
        <v>0</v>
      </c>
    </row>
    <row r="136">
      <c r="B136" s="48">
        <v>45618.0</v>
      </c>
      <c r="C136" s="49">
        <v>4.0</v>
      </c>
      <c r="D136" s="50">
        <f>if(or($C136="",D$2=""),"",(sumifs(FORM!$D$2:$D459,FORM!$C$2:$C459,TODAY!$B$10,FORM!$B$2:$B459,D$2,FORM!$A$2:$A459,"&gt;"&amp;$B136+0.5,FORM!$A$2:$A459,"&lt;"&amp;$B136+1.5)-sumifs(FORM!$D$2:$D459,FORM!$C$2:$C459,TODAY!$B$9,FORM!$B$2:$B459,D$2,FORM!$A$2:$A459,"&gt;"&amp;$B136+0.5,FORM!$A$2:$A459,"&lt;"&amp;$B136+1.5))/$C136)</f>
        <v>-1000</v>
      </c>
      <c r="E136" s="50">
        <f>if(or($C136="",E$2=""),"",(sumifs(FORM!$D$2:$D459,FORM!$C$2:$C459,TODAY!$B$10,FORM!$B$2:$B459,E$2,FORM!$A$2:$A459,"&gt;"&amp;$B136+0.5,FORM!$A$2:$A459,"&lt;"&amp;$B136+1.5)-sumifs(FORM!$D$2:$D459,FORM!$C$2:$C459,TODAY!$B$9,FORM!$B$2:$B459,E$2,FORM!$A$2:$A459,"&gt;"&amp;$B136+0.5,FORM!$A$2:$A459,"&lt;"&amp;$B136+1.5))/$C136)</f>
        <v>-57.5</v>
      </c>
      <c r="F136" s="50">
        <f>if(or($C136="",F$2=""),"",(sumifs(FORM!$D$2:$D459,FORM!$C$2:$C459,TODAY!$B$10,FORM!$B$2:$B459,F$2,FORM!$A$2:$A459,"&gt;"&amp;$B136+0.5,FORM!$A$2:$A459,"&lt;"&amp;$B136+1.5)-sumifs(FORM!$D$2:$D459,FORM!$C$2:$C459,TODAY!$B$9,FORM!$B$2:$B459,F$2,FORM!$A$2:$A459,"&gt;"&amp;$B136+0.5,FORM!$A$2:$A459,"&lt;"&amp;$B136+1.5))/$C136)</f>
        <v>0</v>
      </c>
      <c r="G136" s="50">
        <f>if(or($C136="",G$2=""),"",(sumifs(FORM!$D$2:$D459,FORM!$C$2:$C459,TODAY!$B$10,FORM!$B$2:$B459,G$2,FORM!$A$2:$A459,"&gt;"&amp;$B136+0.5,FORM!$A$2:$A459,"&lt;"&amp;$B136+1.5)-sumifs(FORM!$D$2:$D459,FORM!$C$2:$C459,TODAY!$B$9,FORM!$B$2:$B459,G$2,FORM!$A$2:$A459,"&gt;"&amp;$B136+0.5,FORM!$A$2:$A459,"&lt;"&amp;$B136+1.5))/$C136)</f>
        <v>-1925</v>
      </c>
      <c r="H136" s="50">
        <f>if(or($C136="",H$2=""),"",(sumifs(FORM!$D$2:$D459,FORM!$C$2:$C459,TODAY!$B$10,FORM!$B$2:$B459,H$2,FORM!$A$2:$A459,"&gt;"&amp;$B136+0.5,FORM!$A$2:$A459,"&lt;"&amp;$B136+1.5)-sumifs(FORM!$D$2:$D459,FORM!$C$2:$C459,TODAY!$B$9,FORM!$B$2:$B459,H$2,FORM!$A$2:$A459,"&gt;"&amp;$B136+0.5,FORM!$A$2:$A459,"&lt;"&amp;$B136+1.5))/$C136)</f>
        <v>3325</v>
      </c>
      <c r="I136" s="50">
        <f>if(or($C136="",I$2=""),"",(sumifs(FORM!$D$2:$D459,FORM!$C$2:$C459,TODAY!$B$10,FORM!$B$2:$B459,I$2,FORM!$A$2:$A459,"&gt;"&amp;$B136+0.5,FORM!$A$2:$A459,"&lt;"&amp;$B136+1.5)-sumifs(FORM!$D$2:$D459,FORM!$C$2:$C459,TODAY!$B$9,FORM!$B$2:$B459,I$2,FORM!$A$2:$A459,"&gt;"&amp;$B136+0.5,FORM!$A$2:$A459,"&lt;"&amp;$B136+1.5))/$C136)</f>
        <v>0</v>
      </c>
      <c r="J136" s="50">
        <f>if(or($C136="",J$2=""),"",(sumifs(FORM!$D$2:$D459,FORM!$C$2:$C459,TODAY!$B$10,FORM!$B$2:$B459,J$2,FORM!$A$2:$A459,"&gt;"&amp;$B136+0.5,FORM!$A$2:$A459,"&lt;"&amp;$B136+1.5)-sumifs(FORM!$D$2:$D459,FORM!$C$2:$C459,TODAY!$B$9,FORM!$B$2:$B459,J$2,FORM!$A$2:$A459,"&gt;"&amp;$B136+0.5,FORM!$A$2:$A459,"&lt;"&amp;$B136+1.5))/$C136)</f>
        <v>-6450</v>
      </c>
      <c r="K136" s="50">
        <f>if(or($C136="",K$2=""),"",(sumifs(FORM!$D$2:$D459,FORM!$C$2:$C459,TODAY!$B$10,FORM!$B$2:$B459,K$2,FORM!$A$2:$A459,"&gt;"&amp;$B136+0.5,FORM!$A$2:$A459,"&lt;"&amp;$B136+1.5)-sumifs(FORM!$D$2:$D459,FORM!$C$2:$C459,TODAY!$B$9,FORM!$B$2:$B459,K$2,FORM!$A$2:$A459,"&gt;"&amp;$B136+0.5,FORM!$A$2:$A459,"&lt;"&amp;$B136+1.5))/$C136)</f>
        <v>0</v>
      </c>
      <c r="L136" s="50">
        <f>if(or($C136="",L$2=""),"",(sumifs(FORM!$D$2:$D459,FORM!$C$2:$C459,TODAY!$B$10,FORM!$B$2:$B459,L$2,FORM!$A$2:$A459,"&gt;"&amp;$B136+0.5,FORM!$A$2:$A459,"&lt;"&amp;$B136+1.5)-sumifs(FORM!$D$2:$D459,FORM!$C$2:$C459,TODAY!$B$9,FORM!$B$2:$B459,L$2,FORM!$A$2:$A459,"&gt;"&amp;$B136+0.5,FORM!$A$2:$A459,"&lt;"&amp;$B136+1.5))/$C136)</f>
        <v>0</v>
      </c>
      <c r="M136" s="50">
        <f>if(or($C136="",M$2=""),"",(sumifs(FORM!$D$2:$D459,FORM!$C$2:$C459,TODAY!$B$10,FORM!$B$2:$B459,M$2,FORM!$A$2:$A459,"&gt;"&amp;$B136+0.5,FORM!$A$2:$A459,"&lt;"&amp;$B136+1.5)-sumifs(FORM!$D$2:$D459,FORM!$C$2:$C459,TODAY!$B$9,FORM!$B$2:$B459,M$2,FORM!$A$2:$A459,"&gt;"&amp;$B136+0.5,FORM!$A$2:$A459,"&lt;"&amp;$B136+1.5))/$C136)</f>
        <v>5825</v>
      </c>
      <c r="N136" s="50">
        <f>if(or($C136="",N$2=""),"",(sumifs(FORM!$D$2:$D459,FORM!$C$2:$C459,TODAY!$B$10,FORM!$B$2:$B459,N$2,FORM!$A$2:$A459,"&gt;"&amp;$B136+0.5,FORM!$A$2:$A459,"&lt;"&amp;$B136+1.5)-sumifs(FORM!$D$2:$D459,FORM!$C$2:$C459,TODAY!$B$9,FORM!$B$2:$B459,N$2,FORM!$A$2:$A459,"&gt;"&amp;$B136+0.5,FORM!$A$2:$A459,"&lt;"&amp;$B136+1.5))/$C136)</f>
        <v>0</v>
      </c>
      <c r="O136" s="50">
        <f>if(or($C136="",O$2=""),"",(sumifs(FORM!$D$2:$D459,FORM!$C$2:$C459,TODAY!$B$10,FORM!$B$2:$B459,O$2,FORM!$A$2:$A459,"&gt;"&amp;$B136+0.5,FORM!$A$2:$A459,"&lt;"&amp;$B136+1.5)-sumifs(FORM!$D$2:$D459,FORM!$C$2:$C459,TODAY!$B$9,FORM!$B$2:$B459,O$2,FORM!$A$2:$A459,"&gt;"&amp;$B136+0.5,FORM!$A$2:$A459,"&lt;"&amp;$B136+1.5))/$C136)</f>
        <v>0</v>
      </c>
      <c r="P136" s="50">
        <f>if(or($C136="",P$2=""),"",(sumifs(FORM!$D$2:$D459,FORM!$C$2:$C459,TODAY!$B$10,FORM!$B$2:$B459,P$2,FORM!$A$2:$A459,"&gt;"&amp;$B136+0.5,FORM!$A$2:$A459,"&lt;"&amp;$B136+1.5)-sumifs(FORM!$D$2:$D459,FORM!$C$2:$C459,TODAY!$B$9,FORM!$B$2:$B459,P$2,FORM!$A$2:$A459,"&gt;"&amp;$B136+0.5,FORM!$A$2:$A459,"&lt;"&amp;$B136+1.5))/$C136)</f>
        <v>282.5</v>
      </c>
      <c r="Q136" s="50">
        <f>if(or($C136="",Q$2=""),"",(sumifs(FORM!$D$2:$D459,FORM!$C$2:$C459,TODAY!$B$10,FORM!$B$2:$B459,Q$2,FORM!$A$2:$A459,"&gt;"&amp;$B136+0.5,FORM!$A$2:$A459,"&lt;"&amp;$B136+1.5)-sumifs(FORM!$D$2:$D459,FORM!$C$2:$C459,TODAY!$B$9,FORM!$B$2:$B459,Q$2,FORM!$A$2:$A459,"&gt;"&amp;$B136+0.5,FORM!$A$2:$A459,"&lt;"&amp;$B136+1.5))/$C136)</f>
        <v>0</v>
      </c>
      <c r="R136" s="50">
        <f>if(or($C136="",R$2=""),"",(sumifs(FORM!$D$2:$D459,FORM!$C$2:$C459,TODAY!$B$10,FORM!$B$2:$B459,R$2,FORM!$A$2:$A459,"&gt;"&amp;$B136+0.5,FORM!$A$2:$A459,"&lt;"&amp;$B136+1.5)-sumifs(FORM!$D$2:$D459,FORM!$C$2:$C459,TODAY!$B$9,FORM!$B$2:$B459,R$2,FORM!$A$2:$A459,"&gt;"&amp;$B136+0.5,FORM!$A$2:$A459,"&lt;"&amp;$B136+1.5))/$C136)</f>
        <v>0</v>
      </c>
      <c r="S136" s="50">
        <f>if(or($C136="",S$2=""),"",(sumifs(FORM!$D$2:$D459,FORM!$C$2:$C459,TODAY!$B$10,FORM!$B$2:$B459,S$2,FORM!$A$2:$A459,"&gt;"&amp;$B136+0.5,FORM!$A$2:$A459,"&lt;"&amp;$B136+1.5)-sumifs(FORM!$D$2:$D459,FORM!$C$2:$C459,TODAY!$B$9,FORM!$B$2:$B459,S$2,FORM!$A$2:$A459,"&gt;"&amp;$B136+0.5,FORM!$A$2:$A459,"&lt;"&amp;$B136+1.5))/$C136)</f>
        <v>0</v>
      </c>
      <c r="T136" s="50">
        <f>if(or($C136="",T$2=""),"",(sumifs(FORM!$D$2:$D459,FORM!$C$2:$C459,TODAY!$B$10,FORM!$B$2:$B459,T$2,FORM!$A$2:$A459,"&gt;"&amp;$B136+0.5,FORM!$A$2:$A459,"&lt;"&amp;$B136+1.5)-sumifs(FORM!$D$2:$D459,FORM!$C$2:$C459,TODAY!$B$9,FORM!$B$2:$B459,T$2,FORM!$A$2:$A459,"&gt;"&amp;$B136+0.5,FORM!$A$2:$A459,"&lt;"&amp;$B136+1.5))/$C136)</f>
        <v>0</v>
      </c>
      <c r="U136" s="50">
        <f>if(or($C136="",U$2=""),"",(sumifs(FORM!$D$2:$D459,FORM!$C$2:$C459,TODAY!$B$10,FORM!$B$2:$B459,U$2,FORM!$A$2:$A459,"&gt;"&amp;$B136+0.5,FORM!$A$2:$A459,"&lt;"&amp;$B136+1.5)-sumifs(FORM!$D$2:$D459,FORM!$C$2:$C459,TODAY!$B$9,FORM!$B$2:$B459,U$2,FORM!$A$2:$A459,"&gt;"&amp;$B136+0.5,FORM!$A$2:$A459,"&lt;"&amp;$B136+1.5))/$C136)</f>
        <v>0</v>
      </c>
    </row>
    <row r="137">
      <c r="B137" s="48">
        <v>45625.0</v>
      </c>
      <c r="C137" s="49">
        <v>4.0</v>
      </c>
      <c r="D137" s="50">
        <f>if(or($C137="",D$2=""),"",(sumifs(FORM!$D$2:$D459,FORM!$C$2:$C459,TODAY!$B$10,FORM!$B$2:$B459,D$2,FORM!$A$2:$A459,"&gt;"&amp;$B137+0.5,FORM!$A$2:$A459,"&lt;"&amp;$B137+1.5)-sumifs(FORM!$D$2:$D459,FORM!$C$2:$C459,TODAY!$B$9,FORM!$B$2:$B459,D$2,FORM!$A$2:$A459,"&gt;"&amp;$B137+0.5,FORM!$A$2:$A459,"&lt;"&amp;$B137+1.5))/$C137)</f>
        <v>-637.5</v>
      </c>
      <c r="E137" s="50">
        <f>if(or($C137="",E$2=""),"",(sumifs(FORM!$D$2:$D459,FORM!$C$2:$C459,TODAY!$B$10,FORM!$B$2:$B459,E$2,FORM!$A$2:$A459,"&gt;"&amp;$B137+0.5,FORM!$A$2:$A459,"&lt;"&amp;$B137+1.5)-sumifs(FORM!$D$2:$D459,FORM!$C$2:$C459,TODAY!$B$9,FORM!$B$2:$B459,E$2,FORM!$A$2:$A459,"&gt;"&amp;$B137+0.5,FORM!$A$2:$A459,"&lt;"&amp;$B137+1.5))/$C137)</f>
        <v>602.5</v>
      </c>
      <c r="F137" s="50">
        <f>if(or($C137="",F$2=""),"",(sumifs(FORM!$D$2:$D459,FORM!$C$2:$C459,TODAY!$B$10,FORM!$B$2:$B459,F$2,FORM!$A$2:$A459,"&gt;"&amp;$B137+0.5,FORM!$A$2:$A459,"&lt;"&amp;$B137+1.5)-sumifs(FORM!$D$2:$D459,FORM!$C$2:$C459,TODAY!$B$9,FORM!$B$2:$B459,F$2,FORM!$A$2:$A459,"&gt;"&amp;$B137+0.5,FORM!$A$2:$A459,"&lt;"&amp;$B137+1.5))/$C137)</f>
        <v>0</v>
      </c>
      <c r="G137" s="50">
        <f>if(or($C137="",G$2=""),"",(sumifs(FORM!$D$2:$D459,FORM!$C$2:$C459,TODAY!$B$10,FORM!$B$2:$B459,G$2,FORM!$A$2:$A459,"&gt;"&amp;$B137+0.5,FORM!$A$2:$A459,"&lt;"&amp;$B137+1.5)-sumifs(FORM!$D$2:$D459,FORM!$C$2:$C459,TODAY!$B$9,FORM!$B$2:$B459,G$2,FORM!$A$2:$A459,"&gt;"&amp;$B137+0.5,FORM!$A$2:$A459,"&lt;"&amp;$B137+1.5))/$C137)</f>
        <v>-1000</v>
      </c>
      <c r="H137" s="50">
        <f>if(or($C137="",H$2=""),"",(sumifs(FORM!$D$2:$D459,FORM!$C$2:$C459,TODAY!$B$10,FORM!$B$2:$B459,H$2,FORM!$A$2:$A459,"&gt;"&amp;$B137+0.5,FORM!$A$2:$A459,"&lt;"&amp;$B137+1.5)-sumifs(FORM!$D$2:$D459,FORM!$C$2:$C459,TODAY!$B$9,FORM!$B$2:$B459,H$2,FORM!$A$2:$A459,"&gt;"&amp;$B137+0.5,FORM!$A$2:$A459,"&lt;"&amp;$B137+1.5))/$C137)</f>
        <v>-1450</v>
      </c>
      <c r="I137" s="50">
        <f>if(or($C137="",I$2=""),"",(sumifs(FORM!$D$2:$D459,FORM!$C$2:$C459,TODAY!$B$10,FORM!$B$2:$B459,I$2,FORM!$A$2:$A459,"&gt;"&amp;$B137+0.5,FORM!$A$2:$A459,"&lt;"&amp;$B137+1.5)-sumifs(FORM!$D$2:$D459,FORM!$C$2:$C459,TODAY!$B$9,FORM!$B$2:$B459,I$2,FORM!$A$2:$A459,"&gt;"&amp;$B137+0.5,FORM!$A$2:$A459,"&lt;"&amp;$B137+1.5))/$C137)</f>
        <v>0</v>
      </c>
      <c r="J137" s="50">
        <f>if(or($C137="",J$2=""),"",(sumifs(FORM!$D$2:$D459,FORM!$C$2:$C459,TODAY!$B$10,FORM!$B$2:$B459,J$2,FORM!$A$2:$A459,"&gt;"&amp;$B137+0.5,FORM!$A$2:$A459,"&lt;"&amp;$B137+1.5)-sumifs(FORM!$D$2:$D459,FORM!$C$2:$C459,TODAY!$B$9,FORM!$B$2:$B459,J$2,FORM!$A$2:$A459,"&gt;"&amp;$B137+0.5,FORM!$A$2:$A459,"&lt;"&amp;$B137+1.5))/$C137)</f>
        <v>2925</v>
      </c>
      <c r="K137" s="50">
        <f>if(or($C137="",K$2=""),"",(sumifs(FORM!$D$2:$D459,FORM!$C$2:$C459,TODAY!$B$10,FORM!$B$2:$B459,K$2,FORM!$A$2:$A459,"&gt;"&amp;$B137+0.5,FORM!$A$2:$A459,"&lt;"&amp;$B137+1.5)-sumifs(FORM!$D$2:$D459,FORM!$C$2:$C459,TODAY!$B$9,FORM!$B$2:$B459,K$2,FORM!$A$2:$A459,"&gt;"&amp;$B137+0.5,FORM!$A$2:$A459,"&lt;"&amp;$B137+1.5))/$C137)</f>
        <v>0</v>
      </c>
      <c r="L137" s="50">
        <f>if(or($C137="",L$2=""),"",(sumifs(FORM!$D$2:$D459,FORM!$C$2:$C459,TODAY!$B$10,FORM!$B$2:$B459,L$2,FORM!$A$2:$A459,"&gt;"&amp;$B137+0.5,FORM!$A$2:$A459,"&lt;"&amp;$B137+1.5)-sumifs(FORM!$D$2:$D459,FORM!$C$2:$C459,TODAY!$B$9,FORM!$B$2:$B459,L$2,FORM!$A$2:$A459,"&gt;"&amp;$B137+0.5,FORM!$A$2:$A459,"&lt;"&amp;$B137+1.5))/$C137)</f>
        <v>0</v>
      </c>
      <c r="M137" s="50">
        <f>if(or($C137="",M$2=""),"",(sumifs(FORM!$D$2:$D459,FORM!$C$2:$C459,TODAY!$B$10,FORM!$B$2:$B459,M$2,FORM!$A$2:$A459,"&gt;"&amp;$B137+0.5,FORM!$A$2:$A459,"&lt;"&amp;$B137+1.5)-sumifs(FORM!$D$2:$D459,FORM!$C$2:$C459,TODAY!$B$9,FORM!$B$2:$B459,M$2,FORM!$A$2:$A459,"&gt;"&amp;$B137+0.5,FORM!$A$2:$A459,"&lt;"&amp;$B137+1.5))/$C137)</f>
        <v>2060</v>
      </c>
      <c r="N137" s="50">
        <f>if(or($C137="",N$2=""),"",(sumifs(FORM!$D$2:$D459,FORM!$C$2:$C459,TODAY!$B$10,FORM!$B$2:$B459,N$2,FORM!$A$2:$A459,"&gt;"&amp;$B137+0.5,FORM!$A$2:$A459,"&lt;"&amp;$B137+1.5)-sumifs(FORM!$D$2:$D459,FORM!$C$2:$C459,TODAY!$B$9,FORM!$B$2:$B459,N$2,FORM!$A$2:$A459,"&gt;"&amp;$B137+0.5,FORM!$A$2:$A459,"&lt;"&amp;$B137+1.5))/$C137)</f>
        <v>0</v>
      </c>
      <c r="O137" s="50">
        <f>if(or($C137="",O$2=""),"",(sumifs(FORM!$D$2:$D459,FORM!$C$2:$C459,TODAY!$B$10,FORM!$B$2:$B459,O$2,FORM!$A$2:$A459,"&gt;"&amp;$B137+0.5,FORM!$A$2:$A459,"&lt;"&amp;$B137+1.5)-sumifs(FORM!$D$2:$D459,FORM!$C$2:$C459,TODAY!$B$9,FORM!$B$2:$B459,O$2,FORM!$A$2:$A459,"&gt;"&amp;$B137+0.5,FORM!$A$2:$A459,"&lt;"&amp;$B137+1.5))/$C137)</f>
        <v>0</v>
      </c>
      <c r="P137" s="50">
        <f>if(or($C137="",P$2=""),"",(sumifs(FORM!$D$2:$D459,FORM!$C$2:$C459,TODAY!$B$10,FORM!$B$2:$B459,P$2,FORM!$A$2:$A459,"&gt;"&amp;$B137+0.5,FORM!$A$2:$A459,"&lt;"&amp;$B137+1.5)-sumifs(FORM!$D$2:$D459,FORM!$C$2:$C459,TODAY!$B$9,FORM!$B$2:$B459,P$2,FORM!$A$2:$A459,"&gt;"&amp;$B137+0.5,FORM!$A$2:$A459,"&lt;"&amp;$B137+1.5))/$C137)</f>
        <v>0</v>
      </c>
      <c r="Q137" s="50">
        <f>if(or($C137="",Q$2=""),"",(sumifs(FORM!$D$2:$D459,FORM!$C$2:$C459,TODAY!$B$10,FORM!$B$2:$B459,Q$2,FORM!$A$2:$A459,"&gt;"&amp;$B137+0.5,FORM!$A$2:$A459,"&lt;"&amp;$B137+1.5)-sumifs(FORM!$D$2:$D459,FORM!$C$2:$C459,TODAY!$B$9,FORM!$B$2:$B459,Q$2,FORM!$A$2:$A459,"&gt;"&amp;$B137+0.5,FORM!$A$2:$A459,"&lt;"&amp;$B137+1.5))/$C137)</f>
        <v>0</v>
      </c>
      <c r="R137" s="50">
        <f>if(or($C137="",R$2=""),"",(sumifs(FORM!$D$2:$D459,FORM!$C$2:$C459,TODAY!$B$10,FORM!$B$2:$B459,R$2,FORM!$A$2:$A459,"&gt;"&amp;$B137+0.5,FORM!$A$2:$A459,"&lt;"&amp;$B137+1.5)-sumifs(FORM!$D$2:$D459,FORM!$C$2:$C459,TODAY!$B$9,FORM!$B$2:$B459,R$2,FORM!$A$2:$A459,"&gt;"&amp;$B137+0.5,FORM!$A$2:$A459,"&lt;"&amp;$B137+1.5))/$C137)</f>
        <v>0</v>
      </c>
      <c r="S137" s="50">
        <f>if(or($C137="",S$2=""),"",(sumifs(FORM!$D$2:$D459,FORM!$C$2:$C459,TODAY!$B$10,FORM!$B$2:$B459,S$2,FORM!$A$2:$A459,"&gt;"&amp;$B137+0.5,FORM!$A$2:$A459,"&lt;"&amp;$B137+1.5)-sumifs(FORM!$D$2:$D459,FORM!$C$2:$C459,TODAY!$B$9,FORM!$B$2:$B459,S$2,FORM!$A$2:$A459,"&gt;"&amp;$B137+0.5,FORM!$A$2:$A459,"&lt;"&amp;$B137+1.5))/$C137)</f>
        <v>-2500</v>
      </c>
      <c r="T137" s="50">
        <f>if(or($C137="",T$2=""),"",(sumifs(FORM!$D$2:$D459,FORM!$C$2:$C459,TODAY!$B$10,FORM!$B$2:$B459,T$2,FORM!$A$2:$A459,"&gt;"&amp;$B137+0.5,FORM!$A$2:$A459,"&lt;"&amp;$B137+1.5)-sumifs(FORM!$D$2:$D459,FORM!$C$2:$C459,TODAY!$B$9,FORM!$B$2:$B459,T$2,FORM!$A$2:$A459,"&gt;"&amp;$B137+0.5,FORM!$A$2:$A459,"&lt;"&amp;$B137+1.5))/$C137)</f>
        <v>0</v>
      </c>
      <c r="U137" s="50">
        <f>if(or($C137="",U$2=""),"",(sumifs(FORM!$D$2:$D459,FORM!$C$2:$C459,TODAY!$B$10,FORM!$B$2:$B459,U$2,FORM!$A$2:$A459,"&gt;"&amp;$B137+0.5,FORM!$A$2:$A459,"&lt;"&amp;$B137+1.5)-sumifs(FORM!$D$2:$D459,FORM!$C$2:$C459,TODAY!$B$9,FORM!$B$2:$B459,U$2,FORM!$A$2:$A459,"&gt;"&amp;$B137+0.5,FORM!$A$2:$A459,"&lt;"&amp;$B137+1.5))/$C137)</f>
        <v>0</v>
      </c>
    </row>
    <row r="138">
      <c r="B138" s="48">
        <v>45632.0</v>
      </c>
      <c r="C138" s="49">
        <v>10.0</v>
      </c>
      <c r="D138" s="50">
        <f>if(or($C138="",D$2=""),"",(sumifs(FORM!$D$2:$D459,FORM!$C$2:$C459,TODAY!$B$10,FORM!$B$2:$B459,D$2,FORM!$A$2:$A459,"&gt;"&amp;$B138+0.5,FORM!$A$2:$A459,"&lt;"&amp;$B138+1.5)-sumifs(FORM!$D$2:$D459,FORM!$C$2:$C459,TODAY!$B$9,FORM!$B$2:$B459,D$2,FORM!$A$2:$A459,"&gt;"&amp;$B138+0.5,FORM!$A$2:$A459,"&lt;"&amp;$B138+1.5))/$C138)</f>
        <v>454</v>
      </c>
      <c r="E138" s="50">
        <f>if(or($C138="",E$2=""),"",(sumifs(FORM!$D$2:$D459,FORM!$C$2:$C459,TODAY!$B$10,FORM!$B$2:$B459,E$2,FORM!$A$2:$A459,"&gt;"&amp;$B138+0.5,FORM!$A$2:$A459,"&lt;"&amp;$B138+1.5)-sumifs(FORM!$D$2:$D459,FORM!$C$2:$C459,TODAY!$B$9,FORM!$B$2:$B459,E$2,FORM!$A$2:$A459,"&gt;"&amp;$B138+0.5,FORM!$A$2:$A459,"&lt;"&amp;$B138+1.5))/$C138)</f>
        <v>-302</v>
      </c>
      <c r="F138" s="50">
        <f>if(or($C138="",F$2=""),"",(sumifs(FORM!$D$2:$D459,FORM!$C$2:$C459,TODAY!$B$10,FORM!$B$2:$B459,F$2,FORM!$A$2:$A459,"&gt;"&amp;$B138+0.5,FORM!$A$2:$A459,"&lt;"&amp;$B138+1.5)-sumifs(FORM!$D$2:$D459,FORM!$C$2:$C459,TODAY!$B$9,FORM!$B$2:$B459,F$2,FORM!$A$2:$A459,"&gt;"&amp;$B138+0.5,FORM!$A$2:$A459,"&lt;"&amp;$B138+1.5))/$C138)</f>
        <v>-280</v>
      </c>
      <c r="G138" s="50">
        <f>if(or($C138="",G$2=""),"",(sumifs(FORM!$D$2:$D459,FORM!$C$2:$C459,TODAY!$B$10,FORM!$B$2:$B459,G$2,FORM!$A$2:$A459,"&gt;"&amp;$B138+0.5,FORM!$A$2:$A459,"&lt;"&amp;$B138+1.5)-sumifs(FORM!$D$2:$D459,FORM!$C$2:$C459,TODAY!$B$9,FORM!$B$2:$B459,G$2,FORM!$A$2:$A459,"&gt;"&amp;$B138+0.5,FORM!$A$2:$A459,"&lt;"&amp;$B138+1.5))/$C138)</f>
        <v>0</v>
      </c>
      <c r="H138" s="50">
        <f>if(or($C138="",H$2=""),"",(sumifs(FORM!$D$2:$D459,FORM!$C$2:$C459,TODAY!$B$10,FORM!$B$2:$B459,H$2,FORM!$A$2:$A459,"&gt;"&amp;$B138+0.5,FORM!$A$2:$A459,"&lt;"&amp;$B138+1.5)-sumifs(FORM!$D$2:$D459,FORM!$C$2:$C459,TODAY!$B$9,FORM!$B$2:$B459,H$2,FORM!$A$2:$A459,"&gt;"&amp;$B138+0.5,FORM!$A$2:$A459,"&lt;"&amp;$B138+1.5))/$C138)</f>
        <v>0</v>
      </c>
      <c r="I138" s="50">
        <f>if(or($C138="",I$2=""),"",(sumifs(FORM!$D$2:$D459,FORM!$C$2:$C459,TODAY!$B$10,FORM!$B$2:$B459,I$2,FORM!$A$2:$A459,"&gt;"&amp;$B138+0.5,FORM!$A$2:$A459,"&lt;"&amp;$B138+1.5)-sumifs(FORM!$D$2:$D459,FORM!$C$2:$C459,TODAY!$B$9,FORM!$B$2:$B459,I$2,FORM!$A$2:$A459,"&gt;"&amp;$B138+0.5,FORM!$A$2:$A459,"&lt;"&amp;$B138+1.5))/$C138)</f>
        <v>0</v>
      </c>
      <c r="J138" s="50">
        <f>if(or($C138="",J$2=""),"",(sumifs(FORM!$D$2:$D459,FORM!$C$2:$C459,TODAY!$B$10,FORM!$B$2:$B459,J$2,FORM!$A$2:$A459,"&gt;"&amp;$B138+0.5,FORM!$A$2:$A459,"&lt;"&amp;$B138+1.5)-sumifs(FORM!$D$2:$D459,FORM!$C$2:$C459,TODAY!$B$9,FORM!$B$2:$B459,J$2,FORM!$A$2:$A459,"&gt;"&amp;$B138+0.5,FORM!$A$2:$A459,"&lt;"&amp;$B138+1.5))/$C138)</f>
        <v>-709</v>
      </c>
      <c r="K138" s="50">
        <f>if(or($C138="",K$2=""),"",(sumifs(FORM!$D$2:$D459,FORM!$C$2:$C459,TODAY!$B$10,FORM!$B$2:$B459,K$2,FORM!$A$2:$A459,"&gt;"&amp;$B138+0.5,FORM!$A$2:$A459,"&lt;"&amp;$B138+1.5)-sumifs(FORM!$D$2:$D459,FORM!$C$2:$C459,TODAY!$B$9,FORM!$B$2:$B459,K$2,FORM!$A$2:$A459,"&gt;"&amp;$B138+0.5,FORM!$A$2:$A459,"&lt;"&amp;$B138+1.5))/$C138)</f>
        <v>0</v>
      </c>
      <c r="L138" s="50">
        <f>if(or($C138="",L$2=""),"",(sumifs(FORM!$D$2:$D459,FORM!$C$2:$C459,TODAY!$B$10,FORM!$B$2:$B459,L$2,FORM!$A$2:$A459,"&gt;"&amp;$B138+0.5,FORM!$A$2:$A459,"&lt;"&amp;$B138+1.5)-sumifs(FORM!$D$2:$D459,FORM!$C$2:$C459,TODAY!$B$9,FORM!$B$2:$B459,L$2,FORM!$A$2:$A459,"&gt;"&amp;$B138+0.5,FORM!$A$2:$A459,"&lt;"&amp;$B138+1.5))/$C138)</f>
        <v>0</v>
      </c>
      <c r="M138" s="50">
        <f>if(or($C138="",M$2=""),"",(sumifs(FORM!$D$2:$D459,FORM!$C$2:$C459,TODAY!$B$10,FORM!$B$2:$B459,M$2,FORM!$A$2:$A459,"&gt;"&amp;$B138+0.5,FORM!$A$2:$A459,"&lt;"&amp;$B138+1.5)-sumifs(FORM!$D$2:$D459,FORM!$C$2:$C459,TODAY!$B$9,FORM!$B$2:$B459,M$2,FORM!$A$2:$A459,"&gt;"&amp;$B138+0.5,FORM!$A$2:$A459,"&lt;"&amp;$B138+1.5))/$C138)</f>
        <v>0</v>
      </c>
      <c r="N138" s="50">
        <f>if(or($C138="",N$2=""),"",(sumifs(FORM!$D$2:$D459,FORM!$C$2:$C459,TODAY!$B$10,FORM!$B$2:$B459,N$2,FORM!$A$2:$A459,"&gt;"&amp;$B138+0.5,FORM!$A$2:$A459,"&lt;"&amp;$B138+1.5)-sumifs(FORM!$D$2:$D459,FORM!$C$2:$C459,TODAY!$B$9,FORM!$B$2:$B459,N$2,FORM!$A$2:$A459,"&gt;"&amp;$B138+0.5,FORM!$A$2:$A459,"&lt;"&amp;$B138+1.5))/$C138)</f>
        <v>0</v>
      </c>
      <c r="O138" s="50">
        <f>if(or($C138="",O$2=""),"",(sumifs(FORM!$D$2:$D459,FORM!$C$2:$C459,TODAY!$B$10,FORM!$B$2:$B459,O$2,FORM!$A$2:$A459,"&gt;"&amp;$B138+0.5,FORM!$A$2:$A459,"&lt;"&amp;$B138+1.5)-sumifs(FORM!$D$2:$D459,FORM!$C$2:$C459,TODAY!$B$9,FORM!$B$2:$B459,O$2,FORM!$A$2:$A459,"&gt;"&amp;$B138+0.5,FORM!$A$2:$A459,"&lt;"&amp;$B138+1.5))/$C138)</f>
        <v>0</v>
      </c>
      <c r="P138" s="50">
        <f>if(or($C138="",P$2=""),"",(sumifs(FORM!$D$2:$D459,FORM!$C$2:$C459,TODAY!$B$10,FORM!$B$2:$B459,P$2,FORM!$A$2:$A459,"&gt;"&amp;$B138+0.5,FORM!$A$2:$A459,"&lt;"&amp;$B138+1.5)-sumifs(FORM!$D$2:$D459,FORM!$C$2:$C459,TODAY!$B$9,FORM!$B$2:$B459,P$2,FORM!$A$2:$A459,"&gt;"&amp;$B138+0.5,FORM!$A$2:$A459,"&lt;"&amp;$B138+1.5))/$C138)</f>
        <v>1230</v>
      </c>
      <c r="Q138" s="50">
        <f>if(or($C138="",Q$2=""),"",(sumifs(FORM!$D$2:$D459,FORM!$C$2:$C459,TODAY!$B$10,FORM!$B$2:$B459,Q$2,FORM!$A$2:$A459,"&gt;"&amp;$B138+0.5,FORM!$A$2:$A459,"&lt;"&amp;$B138+1.5)-sumifs(FORM!$D$2:$D459,FORM!$C$2:$C459,TODAY!$B$9,FORM!$B$2:$B459,Q$2,FORM!$A$2:$A459,"&gt;"&amp;$B138+0.5,FORM!$A$2:$A459,"&lt;"&amp;$B138+1.5))/$C138)</f>
        <v>0</v>
      </c>
      <c r="R138" s="50">
        <f>if(or($C138="",R$2=""),"",(sumifs(FORM!$D$2:$D459,FORM!$C$2:$C459,TODAY!$B$10,FORM!$B$2:$B459,R$2,FORM!$A$2:$A459,"&gt;"&amp;$B138+0.5,FORM!$A$2:$A459,"&lt;"&amp;$B138+1.5)-sumifs(FORM!$D$2:$D459,FORM!$C$2:$C459,TODAY!$B$9,FORM!$B$2:$B459,R$2,FORM!$A$2:$A459,"&gt;"&amp;$B138+0.5,FORM!$A$2:$A459,"&lt;"&amp;$B138+1.5))/$C138)</f>
        <v>0</v>
      </c>
      <c r="S138" s="50">
        <f>if(or($C138="",S$2=""),"",(sumifs(FORM!$D$2:$D459,FORM!$C$2:$C459,TODAY!$B$10,FORM!$B$2:$B459,S$2,FORM!$A$2:$A459,"&gt;"&amp;$B138+0.5,FORM!$A$2:$A459,"&lt;"&amp;$B138+1.5)-sumifs(FORM!$D$2:$D459,FORM!$C$2:$C459,TODAY!$B$9,FORM!$B$2:$B459,S$2,FORM!$A$2:$A459,"&gt;"&amp;$B138+0.5,FORM!$A$2:$A459,"&lt;"&amp;$B138+1.5))/$C138)</f>
        <v>-393</v>
      </c>
      <c r="T138" s="50">
        <f>if(or($C138="",T$2=""),"",(sumifs(FORM!$D$2:$D459,FORM!$C$2:$C459,TODAY!$B$10,FORM!$B$2:$B459,T$2,FORM!$A$2:$A459,"&gt;"&amp;$B138+0.5,FORM!$A$2:$A459,"&lt;"&amp;$B138+1.5)-sumifs(FORM!$D$2:$D459,FORM!$C$2:$C459,TODAY!$B$9,FORM!$B$2:$B459,T$2,FORM!$A$2:$A459,"&gt;"&amp;$B138+0.5,FORM!$A$2:$A459,"&lt;"&amp;$B138+1.5))/$C138)</f>
        <v>0</v>
      </c>
      <c r="U138" s="50">
        <f>if(or($C138="",U$2=""),"",(sumifs(FORM!$D$2:$D459,FORM!$C$2:$C459,TODAY!$B$10,FORM!$B$2:$B459,U$2,FORM!$A$2:$A459,"&gt;"&amp;$B138+0.5,FORM!$A$2:$A459,"&lt;"&amp;$B138+1.5)-sumifs(FORM!$D$2:$D459,FORM!$C$2:$C459,TODAY!$B$9,FORM!$B$2:$B459,U$2,FORM!$A$2:$A459,"&gt;"&amp;$B138+0.5,FORM!$A$2:$A459,"&lt;"&amp;$B138+1.5))/$C138)</f>
        <v>0</v>
      </c>
    </row>
    <row r="139">
      <c r="B139" s="48">
        <v>45633.0</v>
      </c>
      <c r="C139" s="49">
        <v>4.0</v>
      </c>
      <c r="D139" s="50">
        <f>if(or($C139="",D$2=""),"",(sumifs(FORM!$D$2:$D459,FORM!$C$2:$C459,TODAY!$B$10,FORM!$B$2:$B459,D$2,FORM!$A$2:$A459,"&gt;"&amp;$B139+0.5,FORM!$A$2:$A459,"&lt;"&amp;$B139+1.5)-sumifs(FORM!$D$2:$D459,FORM!$C$2:$C459,TODAY!$B$9,FORM!$B$2:$B459,D$2,FORM!$A$2:$A459,"&gt;"&amp;$B139+0.5,FORM!$A$2:$A459,"&lt;"&amp;$B139+1.5))/$C139)</f>
        <v>-537.5</v>
      </c>
      <c r="E139" s="50">
        <f>if(or($C139="",E$2=""),"",(sumifs(FORM!$D$2:$D459,FORM!$C$2:$C459,TODAY!$B$10,FORM!$B$2:$B459,E$2,FORM!$A$2:$A459,"&gt;"&amp;$B139+0.5,FORM!$A$2:$A459,"&lt;"&amp;$B139+1.5)-sumifs(FORM!$D$2:$D459,FORM!$C$2:$C459,TODAY!$B$9,FORM!$B$2:$B459,E$2,FORM!$A$2:$A459,"&gt;"&amp;$B139+0.5,FORM!$A$2:$A459,"&lt;"&amp;$B139+1.5))/$C139)</f>
        <v>0</v>
      </c>
      <c r="F139" s="50">
        <f>if(or($C139="",F$2=""),"",(sumifs(FORM!$D$2:$D459,FORM!$C$2:$C459,TODAY!$B$10,FORM!$B$2:$B459,F$2,FORM!$A$2:$A459,"&gt;"&amp;$B139+0.5,FORM!$A$2:$A459,"&lt;"&amp;$B139+1.5)-sumifs(FORM!$D$2:$D459,FORM!$C$2:$C459,TODAY!$B$9,FORM!$B$2:$B459,F$2,FORM!$A$2:$A459,"&gt;"&amp;$B139+0.5,FORM!$A$2:$A459,"&lt;"&amp;$B139+1.5))/$C139)</f>
        <v>0</v>
      </c>
      <c r="G139" s="50">
        <f>if(or($C139="",G$2=""),"",(sumifs(FORM!$D$2:$D459,FORM!$C$2:$C459,TODAY!$B$10,FORM!$B$2:$B459,G$2,FORM!$A$2:$A459,"&gt;"&amp;$B139+0.5,FORM!$A$2:$A459,"&lt;"&amp;$B139+1.5)-sumifs(FORM!$D$2:$D459,FORM!$C$2:$C459,TODAY!$B$9,FORM!$B$2:$B459,G$2,FORM!$A$2:$A459,"&gt;"&amp;$B139+0.5,FORM!$A$2:$A459,"&lt;"&amp;$B139+1.5))/$C139)</f>
        <v>0</v>
      </c>
      <c r="H139" s="50">
        <f>if(or($C139="",H$2=""),"",(sumifs(FORM!$D$2:$D459,FORM!$C$2:$C459,TODAY!$B$10,FORM!$B$2:$B459,H$2,FORM!$A$2:$A459,"&gt;"&amp;$B139+0.5,FORM!$A$2:$A459,"&lt;"&amp;$B139+1.5)-sumifs(FORM!$D$2:$D459,FORM!$C$2:$C459,TODAY!$B$9,FORM!$B$2:$B459,H$2,FORM!$A$2:$A459,"&gt;"&amp;$B139+0.5,FORM!$A$2:$A459,"&lt;"&amp;$B139+1.5))/$C139)</f>
        <v>40</v>
      </c>
      <c r="I139" s="50">
        <f>if(or($C139="",I$2=""),"",(sumifs(FORM!$D$2:$D459,FORM!$C$2:$C459,TODAY!$B$10,FORM!$B$2:$B459,I$2,FORM!$A$2:$A459,"&gt;"&amp;$B139+0.5,FORM!$A$2:$A459,"&lt;"&amp;$B139+1.5)-sumifs(FORM!$D$2:$D459,FORM!$C$2:$C459,TODAY!$B$9,FORM!$B$2:$B459,I$2,FORM!$A$2:$A459,"&gt;"&amp;$B139+0.5,FORM!$A$2:$A459,"&lt;"&amp;$B139+1.5))/$C139)</f>
        <v>0</v>
      </c>
      <c r="J139" s="50">
        <f>if(or($C139="",J$2=""),"",(sumifs(FORM!$D$2:$D459,FORM!$C$2:$C459,TODAY!$B$10,FORM!$B$2:$B459,J$2,FORM!$A$2:$A459,"&gt;"&amp;$B139+0.5,FORM!$A$2:$A459,"&lt;"&amp;$B139+1.5)-sumifs(FORM!$D$2:$D459,FORM!$C$2:$C459,TODAY!$B$9,FORM!$B$2:$B459,J$2,FORM!$A$2:$A459,"&gt;"&amp;$B139+0.5,FORM!$A$2:$A459,"&lt;"&amp;$B139+1.5))/$C139)</f>
        <v>-925</v>
      </c>
      <c r="K139" s="50">
        <f>if(or($C139="",K$2=""),"",(sumifs(FORM!$D$2:$D459,FORM!$C$2:$C459,TODAY!$B$10,FORM!$B$2:$B459,K$2,FORM!$A$2:$A459,"&gt;"&amp;$B139+0.5,FORM!$A$2:$A459,"&lt;"&amp;$B139+1.5)-sumifs(FORM!$D$2:$D459,FORM!$C$2:$C459,TODAY!$B$9,FORM!$B$2:$B459,K$2,FORM!$A$2:$A459,"&gt;"&amp;$B139+0.5,FORM!$A$2:$A459,"&lt;"&amp;$B139+1.5))/$C139)</f>
        <v>0</v>
      </c>
      <c r="L139" s="50">
        <f>if(or($C139="",L$2=""),"",(sumifs(FORM!$D$2:$D459,FORM!$C$2:$C459,TODAY!$B$10,FORM!$B$2:$B459,L$2,FORM!$A$2:$A459,"&gt;"&amp;$B139+0.5,FORM!$A$2:$A459,"&lt;"&amp;$B139+1.5)-sumifs(FORM!$D$2:$D459,FORM!$C$2:$C459,TODAY!$B$9,FORM!$B$2:$B459,L$2,FORM!$A$2:$A459,"&gt;"&amp;$B139+0.5,FORM!$A$2:$A459,"&lt;"&amp;$B139+1.5))/$C139)</f>
        <v>0</v>
      </c>
      <c r="M139" s="50">
        <f>if(or($C139="",M$2=""),"",(sumifs(FORM!$D$2:$D459,FORM!$C$2:$C459,TODAY!$B$10,FORM!$B$2:$B459,M$2,FORM!$A$2:$A459,"&gt;"&amp;$B139+0.5,FORM!$A$2:$A459,"&lt;"&amp;$B139+1.5)-sumifs(FORM!$D$2:$D459,FORM!$C$2:$C459,TODAY!$B$9,FORM!$B$2:$B459,M$2,FORM!$A$2:$A459,"&gt;"&amp;$B139+0.5,FORM!$A$2:$A459,"&lt;"&amp;$B139+1.5))/$C139)</f>
        <v>175</v>
      </c>
      <c r="N139" s="50">
        <f>if(or($C139="",N$2=""),"",(sumifs(FORM!$D$2:$D459,FORM!$C$2:$C459,TODAY!$B$10,FORM!$B$2:$B459,N$2,FORM!$A$2:$A459,"&gt;"&amp;$B139+0.5,FORM!$A$2:$A459,"&lt;"&amp;$B139+1.5)-sumifs(FORM!$D$2:$D459,FORM!$C$2:$C459,TODAY!$B$9,FORM!$B$2:$B459,N$2,FORM!$A$2:$A459,"&gt;"&amp;$B139+0.5,FORM!$A$2:$A459,"&lt;"&amp;$B139+1.5))/$C139)</f>
        <v>0</v>
      </c>
      <c r="O139" s="50">
        <f>if(or($C139="",O$2=""),"",(sumifs(FORM!$D$2:$D459,FORM!$C$2:$C459,TODAY!$B$10,FORM!$B$2:$B459,O$2,FORM!$A$2:$A459,"&gt;"&amp;$B139+0.5,FORM!$A$2:$A459,"&lt;"&amp;$B139+1.5)-sumifs(FORM!$D$2:$D459,FORM!$C$2:$C459,TODAY!$B$9,FORM!$B$2:$B459,O$2,FORM!$A$2:$A459,"&gt;"&amp;$B139+0.5,FORM!$A$2:$A459,"&lt;"&amp;$B139+1.5))/$C139)</f>
        <v>0</v>
      </c>
      <c r="P139" s="50">
        <f>if(or($C139="",P$2=""),"",(sumifs(FORM!$D$2:$D459,FORM!$C$2:$C459,TODAY!$B$10,FORM!$B$2:$B459,P$2,FORM!$A$2:$A459,"&gt;"&amp;$B139+0.5,FORM!$A$2:$A459,"&lt;"&amp;$B139+1.5)-sumifs(FORM!$D$2:$D459,FORM!$C$2:$C459,TODAY!$B$9,FORM!$B$2:$B459,P$2,FORM!$A$2:$A459,"&gt;"&amp;$B139+0.5,FORM!$A$2:$A459,"&lt;"&amp;$B139+1.5))/$C139)</f>
        <v>397.5</v>
      </c>
      <c r="Q139" s="50">
        <f>if(or($C139="",Q$2=""),"",(sumifs(FORM!$D$2:$D459,FORM!$C$2:$C459,TODAY!$B$10,FORM!$B$2:$B459,Q$2,FORM!$A$2:$A459,"&gt;"&amp;$B139+0.5,FORM!$A$2:$A459,"&lt;"&amp;$B139+1.5)-sumifs(FORM!$D$2:$D459,FORM!$C$2:$C459,TODAY!$B$9,FORM!$B$2:$B459,Q$2,FORM!$A$2:$A459,"&gt;"&amp;$B139+0.5,FORM!$A$2:$A459,"&lt;"&amp;$B139+1.5))/$C139)</f>
        <v>0</v>
      </c>
      <c r="R139" s="50">
        <f>if(or($C139="",R$2=""),"",(sumifs(FORM!$D$2:$D459,FORM!$C$2:$C459,TODAY!$B$10,FORM!$B$2:$B459,R$2,FORM!$A$2:$A459,"&gt;"&amp;$B139+0.5,FORM!$A$2:$A459,"&lt;"&amp;$B139+1.5)-sumifs(FORM!$D$2:$D459,FORM!$C$2:$C459,TODAY!$B$9,FORM!$B$2:$B459,R$2,FORM!$A$2:$A459,"&gt;"&amp;$B139+0.5,FORM!$A$2:$A459,"&lt;"&amp;$B139+1.5))/$C139)</f>
        <v>0</v>
      </c>
      <c r="S139" s="50">
        <f>if(or($C139="",S$2=""),"",(sumifs(FORM!$D$2:$D459,FORM!$C$2:$C459,TODAY!$B$10,FORM!$B$2:$B459,S$2,FORM!$A$2:$A459,"&gt;"&amp;$B139+0.5,FORM!$A$2:$A459,"&lt;"&amp;$B139+1.5)-sumifs(FORM!$D$2:$D459,FORM!$C$2:$C459,TODAY!$B$9,FORM!$B$2:$B459,S$2,FORM!$A$2:$A459,"&gt;"&amp;$B139+0.5,FORM!$A$2:$A459,"&lt;"&amp;$B139+1.5))/$C139)</f>
        <v>850</v>
      </c>
      <c r="T139" s="50">
        <f>if(or($C139="",T$2=""),"",(sumifs(FORM!$D$2:$D459,FORM!$C$2:$C459,TODAY!$B$10,FORM!$B$2:$B459,T$2,FORM!$A$2:$A459,"&gt;"&amp;$B139+0.5,FORM!$A$2:$A459,"&lt;"&amp;$B139+1.5)-sumifs(FORM!$D$2:$D459,FORM!$C$2:$C459,TODAY!$B$9,FORM!$B$2:$B459,T$2,FORM!$A$2:$A459,"&gt;"&amp;$B139+0.5,FORM!$A$2:$A459,"&lt;"&amp;$B139+1.5))/$C139)</f>
        <v>0</v>
      </c>
      <c r="U139" s="50">
        <f>if(or($C139="",U$2=""),"",(sumifs(FORM!$D$2:$D459,FORM!$C$2:$C459,TODAY!$B$10,FORM!$B$2:$B459,U$2,FORM!$A$2:$A459,"&gt;"&amp;$B139+0.5,FORM!$A$2:$A459,"&lt;"&amp;$B139+1.5)-sumifs(FORM!$D$2:$D459,FORM!$C$2:$C459,TODAY!$B$9,FORM!$B$2:$B459,U$2,FORM!$A$2:$A459,"&gt;"&amp;$B139+0.5,FORM!$A$2:$A459,"&lt;"&amp;$B139+1.5))/$C139)</f>
        <v>0</v>
      </c>
    </row>
    <row r="140">
      <c r="B140" s="48">
        <v>45647.0</v>
      </c>
      <c r="C140" s="49">
        <v>4.0</v>
      </c>
      <c r="D140" s="50">
        <f>if(or($C140="",D$2=""),"",(sumifs(FORM!$D$2:$D459,FORM!$C$2:$C459,TODAY!$B$10,FORM!$B$2:$B459,D$2,FORM!$A$2:$A459,"&gt;"&amp;$B140+0.5,FORM!$A$2:$A459,"&lt;"&amp;$B140+1.5)-sumifs(FORM!$D$2:$D459,FORM!$C$2:$C459,TODAY!$B$9,FORM!$B$2:$B459,D$2,FORM!$A$2:$A459,"&gt;"&amp;$B140+0.5,FORM!$A$2:$A459,"&lt;"&amp;$B140+1.5))/$C140)</f>
        <v>0</v>
      </c>
      <c r="E140" s="50">
        <f>if(or($C140="",E$2=""),"",(sumifs(FORM!$D$2:$D459,FORM!$C$2:$C459,TODAY!$B$10,FORM!$B$2:$B459,E$2,FORM!$A$2:$A459,"&gt;"&amp;$B140+0.5,FORM!$A$2:$A459,"&lt;"&amp;$B140+1.5)-sumifs(FORM!$D$2:$D459,FORM!$C$2:$C459,TODAY!$B$9,FORM!$B$2:$B459,E$2,FORM!$A$2:$A459,"&gt;"&amp;$B140+0.5,FORM!$A$2:$A459,"&lt;"&amp;$B140+1.5))/$C140)</f>
        <v>0</v>
      </c>
      <c r="F140" s="50">
        <f>if(or($C140="",F$2=""),"",(sumifs(FORM!$D$2:$D459,FORM!$C$2:$C459,TODAY!$B$10,FORM!$B$2:$B459,F$2,FORM!$A$2:$A459,"&gt;"&amp;$B140+0.5,FORM!$A$2:$A459,"&lt;"&amp;$B140+1.5)-sumifs(FORM!$D$2:$D459,FORM!$C$2:$C459,TODAY!$B$9,FORM!$B$2:$B459,F$2,FORM!$A$2:$A459,"&gt;"&amp;$B140+0.5,FORM!$A$2:$A459,"&lt;"&amp;$B140+1.5))/$C140)</f>
        <v>0</v>
      </c>
      <c r="G140" s="50">
        <f>if(or($C140="",G$2=""),"",(sumifs(FORM!$D$2:$D459,FORM!$C$2:$C459,TODAY!$B$10,FORM!$B$2:$B459,G$2,FORM!$A$2:$A459,"&gt;"&amp;$B140+0.5,FORM!$A$2:$A459,"&lt;"&amp;$B140+1.5)-sumifs(FORM!$D$2:$D459,FORM!$C$2:$C459,TODAY!$B$9,FORM!$B$2:$B459,G$2,FORM!$A$2:$A459,"&gt;"&amp;$B140+0.5,FORM!$A$2:$A459,"&lt;"&amp;$B140+1.5))/$C140)</f>
        <v>0</v>
      </c>
      <c r="H140" s="50">
        <f>if(or($C140="",H$2=""),"",(sumifs(FORM!$D$2:$D459,FORM!$C$2:$C459,TODAY!$B$10,FORM!$B$2:$B459,H$2,FORM!$A$2:$A459,"&gt;"&amp;$B140+0.5,FORM!$A$2:$A459,"&lt;"&amp;$B140+1.5)-sumifs(FORM!$D$2:$D459,FORM!$C$2:$C459,TODAY!$B$9,FORM!$B$2:$B459,H$2,FORM!$A$2:$A459,"&gt;"&amp;$B140+0.5,FORM!$A$2:$A459,"&lt;"&amp;$B140+1.5))/$C140)</f>
        <v>-6930</v>
      </c>
      <c r="I140" s="50">
        <f>if(or($C140="",I$2=""),"",(sumifs(FORM!$D$2:$D459,FORM!$C$2:$C459,TODAY!$B$10,FORM!$B$2:$B459,I$2,FORM!$A$2:$A459,"&gt;"&amp;$B140+0.5,FORM!$A$2:$A459,"&lt;"&amp;$B140+1.5)-sumifs(FORM!$D$2:$D459,FORM!$C$2:$C459,TODAY!$B$9,FORM!$B$2:$B459,I$2,FORM!$A$2:$A459,"&gt;"&amp;$B140+0.5,FORM!$A$2:$A459,"&lt;"&amp;$B140+1.5))/$C140)</f>
        <v>1305</v>
      </c>
      <c r="J140" s="50">
        <f>if(or($C140="",J$2=""),"",(sumifs(FORM!$D$2:$D459,FORM!$C$2:$C459,TODAY!$B$10,FORM!$B$2:$B459,J$2,FORM!$A$2:$A459,"&gt;"&amp;$B140+0.5,FORM!$A$2:$A459,"&lt;"&amp;$B140+1.5)-sumifs(FORM!$D$2:$D459,FORM!$C$2:$C459,TODAY!$B$9,FORM!$B$2:$B459,J$2,FORM!$A$2:$A459,"&gt;"&amp;$B140+0.5,FORM!$A$2:$A459,"&lt;"&amp;$B140+1.5))/$C140)</f>
        <v>-4205</v>
      </c>
      <c r="K140" s="50">
        <f>if(or($C140="",K$2=""),"",(sumifs(FORM!$D$2:$D459,FORM!$C$2:$C459,TODAY!$B$10,FORM!$B$2:$B459,K$2,FORM!$A$2:$A459,"&gt;"&amp;$B140+0.5,FORM!$A$2:$A459,"&lt;"&amp;$B140+1.5)-sumifs(FORM!$D$2:$D459,FORM!$C$2:$C459,TODAY!$B$9,FORM!$B$2:$B459,K$2,FORM!$A$2:$A459,"&gt;"&amp;$B140+0.5,FORM!$A$2:$A459,"&lt;"&amp;$B140+1.5))/$C140)</f>
        <v>0</v>
      </c>
      <c r="L140" s="50">
        <f>if(or($C140="",L$2=""),"",(sumifs(FORM!$D$2:$D459,FORM!$C$2:$C459,TODAY!$B$10,FORM!$B$2:$B459,L$2,FORM!$A$2:$A459,"&gt;"&amp;$B140+0.5,FORM!$A$2:$A459,"&lt;"&amp;$B140+1.5)-sumifs(FORM!$D$2:$D459,FORM!$C$2:$C459,TODAY!$B$9,FORM!$B$2:$B459,L$2,FORM!$A$2:$A459,"&gt;"&amp;$B140+0.5,FORM!$A$2:$A459,"&lt;"&amp;$B140+1.5))/$C140)</f>
        <v>0</v>
      </c>
      <c r="M140" s="50">
        <f>if(or($C140="",M$2=""),"",(sumifs(FORM!$D$2:$D459,FORM!$C$2:$C459,TODAY!$B$10,FORM!$B$2:$B459,M$2,FORM!$A$2:$A459,"&gt;"&amp;$B140+0.5,FORM!$A$2:$A459,"&lt;"&amp;$B140+1.5)-sumifs(FORM!$D$2:$D459,FORM!$C$2:$C459,TODAY!$B$9,FORM!$B$2:$B459,M$2,FORM!$A$2:$A459,"&gt;"&amp;$B140+0.5,FORM!$A$2:$A459,"&lt;"&amp;$B140+1.5))/$C140)</f>
        <v>7895</v>
      </c>
      <c r="N140" s="50">
        <f>if(or($C140="",N$2=""),"",(sumifs(FORM!$D$2:$D459,FORM!$C$2:$C459,TODAY!$B$10,FORM!$B$2:$B459,N$2,FORM!$A$2:$A459,"&gt;"&amp;$B140+0.5,FORM!$A$2:$A459,"&lt;"&amp;$B140+1.5)-sumifs(FORM!$D$2:$D459,FORM!$C$2:$C459,TODAY!$B$9,FORM!$B$2:$B459,N$2,FORM!$A$2:$A459,"&gt;"&amp;$B140+0.5,FORM!$A$2:$A459,"&lt;"&amp;$B140+1.5))/$C140)</f>
        <v>0</v>
      </c>
      <c r="O140" s="50">
        <f>if(or($C140="",O$2=""),"",(sumifs(FORM!$D$2:$D459,FORM!$C$2:$C459,TODAY!$B$10,FORM!$B$2:$B459,O$2,FORM!$A$2:$A459,"&gt;"&amp;$B140+0.5,FORM!$A$2:$A459,"&lt;"&amp;$B140+1.5)-sumifs(FORM!$D$2:$D459,FORM!$C$2:$C459,TODAY!$B$9,FORM!$B$2:$B459,O$2,FORM!$A$2:$A459,"&gt;"&amp;$B140+0.5,FORM!$A$2:$A459,"&lt;"&amp;$B140+1.5))/$C140)</f>
        <v>0</v>
      </c>
      <c r="P140" s="50">
        <f>if(or($C140="",P$2=""),"",(sumifs(FORM!$D$2:$D459,FORM!$C$2:$C459,TODAY!$B$10,FORM!$B$2:$B459,P$2,FORM!$A$2:$A459,"&gt;"&amp;$B140+0.5,FORM!$A$2:$A459,"&lt;"&amp;$B140+1.5)-sumifs(FORM!$D$2:$D459,FORM!$C$2:$C459,TODAY!$B$9,FORM!$B$2:$B459,P$2,FORM!$A$2:$A459,"&gt;"&amp;$B140+0.5,FORM!$A$2:$A459,"&lt;"&amp;$B140+1.5))/$C140)</f>
        <v>1935</v>
      </c>
      <c r="Q140" s="50">
        <f>if(or($C140="",Q$2=""),"",(sumifs(FORM!$D$2:$D459,FORM!$C$2:$C459,TODAY!$B$10,FORM!$B$2:$B459,Q$2,FORM!$A$2:$A459,"&gt;"&amp;$B140+0.5,FORM!$A$2:$A459,"&lt;"&amp;$B140+1.5)-sumifs(FORM!$D$2:$D459,FORM!$C$2:$C459,TODAY!$B$9,FORM!$B$2:$B459,Q$2,FORM!$A$2:$A459,"&gt;"&amp;$B140+0.5,FORM!$A$2:$A459,"&lt;"&amp;$B140+1.5))/$C140)</f>
        <v>0</v>
      </c>
      <c r="R140" s="50">
        <f>if(or($C140="",R$2=""),"",(sumifs(FORM!$D$2:$D459,FORM!$C$2:$C459,TODAY!$B$10,FORM!$B$2:$B459,R$2,FORM!$A$2:$A459,"&gt;"&amp;$B140+0.5,FORM!$A$2:$A459,"&lt;"&amp;$B140+1.5)-sumifs(FORM!$D$2:$D459,FORM!$C$2:$C459,TODAY!$B$9,FORM!$B$2:$B459,R$2,FORM!$A$2:$A459,"&gt;"&amp;$B140+0.5,FORM!$A$2:$A459,"&lt;"&amp;$B140+1.5))/$C140)</f>
        <v>0</v>
      </c>
      <c r="S140" s="50">
        <f>if(or($C140="",S$2=""),"",(sumifs(FORM!$D$2:$D459,FORM!$C$2:$C459,TODAY!$B$10,FORM!$B$2:$B459,S$2,FORM!$A$2:$A459,"&gt;"&amp;$B140+0.5,FORM!$A$2:$A459,"&lt;"&amp;$B140+1.5)-sumifs(FORM!$D$2:$D459,FORM!$C$2:$C459,TODAY!$B$9,FORM!$B$2:$B459,S$2,FORM!$A$2:$A459,"&gt;"&amp;$B140+0.5,FORM!$A$2:$A459,"&lt;"&amp;$B140+1.5))/$C140)</f>
        <v>0</v>
      </c>
      <c r="T140" s="50">
        <f>if(or($C140="",T$2=""),"",(sumifs(FORM!$D$2:$D459,FORM!$C$2:$C459,TODAY!$B$10,FORM!$B$2:$B459,T$2,FORM!$A$2:$A459,"&gt;"&amp;$B140+0.5,FORM!$A$2:$A459,"&lt;"&amp;$B140+1.5)-sumifs(FORM!$D$2:$D459,FORM!$C$2:$C459,TODAY!$B$9,FORM!$B$2:$B459,T$2,FORM!$A$2:$A459,"&gt;"&amp;$B140+0.5,FORM!$A$2:$A459,"&lt;"&amp;$B140+1.5))/$C140)</f>
        <v>0</v>
      </c>
      <c r="U140" s="50">
        <f>if(or($C140="",U$2=""),"",(sumifs(FORM!$D$2:$D459,FORM!$C$2:$C459,TODAY!$B$10,FORM!$B$2:$B459,U$2,FORM!$A$2:$A459,"&gt;"&amp;$B140+0.5,FORM!$A$2:$A459,"&lt;"&amp;$B140+1.5)-sumifs(FORM!$D$2:$D459,FORM!$C$2:$C459,TODAY!$B$9,FORM!$B$2:$B459,U$2,FORM!$A$2:$A459,"&gt;"&amp;$B140+0.5,FORM!$A$2:$A459,"&lt;"&amp;$B140+1.5))/$C140)</f>
        <v>0</v>
      </c>
    </row>
    <row r="141">
      <c r="B141" s="48">
        <v>45660.0</v>
      </c>
      <c r="C141" s="49">
        <v>4.0</v>
      </c>
      <c r="D141" s="50">
        <f>if(or($C141="",D$2=""),"",(sumifs(FORM!$D$2:$D459,FORM!$C$2:$C459,TODAY!$B$10,FORM!$B$2:$B459,D$2,FORM!$A$2:$A459,"&gt;"&amp;$B141+0.5,FORM!$A$2:$A459,"&lt;"&amp;$B141+1.5)-sumifs(FORM!$D$2:$D459,FORM!$C$2:$C459,TODAY!$B$9,FORM!$B$2:$B459,D$2,FORM!$A$2:$A459,"&gt;"&amp;$B141+0.5,FORM!$A$2:$A459,"&lt;"&amp;$B141+1.5))/$C141)</f>
        <v>0</v>
      </c>
      <c r="E141" s="50">
        <f>if(or($C141="",E$2=""),"",(sumifs(FORM!$D$2:$D459,FORM!$C$2:$C459,TODAY!$B$10,FORM!$B$2:$B459,E$2,FORM!$A$2:$A459,"&gt;"&amp;$B141+0.5,FORM!$A$2:$A459,"&lt;"&amp;$B141+1.5)-sumifs(FORM!$D$2:$D459,FORM!$C$2:$C459,TODAY!$B$9,FORM!$B$2:$B459,E$2,FORM!$A$2:$A459,"&gt;"&amp;$B141+0.5,FORM!$A$2:$A459,"&lt;"&amp;$B141+1.5))/$C141)</f>
        <v>0</v>
      </c>
      <c r="F141" s="50">
        <f>if(or($C141="",F$2=""),"",(sumifs(FORM!$D$2:$D459,FORM!$C$2:$C459,TODAY!$B$10,FORM!$B$2:$B459,F$2,FORM!$A$2:$A459,"&gt;"&amp;$B141+0.5,FORM!$A$2:$A459,"&lt;"&amp;$B141+1.5)-sumifs(FORM!$D$2:$D459,FORM!$C$2:$C459,TODAY!$B$9,FORM!$B$2:$B459,F$2,FORM!$A$2:$A459,"&gt;"&amp;$B141+0.5,FORM!$A$2:$A459,"&lt;"&amp;$B141+1.5))/$C141)</f>
        <v>0</v>
      </c>
      <c r="G141" s="50">
        <f>if(or($C141="",G$2=""),"",(sumifs(FORM!$D$2:$D459,FORM!$C$2:$C459,TODAY!$B$10,FORM!$B$2:$B459,G$2,FORM!$A$2:$A459,"&gt;"&amp;$B141+0.5,FORM!$A$2:$A459,"&lt;"&amp;$B141+1.5)-sumifs(FORM!$D$2:$D459,FORM!$C$2:$C459,TODAY!$B$9,FORM!$B$2:$B459,G$2,FORM!$A$2:$A459,"&gt;"&amp;$B141+0.5,FORM!$A$2:$A459,"&lt;"&amp;$B141+1.5))/$C141)</f>
        <v>-5600</v>
      </c>
      <c r="H141" s="50">
        <f>if(or($C141="",H$2=""),"",(sumifs(FORM!$D$2:$D459,FORM!$C$2:$C459,TODAY!$B$10,FORM!$B$2:$B459,H$2,FORM!$A$2:$A459,"&gt;"&amp;$B141+0.5,FORM!$A$2:$A459,"&lt;"&amp;$B141+1.5)-sumifs(FORM!$D$2:$D459,FORM!$C$2:$C459,TODAY!$B$9,FORM!$B$2:$B459,H$2,FORM!$A$2:$A459,"&gt;"&amp;$B141+0.5,FORM!$A$2:$A459,"&lt;"&amp;$B141+1.5))/$C141)</f>
        <v>607.5</v>
      </c>
      <c r="I141" s="50">
        <f>if(or($C141="",I$2=""),"",(sumifs(FORM!$D$2:$D459,FORM!$C$2:$C459,TODAY!$B$10,FORM!$B$2:$B459,I$2,FORM!$A$2:$A459,"&gt;"&amp;$B141+0.5,FORM!$A$2:$A459,"&lt;"&amp;$B141+1.5)-sumifs(FORM!$D$2:$D459,FORM!$C$2:$C459,TODAY!$B$9,FORM!$B$2:$B459,I$2,FORM!$A$2:$A459,"&gt;"&amp;$B141+0.5,FORM!$A$2:$A459,"&lt;"&amp;$B141+1.5))/$C141)</f>
        <v>3250</v>
      </c>
      <c r="J141" s="50">
        <f>if(or($C141="",J$2=""),"",(sumifs(FORM!$D$2:$D459,FORM!$C$2:$C459,TODAY!$B$10,FORM!$B$2:$B459,J$2,FORM!$A$2:$A459,"&gt;"&amp;$B141+0.5,FORM!$A$2:$A459,"&lt;"&amp;$B141+1.5)-sumifs(FORM!$D$2:$D459,FORM!$C$2:$C459,TODAY!$B$9,FORM!$B$2:$B459,J$2,FORM!$A$2:$A459,"&gt;"&amp;$B141+0.5,FORM!$A$2:$A459,"&lt;"&amp;$B141+1.5))/$C141)</f>
        <v>-3450</v>
      </c>
      <c r="K141" s="50">
        <f>if(or($C141="",K$2=""),"",(sumifs(FORM!$D$2:$D459,FORM!$C$2:$C459,TODAY!$B$10,FORM!$B$2:$B459,K$2,FORM!$A$2:$A459,"&gt;"&amp;$B141+0.5,FORM!$A$2:$A459,"&lt;"&amp;$B141+1.5)-sumifs(FORM!$D$2:$D459,FORM!$C$2:$C459,TODAY!$B$9,FORM!$B$2:$B459,K$2,FORM!$A$2:$A459,"&gt;"&amp;$B141+0.5,FORM!$A$2:$A459,"&lt;"&amp;$B141+1.5))/$C141)</f>
        <v>0</v>
      </c>
      <c r="L141" s="50">
        <f>if(or($C141="",L$2=""),"",(sumifs(FORM!$D$2:$D459,FORM!$C$2:$C459,TODAY!$B$10,FORM!$B$2:$B459,L$2,FORM!$A$2:$A459,"&gt;"&amp;$B141+0.5,FORM!$A$2:$A459,"&lt;"&amp;$B141+1.5)-sumifs(FORM!$D$2:$D459,FORM!$C$2:$C459,TODAY!$B$9,FORM!$B$2:$B459,L$2,FORM!$A$2:$A459,"&gt;"&amp;$B141+0.5,FORM!$A$2:$A459,"&lt;"&amp;$B141+1.5))/$C141)</f>
        <v>0</v>
      </c>
      <c r="M141" s="50">
        <f>if(or($C141="",M$2=""),"",(sumifs(FORM!$D$2:$D459,FORM!$C$2:$C459,TODAY!$B$10,FORM!$B$2:$B459,M$2,FORM!$A$2:$A459,"&gt;"&amp;$B141+0.5,FORM!$A$2:$A459,"&lt;"&amp;$B141+1.5)-sumifs(FORM!$D$2:$D459,FORM!$C$2:$C459,TODAY!$B$9,FORM!$B$2:$B459,M$2,FORM!$A$2:$A459,"&gt;"&amp;$B141+0.5,FORM!$A$2:$A459,"&lt;"&amp;$B141+1.5))/$C141)</f>
        <v>1437.5</v>
      </c>
      <c r="N141" s="50">
        <f>if(or($C141="",N$2=""),"",(sumifs(FORM!$D$2:$D459,FORM!$C$2:$C459,TODAY!$B$10,FORM!$B$2:$B459,N$2,FORM!$A$2:$A459,"&gt;"&amp;$B141+0.5,FORM!$A$2:$A459,"&lt;"&amp;$B141+1.5)-sumifs(FORM!$D$2:$D459,FORM!$C$2:$C459,TODAY!$B$9,FORM!$B$2:$B459,N$2,FORM!$A$2:$A459,"&gt;"&amp;$B141+0.5,FORM!$A$2:$A459,"&lt;"&amp;$B141+1.5))/$C141)</f>
        <v>0</v>
      </c>
      <c r="O141" s="50">
        <f>if(or($C141="",O$2=""),"",(sumifs(FORM!$D$2:$D459,FORM!$C$2:$C459,TODAY!$B$10,FORM!$B$2:$B459,O$2,FORM!$A$2:$A459,"&gt;"&amp;$B141+0.5,FORM!$A$2:$A459,"&lt;"&amp;$B141+1.5)-sumifs(FORM!$D$2:$D459,FORM!$C$2:$C459,TODAY!$B$9,FORM!$B$2:$B459,O$2,FORM!$A$2:$A459,"&gt;"&amp;$B141+0.5,FORM!$A$2:$A459,"&lt;"&amp;$B141+1.5))/$C141)</f>
        <v>0</v>
      </c>
      <c r="P141" s="50">
        <f>if(or($C141="",P$2=""),"",(sumifs(FORM!$D$2:$D459,FORM!$C$2:$C459,TODAY!$B$10,FORM!$B$2:$B459,P$2,FORM!$A$2:$A459,"&gt;"&amp;$B141+0.5,FORM!$A$2:$A459,"&lt;"&amp;$B141+1.5)-sumifs(FORM!$D$2:$D459,FORM!$C$2:$C459,TODAY!$B$9,FORM!$B$2:$B459,P$2,FORM!$A$2:$A459,"&gt;"&amp;$B141+0.5,FORM!$A$2:$A459,"&lt;"&amp;$B141+1.5))/$C141)</f>
        <v>3755</v>
      </c>
      <c r="Q141" s="50">
        <f>if(or($C141="",Q$2=""),"",(sumifs(FORM!$D$2:$D459,FORM!$C$2:$C459,TODAY!$B$10,FORM!$B$2:$B459,Q$2,FORM!$A$2:$A459,"&gt;"&amp;$B141+0.5,FORM!$A$2:$A459,"&lt;"&amp;$B141+1.5)-sumifs(FORM!$D$2:$D459,FORM!$C$2:$C459,TODAY!$B$9,FORM!$B$2:$B459,Q$2,FORM!$A$2:$A459,"&gt;"&amp;$B141+0.5,FORM!$A$2:$A459,"&lt;"&amp;$B141+1.5))/$C141)</f>
        <v>0</v>
      </c>
      <c r="R141" s="50">
        <f>if(or($C141="",R$2=""),"",(sumifs(FORM!$D$2:$D459,FORM!$C$2:$C459,TODAY!$B$10,FORM!$B$2:$B459,R$2,FORM!$A$2:$A459,"&gt;"&amp;$B141+0.5,FORM!$A$2:$A459,"&lt;"&amp;$B141+1.5)-sumifs(FORM!$D$2:$D459,FORM!$C$2:$C459,TODAY!$B$9,FORM!$B$2:$B459,R$2,FORM!$A$2:$A459,"&gt;"&amp;$B141+0.5,FORM!$A$2:$A459,"&lt;"&amp;$B141+1.5))/$C141)</f>
        <v>0</v>
      </c>
      <c r="S141" s="50">
        <f>if(or($C141="",S$2=""),"",(sumifs(FORM!$D$2:$D459,FORM!$C$2:$C459,TODAY!$B$10,FORM!$B$2:$B459,S$2,FORM!$A$2:$A459,"&gt;"&amp;$B141+0.5,FORM!$A$2:$A459,"&lt;"&amp;$B141+1.5)-sumifs(FORM!$D$2:$D459,FORM!$C$2:$C459,TODAY!$B$9,FORM!$B$2:$B459,S$2,FORM!$A$2:$A459,"&gt;"&amp;$B141+0.5,FORM!$A$2:$A459,"&lt;"&amp;$B141+1.5))/$C141)</f>
        <v>0</v>
      </c>
      <c r="T141" s="50">
        <f>if(or($C141="",T$2=""),"",(sumifs(FORM!$D$2:$D459,FORM!$C$2:$C459,TODAY!$B$10,FORM!$B$2:$B459,T$2,FORM!$A$2:$A459,"&gt;"&amp;$B141+0.5,FORM!$A$2:$A459,"&lt;"&amp;$B141+1.5)-sumifs(FORM!$D$2:$D459,FORM!$C$2:$C459,TODAY!$B$9,FORM!$B$2:$B459,T$2,FORM!$A$2:$A459,"&gt;"&amp;$B141+0.5,FORM!$A$2:$A459,"&lt;"&amp;$B141+1.5))/$C141)</f>
        <v>0</v>
      </c>
      <c r="U141" s="50">
        <f>if(or($C141="",U$2=""),"",(sumifs(FORM!$D$2:$D459,FORM!$C$2:$C459,TODAY!$B$10,FORM!$B$2:$B459,U$2,FORM!$A$2:$A459,"&gt;"&amp;$B141+0.5,FORM!$A$2:$A459,"&lt;"&amp;$B141+1.5)-sumifs(FORM!$D$2:$D459,FORM!$C$2:$C459,TODAY!$B$9,FORM!$B$2:$B459,U$2,FORM!$A$2:$A459,"&gt;"&amp;$B141+0.5,FORM!$A$2:$A459,"&lt;"&amp;$B141+1.5))/$C141)</f>
        <v>0</v>
      </c>
    </row>
    <row r="142">
      <c r="B142" s="48">
        <v>45675.0</v>
      </c>
      <c r="C142" s="49">
        <v>4.0</v>
      </c>
      <c r="D142" s="50">
        <f>if(or($C142="",D$2=""),"",(sumifs(FORM!$D$2:$D459,FORM!$C$2:$C459,TODAY!$B$10,FORM!$B$2:$B459,D$2,FORM!$A$2:$A459,"&gt;"&amp;$B142+0.5,FORM!$A$2:$A459,"&lt;"&amp;$B142+1.5)-sumifs(FORM!$D$2:$D459,FORM!$C$2:$C459,TODAY!$B$9,FORM!$B$2:$B459,D$2,FORM!$A$2:$A459,"&gt;"&amp;$B142+0.5,FORM!$A$2:$A459,"&lt;"&amp;$B142+1.5))/$C142)</f>
        <v>3260</v>
      </c>
      <c r="E142" s="50">
        <f>if(or($C142="",E$2=""),"",(sumifs(FORM!$D$2:$D459,FORM!$C$2:$C459,TODAY!$B$10,FORM!$B$2:$B459,E$2,FORM!$A$2:$A459,"&gt;"&amp;$B142+0.5,FORM!$A$2:$A459,"&lt;"&amp;$B142+1.5)-sumifs(FORM!$D$2:$D459,FORM!$C$2:$C459,TODAY!$B$9,FORM!$B$2:$B459,E$2,FORM!$A$2:$A459,"&gt;"&amp;$B142+0.5,FORM!$A$2:$A459,"&lt;"&amp;$B142+1.5))/$C142)</f>
        <v>0</v>
      </c>
      <c r="F142" s="50">
        <f>if(or($C142="",F$2=""),"",(sumifs(FORM!$D$2:$D459,FORM!$C$2:$C459,TODAY!$B$10,FORM!$B$2:$B459,F$2,FORM!$A$2:$A459,"&gt;"&amp;$B142+0.5,FORM!$A$2:$A459,"&lt;"&amp;$B142+1.5)-sumifs(FORM!$D$2:$D459,FORM!$C$2:$C459,TODAY!$B$9,FORM!$B$2:$B459,F$2,FORM!$A$2:$A459,"&gt;"&amp;$B142+0.5,FORM!$A$2:$A459,"&lt;"&amp;$B142+1.5))/$C142)</f>
        <v>0</v>
      </c>
      <c r="G142" s="50">
        <f>if(or($C142="",G$2=""),"",(sumifs(FORM!$D$2:$D459,FORM!$C$2:$C459,TODAY!$B$10,FORM!$B$2:$B459,G$2,FORM!$A$2:$A459,"&gt;"&amp;$B142+0.5,FORM!$A$2:$A459,"&lt;"&amp;$B142+1.5)-sumifs(FORM!$D$2:$D459,FORM!$C$2:$C459,TODAY!$B$9,FORM!$B$2:$B459,G$2,FORM!$A$2:$A459,"&gt;"&amp;$B142+0.5,FORM!$A$2:$A459,"&lt;"&amp;$B142+1.5))/$C142)</f>
        <v>0</v>
      </c>
      <c r="H142" s="50">
        <f>if(or($C142="",H$2=""),"",(sumifs(FORM!$D$2:$D459,FORM!$C$2:$C459,TODAY!$B$10,FORM!$B$2:$B459,H$2,FORM!$A$2:$A459,"&gt;"&amp;$B142+0.5,FORM!$A$2:$A459,"&lt;"&amp;$B142+1.5)-sumifs(FORM!$D$2:$D459,FORM!$C$2:$C459,TODAY!$B$9,FORM!$B$2:$B459,H$2,FORM!$A$2:$A459,"&gt;"&amp;$B142+0.5,FORM!$A$2:$A459,"&lt;"&amp;$B142+1.5))/$C142)</f>
        <v>2890</v>
      </c>
      <c r="I142" s="50">
        <f>if(or($C142="",I$2=""),"",(sumifs(FORM!$D$2:$D459,FORM!$C$2:$C459,TODAY!$B$10,FORM!$B$2:$B459,I$2,FORM!$A$2:$A459,"&gt;"&amp;$B142+0.5,FORM!$A$2:$A459,"&lt;"&amp;$B142+1.5)-sumifs(FORM!$D$2:$D459,FORM!$C$2:$C459,TODAY!$B$9,FORM!$B$2:$B459,I$2,FORM!$A$2:$A459,"&gt;"&amp;$B142+0.5,FORM!$A$2:$A459,"&lt;"&amp;$B142+1.5))/$C142)</f>
        <v>0</v>
      </c>
      <c r="J142" s="50">
        <f>if(or($C142="",J$2=""),"",(sumifs(FORM!$D$2:$D459,FORM!$C$2:$C459,TODAY!$B$10,FORM!$B$2:$B459,J$2,FORM!$A$2:$A459,"&gt;"&amp;$B142+0.5,FORM!$A$2:$A459,"&lt;"&amp;$B142+1.5)-sumifs(FORM!$D$2:$D459,FORM!$C$2:$C459,TODAY!$B$9,FORM!$B$2:$B459,J$2,FORM!$A$2:$A459,"&gt;"&amp;$B142+0.5,FORM!$A$2:$A459,"&lt;"&amp;$B142+1.5))/$C142)</f>
        <v>-7545</v>
      </c>
      <c r="K142" s="50">
        <f>if(or($C142="",K$2=""),"",(sumifs(FORM!$D$2:$D459,FORM!$C$2:$C459,TODAY!$B$10,FORM!$B$2:$B459,K$2,FORM!$A$2:$A459,"&gt;"&amp;$B142+0.5,FORM!$A$2:$A459,"&lt;"&amp;$B142+1.5)-sumifs(FORM!$D$2:$D459,FORM!$C$2:$C459,TODAY!$B$9,FORM!$B$2:$B459,K$2,FORM!$A$2:$A459,"&gt;"&amp;$B142+0.5,FORM!$A$2:$A459,"&lt;"&amp;$B142+1.5))/$C142)</f>
        <v>0</v>
      </c>
      <c r="L142" s="50">
        <f>if(or($C142="",L$2=""),"",(sumifs(FORM!$D$2:$D459,FORM!$C$2:$C459,TODAY!$B$10,FORM!$B$2:$B459,L$2,FORM!$A$2:$A459,"&gt;"&amp;$B142+0.5,FORM!$A$2:$A459,"&lt;"&amp;$B142+1.5)-sumifs(FORM!$D$2:$D459,FORM!$C$2:$C459,TODAY!$B$9,FORM!$B$2:$B459,L$2,FORM!$A$2:$A459,"&gt;"&amp;$B142+0.5,FORM!$A$2:$A459,"&lt;"&amp;$B142+1.5))/$C142)</f>
        <v>0</v>
      </c>
      <c r="M142" s="50">
        <f>if(or($C142="",M$2=""),"",(sumifs(FORM!$D$2:$D459,FORM!$C$2:$C459,TODAY!$B$10,FORM!$B$2:$B459,M$2,FORM!$A$2:$A459,"&gt;"&amp;$B142+0.5,FORM!$A$2:$A459,"&lt;"&amp;$B142+1.5)-sumifs(FORM!$D$2:$D459,FORM!$C$2:$C459,TODAY!$B$9,FORM!$B$2:$B459,M$2,FORM!$A$2:$A459,"&gt;"&amp;$B142+0.5,FORM!$A$2:$A459,"&lt;"&amp;$B142+1.5))/$C142)</f>
        <v>-257.5</v>
      </c>
      <c r="N142" s="50">
        <f>if(or($C142="",N$2=""),"",(sumifs(FORM!$D$2:$D459,FORM!$C$2:$C459,TODAY!$B$10,FORM!$B$2:$B459,N$2,FORM!$A$2:$A459,"&gt;"&amp;$B142+0.5,FORM!$A$2:$A459,"&lt;"&amp;$B142+1.5)-sumifs(FORM!$D$2:$D459,FORM!$C$2:$C459,TODAY!$B$9,FORM!$B$2:$B459,N$2,FORM!$A$2:$A459,"&gt;"&amp;$B142+0.5,FORM!$A$2:$A459,"&lt;"&amp;$B142+1.5))/$C142)</f>
        <v>0</v>
      </c>
      <c r="O142" s="50">
        <f>if(or($C142="",O$2=""),"",(sumifs(FORM!$D$2:$D459,FORM!$C$2:$C459,TODAY!$B$10,FORM!$B$2:$B459,O$2,FORM!$A$2:$A459,"&gt;"&amp;$B142+0.5,FORM!$A$2:$A459,"&lt;"&amp;$B142+1.5)-sumifs(FORM!$D$2:$D459,FORM!$C$2:$C459,TODAY!$B$9,FORM!$B$2:$B459,O$2,FORM!$A$2:$A459,"&gt;"&amp;$B142+0.5,FORM!$A$2:$A459,"&lt;"&amp;$B142+1.5))/$C142)</f>
        <v>0</v>
      </c>
      <c r="P142" s="50">
        <f>if(or($C142="",P$2=""),"",(sumifs(FORM!$D$2:$D459,FORM!$C$2:$C459,TODAY!$B$10,FORM!$B$2:$B459,P$2,FORM!$A$2:$A459,"&gt;"&amp;$B142+0.5,FORM!$A$2:$A459,"&lt;"&amp;$B142+1.5)-sumifs(FORM!$D$2:$D459,FORM!$C$2:$C459,TODAY!$B$9,FORM!$B$2:$B459,P$2,FORM!$A$2:$A459,"&gt;"&amp;$B142+0.5,FORM!$A$2:$A459,"&lt;"&amp;$B142+1.5))/$C142)</f>
        <v>1157.5</v>
      </c>
      <c r="Q142" s="50">
        <f>if(or($C142="",Q$2=""),"",(sumifs(FORM!$D$2:$D459,FORM!$C$2:$C459,TODAY!$B$10,FORM!$B$2:$B459,Q$2,FORM!$A$2:$A459,"&gt;"&amp;$B142+0.5,FORM!$A$2:$A459,"&lt;"&amp;$B142+1.5)-sumifs(FORM!$D$2:$D459,FORM!$C$2:$C459,TODAY!$B$9,FORM!$B$2:$B459,Q$2,FORM!$A$2:$A459,"&gt;"&amp;$B142+0.5,FORM!$A$2:$A459,"&lt;"&amp;$B142+1.5))/$C142)</f>
        <v>0</v>
      </c>
      <c r="R142" s="50">
        <f>if(or($C142="",R$2=""),"",(sumifs(FORM!$D$2:$D459,FORM!$C$2:$C459,TODAY!$B$10,FORM!$B$2:$B459,R$2,FORM!$A$2:$A459,"&gt;"&amp;$B142+0.5,FORM!$A$2:$A459,"&lt;"&amp;$B142+1.5)-sumifs(FORM!$D$2:$D459,FORM!$C$2:$C459,TODAY!$B$9,FORM!$B$2:$B459,R$2,FORM!$A$2:$A459,"&gt;"&amp;$B142+0.5,FORM!$A$2:$A459,"&lt;"&amp;$B142+1.5))/$C142)</f>
        <v>0</v>
      </c>
      <c r="S142" s="50">
        <f>if(or($C142="",S$2=""),"",(sumifs(FORM!$D$2:$D459,FORM!$C$2:$C459,TODAY!$B$10,FORM!$B$2:$B459,S$2,FORM!$A$2:$A459,"&gt;"&amp;$B142+0.5,FORM!$A$2:$A459,"&lt;"&amp;$B142+1.5)-sumifs(FORM!$D$2:$D459,FORM!$C$2:$C459,TODAY!$B$9,FORM!$B$2:$B459,S$2,FORM!$A$2:$A459,"&gt;"&amp;$B142+0.5,FORM!$A$2:$A459,"&lt;"&amp;$B142+1.5))/$C142)</f>
        <v>495</v>
      </c>
      <c r="T142" s="50">
        <f>if(or($C142="",T$2=""),"",(sumifs(FORM!$D$2:$D459,FORM!$C$2:$C459,TODAY!$B$10,FORM!$B$2:$B459,T$2,FORM!$A$2:$A459,"&gt;"&amp;$B142+0.5,FORM!$A$2:$A459,"&lt;"&amp;$B142+1.5)-sumifs(FORM!$D$2:$D459,FORM!$C$2:$C459,TODAY!$B$9,FORM!$B$2:$B459,T$2,FORM!$A$2:$A459,"&gt;"&amp;$B142+0.5,FORM!$A$2:$A459,"&lt;"&amp;$B142+1.5))/$C142)</f>
        <v>0</v>
      </c>
      <c r="U142" s="50">
        <f>if(or($C142="",U$2=""),"",(sumifs(FORM!$D$2:$D459,FORM!$C$2:$C459,TODAY!$B$10,FORM!$B$2:$B459,U$2,FORM!$A$2:$A459,"&gt;"&amp;$B142+0.5,FORM!$A$2:$A459,"&lt;"&amp;$B142+1.5)-sumifs(FORM!$D$2:$D459,FORM!$C$2:$C459,TODAY!$B$9,FORM!$B$2:$B459,U$2,FORM!$A$2:$A459,"&gt;"&amp;$B142+0.5,FORM!$A$2:$A459,"&lt;"&amp;$B142+1.5))/$C142)</f>
        <v>0</v>
      </c>
    </row>
    <row r="143">
      <c r="B143" s="48">
        <v>45738.0</v>
      </c>
      <c r="C143" s="49">
        <v>4.0</v>
      </c>
      <c r="D143" s="50">
        <f>if(or($C143="",D$2=""),"",(sumifs(FORM!$D$2:$D459,FORM!$C$2:$C459,TODAY!$B$10,FORM!$B$2:$B459,D$2,FORM!$A$2:$A459,"&gt;"&amp;$B143+0.5,FORM!$A$2:$A459,"&lt;"&amp;$B143+1.5)-sumifs(FORM!$D$2:$D459,FORM!$C$2:$C459,TODAY!$B$9,FORM!$B$2:$B459,D$2,FORM!$A$2:$A459,"&gt;"&amp;$B143+0.5,FORM!$A$2:$A459,"&lt;"&amp;$B143+1.5))/$C143)</f>
        <v>3385</v>
      </c>
      <c r="E143" s="50">
        <f>if(or($C143="",E$2=""),"",(sumifs(FORM!$D$2:$D459,FORM!$C$2:$C459,TODAY!$B$10,FORM!$B$2:$B459,E$2,FORM!$A$2:$A459,"&gt;"&amp;$B143+0.5,FORM!$A$2:$A459,"&lt;"&amp;$B143+1.5)-sumifs(FORM!$D$2:$D459,FORM!$C$2:$C459,TODAY!$B$9,FORM!$B$2:$B459,E$2,FORM!$A$2:$A459,"&gt;"&amp;$B143+0.5,FORM!$A$2:$A459,"&lt;"&amp;$B143+1.5))/$C143)</f>
        <v>0</v>
      </c>
      <c r="F143" s="50">
        <f>if(or($C143="",F$2=""),"",(sumifs(FORM!$D$2:$D459,FORM!$C$2:$C459,TODAY!$B$10,FORM!$B$2:$B459,F$2,FORM!$A$2:$A459,"&gt;"&amp;$B143+0.5,FORM!$A$2:$A459,"&lt;"&amp;$B143+1.5)-sumifs(FORM!$D$2:$D459,FORM!$C$2:$C459,TODAY!$B$9,FORM!$B$2:$B459,F$2,FORM!$A$2:$A459,"&gt;"&amp;$B143+0.5,FORM!$A$2:$A459,"&lt;"&amp;$B143+1.5))/$C143)</f>
        <v>175</v>
      </c>
      <c r="G143" s="50">
        <f>if(or($C143="",G$2=""),"",(sumifs(FORM!$D$2:$D459,FORM!$C$2:$C459,TODAY!$B$10,FORM!$B$2:$B459,G$2,FORM!$A$2:$A459,"&gt;"&amp;$B143+0.5,FORM!$A$2:$A459,"&lt;"&amp;$B143+1.5)-sumifs(FORM!$D$2:$D459,FORM!$C$2:$C459,TODAY!$B$9,FORM!$B$2:$B459,G$2,FORM!$A$2:$A459,"&gt;"&amp;$B143+0.5,FORM!$A$2:$A459,"&lt;"&amp;$B143+1.5))/$C143)</f>
        <v>0</v>
      </c>
      <c r="H143" s="50">
        <f>if(or($C143="",H$2=""),"",(sumifs(FORM!$D$2:$D459,FORM!$C$2:$C459,TODAY!$B$10,FORM!$B$2:$B459,H$2,FORM!$A$2:$A459,"&gt;"&amp;$B143+0.5,FORM!$A$2:$A459,"&lt;"&amp;$B143+1.5)-sumifs(FORM!$D$2:$D459,FORM!$C$2:$C459,TODAY!$B$9,FORM!$B$2:$B459,H$2,FORM!$A$2:$A459,"&gt;"&amp;$B143+0.5,FORM!$A$2:$A459,"&lt;"&amp;$B143+1.5))/$C143)</f>
        <v>-1002.5</v>
      </c>
      <c r="I143" s="50">
        <f>if(or($C143="",I$2=""),"",(sumifs(FORM!$D$2:$D459,FORM!$C$2:$C459,TODAY!$B$10,FORM!$B$2:$B459,I$2,FORM!$A$2:$A459,"&gt;"&amp;$B143+0.5,FORM!$A$2:$A459,"&lt;"&amp;$B143+1.5)-sumifs(FORM!$D$2:$D459,FORM!$C$2:$C459,TODAY!$B$9,FORM!$B$2:$B459,I$2,FORM!$A$2:$A459,"&gt;"&amp;$B143+0.5,FORM!$A$2:$A459,"&lt;"&amp;$B143+1.5))/$C143)</f>
        <v>0</v>
      </c>
      <c r="J143" s="50">
        <f>if(or($C143="",J$2=""),"",(sumifs(FORM!$D$2:$D459,FORM!$C$2:$C459,TODAY!$B$10,FORM!$B$2:$B459,J$2,FORM!$A$2:$A459,"&gt;"&amp;$B143+0.5,FORM!$A$2:$A459,"&lt;"&amp;$B143+1.5)-sumifs(FORM!$D$2:$D459,FORM!$C$2:$C459,TODAY!$B$9,FORM!$B$2:$B459,J$2,FORM!$A$2:$A459,"&gt;"&amp;$B143+0.5,FORM!$A$2:$A459,"&lt;"&amp;$B143+1.5))/$C143)</f>
        <v>-3355</v>
      </c>
      <c r="K143" s="50">
        <f>if(or($C143="",K$2=""),"",(sumifs(FORM!$D$2:$D459,FORM!$C$2:$C459,TODAY!$B$10,FORM!$B$2:$B459,K$2,FORM!$A$2:$A459,"&gt;"&amp;$B143+0.5,FORM!$A$2:$A459,"&lt;"&amp;$B143+1.5)-sumifs(FORM!$D$2:$D459,FORM!$C$2:$C459,TODAY!$B$9,FORM!$B$2:$B459,K$2,FORM!$A$2:$A459,"&gt;"&amp;$B143+0.5,FORM!$A$2:$A459,"&lt;"&amp;$B143+1.5))/$C143)</f>
        <v>0</v>
      </c>
      <c r="L143" s="50">
        <f>if(or($C143="",L$2=""),"",(sumifs(FORM!$D$2:$D459,FORM!$C$2:$C459,TODAY!$B$10,FORM!$B$2:$B459,L$2,FORM!$A$2:$A459,"&gt;"&amp;$B143+0.5,FORM!$A$2:$A459,"&lt;"&amp;$B143+1.5)-sumifs(FORM!$D$2:$D459,FORM!$C$2:$C459,TODAY!$B$9,FORM!$B$2:$B459,L$2,FORM!$A$2:$A459,"&gt;"&amp;$B143+0.5,FORM!$A$2:$A459,"&lt;"&amp;$B143+1.5))/$C143)</f>
        <v>0</v>
      </c>
      <c r="M143" s="50">
        <f>if(or($C143="",M$2=""),"",(sumifs(FORM!$D$2:$D459,FORM!$C$2:$C459,TODAY!$B$10,FORM!$B$2:$B459,M$2,FORM!$A$2:$A459,"&gt;"&amp;$B143+0.5,FORM!$A$2:$A459,"&lt;"&amp;$B143+1.5)-sumifs(FORM!$D$2:$D459,FORM!$C$2:$C459,TODAY!$B$9,FORM!$B$2:$B459,M$2,FORM!$A$2:$A459,"&gt;"&amp;$B143+0.5,FORM!$A$2:$A459,"&lt;"&amp;$B143+1.5))/$C143)</f>
        <v>-75</v>
      </c>
      <c r="N143" s="50">
        <f>if(or($C143="",N$2=""),"",(sumifs(FORM!$D$2:$D459,FORM!$C$2:$C459,TODAY!$B$10,FORM!$B$2:$B459,N$2,FORM!$A$2:$A459,"&gt;"&amp;$B143+0.5,FORM!$A$2:$A459,"&lt;"&amp;$B143+1.5)-sumifs(FORM!$D$2:$D459,FORM!$C$2:$C459,TODAY!$B$9,FORM!$B$2:$B459,N$2,FORM!$A$2:$A459,"&gt;"&amp;$B143+0.5,FORM!$A$2:$A459,"&lt;"&amp;$B143+1.5))/$C143)</f>
        <v>0</v>
      </c>
      <c r="O143" s="50">
        <f>if(or($C143="",O$2=""),"",(sumifs(FORM!$D$2:$D459,FORM!$C$2:$C459,TODAY!$B$10,FORM!$B$2:$B459,O$2,FORM!$A$2:$A459,"&gt;"&amp;$B143+0.5,FORM!$A$2:$A459,"&lt;"&amp;$B143+1.5)-sumifs(FORM!$D$2:$D459,FORM!$C$2:$C459,TODAY!$B$9,FORM!$B$2:$B459,O$2,FORM!$A$2:$A459,"&gt;"&amp;$B143+0.5,FORM!$A$2:$A459,"&lt;"&amp;$B143+1.5))/$C143)</f>
        <v>0</v>
      </c>
      <c r="P143" s="50">
        <f>if(or($C143="",P$2=""),"",(sumifs(FORM!$D$2:$D459,FORM!$C$2:$C459,TODAY!$B$10,FORM!$B$2:$B459,P$2,FORM!$A$2:$A459,"&gt;"&amp;$B143+0.5,FORM!$A$2:$A459,"&lt;"&amp;$B143+1.5)-sumifs(FORM!$D$2:$D459,FORM!$C$2:$C459,TODAY!$B$9,FORM!$B$2:$B459,P$2,FORM!$A$2:$A459,"&gt;"&amp;$B143+0.5,FORM!$A$2:$A459,"&lt;"&amp;$B143+1.5))/$C143)</f>
        <v>0</v>
      </c>
      <c r="Q143" s="50">
        <f>if(or($C143="",Q$2=""),"",(sumifs(FORM!$D$2:$D459,FORM!$C$2:$C459,TODAY!$B$10,FORM!$B$2:$B459,Q$2,FORM!$A$2:$A459,"&gt;"&amp;$B143+0.5,FORM!$A$2:$A459,"&lt;"&amp;$B143+1.5)-sumifs(FORM!$D$2:$D459,FORM!$C$2:$C459,TODAY!$B$9,FORM!$B$2:$B459,Q$2,FORM!$A$2:$A459,"&gt;"&amp;$B143+0.5,FORM!$A$2:$A459,"&lt;"&amp;$B143+1.5))/$C143)</f>
        <v>0</v>
      </c>
      <c r="R143" s="50">
        <f>if(or($C143="",R$2=""),"",(sumifs(FORM!$D$2:$D459,FORM!$C$2:$C459,TODAY!$B$10,FORM!$B$2:$B459,R$2,FORM!$A$2:$A459,"&gt;"&amp;$B143+0.5,FORM!$A$2:$A459,"&lt;"&amp;$B143+1.5)-sumifs(FORM!$D$2:$D459,FORM!$C$2:$C459,TODAY!$B$9,FORM!$B$2:$B459,R$2,FORM!$A$2:$A459,"&gt;"&amp;$B143+0.5,FORM!$A$2:$A459,"&lt;"&amp;$B143+1.5))/$C143)</f>
        <v>0</v>
      </c>
      <c r="S143" s="50">
        <f>if(or($C143="",S$2=""),"",(sumifs(FORM!$D$2:$D459,FORM!$C$2:$C459,TODAY!$B$10,FORM!$B$2:$B459,S$2,FORM!$A$2:$A459,"&gt;"&amp;$B143+0.5,FORM!$A$2:$A459,"&lt;"&amp;$B143+1.5)-sumifs(FORM!$D$2:$D459,FORM!$C$2:$C459,TODAY!$B$9,FORM!$B$2:$B459,S$2,FORM!$A$2:$A459,"&gt;"&amp;$B143+0.5,FORM!$A$2:$A459,"&lt;"&amp;$B143+1.5))/$C143)</f>
        <v>872.5</v>
      </c>
      <c r="T143" s="50">
        <f>if(or($C143="",T$2=""),"",(sumifs(FORM!$D$2:$D459,FORM!$C$2:$C459,TODAY!$B$10,FORM!$B$2:$B459,T$2,FORM!$A$2:$A459,"&gt;"&amp;$B143+0.5,FORM!$A$2:$A459,"&lt;"&amp;$B143+1.5)-sumifs(FORM!$D$2:$D459,FORM!$C$2:$C459,TODAY!$B$9,FORM!$B$2:$B459,T$2,FORM!$A$2:$A459,"&gt;"&amp;$B143+0.5,FORM!$A$2:$A459,"&lt;"&amp;$B143+1.5))/$C143)</f>
        <v>0</v>
      </c>
      <c r="U143" s="50">
        <f>if(or($C143="",U$2=""),"",(sumifs(FORM!$D$2:$D459,FORM!$C$2:$C459,TODAY!$B$10,FORM!$B$2:$B459,U$2,FORM!$A$2:$A459,"&gt;"&amp;$B143+0.5,FORM!$A$2:$A459,"&lt;"&amp;$B143+1.5)-sumifs(FORM!$D$2:$D459,FORM!$C$2:$C459,TODAY!$B$9,FORM!$B$2:$B459,U$2,FORM!$A$2:$A459,"&gt;"&amp;$B143+0.5,FORM!$A$2:$A459,"&lt;"&amp;$B143+1.5))/$C143)</f>
        <v>0</v>
      </c>
    </row>
    <row r="144">
      <c r="B144" s="48">
        <v>45751.0</v>
      </c>
      <c r="C144" s="49">
        <v>4.0</v>
      </c>
      <c r="D144" s="50">
        <f>if(or($C144="",D$2=""),"",(sumifs(FORM!$D$2:$D459,FORM!$C$2:$C459,TODAY!$B$10,FORM!$B$2:$B459,D$2,FORM!$A$2:$A459,"&gt;"&amp;$B144+0.5,FORM!$A$2:$A459,"&lt;"&amp;$B144+1.5)-sumifs(FORM!$D$2:$D459,FORM!$C$2:$C459,TODAY!$B$9,FORM!$B$2:$B459,D$2,FORM!$A$2:$A459,"&gt;"&amp;$B144+0.5,FORM!$A$2:$A459,"&lt;"&amp;$B144+1.5))/$C144)</f>
        <v>887.5</v>
      </c>
      <c r="E144" s="50">
        <f>if(or($C144="",E$2=""),"",(sumifs(FORM!$D$2:$D459,FORM!$C$2:$C459,TODAY!$B$10,FORM!$B$2:$B459,E$2,FORM!$A$2:$A459,"&gt;"&amp;$B144+0.5,FORM!$A$2:$A459,"&lt;"&amp;$B144+1.5)-sumifs(FORM!$D$2:$D459,FORM!$C$2:$C459,TODAY!$B$9,FORM!$B$2:$B459,E$2,FORM!$A$2:$A459,"&gt;"&amp;$B144+0.5,FORM!$A$2:$A459,"&lt;"&amp;$B144+1.5))/$C144)</f>
        <v>0</v>
      </c>
      <c r="F144" s="50">
        <f>if(or($C144="",F$2=""),"",(sumifs(FORM!$D$2:$D459,FORM!$C$2:$C459,TODAY!$B$10,FORM!$B$2:$B459,F$2,FORM!$A$2:$A459,"&gt;"&amp;$B144+0.5,FORM!$A$2:$A459,"&lt;"&amp;$B144+1.5)-sumifs(FORM!$D$2:$D459,FORM!$C$2:$C459,TODAY!$B$9,FORM!$B$2:$B459,F$2,FORM!$A$2:$A459,"&gt;"&amp;$B144+0.5,FORM!$A$2:$A459,"&lt;"&amp;$B144+1.5))/$C144)</f>
        <v>0</v>
      </c>
      <c r="G144" s="50">
        <f>if(or($C144="",G$2=""),"",(sumifs(FORM!$D$2:$D459,FORM!$C$2:$C459,TODAY!$B$10,FORM!$B$2:$B459,G$2,FORM!$A$2:$A459,"&gt;"&amp;$B144+0.5,FORM!$A$2:$A459,"&lt;"&amp;$B144+1.5)-sumifs(FORM!$D$2:$D459,FORM!$C$2:$C459,TODAY!$B$9,FORM!$B$2:$B459,G$2,FORM!$A$2:$A459,"&gt;"&amp;$B144+0.5,FORM!$A$2:$A459,"&lt;"&amp;$B144+1.5))/$C144)</f>
        <v>0</v>
      </c>
      <c r="H144" s="50">
        <f>if(or($C144="",H$2=""),"",(sumifs(FORM!$D$2:$D459,FORM!$C$2:$C459,TODAY!$B$10,FORM!$B$2:$B459,H$2,FORM!$A$2:$A459,"&gt;"&amp;$B144+0.5,FORM!$A$2:$A459,"&lt;"&amp;$B144+1.5)-sumifs(FORM!$D$2:$D459,FORM!$C$2:$C459,TODAY!$B$9,FORM!$B$2:$B459,H$2,FORM!$A$2:$A459,"&gt;"&amp;$B144+0.5,FORM!$A$2:$A459,"&lt;"&amp;$B144+1.5))/$C144)</f>
        <v>-500</v>
      </c>
      <c r="I144" s="50">
        <f>if(or($C144="",I$2=""),"",(sumifs(FORM!$D$2:$D459,FORM!$C$2:$C459,TODAY!$B$10,FORM!$B$2:$B459,I$2,FORM!$A$2:$A459,"&gt;"&amp;$B144+0.5,FORM!$A$2:$A459,"&lt;"&amp;$B144+1.5)-sumifs(FORM!$D$2:$D459,FORM!$C$2:$C459,TODAY!$B$9,FORM!$B$2:$B459,I$2,FORM!$A$2:$A459,"&gt;"&amp;$B144+0.5,FORM!$A$2:$A459,"&lt;"&amp;$B144+1.5))/$C144)</f>
        <v>0</v>
      </c>
      <c r="J144" s="50">
        <f>if(or($C144="",J$2=""),"",(sumifs(FORM!$D$2:$D459,FORM!$C$2:$C459,TODAY!$B$10,FORM!$B$2:$B459,J$2,FORM!$A$2:$A459,"&gt;"&amp;$B144+0.5,FORM!$A$2:$A459,"&lt;"&amp;$B144+1.5)-sumifs(FORM!$D$2:$D459,FORM!$C$2:$C459,TODAY!$B$9,FORM!$B$2:$B459,J$2,FORM!$A$2:$A459,"&gt;"&amp;$B144+0.5,FORM!$A$2:$A459,"&lt;"&amp;$B144+1.5))/$C144)</f>
        <v>-1085</v>
      </c>
      <c r="K144" s="50">
        <f>if(or($C144="",K$2=""),"",(sumifs(FORM!$D$2:$D459,FORM!$C$2:$C459,TODAY!$B$10,FORM!$B$2:$B459,K$2,FORM!$A$2:$A459,"&gt;"&amp;$B144+0.5,FORM!$A$2:$A459,"&lt;"&amp;$B144+1.5)-sumifs(FORM!$D$2:$D459,FORM!$C$2:$C459,TODAY!$B$9,FORM!$B$2:$B459,K$2,FORM!$A$2:$A459,"&gt;"&amp;$B144+0.5,FORM!$A$2:$A459,"&lt;"&amp;$B144+1.5))/$C144)</f>
        <v>0</v>
      </c>
      <c r="L144" s="50">
        <f>if(or($C144="",L$2=""),"",(sumifs(FORM!$D$2:$D459,FORM!$C$2:$C459,TODAY!$B$10,FORM!$B$2:$B459,L$2,FORM!$A$2:$A459,"&gt;"&amp;$B144+0.5,FORM!$A$2:$A459,"&lt;"&amp;$B144+1.5)-sumifs(FORM!$D$2:$D459,FORM!$C$2:$C459,TODAY!$B$9,FORM!$B$2:$B459,L$2,FORM!$A$2:$A459,"&gt;"&amp;$B144+0.5,FORM!$A$2:$A459,"&lt;"&amp;$B144+1.5))/$C144)</f>
        <v>0</v>
      </c>
      <c r="M144" s="50">
        <f>if(or($C144="",M$2=""),"",(sumifs(FORM!$D$2:$D459,FORM!$C$2:$C459,TODAY!$B$10,FORM!$B$2:$B459,M$2,FORM!$A$2:$A459,"&gt;"&amp;$B144+0.5,FORM!$A$2:$A459,"&lt;"&amp;$B144+1.5)-sumifs(FORM!$D$2:$D459,FORM!$C$2:$C459,TODAY!$B$9,FORM!$B$2:$B459,M$2,FORM!$A$2:$A459,"&gt;"&amp;$B144+0.5,FORM!$A$2:$A459,"&lt;"&amp;$B144+1.5))/$C144)</f>
        <v>962.5</v>
      </c>
      <c r="N144" s="50">
        <f>if(or($C144="",N$2=""),"",(sumifs(FORM!$D$2:$D459,FORM!$C$2:$C459,TODAY!$B$10,FORM!$B$2:$B459,N$2,FORM!$A$2:$A459,"&gt;"&amp;$B144+0.5,FORM!$A$2:$A459,"&lt;"&amp;$B144+1.5)-sumifs(FORM!$D$2:$D459,FORM!$C$2:$C459,TODAY!$B$9,FORM!$B$2:$B459,N$2,FORM!$A$2:$A459,"&gt;"&amp;$B144+0.5,FORM!$A$2:$A459,"&lt;"&amp;$B144+1.5))/$C144)</f>
        <v>0</v>
      </c>
      <c r="O144" s="50">
        <f>if(or($C144="",O$2=""),"",(sumifs(FORM!$D$2:$D459,FORM!$C$2:$C459,TODAY!$B$10,FORM!$B$2:$B459,O$2,FORM!$A$2:$A459,"&gt;"&amp;$B144+0.5,FORM!$A$2:$A459,"&lt;"&amp;$B144+1.5)-sumifs(FORM!$D$2:$D459,FORM!$C$2:$C459,TODAY!$B$9,FORM!$B$2:$B459,O$2,FORM!$A$2:$A459,"&gt;"&amp;$B144+0.5,FORM!$A$2:$A459,"&lt;"&amp;$B144+1.5))/$C144)</f>
        <v>0</v>
      </c>
      <c r="P144" s="50">
        <f>if(or($C144="",P$2=""),"",(sumifs(FORM!$D$2:$D459,FORM!$C$2:$C459,TODAY!$B$10,FORM!$B$2:$B459,P$2,FORM!$A$2:$A459,"&gt;"&amp;$B144+0.5,FORM!$A$2:$A459,"&lt;"&amp;$B144+1.5)-sumifs(FORM!$D$2:$D459,FORM!$C$2:$C459,TODAY!$B$9,FORM!$B$2:$B459,P$2,FORM!$A$2:$A459,"&gt;"&amp;$B144+0.5,FORM!$A$2:$A459,"&lt;"&amp;$B144+1.5))/$C144)</f>
        <v>-265</v>
      </c>
      <c r="Q144" s="50">
        <f>if(or($C144="",Q$2=""),"",(sumifs(FORM!$D$2:$D459,FORM!$C$2:$C459,TODAY!$B$10,FORM!$B$2:$B459,Q$2,FORM!$A$2:$A459,"&gt;"&amp;$B144+0.5,FORM!$A$2:$A459,"&lt;"&amp;$B144+1.5)-sumifs(FORM!$D$2:$D459,FORM!$C$2:$C459,TODAY!$B$9,FORM!$B$2:$B459,Q$2,FORM!$A$2:$A459,"&gt;"&amp;$B144+0.5,FORM!$A$2:$A459,"&lt;"&amp;$B144+1.5))/$C144)</f>
        <v>0</v>
      </c>
      <c r="R144" s="50">
        <f>if(or($C144="",R$2=""),"",(sumifs(FORM!$D$2:$D459,FORM!$C$2:$C459,TODAY!$B$10,FORM!$B$2:$B459,R$2,FORM!$A$2:$A459,"&gt;"&amp;$B144+0.5,FORM!$A$2:$A459,"&lt;"&amp;$B144+1.5)-sumifs(FORM!$D$2:$D459,FORM!$C$2:$C459,TODAY!$B$9,FORM!$B$2:$B459,R$2,FORM!$A$2:$A459,"&gt;"&amp;$B144+0.5,FORM!$A$2:$A459,"&lt;"&amp;$B144+1.5))/$C144)</f>
        <v>0</v>
      </c>
      <c r="S144" s="50">
        <f>if(or($C144="",S$2=""),"",(sumifs(FORM!$D$2:$D459,FORM!$C$2:$C459,TODAY!$B$10,FORM!$B$2:$B459,S$2,FORM!$A$2:$A459,"&gt;"&amp;$B144+0.5,FORM!$A$2:$A459,"&lt;"&amp;$B144+1.5)-sumifs(FORM!$D$2:$D459,FORM!$C$2:$C459,TODAY!$B$9,FORM!$B$2:$B459,S$2,FORM!$A$2:$A459,"&gt;"&amp;$B144+0.5,FORM!$A$2:$A459,"&lt;"&amp;$B144+1.5))/$C144)</f>
        <v>0</v>
      </c>
      <c r="T144" s="50">
        <f>if(or($C144="",T$2=""),"",(sumifs(FORM!$D$2:$D459,FORM!$C$2:$C459,TODAY!$B$10,FORM!$B$2:$B459,T$2,FORM!$A$2:$A459,"&gt;"&amp;$B144+0.5,FORM!$A$2:$A459,"&lt;"&amp;$B144+1.5)-sumifs(FORM!$D$2:$D459,FORM!$C$2:$C459,TODAY!$B$9,FORM!$B$2:$B459,T$2,FORM!$A$2:$A459,"&gt;"&amp;$B144+0.5,FORM!$A$2:$A459,"&lt;"&amp;$B144+1.5))/$C144)</f>
        <v>0</v>
      </c>
      <c r="U144" s="50">
        <f>if(or($C144="",U$2=""),"",(sumifs(FORM!$D$2:$D459,FORM!$C$2:$C459,TODAY!$B$10,FORM!$B$2:$B459,U$2,FORM!$A$2:$A459,"&gt;"&amp;$B144+0.5,FORM!$A$2:$A459,"&lt;"&amp;$B144+1.5)-sumifs(FORM!$D$2:$D459,FORM!$C$2:$C459,TODAY!$B$9,FORM!$B$2:$B459,U$2,FORM!$A$2:$A459,"&gt;"&amp;$B144+0.5,FORM!$A$2:$A459,"&lt;"&amp;$B144+1.5))/$C144)</f>
        <v>0</v>
      </c>
    </row>
    <row r="145">
      <c r="B145" s="48">
        <v>45777.0</v>
      </c>
      <c r="C145" s="49">
        <v>4.0</v>
      </c>
      <c r="D145" s="50">
        <f>if(or($C145="",D$2=""),"",(sumifs(FORM!$D$2:$D459,FORM!$C$2:$C459,TODAY!$B$10,FORM!$B$2:$B459,D$2,FORM!$A$2:$A459,"&gt;"&amp;$B145+0.5,FORM!$A$2:$A459,"&lt;"&amp;$B145+1.5)-sumifs(FORM!$D$2:$D459,FORM!$C$2:$C459,TODAY!$B$9,FORM!$B$2:$B459,D$2,FORM!$A$2:$A459,"&gt;"&amp;$B145+0.5,FORM!$A$2:$A459,"&lt;"&amp;$B145+1.5))/$C145)</f>
        <v>0</v>
      </c>
      <c r="E145" s="50">
        <f>if(or($C145="",E$2=""),"",(sumifs(FORM!$D$2:$D459,FORM!$C$2:$C459,TODAY!$B$10,FORM!$B$2:$B459,E$2,FORM!$A$2:$A459,"&gt;"&amp;$B145+0.5,FORM!$A$2:$A459,"&lt;"&amp;$B145+1.5)-sumifs(FORM!$D$2:$D459,FORM!$C$2:$C459,TODAY!$B$9,FORM!$B$2:$B459,E$2,FORM!$A$2:$A459,"&gt;"&amp;$B145+0.5,FORM!$A$2:$A459,"&lt;"&amp;$B145+1.5))/$C145)</f>
        <v>0</v>
      </c>
      <c r="F145" s="50">
        <f>if(or($C145="",F$2=""),"",(sumifs(FORM!$D$2:$D459,FORM!$C$2:$C459,TODAY!$B$10,FORM!$B$2:$B459,F$2,FORM!$A$2:$A459,"&gt;"&amp;$B145+0.5,FORM!$A$2:$A459,"&lt;"&amp;$B145+1.5)-sumifs(FORM!$D$2:$D459,FORM!$C$2:$C459,TODAY!$B$9,FORM!$B$2:$B459,F$2,FORM!$A$2:$A459,"&gt;"&amp;$B145+0.5,FORM!$A$2:$A459,"&lt;"&amp;$B145+1.5))/$C145)</f>
        <v>0</v>
      </c>
      <c r="G145" s="50">
        <f>if(or($C145="",G$2=""),"",(sumifs(FORM!$D$2:$D459,FORM!$C$2:$C459,TODAY!$B$10,FORM!$B$2:$B459,G$2,FORM!$A$2:$A459,"&gt;"&amp;$B145+0.5,FORM!$A$2:$A459,"&lt;"&amp;$B145+1.5)-sumifs(FORM!$D$2:$D459,FORM!$C$2:$C459,TODAY!$B$9,FORM!$B$2:$B459,G$2,FORM!$A$2:$A459,"&gt;"&amp;$B145+0.5,FORM!$A$2:$A459,"&lt;"&amp;$B145+1.5))/$C145)</f>
        <v>0</v>
      </c>
      <c r="H145" s="50">
        <f>if(or($C145="",H$2=""),"",(sumifs(FORM!$D$2:$D459,FORM!$C$2:$C459,TODAY!$B$10,FORM!$B$2:$B459,H$2,FORM!$A$2:$A459,"&gt;"&amp;$B145+0.5,FORM!$A$2:$A459,"&lt;"&amp;$B145+1.5)-sumifs(FORM!$D$2:$D459,FORM!$C$2:$C459,TODAY!$B$9,FORM!$B$2:$B459,H$2,FORM!$A$2:$A459,"&gt;"&amp;$B145+0.5,FORM!$A$2:$A459,"&lt;"&amp;$B145+1.5))/$C145)</f>
        <v>-3500</v>
      </c>
      <c r="I145" s="50">
        <f>if(or($C145="",I$2=""),"",(sumifs(FORM!$D$2:$D459,FORM!$C$2:$C459,TODAY!$B$10,FORM!$B$2:$B459,I$2,FORM!$A$2:$A459,"&gt;"&amp;$B145+0.5,FORM!$A$2:$A459,"&lt;"&amp;$B145+1.5)-sumifs(FORM!$D$2:$D459,FORM!$C$2:$C459,TODAY!$B$9,FORM!$B$2:$B459,I$2,FORM!$A$2:$A459,"&gt;"&amp;$B145+0.5,FORM!$A$2:$A459,"&lt;"&amp;$B145+1.5))/$C145)</f>
        <v>5487.5</v>
      </c>
      <c r="J145" s="50">
        <f>if(or($C145="",J$2=""),"",(sumifs(FORM!$D$2:$D459,FORM!$C$2:$C459,TODAY!$B$10,FORM!$B$2:$B459,J$2,FORM!$A$2:$A459,"&gt;"&amp;$B145+0.5,FORM!$A$2:$A459,"&lt;"&amp;$B145+1.5)-sumifs(FORM!$D$2:$D459,FORM!$C$2:$C459,TODAY!$B$9,FORM!$B$2:$B459,J$2,FORM!$A$2:$A459,"&gt;"&amp;$B145+0.5,FORM!$A$2:$A459,"&lt;"&amp;$B145+1.5))/$C145)</f>
        <v>-1440</v>
      </c>
      <c r="K145" s="50">
        <f>if(or($C145="",K$2=""),"",(sumifs(FORM!$D$2:$D459,FORM!$C$2:$C459,TODAY!$B$10,FORM!$B$2:$B459,K$2,FORM!$A$2:$A459,"&gt;"&amp;$B145+0.5,FORM!$A$2:$A459,"&lt;"&amp;$B145+1.5)-sumifs(FORM!$D$2:$D459,FORM!$C$2:$C459,TODAY!$B$9,FORM!$B$2:$B459,K$2,FORM!$A$2:$A459,"&gt;"&amp;$B145+0.5,FORM!$A$2:$A459,"&lt;"&amp;$B145+1.5))/$C145)</f>
        <v>0</v>
      </c>
      <c r="L145" s="50">
        <f>if(or($C145="",L$2=""),"",(sumifs(FORM!$D$2:$D459,FORM!$C$2:$C459,TODAY!$B$10,FORM!$B$2:$B459,L$2,FORM!$A$2:$A459,"&gt;"&amp;$B145+0.5,FORM!$A$2:$A459,"&lt;"&amp;$B145+1.5)-sumifs(FORM!$D$2:$D459,FORM!$C$2:$C459,TODAY!$B$9,FORM!$B$2:$B459,L$2,FORM!$A$2:$A459,"&gt;"&amp;$B145+0.5,FORM!$A$2:$A459,"&lt;"&amp;$B145+1.5))/$C145)</f>
        <v>0</v>
      </c>
      <c r="M145" s="50">
        <f>if(or($C145="",M$2=""),"",(sumifs(FORM!$D$2:$D459,FORM!$C$2:$C459,TODAY!$B$10,FORM!$B$2:$B459,M$2,FORM!$A$2:$A459,"&gt;"&amp;$B145+0.5,FORM!$A$2:$A459,"&lt;"&amp;$B145+1.5)-sumifs(FORM!$D$2:$D459,FORM!$C$2:$C459,TODAY!$B$9,FORM!$B$2:$B459,M$2,FORM!$A$2:$A459,"&gt;"&amp;$B145+0.5,FORM!$A$2:$A459,"&lt;"&amp;$B145+1.5))/$C145)</f>
        <v>3985</v>
      </c>
      <c r="N145" s="50">
        <f>if(or($C145="",N$2=""),"",(sumifs(FORM!$D$2:$D459,FORM!$C$2:$C459,TODAY!$B$10,FORM!$B$2:$B459,N$2,FORM!$A$2:$A459,"&gt;"&amp;$B145+0.5,FORM!$A$2:$A459,"&lt;"&amp;$B145+1.5)-sumifs(FORM!$D$2:$D459,FORM!$C$2:$C459,TODAY!$B$9,FORM!$B$2:$B459,N$2,FORM!$A$2:$A459,"&gt;"&amp;$B145+0.5,FORM!$A$2:$A459,"&lt;"&amp;$B145+1.5))/$C145)</f>
        <v>0</v>
      </c>
      <c r="O145" s="50">
        <f>if(or($C145="",O$2=""),"",(sumifs(FORM!$D$2:$D459,FORM!$C$2:$C459,TODAY!$B$10,FORM!$B$2:$B459,O$2,FORM!$A$2:$A459,"&gt;"&amp;$B145+0.5,FORM!$A$2:$A459,"&lt;"&amp;$B145+1.5)-sumifs(FORM!$D$2:$D459,FORM!$C$2:$C459,TODAY!$B$9,FORM!$B$2:$B459,O$2,FORM!$A$2:$A459,"&gt;"&amp;$B145+0.5,FORM!$A$2:$A459,"&lt;"&amp;$B145+1.5))/$C145)</f>
        <v>0</v>
      </c>
      <c r="P145" s="50">
        <f>if(or($C145="",P$2=""),"",(sumifs(FORM!$D$2:$D459,FORM!$C$2:$C459,TODAY!$B$10,FORM!$B$2:$B459,P$2,FORM!$A$2:$A459,"&gt;"&amp;$B145+0.5,FORM!$A$2:$A459,"&lt;"&amp;$B145+1.5)-sumifs(FORM!$D$2:$D459,FORM!$C$2:$C459,TODAY!$B$9,FORM!$B$2:$B459,P$2,FORM!$A$2:$A459,"&gt;"&amp;$B145+0.5,FORM!$A$2:$A459,"&lt;"&amp;$B145+1.5))/$C145)</f>
        <v>-4532.5</v>
      </c>
      <c r="Q145" s="50">
        <f>if(or($C145="",Q$2=""),"",(sumifs(FORM!$D$2:$D459,FORM!$C$2:$C459,TODAY!$B$10,FORM!$B$2:$B459,Q$2,FORM!$A$2:$A459,"&gt;"&amp;$B145+0.5,FORM!$A$2:$A459,"&lt;"&amp;$B145+1.5)-sumifs(FORM!$D$2:$D459,FORM!$C$2:$C459,TODAY!$B$9,FORM!$B$2:$B459,Q$2,FORM!$A$2:$A459,"&gt;"&amp;$B145+0.5,FORM!$A$2:$A459,"&lt;"&amp;$B145+1.5))/$C145)</f>
        <v>0</v>
      </c>
      <c r="R145" s="50">
        <f>if(or($C145="",R$2=""),"",(sumifs(FORM!$D$2:$D459,FORM!$C$2:$C459,TODAY!$B$10,FORM!$B$2:$B459,R$2,FORM!$A$2:$A459,"&gt;"&amp;$B145+0.5,FORM!$A$2:$A459,"&lt;"&amp;$B145+1.5)-sumifs(FORM!$D$2:$D459,FORM!$C$2:$C459,TODAY!$B$9,FORM!$B$2:$B459,R$2,FORM!$A$2:$A459,"&gt;"&amp;$B145+0.5,FORM!$A$2:$A459,"&lt;"&amp;$B145+1.5))/$C145)</f>
        <v>0</v>
      </c>
      <c r="S145" s="50">
        <f>if(or($C145="",S$2=""),"",(sumifs(FORM!$D$2:$D459,FORM!$C$2:$C459,TODAY!$B$10,FORM!$B$2:$B459,S$2,FORM!$A$2:$A459,"&gt;"&amp;$B145+0.5,FORM!$A$2:$A459,"&lt;"&amp;$B145+1.5)-sumifs(FORM!$D$2:$D459,FORM!$C$2:$C459,TODAY!$B$9,FORM!$B$2:$B459,S$2,FORM!$A$2:$A459,"&gt;"&amp;$B145+0.5,FORM!$A$2:$A459,"&lt;"&amp;$B145+1.5))/$C145)</f>
        <v>0</v>
      </c>
      <c r="T145" s="50">
        <f>if(or($C145="",T$2=""),"",(sumifs(FORM!$D$2:$D459,FORM!$C$2:$C459,TODAY!$B$10,FORM!$B$2:$B459,T$2,FORM!$A$2:$A459,"&gt;"&amp;$B145+0.5,FORM!$A$2:$A459,"&lt;"&amp;$B145+1.5)-sumifs(FORM!$D$2:$D459,FORM!$C$2:$C459,TODAY!$B$9,FORM!$B$2:$B459,T$2,FORM!$A$2:$A459,"&gt;"&amp;$B145+0.5,FORM!$A$2:$A459,"&lt;"&amp;$B145+1.5))/$C145)</f>
        <v>0</v>
      </c>
      <c r="U145" s="50">
        <f>if(or($C145="",U$2=""),"",(sumifs(FORM!$D$2:$D459,FORM!$C$2:$C459,TODAY!$B$10,FORM!$B$2:$B459,U$2,FORM!$A$2:$A459,"&gt;"&amp;$B145+0.5,FORM!$A$2:$A459,"&lt;"&amp;$B145+1.5)-sumifs(FORM!$D$2:$D459,FORM!$C$2:$C459,TODAY!$B$9,FORM!$B$2:$B459,U$2,FORM!$A$2:$A459,"&gt;"&amp;$B145+0.5,FORM!$A$2:$A459,"&lt;"&amp;$B145+1.5))/$C145)</f>
        <v>0</v>
      </c>
    </row>
    <row r="146">
      <c r="B146" s="48">
        <v>45920.0</v>
      </c>
      <c r="C146" s="49">
        <v>4.0</v>
      </c>
      <c r="D146" s="50">
        <f>if(or($C146="",D$2=""),"",(sumifs(FORM!$D$2:$D459,FORM!$C$2:$C459,TODAY!$B$10,FORM!$B$2:$B459,D$2,FORM!$A$2:$A459,"&gt;"&amp;$B146+0.5,FORM!$A$2:$A459,"&lt;"&amp;$B146+1.5)-sumifs(FORM!$D$2:$D459,FORM!$C$2:$C459,TODAY!$B$9,FORM!$B$2:$B459,D$2,FORM!$A$2:$A459,"&gt;"&amp;$B146+0.5,FORM!$A$2:$A459,"&lt;"&amp;$B146+1.5))/$C146)</f>
        <v>1220</v>
      </c>
      <c r="E146" s="50">
        <f>if(or($C146="",E$2=""),"",(sumifs(FORM!$D$2:$D459,FORM!$C$2:$C459,TODAY!$B$10,FORM!$B$2:$B459,E$2,FORM!$A$2:$A459,"&gt;"&amp;$B146+0.5,FORM!$A$2:$A459,"&lt;"&amp;$B146+1.5)-sumifs(FORM!$D$2:$D459,FORM!$C$2:$C459,TODAY!$B$9,FORM!$B$2:$B459,E$2,FORM!$A$2:$A459,"&gt;"&amp;$B146+0.5,FORM!$A$2:$A459,"&lt;"&amp;$B146+1.5))/$C146)</f>
        <v>0</v>
      </c>
      <c r="F146" s="50">
        <f>if(or($C146="",F$2=""),"",(sumifs(FORM!$D$2:$D459,FORM!$C$2:$C459,TODAY!$B$10,FORM!$B$2:$B459,F$2,FORM!$A$2:$A459,"&gt;"&amp;$B146+0.5,FORM!$A$2:$A459,"&lt;"&amp;$B146+1.5)-sumifs(FORM!$D$2:$D459,FORM!$C$2:$C459,TODAY!$B$9,FORM!$B$2:$B459,F$2,FORM!$A$2:$A459,"&gt;"&amp;$B146+0.5,FORM!$A$2:$A459,"&lt;"&amp;$B146+1.5))/$C146)</f>
        <v>0</v>
      </c>
      <c r="G146" s="50">
        <f>if(or($C146="",G$2=""),"",(sumifs(FORM!$D$2:$D459,FORM!$C$2:$C459,TODAY!$B$10,FORM!$B$2:$B459,G$2,FORM!$A$2:$A459,"&gt;"&amp;$B146+0.5,FORM!$A$2:$A459,"&lt;"&amp;$B146+1.5)-sumifs(FORM!$D$2:$D459,FORM!$C$2:$C459,TODAY!$B$9,FORM!$B$2:$B459,G$2,FORM!$A$2:$A459,"&gt;"&amp;$B146+0.5,FORM!$A$2:$A459,"&lt;"&amp;$B146+1.5))/$C146)</f>
        <v>0</v>
      </c>
      <c r="H146" s="50">
        <f>if(or($C146="",H$2=""),"",(sumifs(FORM!$D$2:$D459,FORM!$C$2:$C459,TODAY!$B$10,FORM!$B$2:$B459,H$2,FORM!$A$2:$A459,"&gt;"&amp;$B146+0.5,FORM!$A$2:$A459,"&lt;"&amp;$B146+1.5)-sumifs(FORM!$D$2:$D459,FORM!$C$2:$C459,TODAY!$B$9,FORM!$B$2:$B459,H$2,FORM!$A$2:$A459,"&gt;"&amp;$B146+0.5,FORM!$A$2:$A459,"&lt;"&amp;$B146+1.5))/$C146)</f>
        <v>-1955</v>
      </c>
      <c r="I146" s="50">
        <f>if(or($C146="",I$2=""),"",(sumifs(FORM!$D$2:$D459,FORM!$C$2:$C459,TODAY!$B$10,FORM!$B$2:$B459,I$2,FORM!$A$2:$A459,"&gt;"&amp;$B146+0.5,FORM!$A$2:$A459,"&lt;"&amp;$B146+1.5)-sumifs(FORM!$D$2:$D459,FORM!$C$2:$C459,TODAY!$B$9,FORM!$B$2:$B459,I$2,FORM!$A$2:$A459,"&gt;"&amp;$B146+0.5,FORM!$A$2:$A459,"&lt;"&amp;$B146+1.5))/$C146)</f>
        <v>0</v>
      </c>
      <c r="J146" s="50">
        <f>if(or($C146="",J$2=""),"",(sumifs(FORM!$D$2:$D459,FORM!$C$2:$C459,TODAY!$B$10,FORM!$B$2:$B459,J$2,FORM!$A$2:$A459,"&gt;"&amp;$B146+0.5,FORM!$A$2:$A459,"&lt;"&amp;$B146+1.5)-sumifs(FORM!$D$2:$D459,FORM!$C$2:$C459,TODAY!$B$9,FORM!$B$2:$B459,J$2,FORM!$A$2:$A459,"&gt;"&amp;$B146+0.5,FORM!$A$2:$A459,"&lt;"&amp;$B146+1.5))/$C146)</f>
        <v>-400</v>
      </c>
      <c r="K146" s="50">
        <f>if(or($C146="",K$2=""),"",(sumifs(FORM!$D$2:$D459,FORM!$C$2:$C459,TODAY!$B$10,FORM!$B$2:$B459,K$2,FORM!$A$2:$A459,"&gt;"&amp;$B146+0.5,FORM!$A$2:$A459,"&lt;"&amp;$B146+1.5)-sumifs(FORM!$D$2:$D459,FORM!$C$2:$C459,TODAY!$B$9,FORM!$B$2:$B459,K$2,FORM!$A$2:$A459,"&gt;"&amp;$B146+0.5,FORM!$A$2:$A459,"&lt;"&amp;$B146+1.5))/$C146)</f>
        <v>0</v>
      </c>
      <c r="L146" s="50">
        <f>if(or($C146="",L$2=""),"",(sumifs(FORM!$D$2:$D459,FORM!$C$2:$C459,TODAY!$B$10,FORM!$B$2:$B459,L$2,FORM!$A$2:$A459,"&gt;"&amp;$B146+0.5,FORM!$A$2:$A459,"&lt;"&amp;$B146+1.5)-sumifs(FORM!$D$2:$D459,FORM!$C$2:$C459,TODAY!$B$9,FORM!$B$2:$B459,L$2,FORM!$A$2:$A459,"&gt;"&amp;$B146+0.5,FORM!$A$2:$A459,"&lt;"&amp;$B146+1.5))/$C146)</f>
        <v>0</v>
      </c>
      <c r="M146" s="50">
        <f>if(or($C146="",M$2=""),"",(sumifs(FORM!$D$2:$D459,FORM!$C$2:$C459,TODAY!$B$10,FORM!$B$2:$B459,M$2,FORM!$A$2:$A459,"&gt;"&amp;$B146+0.5,FORM!$A$2:$A459,"&lt;"&amp;$B146+1.5)-sumifs(FORM!$D$2:$D459,FORM!$C$2:$C459,TODAY!$B$9,FORM!$B$2:$B459,M$2,FORM!$A$2:$A459,"&gt;"&amp;$B146+0.5,FORM!$A$2:$A459,"&lt;"&amp;$B146+1.5))/$C146)</f>
        <v>-5240</v>
      </c>
      <c r="N146" s="50">
        <f>if(or($C146="",N$2=""),"",(sumifs(FORM!$D$2:$D459,FORM!$C$2:$C459,TODAY!$B$10,FORM!$B$2:$B459,N$2,FORM!$A$2:$A459,"&gt;"&amp;$B146+0.5,FORM!$A$2:$A459,"&lt;"&amp;$B146+1.5)-sumifs(FORM!$D$2:$D459,FORM!$C$2:$C459,TODAY!$B$9,FORM!$B$2:$B459,N$2,FORM!$A$2:$A459,"&gt;"&amp;$B146+0.5,FORM!$A$2:$A459,"&lt;"&amp;$B146+1.5))/$C146)</f>
        <v>0</v>
      </c>
      <c r="O146" s="50">
        <f>if(or($C146="",O$2=""),"",(sumifs(FORM!$D$2:$D459,FORM!$C$2:$C459,TODAY!$B$10,FORM!$B$2:$B459,O$2,FORM!$A$2:$A459,"&gt;"&amp;$B146+0.5,FORM!$A$2:$A459,"&lt;"&amp;$B146+1.5)-sumifs(FORM!$D$2:$D459,FORM!$C$2:$C459,TODAY!$B$9,FORM!$B$2:$B459,O$2,FORM!$A$2:$A459,"&gt;"&amp;$B146+0.5,FORM!$A$2:$A459,"&lt;"&amp;$B146+1.5))/$C146)</f>
        <v>0</v>
      </c>
      <c r="P146" s="50">
        <f>if(or($C146="",P$2=""),"",(sumifs(FORM!$D$2:$D459,FORM!$C$2:$C459,TODAY!$B$10,FORM!$B$2:$B459,P$2,FORM!$A$2:$A459,"&gt;"&amp;$B146+0.5,FORM!$A$2:$A459,"&lt;"&amp;$B146+1.5)-sumifs(FORM!$D$2:$D459,FORM!$C$2:$C459,TODAY!$B$9,FORM!$B$2:$B459,P$2,FORM!$A$2:$A459,"&gt;"&amp;$B146+0.5,FORM!$A$2:$A459,"&lt;"&amp;$B146+1.5))/$C146)</f>
        <v>6375</v>
      </c>
      <c r="Q146" s="50">
        <f>if(or($C146="",Q$2=""),"",(sumifs(FORM!$D$2:$D459,FORM!$C$2:$C459,TODAY!$B$10,FORM!$B$2:$B459,Q$2,FORM!$A$2:$A459,"&gt;"&amp;$B146+0.5,FORM!$A$2:$A459,"&lt;"&amp;$B146+1.5)-sumifs(FORM!$D$2:$D459,FORM!$C$2:$C459,TODAY!$B$9,FORM!$B$2:$B459,Q$2,FORM!$A$2:$A459,"&gt;"&amp;$B146+0.5,FORM!$A$2:$A459,"&lt;"&amp;$B146+1.5))/$C146)</f>
        <v>0</v>
      </c>
      <c r="R146" s="50">
        <f>if(or($C146="",R$2=""),"",(sumifs(FORM!$D$2:$D459,FORM!$C$2:$C459,TODAY!$B$10,FORM!$B$2:$B459,R$2,FORM!$A$2:$A459,"&gt;"&amp;$B146+0.5,FORM!$A$2:$A459,"&lt;"&amp;$B146+1.5)-sumifs(FORM!$D$2:$D459,FORM!$C$2:$C459,TODAY!$B$9,FORM!$B$2:$B459,R$2,FORM!$A$2:$A459,"&gt;"&amp;$B146+0.5,FORM!$A$2:$A459,"&lt;"&amp;$B146+1.5))/$C146)</f>
        <v>0</v>
      </c>
      <c r="S146" s="50">
        <f>if(or($C146="",S$2=""),"",(sumifs(FORM!$D$2:$D459,FORM!$C$2:$C459,TODAY!$B$10,FORM!$B$2:$B459,S$2,FORM!$A$2:$A459,"&gt;"&amp;$B146+0.5,FORM!$A$2:$A459,"&lt;"&amp;$B146+1.5)-sumifs(FORM!$D$2:$D459,FORM!$C$2:$C459,TODAY!$B$9,FORM!$B$2:$B459,S$2,FORM!$A$2:$A459,"&gt;"&amp;$B146+0.5,FORM!$A$2:$A459,"&lt;"&amp;$B146+1.5))/$C146)</f>
        <v>0</v>
      </c>
      <c r="T146" s="50">
        <f>if(or($C146="",T$2=""),"",(sumifs(FORM!$D$2:$D459,FORM!$C$2:$C459,TODAY!$B$10,FORM!$B$2:$B459,T$2,FORM!$A$2:$A459,"&gt;"&amp;$B146+0.5,FORM!$A$2:$A459,"&lt;"&amp;$B146+1.5)-sumifs(FORM!$D$2:$D459,FORM!$C$2:$C459,TODAY!$B$9,FORM!$B$2:$B459,T$2,FORM!$A$2:$A459,"&gt;"&amp;$B146+0.5,FORM!$A$2:$A459,"&lt;"&amp;$B146+1.5))/$C146)</f>
        <v>0</v>
      </c>
      <c r="U146" s="50">
        <f>if(or($C146="",U$2=""),"",(sumifs(FORM!$D$2:$D459,FORM!$C$2:$C459,TODAY!$B$10,FORM!$B$2:$B459,U$2,FORM!$A$2:$A459,"&gt;"&amp;$B146+0.5,FORM!$A$2:$A459,"&lt;"&amp;$B146+1.5)-sumifs(FORM!$D$2:$D459,FORM!$C$2:$C459,TODAY!$B$9,FORM!$B$2:$B459,U$2,FORM!$A$2:$A459,"&gt;"&amp;$B146+0.5,FORM!$A$2:$A459,"&lt;"&amp;$B146+1.5))/$C146)</f>
        <v>0</v>
      </c>
    </row>
    <row r="147">
      <c r="B147" s="48">
        <v>45934.0</v>
      </c>
      <c r="C147" s="49">
        <v>4.0</v>
      </c>
      <c r="D147" s="50">
        <f>if(or($C147="",D$2=""),"",(sumifs(FORM!$D$2:$D459,FORM!$C$2:$C459,TODAY!$B$10,FORM!$B$2:$B459,D$2,FORM!$A$2:$A459,"&gt;"&amp;$B147+0.5,FORM!$A$2:$A459,"&lt;"&amp;$B147+1.5)-sumifs(FORM!$D$2:$D459,FORM!$C$2:$C459,TODAY!$B$9,FORM!$B$2:$B459,D$2,FORM!$A$2:$A459,"&gt;"&amp;$B147+0.5,FORM!$A$2:$A459,"&lt;"&amp;$B147+1.5))/$C147)</f>
        <v>-747.5</v>
      </c>
      <c r="E147" s="50">
        <f>if(or($C147="",E$2=""),"",(sumifs(FORM!$D$2:$D459,FORM!$C$2:$C459,TODAY!$B$10,FORM!$B$2:$B459,E$2,FORM!$A$2:$A459,"&gt;"&amp;$B147+0.5,FORM!$A$2:$A459,"&lt;"&amp;$B147+1.5)-sumifs(FORM!$D$2:$D459,FORM!$C$2:$C459,TODAY!$B$9,FORM!$B$2:$B459,E$2,FORM!$A$2:$A459,"&gt;"&amp;$B147+0.5,FORM!$A$2:$A459,"&lt;"&amp;$B147+1.5))/$C147)</f>
        <v>167.5</v>
      </c>
      <c r="F147" s="50">
        <f>if(or($C147="",F$2=""),"",(sumifs(FORM!$D$2:$D459,FORM!$C$2:$C459,TODAY!$B$10,FORM!$B$2:$B459,F$2,FORM!$A$2:$A459,"&gt;"&amp;$B147+0.5,FORM!$A$2:$A459,"&lt;"&amp;$B147+1.5)-sumifs(FORM!$D$2:$D459,FORM!$C$2:$C459,TODAY!$B$9,FORM!$B$2:$B459,F$2,FORM!$A$2:$A459,"&gt;"&amp;$B147+0.5,FORM!$A$2:$A459,"&lt;"&amp;$B147+1.5))/$C147)</f>
        <v>0</v>
      </c>
      <c r="G147" s="50">
        <f>if(or($C147="",G$2=""),"",(sumifs(FORM!$D$2:$D459,FORM!$C$2:$C459,TODAY!$B$10,FORM!$B$2:$B459,G$2,FORM!$A$2:$A459,"&gt;"&amp;$B147+0.5,FORM!$A$2:$A459,"&lt;"&amp;$B147+1.5)-sumifs(FORM!$D$2:$D459,FORM!$C$2:$C459,TODAY!$B$9,FORM!$B$2:$B459,G$2,FORM!$A$2:$A459,"&gt;"&amp;$B147+0.5,FORM!$A$2:$A459,"&lt;"&amp;$B147+1.5))/$C147)</f>
        <v>0</v>
      </c>
      <c r="H147" s="50">
        <f>if(or($C147="",H$2=""),"",(sumifs(FORM!$D$2:$D459,FORM!$C$2:$C459,TODAY!$B$10,FORM!$B$2:$B459,H$2,FORM!$A$2:$A459,"&gt;"&amp;$B147+0.5,FORM!$A$2:$A459,"&lt;"&amp;$B147+1.5)-sumifs(FORM!$D$2:$D459,FORM!$C$2:$C459,TODAY!$B$9,FORM!$B$2:$B459,H$2,FORM!$A$2:$A459,"&gt;"&amp;$B147+0.5,FORM!$A$2:$A459,"&lt;"&amp;$B147+1.5))/$C147)</f>
        <v>875</v>
      </c>
      <c r="I147" s="50">
        <f>if(or($C147="",I$2=""),"",(sumifs(FORM!$D$2:$D459,FORM!$C$2:$C459,TODAY!$B$10,FORM!$B$2:$B459,I$2,FORM!$A$2:$A459,"&gt;"&amp;$B147+0.5,FORM!$A$2:$A459,"&lt;"&amp;$B147+1.5)-sumifs(FORM!$D$2:$D459,FORM!$C$2:$C459,TODAY!$B$9,FORM!$B$2:$B459,I$2,FORM!$A$2:$A459,"&gt;"&amp;$B147+0.5,FORM!$A$2:$A459,"&lt;"&amp;$B147+1.5))/$C147)</f>
        <v>0</v>
      </c>
      <c r="J147" s="50">
        <f>if(or($C147="",J$2=""),"",(sumifs(FORM!$D$2:$D459,FORM!$C$2:$C459,TODAY!$B$10,FORM!$B$2:$B459,J$2,FORM!$A$2:$A459,"&gt;"&amp;$B147+0.5,FORM!$A$2:$A459,"&lt;"&amp;$B147+1.5)-sumifs(FORM!$D$2:$D459,FORM!$C$2:$C459,TODAY!$B$9,FORM!$B$2:$B459,J$2,FORM!$A$2:$A459,"&gt;"&amp;$B147+0.5,FORM!$A$2:$A459,"&lt;"&amp;$B147+1.5))/$C147)</f>
        <v>-1205</v>
      </c>
      <c r="K147" s="50">
        <f>if(or($C147="",K$2=""),"",(sumifs(FORM!$D$2:$D459,FORM!$C$2:$C459,TODAY!$B$10,FORM!$B$2:$B459,K$2,FORM!$A$2:$A459,"&gt;"&amp;$B147+0.5,FORM!$A$2:$A459,"&lt;"&amp;$B147+1.5)-sumifs(FORM!$D$2:$D459,FORM!$C$2:$C459,TODAY!$B$9,FORM!$B$2:$B459,K$2,FORM!$A$2:$A459,"&gt;"&amp;$B147+0.5,FORM!$A$2:$A459,"&lt;"&amp;$B147+1.5))/$C147)</f>
        <v>0</v>
      </c>
      <c r="L147" s="50">
        <f>if(or($C147="",L$2=""),"",(sumifs(FORM!$D$2:$D459,FORM!$C$2:$C459,TODAY!$B$10,FORM!$B$2:$B459,L$2,FORM!$A$2:$A459,"&gt;"&amp;$B147+0.5,FORM!$A$2:$A459,"&lt;"&amp;$B147+1.5)-sumifs(FORM!$D$2:$D459,FORM!$C$2:$C459,TODAY!$B$9,FORM!$B$2:$B459,L$2,FORM!$A$2:$A459,"&gt;"&amp;$B147+0.5,FORM!$A$2:$A459,"&lt;"&amp;$B147+1.5))/$C147)</f>
        <v>0</v>
      </c>
      <c r="M147" s="50">
        <f>if(or($C147="",M$2=""),"",(sumifs(FORM!$D$2:$D459,FORM!$C$2:$C459,TODAY!$B$10,FORM!$B$2:$B459,M$2,FORM!$A$2:$A459,"&gt;"&amp;$B147+0.5,FORM!$A$2:$A459,"&lt;"&amp;$B147+1.5)-sumifs(FORM!$D$2:$D459,FORM!$C$2:$C459,TODAY!$B$9,FORM!$B$2:$B459,M$2,FORM!$A$2:$A459,"&gt;"&amp;$B147+0.5,FORM!$A$2:$A459,"&lt;"&amp;$B147+1.5))/$C147)</f>
        <v>292.5</v>
      </c>
      <c r="N147" s="50">
        <f>if(or($C147="",N$2=""),"",(sumifs(FORM!$D$2:$D459,FORM!$C$2:$C459,TODAY!$B$10,FORM!$B$2:$B459,N$2,FORM!$A$2:$A459,"&gt;"&amp;$B147+0.5,FORM!$A$2:$A459,"&lt;"&amp;$B147+1.5)-sumifs(FORM!$D$2:$D459,FORM!$C$2:$C459,TODAY!$B$9,FORM!$B$2:$B459,N$2,FORM!$A$2:$A459,"&gt;"&amp;$B147+0.5,FORM!$A$2:$A459,"&lt;"&amp;$B147+1.5))/$C147)</f>
        <v>0</v>
      </c>
      <c r="O147" s="50">
        <f>if(or($C147="",O$2=""),"",(sumifs(FORM!$D$2:$D459,FORM!$C$2:$C459,TODAY!$B$10,FORM!$B$2:$B459,O$2,FORM!$A$2:$A459,"&gt;"&amp;$B147+0.5,FORM!$A$2:$A459,"&lt;"&amp;$B147+1.5)-sumifs(FORM!$D$2:$D459,FORM!$C$2:$C459,TODAY!$B$9,FORM!$B$2:$B459,O$2,FORM!$A$2:$A459,"&gt;"&amp;$B147+0.5,FORM!$A$2:$A459,"&lt;"&amp;$B147+1.5))/$C147)</f>
        <v>0</v>
      </c>
      <c r="P147" s="50">
        <f>if(or($C147="",P$2=""),"",(sumifs(FORM!$D$2:$D459,FORM!$C$2:$C459,TODAY!$B$10,FORM!$B$2:$B459,P$2,FORM!$A$2:$A459,"&gt;"&amp;$B147+0.5,FORM!$A$2:$A459,"&lt;"&amp;$B147+1.5)-sumifs(FORM!$D$2:$D459,FORM!$C$2:$C459,TODAY!$B$9,FORM!$B$2:$B459,P$2,FORM!$A$2:$A459,"&gt;"&amp;$B147+0.5,FORM!$A$2:$A459,"&lt;"&amp;$B147+1.5))/$C147)</f>
        <v>617.5</v>
      </c>
      <c r="Q147" s="50">
        <f>if(or($C147="",Q$2=""),"",(sumifs(FORM!$D$2:$D459,FORM!$C$2:$C459,TODAY!$B$10,FORM!$B$2:$B459,Q$2,FORM!$A$2:$A459,"&gt;"&amp;$B147+0.5,FORM!$A$2:$A459,"&lt;"&amp;$B147+1.5)-sumifs(FORM!$D$2:$D459,FORM!$C$2:$C459,TODAY!$B$9,FORM!$B$2:$B459,Q$2,FORM!$A$2:$A459,"&gt;"&amp;$B147+0.5,FORM!$A$2:$A459,"&lt;"&amp;$B147+1.5))/$C147)</f>
        <v>0</v>
      </c>
      <c r="R147" s="50">
        <f>if(or($C147="",R$2=""),"",(sumifs(FORM!$D$2:$D459,FORM!$C$2:$C459,TODAY!$B$10,FORM!$B$2:$B459,R$2,FORM!$A$2:$A459,"&gt;"&amp;$B147+0.5,FORM!$A$2:$A459,"&lt;"&amp;$B147+1.5)-sumifs(FORM!$D$2:$D459,FORM!$C$2:$C459,TODAY!$B$9,FORM!$B$2:$B459,R$2,FORM!$A$2:$A459,"&gt;"&amp;$B147+0.5,FORM!$A$2:$A459,"&lt;"&amp;$B147+1.5))/$C147)</f>
        <v>0</v>
      </c>
      <c r="S147" s="50">
        <f>if(or($C147="",S$2=""),"",(sumifs(FORM!$D$2:$D459,FORM!$C$2:$C459,TODAY!$B$10,FORM!$B$2:$B459,S$2,FORM!$A$2:$A459,"&gt;"&amp;$B147+0.5,FORM!$A$2:$A459,"&lt;"&amp;$B147+1.5)-sumifs(FORM!$D$2:$D459,FORM!$C$2:$C459,TODAY!$B$9,FORM!$B$2:$B459,S$2,FORM!$A$2:$A459,"&gt;"&amp;$B147+0.5,FORM!$A$2:$A459,"&lt;"&amp;$B147+1.5))/$C147)</f>
        <v>0</v>
      </c>
      <c r="T147" s="50">
        <f>if(or($C147="",T$2=""),"",(sumifs(FORM!$D$2:$D459,FORM!$C$2:$C459,TODAY!$B$10,FORM!$B$2:$B459,T$2,FORM!$A$2:$A459,"&gt;"&amp;$B147+0.5,FORM!$A$2:$A459,"&lt;"&amp;$B147+1.5)-sumifs(FORM!$D$2:$D459,FORM!$C$2:$C459,TODAY!$B$9,FORM!$B$2:$B459,T$2,FORM!$A$2:$A459,"&gt;"&amp;$B147+0.5,FORM!$A$2:$A459,"&lt;"&amp;$B147+1.5))/$C147)</f>
        <v>0</v>
      </c>
      <c r="U147" s="50">
        <f>if(or($C147="",U$2=""),"",(sumifs(FORM!$D$2:$D459,FORM!$C$2:$C459,TODAY!$B$10,FORM!$B$2:$B459,U$2,FORM!$A$2:$A459,"&gt;"&amp;$B147+0.5,FORM!$A$2:$A459,"&lt;"&amp;$B147+1.5)-sumifs(FORM!$D$2:$D459,FORM!$C$2:$C459,TODAY!$B$9,FORM!$B$2:$B459,U$2,FORM!$A$2:$A459,"&gt;"&amp;$B147+0.5,FORM!$A$2:$A459,"&lt;"&amp;$B147+1.5))/$C147)</f>
        <v>0</v>
      </c>
    </row>
    <row r="148">
      <c r="B148" s="48">
        <v>45962.0</v>
      </c>
      <c r="C148" s="49">
        <v>4.0</v>
      </c>
      <c r="D148" s="50">
        <f>if(or($C148="",D$2=""),"",(sumifs(FORM!$D$2:$D459,FORM!$C$2:$C459,TODAY!$B$10,FORM!$B$2:$B459,D$2,FORM!$A$2:$A459,"&gt;"&amp;$B148+0.5,FORM!$A$2:$A459,"&lt;"&amp;$B148+1.5)-sumifs(FORM!$D$2:$D459,FORM!$C$2:$C459,TODAY!$B$9,FORM!$B$2:$B459,D$2,FORM!$A$2:$A459,"&gt;"&amp;$B148+0.5,FORM!$A$2:$A459,"&lt;"&amp;$B148+1.5))/$C148)</f>
        <v>1345</v>
      </c>
      <c r="E148" s="50">
        <f>if(or($C148="",E$2=""),"",(sumifs(FORM!$D$2:$D459,FORM!$C$2:$C459,TODAY!$B$10,FORM!$B$2:$B459,E$2,FORM!$A$2:$A459,"&gt;"&amp;$B148+0.5,FORM!$A$2:$A459,"&lt;"&amp;$B148+1.5)-sumifs(FORM!$D$2:$D459,FORM!$C$2:$C459,TODAY!$B$9,FORM!$B$2:$B459,E$2,FORM!$A$2:$A459,"&gt;"&amp;$B148+0.5,FORM!$A$2:$A459,"&lt;"&amp;$B148+1.5))/$C148)</f>
        <v>1670</v>
      </c>
      <c r="F148" s="50">
        <f>if(or($C148="",F$2=""),"",(sumifs(FORM!$D$2:$D459,FORM!$C$2:$C459,TODAY!$B$10,FORM!$B$2:$B459,F$2,FORM!$A$2:$A459,"&gt;"&amp;$B148+0.5,FORM!$A$2:$A459,"&lt;"&amp;$B148+1.5)-sumifs(FORM!$D$2:$D459,FORM!$C$2:$C459,TODAY!$B$9,FORM!$B$2:$B459,F$2,FORM!$A$2:$A459,"&gt;"&amp;$B148+0.5,FORM!$A$2:$A459,"&lt;"&amp;$B148+1.5))/$C148)</f>
        <v>0</v>
      </c>
      <c r="G148" s="50">
        <f>if(or($C148="",G$2=""),"",(sumifs(FORM!$D$2:$D459,FORM!$C$2:$C459,TODAY!$B$10,FORM!$B$2:$B459,G$2,FORM!$A$2:$A459,"&gt;"&amp;$B148+0.5,FORM!$A$2:$A459,"&lt;"&amp;$B148+1.5)-sumifs(FORM!$D$2:$D459,FORM!$C$2:$C459,TODAY!$B$9,FORM!$B$2:$B459,G$2,FORM!$A$2:$A459,"&gt;"&amp;$B148+0.5,FORM!$A$2:$A459,"&lt;"&amp;$B148+1.5))/$C148)</f>
        <v>0</v>
      </c>
      <c r="H148" s="50">
        <f>if(or($C148="",H$2=""),"",(sumifs(FORM!$D$2:$D459,FORM!$C$2:$C459,TODAY!$B$10,FORM!$B$2:$B459,H$2,FORM!$A$2:$A459,"&gt;"&amp;$B148+0.5,FORM!$A$2:$A459,"&lt;"&amp;$B148+1.5)-sumifs(FORM!$D$2:$D459,FORM!$C$2:$C459,TODAY!$B$9,FORM!$B$2:$B459,H$2,FORM!$A$2:$A459,"&gt;"&amp;$B148+0.5,FORM!$A$2:$A459,"&lt;"&amp;$B148+1.5))/$C148)</f>
        <v>1230</v>
      </c>
      <c r="I148" s="50">
        <f>if(or($C148="",I$2=""),"",(sumifs(FORM!$D$2:$D459,FORM!$C$2:$C459,TODAY!$B$10,FORM!$B$2:$B459,I$2,FORM!$A$2:$A459,"&gt;"&amp;$B148+0.5,FORM!$A$2:$A459,"&lt;"&amp;$B148+1.5)-sumifs(FORM!$D$2:$D459,FORM!$C$2:$C459,TODAY!$B$9,FORM!$B$2:$B459,I$2,FORM!$A$2:$A459,"&gt;"&amp;$B148+0.5,FORM!$A$2:$A459,"&lt;"&amp;$B148+1.5))/$C148)</f>
        <v>0</v>
      </c>
      <c r="J148" s="50">
        <f>if(or($C148="",J$2=""),"",(sumifs(FORM!$D$2:$D459,FORM!$C$2:$C459,TODAY!$B$10,FORM!$B$2:$B459,J$2,FORM!$A$2:$A459,"&gt;"&amp;$B148+0.5,FORM!$A$2:$A459,"&lt;"&amp;$B148+1.5)-sumifs(FORM!$D$2:$D459,FORM!$C$2:$C459,TODAY!$B$9,FORM!$B$2:$B459,J$2,FORM!$A$2:$A459,"&gt;"&amp;$B148+0.5,FORM!$A$2:$A459,"&lt;"&amp;$B148+1.5))/$C148)</f>
        <v>-385</v>
      </c>
      <c r="K148" s="50">
        <f>if(or($C148="",K$2=""),"",(sumifs(FORM!$D$2:$D459,FORM!$C$2:$C459,TODAY!$B$10,FORM!$B$2:$B459,K$2,FORM!$A$2:$A459,"&gt;"&amp;$B148+0.5,FORM!$A$2:$A459,"&lt;"&amp;$B148+1.5)-sumifs(FORM!$D$2:$D459,FORM!$C$2:$C459,TODAY!$B$9,FORM!$B$2:$B459,K$2,FORM!$A$2:$A459,"&gt;"&amp;$B148+0.5,FORM!$A$2:$A459,"&lt;"&amp;$B148+1.5))/$C148)</f>
        <v>0</v>
      </c>
      <c r="L148" s="50">
        <f>if(or($C148="",L$2=""),"",(sumifs(FORM!$D$2:$D459,FORM!$C$2:$C459,TODAY!$B$10,FORM!$B$2:$B459,L$2,FORM!$A$2:$A459,"&gt;"&amp;$B148+0.5,FORM!$A$2:$A459,"&lt;"&amp;$B148+1.5)-sumifs(FORM!$D$2:$D459,FORM!$C$2:$C459,TODAY!$B$9,FORM!$B$2:$B459,L$2,FORM!$A$2:$A459,"&gt;"&amp;$B148+0.5,FORM!$A$2:$A459,"&lt;"&amp;$B148+1.5))/$C148)</f>
        <v>0</v>
      </c>
      <c r="M148" s="50">
        <f>if(or($C148="",M$2=""),"",(sumifs(FORM!$D$2:$D459,FORM!$C$2:$C459,TODAY!$B$10,FORM!$B$2:$B459,M$2,FORM!$A$2:$A459,"&gt;"&amp;$B148+0.5,FORM!$A$2:$A459,"&lt;"&amp;$B148+1.5)-sumifs(FORM!$D$2:$D459,FORM!$C$2:$C459,TODAY!$B$9,FORM!$B$2:$B459,M$2,FORM!$A$2:$A459,"&gt;"&amp;$B148+0.5,FORM!$A$2:$A459,"&lt;"&amp;$B148+1.5))/$C148)</f>
        <v>-2420</v>
      </c>
      <c r="N148" s="50">
        <f>if(or($C148="",N$2=""),"",(sumifs(FORM!$D$2:$D459,FORM!$C$2:$C459,TODAY!$B$10,FORM!$B$2:$B459,N$2,FORM!$A$2:$A459,"&gt;"&amp;$B148+0.5,FORM!$A$2:$A459,"&lt;"&amp;$B148+1.5)-sumifs(FORM!$D$2:$D459,FORM!$C$2:$C459,TODAY!$B$9,FORM!$B$2:$B459,N$2,FORM!$A$2:$A459,"&gt;"&amp;$B148+0.5,FORM!$A$2:$A459,"&lt;"&amp;$B148+1.5))/$C148)</f>
        <v>0</v>
      </c>
      <c r="O148" s="50">
        <f>if(or($C148="",O$2=""),"",(sumifs(FORM!$D$2:$D459,FORM!$C$2:$C459,TODAY!$B$10,FORM!$B$2:$B459,O$2,FORM!$A$2:$A459,"&gt;"&amp;$B148+0.5,FORM!$A$2:$A459,"&lt;"&amp;$B148+1.5)-sumifs(FORM!$D$2:$D459,FORM!$C$2:$C459,TODAY!$B$9,FORM!$B$2:$B459,O$2,FORM!$A$2:$A459,"&gt;"&amp;$B148+0.5,FORM!$A$2:$A459,"&lt;"&amp;$B148+1.5))/$C148)</f>
        <v>0</v>
      </c>
      <c r="P148" s="50">
        <f>if(or($C148="",P$2=""),"",(sumifs(FORM!$D$2:$D459,FORM!$C$2:$C459,TODAY!$B$10,FORM!$B$2:$B459,P$2,FORM!$A$2:$A459,"&gt;"&amp;$B148+0.5,FORM!$A$2:$A459,"&lt;"&amp;$B148+1.5)-sumifs(FORM!$D$2:$D459,FORM!$C$2:$C459,TODAY!$B$9,FORM!$B$2:$B459,P$2,FORM!$A$2:$A459,"&gt;"&amp;$B148+0.5,FORM!$A$2:$A459,"&lt;"&amp;$B148+1.5))/$C148)</f>
        <v>0</v>
      </c>
      <c r="Q148" s="50">
        <f>if(or($C148="",Q$2=""),"",(sumifs(FORM!$D$2:$D459,FORM!$C$2:$C459,TODAY!$B$10,FORM!$B$2:$B459,Q$2,FORM!$A$2:$A459,"&gt;"&amp;$B148+0.5,FORM!$A$2:$A459,"&lt;"&amp;$B148+1.5)-sumifs(FORM!$D$2:$D459,FORM!$C$2:$C459,TODAY!$B$9,FORM!$B$2:$B459,Q$2,FORM!$A$2:$A459,"&gt;"&amp;$B148+0.5,FORM!$A$2:$A459,"&lt;"&amp;$B148+1.5))/$C148)</f>
        <v>0</v>
      </c>
      <c r="R148" s="50">
        <f>if(or($C148="",R$2=""),"",(sumifs(FORM!$D$2:$D459,FORM!$C$2:$C459,TODAY!$B$10,FORM!$B$2:$B459,R$2,FORM!$A$2:$A459,"&gt;"&amp;$B148+0.5,FORM!$A$2:$A459,"&lt;"&amp;$B148+1.5)-sumifs(FORM!$D$2:$D459,FORM!$C$2:$C459,TODAY!$B$9,FORM!$B$2:$B459,R$2,FORM!$A$2:$A459,"&gt;"&amp;$B148+0.5,FORM!$A$2:$A459,"&lt;"&amp;$B148+1.5))/$C148)</f>
        <v>0</v>
      </c>
      <c r="S148" s="50">
        <f>if(or($C148="",S$2=""),"",(sumifs(FORM!$D$2:$D459,FORM!$C$2:$C459,TODAY!$B$10,FORM!$B$2:$B459,S$2,FORM!$A$2:$A459,"&gt;"&amp;$B148+0.5,FORM!$A$2:$A459,"&lt;"&amp;$B148+1.5)-sumifs(FORM!$D$2:$D459,FORM!$C$2:$C459,TODAY!$B$9,FORM!$B$2:$B459,S$2,FORM!$A$2:$A459,"&gt;"&amp;$B148+0.5,FORM!$A$2:$A459,"&lt;"&amp;$B148+1.5))/$C148)</f>
        <v>-1440</v>
      </c>
      <c r="T148" s="50">
        <f>if(or($C148="",T$2=""),"",(sumifs(FORM!$D$2:$D459,FORM!$C$2:$C459,TODAY!$B$10,FORM!$B$2:$B459,T$2,FORM!$A$2:$A459,"&gt;"&amp;$B148+0.5,FORM!$A$2:$A459,"&lt;"&amp;$B148+1.5)-sumifs(FORM!$D$2:$D459,FORM!$C$2:$C459,TODAY!$B$9,FORM!$B$2:$B459,T$2,FORM!$A$2:$A459,"&gt;"&amp;$B148+0.5,FORM!$A$2:$A459,"&lt;"&amp;$B148+1.5))/$C148)</f>
        <v>0</v>
      </c>
      <c r="U148" s="50">
        <f>if(or($C148="",U$2=""),"",(sumifs(FORM!$D$2:$D459,FORM!$C$2:$C459,TODAY!$B$10,FORM!$B$2:$B459,U$2,FORM!$A$2:$A459,"&gt;"&amp;$B148+0.5,FORM!$A$2:$A459,"&lt;"&amp;$B148+1.5)-sumifs(FORM!$D$2:$D459,FORM!$C$2:$C459,TODAY!$B$9,FORM!$B$2:$B459,U$2,FORM!$A$2:$A459,"&gt;"&amp;$B148+0.5,FORM!$A$2:$A459,"&lt;"&amp;$B148+1.5))/$C148)</f>
        <v>0</v>
      </c>
    </row>
    <row r="149">
      <c r="B149" s="48">
        <v>45975.0</v>
      </c>
      <c r="C149" s="49">
        <v>4.0</v>
      </c>
      <c r="D149" s="50">
        <f>if(or($C149="",D$2=""),"",(sumifs(FORM!$D$2:$D459,FORM!$C$2:$C459,TODAY!$B$10,FORM!$B$2:$B459,D$2,FORM!$A$2:$A459,"&gt;"&amp;$B149+0.5,FORM!$A$2:$A459,"&lt;"&amp;$B149+1.5)-sumifs(FORM!$D$2:$D459,FORM!$C$2:$C459,TODAY!$B$9,FORM!$B$2:$B459,D$2,FORM!$A$2:$A459,"&gt;"&amp;$B149+0.5,FORM!$A$2:$A459,"&lt;"&amp;$B149+1.5))/$C149)</f>
        <v>0</v>
      </c>
      <c r="E149" s="50">
        <f>if(or($C149="",E$2=""),"",(sumifs(FORM!$D$2:$D459,FORM!$C$2:$C459,TODAY!$B$10,FORM!$B$2:$B459,E$2,FORM!$A$2:$A459,"&gt;"&amp;$B149+0.5,FORM!$A$2:$A459,"&lt;"&amp;$B149+1.5)-sumifs(FORM!$D$2:$D459,FORM!$C$2:$C459,TODAY!$B$9,FORM!$B$2:$B459,E$2,FORM!$A$2:$A459,"&gt;"&amp;$B149+0.5,FORM!$A$2:$A459,"&lt;"&amp;$B149+1.5))/$C149)</f>
        <v>0</v>
      </c>
      <c r="F149" s="50">
        <f>if(or($C149="",F$2=""),"",(sumifs(FORM!$D$2:$D459,FORM!$C$2:$C459,TODAY!$B$10,FORM!$B$2:$B459,F$2,FORM!$A$2:$A459,"&gt;"&amp;$B149+0.5,FORM!$A$2:$A459,"&lt;"&amp;$B149+1.5)-sumifs(FORM!$D$2:$D459,FORM!$C$2:$C459,TODAY!$B$9,FORM!$B$2:$B459,F$2,FORM!$A$2:$A459,"&gt;"&amp;$B149+0.5,FORM!$A$2:$A459,"&lt;"&amp;$B149+1.5))/$C149)</f>
        <v>0</v>
      </c>
      <c r="G149" s="50">
        <f>if(or($C149="",G$2=""),"",(sumifs(FORM!$D$2:$D459,FORM!$C$2:$C459,TODAY!$B$10,FORM!$B$2:$B459,G$2,FORM!$A$2:$A459,"&gt;"&amp;$B149+0.5,FORM!$A$2:$A459,"&lt;"&amp;$B149+1.5)-sumifs(FORM!$D$2:$D459,FORM!$C$2:$C459,TODAY!$B$9,FORM!$B$2:$B459,G$2,FORM!$A$2:$A459,"&gt;"&amp;$B149+0.5,FORM!$A$2:$A459,"&lt;"&amp;$B149+1.5))/$C149)</f>
        <v>0</v>
      </c>
      <c r="H149" s="50">
        <f>if(or($C149="",H$2=""),"",(sumifs(FORM!$D$2:$D459,FORM!$C$2:$C459,TODAY!$B$10,FORM!$B$2:$B459,H$2,FORM!$A$2:$A459,"&gt;"&amp;$B149+0.5,FORM!$A$2:$A459,"&lt;"&amp;$B149+1.5)-sumifs(FORM!$D$2:$D459,FORM!$C$2:$C459,TODAY!$B$9,FORM!$B$2:$B459,H$2,FORM!$A$2:$A459,"&gt;"&amp;$B149+0.5,FORM!$A$2:$A459,"&lt;"&amp;$B149+1.5))/$C149)</f>
        <v>440</v>
      </c>
      <c r="I149" s="50">
        <f>if(or($C149="",I$2=""),"",(sumifs(FORM!$D$2:$D459,FORM!$C$2:$C459,TODAY!$B$10,FORM!$B$2:$B459,I$2,FORM!$A$2:$A459,"&gt;"&amp;$B149+0.5,FORM!$A$2:$A459,"&lt;"&amp;$B149+1.5)-sumifs(FORM!$D$2:$D459,FORM!$C$2:$C459,TODAY!$B$9,FORM!$B$2:$B459,I$2,FORM!$A$2:$A459,"&gt;"&amp;$B149+0.5,FORM!$A$2:$A459,"&lt;"&amp;$B149+1.5))/$C149)</f>
        <v>0</v>
      </c>
      <c r="J149" s="50">
        <f>if(or($C149="",J$2=""),"",(sumifs(FORM!$D$2:$D459,FORM!$C$2:$C459,TODAY!$B$10,FORM!$B$2:$B459,J$2,FORM!$A$2:$A459,"&gt;"&amp;$B149+0.5,FORM!$A$2:$A459,"&lt;"&amp;$B149+1.5)-sumifs(FORM!$D$2:$D459,FORM!$C$2:$C459,TODAY!$B$9,FORM!$B$2:$B459,J$2,FORM!$A$2:$A459,"&gt;"&amp;$B149+0.5,FORM!$A$2:$A459,"&lt;"&amp;$B149+1.5))/$C149)</f>
        <v>3970</v>
      </c>
      <c r="K149" s="50">
        <f>if(or($C149="",K$2=""),"",(sumifs(FORM!$D$2:$D459,FORM!$C$2:$C459,TODAY!$B$10,FORM!$B$2:$B459,K$2,FORM!$A$2:$A459,"&gt;"&amp;$B149+0.5,FORM!$A$2:$A459,"&lt;"&amp;$B149+1.5)-sumifs(FORM!$D$2:$D459,FORM!$C$2:$C459,TODAY!$B$9,FORM!$B$2:$B459,K$2,FORM!$A$2:$A459,"&gt;"&amp;$B149+0.5,FORM!$A$2:$A459,"&lt;"&amp;$B149+1.5))/$C149)</f>
        <v>0</v>
      </c>
      <c r="L149" s="50">
        <f>if(or($C149="",L$2=""),"",(sumifs(FORM!$D$2:$D459,FORM!$C$2:$C459,TODAY!$B$10,FORM!$B$2:$B459,L$2,FORM!$A$2:$A459,"&gt;"&amp;$B149+0.5,FORM!$A$2:$A459,"&lt;"&amp;$B149+1.5)-sumifs(FORM!$D$2:$D459,FORM!$C$2:$C459,TODAY!$B$9,FORM!$B$2:$B459,L$2,FORM!$A$2:$A459,"&gt;"&amp;$B149+0.5,FORM!$A$2:$A459,"&lt;"&amp;$B149+1.5))/$C149)</f>
        <v>0</v>
      </c>
      <c r="M149" s="50">
        <f>if(or($C149="",M$2=""),"",(sumifs(FORM!$D$2:$D459,FORM!$C$2:$C459,TODAY!$B$10,FORM!$B$2:$B459,M$2,FORM!$A$2:$A459,"&gt;"&amp;$B149+0.5,FORM!$A$2:$A459,"&lt;"&amp;$B149+1.5)-sumifs(FORM!$D$2:$D459,FORM!$C$2:$C459,TODAY!$B$9,FORM!$B$2:$B459,M$2,FORM!$A$2:$A459,"&gt;"&amp;$B149+0.5,FORM!$A$2:$A459,"&lt;"&amp;$B149+1.5))/$C149)</f>
        <v>-660</v>
      </c>
      <c r="N149" s="50">
        <f>if(or($C149="",N$2=""),"",(sumifs(FORM!$D$2:$D459,FORM!$C$2:$C459,TODAY!$B$10,FORM!$B$2:$B459,N$2,FORM!$A$2:$A459,"&gt;"&amp;$B149+0.5,FORM!$A$2:$A459,"&lt;"&amp;$B149+1.5)-sumifs(FORM!$D$2:$D459,FORM!$C$2:$C459,TODAY!$B$9,FORM!$B$2:$B459,N$2,FORM!$A$2:$A459,"&gt;"&amp;$B149+0.5,FORM!$A$2:$A459,"&lt;"&amp;$B149+1.5))/$C149)</f>
        <v>0</v>
      </c>
      <c r="O149" s="50">
        <f>if(or($C149="",O$2=""),"",(sumifs(FORM!$D$2:$D459,FORM!$C$2:$C459,TODAY!$B$10,FORM!$B$2:$B459,O$2,FORM!$A$2:$A459,"&gt;"&amp;$B149+0.5,FORM!$A$2:$A459,"&lt;"&amp;$B149+1.5)-sumifs(FORM!$D$2:$D459,FORM!$C$2:$C459,TODAY!$B$9,FORM!$B$2:$B459,O$2,FORM!$A$2:$A459,"&gt;"&amp;$B149+0.5,FORM!$A$2:$A459,"&lt;"&amp;$B149+1.5))/$C149)</f>
        <v>0</v>
      </c>
      <c r="P149" s="50">
        <f>if(or($C149="",P$2=""),"",(sumifs(FORM!$D$2:$D459,FORM!$C$2:$C459,TODAY!$B$10,FORM!$B$2:$B459,P$2,FORM!$A$2:$A459,"&gt;"&amp;$B149+0.5,FORM!$A$2:$A459,"&lt;"&amp;$B149+1.5)-sumifs(FORM!$D$2:$D459,FORM!$C$2:$C459,TODAY!$B$9,FORM!$B$2:$B459,P$2,FORM!$A$2:$A459,"&gt;"&amp;$B149+0.5,FORM!$A$2:$A459,"&lt;"&amp;$B149+1.5))/$C149)</f>
        <v>-3750</v>
      </c>
      <c r="Q149" s="50">
        <f>if(or($C149="",Q$2=""),"",(sumifs(FORM!$D$2:$D459,FORM!$C$2:$C459,TODAY!$B$10,FORM!$B$2:$B459,Q$2,FORM!$A$2:$A459,"&gt;"&amp;$B149+0.5,FORM!$A$2:$A459,"&lt;"&amp;$B149+1.5)-sumifs(FORM!$D$2:$D459,FORM!$C$2:$C459,TODAY!$B$9,FORM!$B$2:$B459,Q$2,FORM!$A$2:$A459,"&gt;"&amp;$B149+0.5,FORM!$A$2:$A459,"&lt;"&amp;$B149+1.5))/$C149)</f>
        <v>0</v>
      </c>
      <c r="R149" s="50">
        <f>if(or($C149="",R$2=""),"",(sumifs(FORM!$D$2:$D459,FORM!$C$2:$C459,TODAY!$B$10,FORM!$B$2:$B459,R$2,FORM!$A$2:$A459,"&gt;"&amp;$B149+0.5,FORM!$A$2:$A459,"&lt;"&amp;$B149+1.5)-sumifs(FORM!$D$2:$D459,FORM!$C$2:$C459,TODAY!$B$9,FORM!$B$2:$B459,R$2,FORM!$A$2:$A459,"&gt;"&amp;$B149+0.5,FORM!$A$2:$A459,"&lt;"&amp;$B149+1.5))/$C149)</f>
        <v>0</v>
      </c>
      <c r="S149" s="50">
        <f>if(or($C149="",S$2=""),"",(sumifs(FORM!$D$2:$D459,FORM!$C$2:$C459,TODAY!$B$10,FORM!$B$2:$B459,S$2,FORM!$A$2:$A459,"&gt;"&amp;$B149+0.5,FORM!$A$2:$A459,"&lt;"&amp;$B149+1.5)-sumifs(FORM!$D$2:$D459,FORM!$C$2:$C459,TODAY!$B$9,FORM!$B$2:$B459,S$2,FORM!$A$2:$A459,"&gt;"&amp;$B149+0.5,FORM!$A$2:$A459,"&lt;"&amp;$B149+1.5))/$C149)</f>
        <v>0</v>
      </c>
      <c r="T149" s="50">
        <f>if(or($C149="",T$2=""),"",(sumifs(FORM!$D$2:$D459,FORM!$C$2:$C459,TODAY!$B$10,FORM!$B$2:$B459,T$2,FORM!$A$2:$A459,"&gt;"&amp;$B149+0.5,FORM!$A$2:$A459,"&lt;"&amp;$B149+1.5)-sumifs(FORM!$D$2:$D459,FORM!$C$2:$C459,TODAY!$B$9,FORM!$B$2:$B459,T$2,FORM!$A$2:$A459,"&gt;"&amp;$B149+0.5,FORM!$A$2:$A459,"&lt;"&amp;$B149+1.5))/$C149)</f>
        <v>0</v>
      </c>
      <c r="U149" s="50">
        <f>if(or($C149="",U$2=""),"",(sumifs(FORM!$D$2:$D459,FORM!$C$2:$C459,TODAY!$B$10,FORM!$B$2:$B459,U$2,FORM!$A$2:$A459,"&gt;"&amp;$B149+0.5,FORM!$A$2:$A459,"&lt;"&amp;$B149+1.5)-sumifs(FORM!$D$2:$D459,FORM!$C$2:$C459,TODAY!$B$9,FORM!$B$2:$B459,U$2,FORM!$A$2:$A459,"&gt;"&amp;$B149+0.5,FORM!$A$2:$A459,"&lt;"&amp;$B149+1.5))/$C149)</f>
        <v>0</v>
      </c>
    </row>
    <row r="150">
      <c r="B150" s="48">
        <v>45989.0</v>
      </c>
      <c r="C150" s="49">
        <v>4.0</v>
      </c>
      <c r="D150" s="50">
        <f>if(or($C150="",D$2=""),"",(sumifs(FORM!$D$2:$D459,FORM!$C$2:$C459,TODAY!$B$10,FORM!$B$2:$B459,D$2,FORM!$A$2:$A459,"&gt;"&amp;$B150+0.5,FORM!$A$2:$A459,"&lt;"&amp;$B150+1.5)-sumifs(FORM!$D$2:$D459,FORM!$C$2:$C459,TODAY!$B$9,FORM!$B$2:$B459,D$2,FORM!$A$2:$A459,"&gt;"&amp;$B150+0.5,FORM!$A$2:$A459,"&lt;"&amp;$B150+1.5))/$C150)</f>
        <v>0</v>
      </c>
      <c r="E150" s="50">
        <f>if(or($C150="",E$2=""),"",(sumifs(FORM!$D$2:$D459,FORM!$C$2:$C459,TODAY!$B$10,FORM!$B$2:$B459,E$2,FORM!$A$2:$A459,"&gt;"&amp;$B150+0.5,FORM!$A$2:$A459,"&lt;"&amp;$B150+1.5)-sumifs(FORM!$D$2:$D459,FORM!$C$2:$C459,TODAY!$B$9,FORM!$B$2:$B459,E$2,FORM!$A$2:$A459,"&gt;"&amp;$B150+0.5,FORM!$A$2:$A459,"&lt;"&amp;$B150+1.5))/$C150)</f>
        <v>0</v>
      </c>
      <c r="F150" s="50">
        <f>if(or($C150="",F$2=""),"",(sumifs(FORM!$D$2:$D459,FORM!$C$2:$C459,TODAY!$B$10,FORM!$B$2:$B459,F$2,FORM!$A$2:$A459,"&gt;"&amp;$B150+0.5,FORM!$A$2:$A459,"&lt;"&amp;$B150+1.5)-sumifs(FORM!$D$2:$D459,FORM!$C$2:$C459,TODAY!$B$9,FORM!$B$2:$B459,F$2,FORM!$A$2:$A459,"&gt;"&amp;$B150+0.5,FORM!$A$2:$A459,"&lt;"&amp;$B150+1.5))/$C150)</f>
        <v>0</v>
      </c>
      <c r="G150" s="50">
        <f>if(or($C150="",G$2=""),"",(sumifs(FORM!$D$2:$D459,FORM!$C$2:$C459,TODAY!$B$10,FORM!$B$2:$B459,G$2,FORM!$A$2:$A459,"&gt;"&amp;$B150+0.5,FORM!$A$2:$A459,"&lt;"&amp;$B150+1.5)-sumifs(FORM!$D$2:$D459,FORM!$C$2:$C459,TODAY!$B$9,FORM!$B$2:$B459,G$2,FORM!$A$2:$A459,"&gt;"&amp;$B150+0.5,FORM!$A$2:$A459,"&lt;"&amp;$B150+1.5))/$C150)</f>
        <v>0</v>
      </c>
      <c r="H150" s="50">
        <f>if(or($C150="",H$2=""),"",(sumifs(FORM!$D$2:$D459,FORM!$C$2:$C459,TODAY!$B$10,FORM!$B$2:$B459,H$2,FORM!$A$2:$A459,"&gt;"&amp;$B150+0.5,FORM!$A$2:$A459,"&lt;"&amp;$B150+1.5)-sumifs(FORM!$D$2:$D459,FORM!$C$2:$C459,TODAY!$B$9,FORM!$B$2:$B459,H$2,FORM!$A$2:$A459,"&gt;"&amp;$B150+0.5,FORM!$A$2:$A459,"&lt;"&amp;$B150+1.5))/$C150)</f>
        <v>5675</v>
      </c>
      <c r="I150" s="50">
        <f>if(or($C150="",I$2=""),"",(sumifs(FORM!$D$2:$D459,FORM!$C$2:$C459,TODAY!$B$10,FORM!$B$2:$B459,I$2,FORM!$A$2:$A459,"&gt;"&amp;$B150+0.5,FORM!$A$2:$A459,"&lt;"&amp;$B150+1.5)-sumifs(FORM!$D$2:$D459,FORM!$C$2:$C459,TODAY!$B$9,FORM!$B$2:$B459,I$2,FORM!$A$2:$A459,"&gt;"&amp;$B150+0.5,FORM!$A$2:$A459,"&lt;"&amp;$B150+1.5))/$C150)</f>
        <v>-210</v>
      </c>
      <c r="J150" s="50">
        <f>if(or($C150="",J$2=""),"",(sumifs(FORM!$D$2:$D459,FORM!$C$2:$C459,TODAY!$B$10,FORM!$B$2:$B459,J$2,FORM!$A$2:$A459,"&gt;"&amp;$B150+0.5,FORM!$A$2:$A459,"&lt;"&amp;$B150+1.5)-sumifs(FORM!$D$2:$D459,FORM!$C$2:$C459,TODAY!$B$9,FORM!$B$2:$B459,J$2,FORM!$A$2:$A459,"&gt;"&amp;$B150+0.5,FORM!$A$2:$A459,"&lt;"&amp;$B150+1.5))/$C150)</f>
        <v>-4790</v>
      </c>
      <c r="K150" s="50">
        <f>if(or($C150="",K$2=""),"",(sumifs(FORM!$D$2:$D459,FORM!$C$2:$C459,TODAY!$B$10,FORM!$B$2:$B459,K$2,FORM!$A$2:$A459,"&gt;"&amp;$B150+0.5,FORM!$A$2:$A459,"&lt;"&amp;$B150+1.5)-sumifs(FORM!$D$2:$D459,FORM!$C$2:$C459,TODAY!$B$9,FORM!$B$2:$B459,K$2,FORM!$A$2:$A459,"&gt;"&amp;$B150+0.5,FORM!$A$2:$A459,"&lt;"&amp;$B150+1.5))/$C150)</f>
        <v>0</v>
      </c>
      <c r="L150" s="50">
        <f>if(or($C150="",L$2=""),"",(sumifs(FORM!$D$2:$D459,FORM!$C$2:$C459,TODAY!$B$10,FORM!$B$2:$B459,L$2,FORM!$A$2:$A459,"&gt;"&amp;$B150+0.5,FORM!$A$2:$A459,"&lt;"&amp;$B150+1.5)-sumifs(FORM!$D$2:$D459,FORM!$C$2:$C459,TODAY!$B$9,FORM!$B$2:$B459,L$2,FORM!$A$2:$A459,"&gt;"&amp;$B150+0.5,FORM!$A$2:$A459,"&lt;"&amp;$B150+1.5))/$C150)</f>
        <v>0</v>
      </c>
      <c r="M150" s="50">
        <f>if(or($C150="",M$2=""),"",(sumifs(FORM!$D$2:$D459,FORM!$C$2:$C459,TODAY!$B$10,FORM!$B$2:$B459,M$2,FORM!$A$2:$A459,"&gt;"&amp;$B150+0.5,FORM!$A$2:$A459,"&lt;"&amp;$B150+1.5)-sumifs(FORM!$D$2:$D459,FORM!$C$2:$C459,TODAY!$B$9,FORM!$B$2:$B459,M$2,FORM!$A$2:$A459,"&gt;"&amp;$B150+0.5,FORM!$A$2:$A459,"&lt;"&amp;$B150+1.5))/$C150)</f>
        <v>-1500</v>
      </c>
      <c r="N150" s="50">
        <f>if(or($C150="",N$2=""),"",(sumifs(FORM!$D$2:$D459,FORM!$C$2:$C459,TODAY!$B$10,FORM!$B$2:$B459,N$2,FORM!$A$2:$A459,"&gt;"&amp;$B150+0.5,FORM!$A$2:$A459,"&lt;"&amp;$B150+1.5)-sumifs(FORM!$D$2:$D459,FORM!$C$2:$C459,TODAY!$B$9,FORM!$B$2:$B459,N$2,FORM!$A$2:$A459,"&gt;"&amp;$B150+0.5,FORM!$A$2:$A459,"&lt;"&amp;$B150+1.5))/$C150)</f>
        <v>0</v>
      </c>
      <c r="O150" s="50">
        <f>if(or($C150="",O$2=""),"",(sumifs(FORM!$D$2:$D459,FORM!$C$2:$C459,TODAY!$B$10,FORM!$B$2:$B459,O$2,FORM!$A$2:$A459,"&gt;"&amp;$B150+0.5,FORM!$A$2:$A459,"&lt;"&amp;$B150+1.5)-sumifs(FORM!$D$2:$D459,FORM!$C$2:$C459,TODAY!$B$9,FORM!$B$2:$B459,O$2,FORM!$A$2:$A459,"&gt;"&amp;$B150+0.5,FORM!$A$2:$A459,"&lt;"&amp;$B150+1.5))/$C150)</f>
        <v>0</v>
      </c>
      <c r="P150" s="50">
        <f>if(or($C150="",P$2=""),"",(sumifs(FORM!$D$2:$D459,FORM!$C$2:$C459,TODAY!$B$10,FORM!$B$2:$B459,P$2,FORM!$A$2:$A459,"&gt;"&amp;$B150+0.5,FORM!$A$2:$A459,"&lt;"&amp;$B150+1.5)-sumifs(FORM!$D$2:$D459,FORM!$C$2:$C459,TODAY!$B$9,FORM!$B$2:$B459,P$2,FORM!$A$2:$A459,"&gt;"&amp;$B150+0.5,FORM!$A$2:$A459,"&lt;"&amp;$B150+1.5))/$C150)</f>
        <v>825</v>
      </c>
      <c r="Q150" s="50">
        <f>if(or($C150="",Q$2=""),"",(sumifs(FORM!$D$2:$D459,FORM!$C$2:$C459,TODAY!$B$10,FORM!$B$2:$B459,Q$2,FORM!$A$2:$A459,"&gt;"&amp;$B150+0.5,FORM!$A$2:$A459,"&lt;"&amp;$B150+1.5)-sumifs(FORM!$D$2:$D459,FORM!$C$2:$C459,TODAY!$B$9,FORM!$B$2:$B459,Q$2,FORM!$A$2:$A459,"&gt;"&amp;$B150+0.5,FORM!$A$2:$A459,"&lt;"&amp;$B150+1.5))/$C150)</f>
        <v>0</v>
      </c>
      <c r="R150" s="50">
        <f>if(or($C150="",R$2=""),"",(sumifs(FORM!$D$2:$D459,FORM!$C$2:$C459,TODAY!$B$10,FORM!$B$2:$B459,R$2,FORM!$A$2:$A459,"&gt;"&amp;$B150+0.5,FORM!$A$2:$A459,"&lt;"&amp;$B150+1.5)-sumifs(FORM!$D$2:$D459,FORM!$C$2:$C459,TODAY!$B$9,FORM!$B$2:$B459,R$2,FORM!$A$2:$A459,"&gt;"&amp;$B150+0.5,FORM!$A$2:$A459,"&lt;"&amp;$B150+1.5))/$C150)</f>
        <v>0</v>
      </c>
      <c r="S150" s="50">
        <f>if(or($C150="",S$2=""),"",(sumifs(FORM!$D$2:$D459,FORM!$C$2:$C459,TODAY!$B$10,FORM!$B$2:$B459,S$2,FORM!$A$2:$A459,"&gt;"&amp;$B150+0.5,FORM!$A$2:$A459,"&lt;"&amp;$B150+1.5)-sumifs(FORM!$D$2:$D459,FORM!$C$2:$C459,TODAY!$B$9,FORM!$B$2:$B459,S$2,FORM!$A$2:$A459,"&gt;"&amp;$B150+0.5,FORM!$A$2:$A459,"&lt;"&amp;$B150+1.5))/$C150)</f>
        <v>0</v>
      </c>
      <c r="T150" s="50">
        <f>if(or($C150="",T$2=""),"",(sumifs(FORM!$D$2:$D459,FORM!$C$2:$C459,TODAY!$B$10,FORM!$B$2:$B459,T$2,FORM!$A$2:$A459,"&gt;"&amp;$B150+0.5,FORM!$A$2:$A459,"&lt;"&amp;$B150+1.5)-sumifs(FORM!$D$2:$D459,FORM!$C$2:$C459,TODAY!$B$9,FORM!$B$2:$B459,T$2,FORM!$A$2:$A459,"&gt;"&amp;$B150+0.5,FORM!$A$2:$A459,"&lt;"&amp;$B150+1.5))/$C150)</f>
        <v>0</v>
      </c>
      <c r="U150" s="50">
        <f>if(or($C150="",U$2=""),"",(sumifs(FORM!$D$2:$D459,FORM!$C$2:$C459,TODAY!$B$10,FORM!$B$2:$B459,U$2,FORM!$A$2:$A459,"&gt;"&amp;$B150+0.5,FORM!$A$2:$A459,"&lt;"&amp;$B150+1.5)-sumifs(FORM!$D$2:$D459,FORM!$C$2:$C459,TODAY!$B$9,FORM!$B$2:$B459,U$2,FORM!$A$2:$A459,"&gt;"&amp;$B150+0.5,FORM!$A$2:$A459,"&lt;"&amp;$B150+1.5))/$C150)</f>
        <v>0</v>
      </c>
    </row>
    <row r="151">
      <c r="B151" s="48">
        <v>45996.0</v>
      </c>
      <c r="C151" s="49">
        <v>4.0</v>
      </c>
      <c r="D151" s="50">
        <f>if(or($C151="",D$2=""),"",(sumifs(FORM!$D$2:$D459,FORM!$C$2:$C459,TODAY!$B$10,FORM!$B$2:$B459,D$2,FORM!$A$2:$A459,"&gt;"&amp;$B151+0.5,FORM!$A$2:$A459,"&lt;"&amp;$B151+1.5)-sumifs(FORM!$D$2:$D459,FORM!$C$2:$C459,TODAY!$B$9,FORM!$B$2:$B459,D$2,FORM!$A$2:$A459,"&gt;"&amp;$B151+0.5,FORM!$A$2:$A459,"&lt;"&amp;$B151+1.5))/$C151)</f>
        <v>537.5</v>
      </c>
      <c r="E151" s="50">
        <f>if(or($C151="",E$2=""),"",(sumifs(FORM!$D$2:$D459,FORM!$C$2:$C459,TODAY!$B$10,FORM!$B$2:$B459,E$2,FORM!$A$2:$A459,"&gt;"&amp;$B151+0.5,FORM!$A$2:$A459,"&lt;"&amp;$B151+1.5)-sumifs(FORM!$D$2:$D459,FORM!$C$2:$C459,TODAY!$B$9,FORM!$B$2:$B459,E$2,FORM!$A$2:$A459,"&gt;"&amp;$B151+0.5,FORM!$A$2:$A459,"&lt;"&amp;$B151+1.5))/$C151)</f>
        <v>0</v>
      </c>
      <c r="F151" s="50">
        <f>if(or($C151="",F$2=""),"",(sumifs(FORM!$D$2:$D459,FORM!$C$2:$C459,TODAY!$B$10,FORM!$B$2:$B459,F$2,FORM!$A$2:$A459,"&gt;"&amp;$B151+0.5,FORM!$A$2:$A459,"&lt;"&amp;$B151+1.5)-sumifs(FORM!$D$2:$D459,FORM!$C$2:$C459,TODAY!$B$9,FORM!$B$2:$B459,F$2,FORM!$A$2:$A459,"&gt;"&amp;$B151+0.5,FORM!$A$2:$A459,"&lt;"&amp;$B151+1.5))/$C151)</f>
        <v>0</v>
      </c>
      <c r="G151" s="50">
        <f>if(or($C151="",G$2=""),"",(sumifs(FORM!$D$2:$D459,FORM!$C$2:$C459,TODAY!$B$10,FORM!$B$2:$B459,G$2,FORM!$A$2:$A459,"&gt;"&amp;$B151+0.5,FORM!$A$2:$A459,"&lt;"&amp;$B151+1.5)-sumifs(FORM!$D$2:$D459,FORM!$C$2:$C459,TODAY!$B$9,FORM!$B$2:$B459,G$2,FORM!$A$2:$A459,"&gt;"&amp;$B151+0.5,FORM!$A$2:$A459,"&lt;"&amp;$B151+1.5))/$C151)</f>
        <v>0</v>
      </c>
      <c r="H151" s="50">
        <f>if(or($C151="",H$2=""),"",(sumifs(FORM!$D$2:$D459,FORM!$C$2:$C459,TODAY!$B$10,FORM!$B$2:$B459,H$2,FORM!$A$2:$A459,"&gt;"&amp;$B151+0.5,FORM!$A$2:$A459,"&lt;"&amp;$B151+1.5)-sumifs(FORM!$D$2:$D459,FORM!$C$2:$C459,TODAY!$B$9,FORM!$B$2:$B459,H$2,FORM!$A$2:$A459,"&gt;"&amp;$B151+0.5,FORM!$A$2:$A459,"&lt;"&amp;$B151+1.5))/$C151)</f>
        <v>157.5</v>
      </c>
      <c r="I151" s="50">
        <f>if(or($C151="",I$2=""),"",(sumifs(FORM!$D$2:$D459,FORM!$C$2:$C459,TODAY!$B$10,FORM!$B$2:$B459,I$2,FORM!$A$2:$A459,"&gt;"&amp;$B151+0.5,FORM!$A$2:$A459,"&lt;"&amp;$B151+1.5)-sumifs(FORM!$D$2:$D459,FORM!$C$2:$C459,TODAY!$B$9,FORM!$B$2:$B459,I$2,FORM!$A$2:$A459,"&gt;"&amp;$B151+0.5,FORM!$A$2:$A459,"&lt;"&amp;$B151+1.5))/$C151)</f>
        <v>0</v>
      </c>
      <c r="J151" s="50">
        <f>if(or($C151="",J$2=""),"",(sumifs(FORM!$D$2:$D459,FORM!$C$2:$C459,TODAY!$B$10,FORM!$B$2:$B459,J$2,FORM!$A$2:$A459,"&gt;"&amp;$B151+0.5,FORM!$A$2:$A459,"&lt;"&amp;$B151+1.5)-sumifs(FORM!$D$2:$D459,FORM!$C$2:$C459,TODAY!$B$9,FORM!$B$2:$B459,J$2,FORM!$A$2:$A459,"&gt;"&amp;$B151+0.5,FORM!$A$2:$A459,"&lt;"&amp;$B151+1.5))/$C151)</f>
        <v>-1060</v>
      </c>
      <c r="K151" s="50">
        <f>if(or($C151="",K$2=""),"",(sumifs(FORM!$D$2:$D459,FORM!$C$2:$C459,TODAY!$B$10,FORM!$B$2:$B459,K$2,FORM!$A$2:$A459,"&gt;"&amp;$B151+0.5,FORM!$A$2:$A459,"&lt;"&amp;$B151+1.5)-sumifs(FORM!$D$2:$D459,FORM!$C$2:$C459,TODAY!$B$9,FORM!$B$2:$B459,K$2,FORM!$A$2:$A459,"&gt;"&amp;$B151+0.5,FORM!$A$2:$A459,"&lt;"&amp;$B151+1.5))/$C151)</f>
        <v>0</v>
      </c>
      <c r="L151" s="50">
        <f>if(or($C151="",L$2=""),"",(sumifs(FORM!$D$2:$D459,FORM!$C$2:$C459,TODAY!$B$10,FORM!$B$2:$B459,L$2,FORM!$A$2:$A459,"&gt;"&amp;$B151+0.5,FORM!$A$2:$A459,"&lt;"&amp;$B151+1.5)-sumifs(FORM!$D$2:$D459,FORM!$C$2:$C459,TODAY!$B$9,FORM!$B$2:$B459,L$2,FORM!$A$2:$A459,"&gt;"&amp;$B151+0.5,FORM!$A$2:$A459,"&lt;"&amp;$B151+1.5))/$C151)</f>
        <v>0</v>
      </c>
      <c r="M151" s="50">
        <f>if(or($C151="",M$2=""),"",(sumifs(FORM!$D$2:$D459,FORM!$C$2:$C459,TODAY!$B$10,FORM!$B$2:$B459,M$2,FORM!$A$2:$A459,"&gt;"&amp;$B151+0.5,FORM!$A$2:$A459,"&lt;"&amp;$B151+1.5)-sumifs(FORM!$D$2:$D459,FORM!$C$2:$C459,TODAY!$B$9,FORM!$B$2:$B459,M$2,FORM!$A$2:$A459,"&gt;"&amp;$B151+0.5,FORM!$A$2:$A459,"&lt;"&amp;$B151+1.5))/$C151)</f>
        <v>3285</v>
      </c>
      <c r="N151" s="50">
        <f>if(or($C151="",N$2=""),"",(sumifs(FORM!$D$2:$D459,FORM!$C$2:$C459,TODAY!$B$10,FORM!$B$2:$B459,N$2,FORM!$A$2:$A459,"&gt;"&amp;$B151+0.5,FORM!$A$2:$A459,"&lt;"&amp;$B151+1.5)-sumifs(FORM!$D$2:$D459,FORM!$C$2:$C459,TODAY!$B$9,FORM!$B$2:$B459,N$2,FORM!$A$2:$A459,"&gt;"&amp;$B151+0.5,FORM!$A$2:$A459,"&lt;"&amp;$B151+1.5))/$C151)</f>
        <v>0</v>
      </c>
      <c r="O151" s="50">
        <f>if(or($C151="",O$2=""),"",(sumifs(FORM!$D$2:$D459,FORM!$C$2:$C459,TODAY!$B$10,FORM!$B$2:$B459,O$2,FORM!$A$2:$A459,"&gt;"&amp;$B151+0.5,FORM!$A$2:$A459,"&lt;"&amp;$B151+1.5)-sumifs(FORM!$D$2:$D459,FORM!$C$2:$C459,TODAY!$B$9,FORM!$B$2:$B459,O$2,FORM!$A$2:$A459,"&gt;"&amp;$B151+0.5,FORM!$A$2:$A459,"&lt;"&amp;$B151+1.5))/$C151)</f>
        <v>0</v>
      </c>
      <c r="P151" s="50">
        <f>if(or($C151="",P$2=""),"",(sumifs(FORM!$D$2:$D459,FORM!$C$2:$C459,TODAY!$B$10,FORM!$B$2:$B459,P$2,FORM!$A$2:$A459,"&gt;"&amp;$B151+0.5,FORM!$A$2:$A459,"&lt;"&amp;$B151+1.5)-sumifs(FORM!$D$2:$D459,FORM!$C$2:$C459,TODAY!$B$9,FORM!$B$2:$B459,P$2,FORM!$A$2:$A459,"&gt;"&amp;$B151+0.5,FORM!$A$2:$A459,"&lt;"&amp;$B151+1.5))/$C151)</f>
        <v>-5220</v>
      </c>
      <c r="Q151" s="50">
        <f>if(or($C151="",Q$2=""),"",(sumifs(FORM!$D$2:$D459,FORM!$C$2:$C459,TODAY!$B$10,FORM!$B$2:$B459,Q$2,FORM!$A$2:$A459,"&gt;"&amp;$B151+0.5,FORM!$A$2:$A459,"&lt;"&amp;$B151+1.5)-sumifs(FORM!$D$2:$D459,FORM!$C$2:$C459,TODAY!$B$9,FORM!$B$2:$B459,Q$2,FORM!$A$2:$A459,"&gt;"&amp;$B151+0.5,FORM!$A$2:$A459,"&lt;"&amp;$B151+1.5))/$C151)</f>
        <v>0</v>
      </c>
      <c r="R151" s="50">
        <f>if(or($C151="",R$2=""),"",(sumifs(FORM!$D$2:$D459,FORM!$C$2:$C459,TODAY!$B$10,FORM!$B$2:$B459,R$2,FORM!$A$2:$A459,"&gt;"&amp;$B151+0.5,FORM!$A$2:$A459,"&lt;"&amp;$B151+1.5)-sumifs(FORM!$D$2:$D459,FORM!$C$2:$C459,TODAY!$B$9,FORM!$B$2:$B459,R$2,FORM!$A$2:$A459,"&gt;"&amp;$B151+0.5,FORM!$A$2:$A459,"&lt;"&amp;$B151+1.5))/$C151)</f>
        <v>0</v>
      </c>
      <c r="S151" s="50">
        <f>if(or($C151="",S$2=""),"",(sumifs(FORM!$D$2:$D459,FORM!$C$2:$C459,TODAY!$B$10,FORM!$B$2:$B459,S$2,FORM!$A$2:$A459,"&gt;"&amp;$B151+0.5,FORM!$A$2:$A459,"&lt;"&amp;$B151+1.5)-sumifs(FORM!$D$2:$D459,FORM!$C$2:$C459,TODAY!$B$9,FORM!$B$2:$B459,S$2,FORM!$A$2:$A459,"&gt;"&amp;$B151+0.5,FORM!$A$2:$A459,"&lt;"&amp;$B151+1.5))/$C151)</f>
        <v>2300</v>
      </c>
      <c r="T151" s="50">
        <f>if(or($C151="",T$2=""),"",(sumifs(FORM!$D$2:$D459,FORM!$C$2:$C459,TODAY!$B$10,FORM!$B$2:$B459,T$2,FORM!$A$2:$A459,"&gt;"&amp;$B151+0.5,FORM!$A$2:$A459,"&lt;"&amp;$B151+1.5)-sumifs(FORM!$D$2:$D459,FORM!$C$2:$C459,TODAY!$B$9,FORM!$B$2:$B459,T$2,FORM!$A$2:$A459,"&gt;"&amp;$B151+0.5,FORM!$A$2:$A459,"&lt;"&amp;$B151+1.5))/$C151)</f>
        <v>0</v>
      </c>
      <c r="U151" s="50">
        <f>if(or($C151="",U$2=""),"",(sumifs(FORM!$D$2:$D459,FORM!$C$2:$C459,TODAY!$B$10,FORM!$B$2:$B459,U$2,FORM!$A$2:$A459,"&gt;"&amp;$B151+0.5,FORM!$A$2:$A459,"&lt;"&amp;$B151+1.5)-sumifs(FORM!$D$2:$D459,FORM!$C$2:$C459,TODAY!$B$9,FORM!$B$2:$B459,U$2,FORM!$A$2:$A459,"&gt;"&amp;$B151+0.5,FORM!$A$2:$A459,"&lt;"&amp;$B151+1.5))/$C151)</f>
        <v>0</v>
      </c>
    </row>
    <row r="152">
      <c r="B152" s="48">
        <v>46003.0</v>
      </c>
      <c r="C152" s="49">
        <v>4.0</v>
      </c>
      <c r="D152" s="50">
        <f>if(or($C152="",D$2=""),"",(sumifs(FORM!$D$2:$D459,FORM!$C$2:$C459,TODAY!$B$10,FORM!$B$2:$B459,D$2,FORM!$A$2:$A459,"&gt;"&amp;$B152+0.5,FORM!$A$2:$A459,"&lt;"&amp;$B152+1.5)-sumifs(FORM!$D$2:$D459,FORM!$C$2:$C459,TODAY!$B$9,FORM!$B$2:$B459,D$2,FORM!$A$2:$A459,"&gt;"&amp;$B152+0.5,FORM!$A$2:$A459,"&lt;"&amp;$B152+1.5))/$C152)</f>
        <v>0</v>
      </c>
      <c r="E152" s="50">
        <f>if(or($C152="",E$2=""),"",(sumifs(FORM!$D$2:$D459,FORM!$C$2:$C459,TODAY!$B$10,FORM!$B$2:$B459,E$2,FORM!$A$2:$A459,"&gt;"&amp;$B152+0.5,FORM!$A$2:$A459,"&lt;"&amp;$B152+1.5)-sumifs(FORM!$D$2:$D459,FORM!$C$2:$C459,TODAY!$B$9,FORM!$B$2:$B459,E$2,FORM!$A$2:$A459,"&gt;"&amp;$B152+0.5,FORM!$A$2:$A459,"&lt;"&amp;$B152+1.5))/$C152)</f>
        <v>0</v>
      </c>
      <c r="F152" s="50">
        <f>if(or($C152="",F$2=""),"",(sumifs(FORM!$D$2:$D459,FORM!$C$2:$C459,TODAY!$B$10,FORM!$B$2:$B459,F$2,FORM!$A$2:$A459,"&gt;"&amp;$B152+0.5,FORM!$A$2:$A459,"&lt;"&amp;$B152+1.5)-sumifs(FORM!$D$2:$D459,FORM!$C$2:$C459,TODAY!$B$9,FORM!$B$2:$B459,F$2,FORM!$A$2:$A459,"&gt;"&amp;$B152+0.5,FORM!$A$2:$A459,"&lt;"&amp;$B152+1.5))/$C152)</f>
        <v>0</v>
      </c>
      <c r="G152" s="50">
        <f>if(or($C152="",G$2=""),"",(sumifs(FORM!$D$2:$D459,FORM!$C$2:$C459,TODAY!$B$10,FORM!$B$2:$B459,G$2,FORM!$A$2:$A459,"&gt;"&amp;$B152+0.5,FORM!$A$2:$A459,"&lt;"&amp;$B152+1.5)-sumifs(FORM!$D$2:$D459,FORM!$C$2:$C459,TODAY!$B$9,FORM!$B$2:$B459,G$2,FORM!$A$2:$A459,"&gt;"&amp;$B152+0.5,FORM!$A$2:$A459,"&lt;"&amp;$B152+1.5))/$C152)</f>
        <v>0</v>
      </c>
      <c r="H152" s="50">
        <f>if(or($C152="",H$2=""),"",(sumifs(FORM!$D$2:$D459,FORM!$C$2:$C459,TODAY!$B$10,FORM!$B$2:$B459,H$2,FORM!$A$2:$A459,"&gt;"&amp;$B152+0.5,FORM!$A$2:$A459,"&lt;"&amp;$B152+1.5)-sumifs(FORM!$D$2:$D459,FORM!$C$2:$C459,TODAY!$B$9,FORM!$B$2:$B459,H$2,FORM!$A$2:$A459,"&gt;"&amp;$B152+0.5,FORM!$A$2:$A459,"&lt;"&amp;$B152+1.5))/$C152)</f>
        <v>-1615</v>
      </c>
      <c r="I152" s="50">
        <f>if(or($C152="",I$2=""),"",(sumifs(FORM!$D$2:$D459,FORM!$C$2:$C459,TODAY!$B$10,FORM!$B$2:$B459,I$2,FORM!$A$2:$A459,"&gt;"&amp;$B152+0.5,FORM!$A$2:$A459,"&lt;"&amp;$B152+1.5)-sumifs(FORM!$D$2:$D459,FORM!$C$2:$C459,TODAY!$B$9,FORM!$B$2:$B459,I$2,FORM!$A$2:$A459,"&gt;"&amp;$B152+0.5,FORM!$A$2:$A459,"&lt;"&amp;$B152+1.5))/$C152)</f>
        <v>737.5</v>
      </c>
      <c r="J152" s="50">
        <f>if(or($C152="",J$2=""),"",(sumifs(FORM!$D$2:$D459,FORM!$C$2:$C459,TODAY!$B$10,FORM!$B$2:$B459,J$2,FORM!$A$2:$A459,"&gt;"&amp;$B152+0.5,FORM!$A$2:$A459,"&lt;"&amp;$B152+1.5)-sumifs(FORM!$D$2:$D459,FORM!$C$2:$C459,TODAY!$B$9,FORM!$B$2:$B459,J$2,FORM!$A$2:$A459,"&gt;"&amp;$B152+0.5,FORM!$A$2:$A459,"&lt;"&amp;$B152+1.5))/$C152)</f>
        <v>227.5</v>
      </c>
      <c r="K152" s="50">
        <f>if(or($C152="",K$2=""),"",(sumifs(FORM!$D$2:$D459,FORM!$C$2:$C459,TODAY!$B$10,FORM!$B$2:$B459,K$2,FORM!$A$2:$A459,"&gt;"&amp;$B152+0.5,FORM!$A$2:$A459,"&lt;"&amp;$B152+1.5)-sumifs(FORM!$D$2:$D459,FORM!$C$2:$C459,TODAY!$B$9,FORM!$B$2:$B459,K$2,FORM!$A$2:$A459,"&gt;"&amp;$B152+0.5,FORM!$A$2:$A459,"&lt;"&amp;$B152+1.5))/$C152)</f>
        <v>0</v>
      </c>
      <c r="L152" s="50">
        <f>if(or($C152="",L$2=""),"",(sumifs(FORM!$D$2:$D459,FORM!$C$2:$C459,TODAY!$B$10,FORM!$B$2:$B459,L$2,FORM!$A$2:$A459,"&gt;"&amp;$B152+0.5,FORM!$A$2:$A459,"&lt;"&amp;$B152+1.5)-sumifs(FORM!$D$2:$D459,FORM!$C$2:$C459,TODAY!$B$9,FORM!$B$2:$B459,L$2,FORM!$A$2:$A459,"&gt;"&amp;$B152+0.5,FORM!$A$2:$A459,"&lt;"&amp;$B152+1.5))/$C152)</f>
        <v>0</v>
      </c>
      <c r="M152" s="50">
        <f>if(or($C152="",M$2=""),"",(sumifs(FORM!$D$2:$D459,FORM!$C$2:$C459,TODAY!$B$10,FORM!$B$2:$B459,M$2,FORM!$A$2:$A459,"&gt;"&amp;$B152+0.5,FORM!$A$2:$A459,"&lt;"&amp;$B152+1.5)-sumifs(FORM!$D$2:$D459,FORM!$C$2:$C459,TODAY!$B$9,FORM!$B$2:$B459,M$2,FORM!$A$2:$A459,"&gt;"&amp;$B152+0.5,FORM!$A$2:$A459,"&lt;"&amp;$B152+1.5))/$C152)</f>
        <v>650</v>
      </c>
      <c r="N152" s="50">
        <f>if(or($C152="",N$2=""),"",(sumifs(FORM!$D$2:$D459,FORM!$C$2:$C459,TODAY!$B$10,FORM!$B$2:$B459,N$2,FORM!$A$2:$A459,"&gt;"&amp;$B152+0.5,FORM!$A$2:$A459,"&lt;"&amp;$B152+1.5)-sumifs(FORM!$D$2:$D459,FORM!$C$2:$C459,TODAY!$B$9,FORM!$B$2:$B459,N$2,FORM!$A$2:$A459,"&gt;"&amp;$B152+0.5,FORM!$A$2:$A459,"&lt;"&amp;$B152+1.5))/$C152)</f>
        <v>0</v>
      </c>
      <c r="O152" s="50">
        <f>if(or($C152="",O$2=""),"",(sumifs(FORM!$D$2:$D459,FORM!$C$2:$C459,TODAY!$B$10,FORM!$B$2:$B459,O$2,FORM!$A$2:$A459,"&gt;"&amp;$B152+0.5,FORM!$A$2:$A459,"&lt;"&amp;$B152+1.5)-sumifs(FORM!$D$2:$D459,FORM!$C$2:$C459,TODAY!$B$9,FORM!$B$2:$B459,O$2,FORM!$A$2:$A459,"&gt;"&amp;$B152+0.5,FORM!$A$2:$A459,"&lt;"&amp;$B152+1.5))/$C152)</f>
        <v>0</v>
      </c>
      <c r="P152" s="50">
        <f>if(or($C152="",P$2=""),"",(sumifs(FORM!$D$2:$D459,FORM!$C$2:$C459,TODAY!$B$10,FORM!$B$2:$B459,P$2,FORM!$A$2:$A459,"&gt;"&amp;$B152+0.5,FORM!$A$2:$A459,"&lt;"&amp;$B152+1.5)-sumifs(FORM!$D$2:$D459,FORM!$C$2:$C459,TODAY!$B$9,FORM!$B$2:$B459,P$2,FORM!$A$2:$A459,"&gt;"&amp;$B152+0.5,FORM!$A$2:$A459,"&lt;"&amp;$B152+1.5))/$C152)</f>
        <v>0</v>
      </c>
      <c r="Q152" s="50">
        <f>if(or($C152="",Q$2=""),"",(sumifs(FORM!$D$2:$D459,FORM!$C$2:$C459,TODAY!$B$10,FORM!$B$2:$B459,Q$2,FORM!$A$2:$A459,"&gt;"&amp;$B152+0.5,FORM!$A$2:$A459,"&lt;"&amp;$B152+1.5)-sumifs(FORM!$D$2:$D459,FORM!$C$2:$C459,TODAY!$B$9,FORM!$B$2:$B459,Q$2,FORM!$A$2:$A459,"&gt;"&amp;$B152+0.5,FORM!$A$2:$A459,"&lt;"&amp;$B152+1.5))/$C152)</f>
        <v>0</v>
      </c>
      <c r="R152" s="50">
        <f>if(or($C152="",R$2=""),"",(sumifs(FORM!$D$2:$D459,FORM!$C$2:$C459,TODAY!$B$10,FORM!$B$2:$B459,R$2,FORM!$A$2:$A459,"&gt;"&amp;$B152+0.5,FORM!$A$2:$A459,"&lt;"&amp;$B152+1.5)-sumifs(FORM!$D$2:$D459,FORM!$C$2:$C459,TODAY!$B$9,FORM!$B$2:$B459,R$2,FORM!$A$2:$A459,"&gt;"&amp;$B152+0.5,FORM!$A$2:$A459,"&lt;"&amp;$B152+1.5))/$C152)</f>
        <v>0</v>
      </c>
      <c r="S152" s="50">
        <f>if(or($C152="",S$2=""),"",(sumifs(FORM!$D$2:$D459,FORM!$C$2:$C459,TODAY!$B$10,FORM!$B$2:$B459,S$2,FORM!$A$2:$A459,"&gt;"&amp;$B152+0.5,FORM!$A$2:$A459,"&lt;"&amp;$B152+1.5)-sumifs(FORM!$D$2:$D459,FORM!$C$2:$C459,TODAY!$B$9,FORM!$B$2:$B459,S$2,FORM!$A$2:$A459,"&gt;"&amp;$B152+0.5,FORM!$A$2:$A459,"&lt;"&amp;$B152+1.5))/$C152)</f>
        <v>0</v>
      </c>
      <c r="T152" s="50">
        <f>if(or($C152="",T$2=""),"",(sumifs(FORM!$D$2:$D459,FORM!$C$2:$C459,TODAY!$B$10,FORM!$B$2:$B459,T$2,FORM!$A$2:$A459,"&gt;"&amp;$B152+0.5,FORM!$A$2:$A459,"&lt;"&amp;$B152+1.5)-sumifs(FORM!$D$2:$D459,FORM!$C$2:$C459,TODAY!$B$9,FORM!$B$2:$B459,T$2,FORM!$A$2:$A459,"&gt;"&amp;$B152+0.5,FORM!$A$2:$A459,"&lt;"&amp;$B152+1.5))/$C152)</f>
        <v>0</v>
      </c>
      <c r="U152" s="50">
        <f>if(or($C152="",U$2=""),"",(sumifs(FORM!$D$2:$D459,FORM!$C$2:$C459,TODAY!$B$10,FORM!$B$2:$B459,U$2,FORM!$A$2:$A459,"&gt;"&amp;$B152+0.5,FORM!$A$2:$A459,"&lt;"&amp;$B152+1.5)-sumifs(FORM!$D$2:$D459,FORM!$C$2:$C459,TODAY!$B$9,FORM!$B$2:$B459,U$2,FORM!$A$2:$A459,"&gt;"&amp;$B152+0.5,FORM!$A$2:$A459,"&lt;"&amp;$B152+1.5))/$C152)</f>
        <v>0</v>
      </c>
    </row>
    <row r="153">
      <c r="B153" s="48">
        <v>46059.0</v>
      </c>
      <c r="C153" s="49">
        <v>4.0</v>
      </c>
      <c r="D153" s="50">
        <f>if(or($C153="",D$2=""),"",(sumifs(FORM!$D$2:$D459,FORM!$C$2:$C459,TODAY!$B$10,FORM!$B$2:$B459,D$2,FORM!$A$2:$A459,"&gt;"&amp;$B153+0.5,FORM!$A$2:$A459,"&lt;"&amp;$B153+1.5)-sumifs(FORM!$D$2:$D459,FORM!$C$2:$C459,TODAY!$B$9,FORM!$B$2:$B459,D$2,FORM!$A$2:$A459,"&gt;"&amp;$B153+0.5,FORM!$A$2:$A459,"&lt;"&amp;$B153+1.5))/$C153)</f>
        <v>2347.5</v>
      </c>
      <c r="E153" s="50">
        <f>if(or($C153="",E$2=""),"",(sumifs(FORM!$D$2:$D459,FORM!$C$2:$C459,TODAY!$B$10,FORM!$B$2:$B459,E$2,FORM!$A$2:$A459,"&gt;"&amp;$B153+0.5,FORM!$A$2:$A459,"&lt;"&amp;$B153+1.5)-sumifs(FORM!$D$2:$D459,FORM!$C$2:$C459,TODAY!$B$9,FORM!$B$2:$B459,E$2,FORM!$A$2:$A459,"&gt;"&amp;$B153+0.5,FORM!$A$2:$A459,"&lt;"&amp;$B153+1.5))/$C153)</f>
        <v>-222.5</v>
      </c>
      <c r="F153" s="50">
        <f>if(or($C153="",F$2=""),"",(sumifs(FORM!$D$2:$D459,FORM!$C$2:$C459,TODAY!$B$10,FORM!$B$2:$B459,F$2,FORM!$A$2:$A459,"&gt;"&amp;$B153+0.5,FORM!$A$2:$A459,"&lt;"&amp;$B153+1.5)-sumifs(FORM!$D$2:$D459,FORM!$C$2:$C459,TODAY!$B$9,FORM!$B$2:$B459,F$2,FORM!$A$2:$A459,"&gt;"&amp;$B153+0.5,FORM!$A$2:$A459,"&lt;"&amp;$B153+1.5))/$C153)</f>
        <v>0</v>
      </c>
      <c r="G153" s="50">
        <f>if(or($C153="",G$2=""),"",(sumifs(FORM!$D$2:$D459,FORM!$C$2:$C459,TODAY!$B$10,FORM!$B$2:$B459,G$2,FORM!$A$2:$A459,"&gt;"&amp;$B153+0.5,FORM!$A$2:$A459,"&lt;"&amp;$B153+1.5)-sumifs(FORM!$D$2:$D459,FORM!$C$2:$C459,TODAY!$B$9,FORM!$B$2:$B459,G$2,FORM!$A$2:$A459,"&gt;"&amp;$B153+0.5,FORM!$A$2:$A459,"&lt;"&amp;$B153+1.5))/$C153)</f>
        <v>0</v>
      </c>
      <c r="H153" s="50">
        <f>if(or($C153="",H$2=""),"",(sumifs(FORM!$D$2:$D459,FORM!$C$2:$C459,TODAY!$B$10,FORM!$B$2:$B459,H$2,FORM!$A$2:$A459,"&gt;"&amp;$B153+0.5,FORM!$A$2:$A459,"&lt;"&amp;$B153+1.5)-sumifs(FORM!$D$2:$D459,FORM!$C$2:$C459,TODAY!$B$9,FORM!$B$2:$B459,H$2,FORM!$A$2:$A459,"&gt;"&amp;$B153+0.5,FORM!$A$2:$A459,"&lt;"&amp;$B153+1.5))/$C153)</f>
        <v>715</v>
      </c>
      <c r="I153" s="50">
        <f>if(or($C153="",I$2=""),"",(sumifs(FORM!$D$2:$D459,FORM!$C$2:$C459,TODAY!$B$10,FORM!$B$2:$B459,I$2,FORM!$A$2:$A459,"&gt;"&amp;$B153+0.5,FORM!$A$2:$A459,"&lt;"&amp;$B153+1.5)-sumifs(FORM!$D$2:$D459,FORM!$C$2:$C459,TODAY!$B$9,FORM!$B$2:$B459,I$2,FORM!$A$2:$A459,"&gt;"&amp;$B153+0.5,FORM!$A$2:$A459,"&lt;"&amp;$B153+1.5))/$C153)</f>
        <v>0</v>
      </c>
      <c r="J153" s="50">
        <f>if(or($C153="",J$2=""),"",(sumifs(FORM!$D$2:$D459,FORM!$C$2:$C459,TODAY!$B$10,FORM!$B$2:$B459,J$2,FORM!$A$2:$A459,"&gt;"&amp;$B153+0.5,FORM!$A$2:$A459,"&lt;"&amp;$B153+1.5)-sumifs(FORM!$D$2:$D459,FORM!$C$2:$C459,TODAY!$B$9,FORM!$B$2:$B459,J$2,FORM!$A$2:$A459,"&gt;"&amp;$B153+0.5,FORM!$A$2:$A459,"&lt;"&amp;$B153+1.5))/$C153)</f>
        <v>-385</v>
      </c>
      <c r="K153" s="50">
        <f>if(or($C153="",K$2=""),"",(sumifs(FORM!$D$2:$D459,FORM!$C$2:$C459,TODAY!$B$10,FORM!$B$2:$B459,K$2,FORM!$A$2:$A459,"&gt;"&amp;$B153+0.5,FORM!$A$2:$A459,"&lt;"&amp;$B153+1.5)-sumifs(FORM!$D$2:$D459,FORM!$C$2:$C459,TODAY!$B$9,FORM!$B$2:$B459,K$2,FORM!$A$2:$A459,"&gt;"&amp;$B153+0.5,FORM!$A$2:$A459,"&lt;"&amp;$B153+1.5))/$C153)</f>
        <v>0</v>
      </c>
      <c r="L153" s="50">
        <f>if(or($C153="",L$2=""),"",(sumifs(FORM!$D$2:$D459,FORM!$C$2:$C459,TODAY!$B$10,FORM!$B$2:$B459,L$2,FORM!$A$2:$A459,"&gt;"&amp;$B153+0.5,FORM!$A$2:$A459,"&lt;"&amp;$B153+1.5)-sumifs(FORM!$D$2:$D459,FORM!$C$2:$C459,TODAY!$B$9,FORM!$B$2:$B459,L$2,FORM!$A$2:$A459,"&gt;"&amp;$B153+0.5,FORM!$A$2:$A459,"&lt;"&amp;$B153+1.5))/$C153)</f>
        <v>0</v>
      </c>
      <c r="M153" s="50">
        <f>if(or($C153="",M$2=""),"",(sumifs(FORM!$D$2:$D459,FORM!$C$2:$C459,TODAY!$B$10,FORM!$B$2:$B459,M$2,FORM!$A$2:$A459,"&gt;"&amp;$B153+0.5,FORM!$A$2:$A459,"&lt;"&amp;$B153+1.5)-sumifs(FORM!$D$2:$D459,FORM!$C$2:$C459,TODAY!$B$9,FORM!$B$2:$B459,M$2,FORM!$A$2:$A459,"&gt;"&amp;$B153+0.5,FORM!$A$2:$A459,"&lt;"&amp;$B153+1.5))/$C153)</f>
        <v>955</v>
      </c>
      <c r="N153" s="50">
        <f>if(or($C153="",N$2=""),"",(sumifs(FORM!$D$2:$D459,FORM!$C$2:$C459,TODAY!$B$10,FORM!$B$2:$B459,N$2,FORM!$A$2:$A459,"&gt;"&amp;$B153+0.5,FORM!$A$2:$A459,"&lt;"&amp;$B153+1.5)-sumifs(FORM!$D$2:$D459,FORM!$C$2:$C459,TODAY!$B$9,FORM!$B$2:$B459,N$2,FORM!$A$2:$A459,"&gt;"&amp;$B153+0.5,FORM!$A$2:$A459,"&lt;"&amp;$B153+1.5))/$C153)</f>
        <v>0</v>
      </c>
      <c r="O153" s="50">
        <f>if(or($C153="",O$2=""),"",(sumifs(FORM!$D$2:$D459,FORM!$C$2:$C459,TODAY!$B$10,FORM!$B$2:$B459,O$2,FORM!$A$2:$A459,"&gt;"&amp;$B153+0.5,FORM!$A$2:$A459,"&lt;"&amp;$B153+1.5)-sumifs(FORM!$D$2:$D459,FORM!$C$2:$C459,TODAY!$B$9,FORM!$B$2:$B459,O$2,FORM!$A$2:$A459,"&gt;"&amp;$B153+0.5,FORM!$A$2:$A459,"&lt;"&amp;$B153+1.5))/$C153)</f>
        <v>0</v>
      </c>
      <c r="P153" s="50">
        <f>if(or($C153="",P$2=""),"",(sumifs(FORM!$D$2:$D459,FORM!$C$2:$C459,TODAY!$B$10,FORM!$B$2:$B459,P$2,FORM!$A$2:$A459,"&gt;"&amp;$B153+0.5,FORM!$A$2:$A459,"&lt;"&amp;$B153+1.5)-sumifs(FORM!$D$2:$D459,FORM!$C$2:$C459,TODAY!$B$9,FORM!$B$2:$B459,P$2,FORM!$A$2:$A459,"&gt;"&amp;$B153+0.5,FORM!$A$2:$A459,"&lt;"&amp;$B153+1.5))/$C153)</f>
        <v>90</v>
      </c>
      <c r="Q153" s="50">
        <f>if(or($C153="",Q$2=""),"",(sumifs(FORM!$D$2:$D459,FORM!$C$2:$C459,TODAY!$B$10,FORM!$B$2:$B459,Q$2,FORM!$A$2:$A459,"&gt;"&amp;$B153+0.5,FORM!$A$2:$A459,"&lt;"&amp;$B153+1.5)-sumifs(FORM!$D$2:$D459,FORM!$C$2:$C459,TODAY!$B$9,FORM!$B$2:$B459,Q$2,FORM!$A$2:$A459,"&gt;"&amp;$B153+0.5,FORM!$A$2:$A459,"&lt;"&amp;$B153+1.5))/$C153)</f>
        <v>0</v>
      </c>
      <c r="R153" s="50">
        <f>if(or($C153="",R$2=""),"",(sumifs(FORM!$D$2:$D459,FORM!$C$2:$C459,TODAY!$B$10,FORM!$B$2:$B459,R$2,FORM!$A$2:$A459,"&gt;"&amp;$B153+0.5,FORM!$A$2:$A459,"&lt;"&amp;$B153+1.5)-sumifs(FORM!$D$2:$D459,FORM!$C$2:$C459,TODAY!$B$9,FORM!$B$2:$B459,R$2,FORM!$A$2:$A459,"&gt;"&amp;$B153+0.5,FORM!$A$2:$A459,"&lt;"&amp;$B153+1.5))/$C153)</f>
        <v>0</v>
      </c>
      <c r="S153" s="50">
        <f>if(or($C153="",S$2=""),"",(sumifs(FORM!$D$2:$D459,FORM!$C$2:$C459,TODAY!$B$10,FORM!$B$2:$B459,S$2,FORM!$A$2:$A459,"&gt;"&amp;$B153+0.5,FORM!$A$2:$A459,"&lt;"&amp;$B153+1.5)-sumifs(FORM!$D$2:$D459,FORM!$C$2:$C459,TODAY!$B$9,FORM!$B$2:$B459,S$2,FORM!$A$2:$A459,"&gt;"&amp;$B153+0.5,FORM!$A$2:$A459,"&lt;"&amp;$B153+1.5))/$C153)</f>
        <v>-3500</v>
      </c>
      <c r="T153" s="50">
        <f>if(or($C153="",T$2=""),"",(sumifs(FORM!$D$2:$D459,FORM!$C$2:$C459,TODAY!$B$10,FORM!$B$2:$B459,T$2,FORM!$A$2:$A459,"&gt;"&amp;$B153+0.5,FORM!$A$2:$A459,"&lt;"&amp;$B153+1.5)-sumifs(FORM!$D$2:$D459,FORM!$C$2:$C459,TODAY!$B$9,FORM!$B$2:$B459,T$2,FORM!$A$2:$A459,"&gt;"&amp;$B153+0.5,FORM!$A$2:$A459,"&lt;"&amp;$B153+1.5))/$C153)</f>
        <v>0</v>
      </c>
      <c r="U153" s="50">
        <f>if(or($C153="",U$2=""),"",(sumifs(FORM!$D$2:$D459,FORM!$C$2:$C459,TODAY!$B$10,FORM!$B$2:$B459,U$2,FORM!$A$2:$A459,"&gt;"&amp;$B153+0.5,FORM!$A$2:$A459,"&lt;"&amp;$B153+1.5)-sumifs(FORM!$D$2:$D459,FORM!$C$2:$C459,TODAY!$B$9,FORM!$B$2:$B459,U$2,FORM!$A$2:$A459,"&gt;"&amp;$B153+0.5,FORM!$A$2:$A459,"&lt;"&amp;$B153+1.5))/$C153)</f>
        <v>0</v>
      </c>
    </row>
    <row r="154">
      <c r="B154" s="48">
        <v>46102.0</v>
      </c>
      <c r="C154" s="49">
        <v>4.0</v>
      </c>
      <c r="D154" s="50">
        <f>if(or($C154="",D$2=""),"",(sumifs(FORM!$D$2:$D459,FORM!$C$2:$C459,TODAY!$B$10,FORM!$B$2:$B459,D$2,FORM!$A$2:$A459,"&gt;"&amp;$B154+0.5,FORM!$A$2:$A459,"&lt;"&amp;$B154+1.5)-sumifs(FORM!$D$2:$D459,FORM!$C$2:$C459,TODAY!$B$9,FORM!$B$2:$B459,D$2,FORM!$A$2:$A459,"&gt;"&amp;$B154+0.5,FORM!$A$2:$A459,"&lt;"&amp;$B154+1.5))/$C154)</f>
        <v>1117.5</v>
      </c>
      <c r="E154" s="50">
        <f>if(or($C154="",E$2=""),"",(sumifs(FORM!$D$2:$D459,FORM!$C$2:$C459,TODAY!$B$10,FORM!$B$2:$B459,E$2,FORM!$A$2:$A459,"&gt;"&amp;$B154+0.5,FORM!$A$2:$A459,"&lt;"&amp;$B154+1.5)-sumifs(FORM!$D$2:$D459,FORM!$C$2:$C459,TODAY!$B$9,FORM!$B$2:$B459,E$2,FORM!$A$2:$A459,"&gt;"&amp;$B154+0.5,FORM!$A$2:$A459,"&lt;"&amp;$B154+1.5))/$C154)</f>
        <v>1937.5</v>
      </c>
      <c r="F154" s="50">
        <f>if(or($C154="",F$2=""),"",(sumifs(FORM!$D$2:$D459,FORM!$C$2:$C459,TODAY!$B$10,FORM!$B$2:$B459,F$2,FORM!$A$2:$A459,"&gt;"&amp;$B154+0.5,FORM!$A$2:$A459,"&lt;"&amp;$B154+1.5)-sumifs(FORM!$D$2:$D459,FORM!$C$2:$C459,TODAY!$B$9,FORM!$B$2:$B459,F$2,FORM!$A$2:$A459,"&gt;"&amp;$B154+0.5,FORM!$A$2:$A459,"&lt;"&amp;$B154+1.5))/$C154)</f>
        <v>0</v>
      </c>
      <c r="G154" s="50">
        <f>if(or($C154="",G$2=""),"",(sumifs(FORM!$D$2:$D459,FORM!$C$2:$C459,TODAY!$B$10,FORM!$B$2:$B459,G$2,FORM!$A$2:$A459,"&gt;"&amp;$B154+0.5,FORM!$A$2:$A459,"&lt;"&amp;$B154+1.5)-sumifs(FORM!$D$2:$D459,FORM!$C$2:$C459,TODAY!$B$9,FORM!$B$2:$B459,G$2,FORM!$A$2:$A459,"&gt;"&amp;$B154+0.5,FORM!$A$2:$A459,"&lt;"&amp;$B154+1.5))/$C154)</f>
        <v>0</v>
      </c>
      <c r="H154" s="50">
        <f>if(or($C154="",H$2=""),"",(sumifs(FORM!$D$2:$D459,FORM!$C$2:$C459,TODAY!$B$10,FORM!$B$2:$B459,H$2,FORM!$A$2:$A459,"&gt;"&amp;$B154+0.5,FORM!$A$2:$A459,"&lt;"&amp;$B154+1.5)-sumifs(FORM!$D$2:$D459,FORM!$C$2:$C459,TODAY!$B$9,FORM!$B$2:$B459,H$2,FORM!$A$2:$A459,"&gt;"&amp;$B154+0.5,FORM!$A$2:$A459,"&lt;"&amp;$B154+1.5))/$C154)</f>
        <v>1675</v>
      </c>
      <c r="I154" s="50">
        <f>if(or($C154="",I$2=""),"",(sumifs(FORM!$D$2:$D459,FORM!$C$2:$C459,TODAY!$B$10,FORM!$B$2:$B459,I$2,FORM!$A$2:$A459,"&gt;"&amp;$B154+0.5,FORM!$A$2:$A459,"&lt;"&amp;$B154+1.5)-sumifs(FORM!$D$2:$D459,FORM!$C$2:$C459,TODAY!$B$9,FORM!$B$2:$B459,I$2,FORM!$A$2:$A459,"&gt;"&amp;$B154+0.5,FORM!$A$2:$A459,"&lt;"&amp;$B154+1.5))/$C154)</f>
        <v>-1292.5</v>
      </c>
      <c r="J154" s="50">
        <f>if(or($C154="",J$2=""),"",(sumifs(FORM!$D$2:$D459,FORM!$C$2:$C459,TODAY!$B$10,FORM!$B$2:$B459,J$2,FORM!$A$2:$A459,"&gt;"&amp;$B154+0.5,FORM!$A$2:$A459,"&lt;"&amp;$B154+1.5)-sumifs(FORM!$D$2:$D459,FORM!$C$2:$C459,TODAY!$B$9,FORM!$B$2:$B459,J$2,FORM!$A$2:$A459,"&gt;"&amp;$B154+0.5,FORM!$A$2:$A459,"&lt;"&amp;$B154+1.5))/$C154)</f>
        <v>-712.5</v>
      </c>
      <c r="K154" s="50">
        <f>if(or($C154="",K$2=""),"",(sumifs(FORM!$D$2:$D459,FORM!$C$2:$C459,TODAY!$B$10,FORM!$B$2:$B459,K$2,FORM!$A$2:$A459,"&gt;"&amp;$B154+0.5,FORM!$A$2:$A459,"&lt;"&amp;$B154+1.5)-sumifs(FORM!$D$2:$D459,FORM!$C$2:$C459,TODAY!$B$9,FORM!$B$2:$B459,K$2,FORM!$A$2:$A459,"&gt;"&amp;$B154+0.5,FORM!$A$2:$A459,"&lt;"&amp;$B154+1.5))/$C154)</f>
        <v>0</v>
      </c>
      <c r="L154" s="50">
        <f>if(or($C154="",L$2=""),"",(sumifs(FORM!$D$2:$D459,FORM!$C$2:$C459,TODAY!$B$10,FORM!$B$2:$B459,L$2,FORM!$A$2:$A459,"&gt;"&amp;$B154+0.5,FORM!$A$2:$A459,"&lt;"&amp;$B154+1.5)-sumifs(FORM!$D$2:$D459,FORM!$C$2:$C459,TODAY!$B$9,FORM!$B$2:$B459,L$2,FORM!$A$2:$A459,"&gt;"&amp;$B154+0.5,FORM!$A$2:$A459,"&lt;"&amp;$B154+1.5))/$C154)</f>
        <v>0</v>
      </c>
      <c r="M154" s="50">
        <f>if(or($C154="",M$2=""),"",(sumifs(FORM!$D$2:$D459,FORM!$C$2:$C459,TODAY!$B$10,FORM!$B$2:$B459,M$2,FORM!$A$2:$A459,"&gt;"&amp;$B154+0.5,FORM!$A$2:$A459,"&lt;"&amp;$B154+1.5)-sumifs(FORM!$D$2:$D459,FORM!$C$2:$C459,TODAY!$B$9,FORM!$B$2:$B459,M$2,FORM!$A$2:$A459,"&gt;"&amp;$B154+0.5,FORM!$A$2:$A459,"&lt;"&amp;$B154+1.5))/$C154)</f>
        <v>-3975</v>
      </c>
      <c r="N154" s="50">
        <f>if(or($C154="",N$2=""),"",(sumifs(FORM!$D$2:$D459,FORM!$C$2:$C459,TODAY!$B$10,FORM!$B$2:$B459,N$2,FORM!$A$2:$A459,"&gt;"&amp;$B154+0.5,FORM!$A$2:$A459,"&lt;"&amp;$B154+1.5)-sumifs(FORM!$D$2:$D459,FORM!$C$2:$C459,TODAY!$B$9,FORM!$B$2:$B459,N$2,FORM!$A$2:$A459,"&gt;"&amp;$B154+0.5,FORM!$A$2:$A459,"&lt;"&amp;$B154+1.5))/$C154)</f>
        <v>0</v>
      </c>
      <c r="O154" s="50">
        <f>if(or($C154="",O$2=""),"",(sumifs(FORM!$D$2:$D459,FORM!$C$2:$C459,TODAY!$B$10,FORM!$B$2:$B459,O$2,FORM!$A$2:$A459,"&gt;"&amp;$B154+0.5,FORM!$A$2:$A459,"&lt;"&amp;$B154+1.5)-sumifs(FORM!$D$2:$D459,FORM!$C$2:$C459,TODAY!$B$9,FORM!$B$2:$B459,O$2,FORM!$A$2:$A459,"&gt;"&amp;$B154+0.5,FORM!$A$2:$A459,"&lt;"&amp;$B154+1.5))/$C154)</f>
        <v>0</v>
      </c>
      <c r="P154" s="50">
        <f>if(or($C154="",P$2=""),"",(sumifs(FORM!$D$2:$D459,FORM!$C$2:$C459,TODAY!$B$10,FORM!$B$2:$B459,P$2,FORM!$A$2:$A459,"&gt;"&amp;$B154+0.5,FORM!$A$2:$A459,"&lt;"&amp;$B154+1.5)-sumifs(FORM!$D$2:$D459,FORM!$C$2:$C459,TODAY!$B$9,FORM!$B$2:$B459,P$2,FORM!$A$2:$A459,"&gt;"&amp;$B154+0.5,FORM!$A$2:$A459,"&lt;"&amp;$B154+1.5))/$C154)</f>
        <v>-1412.5</v>
      </c>
      <c r="Q154" s="50">
        <f>if(or($C154="",Q$2=""),"",(sumifs(FORM!$D$2:$D459,FORM!$C$2:$C459,TODAY!$B$10,FORM!$B$2:$B459,Q$2,FORM!$A$2:$A459,"&gt;"&amp;$B154+0.5,FORM!$A$2:$A459,"&lt;"&amp;$B154+1.5)-sumifs(FORM!$D$2:$D459,FORM!$C$2:$C459,TODAY!$B$9,FORM!$B$2:$B459,Q$2,FORM!$A$2:$A459,"&gt;"&amp;$B154+0.5,FORM!$A$2:$A459,"&lt;"&amp;$B154+1.5))/$C154)</f>
        <v>0</v>
      </c>
      <c r="R154" s="50">
        <f>if(or($C154="",R$2=""),"",(sumifs(FORM!$D$2:$D459,FORM!$C$2:$C459,TODAY!$B$10,FORM!$B$2:$B459,R$2,FORM!$A$2:$A459,"&gt;"&amp;$B154+0.5,FORM!$A$2:$A459,"&lt;"&amp;$B154+1.5)-sumifs(FORM!$D$2:$D459,FORM!$C$2:$C459,TODAY!$B$9,FORM!$B$2:$B459,R$2,FORM!$A$2:$A459,"&gt;"&amp;$B154+0.5,FORM!$A$2:$A459,"&lt;"&amp;$B154+1.5))/$C154)</f>
        <v>0</v>
      </c>
      <c r="S154" s="50">
        <f>if(or($C154="",S$2=""),"",(sumifs(FORM!$D$2:$D459,FORM!$C$2:$C459,TODAY!$B$10,FORM!$B$2:$B459,S$2,FORM!$A$2:$A459,"&gt;"&amp;$B154+0.5,FORM!$A$2:$A459,"&lt;"&amp;$B154+1.5)-sumifs(FORM!$D$2:$D459,FORM!$C$2:$C459,TODAY!$B$9,FORM!$B$2:$B459,S$2,FORM!$A$2:$A459,"&gt;"&amp;$B154+0.5,FORM!$A$2:$A459,"&lt;"&amp;$B154+1.5))/$C154)</f>
        <v>0</v>
      </c>
      <c r="T154" s="50">
        <f>if(or($C154="",T$2=""),"",(sumifs(FORM!$D$2:$D459,FORM!$C$2:$C459,TODAY!$B$10,FORM!$B$2:$B459,T$2,FORM!$A$2:$A459,"&gt;"&amp;$B154+0.5,FORM!$A$2:$A459,"&lt;"&amp;$B154+1.5)-sumifs(FORM!$D$2:$D459,FORM!$C$2:$C459,TODAY!$B$9,FORM!$B$2:$B459,T$2,FORM!$A$2:$A459,"&gt;"&amp;$B154+0.5,FORM!$A$2:$A459,"&lt;"&amp;$B154+1.5))/$C154)</f>
        <v>0</v>
      </c>
      <c r="U154" s="50">
        <f>if(or($C154="",U$2=""),"",(sumifs(FORM!$D$2:$D459,FORM!$C$2:$C459,TODAY!$B$10,FORM!$B$2:$B459,U$2,FORM!$A$2:$A459,"&gt;"&amp;$B154+0.5,FORM!$A$2:$A459,"&lt;"&amp;$B154+1.5)-sumifs(FORM!$D$2:$D459,FORM!$C$2:$C459,TODAY!$B$9,FORM!$B$2:$B459,U$2,FORM!$A$2:$A459,"&gt;"&amp;$B154+0.5,FORM!$A$2:$A459,"&lt;"&amp;$B154+1.5))/$C154)</f>
        <v>2662.5</v>
      </c>
    </row>
    <row r="155">
      <c r="B155" s="48" t="s">
        <v>36</v>
      </c>
      <c r="C155" s="54"/>
      <c r="D155" s="50" t="str">
        <f>if(or($C155="",D$2=""),"",(sumifs(FORM!$D$2:$D459,FORM!$C$2:$C459,TODAY!$B$10,FORM!$B$2:$B459,D$2,FORM!$A$2:$A459,"&gt;"&amp;$B155+0.5,FORM!$A$2:$A459,"&lt;"&amp;$B155+1.5)-sumifs(FORM!$D$2:$D459,FORM!$C$2:$C459,TODAY!$B$9,FORM!$B$2:$B459,D$2,FORM!$A$2:$A459,"&gt;"&amp;$B155+0.5,FORM!$A$2:$A459,"&lt;"&amp;$B155+1.5))/$C155)</f>
        <v/>
      </c>
      <c r="E155" s="50" t="str">
        <f>if(or($C155="",E$2=""),"",(sumifs(FORM!$D$2:$D459,FORM!$C$2:$C459,TODAY!$B$10,FORM!$B$2:$B459,E$2,FORM!$A$2:$A459,"&gt;"&amp;$B155+0.5,FORM!$A$2:$A459,"&lt;"&amp;$B155+1.5)-sumifs(FORM!$D$2:$D459,FORM!$C$2:$C459,TODAY!$B$9,FORM!$B$2:$B459,E$2,FORM!$A$2:$A459,"&gt;"&amp;$B155+0.5,FORM!$A$2:$A459,"&lt;"&amp;$B155+1.5))/$C155)</f>
        <v/>
      </c>
      <c r="F155" s="50" t="str">
        <f>if(or($C155="",F$2=""),"",(sumifs(FORM!$D$2:$D459,FORM!$C$2:$C459,TODAY!$B$10,FORM!$B$2:$B459,F$2,FORM!$A$2:$A459,"&gt;"&amp;$B155+0.5,FORM!$A$2:$A459,"&lt;"&amp;$B155+1.5)-sumifs(FORM!$D$2:$D459,FORM!$C$2:$C459,TODAY!$B$9,FORM!$B$2:$B459,F$2,FORM!$A$2:$A459,"&gt;"&amp;$B155+0.5,FORM!$A$2:$A459,"&lt;"&amp;$B155+1.5))/$C155)</f>
        <v/>
      </c>
      <c r="G155" s="50" t="str">
        <f>if(or($C155="",G$2=""),"",(sumifs(FORM!$D$2:$D459,FORM!$C$2:$C459,TODAY!$B$10,FORM!$B$2:$B459,G$2,FORM!$A$2:$A459,"&gt;"&amp;$B155+0.5,FORM!$A$2:$A459,"&lt;"&amp;$B155+1.5)-sumifs(FORM!$D$2:$D459,FORM!$C$2:$C459,TODAY!$B$9,FORM!$B$2:$B459,G$2,FORM!$A$2:$A459,"&gt;"&amp;$B155+0.5,FORM!$A$2:$A459,"&lt;"&amp;$B155+1.5))/$C155)</f>
        <v/>
      </c>
      <c r="H155" s="50" t="str">
        <f>if(or($C155="",H$2=""),"",(sumifs(FORM!$D$2:$D459,FORM!$C$2:$C459,TODAY!$B$10,FORM!$B$2:$B459,H$2,FORM!$A$2:$A459,"&gt;"&amp;$B155+0.5,FORM!$A$2:$A459,"&lt;"&amp;$B155+1.5)-sumifs(FORM!$D$2:$D459,FORM!$C$2:$C459,TODAY!$B$9,FORM!$B$2:$B459,H$2,FORM!$A$2:$A459,"&gt;"&amp;$B155+0.5,FORM!$A$2:$A459,"&lt;"&amp;$B155+1.5))/$C155)</f>
        <v/>
      </c>
      <c r="I155" s="50" t="str">
        <f>if(or($C155="",I$2=""),"",(sumifs(FORM!$D$2:$D459,FORM!$C$2:$C459,TODAY!$B$10,FORM!$B$2:$B459,I$2,FORM!$A$2:$A459,"&gt;"&amp;$B155+0.5,FORM!$A$2:$A459,"&lt;"&amp;$B155+1.5)-sumifs(FORM!$D$2:$D459,FORM!$C$2:$C459,TODAY!$B$9,FORM!$B$2:$B459,I$2,FORM!$A$2:$A459,"&gt;"&amp;$B155+0.5,FORM!$A$2:$A459,"&lt;"&amp;$B155+1.5))/$C155)</f>
        <v/>
      </c>
      <c r="J155" s="50" t="str">
        <f>if(or($C155="",J$2=""),"",(sumifs(FORM!$D$2:$D459,FORM!$C$2:$C459,TODAY!$B$10,FORM!$B$2:$B459,J$2,FORM!$A$2:$A459,"&gt;"&amp;$B155+0.5,FORM!$A$2:$A459,"&lt;"&amp;$B155+1.5)-sumifs(FORM!$D$2:$D459,FORM!$C$2:$C459,TODAY!$B$9,FORM!$B$2:$B459,J$2,FORM!$A$2:$A459,"&gt;"&amp;$B155+0.5,FORM!$A$2:$A459,"&lt;"&amp;$B155+1.5))/$C155)</f>
        <v/>
      </c>
      <c r="K155" s="50" t="str">
        <f>if(or($C155="",K$2=""),"",(sumifs(FORM!$D$2:$D459,FORM!$C$2:$C459,TODAY!$B$10,FORM!$B$2:$B459,K$2,FORM!$A$2:$A459,"&gt;"&amp;$B155+0.5,FORM!$A$2:$A459,"&lt;"&amp;$B155+1.5)-sumifs(FORM!$D$2:$D459,FORM!$C$2:$C459,TODAY!$B$9,FORM!$B$2:$B459,K$2,FORM!$A$2:$A459,"&gt;"&amp;$B155+0.5,FORM!$A$2:$A459,"&lt;"&amp;$B155+1.5))/$C155)</f>
        <v/>
      </c>
      <c r="L155" s="50" t="str">
        <f>if(or($C155="",L$2=""),"",(sumifs(FORM!$D$2:$D459,FORM!$C$2:$C459,TODAY!$B$10,FORM!$B$2:$B459,L$2,FORM!$A$2:$A459,"&gt;"&amp;$B155+0.5,FORM!$A$2:$A459,"&lt;"&amp;$B155+1.5)-sumifs(FORM!$D$2:$D459,FORM!$C$2:$C459,TODAY!$B$9,FORM!$B$2:$B459,L$2,FORM!$A$2:$A459,"&gt;"&amp;$B155+0.5,FORM!$A$2:$A459,"&lt;"&amp;$B155+1.5))/$C155)</f>
        <v/>
      </c>
      <c r="M155" s="50" t="str">
        <f>if(or($C155="",M$2=""),"",(sumifs(FORM!$D$2:$D459,FORM!$C$2:$C459,TODAY!$B$10,FORM!$B$2:$B459,M$2,FORM!$A$2:$A459,"&gt;"&amp;$B155+0.5,FORM!$A$2:$A459,"&lt;"&amp;$B155+1.5)-sumifs(FORM!$D$2:$D459,FORM!$C$2:$C459,TODAY!$B$9,FORM!$B$2:$B459,M$2,FORM!$A$2:$A459,"&gt;"&amp;$B155+0.5,FORM!$A$2:$A459,"&lt;"&amp;$B155+1.5))/$C155)</f>
        <v/>
      </c>
      <c r="N155" s="50" t="str">
        <f>if(or($C155="",N$2=""),"",(sumifs(FORM!$D$2:$D459,FORM!$C$2:$C459,TODAY!$B$10,FORM!$B$2:$B459,N$2,FORM!$A$2:$A459,"&gt;"&amp;$B155+0.5,FORM!$A$2:$A459,"&lt;"&amp;$B155+1.5)-sumifs(FORM!$D$2:$D459,FORM!$C$2:$C459,TODAY!$B$9,FORM!$B$2:$B459,N$2,FORM!$A$2:$A459,"&gt;"&amp;$B155+0.5,FORM!$A$2:$A459,"&lt;"&amp;$B155+1.5))/$C155)</f>
        <v/>
      </c>
      <c r="O155" s="50" t="str">
        <f>if(or($C155="",O$2=""),"",(sumifs(FORM!$D$2:$D459,FORM!$C$2:$C459,TODAY!$B$10,FORM!$B$2:$B459,O$2,FORM!$A$2:$A459,"&gt;"&amp;$B155+0.5,FORM!$A$2:$A459,"&lt;"&amp;$B155+1.5)-sumifs(FORM!$D$2:$D459,FORM!$C$2:$C459,TODAY!$B$9,FORM!$B$2:$B459,O$2,FORM!$A$2:$A459,"&gt;"&amp;$B155+0.5,FORM!$A$2:$A459,"&lt;"&amp;$B155+1.5))/$C155)</f>
        <v/>
      </c>
      <c r="P155" s="50" t="str">
        <f>if(or($C155="",P$2=""),"",(sumifs(FORM!$D$2:$D459,FORM!$C$2:$C459,TODAY!$B$10,FORM!$B$2:$B459,P$2,FORM!$A$2:$A459,"&gt;"&amp;$B155+0.5,FORM!$A$2:$A459,"&lt;"&amp;$B155+1.5)-sumifs(FORM!$D$2:$D459,FORM!$C$2:$C459,TODAY!$B$9,FORM!$B$2:$B459,P$2,FORM!$A$2:$A459,"&gt;"&amp;$B155+0.5,FORM!$A$2:$A459,"&lt;"&amp;$B155+1.5))/$C155)</f>
        <v/>
      </c>
      <c r="Q155" s="50" t="str">
        <f>if(or($C155="",Q$2=""),"",(sumifs(FORM!$D$2:$D459,FORM!$C$2:$C459,TODAY!$B$10,FORM!$B$2:$B459,Q$2,FORM!$A$2:$A459,"&gt;"&amp;$B155+0.5,FORM!$A$2:$A459,"&lt;"&amp;$B155+1.5)-sumifs(FORM!$D$2:$D459,FORM!$C$2:$C459,TODAY!$B$9,FORM!$B$2:$B459,Q$2,FORM!$A$2:$A459,"&gt;"&amp;$B155+0.5,FORM!$A$2:$A459,"&lt;"&amp;$B155+1.5))/$C155)</f>
        <v/>
      </c>
      <c r="R155" s="50" t="str">
        <f>if(or($C155="",R$2=""),"",(sumifs(FORM!$D$2:$D459,FORM!$C$2:$C459,TODAY!$B$10,FORM!$B$2:$B459,R$2,FORM!$A$2:$A459,"&gt;"&amp;$B155+0.5,FORM!$A$2:$A459,"&lt;"&amp;$B155+1.5)-sumifs(FORM!$D$2:$D459,FORM!$C$2:$C459,TODAY!$B$9,FORM!$B$2:$B459,R$2,FORM!$A$2:$A459,"&gt;"&amp;$B155+0.5,FORM!$A$2:$A459,"&lt;"&amp;$B155+1.5))/$C155)</f>
        <v/>
      </c>
      <c r="S155" s="50" t="str">
        <f>if(or($C155="",S$2=""),"",(sumifs(FORM!$D$2:$D459,FORM!$C$2:$C459,TODAY!$B$10,FORM!$B$2:$B459,S$2,FORM!$A$2:$A459,"&gt;"&amp;$B155+0.5,FORM!$A$2:$A459,"&lt;"&amp;$B155+1.5)-sumifs(FORM!$D$2:$D459,FORM!$C$2:$C459,TODAY!$B$9,FORM!$B$2:$B459,S$2,FORM!$A$2:$A459,"&gt;"&amp;$B155+0.5,FORM!$A$2:$A459,"&lt;"&amp;$B155+1.5))/$C155)</f>
        <v/>
      </c>
      <c r="T155" s="50" t="str">
        <f>if(or($C155="",T$2=""),"",(sumifs(FORM!$D$2:$D459,FORM!$C$2:$C459,TODAY!$B$10,FORM!$B$2:$B459,T$2,FORM!$A$2:$A459,"&gt;"&amp;$B155+0.5,FORM!$A$2:$A459,"&lt;"&amp;$B155+1.5)-sumifs(FORM!$D$2:$D459,FORM!$C$2:$C459,TODAY!$B$9,FORM!$B$2:$B459,T$2,FORM!$A$2:$A459,"&gt;"&amp;$B155+0.5,FORM!$A$2:$A459,"&lt;"&amp;$B155+1.5))/$C155)</f>
        <v/>
      </c>
      <c r="U155" s="50" t="str">
        <f>if(or($C155="",U$2=""),"",(sumifs(FORM!$D$2:$D459,FORM!$C$2:$C459,TODAY!$B$10,FORM!$B$2:$B459,U$2,FORM!$A$2:$A459,"&gt;"&amp;$B155+0.5,FORM!$A$2:$A459,"&lt;"&amp;$B155+1.5)-sumifs(FORM!$D$2:$D459,FORM!$C$2:$C459,TODAY!$B$9,FORM!$B$2:$B459,U$2,FORM!$A$2:$A459,"&gt;"&amp;$B155+0.5,FORM!$A$2:$A459,"&lt;"&amp;$B155+1.5))/$C155)</f>
        <v/>
      </c>
    </row>
    <row r="156">
      <c r="B156" s="48"/>
      <c r="C156" s="54"/>
      <c r="D156" s="50" t="str">
        <f>if(or($C156="",D$2=""),"",(sumifs(FORM!$D$2:$D459,FORM!$C$2:$C459,TODAY!$B$10,FORM!$B$2:$B459,D$2,FORM!$A$2:$A459,"&gt;"&amp;$B156+0.5,FORM!$A$2:$A459,"&lt;"&amp;$B156+1.5)-sumifs(FORM!$D$2:$D459,FORM!$C$2:$C459,TODAY!$B$9,FORM!$B$2:$B459,D$2,FORM!$A$2:$A459,"&gt;"&amp;$B156+0.5,FORM!$A$2:$A459,"&lt;"&amp;$B156+1.5))/$C156)</f>
        <v/>
      </c>
      <c r="E156" s="50" t="str">
        <f>if(or($C156="",E$2=""),"",(sumifs(FORM!$D$2:$D459,FORM!$C$2:$C459,TODAY!$B$10,FORM!$B$2:$B459,E$2,FORM!$A$2:$A459,"&gt;"&amp;$B156+0.5,FORM!$A$2:$A459,"&lt;"&amp;$B156+1.5)-sumifs(FORM!$D$2:$D459,FORM!$C$2:$C459,TODAY!$B$9,FORM!$B$2:$B459,E$2,FORM!$A$2:$A459,"&gt;"&amp;$B156+0.5,FORM!$A$2:$A459,"&lt;"&amp;$B156+1.5))/$C156)</f>
        <v/>
      </c>
      <c r="F156" s="50" t="str">
        <f>if(or($C156="",F$2=""),"",(sumifs(FORM!$D$2:$D459,FORM!$C$2:$C459,TODAY!$B$10,FORM!$B$2:$B459,F$2,FORM!$A$2:$A459,"&gt;"&amp;$B156+0.5,FORM!$A$2:$A459,"&lt;"&amp;$B156+1.5)-sumifs(FORM!$D$2:$D459,FORM!$C$2:$C459,TODAY!$B$9,FORM!$B$2:$B459,F$2,FORM!$A$2:$A459,"&gt;"&amp;$B156+0.5,FORM!$A$2:$A459,"&lt;"&amp;$B156+1.5))/$C156)</f>
        <v/>
      </c>
      <c r="G156" s="50" t="str">
        <f>if(or($C156="",G$2=""),"",(sumifs(FORM!$D$2:$D459,FORM!$C$2:$C459,TODAY!$B$10,FORM!$B$2:$B459,G$2,FORM!$A$2:$A459,"&gt;"&amp;$B156+0.5,FORM!$A$2:$A459,"&lt;"&amp;$B156+1.5)-sumifs(FORM!$D$2:$D459,FORM!$C$2:$C459,TODAY!$B$9,FORM!$B$2:$B459,G$2,FORM!$A$2:$A459,"&gt;"&amp;$B156+0.5,FORM!$A$2:$A459,"&lt;"&amp;$B156+1.5))/$C156)</f>
        <v/>
      </c>
      <c r="H156" s="50" t="str">
        <f>if(or($C156="",H$2=""),"",(sumifs(FORM!$D$2:$D459,FORM!$C$2:$C459,TODAY!$B$10,FORM!$B$2:$B459,H$2,FORM!$A$2:$A459,"&gt;"&amp;$B156+0.5,FORM!$A$2:$A459,"&lt;"&amp;$B156+1.5)-sumifs(FORM!$D$2:$D459,FORM!$C$2:$C459,TODAY!$B$9,FORM!$B$2:$B459,H$2,FORM!$A$2:$A459,"&gt;"&amp;$B156+0.5,FORM!$A$2:$A459,"&lt;"&amp;$B156+1.5))/$C156)</f>
        <v/>
      </c>
      <c r="I156" s="50" t="str">
        <f>if(or($C156="",I$2=""),"",(sumifs(FORM!$D$2:$D459,FORM!$C$2:$C459,TODAY!$B$10,FORM!$B$2:$B459,I$2,FORM!$A$2:$A459,"&gt;"&amp;$B156+0.5,FORM!$A$2:$A459,"&lt;"&amp;$B156+1.5)-sumifs(FORM!$D$2:$D459,FORM!$C$2:$C459,TODAY!$B$9,FORM!$B$2:$B459,I$2,FORM!$A$2:$A459,"&gt;"&amp;$B156+0.5,FORM!$A$2:$A459,"&lt;"&amp;$B156+1.5))/$C156)</f>
        <v/>
      </c>
      <c r="J156" s="50" t="str">
        <f>if(or($C156="",J$2=""),"",(sumifs(FORM!$D$2:$D459,FORM!$C$2:$C459,TODAY!$B$10,FORM!$B$2:$B459,J$2,FORM!$A$2:$A459,"&gt;"&amp;$B156+0.5,FORM!$A$2:$A459,"&lt;"&amp;$B156+1.5)-sumifs(FORM!$D$2:$D459,FORM!$C$2:$C459,TODAY!$B$9,FORM!$B$2:$B459,J$2,FORM!$A$2:$A459,"&gt;"&amp;$B156+0.5,FORM!$A$2:$A459,"&lt;"&amp;$B156+1.5))/$C156)</f>
        <v/>
      </c>
      <c r="K156" s="50" t="str">
        <f>if(or($C156="",K$2=""),"",(sumifs(FORM!$D$2:$D459,FORM!$C$2:$C459,TODAY!$B$10,FORM!$B$2:$B459,K$2,FORM!$A$2:$A459,"&gt;"&amp;$B156+0.5,FORM!$A$2:$A459,"&lt;"&amp;$B156+1.5)-sumifs(FORM!$D$2:$D459,FORM!$C$2:$C459,TODAY!$B$9,FORM!$B$2:$B459,K$2,FORM!$A$2:$A459,"&gt;"&amp;$B156+0.5,FORM!$A$2:$A459,"&lt;"&amp;$B156+1.5))/$C156)</f>
        <v/>
      </c>
      <c r="L156" s="50" t="str">
        <f>if(or($C156="",L$2=""),"",(sumifs(FORM!$D$2:$D459,FORM!$C$2:$C459,TODAY!$B$10,FORM!$B$2:$B459,L$2,FORM!$A$2:$A459,"&gt;"&amp;$B156+0.5,FORM!$A$2:$A459,"&lt;"&amp;$B156+1.5)-sumifs(FORM!$D$2:$D459,FORM!$C$2:$C459,TODAY!$B$9,FORM!$B$2:$B459,L$2,FORM!$A$2:$A459,"&gt;"&amp;$B156+0.5,FORM!$A$2:$A459,"&lt;"&amp;$B156+1.5))/$C156)</f>
        <v/>
      </c>
      <c r="M156" s="50" t="str">
        <f>if(or($C156="",M$2=""),"",(sumifs(FORM!$D$2:$D459,FORM!$C$2:$C459,TODAY!$B$10,FORM!$B$2:$B459,M$2,FORM!$A$2:$A459,"&gt;"&amp;$B156+0.5,FORM!$A$2:$A459,"&lt;"&amp;$B156+1.5)-sumifs(FORM!$D$2:$D459,FORM!$C$2:$C459,TODAY!$B$9,FORM!$B$2:$B459,M$2,FORM!$A$2:$A459,"&gt;"&amp;$B156+0.5,FORM!$A$2:$A459,"&lt;"&amp;$B156+1.5))/$C156)</f>
        <v/>
      </c>
      <c r="N156" s="50" t="str">
        <f>if(or($C156="",N$2=""),"",(sumifs(FORM!$D$2:$D459,FORM!$C$2:$C459,TODAY!$B$10,FORM!$B$2:$B459,N$2,FORM!$A$2:$A459,"&gt;"&amp;$B156+0.5,FORM!$A$2:$A459,"&lt;"&amp;$B156+1.5)-sumifs(FORM!$D$2:$D459,FORM!$C$2:$C459,TODAY!$B$9,FORM!$B$2:$B459,N$2,FORM!$A$2:$A459,"&gt;"&amp;$B156+0.5,FORM!$A$2:$A459,"&lt;"&amp;$B156+1.5))/$C156)</f>
        <v/>
      </c>
      <c r="O156" s="50" t="str">
        <f>if(or($C156="",O$2=""),"",(sumifs(FORM!$D$2:$D459,FORM!$C$2:$C459,TODAY!$B$10,FORM!$B$2:$B459,O$2,FORM!$A$2:$A459,"&gt;"&amp;$B156+0.5,FORM!$A$2:$A459,"&lt;"&amp;$B156+1.5)-sumifs(FORM!$D$2:$D459,FORM!$C$2:$C459,TODAY!$B$9,FORM!$B$2:$B459,O$2,FORM!$A$2:$A459,"&gt;"&amp;$B156+0.5,FORM!$A$2:$A459,"&lt;"&amp;$B156+1.5))/$C156)</f>
        <v/>
      </c>
      <c r="P156" s="50" t="str">
        <f>if(or($C156="",P$2=""),"",(sumifs(FORM!$D$2:$D459,FORM!$C$2:$C459,TODAY!$B$10,FORM!$B$2:$B459,P$2,FORM!$A$2:$A459,"&gt;"&amp;$B156+0.5,FORM!$A$2:$A459,"&lt;"&amp;$B156+1.5)-sumifs(FORM!$D$2:$D459,FORM!$C$2:$C459,TODAY!$B$9,FORM!$B$2:$B459,P$2,FORM!$A$2:$A459,"&gt;"&amp;$B156+0.5,FORM!$A$2:$A459,"&lt;"&amp;$B156+1.5))/$C156)</f>
        <v/>
      </c>
      <c r="Q156" s="50" t="str">
        <f>if(or($C156="",Q$2=""),"",(sumifs(FORM!$D$2:$D459,FORM!$C$2:$C459,TODAY!$B$10,FORM!$B$2:$B459,Q$2,FORM!$A$2:$A459,"&gt;"&amp;$B156+0.5,FORM!$A$2:$A459,"&lt;"&amp;$B156+1.5)-sumifs(FORM!$D$2:$D459,FORM!$C$2:$C459,TODAY!$B$9,FORM!$B$2:$B459,Q$2,FORM!$A$2:$A459,"&gt;"&amp;$B156+0.5,FORM!$A$2:$A459,"&lt;"&amp;$B156+1.5))/$C156)</f>
        <v/>
      </c>
      <c r="R156" s="50" t="str">
        <f>if(or($C156="",R$2=""),"",(sumifs(FORM!$D$2:$D459,FORM!$C$2:$C459,TODAY!$B$10,FORM!$B$2:$B459,R$2,FORM!$A$2:$A459,"&gt;"&amp;$B156+0.5,FORM!$A$2:$A459,"&lt;"&amp;$B156+1.5)-sumifs(FORM!$D$2:$D459,FORM!$C$2:$C459,TODAY!$B$9,FORM!$B$2:$B459,R$2,FORM!$A$2:$A459,"&gt;"&amp;$B156+0.5,FORM!$A$2:$A459,"&lt;"&amp;$B156+1.5))/$C156)</f>
        <v/>
      </c>
      <c r="S156" s="50" t="str">
        <f>if(or($C156="",S$2=""),"",(sumifs(FORM!$D$2:$D459,FORM!$C$2:$C459,TODAY!$B$10,FORM!$B$2:$B459,S$2,FORM!$A$2:$A459,"&gt;"&amp;$B156+0.5,FORM!$A$2:$A459,"&lt;"&amp;$B156+1.5)-sumifs(FORM!$D$2:$D459,FORM!$C$2:$C459,TODAY!$B$9,FORM!$B$2:$B459,S$2,FORM!$A$2:$A459,"&gt;"&amp;$B156+0.5,FORM!$A$2:$A459,"&lt;"&amp;$B156+1.5))/$C156)</f>
        <v/>
      </c>
      <c r="T156" s="50" t="str">
        <f>if(or($C156="",T$2=""),"",(sumifs(FORM!$D$2:$D459,FORM!$C$2:$C459,TODAY!$B$10,FORM!$B$2:$B459,T$2,FORM!$A$2:$A459,"&gt;"&amp;$B156+0.5,FORM!$A$2:$A459,"&lt;"&amp;$B156+1.5)-sumifs(FORM!$D$2:$D459,FORM!$C$2:$C459,TODAY!$B$9,FORM!$B$2:$B459,T$2,FORM!$A$2:$A459,"&gt;"&amp;$B156+0.5,FORM!$A$2:$A459,"&lt;"&amp;$B156+1.5))/$C156)</f>
        <v/>
      </c>
      <c r="U156" s="50" t="str">
        <f>if(or($C156="",U$2=""),"",(sumifs(FORM!$D$2:$D459,FORM!$C$2:$C459,TODAY!$B$10,FORM!$B$2:$B459,U$2,FORM!$A$2:$A459,"&gt;"&amp;$B156+0.5,FORM!$A$2:$A459,"&lt;"&amp;$B156+1.5)-sumifs(FORM!$D$2:$D459,FORM!$C$2:$C459,TODAY!$B$9,FORM!$B$2:$B459,U$2,FORM!$A$2:$A459,"&gt;"&amp;$B156+0.5,FORM!$A$2:$A459,"&lt;"&amp;$B156+1.5))/$C156)</f>
        <v/>
      </c>
    </row>
    <row r="157">
      <c r="B157" s="48"/>
      <c r="C157" s="54"/>
      <c r="D157" s="50" t="str">
        <f>if(or($C157="",D$2=""),"",(sumifs(FORM!$D$2:$D459,FORM!$C$2:$C459,TODAY!$B$10,FORM!$B$2:$B459,D$2,FORM!$A$2:$A459,"&gt;"&amp;$B157+0.5,FORM!$A$2:$A459,"&lt;"&amp;$B157+1.5)-sumifs(FORM!$D$2:$D459,FORM!$C$2:$C459,TODAY!$B$9,FORM!$B$2:$B459,D$2,FORM!$A$2:$A459,"&gt;"&amp;$B157+0.5,FORM!$A$2:$A459,"&lt;"&amp;$B157+1.5))/$C157)</f>
        <v/>
      </c>
      <c r="E157" s="50" t="str">
        <f>if(or($C157="",E$2=""),"",(sumifs(FORM!$D$2:$D459,FORM!$C$2:$C459,TODAY!$B$10,FORM!$B$2:$B459,E$2,FORM!$A$2:$A459,"&gt;"&amp;$B157+0.5,FORM!$A$2:$A459,"&lt;"&amp;$B157+1.5)-sumifs(FORM!$D$2:$D459,FORM!$C$2:$C459,TODAY!$B$9,FORM!$B$2:$B459,E$2,FORM!$A$2:$A459,"&gt;"&amp;$B157+0.5,FORM!$A$2:$A459,"&lt;"&amp;$B157+1.5))/$C157)</f>
        <v/>
      </c>
      <c r="F157" s="50" t="str">
        <f>if(or($C157="",F$2=""),"",(sumifs(FORM!$D$2:$D459,FORM!$C$2:$C459,TODAY!$B$10,FORM!$B$2:$B459,F$2,FORM!$A$2:$A459,"&gt;"&amp;$B157+0.5,FORM!$A$2:$A459,"&lt;"&amp;$B157+1.5)-sumifs(FORM!$D$2:$D459,FORM!$C$2:$C459,TODAY!$B$9,FORM!$B$2:$B459,F$2,FORM!$A$2:$A459,"&gt;"&amp;$B157+0.5,FORM!$A$2:$A459,"&lt;"&amp;$B157+1.5))/$C157)</f>
        <v/>
      </c>
      <c r="G157" s="50" t="str">
        <f>if(or($C157="",G$2=""),"",(sumifs(FORM!$D$2:$D459,FORM!$C$2:$C459,TODAY!$B$10,FORM!$B$2:$B459,G$2,FORM!$A$2:$A459,"&gt;"&amp;$B157+0.5,FORM!$A$2:$A459,"&lt;"&amp;$B157+1.5)-sumifs(FORM!$D$2:$D459,FORM!$C$2:$C459,TODAY!$B$9,FORM!$B$2:$B459,G$2,FORM!$A$2:$A459,"&gt;"&amp;$B157+0.5,FORM!$A$2:$A459,"&lt;"&amp;$B157+1.5))/$C157)</f>
        <v/>
      </c>
      <c r="H157" s="50" t="str">
        <f>if(or($C157="",H$2=""),"",(sumifs(FORM!$D$2:$D459,FORM!$C$2:$C459,TODAY!$B$10,FORM!$B$2:$B459,H$2,FORM!$A$2:$A459,"&gt;"&amp;$B157+0.5,FORM!$A$2:$A459,"&lt;"&amp;$B157+1.5)-sumifs(FORM!$D$2:$D459,FORM!$C$2:$C459,TODAY!$B$9,FORM!$B$2:$B459,H$2,FORM!$A$2:$A459,"&gt;"&amp;$B157+0.5,FORM!$A$2:$A459,"&lt;"&amp;$B157+1.5))/$C157)</f>
        <v/>
      </c>
      <c r="I157" s="50" t="str">
        <f>if(or($C157="",I$2=""),"",(sumifs(FORM!$D$2:$D459,FORM!$C$2:$C459,TODAY!$B$10,FORM!$B$2:$B459,I$2,FORM!$A$2:$A459,"&gt;"&amp;$B157+0.5,FORM!$A$2:$A459,"&lt;"&amp;$B157+1.5)-sumifs(FORM!$D$2:$D459,FORM!$C$2:$C459,TODAY!$B$9,FORM!$B$2:$B459,I$2,FORM!$A$2:$A459,"&gt;"&amp;$B157+0.5,FORM!$A$2:$A459,"&lt;"&amp;$B157+1.5))/$C157)</f>
        <v/>
      </c>
      <c r="J157" s="50" t="str">
        <f>if(or($C157="",J$2=""),"",(sumifs(FORM!$D$2:$D459,FORM!$C$2:$C459,TODAY!$B$10,FORM!$B$2:$B459,J$2,FORM!$A$2:$A459,"&gt;"&amp;$B157+0.5,FORM!$A$2:$A459,"&lt;"&amp;$B157+1.5)-sumifs(FORM!$D$2:$D459,FORM!$C$2:$C459,TODAY!$B$9,FORM!$B$2:$B459,J$2,FORM!$A$2:$A459,"&gt;"&amp;$B157+0.5,FORM!$A$2:$A459,"&lt;"&amp;$B157+1.5))/$C157)</f>
        <v/>
      </c>
      <c r="K157" s="50" t="str">
        <f>if(or($C157="",K$2=""),"",(sumifs(FORM!$D$2:$D459,FORM!$C$2:$C459,TODAY!$B$10,FORM!$B$2:$B459,K$2,FORM!$A$2:$A459,"&gt;"&amp;$B157+0.5,FORM!$A$2:$A459,"&lt;"&amp;$B157+1.5)-sumifs(FORM!$D$2:$D459,FORM!$C$2:$C459,TODAY!$B$9,FORM!$B$2:$B459,K$2,FORM!$A$2:$A459,"&gt;"&amp;$B157+0.5,FORM!$A$2:$A459,"&lt;"&amp;$B157+1.5))/$C157)</f>
        <v/>
      </c>
      <c r="L157" s="50" t="str">
        <f>if(or($C157="",L$2=""),"",(sumifs(FORM!$D$2:$D459,FORM!$C$2:$C459,TODAY!$B$10,FORM!$B$2:$B459,L$2,FORM!$A$2:$A459,"&gt;"&amp;$B157+0.5,FORM!$A$2:$A459,"&lt;"&amp;$B157+1.5)-sumifs(FORM!$D$2:$D459,FORM!$C$2:$C459,TODAY!$B$9,FORM!$B$2:$B459,L$2,FORM!$A$2:$A459,"&gt;"&amp;$B157+0.5,FORM!$A$2:$A459,"&lt;"&amp;$B157+1.5))/$C157)</f>
        <v/>
      </c>
      <c r="M157" s="50" t="str">
        <f>if(or($C157="",M$2=""),"",(sumifs(FORM!$D$2:$D459,FORM!$C$2:$C459,TODAY!$B$10,FORM!$B$2:$B459,M$2,FORM!$A$2:$A459,"&gt;"&amp;$B157+0.5,FORM!$A$2:$A459,"&lt;"&amp;$B157+1.5)-sumifs(FORM!$D$2:$D459,FORM!$C$2:$C459,TODAY!$B$9,FORM!$B$2:$B459,M$2,FORM!$A$2:$A459,"&gt;"&amp;$B157+0.5,FORM!$A$2:$A459,"&lt;"&amp;$B157+1.5))/$C157)</f>
        <v/>
      </c>
      <c r="N157" s="50" t="str">
        <f>if(or($C157="",N$2=""),"",(sumifs(FORM!$D$2:$D459,FORM!$C$2:$C459,TODAY!$B$10,FORM!$B$2:$B459,N$2,FORM!$A$2:$A459,"&gt;"&amp;$B157+0.5,FORM!$A$2:$A459,"&lt;"&amp;$B157+1.5)-sumifs(FORM!$D$2:$D459,FORM!$C$2:$C459,TODAY!$B$9,FORM!$B$2:$B459,N$2,FORM!$A$2:$A459,"&gt;"&amp;$B157+0.5,FORM!$A$2:$A459,"&lt;"&amp;$B157+1.5))/$C157)</f>
        <v/>
      </c>
      <c r="O157" s="50" t="str">
        <f>if(or($C157="",O$2=""),"",(sumifs(FORM!$D$2:$D459,FORM!$C$2:$C459,TODAY!$B$10,FORM!$B$2:$B459,O$2,FORM!$A$2:$A459,"&gt;"&amp;$B157+0.5,FORM!$A$2:$A459,"&lt;"&amp;$B157+1.5)-sumifs(FORM!$D$2:$D459,FORM!$C$2:$C459,TODAY!$B$9,FORM!$B$2:$B459,O$2,FORM!$A$2:$A459,"&gt;"&amp;$B157+0.5,FORM!$A$2:$A459,"&lt;"&amp;$B157+1.5))/$C157)</f>
        <v/>
      </c>
      <c r="P157" s="50" t="str">
        <f>if(or($C157="",P$2=""),"",(sumifs(FORM!$D$2:$D459,FORM!$C$2:$C459,TODAY!$B$10,FORM!$B$2:$B459,P$2,FORM!$A$2:$A459,"&gt;"&amp;$B157+0.5,FORM!$A$2:$A459,"&lt;"&amp;$B157+1.5)-sumifs(FORM!$D$2:$D459,FORM!$C$2:$C459,TODAY!$B$9,FORM!$B$2:$B459,P$2,FORM!$A$2:$A459,"&gt;"&amp;$B157+0.5,FORM!$A$2:$A459,"&lt;"&amp;$B157+1.5))/$C157)</f>
        <v/>
      </c>
      <c r="Q157" s="50" t="str">
        <f>if(or($C157="",Q$2=""),"",(sumifs(FORM!$D$2:$D459,FORM!$C$2:$C459,TODAY!$B$10,FORM!$B$2:$B459,Q$2,FORM!$A$2:$A459,"&gt;"&amp;$B157+0.5,FORM!$A$2:$A459,"&lt;"&amp;$B157+1.5)-sumifs(FORM!$D$2:$D459,FORM!$C$2:$C459,TODAY!$B$9,FORM!$B$2:$B459,Q$2,FORM!$A$2:$A459,"&gt;"&amp;$B157+0.5,FORM!$A$2:$A459,"&lt;"&amp;$B157+1.5))/$C157)</f>
        <v/>
      </c>
      <c r="R157" s="50" t="str">
        <f>if(or($C157="",R$2=""),"",(sumifs(FORM!$D$2:$D459,FORM!$C$2:$C459,TODAY!$B$10,FORM!$B$2:$B459,R$2,FORM!$A$2:$A459,"&gt;"&amp;$B157+0.5,FORM!$A$2:$A459,"&lt;"&amp;$B157+1.5)-sumifs(FORM!$D$2:$D459,FORM!$C$2:$C459,TODAY!$B$9,FORM!$B$2:$B459,R$2,FORM!$A$2:$A459,"&gt;"&amp;$B157+0.5,FORM!$A$2:$A459,"&lt;"&amp;$B157+1.5))/$C157)</f>
        <v/>
      </c>
      <c r="S157" s="50" t="str">
        <f>if(or($C157="",S$2=""),"",(sumifs(FORM!$D$2:$D459,FORM!$C$2:$C459,TODAY!$B$10,FORM!$B$2:$B459,S$2,FORM!$A$2:$A459,"&gt;"&amp;$B157+0.5,FORM!$A$2:$A459,"&lt;"&amp;$B157+1.5)-sumifs(FORM!$D$2:$D459,FORM!$C$2:$C459,TODAY!$B$9,FORM!$B$2:$B459,S$2,FORM!$A$2:$A459,"&gt;"&amp;$B157+0.5,FORM!$A$2:$A459,"&lt;"&amp;$B157+1.5))/$C157)</f>
        <v/>
      </c>
      <c r="T157" s="50" t="str">
        <f>if(or($C157="",T$2=""),"",(sumifs(FORM!$D$2:$D459,FORM!$C$2:$C459,TODAY!$B$10,FORM!$B$2:$B459,T$2,FORM!$A$2:$A459,"&gt;"&amp;$B157+0.5,FORM!$A$2:$A459,"&lt;"&amp;$B157+1.5)-sumifs(FORM!$D$2:$D459,FORM!$C$2:$C459,TODAY!$B$9,FORM!$B$2:$B459,T$2,FORM!$A$2:$A459,"&gt;"&amp;$B157+0.5,FORM!$A$2:$A459,"&lt;"&amp;$B157+1.5))/$C157)</f>
        <v/>
      </c>
      <c r="U157" s="50" t="str">
        <f>if(or($C157="",U$2=""),"",(sumifs(FORM!$D$2:$D459,FORM!$C$2:$C459,TODAY!$B$10,FORM!$B$2:$B459,U$2,FORM!$A$2:$A459,"&gt;"&amp;$B157+0.5,FORM!$A$2:$A459,"&lt;"&amp;$B157+1.5)-sumifs(FORM!$D$2:$D459,FORM!$C$2:$C459,TODAY!$B$9,FORM!$B$2:$B459,U$2,FORM!$A$2:$A459,"&gt;"&amp;$B157+0.5,FORM!$A$2:$A459,"&lt;"&amp;$B157+1.5))/$C157)</f>
        <v/>
      </c>
    </row>
    <row r="158">
      <c r="B158" s="48"/>
      <c r="C158" s="54"/>
      <c r="D158" s="50" t="str">
        <f>if(or($C158="",D$2=""),"",(sumifs(FORM!$D$2:$D459,FORM!$C$2:$C459,TODAY!$B$10,FORM!$B$2:$B459,D$2,FORM!$A$2:$A459,"&gt;"&amp;$B158+0.5,FORM!$A$2:$A459,"&lt;"&amp;$B158+1.5)-sumifs(FORM!$D$2:$D459,FORM!$C$2:$C459,TODAY!$B$9,FORM!$B$2:$B459,D$2,FORM!$A$2:$A459,"&gt;"&amp;$B158+0.5,FORM!$A$2:$A459,"&lt;"&amp;$B158+1.5))/$C158)</f>
        <v/>
      </c>
      <c r="E158" s="50" t="str">
        <f>if(or($C158="",E$2=""),"",(sumifs(FORM!$D$2:$D459,FORM!$C$2:$C459,TODAY!$B$10,FORM!$B$2:$B459,E$2,FORM!$A$2:$A459,"&gt;"&amp;$B158+0.5,FORM!$A$2:$A459,"&lt;"&amp;$B158+1.5)-sumifs(FORM!$D$2:$D459,FORM!$C$2:$C459,TODAY!$B$9,FORM!$B$2:$B459,E$2,FORM!$A$2:$A459,"&gt;"&amp;$B158+0.5,FORM!$A$2:$A459,"&lt;"&amp;$B158+1.5))/$C158)</f>
        <v/>
      </c>
      <c r="F158" s="50" t="str">
        <f>if(or($C158="",F$2=""),"",(sumifs(FORM!$D$2:$D459,FORM!$C$2:$C459,TODAY!$B$10,FORM!$B$2:$B459,F$2,FORM!$A$2:$A459,"&gt;"&amp;$B158+0.5,FORM!$A$2:$A459,"&lt;"&amp;$B158+1.5)-sumifs(FORM!$D$2:$D459,FORM!$C$2:$C459,TODAY!$B$9,FORM!$B$2:$B459,F$2,FORM!$A$2:$A459,"&gt;"&amp;$B158+0.5,FORM!$A$2:$A459,"&lt;"&amp;$B158+1.5))/$C158)</f>
        <v/>
      </c>
      <c r="G158" s="50" t="str">
        <f>if(or($C158="",G$2=""),"",(sumifs(FORM!$D$2:$D459,FORM!$C$2:$C459,TODAY!$B$10,FORM!$B$2:$B459,G$2,FORM!$A$2:$A459,"&gt;"&amp;$B158+0.5,FORM!$A$2:$A459,"&lt;"&amp;$B158+1.5)-sumifs(FORM!$D$2:$D459,FORM!$C$2:$C459,TODAY!$B$9,FORM!$B$2:$B459,G$2,FORM!$A$2:$A459,"&gt;"&amp;$B158+0.5,FORM!$A$2:$A459,"&lt;"&amp;$B158+1.5))/$C158)</f>
        <v/>
      </c>
      <c r="H158" s="50" t="str">
        <f>if(or($C158="",H$2=""),"",(sumifs(FORM!$D$2:$D459,FORM!$C$2:$C459,TODAY!$B$10,FORM!$B$2:$B459,H$2,FORM!$A$2:$A459,"&gt;"&amp;$B158+0.5,FORM!$A$2:$A459,"&lt;"&amp;$B158+1.5)-sumifs(FORM!$D$2:$D459,FORM!$C$2:$C459,TODAY!$B$9,FORM!$B$2:$B459,H$2,FORM!$A$2:$A459,"&gt;"&amp;$B158+0.5,FORM!$A$2:$A459,"&lt;"&amp;$B158+1.5))/$C158)</f>
        <v/>
      </c>
      <c r="I158" s="50" t="str">
        <f>if(or($C158="",I$2=""),"",(sumifs(FORM!$D$2:$D459,FORM!$C$2:$C459,TODAY!$B$10,FORM!$B$2:$B459,I$2,FORM!$A$2:$A459,"&gt;"&amp;$B158+0.5,FORM!$A$2:$A459,"&lt;"&amp;$B158+1.5)-sumifs(FORM!$D$2:$D459,FORM!$C$2:$C459,TODAY!$B$9,FORM!$B$2:$B459,I$2,FORM!$A$2:$A459,"&gt;"&amp;$B158+0.5,FORM!$A$2:$A459,"&lt;"&amp;$B158+1.5))/$C158)</f>
        <v/>
      </c>
      <c r="J158" s="50" t="str">
        <f>if(or($C158="",J$2=""),"",(sumifs(FORM!$D$2:$D459,FORM!$C$2:$C459,TODAY!$B$10,FORM!$B$2:$B459,J$2,FORM!$A$2:$A459,"&gt;"&amp;$B158+0.5,FORM!$A$2:$A459,"&lt;"&amp;$B158+1.5)-sumifs(FORM!$D$2:$D459,FORM!$C$2:$C459,TODAY!$B$9,FORM!$B$2:$B459,J$2,FORM!$A$2:$A459,"&gt;"&amp;$B158+0.5,FORM!$A$2:$A459,"&lt;"&amp;$B158+1.5))/$C158)</f>
        <v/>
      </c>
      <c r="K158" s="50" t="str">
        <f>if(or($C158="",K$2=""),"",(sumifs(FORM!$D$2:$D459,FORM!$C$2:$C459,TODAY!$B$10,FORM!$B$2:$B459,K$2,FORM!$A$2:$A459,"&gt;"&amp;$B158+0.5,FORM!$A$2:$A459,"&lt;"&amp;$B158+1.5)-sumifs(FORM!$D$2:$D459,FORM!$C$2:$C459,TODAY!$B$9,FORM!$B$2:$B459,K$2,FORM!$A$2:$A459,"&gt;"&amp;$B158+0.5,FORM!$A$2:$A459,"&lt;"&amp;$B158+1.5))/$C158)</f>
        <v/>
      </c>
      <c r="L158" s="50" t="str">
        <f>if(or($C158="",L$2=""),"",(sumifs(FORM!$D$2:$D459,FORM!$C$2:$C459,TODAY!$B$10,FORM!$B$2:$B459,L$2,FORM!$A$2:$A459,"&gt;"&amp;$B158+0.5,FORM!$A$2:$A459,"&lt;"&amp;$B158+1.5)-sumifs(FORM!$D$2:$D459,FORM!$C$2:$C459,TODAY!$B$9,FORM!$B$2:$B459,L$2,FORM!$A$2:$A459,"&gt;"&amp;$B158+0.5,FORM!$A$2:$A459,"&lt;"&amp;$B158+1.5))/$C158)</f>
        <v/>
      </c>
      <c r="M158" s="50" t="str">
        <f>if(or($C158="",M$2=""),"",(sumifs(FORM!$D$2:$D459,FORM!$C$2:$C459,TODAY!$B$10,FORM!$B$2:$B459,M$2,FORM!$A$2:$A459,"&gt;"&amp;$B158+0.5,FORM!$A$2:$A459,"&lt;"&amp;$B158+1.5)-sumifs(FORM!$D$2:$D459,FORM!$C$2:$C459,TODAY!$B$9,FORM!$B$2:$B459,M$2,FORM!$A$2:$A459,"&gt;"&amp;$B158+0.5,FORM!$A$2:$A459,"&lt;"&amp;$B158+1.5))/$C158)</f>
        <v/>
      </c>
      <c r="N158" s="50" t="str">
        <f>if(or($C158="",N$2=""),"",(sumifs(FORM!$D$2:$D459,FORM!$C$2:$C459,TODAY!$B$10,FORM!$B$2:$B459,N$2,FORM!$A$2:$A459,"&gt;"&amp;$B158+0.5,FORM!$A$2:$A459,"&lt;"&amp;$B158+1.5)-sumifs(FORM!$D$2:$D459,FORM!$C$2:$C459,TODAY!$B$9,FORM!$B$2:$B459,N$2,FORM!$A$2:$A459,"&gt;"&amp;$B158+0.5,FORM!$A$2:$A459,"&lt;"&amp;$B158+1.5))/$C158)</f>
        <v/>
      </c>
      <c r="O158" s="50" t="str">
        <f>if(or($C158="",O$2=""),"",(sumifs(FORM!$D$2:$D459,FORM!$C$2:$C459,TODAY!$B$10,FORM!$B$2:$B459,O$2,FORM!$A$2:$A459,"&gt;"&amp;$B158+0.5,FORM!$A$2:$A459,"&lt;"&amp;$B158+1.5)-sumifs(FORM!$D$2:$D459,FORM!$C$2:$C459,TODAY!$B$9,FORM!$B$2:$B459,O$2,FORM!$A$2:$A459,"&gt;"&amp;$B158+0.5,FORM!$A$2:$A459,"&lt;"&amp;$B158+1.5))/$C158)</f>
        <v/>
      </c>
      <c r="P158" s="50" t="str">
        <f>if(or($C158="",P$2=""),"",(sumifs(FORM!$D$2:$D459,FORM!$C$2:$C459,TODAY!$B$10,FORM!$B$2:$B459,P$2,FORM!$A$2:$A459,"&gt;"&amp;$B158+0.5,FORM!$A$2:$A459,"&lt;"&amp;$B158+1.5)-sumifs(FORM!$D$2:$D459,FORM!$C$2:$C459,TODAY!$B$9,FORM!$B$2:$B459,P$2,FORM!$A$2:$A459,"&gt;"&amp;$B158+0.5,FORM!$A$2:$A459,"&lt;"&amp;$B158+1.5))/$C158)</f>
        <v/>
      </c>
      <c r="Q158" s="50" t="str">
        <f>if(or($C158="",Q$2=""),"",(sumifs(FORM!$D$2:$D459,FORM!$C$2:$C459,TODAY!$B$10,FORM!$B$2:$B459,Q$2,FORM!$A$2:$A459,"&gt;"&amp;$B158+0.5,FORM!$A$2:$A459,"&lt;"&amp;$B158+1.5)-sumifs(FORM!$D$2:$D459,FORM!$C$2:$C459,TODAY!$B$9,FORM!$B$2:$B459,Q$2,FORM!$A$2:$A459,"&gt;"&amp;$B158+0.5,FORM!$A$2:$A459,"&lt;"&amp;$B158+1.5))/$C158)</f>
        <v/>
      </c>
      <c r="R158" s="50" t="str">
        <f>if(or($C158="",R$2=""),"",(sumifs(FORM!$D$2:$D459,FORM!$C$2:$C459,TODAY!$B$10,FORM!$B$2:$B459,R$2,FORM!$A$2:$A459,"&gt;"&amp;$B158+0.5,FORM!$A$2:$A459,"&lt;"&amp;$B158+1.5)-sumifs(FORM!$D$2:$D459,FORM!$C$2:$C459,TODAY!$B$9,FORM!$B$2:$B459,R$2,FORM!$A$2:$A459,"&gt;"&amp;$B158+0.5,FORM!$A$2:$A459,"&lt;"&amp;$B158+1.5))/$C158)</f>
        <v/>
      </c>
      <c r="S158" s="50" t="str">
        <f>if(or($C158="",S$2=""),"",(sumifs(FORM!$D$2:$D459,FORM!$C$2:$C459,TODAY!$B$10,FORM!$B$2:$B459,S$2,FORM!$A$2:$A459,"&gt;"&amp;$B158+0.5,FORM!$A$2:$A459,"&lt;"&amp;$B158+1.5)-sumifs(FORM!$D$2:$D459,FORM!$C$2:$C459,TODAY!$B$9,FORM!$B$2:$B459,S$2,FORM!$A$2:$A459,"&gt;"&amp;$B158+0.5,FORM!$A$2:$A459,"&lt;"&amp;$B158+1.5))/$C158)</f>
        <v/>
      </c>
      <c r="T158" s="50" t="str">
        <f>if(or($C158="",T$2=""),"",(sumifs(FORM!$D$2:$D459,FORM!$C$2:$C459,TODAY!$B$10,FORM!$B$2:$B459,T$2,FORM!$A$2:$A459,"&gt;"&amp;$B158+0.5,FORM!$A$2:$A459,"&lt;"&amp;$B158+1.5)-sumifs(FORM!$D$2:$D459,FORM!$C$2:$C459,TODAY!$B$9,FORM!$B$2:$B459,T$2,FORM!$A$2:$A459,"&gt;"&amp;$B158+0.5,FORM!$A$2:$A459,"&lt;"&amp;$B158+1.5))/$C158)</f>
        <v/>
      </c>
      <c r="U158" s="50" t="str">
        <f>if(or($C158="",U$2=""),"",(sumifs(FORM!$D$2:$D459,FORM!$C$2:$C459,TODAY!$B$10,FORM!$B$2:$B459,U$2,FORM!$A$2:$A459,"&gt;"&amp;$B158+0.5,FORM!$A$2:$A459,"&lt;"&amp;$B158+1.5)-sumifs(FORM!$D$2:$D459,FORM!$C$2:$C459,TODAY!$B$9,FORM!$B$2:$B459,U$2,FORM!$A$2:$A459,"&gt;"&amp;$B158+0.5,FORM!$A$2:$A459,"&lt;"&amp;$B158+1.5))/$C158)</f>
        <v/>
      </c>
    </row>
    <row r="159">
      <c r="B159" s="48"/>
      <c r="C159" s="54"/>
      <c r="D159" s="50" t="str">
        <f>if(or($C159="",D$2=""),"",(sumifs(FORM!$D$2:$D459,FORM!$C$2:$C459,TODAY!$B$10,FORM!$B$2:$B459,D$2,FORM!$A$2:$A459,"&gt;"&amp;$B159+0.5,FORM!$A$2:$A459,"&lt;"&amp;$B159+1.5)-sumifs(FORM!$D$2:$D459,FORM!$C$2:$C459,TODAY!$B$9,FORM!$B$2:$B459,D$2,FORM!$A$2:$A459,"&gt;"&amp;$B159+0.5,FORM!$A$2:$A459,"&lt;"&amp;$B159+1.5))/$C159)</f>
        <v/>
      </c>
      <c r="E159" s="50" t="str">
        <f>if(or($C159="",E$2=""),"",(sumifs(FORM!$D$2:$D459,FORM!$C$2:$C459,TODAY!$B$10,FORM!$B$2:$B459,E$2,FORM!$A$2:$A459,"&gt;"&amp;$B159+0.5,FORM!$A$2:$A459,"&lt;"&amp;$B159+1.5)-sumifs(FORM!$D$2:$D459,FORM!$C$2:$C459,TODAY!$B$9,FORM!$B$2:$B459,E$2,FORM!$A$2:$A459,"&gt;"&amp;$B159+0.5,FORM!$A$2:$A459,"&lt;"&amp;$B159+1.5))/$C159)</f>
        <v/>
      </c>
      <c r="F159" s="50" t="str">
        <f>if(or($C159="",F$2=""),"",(sumifs(FORM!$D$2:$D459,FORM!$C$2:$C459,TODAY!$B$10,FORM!$B$2:$B459,F$2,FORM!$A$2:$A459,"&gt;"&amp;$B159+0.5,FORM!$A$2:$A459,"&lt;"&amp;$B159+1.5)-sumifs(FORM!$D$2:$D459,FORM!$C$2:$C459,TODAY!$B$9,FORM!$B$2:$B459,F$2,FORM!$A$2:$A459,"&gt;"&amp;$B159+0.5,FORM!$A$2:$A459,"&lt;"&amp;$B159+1.5))/$C159)</f>
        <v/>
      </c>
      <c r="G159" s="50" t="str">
        <f>if(or($C159="",G$2=""),"",(sumifs(FORM!$D$2:$D459,FORM!$C$2:$C459,TODAY!$B$10,FORM!$B$2:$B459,G$2,FORM!$A$2:$A459,"&gt;"&amp;$B159+0.5,FORM!$A$2:$A459,"&lt;"&amp;$B159+1.5)-sumifs(FORM!$D$2:$D459,FORM!$C$2:$C459,TODAY!$B$9,FORM!$B$2:$B459,G$2,FORM!$A$2:$A459,"&gt;"&amp;$B159+0.5,FORM!$A$2:$A459,"&lt;"&amp;$B159+1.5))/$C159)</f>
        <v/>
      </c>
      <c r="H159" s="50" t="str">
        <f>if(or($C159="",H$2=""),"",(sumifs(FORM!$D$2:$D459,FORM!$C$2:$C459,TODAY!$B$10,FORM!$B$2:$B459,H$2,FORM!$A$2:$A459,"&gt;"&amp;$B159+0.5,FORM!$A$2:$A459,"&lt;"&amp;$B159+1.5)-sumifs(FORM!$D$2:$D459,FORM!$C$2:$C459,TODAY!$B$9,FORM!$B$2:$B459,H$2,FORM!$A$2:$A459,"&gt;"&amp;$B159+0.5,FORM!$A$2:$A459,"&lt;"&amp;$B159+1.5))/$C159)</f>
        <v/>
      </c>
      <c r="I159" s="50" t="str">
        <f>if(or($C159="",I$2=""),"",(sumifs(FORM!$D$2:$D459,FORM!$C$2:$C459,TODAY!$B$10,FORM!$B$2:$B459,I$2,FORM!$A$2:$A459,"&gt;"&amp;$B159+0.5,FORM!$A$2:$A459,"&lt;"&amp;$B159+1.5)-sumifs(FORM!$D$2:$D459,FORM!$C$2:$C459,TODAY!$B$9,FORM!$B$2:$B459,I$2,FORM!$A$2:$A459,"&gt;"&amp;$B159+0.5,FORM!$A$2:$A459,"&lt;"&amp;$B159+1.5))/$C159)</f>
        <v/>
      </c>
      <c r="J159" s="50" t="str">
        <f>if(or($C159="",J$2=""),"",(sumifs(FORM!$D$2:$D459,FORM!$C$2:$C459,TODAY!$B$10,FORM!$B$2:$B459,J$2,FORM!$A$2:$A459,"&gt;"&amp;$B159+0.5,FORM!$A$2:$A459,"&lt;"&amp;$B159+1.5)-sumifs(FORM!$D$2:$D459,FORM!$C$2:$C459,TODAY!$B$9,FORM!$B$2:$B459,J$2,FORM!$A$2:$A459,"&gt;"&amp;$B159+0.5,FORM!$A$2:$A459,"&lt;"&amp;$B159+1.5))/$C159)</f>
        <v/>
      </c>
      <c r="K159" s="50" t="str">
        <f>if(or($C159="",K$2=""),"",(sumifs(FORM!$D$2:$D459,FORM!$C$2:$C459,TODAY!$B$10,FORM!$B$2:$B459,K$2,FORM!$A$2:$A459,"&gt;"&amp;$B159+0.5,FORM!$A$2:$A459,"&lt;"&amp;$B159+1.5)-sumifs(FORM!$D$2:$D459,FORM!$C$2:$C459,TODAY!$B$9,FORM!$B$2:$B459,K$2,FORM!$A$2:$A459,"&gt;"&amp;$B159+0.5,FORM!$A$2:$A459,"&lt;"&amp;$B159+1.5))/$C159)</f>
        <v/>
      </c>
      <c r="L159" s="50" t="str">
        <f>if(or($C159="",L$2=""),"",(sumifs(FORM!$D$2:$D459,FORM!$C$2:$C459,TODAY!$B$10,FORM!$B$2:$B459,L$2,FORM!$A$2:$A459,"&gt;"&amp;$B159+0.5,FORM!$A$2:$A459,"&lt;"&amp;$B159+1.5)-sumifs(FORM!$D$2:$D459,FORM!$C$2:$C459,TODAY!$B$9,FORM!$B$2:$B459,L$2,FORM!$A$2:$A459,"&gt;"&amp;$B159+0.5,FORM!$A$2:$A459,"&lt;"&amp;$B159+1.5))/$C159)</f>
        <v/>
      </c>
      <c r="M159" s="50" t="str">
        <f>if(or($C159="",M$2=""),"",(sumifs(FORM!$D$2:$D459,FORM!$C$2:$C459,TODAY!$B$10,FORM!$B$2:$B459,M$2,FORM!$A$2:$A459,"&gt;"&amp;$B159+0.5,FORM!$A$2:$A459,"&lt;"&amp;$B159+1.5)-sumifs(FORM!$D$2:$D459,FORM!$C$2:$C459,TODAY!$B$9,FORM!$B$2:$B459,M$2,FORM!$A$2:$A459,"&gt;"&amp;$B159+0.5,FORM!$A$2:$A459,"&lt;"&amp;$B159+1.5))/$C159)</f>
        <v/>
      </c>
      <c r="N159" s="50" t="str">
        <f>if(or($C159="",N$2=""),"",(sumifs(FORM!$D$2:$D459,FORM!$C$2:$C459,TODAY!$B$10,FORM!$B$2:$B459,N$2,FORM!$A$2:$A459,"&gt;"&amp;$B159+0.5,FORM!$A$2:$A459,"&lt;"&amp;$B159+1.5)-sumifs(FORM!$D$2:$D459,FORM!$C$2:$C459,TODAY!$B$9,FORM!$B$2:$B459,N$2,FORM!$A$2:$A459,"&gt;"&amp;$B159+0.5,FORM!$A$2:$A459,"&lt;"&amp;$B159+1.5))/$C159)</f>
        <v/>
      </c>
      <c r="O159" s="50" t="str">
        <f>if(or($C159="",O$2=""),"",(sumifs(FORM!$D$2:$D459,FORM!$C$2:$C459,TODAY!$B$10,FORM!$B$2:$B459,O$2,FORM!$A$2:$A459,"&gt;"&amp;$B159+0.5,FORM!$A$2:$A459,"&lt;"&amp;$B159+1.5)-sumifs(FORM!$D$2:$D459,FORM!$C$2:$C459,TODAY!$B$9,FORM!$B$2:$B459,O$2,FORM!$A$2:$A459,"&gt;"&amp;$B159+0.5,FORM!$A$2:$A459,"&lt;"&amp;$B159+1.5))/$C159)</f>
        <v/>
      </c>
      <c r="P159" s="50" t="str">
        <f>if(or($C159="",P$2=""),"",(sumifs(FORM!$D$2:$D459,FORM!$C$2:$C459,TODAY!$B$10,FORM!$B$2:$B459,P$2,FORM!$A$2:$A459,"&gt;"&amp;$B159+0.5,FORM!$A$2:$A459,"&lt;"&amp;$B159+1.5)-sumifs(FORM!$D$2:$D459,FORM!$C$2:$C459,TODAY!$B$9,FORM!$B$2:$B459,P$2,FORM!$A$2:$A459,"&gt;"&amp;$B159+0.5,FORM!$A$2:$A459,"&lt;"&amp;$B159+1.5))/$C159)</f>
        <v/>
      </c>
      <c r="Q159" s="50" t="str">
        <f>if(or($C159="",Q$2=""),"",(sumifs(FORM!$D$2:$D459,FORM!$C$2:$C459,TODAY!$B$10,FORM!$B$2:$B459,Q$2,FORM!$A$2:$A459,"&gt;"&amp;$B159+0.5,FORM!$A$2:$A459,"&lt;"&amp;$B159+1.5)-sumifs(FORM!$D$2:$D459,FORM!$C$2:$C459,TODAY!$B$9,FORM!$B$2:$B459,Q$2,FORM!$A$2:$A459,"&gt;"&amp;$B159+0.5,FORM!$A$2:$A459,"&lt;"&amp;$B159+1.5))/$C159)</f>
        <v/>
      </c>
      <c r="R159" s="50" t="str">
        <f>if(or($C159="",R$2=""),"",(sumifs(FORM!$D$2:$D459,FORM!$C$2:$C459,TODAY!$B$10,FORM!$B$2:$B459,R$2,FORM!$A$2:$A459,"&gt;"&amp;$B159+0.5,FORM!$A$2:$A459,"&lt;"&amp;$B159+1.5)-sumifs(FORM!$D$2:$D459,FORM!$C$2:$C459,TODAY!$B$9,FORM!$B$2:$B459,R$2,FORM!$A$2:$A459,"&gt;"&amp;$B159+0.5,FORM!$A$2:$A459,"&lt;"&amp;$B159+1.5))/$C159)</f>
        <v/>
      </c>
      <c r="S159" s="50" t="str">
        <f>if(or($C159="",S$2=""),"",(sumifs(FORM!$D$2:$D459,FORM!$C$2:$C459,TODAY!$B$10,FORM!$B$2:$B459,S$2,FORM!$A$2:$A459,"&gt;"&amp;$B159+0.5,FORM!$A$2:$A459,"&lt;"&amp;$B159+1.5)-sumifs(FORM!$D$2:$D459,FORM!$C$2:$C459,TODAY!$B$9,FORM!$B$2:$B459,S$2,FORM!$A$2:$A459,"&gt;"&amp;$B159+0.5,FORM!$A$2:$A459,"&lt;"&amp;$B159+1.5))/$C159)</f>
        <v/>
      </c>
      <c r="T159" s="50" t="str">
        <f>if(or($C159="",T$2=""),"",(sumifs(FORM!$D$2:$D459,FORM!$C$2:$C459,TODAY!$B$10,FORM!$B$2:$B459,T$2,FORM!$A$2:$A459,"&gt;"&amp;$B159+0.5,FORM!$A$2:$A459,"&lt;"&amp;$B159+1.5)-sumifs(FORM!$D$2:$D459,FORM!$C$2:$C459,TODAY!$B$9,FORM!$B$2:$B459,T$2,FORM!$A$2:$A459,"&gt;"&amp;$B159+0.5,FORM!$A$2:$A459,"&lt;"&amp;$B159+1.5))/$C159)</f>
        <v/>
      </c>
      <c r="U159" s="50" t="str">
        <f>if(or($C159="",U$2=""),"",(sumifs(FORM!$D$2:$D459,FORM!$C$2:$C459,TODAY!$B$10,FORM!$B$2:$B459,U$2,FORM!$A$2:$A459,"&gt;"&amp;$B159+0.5,FORM!$A$2:$A459,"&lt;"&amp;$B159+1.5)-sumifs(FORM!$D$2:$D459,FORM!$C$2:$C459,TODAY!$B$9,FORM!$B$2:$B459,U$2,FORM!$A$2:$A459,"&gt;"&amp;$B159+0.5,FORM!$A$2:$A459,"&lt;"&amp;$B159+1.5))/$C159)</f>
        <v/>
      </c>
    </row>
    <row r="160">
      <c r="B160" s="48"/>
      <c r="C160" s="54"/>
      <c r="D160" s="50" t="str">
        <f>if(or($C160="",D$2=""),"",(sumifs(FORM!$D$2:$D459,FORM!$C$2:$C459,TODAY!$B$10,FORM!$B$2:$B459,D$2,FORM!$A$2:$A459,"&gt;"&amp;$B160+0.5,FORM!$A$2:$A459,"&lt;"&amp;$B160+1.5)-sumifs(FORM!$D$2:$D459,FORM!$C$2:$C459,TODAY!$B$9,FORM!$B$2:$B459,D$2,FORM!$A$2:$A459,"&gt;"&amp;$B160+0.5,FORM!$A$2:$A459,"&lt;"&amp;$B160+1.5))/$C160)</f>
        <v/>
      </c>
      <c r="E160" s="50" t="str">
        <f>if(or($C160="",E$2=""),"",(sumifs(FORM!$D$2:$D459,FORM!$C$2:$C459,TODAY!$B$10,FORM!$B$2:$B459,E$2,FORM!$A$2:$A459,"&gt;"&amp;$B160+0.5,FORM!$A$2:$A459,"&lt;"&amp;$B160+1.5)-sumifs(FORM!$D$2:$D459,FORM!$C$2:$C459,TODAY!$B$9,FORM!$B$2:$B459,E$2,FORM!$A$2:$A459,"&gt;"&amp;$B160+0.5,FORM!$A$2:$A459,"&lt;"&amp;$B160+1.5))/$C160)</f>
        <v/>
      </c>
      <c r="F160" s="50" t="str">
        <f>if(or($C160="",F$2=""),"",(sumifs(FORM!$D$2:$D459,FORM!$C$2:$C459,TODAY!$B$10,FORM!$B$2:$B459,F$2,FORM!$A$2:$A459,"&gt;"&amp;$B160+0.5,FORM!$A$2:$A459,"&lt;"&amp;$B160+1.5)-sumifs(FORM!$D$2:$D459,FORM!$C$2:$C459,TODAY!$B$9,FORM!$B$2:$B459,F$2,FORM!$A$2:$A459,"&gt;"&amp;$B160+0.5,FORM!$A$2:$A459,"&lt;"&amp;$B160+1.5))/$C160)</f>
        <v/>
      </c>
      <c r="G160" s="50" t="str">
        <f>if(or($C160="",G$2=""),"",(sumifs(FORM!$D$2:$D459,FORM!$C$2:$C459,TODAY!$B$10,FORM!$B$2:$B459,G$2,FORM!$A$2:$A459,"&gt;"&amp;$B160+0.5,FORM!$A$2:$A459,"&lt;"&amp;$B160+1.5)-sumifs(FORM!$D$2:$D459,FORM!$C$2:$C459,TODAY!$B$9,FORM!$B$2:$B459,G$2,FORM!$A$2:$A459,"&gt;"&amp;$B160+0.5,FORM!$A$2:$A459,"&lt;"&amp;$B160+1.5))/$C160)</f>
        <v/>
      </c>
      <c r="H160" s="50" t="str">
        <f>if(or($C160="",H$2=""),"",(sumifs(FORM!$D$2:$D459,FORM!$C$2:$C459,TODAY!$B$10,FORM!$B$2:$B459,H$2,FORM!$A$2:$A459,"&gt;"&amp;$B160+0.5,FORM!$A$2:$A459,"&lt;"&amp;$B160+1.5)-sumifs(FORM!$D$2:$D459,FORM!$C$2:$C459,TODAY!$B$9,FORM!$B$2:$B459,H$2,FORM!$A$2:$A459,"&gt;"&amp;$B160+0.5,FORM!$A$2:$A459,"&lt;"&amp;$B160+1.5))/$C160)</f>
        <v/>
      </c>
      <c r="I160" s="50" t="str">
        <f>if(or($C160="",I$2=""),"",(sumifs(FORM!$D$2:$D459,FORM!$C$2:$C459,TODAY!$B$10,FORM!$B$2:$B459,I$2,FORM!$A$2:$A459,"&gt;"&amp;$B160+0.5,FORM!$A$2:$A459,"&lt;"&amp;$B160+1.5)-sumifs(FORM!$D$2:$D459,FORM!$C$2:$C459,TODAY!$B$9,FORM!$B$2:$B459,I$2,FORM!$A$2:$A459,"&gt;"&amp;$B160+0.5,FORM!$A$2:$A459,"&lt;"&amp;$B160+1.5))/$C160)</f>
        <v/>
      </c>
      <c r="J160" s="50" t="str">
        <f>if(or($C160="",J$2=""),"",(sumifs(FORM!$D$2:$D459,FORM!$C$2:$C459,TODAY!$B$10,FORM!$B$2:$B459,J$2,FORM!$A$2:$A459,"&gt;"&amp;$B160+0.5,FORM!$A$2:$A459,"&lt;"&amp;$B160+1.5)-sumifs(FORM!$D$2:$D459,FORM!$C$2:$C459,TODAY!$B$9,FORM!$B$2:$B459,J$2,FORM!$A$2:$A459,"&gt;"&amp;$B160+0.5,FORM!$A$2:$A459,"&lt;"&amp;$B160+1.5))/$C160)</f>
        <v/>
      </c>
      <c r="K160" s="50" t="str">
        <f>if(or($C160="",K$2=""),"",(sumifs(FORM!$D$2:$D459,FORM!$C$2:$C459,TODAY!$B$10,FORM!$B$2:$B459,K$2,FORM!$A$2:$A459,"&gt;"&amp;$B160+0.5,FORM!$A$2:$A459,"&lt;"&amp;$B160+1.5)-sumifs(FORM!$D$2:$D459,FORM!$C$2:$C459,TODAY!$B$9,FORM!$B$2:$B459,K$2,FORM!$A$2:$A459,"&gt;"&amp;$B160+0.5,FORM!$A$2:$A459,"&lt;"&amp;$B160+1.5))/$C160)</f>
        <v/>
      </c>
      <c r="L160" s="50" t="str">
        <f>if(or($C160="",L$2=""),"",(sumifs(FORM!$D$2:$D459,FORM!$C$2:$C459,TODAY!$B$10,FORM!$B$2:$B459,L$2,FORM!$A$2:$A459,"&gt;"&amp;$B160+0.5,FORM!$A$2:$A459,"&lt;"&amp;$B160+1.5)-sumifs(FORM!$D$2:$D459,FORM!$C$2:$C459,TODAY!$B$9,FORM!$B$2:$B459,L$2,FORM!$A$2:$A459,"&gt;"&amp;$B160+0.5,FORM!$A$2:$A459,"&lt;"&amp;$B160+1.5))/$C160)</f>
        <v/>
      </c>
      <c r="M160" s="50" t="str">
        <f>if(or($C160="",M$2=""),"",(sumifs(FORM!$D$2:$D459,FORM!$C$2:$C459,TODAY!$B$10,FORM!$B$2:$B459,M$2,FORM!$A$2:$A459,"&gt;"&amp;$B160+0.5,FORM!$A$2:$A459,"&lt;"&amp;$B160+1.5)-sumifs(FORM!$D$2:$D459,FORM!$C$2:$C459,TODAY!$B$9,FORM!$B$2:$B459,M$2,FORM!$A$2:$A459,"&gt;"&amp;$B160+0.5,FORM!$A$2:$A459,"&lt;"&amp;$B160+1.5))/$C160)</f>
        <v/>
      </c>
      <c r="N160" s="50" t="str">
        <f>if(or($C160="",N$2=""),"",(sumifs(FORM!$D$2:$D459,FORM!$C$2:$C459,TODAY!$B$10,FORM!$B$2:$B459,N$2,FORM!$A$2:$A459,"&gt;"&amp;$B160+0.5,FORM!$A$2:$A459,"&lt;"&amp;$B160+1.5)-sumifs(FORM!$D$2:$D459,FORM!$C$2:$C459,TODAY!$B$9,FORM!$B$2:$B459,N$2,FORM!$A$2:$A459,"&gt;"&amp;$B160+0.5,FORM!$A$2:$A459,"&lt;"&amp;$B160+1.5))/$C160)</f>
        <v/>
      </c>
      <c r="O160" s="50" t="str">
        <f>if(or($C160="",O$2=""),"",(sumifs(FORM!$D$2:$D459,FORM!$C$2:$C459,TODAY!$B$10,FORM!$B$2:$B459,O$2,FORM!$A$2:$A459,"&gt;"&amp;$B160+0.5,FORM!$A$2:$A459,"&lt;"&amp;$B160+1.5)-sumifs(FORM!$D$2:$D459,FORM!$C$2:$C459,TODAY!$B$9,FORM!$B$2:$B459,O$2,FORM!$A$2:$A459,"&gt;"&amp;$B160+0.5,FORM!$A$2:$A459,"&lt;"&amp;$B160+1.5))/$C160)</f>
        <v/>
      </c>
      <c r="P160" s="50" t="str">
        <f>if(or($C160="",P$2=""),"",(sumifs(FORM!$D$2:$D459,FORM!$C$2:$C459,TODAY!$B$10,FORM!$B$2:$B459,P$2,FORM!$A$2:$A459,"&gt;"&amp;$B160+0.5,FORM!$A$2:$A459,"&lt;"&amp;$B160+1.5)-sumifs(FORM!$D$2:$D459,FORM!$C$2:$C459,TODAY!$B$9,FORM!$B$2:$B459,P$2,FORM!$A$2:$A459,"&gt;"&amp;$B160+0.5,FORM!$A$2:$A459,"&lt;"&amp;$B160+1.5))/$C160)</f>
        <v/>
      </c>
      <c r="Q160" s="50" t="str">
        <f>if(or($C160="",Q$2=""),"",(sumifs(FORM!$D$2:$D459,FORM!$C$2:$C459,TODAY!$B$10,FORM!$B$2:$B459,Q$2,FORM!$A$2:$A459,"&gt;"&amp;$B160+0.5,FORM!$A$2:$A459,"&lt;"&amp;$B160+1.5)-sumifs(FORM!$D$2:$D459,FORM!$C$2:$C459,TODAY!$B$9,FORM!$B$2:$B459,Q$2,FORM!$A$2:$A459,"&gt;"&amp;$B160+0.5,FORM!$A$2:$A459,"&lt;"&amp;$B160+1.5))/$C160)</f>
        <v/>
      </c>
      <c r="R160" s="50" t="str">
        <f>if(or($C160="",R$2=""),"",(sumifs(FORM!$D$2:$D459,FORM!$C$2:$C459,TODAY!$B$10,FORM!$B$2:$B459,R$2,FORM!$A$2:$A459,"&gt;"&amp;$B160+0.5,FORM!$A$2:$A459,"&lt;"&amp;$B160+1.5)-sumifs(FORM!$D$2:$D459,FORM!$C$2:$C459,TODAY!$B$9,FORM!$B$2:$B459,R$2,FORM!$A$2:$A459,"&gt;"&amp;$B160+0.5,FORM!$A$2:$A459,"&lt;"&amp;$B160+1.5))/$C160)</f>
        <v/>
      </c>
      <c r="S160" s="50" t="str">
        <f>if(or($C160="",S$2=""),"",(sumifs(FORM!$D$2:$D459,FORM!$C$2:$C459,TODAY!$B$10,FORM!$B$2:$B459,S$2,FORM!$A$2:$A459,"&gt;"&amp;$B160+0.5,FORM!$A$2:$A459,"&lt;"&amp;$B160+1.5)-sumifs(FORM!$D$2:$D459,FORM!$C$2:$C459,TODAY!$B$9,FORM!$B$2:$B459,S$2,FORM!$A$2:$A459,"&gt;"&amp;$B160+0.5,FORM!$A$2:$A459,"&lt;"&amp;$B160+1.5))/$C160)</f>
        <v/>
      </c>
      <c r="T160" s="50" t="str">
        <f>if(or($C160="",T$2=""),"",(sumifs(FORM!$D$2:$D459,FORM!$C$2:$C459,TODAY!$B$10,FORM!$B$2:$B459,T$2,FORM!$A$2:$A459,"&gt;"&amp;$B160+0.5,FORM!$A$2:$A459,"&lt;"&amp;$B160+1.5)-sumifs(FORM!$D$2:$D459,FORM!$C$2:$C459,TODAY!$B$9,FORM!$B$2:$B459,T$2,FORM!$A$2:$A459,"&gt;"&amp;$B160+0.5,FORM!$A$2:$A459,"&lt;"&amp;$B160+1.5))/$C160)</f>
        <v/>
      </c>
      <c r="U160" s="50" t="str">
        <f>if(or($C160="",U$2=""),"",(sumifs(FORM!$D$2:$D459,FORM!$C$2:$C459,TODAY!$B$10,FORM!$B$2:$B459,U$2,FORM!$A$2:$A459,"&gt;"&amp;$B160+0.5,FORM!$A$2:$A459,"&lt;"&amp;$B160+1.5)-sumifs(FORM!$D$2:$D459,FORM!$C$2:$C459,TODAY!$B$9,FORM!$B$2:$B459,U$2,FORM!$A$2:$A459,"&gt;"&amp;$B160+0.5,FORM!$A$2:$A459,"&lt;"&amp;$B160+1.5))/$C160)</f>
        <v/>
      </c>
    </row>
    <row r="161">
      <c r="B161" s="48"/>
      <c r="C161" s="54"/>
      <c r="D161" s="50" t="str">
        <f>if(or($C161="",D$2=""),"",(sumifs(FORM!$D$2:$D459,FORM!$C$2:$C459,TODAY!$B$10,FORM!$B$2:$B459,D$2,FORM!$A$2:$A459,"&gt;"&amp;$B161+0.5,FORM!$A$2:$A459,"&lt;"&amp;$B161+1.5)-sumifs(FORM!$D$2:$D459,FORM!$C$2:$C459,TODAY!$B$9,FORM!$B$2:$B459,D$2,FORM!$A$2:$A459,"&gt;"&amp;$B161+0.5,FORM!$A$2:$A459,"&lt;"&amp;$B161+1.5))/$C161)</f>
        <v/>
      </c>
      <c r="E161" s="50" t="str">
        <f>if(or($C161="",E$2=""),"",(sumifs(FORM!$D$2:$D459,FORM!$C$2:$C459,TODAY!$B$10,FORM!$B$2:$B459,E$2,FORM!$A$2:$A459,"&gt;"&amp;$B161+0.5,FORM!$A$2:$A459,"&lt;"&amp;$B161+1.5)-sumifs(FORM!$D$2:$D459,FORM!$C$2:$C459,TODAY!$B$9,FORM!$B$2:$B459,E$2,FORM!$A$2:$A459,"&gt;"&amp;$B161+0.5,FORM!$A$2:$A459,"&lt;"&amp;$B161+1.5))/$C161)</f>
        <v/>
      </c>
      <c r="F161" s="50" t="str">
        <f>if(or($C161="",F$2=""),"",(sumifs(FORM!$D$2:$D459,FORM!$C$2:$C459,TODAY!$B$10,FORM!$B$2:$B459,F$2,FORM!$A$2:$A459,"&gt;"&amp;$B161+0.5,FORM!$A$2:$A459,"&lt;"&amp;$B161+1.5)-sumifs(FORM!$D$2:$D459,FORM!$C$2:$C459,TODAY!$B$9,FORM!$B$2:$B459,F$2,FORM!$A$2:$A459,"&gt;"&amp;$B161+0.5,FORM!$A$2:$A459,"&lt;"&amp;$B161+1.5))/$C161)</f>
        <v/>
      </c>
      <c r="G161" s="50" t="str">
        <f>if(or($C161="",G$2=""),"",(sumifs(FORM!$D$2:$D459,FORM!$C$2:$C459,TODAY!$B$10,FORM!$B$2:$B459,G$2,FORM!$A$2:$A459,"&gt;"&amp;$B161+0.5,FORM!$A$2:$A459,"&lt;"&amp;$B161+1.5)-sumifs(FORM!$D$2:$D459,FORM!$C$2:$C459,TODAY!$B$9,FORM!$B$2:$B459,G$2,FORM!$A$2:$A459,"&gt;"&amp;$B161+0.5,FORM!$A$2:$A459,"&lt;"&amp;$B161+1.5))/$C161)</f>
        <v/>
      </c>
      <c r="H161" s="50" t="str">
        <f>if(or($C161="",H$2=""),"",(sumifs(FORM!$D$2:$D459,FORM!$C$2:$C459,TODAY!$B$10,FORM!$B$2:$B459,H$2,FORM!$A$2:$A459,"&gt;"&amp;$B161+0.5,FORM!$A$2:$A459,"&lt;"&amp;$B161+1.5)-sumifs(FORM!$D$2:$D459,FORM!$C$2:$C459,TODAY!$B$9,FORM!$B$2:$B459,H$2,FORM!$A$2:$A459,"&gt;"&amp;$B161+0.5,FORM!$A$2:$A459,"&lt;"&amp;$B161+1.5))/$C161)</f>
        <v/>
      </c>
      <c r="I161" s="50" t="str">
        <f>if(or($C161="",I$2=""),"",(sumifs(FORM!$D$2:$D459,FORM!$C$2:$C459,TODAY!$B$10,FORM!$B$2:$B459,I$2,FORM!$A$2:$A459,"&gt;"&amp;$B161+0.5,FORM!$A$2:$A459,"&lt;"&amp;$B161+1.5)-sumifs(FORM!$D$2:$D459,FORM!$C$2:$C459,TODAY!$B$9,FORM!$B$2:$B459,I$2,FORM!$A$2:$A459,"&gt;"&amp;$B161+0.5,FORM!$A$2:$A459,"&lt;"&amp;$B161+1.5))/$C161)</f>
        <v/>
      </c>
      <c r="J161" s="50" t="str">
        <f>if(or($C161="",J$2=""),"",(sumifs(FORM!$D$2:$D459,FORM!$C$2:$C459,TODAY!$B$10,FORM!$B$2:$B459,J$2,FORM!$A$2:$A459,"&gt;"&amp;$B161+0.5,FORM!$A$2:$A459,"&lt;"&amp;$B161+1.5)-sumifs(FORM!$D$2:$D459,FORM!$C$2:$C459,TODAY!$B$9,FORM!$B$2:$B459,J$2,FORM!$A$2:$A459,"&gt;"&amp;$B161+0.5,FORM!$A$2:$A459,"&lt;"&amp;$B161+1.5))/$C161)</f>
        <v/>
      </c>
      <c r="K161" s="50" t="str">
        <f>if(or($C161="",K$2=""),"",(sumifs(FORM!$D$2:$D459,FORM!$C$2:$C459,TODAY!$B$10,FORM!$B$2:$B459,K$2,FORM!$A$2:$A459,"&gt;"&amp;$B161+0.5,FORM!$A$2:$A459,"&lt;"&amp;$B161+1.5)-sumifs(FORM!$D$2:$D459,FORM!$C$2:$C459,TODAY!$B$9,FORM!$B$2:$B459,K$2,FORM!$A$2:$A459,"&gt;"&amp;$B161+0.5,FORM!$A$2:$A459,"&lt;"&amp;$B161+1.5))/$C161)</f>
        <v/>
      </c>
      <c r="L161" s="50" t="str">
        <f>if(or($C161="",L$2=""),"",(sumifs(FORM!$D$2:$D459,FORM!$C$2:$C459,TODAY!$B$10,FORM!$B$2:$B459,L$2,FORM!$A$2:$A459,"&gt;"&amp;$B161+0.5,FORM!$A$2:$A459,"&lt;"&amp;$B161+1.5)-sumifs(FORM!$D$2:$D459,FORM!$C$2:$C459,TODAY!$B$9,FORM!$B$2:$B459,L$2,FORM!$A$2:$A459,"&gt;"&amp;$B161+0.5,FORM!$A$2:$A459,"&lt;"&amp;$B161+1.5))/$C161)</f>
        <v/>
      </c>
      <c r="M161" s="50" t="str">
        <f>if(or($C161="",M$2=""),"",(sumifs(FORM!$D$2:$D459,FORM!$C$2:$C459,TODAY!$B$10,FORM!$B$2:$B459,M$2,FORM!$A$2:$A459,"&gt;"&amp;$B161+0.5,FORM!$A$2:$A459,"&lt;"&amp;$B161+1.5)-sumifs(FORM!$D$2:$D459,FORM!$C$2:$C459,TODAY!$B$9,FORM!$B$2:$B459,M$2,FORM!$A$2:$A459,"&gt;"&amp;$B161+0.5,FORM!$A$2:$A459,"&lt;"&amp;$B161+1.5))/$C161)</f>
        <v/>
      </c>
      <c r="N161" s="50" t="str">
        <f>if(or($C161="",N$2=""),"",(sumifs(FORM!$D$2:$D459,FORM!$C$2:$C459,TODAY!$B$10,FORM!$B$2:$B459,N$2,FORM!$A$2:$A459,"&gt;"&amp;$B161+0.5,FORM!$A$2:$A459,"&lt;"&amp;$B161+1.5)-sumifs(FORM!$D$2:$D459,FORM!$C$2:$C459,TODAY!$B$9,FORM!$B$2:$B459,N$2,FORM!$A$2:$A459,"&gt;"&amp;$B161+0.5,FORM!$A$2:$A459,"&lt;"&amp;$B161+1.5))/$C161)</f>
        <v/>
      </c>
      <c r="O161" s="50" t="str">
        <f>if(or($C161="",O$2=""),"",(sumifs(FORM!$D$2:$D459,FORM!$C$2:$C459,TODAY!$B$10,FORM!$B$2:$B459,O$2,FORM!$A$2:$A459,"&gt;"&amp;$B161+0.5,FORM!$A$2:$A459,"&lt;"&amp;$B161+1.5)-sumifs(FORM!$D$2:$D459,FORM!$C$2:$C459,TODAY!$B$9,FORM!$B$2:$B459,O$2,FORM!$A$2:$A459,"&gt;"&amp;$B161+0.5,FORM!$A$2:$A459,"&lt;"&amp;$B161+1.5))/$C161)</f>
        <v/>
      </c>
      <c r="P161" s="50" t="str">
        <f>if(or($C161="",P$2=""),"",(sumifs(FORM!$D$2:$D459,FORM!$C$2:$C459,TODAY!$B$10,FORM!$B$2:$B459,P$2,FORM!$A$2:$A459,"&gt;"&amp;$B161+0.5,FORM!$A$2:$A459,"&lt;"&amp;$B161+1.5)-sumifs(FORM!$D$2:$D459,FORM!$C$2:$C459,TODAY!$B$9,FORM!$B$2:$B459,P$2,FORM!$A$2:$A459,"&gt;"&amp;$B161+0.5,FORM!$A$2:$A459,"&lt;"&amp;$B161+1.5))/$C161)</f>
        <v/>
      </c>
      <c r="Q161" s="50" t="str">
        <f>if(or($C161="",Q$2=""),"",(sumifs(FORM!$D$2:$D459,FORM!$C$2:$C459,TODAY!$B$10,FORM!$B$2:$B459,Q$2,FORM!$A$2:$A459,"&gt;"&amp;$B161+0.5,FORM!$A$2:$A459,"&lt;"&amp;$B161+1.5)-sumifs(FORM!$D$2:$D459,FORM!$C$2:$C459,TODAY!$B$9,FORM!$B$2:$B459,Q$2,FORM!$A$2:$A459,"&gt;"&amp;$B161+0.5,FORM!$A$2:$A459,"&lt;"&amp;$B161+1.5))/$C161)</f>
        <v/>
      </c>
      <c r="R161" s="50" t="str">
        <f>if(or($C161="",R$2=""),"",(sumifs(FORM!$D$2:$D459,FORM!$C$2:$C459,TODAY!$B$10,FORM!$B$2:$B459,R$2,FORM!$A$2:$A459,"&gt;"&amp;$B161+0.5,FORM!$A$2:$A459,"&lt;"&amp;$B161+1.5)-sumifs(FORM!$D$2:$D459,FORM!$C$2:$C459,TODAY!$B$9,FORM!$B$2:$B459,R$2,FORM!$A$2:$A459,"&gt;"&amp;$B161+0.5,FORM!$A$2:$A459,"&lt;"&amp;$B161+1.5))/$C161)</f>
        <v/>
      </c>
      <c r="S161" s="50" t="str">
        <f>if(or($C161="",S$2=""),"",(sumifs(FORM!$D$2:$D459,FORM!$C$2:$C459,TODAY!$B$10,FORM!$B$2:$B459,S$2,FORM!$A$2:$A459,"&gt;"&amp;$B161+0.5,FORM!$A$2:$A459,"&lt;"&amp;$B161+1.5)-sumifs(FORM!$D$2:$D459,FORM!$C$2:$C459,TODAY!$B$9,FORM!$B$2:$B459,S$2,FORM!$A$2:$A459,"&gt;"&amp;$B161+0.5,FORM!$A$2:$A459,"&lt;"&amp;$B161+1.5))/$C161)</f>
        <v/>
      </c>
      <c r="T161" s="50" t="str">
        <f>if(or($C161="",T$2=""),"",(sumifs(FORM!$D$2:$D459,FORM!$C$2:$C459,TODAY!$B$10,FORM!$B$2:$B459,T$2,FORM!$A$2:$A459,"&gt;"&amp;$B161+0.5,FORM!$A$2:$A459,"&lt;"&amp;$B161+1.5)-sumifs(FORM!$D$2:$D459,FORM!$C$2:$C459,TODAY!$B$9,FORM!$B$2:$B459,T$2,FORM!$A$2:$A459,"&gt;"&amp;$B161+0.5,FORM!$A$2:$A459,"&lt;"&amp;$B161+1.5))/$C161)</f>
        <v/>
      </c>
      <c r="U161" s="50" t="str">
        <f>if(or($C161="",U$2=""),"",(sumifs(FORM!$D$2:$D459,FORM!$C$2:$C459,TODAY!$B$10,FORM!$B$2:$B459,U$2,FORM!$A$2:$A459,"&gt;"&amp;$B161+0.5,FORM!$A$2:$A459,"&lt;"&amp;$B161+1.5)-sumifs(FORM!$D$2:$D459,FORM!$C$2:$C459,TODAY!$B$9,FORM!$B$2:$B459,U$2,FORM!$A$2:$A459,"&gt;"&amp;$B161+0.5,FORM!$A$2:$A459,"&lt;"&amp;$B161+1.5))/$C161)</f>
        <v/>
      </c>
    </row>
    <row r="162">
      <c r="B162" s="48"/>
      <c r="C162" s="54"/>
      <c r="D162" s="50" t="str">
        <f>if(or($C162="",D$2=""),"",(sumifs(FORM!$D$2:$D459,FORM!$C$2:$C459,TODAY!$B$10,FORM!$B$2:$B459,D$2,FORM!$A$2:$A459,"&gt;"&amp;$B162+0.5,FORM!$A$2:$A459,"&lt;"&amp;$B162+1.5)-sumifs(FORM!$D$2:$D459,FORM!$C$2:$C459,TODAY!$B$9,FORM!$B$2:$B459,D$2,FORM!$A$2:$A459,"&gt;"&amp;$B162+0.5,FORM!$A$2:$A459,"&lt;"&amp;$B162+1.5))/$C162)</f>
        <v/>
      </c>
      <c r="E162" s="50" t="str">
        <f>if(or($C162="",E$2=""),"",(sumifs(FORM!$D$2:$D459,FORM!$C$2:$C459,TODAY!$B$10,FORM!$B$2:$B459,E$2,FORM!$A$2:$A459,"&gt;"&amp;$B162+0.5,FORM!$A$2:$A459,"&lt;"&amp;$B162+1.5)-sumifs(FORM!$D$2:$D459,FORM!$C$2:$C459,TODAY!$B$9,FORM!$B$2:$B459,E$2,FORM!$A$2:$A459,"&gt;"&amp;$B162+0.5,FORM!$A$2:$A459,"&lt;"&amp;$B162+1.5))/$C162)</f>
        <v/>
      </c>
      <c r="F162" s="50" t="str">
        <f>if(or($C162="",F$2=""),"",(sumifs(FORM!$D$2:$D459,FORM!$C$2:$C459,TODAY!$B$10,FORM!$B$2:$B459,F$2,FORM!$A$2:$A459,"&gt;"&amp;$B162+0.5,FORM!$A$2:$A459,"&lt;"&amp;$B162+1.5)-sumifs(FORM!$D$2:$D459,FORM!$C$2:$C459,TODAY!$B$9,FORM!$B$2:$B459,F$2,FORM!$A$2:$A459,"&gt;"&amp;$B162+0.5,FORM!$A$2:$A459,"&lt;"&amp;$B162+1.5))/$C162)</f>
        <v/>
      </c>
      <c r="G162" s="50" t="str">
        <f>if(or($C162="",G$2=""),"",(sumifs(FORM!$D$2:$D459,FORM!$C$2:$C459,TODAY!$B$10,FORM!$B$2:$B459,G$2,FORM!$A$2:$A459,"&gt;"&amp;$B162+0.5,FORM!$A$2:$A459,"&lt;"&amp;$B162+1.5)-sumifs(FORM!$D$2:$D459,FORM!$C$2:$C459,TODAY!$B$9,FORM!$B$2:$B459,G$2,FORM!$A$2:$A459,"&gt;"&amp;$B162+0.5,FORM!$A$2:$A459,"&lt;"&amp;$B162+1.5))/$C162)</f>
        <v/>
      </c>
      <c r="H162" s="50" t="str">
        <f>if(or($C162="",H$2=""),"",(sumifs(FORM!$D$2:$D459,FORM!$C$2:$C459,TODAY!$B$10,FORM!$B$2:$B459,H$2,FORM!$A$2:$A459,"&gt;"&amp;$B162+0.5,FORM!$A$2:$A459,"&lt;"&amp;$B162+1.5)-sumifs(FORM!$D$2:$D459,FORM!$C$2:$C459,TODAY!$B$9,FORM!$B$2:$B459,H$2,FORM!$A$2:$A459,"&gt;"&amp;$B162+0.5,FORM!$A$2:$A459,"&lt;"&amp;$B162+1.5))/$C162)</f>
        <v/>
      </c>
      <c r="I162" s="50" t="str">
        <f>if(or($C162="",I$2=""),"",(sumifs(FORM!$D$2:$D459,FORM!$C$2:$C459,TODAY!$B$10,FORM!$B$2:$B459,I$2,FORM!$A$2:$A459,"&gt;"&amp;$B162+0.5,FORM!$A$2:$A459,"&lt;"&amp;$B162+1.5)-sumifs(FORM!$D$2:$D459,FORM!$C$2:$C459,TODAY!$B$9,FORM!$B$2:$B459,I$2,FORM!$A$2:$A459,"&gt;"&amp;$B162+0.5,FORM!$A$2:$A459,"&lt;"&amp;$B162+1.5))/$C162)</f>
        <v/>
      </c>
      <c r="J162" s="50" t="str">
        <f>if(or($C162="",J$2=""),"",(sumifs(FORM!$D$2:$D459,FORM!$C$2:$C459,TODAY!$B$10,FORM!$B$2:$B459,J$2,FORM!$A$2:$A459,"&gt;"&amp;$B162+0.5,FORM!$A$2:$A459,"&lt;"&amp;$B162+1.5)-sumifs(FORM!$D$2:$D459,FORM!$C$2:$C459,TODAY!$B$9,FORM!$B$2:$B459,J$2,FORM!$A$2:$A459,"&gt;"&amp;$B162+0.5,FORM!$A$2:$A459,"&lt;"&amp;$B162+1.5))/$C162)</f>
        <v/>
      </c>
      <c r="K162" s="50" t="str">
        <f>if(or($C162="",K$2=""),"",(sumifs(FORM!$D$2:$D459,FORM!$C$2:$C459,TODAY!$B$10,FORM!$B$2:$B459,K$2,FORM!$A$2:$A459,"&gt;"&amp;$B162+0.5,FORM!$A$2:$A459,"&lt;"&amp;$B162+1.5)-sumifs(FORM!$D$2:$D459,FORM!$C$2:$C459,TODAY!$B$9,FORM!$B$2:$B459,K$2,FORM!$A$2:$A459,"&gt;"&amp;$B162+0.5,FORM!$A$2:$A459,"&lt;"&amp;$B162+1.5))/$C162)</f>
        <v/>
      </c>
      <c r="L162" s="50" t="str">
        <f>if(or($C162="",L$2=""),"",(sumifs(FORM!$D$2:$D459,FORM!$C$2:$C459,TODAY!$B$10,FORM!$B$2:$B459,L$2,FORM!$A$2:$A459,"&gt;"&amp;$B162+0.5,FORM!$A$2:$A459,"&lt;"&amp;$B162+1.5)-sumifs(FORM!$D$2:$D459,FORM!$C$2:$C459,TODAY!$B$9,FORM!$B$2:$B459,L$2,FORM!$A$2:$A459,"&gt;"&amp;$B162+0.5,FORM!$A$2:$A459,"&lt;"&amp;$B162+1.5))/$C162)</f>
        <v/>
      </c>
      <c r="M162" s="50" t="str">
        <f>if(or($C162="",M$2=""),"",(sumifs(FORM!$D$2:$D459,FORM!$C$2:$C459,TODAY!$B$10,FORM!$B$2:$B459,M$2,FORM!$A$2:$A459,"&gt;"&amp;$B162+0.5,FORM!$A$2:$A459,"&lt;"&amp;$B162+1.5)-sumifs(FORM!$D$2:$D459,FORM!$C$2:$C459,TODAY!$B$9,FORM!$B$2:$B459,M$2,FORM!$A$2:$A459,"&gt;"&amp;$B162+0.5,FORM!$A$2:$A459,"&lt;"&amp;$B162+1.5))/$C162)</f>
        <v/>
      </c>
      <c r="N162" s="50" t="str">
        <f>if(or($C162="",N$2=""),"",(sumifs(FORM!$D$2:$D459,FORM!$C$2:$C459,TODAY!$B$10,FORM!$B$2:$B459,N$2,FORM!$A$2:$A459,"&gt;"&amp;$B162+0.5,FORM!$A$2:$A459,"&lt;"&amp;$B162+1.5)-sumifs(FORM!$D$2:$D459,FORM!$C$2:$C459,TODAY!$B$9,FORM!$B$2:$B459,N$2,FORM!$A$2:$A459,"&gt;"&amp;$B162+0.5,FORM!$A$2:$A459,"&lt;"&amp;$B162+1.5))/$C162)</f>
        <v/>
      </c>
      <c r="O162" s="50" t="str">
        <f>if(or($C162="",O$2=""),"",(sumifs(FORM!$D$2:$D459,FORM!$C$2:$C459,TODAY!$B$10,FORM!$B$2:$B459,O$2,FORM!$A$2:$A459,"&gt;"&amp;$B162+0.5,FORM!$A$2:$A459,"&lt;"&amp;$B162+1.5)-sumifs(FORM!$D$2:$D459,FORM!$C$2:$C459,TODAY!$B$9,FORM!$B$2:$B459,O$2,FORM!$A$2:$A459,"&gt;"&amp;$B162+0.5,FORM!$A$2:$A459,"&lt;"&amp;$B162+1.5))/$C162)</f>
        <v/>
      </c>
      <c r="P162" s="50" t="str">
        <f>if(or($C162="",P$2=""),"",(sumifs(FORM!$D$2:$D459,FORM!$C$2:$C459,TODAY!$B$10,FORM!$B$2:$B459,P$2,FORM!$A$2:$A459,"&gt;"&amp;$B162+0.5,FORM!$A$2:$A459,"&lt;"&amp;$B162+1.5)-sumifs(FORM!$D$2:$D459,FORM!$C$2:$C459,TODAY!$B$9,FORM!$B$2:$B459,P$2,FORM!$A$2:$A459,"&gt;"&amp;$B162+0.5,FORM!$A$2:$A459,"&lt;"&amp;$B162+1.5))/$C162)</f>
        <v/>
      </c>
      <c r="Q162" s="50" t="str">
        <f>if(or($C162="",Q$2=""),"",(sumifs(FORM!$D$2:$D459,FORM!$C$2:$C459,TODAY!$B$10,FORM!$B$2:$B459,Q$2,FORM!$A$2:$A459,"&gt;"&amp;$B162+0.5,FORM!$A$2:$A459,"&lt;"&amp;$B162+1.5)-sumifs(FORM!$D$2:$D459,FORM!$C$2:$C459,TODAY!$B$9,FORM!$B$2:$B459,Q$2,FORM!$A$2:$A459,"&gt;"&amp;$B162+0.5,FORM!$A$2:$A459,"&lt;"&amp;$B162+1.5))/$C162)</f>
        <v/>
      </c>
      <c r="R162" s="50" t="str">
        <f>if(or($C162="",R$2=""),"",(sumifs(FORM!$D$2:$D459,FORM!$C$2:$C459,TODAY!$B$10,FORM!$B$2:$B459,R$2,FORM!$A$2:$A459,"&gt;"&amp;$B162+0.5,FORM!$A$2:$A459,"&lt;"&amp;$B162+1.5)-sumifs(FORM!$D$2:$D459,FORM!$C$2:$C459,TODAY!$B$9,FORM!$B$2:$B459,R$2,FORM!$A$2:$A459,"&gt;"&amp;$B162+0.5,FORM!$A$2:$A459,"&lt;"&amp;$B162+1.5))/$C162)</f>
        <v/>
      </c>
      <c r="S162" s="50" t="str">
        <f>if(or($C162="",S$2=""),"",(sumifs(FORM!$D$2:$D459,FORM!$C$2:$C459,TODAY!$B$10,FORM!$B$2:$B459,S$2,FORM!$A$2:$A459,"&gt;"&amp;$B162+0.5,FORM!$A$2:$A459,"&lt;"&amp;$B162+1.5)-sumifs(FORM!$D$2:$D459,FORM!$C$2:$C459,TODAY!$B$9,FORM!$B$2:$B459,S$2,FORM!$A$2:$A459,"&gt;"&amp;$B162+0.5,FORM!$A$2:$A459,"&lt;"&amp;$B162+1.5))/$C162)</f>
        <v/>
      </c>
      <c r="T162" s="50" t="str">
        <f>if(or($C162="",T$2=""),"",(sumifs(FORM!$D$2:$D459,FORM!$C$2:$C459,TODAY!$B$10,FORM!$B$2:$B459,T$2,FORM!$A$2:$A459,"&gt;"&amp;$B162+0.5,FORM!$A$2:$A459,"&lt;"&amp;$B162+1.5)-sumifs(FORM!$D$2:$D459,FORM!$C$2:$C459,TODAY!$B$9,FORM!$B$2:$B459,T$2,FORM!$A$2:$A459,"&gt;"&amp;$B162+0.5,FORM!$A$2:$A459,"&lt;"&amp;$B162+1.5))/$C162)</f>
        <v/>
      </c>
      <c r="U162" s="50" t="str">
        <f>if(or($C162="",U$2=""),"",(sumifs(FORM!$D$2:$D459,FORM!$C$2:$C459,TODAY!$B$10,FORM!$B$2:$B459,U$2,FORM!$A$2:$A459,"&gt;"&amp;$B162+0.5,FORM!$A$2:$A459,"&lt;"&amp;$B162+1.5)-sumifs(FORM!$D$2:$D459,FORM!$C$2:$C459,TODAY!$B$9,FORM!$B$2:$B459,U$2,FORM!$A$2:$A459,"&gt;"&amp;$B162+0.5,FORM!$A$2:$A459,"&lt;"&amp;$B162+1.5))/$C162)</f>
        <v/>
      </c>
    </row>
    <row r="163">
      <c r="B163" s="48"/>
      <c r="C163" s="54"/>
      <c r="D163" s="50" t="str">
        <f>if(or($C163="",D$2=""),"",(sumifs(FORM!$D$2:$D459,FORM!$C$2:$C459,TODAY!$B$10,FORM!$B$2:$B459,D$2,FORM!$A$2:$A459,"&gt;"&amp;$B163+0.5,FORM!$A$2:$A459,"&lt;"&amp;$B163+1.5)-sumifs(FORM!$D$2:$D459,FORM!$C$2:$C459,TODAY!$B$9,FORM!$B$2:$B459,D$2,FORM!$A$2:$A459,"&gt;"&amp;$B163+0.5,FORM!$A$2:$A459,"&lt;"&amp;$B163+1.5))/$C163)</f>
        <v/>
      </c>
      <c r="E163" s="50" t="str">
        <f>if(or($C163="",E$2=""),"",(sumifs(FORM!$D$2:$D459,FORM!$C$2:$C459,TODAY!$B$10,FORM!$B$2:$B459,E$2,FORM!$A$2:$A459,"&gt;"&amp;$B163+0.5,FORM!$A$2:$A459,"&lt;"&amp;$B163+1.5)-sumifs(FORM!$D$2:$D459,FORM!$C$2:$C459,TODAY!$B$9,FORM!$B$2:$B459,E$2,FORM!$A$2:$A459,"&gt;"&amp;$B163+0.5,FORM!$A$2:$A459,"&lt;"&amp;$B163+1.5))/$C163)</f>
        <v/>
      </c>
      <c r="F163" s="50" t="str">
        <f>if(or($C163="",F$2=""),"",(sumifs(FORM!$D$2:$D459,FORM!$C$2:$C459,TODAY!$B$10,FORM!$B$2:$B459,F$2,FORM!$A$2:$A459,"&gt;"&amp;$B163+0.5,FORM!$A$2:$A459,"&lt;"&amp;$B163+1.5)-sumifs(FORM!$D$2:$D459,FORM!$C$2:$C459,TODAY!$B$9,FORM!$B$2:$B459,F$2,FORM!$A$2:$A459,"&gt;"&amp;$B163+0.5,FORM!$A$2:$A459,"&lt;"&amp;$B163+1.5))/$C163)</f>
        <v/>
      </c>
      <c r="G163" s="50" t="str">
        <f>if(or($C163="",G$2=""),"",(sumifs(FORM!$D$2:$D459,FORM!$C$2:$C459,TODAY!$B$10,FORM!$B$2:$B459,G$2,FORM!$A$2:$A459,"&gt;"&amp;$B163+0.5,FORM!$A$2:$A459,"&lt;"&amp;$B163+1.5)-sumifs(FORM!$D$2:$D459,FORM!$C$2:$C459,TODAY!$B$9,FORM!$B$2:$B459,G$2,FORM!$A$2:$A459,"&gt;"&amp;$B163+0.5,FORM!$A$2:$A459,"&lt;"&amp;$B163+1.5))/$C163)</f>
        <v/>
      </c>
      <c r="H163" s="50" t="str">
        <f>if(or($C163="",H$2=""),"",(sumifs(FORM!$D$2:$D459,FORM!$C$2:$C459,TODAY!$B$10,FORM!$B$2:$B459,H$2,FORM!$A$2:$A459,"&gt;"&amp;$B163+0.5,FORM!$A$2:$A459,"&lt;"&amp;$B163+1.5)-sumifs(FORM!$D$2:$D459,FORM!$C$2:$C459,TODAY!$B$9,FORM!$B$2:$B459,H$2,FORM!$A$2:$A459,"&gt;"&amp;$B163+0.5,FORM!$A$2:$A459,"&lt;"&amp;$B163+1.5))/$C163)</f>
        <v/>
      </c>
      <c r="I163" s="50" t="str">
        <f>if(or($C163="",I$2=""),"",(sumifs(FORM!$D$2:$D459,FORM!$C$2:$C459,TODAY!$B$10,FORM!$B$2:$B459,I$2,FORM!$A$2:$A459,"&gt;"&amp;$B163+0.5,FORM!$A$2:$A459,"&lt;"&amp;$B163+1.5)-sumifs(FORM!$D$2:$D459,FORM!$C$2:$C459,TODAY!$B$9,FORM!$B$2:$B459,I$2,FORM!$A$2:$A459,"&gt;"&amp;$B163+0.5,FORM!$A$2:$A459,"&lt;"&amp;$B163+1.5))/$C163)</f>
        <v/>
      </c>
      <c r="J163" s="50" t="str">
        <f>if(or($C163="",J$2=""),"",(sumifs(FORM!$D$2:$D459,FORM!$C$2:$C459,TODAY!$B$10,FORM!$B$2:$B459,J$2,FORM!$A$2:$A459,"&gt;"&amp;$B163+0.5,FORM!$A$2:$A459,"&lt;"&amp;$B163+1.5)-sumifs(FORM!$D$2:$D459,FORM!$C$2:$C459,TODAY!$B$9,FORM!$B$2:$B459,J$2,FORM!$A$2:$A459,"&gt;"&amp;$B163+0.5,FORM!$A$2:$A459,"&lt;"&amp;$B163+1.5))/$C163)</f>
        <v/>
      </c>
      <c r="K163" s="50" t="str">
        <f>if(or($C163="",K$2=""),"",(sumifs(FORM!$D$2:$D459,FORM!$C$2:$C459,TODAY!$B$10,FORM!$B$2:$B459,K$2,FORM!$A$2:$A459,"&gt;"&amp;$B163+0.5,FORM!$A$2:$A459,"&lt;"&amp;$B163+1.5)-sumifs(FORM!$D$2:$D459,FORM!$C$2:$C459,TODAY!$B$9,FORM!$B$2:$B459,K$2,FORM!$A$2:$A459,"&gt;"&amp;$B163+0.5,FORM!$A$2:$A459,"&lt;"&amp;$B163+1.5))/$C163)</f>
        <v/>
      </c>
      <c r="L163" s="50" t="str">
        <f>if(or($C163="",L$2=""),"",(sumifs(FORM!$D$2:$D459,FORM!$C$2:$C459,TODAY!$B$10,FORM!$B$2:$B459,L$2,FORM!$A$2:$A459,"&gt;"&amp;$B163+0.5,FORM!$A$2:$A459,"&lt;"&amp;$B163+1.5)-sumifs(FORM!$D$2:$D459,FORM!$C$2:$C459,TODAY!$B$9,FORM!$B$2:$B459,L$2,FORM!$A$2:$A459,"&gt;"&amp;$B163+0.5,FORM!$A$2:$A459,"&lt;"&amp;$B163+1.5))/$C163)</f>
        <v/>
      </c>
      <c r="M163" s="50" t="str">
        <f>if(or($C163="",M$2=""),"",(sumifs(FORM!$D$2:$D459,FORM!$C$2:$C459,TODAY!$B$10,FORM!$B$2:$B459,M$2,FORM!$A$2:$A459,"&gt;"&amp;$B163+0.5,FORM!$A$2:$A459,"&lt;"&amp;$B163+1.5)-sumifs(FORM!$D$2:$D459,FORM!$C$2:$C459,TODAY!$B$9,FORM!$B$2:$B459,M$2,FORM!$A$2:$A459,"&gt;"&amp;$B163+0.5,FORM!$A$2:$A459,"&lt;"&amp;$B163+1.5))/$C163)</f>
        <v/>
      </c>
      <c r="N163" s="50" t="str">
        <f>if(or($C163="",N$2=""),"",(sumifs(FORM!$D$2:$D459,FORM!$C$2:$C459,TODAY!$B$10,FORM!$B$2:$B459,N$2,FORM!$A$2:$A459,"&gt;"&amp;$B163+0.5,FORM!$A$2:$A459,"&lt;"&amp;$B163+1.5)-sumifs(FORM!$D$2:$D459,FORM!$C$2:$C459,TODAY!$B$9,FORM!$B$2:$B459,N$2,FORM!$A$2:$A459,"&gt;"&amp;$B163+0.5,FORM!$A$2:$A459,"&lt;"&amp;$B163+1.5))/$C163)</f>
        <v/>
      </c>
      <c r="O163" s="50" t="str">
        <f>if(or($C163="",O$2=""),"",(sumifs(FORM!$D$2:$D459,FORM!$C$2:$C459,TODAY!$B$10,FORM!$B$2:$B459,O$2,FORM!$A$2:$A459,"&gt;"&amp;$B163+0.5,FORM!$A$2:$A459,"&lt;"&amp;$B163+1.5)-sumifs(FORM!$D$2:$D459,FORM!$C$2:$C459,TODAY!$B$9,FORM!$B$2:$B459,O$2,FORM!$A$2:$A459,"&gt;"&amp;$B163+0.5,FORM!$A$2:$A459,"&lt;"&amp;$B163+1.5))/$C163)</f>
        <v/>
      </c>
      <c r="P163" s="50" t="str">
        <f>if(or($C163="",P$2=""),"",(sumifs(FORM!$D$2:$D459,FORM!$C$2:$C459,TODAY!$B$10,FORM!$B$2:$B459,P$2,FORM!$A$2:$A459,"&gt;"&amp;$B163+0.5,FORM!$A$2:$A459,"&lt;"&amp;$B163+1.5)-sumifs(FORM!$D$2:$D459,FORM!$C$2:$C459,TODAY!$B$9,FORM!$B$2:$B459,P$2,FORM!$A$2:$A459,"&gt;"&amp;$B163+0.5,FORM!$A$2:$A459,"&lt;"&amp;$B163+1.5))/$C163)</f>
        <v/>
      </c>
      <c r="Q163" s="50" t="str">
        <f>if(or($C163="",Q$2=""),"",(sumifs(FORM!$D$2:$D459,FORM!$C$2:$C459,TODAY!$B$10,FORM!$B$2:$B459,Q$2,FORM!$A$2:$A459,"&gt;"&amp;$B163+0.5,FORM!$A$2:$A459,"&lt;"&amp;$B163+1.5)-sumifs(FORM!$D$2:$D459,FORM!$C$2:$C459,TODAY!$B$9,FORM!$B$2:$B459,Q$2,FORM!$A$2:$A459,"&gt;"&amp;$B163+0.5,FORM!$A$2:$A459,"&lt;"&amp;$B163+1.5))/$C163)</f>
        <v/>
      </c>
      <c r="R163" s="50" t="str">
        <f>if(or($C163="",R$2=""),"",(sumifs(FORM!$D$2:$D459,FORM!$C$2:$C459,TODAY!$B$10,FORM!$B$2:$B459,R$2,FORM!$A$2:$A459,"&gt;"&amp;$B163+0.5,FORM!$A$2:$A459,"&lt;"&amp;$B163+1.5)-sumifs(FORM!$D$2:$D459,FORM!$C$2:$C459,TODAY!$B$9,FORM!$B$2:$B459,R$2,FORM!$A$2:$A459,"&gt;"&amp;$B163+0.5,FORM!$A$2:$A459,"&lt;"&amp;$B163+1.5))/$C163)</f>
        <v/>
      </c>
      <c r="S163" s="50" t="str">
        <f>if(or($C163="",S$2=""),"",(sumifs(FORM!$D$2:$D459,FORM!$C$2:$C459,TODAY!$B$10,FORM!$B$2:$B459,S$2,FORM!$A$2:$A459,"&gt;"&amp;$B163+0.5,FORM!$A$2:$A459,"&lt;"&amp;$B163+1.5)-sumifs(FORM!$D$2:$D459,FORM!$C$2:$C459,TODAY!$B$9,FORM!$B$2:$B459,S$2,FORM!$A$2:$A459,"&gt;"&amp;$B163+0.5,FORM!$A$2:$A459,"&lt;"&amp;$B163+1.5))/$C163)</f>
        <v/>
      </c>
      <c r="T163" s="50" t="str">
        <f>if(or($C163="",T$2=""),"",(sumifs(FORM!$D$2:$D459,FORM!$C$2:$C459,TODAY!$B$10,FORM!$B$2:$B459,T$2,FORM!$A$2:$A459,"&gt;"&amp;$B163+0.5,FORM!$A$2:$A459,"&lt;"&amp;$B163+1.5)-sumifs(FORM!$D$2:$D459,FORM!$C$2:$C459,TODAY!$B$9,FORM!$B$2:$B459,T$2,FORM!$A$2:$A459,"&gt;"&amp;$B163+0.5,FORM!$A$2:$A459,"&lt;"&amp;$B163+1.5))/$C163)</f>
        <v/>
      </c>
      <c r="U163" s="50" t="str">
        <f>if(or($C163="",U$2=""),"",(sumifs(FORM!$D$2:$D459,FORM!$C$2:$C459,TODAY!$B$10,FORM!$B$2:$B459,U$2,FORM!$A$2:$A459,"&gt;"&amp;$B163+0.5,FORM!$A$2:$A459,"&lt;"&amp;$B163+1.5)-sumifs(FORM!$D$2:$D459,FORM!$C$2:$C459,TODAY!$B$9,FORM!$B$2:$B459,U$2,FORM!$A$2:$A459,"&gt;"&amp;$B163+0.5,FORM!$A$2:$A459,"&lt;"&amp;$B163+1.5))/$C163)</f>
        <v/>
      </c>
    </row>
    <row r="164">
      <c r="B164" s="48"/>
      <c r="C164" s="54"/>
      <c r="D164" s="50" t="str">
        <f>if(or($C164="",D$2=""),"",(sumifs(FORM!$D$2:$D459,FORM!$C$2:$C459,TODAY!$B$10,FORM!$B$2:$B459,D$2,FORM!$A$2:$A459,"&gt;"&amp;$B164+0.5,FORM!$A$2:$A459,"&lt;"&amp;$B164+1.5)-sumifs(FORM!$D$2:$D459,FORM!$C$2:$C459,TODAY!$B$9,FORM!$B$2:$B459,D$2,FORM!$A$2:$A459,"&gt;"&amp;$B164+0.5,FORM!$A$2:$A459,"&lt;"&amp;$B164+1.5))/$C164)</f>
        <v/>
      </c>
      <c r="E164" s="50" t="str">
        <f>if(or($C164="",E$2=""),"",(sumifs(FORM!$D$2:$D459,FORM!$C$2:$C459,TODAY!$B$10,FORM!$B$2:$B459,E$2,FORM!$A$2:$A459,"&gt;"&amp;$B164+0.5,FORM!$A$2:$A459,"&lt;"&amp;$B164+1.5)-sumifs(FORM!$D$2:$D459,FORM!$C$2:$C459,TODAY!$B$9,FORM!$B$2:$B459,E$2,FORM!$A$2:$A459,"&gt;"&amp;$B164+0.5,FORM!$A$2:$A459,"&lt;"&amp;$B164+1.5))/$C164)</f>
        <v/>
      </c>
      <c r="F164" s="50" t="str">
        <f>if(or($C164="",F$2=""),"",(sumifs(FORM!$D$2:$D459,FORM!$C$2:$C459,TODAY!$B$10,FORM!$B$2:$B459,F$2,FORM!$A$2:$A459,"&gt;"&amp;$B164+0.5,FORM!$A$2:$A459,"&lt;"&amp;$B164+1.5)-sumifs(FORM!$D$2:$D459,FORM!$C$2:$C459,TODAY!$B$9,FORM!$B$2:$B459,F$2,FORM!$A$2:$A459,"&gt;"&amp;$B164+0.5,FORM!$A$2:$A459,"&lt;"&amp;$B164+1.5))/$C164)</f>
        <v/>
      </c>
      <c r="G164" s="50" t="str">
        <f>if(or($C164="",G$2=""),"",(sumifs(FORM!$D$2:$D459,FORM!$C$2:$C459,TODAY!$B$10,FORM!$B$2:$B459,G$2,FORM!$A$2:$A459,"&gt;"&amp;$B164+0.5,FORM!$A$2:$A459,"&lt;"&amp;$B164+1.5)-sumifs(FORM!$D$2:$D459,FORM!$C$2:$C459,TODAY!$B$9,FORM!$B$2:$B459,G$2,FORM!$A$2:$A459,"&gt;"&amp;$B164+0.5,FORM!$A$2:$A459,"&lt;"&amp;$B164+1.5))/$C164)</f>
        <v/>
      </c>
      <c r="H164" s="50" t="str">
        <f>if(or($C164="",H$2=""),"",(sumifs(FORM!$D$2:$D459,FORM!$C$2:$C459,TODAY!$B$10,FORM!$B$2:$B459,H$2,FORM!$A$2:$A459,"&gt;"&amp;$B164+0.5,FORM!$A$2:$A459,"&lt;"&amp;$B164+1.5)-sumifs(FORM!$D$2:$D459,FORM!$C$2:$C459,TODAY!$B$9,FORM!$B$2:$B459,H$2,FORM!$A$2:$A459,"&gt;"&amp;$B164+0.5,FORM!$A$2:$A459,"&lt;"&amp;$B164+1.5))/$C164)</f>
        <v/>
      </c>
      <c r="I164" s="50" t="str">
        <f>if(or($C164="",I$2=""),"",(sumifs(FORM!$D$2:$D459,FORM!$C$2:$C459,TODAY!$B$10,FORM!$B$2:$B459,I$2,FORM!$A$2:$A459,"&gt;"&amp;$B164+0.5,FORM!$A$2:$A459,"&lt;"&amp;$B164+1.5)-sumifs(FORM!$D$2:$D459,FORM!$C$2:$C459,TODAY!$B$9,FORM!$B$2:$B459,I$2,FORM!$A$2:$A459,"&gt;"&amp;$B164+0.5,FORM!$A$2:$A459,"&lt;"&amp;$B164+1.5))/$C164)</f>
        <v/>
      </c>
      <c r="J164" s="50" t="str">
        <f>if(or($C164="",J$2=""),"",(sumifs(FORM!$D$2:$D459,FORM!$C$2:$C459,TODAY!$B$10,FORM!$B$2:$B459,J$2,FORM!$A$2:$A459,"&gt;"&amp;$B164+0.5,FORM!$A$2:$A459,"&lt;"&amp;$B164+1.5)-sumifs(FORM!$D$2:$D459,FORM!$C$2:$C459,TODAY!$B$9,FORM!$B$2:$B459,J$2,FORM!$A$2:$A459,"&gt;"&amp;$B164+0.5,FORM!$A$2:$A459,"&lt;"&amp;$B164+1.5))/$C164)</f>
        <v/>
      </c>
      <c r="K164" s="50" t="str">
        <f>if(or($C164="",K$2=""),"",(sumifs(FORM!$D$2:$D459,FORM!$C$2:$C459,TODAY!$B$10,FORM!$B$2:$B459,K$2,FORM!$A$2:$A459,"&gt;"&amp;$B164+0.5,FORM!$A$2:$A459,"&lt;"&amp;$B164+1.5)-sumifs(FORM!$D$2:$D459,FORM!$C$2:$C459,TODAY!$B$9,FORM!$B$2:$B459,K$2,FORM!$A$2:$A459,"&gt;"&amp;$B164+0.5,FORM!$A$2:$A459,"&lt;"&amp;$B164+1.5))/$C164)</f>
        <v/>
      </c>
      <c r="L164" s="50" t="str">
        <f>if(or($C164="",L$2=""),"",(sumifs(FORM!$D$2:$D459,FORM!$C$2:$C459,TODAY!$B$10,FORM!$B$2:$B459,L$2,FORM!$A$2:$A459,"&gt;"&amp;$B164+0.5,FORM!$A$2:$A459,"&lt;"&amp;$B164+1.5)-sumifs(FORM!$D$2:$D459,FORM!$C$2:$C459,TODAY!$B$9,FORM!$B$2:$B459,L$2,FORM!$A$2:$A459,"&gt;"&amp;$B164+0.5,FORM!$A$2:$A459,"&lt;"&amp;$B164+1.5))/$C164)</f>
        <v/>
      </c>
      <c r="M164" s="50" t="str">
        <f>if(or($C164="",M$2=""),"",(sumifs(FORM!$D$2:$D459,FORM!$C$2:$C459,TODAY!$B$10,FORM!$B$2:$B459,M$2,FORM!$A$2:$A459,"&gt;"&amp;$B164+0.5,FORM!$A$2:$A459,"&lt;"&amp;$B164+1.5)-sumifs(FORM!$D$2:$D459,FORM!$C$2:$C459,TODAY!$B$9,FORM!$B$2:$B459,M$2,FORM!$A$2:$A459,"&gt;"&amp;$B164+0.5,FORM!$A$2:$A459,"&lt;"&amp;$B164+1.5))/$C164)</f>
        <v/>
      </c>
      <c r="N164" s="50" t="str">
        <f>if(or($C164="",N$2=""),"",(sumifs(FORM!$D$2:$D459,FORM!$C$2:$C459,TODAY!$B$10,FORM!$B$2:$B459,N$2,FORM!$A$2:$A459,"&gt;"&amp;$B164+0.5,FORM!$A$2:$A459,"&lt;"&amp;$B164+1.5)-sumifs(FORM!$D$2:$D459,FORM!$C$2:$C459,TODAY!$B$9,FORM!$B$2:$B459,N$2,FORM!$A$2:$A459,"&gt;"&amp;$B164+0.5,FORM!$A$2:$A459,"&lt;"&amp;$B164+1.5))/$C164)</f>
        <v/>
      </c>
      <c r="O164" s="50" t="str">
        <f>if(or($C164="",O$2=""),"",(sumifs(FORM!$D$2:$D459,FORM!$C$2:$C459,TODAY!$B$10,FORM!$B$2:$B459,O$2,FORM!$A$2:$A459,"&gt;"&amp;$B164+0.5,FORM!$A$2:$A459,"&lt;"&amp;$B164+1.5)-sumifs(FORM!$D$2:$D459,FORM!$C$2:$C459,TODAY!$B$9,FORM!$B$2:$B459,O$2,FORM!$A$2:$A459,"&gt;"&amp;$B164+0.5,FORM!$A$2:$A459,"&lt;"&amp;$B164+1.5))/$C164)</f>
        <v/>
      </c>
      <c r="P164" s="50" t="str">
        <f>if(or($C164="",P$2=""),"",(sumifs(FORM!$D$2:$D459,FORM!$C$2:$C459,TODAY!$B$10,FORM!$B$2:$B459,P$2,FORM!$A$2:$A459,"&gt;"&amp;$B164+0.5,FORM!$A$2:$A459,"&lt;"&amp;$B164+1.5)-sumifs(FORM!$D$2:$D459,FORM!$C$2:$C459,TODAY!$B$9,FORM!$B$2:$B459,P$2,FORM!$A$2:$A459,"&gt;"&amp;$B164+0.5,FORM!$A$2:$A459,"&lt;"&amp;$B164+1.5))/$C164)</f>
        <v/>
      </c>
      <c r="Q164" s="50" t="str">
        <f>if(or($C164="",Q$2=""),"",(sumifs(FORM!$D$2:$D459,FORM!$C$2:$C459,TODAY!$B$10,FORM!$B$2:$B459,Q$2,FORM!$A$2:$A459,"&gt;"&amp;$B164+0.5,FORM!$A$2:$A459,"&lt;"&amp;$B164+1.5)-sumifs(FORM!$D$2:$D459,FORM!$C$2:$C459,TODAY!$B$9,FORM!$B$2:$B459,Q$2,FORM!$A$2:$A459,"&gt;"&amp;$B164+0.5,FORM!$A$2:$A459,"&lt;"&amp;$B164+1.5))/$C164)</f>
        <v/>
      </c>
      <c r="R164" s="50" t="str">
        <f>if(or($C164="",R$2=""),"",(sumifs(FORM!$D$2:$D459,FORM!$C$2:$C459,TODAY!$B$10,FORM!$B$2:$B459,R$2,FORM!$A$2:$A459,"&gt;"&amp;$B164+0.5,FORM!$A$2:$A459,"&lt;"&amp;$B164+1.5)-sumifs(FORM!$D$2:$D459,FORM!$C$2:$C459,TODAY!$B$9,FORM!$B$2:$B459,R$2,FORM!$A$2:$A459,"&gt;"&amp;$B164+0.5,FORM!$A$2:$A459,"&lt;"&amp;$B164+1.5))/$C164)</f>
        <v/>
      </c>
      <c r="S164" s="50" t="str">
        <f>if(or($C164="",S$2=""),"",(sumifs(FORM!$D$2:$D459,FORM!$C$2:$C459,TODAY!$B$10,FORM!$B$2:$B459,S$2,FORM!$A$2:$A459,"&gt;"&amp;$B164+0.5,FORM!$A$2:$A459,"&lt;"&amp;$B164+1.5)-sumifs(FORM!$D$2:$D459,FORM!$C$2:$C459,TODAY!$B$9,FORM!$B$2:$B459,S$2,FORM!$A$2:$A459,"&gt;"&amp;$B164+0.5,FORM!$A$2:$A459,"&lt;"&amp;$B164+1.5))/$C164)</f>
        <v/>
      </c>
      <c r="T164" s="50" t="str">
        <f>if(or($C164="",T$2=""),"",(sumifs(FORM!$D$2:$D459,FORM!$C$2:$C459,TODAY!$B$10,FORM!$B$2:$B459,T$2,FORM!$A$2:$A459,"&gt;"&amp;$B164+0.5,FORM!$A$2:$A459,"&lt;"&amp;$B164+1.5)-sumifs(FORM!$D$2:$D459,FORM!$C$2:$C459,TODAY!$B$9,FORM!$B$2:$B459,T$2,FORM!$A$2:$A459,"&gt;"&amp;$B164+0.5,FORM!$A$2:$A459,"&lt;"&amp;$B164+1.5))/$C164)</f>
        <v/>
      </c>
      <c r="U164" s="50" t="str">
        <f>if(or($C164="",U$2=""),"",(sumifs(FORM!$D$2:$D459,FORM!$C$2:$C459,TODAY!$B$10,FORM!$B$2:$B459,U$2,FORM!$A$2:$A459,"&gt;"&amp;$B164+0.5,FORM!$A$2:$A459,"&lt;"&amp;$B164+1.5)-sumifs(FORM!$D$2:$D459,FORM!$C$2:$C459,TODAY!$B$9,FORM!$B$2:$B459,U$2,FORM!$A$2:$A459,"&gt;"&amp;$B164+0.5,FORM!$A$2:$A459,"&lt;"&amp;$B164+1.5))/$C164)</f>
        <v/>
      </c>
    </row>
    <row r="165">
      <c r="B165" s="48"/>
      <c r="C165" s="54"/>
      <c r="D165" s="50" t="str">
        <f>if(or($C165="",D$2=""),"",(sumifs(FORM!$D$2:$D459,FORM!$C$2:$C459,TODAY!$B$10,FORM!$B$2:$B459,D$2,FORM!$A$2:$A459,"&gt;"&amp;$B165+0.5,FORM!$A$2:$A459,"&lt;"&amp;$B165+1.5)-sumifs(FORM!$D$2:$D459,FORM!$C$2:$C459,TODAY!$B$9,FORM!$B$2:$B459,D$2,FORM!$A$2:$A459,"&gt;"&amp;$B165+0.5,FORM!$A$2:$A459,"&lt;"&amp;$B165+1.5))/$C165)</f>
        <v/>
      </c>
      <c r="E165" s="50" t="str">
        <f>if(or($C165="",E$2=""),"",(sumifs(FORM!$D$2:$D459,FORM!$C$2:$C459,TODAY!$B$10,FORM!$B$2:$B459,E$2,FORM!$A$2:$A459,"&gt;"&amp;$B165+0.5,FORM!$A$2:$A459,"&lt;"&amp;$B165+1.5)-sumifs(FORM!$D$2:$D459,FORM!$C$2:$C459,TODAY!$B$9,FORM!$B$2:$B459,E$2,FORM!$A$2:$A459,"&gt;"&amp;$B165+0.5,FORM!$A$2:$A459,"&lt;"&amp;$B165+1.5))/$C165)</f>
        <v/>
      </c>
      <c r="F165" s="50" t="str">
        <f>if(or($C165="",F$2=""),"",(sumifs(FORM!$D$2:$D459,FORM!$C$2:$C459,TODAY!$B$10,FORM!$B$2:$B459,F$2,FORM!$A$2:$A459,"&gt;"&amp;$B165+0.5,FORM!$A$2:$A459,"&lt;"&amp;$B165+1.5)-sumifs(FORM!$D$2:$D459,FORM!$C$2:$C459,TODAY!$B$9,FORM!$B$2:$B459,F$2,FORM!$A$2:$A459,"&gt;"&amp;$B165+0.5,FORM!$A$2:$A459,"&lt;"&amp;$B165+1.5))/$C165)</f>
        <v/>
      </c>
      <c r="G165" s="50" t="str">
        <f>if(or($C165="",G$2=""),"",(sumifs(FORM!$D$2:$D459,FORM!$C$2:$C459,TODAY!$B$10,FORM!$B$2:$B459,G$2,FORM!$A$2:$A459,"&gt;"&amp;$B165+0.5,FORM!$A$2:$A459,"&lt;"&amp;$B165+1.5)-sumifs(FORM!$D$2:$D459,FORM!$C$2:$C459,TODAY!$B$9,FORM!$B$2:$B459,G$2,FORM!$A$2:$A459,"&gt;"&amp;$B165+0.5,FORM!$A$2:$A459,"&lt;"&amp;$B165+1.5))/$C165)</f>
        <v/>
      </c>
      <c r="H165" s="50" t="str">
        <f>if(or($C165="",H$2=""),"",(sumifs(FORM!$D$2:$D459,FORM!$C$2:$C459,TODAY!$B$10,FORM!$B$2:$B459,H$2,FORM!$A$2:$A459,"&gt;"&amp;$B165+0.5,FORM!$A$2:$A459,"&lt;"&amp;$B165+1.5)-sumifs(FORM!$D$2:$D459,FORM!$C$2:$C459,TODAY!$B$9,FORM!$B$2:$B459,H$2,FORM!$A$2:$A459,"&gt;"&amp;$B165+0.5,FORM!$A$2:$A459,"&lt;"&amp;$B165+1.5))/$C165)</f>
        <v/>
      </c>
      <c r="I165" s="50" t="str">
        <f>if(or($C165="",I$2=""),"",(sumifs(FORM!$D$2:$D459,FORM!$C$2:$C459,TODAY!$B$10,FORM!$B$2:$B459,I$2,FORM!$A$2:$A459,"&gt;"&amp;$B165+0.5,FORM!$A$2:$A459,"&lt;"&amp;$B165+1.5)-sumifs(FORM!$D$2:$D459,FORM!$C$2:$C459,TODAY!$B$9,FORM!$B$2:$B459,I$2,FORM!$A$2:$A459,"&gt;"&amp;$B165+0.5,FORM!$A$2:$A459,"&lt;"&amp;$B165+1.5))/$C165)</f>
        <v/>
      </c>
      <c r="J165" s="50" t="str">
        <f>if(or($C165="",J$2=""),"",(sumifs(FORM!$D$2:$D459,FORM!$C$2:$C459,TODAY!$B$10,FORM!$B$2:$B459,J$2,FORM!$A$2:$A459,"&gt;"&amp;$B165+0.5,FORM!$A$2:$A459,"&lt;"&amp;$B165+1.5)-sumifs(FORM!$D$2:$D459,FORM!$C$2:$C459,TODAY!$B$9,FORM!$B$2:$B459,J$2,FORM!$A$2:$A459,"&gt;"&amp;$B165+0.5,FORM!$A$2:$A459,"&lt;"&amp;$B165+1.5))/$C165)</f>
        <v/>
      </c>
      <c r="K165" s="50" t="str">
        <f>if(or($C165="",K$2=""),"",(sumifs(FORM!$D$2:$D459,FORM!$C$2:$C459,TODAY!$B$10,FORM!$B$2:$B459,K$2,FORM!$A$2:$A459,"&gt;"&amp;$B165+0.5,FORM!$A$2:$A459,"&lt;"&amp;$B165+1.5)-sumifs(FORM!$D$2:$D459,FORM!$C$2:$C459,TODAY!$B$9,FORM!$B$2:$B459,K$2,FORM!$A$2:$A459,"&gt;"&amp;$B165+0.5,FORM!$A$2:$A459,"&lt;"&amp;$B165+1.5))/$C165)</f>
        <v/>
      </c>
      <c r="L165" s="50" t="str">
        <f>if(or($C165="",L$2=""),"",(sumifs(FORM!$D$2:$D459,FORM!$C$2:$C459,TODAY!$B$10,FORM!$B$2:$B459,L$2,FORM!$A$2:$A459,"&gt;"&amp;$B165+0.5,FORM!$A$2:$A459,"&lt;"&amp;$B165+1.5)-sumifs(FORM!$D$2:$D459,FORM!$C$2:$C459,TODAY!$B$9,FORM!$B$2:$B459,L$2,FORM!$A$2:$A459,"&gt;"&amp;$B165+0.5,FORM!$A$2:$A459,"&lt;"&amp;$B165+1.5))/$C165)</f>
        <v/>
      </c>
      <c r="M165" s="50" t="str">
        <f>if(or($C165="",M$2=""),"",(sumifs(FORM!$D$2:$D459,FORM!$C$2:$C459,TODAY!$B$10,FORM!$B$2:$B459,M$2,FORM!$A$2:$A459,"&gt;"&amp;$B165+0.5,FORM!$A$2:$A459,"&lt;"&amp;$B165+1.5)-sumifs(FORM!$D$2:$D459,FORM!$C$2:$C459,TODAY!$B$9,FORM!$B$2:$B459,M$2,FORM!$A$2:$A459,"&gt;"&amp;$B165+0.5,FORM!$A$2:$A459,"&lt;"&amp;$B165+1.5))/$C165)</f>
        <v/>
      </c>
      <c r="N165" s="50" t="str">
        <f>if(or($C165="",N$2=""),"",(sumifs(FORM!$D$2:$D459,FORM!$C$2:$C459,TODAY!$B$10,FORM!$B$2:$B459,N$2,FORM!$A$2:$A459,"&gt;"&amp;$B165+0.5,FORM!$A$2:$A459,"&lt;"&amp;$B165+1.5)-sumifs(FORM!$D$2:$D459,FORM!$C$2:$C459,TODAY!$B$9,FORM!$B$2:$B459,N$2,FORM!$A$2:$A459,"&gt;"&amp;$B165+0.5,FORM!$A$2:$A459,"&lt;"&amp;$B165+1.5))/$C165)</f>
        <v/>
      </c>
      <c r="O165" s="50" t="str">
        <f>if(or($C165="",O$2=""),"",(sumifs(FORM!$D$2:$D459,FORM!$C$2:$C459,TODAY!$B$10,FORM!$B$2:$B459,O$2,FORM!$A$2:$A459,"&gt;"&amp;$B165+0.5,FORM!$A$2:$A459,"&lt;"&amp;$B165+1.5)-sumifs(FORM!$D$2:$D459,FORM!$C$2:$C459,TODAY!$B$9,FORM!$B$2:$B459,O$2,FORM!$A$2:$A459,"&gt;"&amp;$B165+0.5,FORM!$A$2:$A459,"&lt;"&amp;$B165+1.5))/$C165)</f>
        <v/>
      </c>
      <c r="P165" s="50" t="str">
        <f>if(or($C165="",P$2=""),"",(sumifs(FORM!$D$2:$D459,FORM!$C$2:$C459,TODAY!$B$10,FORM!$B$2:$B459,P$2,FORM!$A$2:$A459,"&gt;"&amp;$B165+0.5,FORM!$A$2:$A459,"&lt;"&amp;$B165+1.5)-sumifs(FORM!$D$2:$D459,FORM!$C$2:$C459,TODAY!$B$9,FORM!$B$2:$B459,P$2,FORM!$A$2:$A459,"&gt;"&amp;$B165+0.5,FORM!$A$2:$A459,"&lt;"&amp;$B165+1.5))/$C165)</f>
        <v/>
      </c>
      <c r="Q165" s="50" t="str">
        <f>if(or($C165="",Q$2=""),"",(sumifs(FORM!$D$2:$D459,FORM!$C$2:$C459,TODAY!$B$10,FORM!$B$2:$B459,Q$2,FORM!$A$2:$A459,"&gt;"&amp;$B165+0.5,FORM!$A$2:$A459,"&lt;"&amp;$B165+1.5)-sumifs(FORM!$D$2:$D459,FORM!$C$2:$C459,TODAY!$B$9,FORM!$B$2:$B459,Q$2,FORM!$A$2:$A459,"&gt;"&amp;$B165+0.5,FORM!$A$2:$A459,"&lt;"&amp;$B165+1.5))/$C165)</f>
        <v/>
      </c>
      <c r="R165" s="50" t="str">
        <f>if(or($C165="",R$2=""),"",(sumifs(FORM!$D$2:$D459,FORM!$C$2:$C459,TODAY!$B$10,FORM!$B$2:$B459,R$2,FORM!$A$2:$A459,"&gt;"&amp;$B165+0.5,FORM!$A$2:$A459,"&lt;"&amp;$B165+1.5)-sumifs(FORM!$D$2:$D459,FORM!$C$2:$C459,TODAY!$B$9,FORM!$B$2:$B459,R$2,FORM!$A$2:$A459,"&gt;"&amp;$B165+0.5,FORM!$A$2:$A459,"&lt;"&amp;$B165+1.5))/$C165)</f>
        <v/>
      </c>
      <c r="S165" s="50" t="str">
        <f>if(or($C165="",S$2=""),"",(sumifs(FORM!$D$2:$D459,FORM!$C$2:$C459,TODAY!$B$10,FORM!$B$2:$B459,S$2,FORM!$A$2:$A459,"&gt;"&amp;$B165+0.5,FORM!$A$2:$A459,"&lt;"&amp;$B165+1.5)-sumifs(FORM!$D$2:$D459,FORM!$C$2:$C459,TODAY!$B$9,FORM!$B$2:$B459,S$2,FORM!$A$2:$A459,"&gt;"&amp;$B165+0.5,FORM!$A$2:$A459,"&lt;"&amp;$B165+1.5))/$C165)</f>
        <v/>
      </c>
      <c r="T165" s="50" t="str">
        <f>if(or($C165="",T$2=""),"",(sumifs(FORM!$D$2:$D459,FORM!$C$2:$C459,TODAY!$B$10,FORM!$B$2:$B459,T$2,FORM!$A$2:$A459,"&gt;"&amp;$B165+0.5,FORM!$A$2:$A459,"&lt;"&amp;$B165+1.5)-sumifs(FORM!$D$2:$D459,FORM!$C$2:$C459,TODAY!$B$9,FORM!$B$2:$B459,T$2,FORM!$A$2:$A459,"&gt;"&amp;$B165+0.5,FORM!$A$2:$A459,"&lt;"&amp;$B165+1.5))/$C165)</f>
        <v/>
      </c>
      <c r="U165" s="50" t="str">
        <f>if(or($C165="",U$2=""),"",(sumifs(FORM!$D$2:$D459,FORM!$C$2:$C459,TODAY!$B$10,FORM!$B$2:$B459,U$2,FORM!$A$2:$A459,"&gt;"&amp;$B165+0.5,FORM!$A$2:$A459,"&lt;"&amp;$B165+1.5)-sumifs(FORM!$D$2:$D459,FORM!$C$2:$C459,TODAY!$B$9,FORM!$B$2:$B459,U$2,FORM!$A$2:$A459,"&gt;"&amp;$B165+0.5,FORM!$A$2:$A459,"&lt;"&amp;$B165+1.5))/$C165)</f>
        <v/>
      </c>
    </row>
    <row r="166">
      <c r="B166" s="48"/>
      <c r="C166" s="54"/>
      <c r="D166" s="50" t="str">
        <f>if(or($C166="",D$2=""),"",(sumifs(FORM!$D$2:$D459,FORM!$C$2:$C459,TODAY!$B$10,FORM!$B$2:$B459,D$2,FORM!$A$2:$A459,"&gt;"&amp;$B166+0.5,FORM!$A$2:$A459,"&lt;"&amp;$B166+1.5)-sumifs(FORM!$D$2:$D459,FORM!$C$2:$C459,TODAY!$B$9,FORM!$B$2:$B459,D$2,FORM!$A$2:$A459,"&gt;"&amp;$B166+0.5,FORM!$A$2:$A459,"&lt;"&amp;$B166+1.5))/$C166)</f>
        <v/>
      </c>
      <c r="E166" s="50" t="str">
        <f>if(or($C166="",E$2=""),"",(sumifs(FORM!$D$2:$D459,FORM!$C$2:$C459,TODAY!$B$10,FORM!$B$2:$B459,E$2,FORM!$A$2:$A459,"&gt;"&amp;$B166+0.5,FORM!$A$2:$A459,"&lt;"&amp;$B166+1.5)-sumifs(FORM!$D$2:$D459,FORM!$C$2:$C459,TODAY!$B$9,FORM!$B$2:$B459,E$2,FORM!$A$2:$A459,"&gt;"&amp;$B166+0.5,FORM!$A$2:$A459,"&lt;"&amp;$B166+1.5))/$C166)</f>
        <v/>
      </c>
      <c r="F166" s="50" t="str">
        <f>if(or($C166="",F$2=""),"",(sumifs(FORM!$D$2:$D459,FORM!$C$2:$C459,TODAY!$B$10,FORM!$B$2:$B459,F$2,FORM!$A$2:$A459,"&gt;"&amp;$B166+0.5,FORM!$A$2:$A459,"&lt;"&amp;$B166+1.5)-sumifs(FORM!$D$2:$D459,FORM!$C$2:$C459,TODAY!$B$9,FORM!$B$2:$B459,F$2,FORM!$A$2:$A459,"&gt;"&amp;$B166+0.5,FORM!$A$2:$A459,"&lt;"&amp;$B166+1.5))/$C166)</f>
        <v/>
      </c>
      <c r="G166" s="50" t="str">
        <f>if(or($C166="",G$2=""),"",(sumifs(FORM!$D$2:$D459,FORM!$C$2:$C459,TODAY!$B$10,FORM!$B$2:$B459,G$2,FORM!$A$2:$A459,"&gt;"&amp;$B166+0.5,FORM!$A$2:$A459,"&lt;"&amp;$B166+1.5)-sumifs(FORM!$D$2:$D459,FORM!$C$2:$C459,TODAY!$B$9,FORM!$B$2:$B459,G$2,FORM!$A$2:$A459,"&gt;"&amp;$B166+0.5,FORM!$A$2:$A459,"&lt;"&amp;$B166+1.5))/$C166)</f>
        <v/>
      </c>
      <c r="H166" s="50" t="str">
        <f>if(or($C166="",H$2=""),"",(sumifs(FORM!$D$2:$D459,FORM!$C$2:$C459,TODAY!$B$10,FORM!$B$2:$B459,H$2,FORM!$A$2:$A459,"&gt;"&amp;$B166+0.5,FORM!$A$2:$A459,"&lt;"&amp;$B166+1.5)-sumifs(FORM!$D$2:$D459,FORM!$C$2:$C459,TODAY!$B$9,FORM!$B$2:$B459,H$2,FORM!$A$2:$A459,"&gt;"&amp;$B166+0.5,FORM!$A$2:$A459,"&lt;"&amp;$B166+1.5))/$C166)</f>
        <v/>
      </c>
      <c r="I166" s="50" t="str">
        <f>if(or($C166="",I$2=""),"",(sumifs(FORM!$D$2:$D459,FORM!$C$2:$C459,TODAY!$B$10,FORM!$B$2:$B459,I$2,FORM!$A$2:$A459,"&gt;"&amp;$B166+0.5,FORM!$A$2:$A459,"&lt;"&amp;$B166+1.5)-sumifs(FORM!$D$2:$D459,FORM!$C$2:$C459,TODAY!$B$9,FORM!$B$2:$B459,I$2,FORM!$A$2:$A459,"&gt;"&amp;$B166+0.5,FORM!$A$2:$A459,"&lt;"&amp;$B166+1.5))/$C166)</f>
        <v/>
      </c>
      <c r="J166" s="50" t="str">
        <f>if(or($C166="",J$2=""),"",(sumifs(FORM!$D$2:$D459,FORM!$C$2:$C459,TODAY!$B$10,FORM!$B$2:$B459,J$2,FORM!$A$2:$A459,"&gt;"&amp;$B166+0.5,FORM!$A$2:$A459,"&lt;"&amp;$B166+1.5)-sumifs(FORM!$D$2:$D459,FORM!$C$2:$C459,TODAY!$B$9,FORM!$B$2:$B459,J$2,FORM!$A$2:$A459,"&gt;"&amp;$B166+0.5,FORM!$A$2:$A459,"&lt;"&amp;$B166+1.5))/$C166)</f>
        <v/>
      </c>
      <c r="K166" s="50" t="str">
        <f>if(or($C166="",K$2=""),"",(sumifs(FORM!$D$2:$D459,FORM!$C$2:$C459,TODAY!$B$10,FORM!$B$2:$B459,K$2,FORM!$A$2:$A459,"&gt;"&amp;$B166+0.5,FORM!$A$2:$A459,"&lt;"&amp;$B166+1.5)-sumifs(FORM!$D$2:$D459,FORM!$C$2:$C459,TODAY!$B$9,FORM!$B$2:$B459,K$2,FORM!$A$2:$A459,"&gt;"&amp;$B166+0.5,FORM!$A$2:$A459,"&lt;"&amp;$B166+1.5))/$C166)</f>
        <v/>
      </c>
      <c r="L166" s="50" t="str">
        <f>if(or($C166="",L$2=""),"",(sumifs(FORM!$D$2:$D459,FORM!$C$2:$C459,TODAY!$B$10,FORM!$B$2:$B459,L$2,FORM!$A$2:$A459,"&gt;"&amp;$B166+0.5,FORM!$A$2:$A459,"&lt;"&amp;$B166+1.5)-sumifs(FORM!$D$2:$D459,FORM!$C$2:$C459,TODAY!$B$9,FORM!$B$2:$B459,L$2,FORM!$A$2:$A459,"&gt;"&amp;$B166+0.5,FORM!$A$2:$A459,"&lt;"&amp;$B166+1.5))/$C166)</f>
        <v/>
      </c>
      <c r="M166" s="50" t="str">
        <f>if(or($C166="",M$2=""),"",(sumifs(FORM!$D$2:$D459,FORM!$C$2:$C459,TODAY!$B$10,FORM!$B$2:$B459,M$2,FORM!$A$2:$A459,"&gt;"&amp;$B166+0.5,FORM!$A$2:$A459,"&lt;"&amp;$B166+1.5)-sumifs(FORM!$D$2:$D459,FORM!$C$2:$C459,TODAY!$B$9,FORM!$B$2:$B459,M$2,FORM!$A$2:$A459,"&gt;"&amp;$B166+0.5,FORM!$A$2:$A459,"&lt;"&amp;$B166+1.5))/$C166)</f>
        <v/>
      </c>
      <c r="N166" s="50" t="str">
        <f>if(or($C166="",N$2=""),"",(sumifs(FORM!$D$2:$D459,FORM!$C$2:$C459,TODAY!$B$10,FORM!$B$2:$B459,N$2,FORM!$A$2:$A459,"&gt;"&amp;$B166+0.5,FORM!$A$2:$A459,"&lt;"&amp;$B166+1.5)-sumifs(FORM!$D$2:$D459,FORM!$C$2:$C459,TODAY!$B$9,FORM!$B$2:$B459,N$2,FORM!$A$2:$A459,"&gt;"&amp;$B166+0.5,FORM!$A$2:$A459,"&lt;"&amp;$B166+1.5))/$C166)</f>
        <v/>
      </c>
      <c r="O166" s="50" t="str">
        <f>if(or($C166="",O$2=""),"",(sumifs(FORM!$D$2:$D459,FORM!$C$2:$C459,TODAY!$B$10,FORM!$B$2:$B459,O$2,FORM!$A$2:$A459,"&gt;"&amp;$B166+0.5,FORM!$A$2:$A459,"&lt;"&amp;$B166+1.5)-sumifs(FORM!$D$2:$D459,FORM!$C$2:$C459,TODAY!$B$9,FORM!$B$2:$B459,O$2,FORM!$A$2:$A459,"&gt;"&amp;$B166+0.5,FORM!$A$2:$A459,"&lt;"&amp;$B166+1.5))/$C166)</f>
        <v/>
      </c>
      <c r="P166" s="50" t="str">
        <f>if(or($C166="",P$2=""),"",(sumifs(FORM!$D$2:$D459,FORM!$C$2:$C459,TODAY!$B$10,FORM!$B$2:$B459,P$2,FORM!$A$2:$A459,"&gt;"&amp;$B166+0.5,FORM!$A$2:$A459,"&lt;"&amp;$B166+1.5)-sumifs(FORM!$D$2:$D459,FORM!$C$2:$C459,TODAY!$B$9,FORM!$B$2:$B459,P$2,FORM!$A$2:$A459,"&gt;"&amp;$B166+0.5,FORM!$A$2:$A459,"&lt;"&amp;$B166+1.5))/$C166)</f>
        <v/>
      </c>
      <c r="Q166" s="50" t="str">
        <f>if(or($C166="",Q$2=""),"",(sumifs(FORM!$D$2:$D459,FORM!$C$2:$C459,TODAY!$B$10,FORM!$B$2:$B459,Q$2,FORM!$A$2:$A459,"&gt;"&amp;$B166+0.5,FORM!$A$2:$A459,"&lt;"&amp;$B166+1.5)-sumifs(FORM!$D$2:$D459,FORM!$C$2:$C459,TODAY!$B$9,FORM!$B$2:$B459,Q$2,FORM!$A$2:$A459,"&gt;"&amp;$B166+0.5,FORM!$A$2:$A459,"&lt;"&amp;$B166+1.5))/$C166)</f>
        <v/>
      </c>
      <c r="R166" s="50" t="str">
        <f>if(or($C166="",R$2=""),"",(sumifs(FORM!$D$2:$D459,FORM!$C$2:$C459,TODAY!$B$10,FORM!$B$2:$B459,R$2,FORM!$A$2:$A459,"&gt;"&amp;$B166+0.5,FORM!$A$2:$A459,"&lt;"&amp;$B166+1.5)-sumifs(FORM!$D$2:$D459,FORM!$C$2:$C459,TODAY!$B$9,FORM!$B$2:$B459,R$2,FORM!$A$2:$A459,"&gt;"&amp;$B166+0.5,FORM!$A$2:$A459,"&lt;"&amp;$B166+1.5))/$C166)</f>
        <v/>
      </c>
      <c r="S166" s="50" t="str">
        <f>if(or($C166="",S$2=""),"",(sumifs(FORM!$D$2:$D459,FORM!$C$2:$C459,TODAY!$B$10,FORM!$B$2:$B459,S$2,FORM!$A$2:$A459,"&gt;"&amp;$B166+0.5,FORM!$A$2:$A459,"&lt;"&amp;$B166+1.5)-sumifs(FORM!$D$2:$D459,FORM!$C$2:$C459,TODAY!$B$9,FORM!$B$2:$B459,S$2,FORM!$A$2:$A459,"&gt;"&amp;$B166+0.5,FORM!$A$2:$A459,"&lt;"&amp;$B166+1.5))/$C166)</f>
        <v/>
      </c>
      <c r="T166" s="50" t="str">
        <f>if(or($C166="",T$2=""),"",(sumifs(FORM!$D$2:$D459,FORM!$C$2:$C459,TODAY!$B$10,FORM!$B$2:$B459,T$2,FORM!$A$2:$A459,"&gt;"&amp;$B166+0.5,FORM!$A$2:$A459,"&lt;"&amp;$B166+1.5)-sumifs(FORM!$D$2:$D459,FORM!$C$2:$C459,TODAY!$B$9,FORM!$B$2:$B459,T$2,FORM!$A$2:$A459,"&gt;"&amp;$B166+0.5,FORM!$A$2:$A459,"&lt;"&amp;$B166+1.5))/$C166)</f>
        <v/>
      </c>
      <c r="U166" s="50" t="str">
        <f>if(or($C166="",U$2=""),"",(sumifs(FORM!$D$2:$D459,FORM!$C$2:$C459,TODAY!$B$10,FORM!$B$2:$B459,U$2,FORM!$A$2:$A459,"&gt;"&amp;$B166+0.5,FORM!$A$2:$A459,"&lt;"&amp;$B166+1.5)-sumifs(FORM!$D$2:$D459,FORM!$C$2:$C459,TODAY!$B$9,FORM!$B$2:$B459,U$2,FORM!$A$2:$A459,"&gt;"&amp;$B166+0.5,FORM!$A$2:$A459,"&lt;"&amp;$B166+1.5))/$C166)</f>
        <v/>
      </c>
    </row>
    <row r="167">
      <c r="B167" s="48"/>
      <c r="C167" s="54"/>
      <c r="D167" s="50" t="str">
        <f>if(or($C167="",D$2=""),"",(sumifs(FORM!$D$2:$D459,FORM!$C$2:$C459,TODAY!$B$10,FORM!$B$2:$B459,D$2,FORM!$A$2:$A459,"&gt;"&amp;$B167+0.5,FORM!$A$2:$A459,"&lt;"&amp;$B167+1.5)-sumifs(FORM!$D$2:$D459,FORM!$C$2:$C459,TODAY!$B$9,FORM!$B$2:$B459,D$2,FORM!$A$2:$A459,"&gt;"&amp;$B167+0.5,FORM!$A$2:$A459,"&lt;"&amp;$B167+1.5))/$C167)</f>
        <v/>
      </c>
      <c r="E167" s="50" t="str">
        <f>if(or($C167="",E$2=""),"",(sumifs(FORM!$D$2:$D459,FORM!$C$2:$C459,TODAY!$B$10,FORM!$B$2:$B459,E$2,FORM!$A$2:$A459,"&gt;"&amp;$B167+0.5,FORM!$A$2:$A459,"&lt;"&amp;$B167+1.5)-sumifs(FORM!$D$2:$D459,FORM!$C$2:$C459,TODAY!$B$9,FORM!$B$2:$B459,E$2,FORM!$A$2:$A459,"&gt;"&amp;$B167+0.5,FORM!$A$2:$A459,"&lt;"&amp;$B167+1.5))/$C167)</f>
        <v/>
      </c>
      <c r="F167" s="50" t="str">
        <f>if(or($C167="",F$2=""),"",(sumifs(FORM!$D$2:$D459,FORM!$C$2:$C459,TODAY!$B$10,FORM!$B$2:$B459,F$2,FORM!$A$2:$A459,"&gt;"&amp;$B167+0.5,FORM!$A$2:$A459,"&lt;"&amp;$B167+1.5)-sumifs(FORM!$D$2:$D459,FORM!$C$2:$C459,TODAY!$B$9,FORM!$B$2:$B459,F$2,FORM!$A$2:$A459,"&gt;"&amp;$B167+0.5,FORM!$A$2:$A459,"&lt;"&amp;$B167+1.5))/$C167)</f>
        <v/>
      </c>
      <c r="G167" s="50" t="str">
        <f>if(or($C167="",G$2=""),"",(sumifs(FORM!$D$2:$D459,FORM!$C$2:$C459,TODAY!$B$10,FORM!$B$2:$B459,G$2,FORM!$A$2:$A459,"&gt;"&amp;$B167+0.5,FORM!$A$2:$A459,"&lt;"&amp;$B167+1.5)-sumifs(FORM!$D$2:$D459,FORM!$C$2:$C459,TODAY!$B$9,FORM!$B$2:$B459,G$2,FORM!$A$2:$A459,"&gt;"&amp;$B167+0.5,FORM!$A$2:$A459,"&lt;"&amp;$B167+1.5))/$C167)</f>
        <v/>
      </c>
      <c r="H167" s="50" t="str">
        <f>if(or($C167="",H$2=""),"",(sumifs(FORM!$D$2:$D459,FORM!$C$2:$C459,TODAY!$B$10,FORM!$B$2:$B459,H$2,FORM!$A$2:$A459,"&gt;"&amp;$B167+0.5,FORM!$A$2:$A459,"&lt;"&amp;$B167+1.5)-sumifs(FORM!$D$2:$D459,FORM!$C$2:$C459,TODAY!$B$9,FORM!$B$2:$B459,H$2,FORM!$A$2:$A459,"&gt;"&amp;$B167+0.5,FORM!$A$2:$A459,"&lt;"&amp;$B167+1.5))/$C167)</f>
        <v/>
      </c>
      <c r="I167" s="50" t="str">
        <f>if(or($C167="",I$2=""),"",(sumifs(FORM!$D$2:$D459,FORM!$C$2:$C459,TODAY!$B$10,FORM!$B$2:$B459,I$2,FORM!$A$2:$A459,"&gt;"&amp;$B167+0.5,FORM!$A$2:$A459,"&lt;"&amp;$B167+1.5)-sumifs(FORM!$D$2:$D459,FORM!$C$2:$C459,TODAY!$B$9,FORM!$B$2:$B459,I$2,FORM!$A$2:$A459,"&gt;"&amp;$B167+0.5,FORM!$A$2:$A459,"&lt;"&amp;$B167+1.5))/$C167)</f>
        <v/>
      </c>
      <c r="J167" s="50" t="str">
        <f>if(or($C167="",J$2=""),"",(sumifs(FORM!$D$2:$D459,FORM!$C$2:$C459,TODAY!$B$10,FORM!$B$2:$B459,J$2,FORM!$A$2:$A459,"&gt;"&amp;$B167+0.5,FORM!$A$2:$A459,"&lt;"&amp;$B167+1.5)-sumifs(FORM!$D$2:$D459,FORM!$C$2:$C459,TODAY!$B$9,FORM!$B$2:$B459,J$2,FORM!$A$2:$A459,"&gt;"&amp;$B167+0.5,FORM!$A$2:$A459,"&lt;"&amp;$B167+1.5))/$C167)</f>
        <v/>
      </c>
      <c r="K167" s="50" t="str">
        <f>if(or($C167="",K$2=""),"",(sumifs(FORM!$D$2:$D459,FORM!$C$2:$C459,TODAY!$B$10,FORM!$B$2:$B459,K$2,FORM!$A$2:$A459,"&gt;"&amp;$B167+0.5,FORM!$A$2:$A459,"&lt;"&amp;$B167+1.5)-sumifs(FORM!$D$2:$D459,FORM!$C$2:$C459,TODAY!$B$9,FORM!$B$2:$B459,K$2,FORM!$A$2:$A459,"&gt;"&amp;$B167+0.5,FORM!$A$2:$A459,"&lt;"&amp;$B167+1.5))/$C167)</f>
        <v/>
      </c>
      <c r="L167" s="50" t="str">
        <f>if(or($C167="",L$2=""),"",(sumifs(FORM!$D$2:$D459,FORM!$C$2:$C459,TODAY!$B$10,FORM!$B$2:$B459,L$2,FORM!$A$2:$A459,"&gt;"&amp;$B167+0.5,FORM!$A$2:$A459,"&lt;"&amp;$B167+1.5)-sumifs(FORM!$D$2:$D459,FORM!$C$2:$C459,TODAY!$B$9,FORM!$B$2:$B459,L$2,FORM!$A$2:$A459,"&gt;"&amp;$B167+0.5,FORM!$A$2:$A459,"&lt;"&amp;$B167+1.5))/$C167)</f>
        <v/>
      </c>
      <c r="M167" s="50" t="str">
        <f>if(or($C167="",M$2=""),"",(sumifs(FORM!$D$2:$D459,FORM!$C$2:$C459,TODAY!$B$10,FORM!$B$2:$B459,M$2,FORM!$A$2:$A459,"&gt;"&amp;$B167+0.5,FORM!$A$2:$A459,"&lt;"&amp;$B167+1.5)-sumifs(FORM!$D$2:$D459,FORM!$C$2:$C459,TODAY!$B$9,FORM!$B$2:$B459,M$2,FORM!$A$2:$A459,"&gt;"&amp;$B167+0.5,FORM!$A$2:$A459,"&lt;"&amp;$B167+1.5))/$C167)</f>
        <v/>
      </c>
      <c r="N167" s="50" t="str">
        <f>if(or($C167="",N$2=""),"",(sumifs(FORM!$D$2:$D459,FORM!$C$2:$C459,TODAY!$B$10,FORM!$B$2:$B459,N$2,FORM!$A$2:$A459,"&gt;"&amp;$B167+0.5,FORM!$A$2:$A459,"&lt;"&amp;$B167+1.5)-sumifs(FORM!$D$2:$D459,FORM!$C$2:$C459,TODAY!$B$9,FORM!$B$2:$B459,N$2,FORM!$A$2:$A459,"&gt;"&amp;$B167+0.5,FORM!$A$2:$A459,"&lt;"&amp;$B167+1.5))/$C167)</f>
        <v/>
      </c>
      <c r="O167" s="50" t="str">
        <f>if(or($C167="",O$2=""),"",(sumifs(FORM!$D$2:$D459,FORM!$C$2:$C459,TODAY!$B$10,FORM!$B$2:$B459,O$2,FORM!$A$2:$A459,"&gt;"&amp;$B167+0.5,FORM!$A$2:$A459,"&lt;"&amp;$B167+1.5)-sumifs(FORM!$D$2:$D459,FORM!$C$2:$C459,TODAY!$B$9,FORM!$B$2:$B459,O$2,FORM!$A$2:$A459,"&gt;"&amp;$B167+0.5,FORM!$A$2:$A459,"&lt;"&amp;$B167+1.5))/$C167)</f>
        <v/>
      </c>
      <c r="P167" s="50" t="str">
        <f>if(or($C167="",P$2=""),"",(sumifs(FORM!$D$2:$D459,FORM!$C$2:$C459,TODAY!$B$10,FORM!$B$2:$B459,P$2,FORM!$A$2:$A459,"&gt;"&amp;$B167+0.5,FORM!$A$2:$A459,"&lt;"&amp;$B167+1.5)-sumifs(FORM!$D$2:$D459,FORM!$C$2:$C459,TODAY!$B$9,FORM!$B$2:$B459,P$2,FORM!$A$2:$A459,"&gt;"&amp;$B167+0.5,FORM!$A$2:$A459,"&lt;"&amp;$B167+1.5))/$C167)</f>
        <v/>
      </c>
      <c r="Q167" s="50" t="str">
        <f>if(or($C167="",Q$2=""),"",(sumifs(FORM!$D$2:$D459,FORM!$C$2:$C459,TODAY!$B$10,FORM!$B$2:$B459,Q$2,FORM!$A$2:$A459,"&gt;"&amp;$B167+0.5,FORM!$A$2:$A459,"&lt;"&amp;$B167+1.5)-sumifs(FORM!$D$2:$D459,FORM!$C$2:$C459,TODAY!$B$9,FORM!$B$2:$B459,Q$2,FORM!$A$2:$A459,"&gt;"&amp;$B167+0.5,FORM!$A$2:$A459,"&lt;"&amp;$B167+1.5))/$C167)</f>
        <v/>
      </c>
      <c r="R167" s="50" t="str">
        <f>if(or($C167="",R$2=""),"",(sumifs(FORM!$D$2:$D459,FORM!$C$2:$C459,TODAY!$B$10,FORM!$B$2:$B459,R$2,FORM!$A$2:$A459,"&gt;"&amp;$B167+0.5,FORM!$A$2:$A459,"&lt;"&amp;$B167+1.5)-sumifs(FORM!$D$2:$D459,FORM!$C$2:$C459,TODAY!$B$9,FORM!$B$2:$B459,R$2,FORM!$A$2:$A459,"&gt;"&amp;$B167+0.5,FORM!$A$2:$A459,"&lt;"&amp;$B167+1.5))/$C167)</f>
        <v/>
      </c>
      <c r="S167" s="50" t="str">
        <f>if(or($C167="",S$2=""),"",(sumifs(FORM!$D$2:$D459,FORM!$C$2:$C459,TODAY!$B$10,FORM!$B$2:$B459,S$2,FORM!$A$2:$A459,"&gt;"&amp;$B167+0.5,FORM!$A$2:$A459,"&lt;"&amp;$B167+1.5)-sumifs(FORM!$D$2:$D459,FORM!$C$2:$C459,TODAY!$B$9,FORM!$B$2:$B459,S$2,FORM!$A$2:$A459,"&gt;"&amp;$B167+0.5,FORM!$A$2:$A459,"&lt;"&amp;$B167+1.5))/$C167)</f>
        <v/>
      </c>
      <c r="T167" s="50" t="str">
        <f>if(or($C167="",T$2=""),"",(sumifs(FORM!$D$2:$D459,FORM!$C$2:$C459,TODAY!$B$10,FORM!$B$2:$B459,T$2,FORM!$A$2:$A459,"&gt;"&amp;$B167+0.5,FORM!$A$2:$A459,"&lt;"&amp;$B167+1.5)-sumifs(FORM!$D$2:$D459,FORM!$C$2:$C459,TODAY!$B$9,FORM!$B$2:$B459,T$2,FORM!$A$2:$A459,"&gt;"&amp;$B167+0.5,FORM!$A$2:$A459,"&lt;"&amp;$B167+1.5))/$C167)</f>
        <v/>
      </c>
      <c r="U167" s="50" t="str">
        <f>if(or($C167="",U$2=""),"",(sumifs(FORM!$D$2:$D459,FORM!$C$2:$C459,TODAY!$B$10,FORM!$B$2:$B459,U$2,FORM!$A$2:$A459,"&gt;"&amp;$B167+0.5,FORM!$A$2:$A459,"&lt;"&amp;$B167+1.5)-sumifs(FORM!$D$2:$D459,FORM!$C$2:$C459,TODAY!$B$9,FORM!$B$2:$B459,U$2,FORM!$A$2:$A459,"&gt;"&amp;$B167+0.5,FORM!$A$2:$A459,"&lt;"&amp;$B167+1.5))/$C167)</f>
        <v/>
      </c>
    </row>
    <row r="168">
      <c r="B168" s="48"/>
      <c r="C168" s="54"/>
      <c r="D168" s="50" t="str">
        <f>if(or($C168="",D$2=""),"",(sumifs(FORM!$D$2:$D459,FORM!$C$2:$C459,TODAY!$B$10,FORM!$B$2:$B459,D$2,FORM!$A$2:$A459,"&gt;"&amp;$B168+0.5,FORM!$A$2:$A459,"&lt;"&amp;$B168+1.5)-sumifs(FORM!$D$2:$D459,FORM!$C$2:$C459,TODAY!$B$9,FORM!$B$2:$B459,D$2,FORM!$A$2:$A459,"&gt;"&amp;$B168+0.5,FORM!$A$2:$A459,"&lt;"&amp;$B168+1.5))/$C168)</f>
        <v/>
      </c>
      <c r="E168" s="50" t="str">
        <f>if(or($C168="",E$2=""),"",(sumifs(FORM!$D$2:$D459,FORM!$C$2:$C459,TODAY!$B$10,FORM!$B$2:$B459,E$2,FORM!$A$2:$A459,"&gt;"&amp;$B168+0.5,FORM!$A$2:$A459,"&lt;"&amp;$B168+1.5)-sumifs(FORM!$D$2:$D459,FORM!$C$2:$C459,TODAY!$B$9,FORM!$B$2:$B459,E$2,FORM!$A$2:$A459,"&gt;"&amp;$B168+0.5,FORM!$A$2:$A459,"&lt;"&amp;$B168+1.5))/$C168)</f>
        <v/>
      </c>
      <c r="F168" s="50" t="str">
        <f>if(or($C168="",F$2=""),"",(sumifs(FORM!$D$2:$D459,FORM!$C$2:$C459,TODAY!$B$10,FORM!$B$2:$B459,F$2,FORM!$A$2:$A459,"&gt;"&amp;$B168+0.5,FORM!$A$2:$A459,"&lt;"&amp;$B168+1.5)-sumifs(FORM!$D$2:$D459,FORM!$C$2:$C459,TODAY!$B$9,FORM!$B$2:$B459,F$2,FORM!$A$2:$A459,"&gt;"&amp;$B168+0.5,FORM!$A$2:$A459,"&lt;"&amp;$B168+1.5))/$C168)</f>
        <v/>
      </c>
      <c r="G168" s="50" t="str">
        <f>if(or($C168="",G$2=""),"",(sumifs(FORM!$D$2:$D459,FORM!$C$2:$C459,TODAY!$B$10,FORM!$B$2:$B459,G$2,FORM!$A$2:$A459,"&gt;"&amp;$B168+0.5,FORM!$A$2:$A459,"&lt;"&amp;$B168+1.5)-sumifs(FORM!$D$2:$D459,FORM!$C$2:$C459,TODAY!$B$9,FORM!$B$2:$B459,G$2,FORM!$A$2:$A459,"&gt;"&amp;$B168+0.5,FORM!$A$2:$A459,"&lt;"&amp;$B168+1.5))/$C168)</f>
        <v/>
      </c>
      <c r="H168" s="50" t="str">
        <f>if(or($C168="",H$2=""),"",(sumifs(FORM!$D$2:$D459,FORM!$C$2:$C459,TODAY!$B$10,FORM!$B$2:$B459,H$2,FORM!$A$2:$A459,"&gt;"&amp;$B168+0.5,FORM!$A$2:$A459,"&lt;"&amp;$B168+1.5)-sumifs(FORM!$D$2:$D459,FORM!$C$2:$C459,TODAY!$B$9,FORM!$B$2:$B459,H$2,FORM!$A$2:$A459,"&gt;"&amp;$B168+0.5,FORM!$A$2:$A459,"&lt;"&amp;$B168+1.5))/$C168)</f>
        <v/>
      </c>
      <c r="I168" s="50" t="str">
        <f>if(or($C168="",I$2=""),"",(sumifs(FORM!$D$2:$D459,FORM!$C$2:$C459,TODAY!$B$10,FORM!$B$2:$B459,I$2,FORM!$A$2:$A459,"&gt;"&amp;$B168+0.5,FORM!$A$2:$A459,"&lt;"&amp;$B168+1.5)-sumifs(FORM!$D$2:$D459,FORM!$C$2:$C459,TODAY!$B$9,FORM!$B$2:$B459,I$2,FORM!$A$2:$A459,"&gt;"&amp;$B168+0.5,FORM!$A$2:$A459,"&lt;"&amp;$B168+1.5))/$C168)</f>
        <v/>
      </c>
      <c r="J168" s="50" t="str">
        <f>if(or($C168="",J$2=""),"",(sumifs(FORM!$D$2:$D459,FORM!$C$2:$C459,TODAY!$B$10,FORM!$B$2:$B459,J$2,FORM!$A$2:$A459,"&gt;"&amp;$B168+0.5,FORM!$A$2:$A459,"&lt;"&amp;$B168+1.5)-sumifs(FORM!$D$2:$D459,FORM!$C$2:$C459,TODAY!$B$9,FORM!$B$2:$B459,J$2,FORM!$A$2:$A459,"&gt;"&amp;$B168+0.5,FORM!$A$2:$A459,"&lt;"&amp;$B168+1.5))/$C168)</f>
        <v/>
      </c>
      <c r="K168" s="50" t="str">
        <f>if(or($C168="",K$2=""),"",(sumifs(FORM!$D$2:$D459,FORM!$C$2:$C459,TODAY!$B$10,FORM!$B$2:$B459,K$2,FORM!$A$2:$A459,"&gt;"&amp;$B168+0.5,FORM!$A$2:$A459,"&lt;"&amp;$B168+1.5)-sumifs(FORM!$D$2:$D459,FORM!$C$2:$C459,TODAY!$B$9,FORM!$B$2:$B459,K$2,FORM!$A$2:$A459,"&gt;"&amp;$B168+0.5,FORM!$A$2:$A459,"&lt;"&amp;$B168+1.5))/$C168)</f>
        <v/>
      </c>
      <c r="L168" s="50" t="str">
        <f>if(or($C168="",L$2=""),"",(sumifs(FORM!$D$2:$D459,FORM!$C$2:$C459,TODAY!$B$10,FORM!$B$2:$B459,L$2,FORM!$A$2:$A459,"&gt;"&amp;$B168+0.5,FORM!$A$2:$A459,"&lt;"&amp;$B168+1.5)-sumifs(FORM!$D$2:$D459,FORM!$C$2:$C459,TODAY!$B$9,FORM!$B$2:$B459,L$2,FORM!$A$2:$A459,"&gt;"&amp;$B168+0.5,FORM!$A$2:$A459,"&lt;"&amp;$B168+1.5))/$C168)</f>
        <v/>
      </c>
      <c r="M168" s="50" t="str">
        <f>if(or($C168="",M$2=""),"",(sumifs(FORM!$D$2:$D459,FORM!$C$2:$C459,TODAY!$B$10,FORM!$B$2:$B459,M$2,FORM!$A$2:$A459,"&gt;"&amp;$B168+0.5,FORM!$A$2:$A459,"&lt;"&amp;$B168+1.5)-sumifs(FORM!$D$2:$D459,FORM!$C$2:$C459,TODAY!$B$9,FORM!$B$2:$B459,M$2,FORM!$A$2:$A459,"&gt;"&amp;$B168+0.5,FORM!$A$2:$A459,"&lt;"&amp;$B168+1.5))/$C168)</f>
        <v/>
      </c>
      <c r="N168" s="50" t="str">
        <f>if(or($C168="",N$2=""),"",(sumifs(FORM!$D$2:$D459,FORM!$C$2:$C459,TODAY!$B$10,FORM!$B$2:$B459,N$2,FORM!$A$2:$A459,"&gt;"&amp;$B168+0.5,FORM!$A$2:$A459,"&lt;"&amp;$B168+1.5)-sumifs(FORM!$D$2:$D459,FORM!$C$2:$C459,TODAY!$B$9,FORM!$B$2:$B459,N$2,FORM!$A$2:$A459,"&gt;"&amp;$B168+0.5,FORM!$A$2:$A459,"&lt;"&amp;$B168+1.5))/$C168)</f>
        <v/>
      </c>
      <c r="O168" s="50" t="str">
        <f>if(or($C168="",O$2=""),"",(sumifs(FORM!$D$2:$D459,FORM!$C$2:$C459,TODAY!$B$10,FORM!$B$2:$B459,O$2,FORM!$A$2:$A459,"&gt;"&amp;$B168+0.5,FORM!$A$2:$A459,"&lt;"&amp;$B168+1.5)-sumifs(FORM!$D$2:$D459,FORM!$C$2:$C459,TODAY!$B$9,FORM!$B$2:$B459,O$2,FORM!$A$2:$A459,"&gt;"&amp;$B168+0.5,FORM!$A$2:$A459,"&lt;"&amp;$B168+1.5))/$C168)</f>
        <v/>
      </c>
      <c r="P168" s="50" t="str">
        <f>if(or($C168="",P$2=""),"",(sumifs(FORM!$D$2:$D459,FORM!$C$2:$C459,TODAY!$B$10,FORM!$B$2:$B459,P$2,FORM!$A$2:$A459,"&gt;"&amp;$B168+0.5,FORM!$A$2:$A459,"&lt;"&amp;$B168+1.5)-sumifs(FORM!$D$2:$D459,FORM!$C$2:$C459,TODAY!$B$9,FORM!$B$2:$B459,P$2,FORM!$A$2:$A459,"&gt;"&amp;$B168+0.5,FORM!$A$2:$A459,"&lt;"&amp;$B168+1.5))/$C168)</f>
        <v/>
      </c>
      <c r="Q168" s="50" t="str">
        <f>if(or($C168="",Q$2=""),"",(sumifs(FORM!$D$2:$D459,FORM!$C$2:$C459,TODAY!$B$10,FORM!$B$2:$B459,Q$2,FORM!$A$2:$A459,"&gt;"&amp;$B168+0.5,FORM!$A$2:$A459,"&lt;"&amp;$B168+1.5)-sumifs(FORM!$D$2:$D459,FORM!$C$2:$C459,TODAY!$B$9,FORM!$B$2:$B459,Q$2,FORM!$A$2:$A459,"&gt;"&amp;$B168+0.5,FORM!$A$2:$A459,"&lt;"&amp;$B168+1.5))/$C168)</f>
        <v/>
      </c>
      <c r="R168" s="50" t="str">
        <f>if(or($C168="",R$2=""),"",(sumifs(FORM!$D$2:$D459,FORM!$C$2:$C459,TODAY!$B$10,FORM!$B$2:$B459,R$2,FORM!$A$2:$A459,"&gt;"&amp;$B168+0.5,FORM!$A$2:$A459,"&lt;"&amp;$B168+1.5)-sumifs(FORM!$D$2:$D459,FORM!$C$2:$C459,TODAY!$B$9,FORM!$B$2:$B459,R$2,FORM!$A$2:$A459,"&gt;"&amp;$B168+0.5,FORM!$A$2:$A459,"&lt;"&amp;$B168+1.5))/$C168)</f>
        <v/>
      </c>
      <c r="S168" s="50" t="str">
        <f>if(or($C168="",S$2=""),"",(sumifs(FORM!$D$2:$D459,FORM!$C$2:$C459,TODAY!$B$10,FORM!$B$2:$B459,S$2,FORM!$A$2:$A459,"&gt;"&amp;$B168+0.5,FORM!$A$2:$A459,"&lt;"&amp;$B168+1.5)-sumifs(FORM!$D$2:$D459,FORM!$C$2:$C459,TODAY!$B$9,FORM!$B$2:$B459,S$2,FORM!$A$2:$A459,"&gt;"&amp;$B168+0.5,FORM!$A$2:$A459,"&lt;"&amp;$B168+1.5))/$C168)</f>
        <v/>
      </c>
      <c r="T168" s="50" t="str">
        <f>if(or($C168="",T$2=""),"",(sumifs(FORM!$D$2:$D459,FORM!$C$2:$C459,TODAY!$B$10,FORM!$B$2:$B459,T$2,FORM!$A$2:$A459,"&gt;"&amp;$B168+0.5,FORM!$A$2:$A459,"&lt;"&amp;$B168+1.5)-sumifs(FORM!$D$2:$D459,FORM!$C$2:$C459,TODAY!$B$9,FORM!$B$2:$B459,T$2,FORM!$A$2:$A459,"&gt;"&amp;$B168+0.5,FORM!$A$2:$A459,"&lt;"&amp;$B168+1.5))/$C168)</f>
        <v/>
      </c>
      <c r="U168" s="50" t="str">
        <f>if(or($C168="",U$2=""),"",(sumifs(FORM!$D$2:$D459,FORM!$C$2:$C459,TODAY!$B$10,FORM!$B$2:$B459,U$2,FORM!$A$2:$A459,"&gt;"&amp;$B168+0.5,FORM!$A$2:$A459,"&lt;"&amp;$B168+1.5)-sumifs(FORM!$D$2:$D459,FORM!$C$2:$C459,TODAY!$B$9,FORM!$B$2:$B459,U$2,FORM!$A$2:$A459,"&gt;"&amp;$B168+0.5,FORM!$A$2:$A459,"&lt;"&amp;$B168+1.5))/$C168)</f>
        <v/>
      </c>
    </row>
    <row r="169">
      <c r="B169" s="48"/>
      <c r="C169" s="54"/>
      <c r="D169" s="50" t="str">
        <f>if(or($C169="",D$2=""),"",(sumifs(FORM!$D$2:$D459,FORM!$C$2:$C459,TODAY!$B$10,FORM!$B$2:$B459,D$2,FORM!$A$2:$A459,"&gt;"&amp;$B169+0.5,FORM!$A$2:$A459,"&lt;"&amp;$B169+1.5)-sumifs(FORM!$D$2:$D459,FORM!$C$2:$C459,TODAY!$B$9,FORM!$B$2:$B459,D$2,FORM!$A$2:$A459,"&gt;"&amp;$B169+0.5,FORM!$A$2:$A459,"&lt;"&amp;$B169+1.5))/$C169)</f>
        <v/>
      </c>
      <c r="E169" s="50" t="str">
        <f>if(or($C169="",E$2=""),"",(sumifs(FORM!$D$2:$D459,FORM!$C$2:$C459,TODAY!$B$10,FORM!$B$2:$B459,E$2,FORM!$A$2:$A459,"&gt;"&amp;$B169+0.5,FORM!$A$2:$A459,"&lt;"&amp;$B169+1.5)-sumifs(FORM!$D$2:$D459,FORM!$C$2:$C459,TODAY!$B$9,FORM!$B$2:$B459,E$2,FORM!$A$2:$A459,"&gt;"&amp;$B169+0.5,FORM!$A$2:$A459,"&lt;"&amp;$B169+1.5))/$C169)</f>
        <v/>
      </c>
      <c r="F169" s="50" t="str">
        <f>if(or($C169="",F$2=""),"",(sumifs(FORM!$D$2:$D459,FORM!$C$2:$C459,TODAY!$B$10,FORM!$B$2:$B459,F$2,FORM!$A$2:$A459,"&gt;"&amp;$B169+0.5,FORM!$A$2:$A459,"&lt;"&amp;$B169+1.5)-sumifs(FORM!$D$2:$D459,FORM!$C$2:$C459,TODAY!$B$9,FORM!$B$2:$B459,F$2,FORM!$A$2:$A459,"&gt;"&amp;$B169+0.5,FORM!$A$2:$A459,"&lt;"&amp;$B169+1.5))/$C169)</f>
        <v/>
      </c>
      <c r="G169" s="50" t="str">
        <f>if(or($C169="",G$2=""),"",(sumifs(FORM!$D$2:$D459,FORM!$C$2:$C459,TODAY!$B$10,FORM!$B$2:$B459,G$2,FORM!$A$2:$A459,"&gt;"&amp;$B169+0.5,FORM!$A$2:$A459,"&lt;"&amp;$B169+1.5)-sumifs(FORM!$D$2:$D459,FORM!$C$2:$C459,TODAY!$B$9,FORM!$B$2:$B459,G$2,FORM!$A$2:$A459,"&gt;"&amp;$B169+0.5,FORM!$A$2:$A459,"&lt;"&amp;$B169+1.5))/$C169)</f>
        <v/>
      </c>
      <c r="H169" s="50" t="str">
        <f>if(or($C169="",H$2=""),"",(sumifs(FORM!$D$2:$D459,FORM!$C$2:$C459,TODAY!$B$10,FORM!$B$2:$B459,H$2,FORM!$A$2:$A459,"&gt;"&amp;$B169+0.5,FORM!$A$2:$A459,"&lt;"&amp;$B169+1.5)-sumifs(FORM!$D$2:$D459,FORM!$C$2:$C459,TODAY!$B$9,FORM!$B$2:$B459,H$2,FORM!$A$2:$A459,"&gt;"&amp;$B169+0.5,FORM!$A$2:$A459,"&lt;"&amp;$B169+1.5))/$C169)</f>
        <v/>
      </c>
      <c r="I169" s="50" t="str">
        <f>if(or($C169="",I$2=""),"",(sumifs(FORM!$D$2:$D459,FORM!$C$2:$C459,TODAY!$B$10,FORM!$B$2:$B459,I$2,FORM!$A$2:$A459,"&gt;"&amp;$B169+0.5,FORM!$A$2:$A459,"&lt;"&amp;$B169+1.5)-sumifs(FORM!$D$2:$D459,FORM!$C$2:$C459,TODAY!$B$9,FORM!$B$2:$B459,I$2,FORM!$A$2:$A459,"&gt;"&amp;$B169+0.5,FORM!$A$2:$A459,"&lt;"&amp;$B169+1.5))/$C169)</f>
        <v/>
      </c>
      <c r="J169" s="50" t="str">
        <f>if(or($C169="",J$2=""),"",(sumifs(FORM!$D$2:$D459,FORM!$C$2:$C459,TODAY!$B$10,FORM!$B$2:$B459,J$2,FORM!$A$2:$A459,"&gt;"&amp;$B169+0.5,FORM!$A$2:$A459,"&lt;"&amp;$B169+1.5)-sumifs(FORM!$D$2:$D459,FORM!$C$2:$C459,TODAY!$B$9,FORM!$B$2:$B459,J$2,FORM!$A$2:$A459,"&gt;"&amp;$B169+0.5,FORM!$A$2:$A459,"&lt;"&amp;$B169+1.5))/$C169)</f>
        <v/>
      </c>
      <c r="K169" s="50" t="str">
        <f>if(or($C169="",K$2=""),"",(sumifs(FORM!$D$2:$D459,FORM!$C$2:$C459,TODAY!$B$10,FORM!$B$2:$B459,K$2,FORM!$A$2:$A459,"&gt;"&amp;$B169+0.5,FORM!$A$2:$A459,"&lt;"&amp;$B169+1.5)-sumifs(FORM!$D$2:$D459,FORM!$C$2:$C459,TODAY!$B$9,FORM!$B$2:$B459,K$2,FORM!$A$2:$A459,"&gt;"&amp;$B169+0.5,FORM!$A$2:$A459,"&lt;"&amp;$B169+1.5))/$C169)</f>
        <v/>
      </c>
      <c r="L169" s="50" t="str">
        <f>if(or($C169="",L$2=""),"",(sumifs(FORM!$D$2:$D459,FORM!$C$2:$C459,TODAY!$B$10,FORM!$B$2:$B459,L$2,FORM!$A$2:$A459,"&gt;"&amp;$B169+0.5,FORM!$A$2:$A459,"&lt;"&amp;$B169+1.5)-sumifs(FORM!$D$2:$D459,FORM!$C$2:$C459,TODAY!$B$9,FORM!$B$2:$B459,L$2,FORM!$A$2:$A459,"&gt;"&amp;$B169+0.5,FORM!$A$2:$A459,"&lt;"&amp;$B169+1.5))/$C169)</f>
        <v/>
      </c>
      <c r="M169" s="50" t="str">
        <f>if(or($C169="",M$2=""),"",(sumifs(FORM!$D$2:$D459,FORM!$C$2:$C459,TODAY!$B$10,FORM!$B$2:$B459,M$2,FORM!$A$2:$A459,"&gt;"&amp;$B169+0.5,FORM!$A$2:$A459,"&lt;"&amp;$B169+1.5)-sumifs(FORM!$D$2:$D459,FORM!$C$2:$C459,TODAY!$B$9,FORM!$B$2:$B459,M$2,FORM!$A$2:$A459,"&gt;"&amp;$B169+0.5,FORM!$A$2:$A459,"&lt;"&amp;$B169+1.5))/$C169)</f>
        <v/>
      </c>
      <c r="N169" s="50" t="str">
        <f>if(or($C169="",N$2=""),"",(sumifs(FORM!$D$2:$D459,FORM!$C$2:$C459,TODAY!$B$10,FORM!$B$2:$B459,N$2,FORM!$A$2:$A459,"&gt;"&amp;$B169+0.5,FORM!$A$2:$A459,"&lt;"&amp;$B169+1.5)-sumifs(FORM!$D$2:$D459,FORM!$C$2:$C459,TODAY!$B$9,FORM!$B$2:$B459,N$2,FORM!$A$2:$A459,"&gt;"&amp;$B169+0.5,FORM!$A$2:$A459,"&lt;"&amp;$B169+1.5))/$C169)</f>
        <v/>
      </c>
      <c r="O169" s="50" t="str">
        <f>if(or($C169="",O$2=""),"",(sumifs(FORM!$D$2:$D459,FORM!$C$2:$C459,TODAY!$B$10,FORM!$B$2:$B459,O$2,FORM!$A$2:$A459,"&gt;"&amp;$B169+0.5,FORM!$A$2:$A459,"&lt;"&amp;$B169+1.5)-sumifs(FORM!$D$2:$D459,FORM!$C$2:$C459,TODAY!$B$9,FORM!$B$2:$B459,O$2,FORM!$A$2:$A459,"&gt;"&amp;$B169+0.5,FORM!$A$2:$A459,"&lt;"&amp;$B169+1.5))/$C169)</f>
        <v/>
      </c>
      <c r="P169" s="50" t="str">
        <f>if(or($C169="",P$2=""),"",(sumifs(FORM!$D$2:$D459,FORM!$C$2:$C459,TODAY!$B$10,FORM!$B$2:$B459,P$2,FORM!$A$2:$A459,"&gt;"&amp;$B169+0.5,FORM!$A$2:$A459,"&lt;"&amp;$B169+1.5)-sumifs(FORM!$D$2:$D459,FORM!$C$2:$C459,TODAY!$B$9,FORM!$B$2:$B459,P$2,FORM!$A$2:$A459,"&gt;"&amp;$B169+0.5,FORM!$A$2:$A459,"&lt;"&amp;$B169+1.5))/$C169)</f>
        <v/>
      </c>
      <c r="Q169" s="50" t="str">
        <f>if(or($C169="",Q$2=""),"",(sumifs(FORM!$D$2:$D459,FORM!$C$2:$C459,TODAY!$B$10,FORM!$B$2:$B459,Q$2,FORM!$A$2:$A459,"&gt;"&amp;$B169+0.5,FORM!$A$2:$A459,"&lt;"&amp;$B169+1.5)-sumifs(FORM!$D$2:$D459,FORM!$C$2:$C459,TODAY!$B$9,FORM!$B$2:$B459,Q$2,FORM!$A$2:$A459,"&gt;"&amp;$B169+0.5,FORM!$A$2:$A459,"&lt;"&amp;$B169+1.5))/$C169)</f>
        <v/>
      </c>
      <c r="R169" s="50" t="str">
        <f>if(or($C169="",R$2=""),"",(sumifs(FORM!$D$2:$D459,FORM!$C$2:$C459,TODAY!$B$10,FORM!$B$2:$B459,R$2,FORM!$A$2:$A459,"&gt;"&amp;$B169+0.5,FORM!$A$2:$A459,"&lt;"&amp;$B169+1.5)-sumifs(FORM!$D$2:$D459,FORM!$C$2:$C459,TODAY!$B$9,FORM!$B$2:$B459,R$2,FORM!$A$2:$A459,"&gt;"&amp;$B169+0.5,FORM!$A$2:$A459,"&lt;"&amp;$B169+1.5))/$C169)</f>
        <v/>
      </c>
      <c r="S169" s="50" t="str">
        <f>if(or($C169="",S$2=""),"",(sumifs(FORM!$D$2:$D459,FORM!$C$2:$C459,TODAY!$B$10,FORM!$B$2:$B459,S$2,FORM!$A$2:$A459,"&gt;"&amp;$B169+0.5,FORM!$A$2:$A459,"&lt;"&amp;$B169+1.5)-sumifs(FORM!$D$2:$D459,FORM!$C$2:$C459,TODAY!$B$9,FORM!$B$2:$B459,S$2,FORM!$A$2:$A459,"&gt;"&amp;$B169+0.5,FORM!$A$2:$A459,"&lt;"&amp;$B169+1.5))/$C169)</f>
        <v/>
      </c>
      <c r="T169" s="50" t="str">
        <f>if(or($C169="",T$2=""),"",(sumifs(FORM!$D$2:$D459,FORM!$C$2:$C459,TODAY!$B$10,FORM!$B$2:$B459,T$2,FORM!$A$2:$A459,"&gt;"&amp;$B169+0.5,FORM!$A$2:$A459,"&lt;"&amp;$B169+1.5)-sumifs(FORM!$D$2:$D459,FORM!$C$2:$C459,TODAY!$B$9,FORM!$B$2:$B459,T$2,FORM!$A$2:$A459,"&gt;"&amp;$B169+0.5,FORM!$A$2:$A459,"&lt;"&amp;$B169+1.5))/$C169)</f>
        <v/>
      </c>
      <c r="U169" s="50" t="str">
        <f>if(or($C169="",U$2=""),"",(sumifs(FORM!$D$2:$D459,FORM!$C$2:$C459,TODAY!$B$10,FORM!$B$2:$B459,U$2,FORM!$A$2:$A459,"&gt;"&amp;$B169+0.5,FORM!$A$2:$A459,"&lt;"&amp;$B169+1.5)-sumifs(FORM!$D$2:$D459,FORM!$C$2:$C459,TODAY!$B$9,FORM!$B$2:$B459,U$2,FORM!$A$2:$A459,"&gt;"&amp;$B169+0.5,FORM!$A$2:$A459,"&lt;"&amp;$B169+1.5))/$C169)</f>
        <v/>
      </c>
    </row>
    <row r="170">
      <c r="B170" s="48"/>
      <c r="C170" s="54"/>
      <c r="D170" s="50" t="str">
        <f>if(or($C170="",D$2=""),"",(sumifs(FORM!$D$2:$D459,FORM!$C$2:$C459,TODAY!$B$10,FORM!$B$2:$B459,D$2,FORM!$A$2:$A459,"&gt;"&amp;$B170+0.5,FORM!$A$2:$A459,"&lt;"&amp;$B170+1.5)-sumifs(FORM!$D$2:$D459,FORM!$C$2:$C459,TODAY!$B$9,FORM!$B$2:$B459,D$2,FORM!$A$2:$A459,"&gt;"&amp;$B170+0.5,FORM!$A$2:$A459,"&lt;"&amp;$B170+1.5))/$C170)</f>
        <v/>
      </c>
      <c r="E170" s="50" t="str">
        <f>if(or($C170="",E$2=""),"",(sumifs(FORM!$D$2:$D459,FORM!$C$2:$C459,TODAY!$B$10,FORM!$B$2:$B459,E$2,FORM!$A$2:$A459,"&gt;"&amp;$B170+0.5,FORM!$A$2:$A459,"&lt;"&amp;$B170+1.5)-sumifs(FORM!$D$2:$D459,FORM!$C$2:$C459,TODAY!$B$9,FORM!$B$2:$B459,E$2,FORM!$A$2:$A459,"&gt;"&amp;$B170+0.5,FORM!$A$2:$A459,"&lt;"&amp;$B170+1.5))/$C170)</f>
        <v/>
      </c>
      <c r="F170" s="50" t="str">
        <f>if(or($C170="",F$2=""),"",(sumifs(FORM!$D$2:$D459,FORM!$C$2:$C459,TODAY!$B$10,FORM!$B$2:$B459,F$2,FORM!$A$2:$A459,"&gt;"&amp;$B170+0.5,FORM!$A$2:$A459,"&lt;"&amp;$B170+1.5)-sumifs(FORM!$D$2:$D459,FORM!$C$2:$C459,TODAY!$B$9,FORM!$B$2:$B459,F$2,FORM!$A$2:$A459,"&gt;"&amp;$B170+0.5,FORM!$A$2:$A459,"&lt;"&amp;$B170+1.5))/$C170)</f>
        <v/>
      </c>
      <c r="G170" s="50" t="str">
        <f>if(or($C170="",G$2=""),"",(sumifs(FORM!$D$2:$D459,FORM!$C$2:$C459,TODAY!$B$10,FORM!$B$2:$B459,G$2,FORM!$A$2:$A459,"&gt;"&amp;$B170+0.5,FORM!$A$2:$A459,"&lt;"&amp;$B170+1.5)-sumifs(FORM!$D$2:$D459,FORM!$C$2:$C459,TODAY!$B$9,FORM!$B$2:$B459,G$2,FORM!$A$2:$A459,"&gt;"&amp;$B170+0.5,FORM!$A$2:$A459,"&lt;"&amp;$B170+1.5))/$C170)</f>
        <v/>
      </c>
      <c r="H170" s="50" t="str">
        <f>if(or($C170="",H$2=""),"",(sumifs(FORM!$D$2:$D459,FORM!$C$2:$C459,TODAY!$B$10,FORM!$B$2:$B459,H$2,FORM!$A$2:$A459,"&gt;"&amp;$B170+0.5,FORM!$A$2:$A459,"&lt;"&amp;$B170+1.5)-sumifs(FORM!$D$2:$D459,FORM!$C$2:$C459,TODAY!$B$9,FORM!$B$2:$B459,H$2,FORM!$A$2:$A459,"&gt;"&amp;$B170+0.5,FORM!$A$2:$A459,"&lt;"&amp;$B170+1.5))/$C170)</f>
        <v/>
      </c>
      <c r="I170" s="50" t="str">
        <f>if(or($C170="",I$2=""),"",(sumifs(FORM!$D$2:$D459,FORM!$C$2:$C459,TODAY!$B$10,FORM!$B$2:$B459,I$2,FORM!$A$2:$A459,"&gt;"&amp;$B170+0.5,FORM!$A$2:$A459,"&lt;"&amp;$B170+1.5)-sumifs(FORM!$D$2:$D459,FORM!$C$2:$C459,TODAY!$B$9,FORM!$B$2:$B459,I$2,FORM!$A$2:$A459,"&gt;"&amp;$B170+0.5,FORM!$A$2:$A459,"&lt;"&amp;$B170+1.5))/$C170)</f>
        <v/>
      </c>
      <c r="J170" s="50" t="str">
        <f>if(or($C170="",J$2=""),"",(sumifs(FORM!$D$2:$D459,FORM!$C$2:$C459,TODAY!$B$10,FORM!$B$2:$B459,J$2,FORM!$A$2:$A459,"&gt;"&amp;$B170+0.5,FORM!$A$2:$A459,"&lt;"&amp;$B170+1.5)-sumifs(FORM!$D$2:$D459,FORM!$C$2:$C459,TODAY!$B$9,FORM!$B$2:$B459,J$2,FORM!$A$2:$A459,"&gt;"&amp;$B170+0.5,FORM!$A$2:$A459,"&lt;"&amp;$B170+1.5))/$C170)</f>
        <v/>
      </c>
      <c r="K170" s="50" t="str">
        <f>if(or($C170="",K$2=""),"",(sumifs(FORM!$D$2:$D459,FORM!$C$2:$C459,TODAY!$B$10,FORM!$B$2:$B459,K$2,FORM!$A$2:$A459,"&gt;"&amp;$B170+0.5,FORM!$A$2:$A459,"&lt;"&amp;$B170+1.5)-sumifs(FORM!$D$2:$D459,FORM!$C$2:$C459,TODAY!$B$9,FORM!$B$2:$B459,K$2,FORM!$A$2:$A459,"&gt;"&amp;$B170+0.5,FORM!$A$2:$A459,"&lt;"&amp;$B170+1.5))/$C170)</f>
        <v/>
      </c>
      <c r="L170" s="50" t="str">
        <f>if(or($C170="",L$2=""),"",(sumifs(FORM!$D$2:$D459,FORM!$C$2:$C459,TODAY!$B$10,FORM!$B$2:$B459,L$2,FORM!$A$2:$A459,"&gt;"&amp;$B170+0.5,FORM!$A$2:$A459,"&lt;"&amp;$B170+1.5)-sumifs(FORM!$D$2:$D459,FORM!$C$2:$C459,TODAY!$B$9,FORM!$B$2:$B459,L$2,FORM!$A$2:$A459,"&gt;"&amp;$B170+0.5,FORM!$A$2:$A459,"&lt;"&amp;$B170+1.5))/$C170)</f>
        <v/>
      </c>
      <c r="M170" s="50" t="str">
        <f>if(or($C170="",M$2=""),"",(sumifs(FORM!$D$2:$D459,FORM!$C$2:$C459,TODAY!$B$10,FORM!$B$2:$B459,M$2,FORM!$A$2:$A459,"&gt;"&amp;$B170+0.5,FORM!$A$2:$A459,"&lt;"&amp;$B170+1.5)-sumifs(FORM!$D$2:$D459,FORM!$C$2:$C459,TODAY!$B$9,FORM!$B$2:$B459,M$2,FORM!$A$2:$A459,"&gt;"&amp;$B170+0.5,FORM!$A$2:$A459,"&lt;"&amp;$B170+1.5))/$C170)</f>
        <v/>
      </c>
      <c r="N170" s="50" t="str">
        <f>if(or($C170="",N$2=""),"",(sumifs(FORM!$D$2:$D459,FORM!$C$2:$C459,TODAY!$B$10,FORM!$B$2:$B459,N$2,FORM!$A$2:$A459,"&gt;"&amp;$B170+0.5,FORM!$A$2:$A459,"&lt;"&amp;$B170+1.5)-sumifs(FORM!$D$2:$D459,FORM!$C$2:$C459,TODAY!$B$9,FORM!$B$2:$B459,N$2,FORM!$A$2:$A459,"&gt;"&amp;$B170+0.5,FORM!$A$2:$A459,"&lt;"&amp;$B170+1.5))/$C170)</f>
        <v/>
      </c>
      <c r="O170" s="50" t="str">
        <f>if(or($C170="",O$2=""),"",(sumifs(FORM!$D$2:$D459,FORM!$C$2:$C459,TODAY!$B$10,FORM!$B$2:$B459,O$2,FORM!$A$2:$A459,"&gt;"&amp;$B170+0.5,FORM!$A$2:$A459,"&lt;"&amp;$B170+1.5)-sumifs(FORM!$D$2:$D459,FORM!$C$2:$C459,TODAY!$B$9,FORM!$B$2:$B459,O$2,FORM!$A$2:$A459,"&gt;"&amp;$B170+0.5,FORM!$A$2:$A459,"&lt;"&amp;$B170+1.5))/$C170)</f>
        <v/>
      </c>
      <c r="P170" s="50" t="str">
        <f>if(or($C170="",P$2=""),"",(sumifs(FORM!$D$2:$D459,FORM!$C$2:$C459,TODAY!$B$10,FORM!$B$2:$B459,P$2,FORM!$A$2:$A459,"&gt;"&amp;$B170+0.5,FORM!$A$2:$A459,"&lt;"&amp;$B170+1.5)-sumifs(FORM!$D$2:$D459,FORM!$C$2:$C459,TODAY!$B$9,FORM!$B$2:$B459,P$2,FORM!$A$2:$A459,"&gt;"&amp;$B170+0.5,FORM!$A$2:$A459,"&lt;"&amp;$B170+1.5))/$C170)</f>
        <v/>
      </c>
      <c r="Q170" s="50" t="str">
        <f>if(or($C170="",Q$2=""),"",(sumifs(FORM!$D$2:$D459,FORM!$C$2:$C459,TODAY!$B$10,FORM!$B$2:$B459,Q$2,FORM!$A$2:$A459,"&gt;"&amp;$B170+0.5,FORM!$A$2:$A459,"&lt;"&amp;$B170+1.5)-sumifs(FORM!$D$2:$D459,FORM!$C$2:$C459,TODAY!$B$9,FORM!$B$2:$B459,Q$2,FORM!$A$2:$A459,"&gt;"&amp;$B170+0.5,FORM!$A$2:$A459,"&lt;"&amp;$B170+1.5))/$C170)</f>
        <v/>
      </c>
      <c r="R170" s="50" t="str">
        <f>if(or($C170="",R$2=""),"",(sumifs(FORM!$D$2:$D459,FORM!$C$2:$C459,TODAY!$B$10,FORM!$B$2:$B459,R$2,FORM!$A$2:$A459,"&gt;"&amp;$B170+0.5,FORM!$A$2:$A459,"&lt;"&amp;$B170+1.5)-sumifs(FORM!$D$2:$D459,FORM!$C$2:$C459,TODAY!$B$9,FORM!$B$2:$B459,R$2,FORM!$A$2:$A459,"&gt;"&amp;$B170+0.5,FORM!$A$2:$A459,"&lt;"&amp;$B170+1.5))/$C170)</f>
        <v/>
      </c>
      <c r="S170" s="50" t="str">
        <f>if(or($C170="",S$2=""),"",(sumifs(FORM!$D$2:$D459,FORM!$C$2:$C459,TODAY!$B$10,FORM!$B$2:$B459,S$2,FORM!$A$2:$A459,"&gt;"&amp;$B170+0.5,FORM!$A$2:$A459,"&lt;"&amp;$B170+1.5)-sumifs(FORM!$D$2:$D459,FORM!$C$2:$C459,TODAY!$B$9,FORM!$B$2:$B459,S$2,FORM!$A$2:$A459,"&gt;"&amp;$B170+0.5,FORM!$A$2:$A459,"&lt;"&amp;$B170+1.5))/$C170)</f>
        <v/>
      </c>
      <c r="T170" s="50" t="str">
        <f>if(or($C170="",T$2=""),"",(sumifs(FORM!$D$2:$D459,FORM!$C$2:$C459,TODAY!$B$10,FORM!$B$2:$B459,T$2,FORM!$A$2:$A459,"&gt;"&amp;$B170+0.5,FORM!$A$2:$A459,"&lt;"&amp;$B170+1.5)-sumifs(FORM!$D$2:$D459,FORM!$C$2:$C459,TODAY!$B$9,FORM!$B$2:$B459,T$2,FORM!$A$2:$A459,"&gt;"&amp;$B170+0.5,FORM!$A$2:$A459,"&lt;"&amp;$B170+1.5))/$C170)</f>
        <v/>
      </c>
      <c r="U170" s="50" t="str">
        <f>if(or($C170="",U$2=""),"",(sumifs(FORM!$D$2:$D459,FORM!$C$2:$C459,TODAY!$B$10,FORM!$B$2:$B459,U$2,FORM!$A$2:$A459,"&gt;"&amp;$B170+0.5,FORM!$A$2:$A459,"&lt;"&amp;$B170+1.5)-sumifs(FORM!$D$2:$D459,FORM!$C$2:$C459,TODAY!$B$9,FORM!$B$2:$B459,U$2,FORM!$A$2:$A459,"&gt;"&amp;$B170+0.5,FORM!$A$2:$A459,"&lt;"&amp;$B170+1.5))/$C170)</f>
        <v/>
      </c>
    </row>
    <row r="171">
      <c r="B171" s="48"/>
      <c r="C171" s="54"/>
      <c r="D171" s="50" t="str">
        <f>if(or($C171="",D$2=""),"",(sumifs(FORM!$D$2:$D459,FORM!$C$2:$C459,TODAY!$B$10,FORM!$B$2:$B459,D$2,FORM!$A$2:$A459,"&gt;"&amp;$B171+0.5,FORM!$A$2:$A459,"&lt;"&amp;$B171+1.5)-sumifs(FORM!$D$2:$D459,FORM!$C$2:$C459,TODAY!$B$9,FORM!$B$2:$B459,D$2,FORM!$A$2:$A459,"&gt;"&amp;$B171+0.5,FORM!$A$2:$A459,"&lt;"&amp;$B171+1.5))/$C171)</f>
        <v/>
      </c>
      <c r="E171" s="50" t="str">
        <f>if(or($C171="",E$2=""),"",(sumifs(FORM!$D$2:$D459,FORM!$C$2:$C459,TODAY!$B$10,FORM!$B$2:$B459,E$2,FORM!$A$2:$A459,"&gt;"&amp;$B171+0.5,FORM!$A$2:$A459,"&lt;"&amp;$B171+1.5)-sumifs(FORM!$D$2:$D459,FORM!$C$2:$C459,TODAY!$B$9,FORM!$B$2:$B459,E$2,FORM!$A$2:$A459,"&gt;"&amp;$B171+0.5,FORM!$A$2:$A459,"&lt;"&amp;$B171+1.5))/$C171)</f>
        <v/>
      </c>
      <c r="F171" s="50" t="str">
        <f>if(or($C171="",F$2=""),"",(sumifs(FORM!$D$2:$D459,FORM!$C$2:$C459,TODAY!$B$10,FORM!$B$2:$B459,F$2,FORM!$A$2:$A459,"&gt;"&amp;$B171+0.5,FORM!$A$2:$A459,"&lt;"&amp;$B171+1.5)-sumifs(FORM!$D$2:$D459,FORM!$C$2:$C459,TODAY!$B$9,FORM!$B$2:$B459,F$2,FORM!$A$2:$A459,"&gt;"&amp;$B171+0.5,FORM!$A$2:$A459,"&lt;"&amp;$B171+1.5))/$C171)</f>
        <v/>
      </c>
      <c r="G171" s="50" t="str">
        <f>if(or($C171="",G$2=""),"",(sumifs(FORM!$D$2:$D459,FORM!$C$2:$C459,TODAY!$B$10,FORM!$B$2:$B459,G$2,FORM!$A$2:$A459,"&gt;"&amp;$B171+0.5,FORM!$A$2:$A459,"&lt;"&amp;$B171+1.5)-sumifs(FORM!$D$2:$D459,FORM!$C$2:$C459,TODAY!$B$9,FORM!$B$2:$B459,G$2,FORM!$A$2:$A459,"&gt;"&amp;$B171+0.5,FORM!$A$2:$A459,"&lt;"&amp;$B171+1.5))/$C171)</f>
        <v/>
      </c>
      <c r="H171" s="50" t="str">
        <f>if(or($C171="",H$2=""),"",(sumifs(FORM!$D$2:$D459,FORM!$C$2:$C459,TODAY!$B$10,FORM!$B$2:$B459,H$2,FORM!$A$2:$A459,"&gt;"&amp;$B171+0.5,FORM!$A$2:$A459,"&lt;"&amp;$B171+1.5)-sumifs(FORM!$D$2:$D459,FORM!$C$2:$C459,TODAY!$B$9,FORM!$B$2:$B459,H$2,FORM!$A$2:$A459,"&gt;"&amp;$B171+0.5,FORM!$A$2:$A459,"&lt;"&amp;$B171+1.5))/$C171)</f>
        <v/>
      </c>
      <c r="I171" s="50" t="str">
        <f>if(or($C171="",I$2=""),"",(sumifs(FORM!$D$2:$D459,FORM!$C$2:$C459,TODAY!$B$10,FORM!$B$2:$B459,I$2,FORM!$A$2:$A459,"&gt;"&amp;$B171+0.5,FORM!$A$2:$A459,"&lt;"&amp;$B171+1.5)-sumifs(FORM!$D$2:$D459,FORM!$C$2:$C459,TODAY!$B$9,FORM!$B$2:$B459,I$2,FORM!$A$2:$A459,"&gt;"&amp;$B171+0.5,FORM!$A$2:$A459,"&lt;"&amp;$B171+1.5))/$C171)</f>
        <v/>
      </c>
      <c r="J171" s="50" t="str">
        <f>if(or($C171="",J$2=""),"",(sumifs(FORM!$D$2:$D459,FORM!$C$2:$C459,TODAY!$B$10,FORM!$B$2:$B459,J$2,FORM!$A$2:$A459,"&gt;"&amp;$B171+0.5,FORM!$A$2:$A459,"&lt;"&amp;$B171+1.5)-sumifs(FORM!$D$2:$D459,FORM!$C$2:$C459,TODAY!$B$9,FORM!$B$2:$B459,J$2,FORM!$A$2:$A459,"&gt;"&amp;$B171+0.5,FORM!$A$2:$A459,"&lt;"&amp;$B171+1.5))/$C171)</f>
        <v/>
      </c>
      <c r="K171" s="50" t="str">
        <f>if(or($C171="",K$2=""),"",(sumifs(FORM!$D$2:$D459,FORM!$C$2:$C459,TODAY!$B$10,FORM!$B$2:$B459,K$2,FORM!$A$2:$A459,"&gt;"&amp;$B171+0.5,FORM!$A$2:$A459,"&lt;"&amp;$B171+1.5)-sumifs(FORM!$D$2:$D459,FORM!$C$2:$C459,TODAY!$B$9,FORM!$B$2:$B459,K$2,FORM!$A$2:$A459,"&gt;"&amp;$B171+0.5,FORM!$A$2:$A459,"&lt;"&amp;$B171+1.5))/$C171)</f>
        <v/>
      </c>
      <c r="L171" s="50" t="str">
        <f>if(or($C171="",L$2=""),"",(sumifs(FORM!$D$2:$D459,FORM!$C$2:$C459,TODAY!$B$10,FORM!$B$2:$B459,L$2,FORM!$A$2:$A459,"&gt;"&amp;$B171+0.5,FORM!$A$2:$A459,"&lt;"&amp;$B171+1.5)-sumifs(FORM!$D$2:$D459,FORM!$C$2:$C459,TODAY!$B$9,FORM!$B$2:$B459,L$2,FORM!$A$2:$A459,"&gt;"&amp;$B171+0.5,FORM!$A$2:$A459,"&lt;"&amp;$B171+1.5))/$C171)</f>
        <v/>
      </c>
      <c r="M171" s="50" t="str">
        <f>if(or($C171="",M$2=""),"",(sumifs(FORM!$D$2:$D459,FORM!$C$2:$C459,TODAY!$B$10,FORM!$B$2:$B459,M$2,FORM!$A$2:$A459,"&gt;"&amp;$B171+0.5,FORM!$A$2:$A459,"&lt;"&amp;$B171+1.5)-sumifs(FORM!$D$2:$D459,FORM!$C$2:$C459,TODAY!$B$9,FORM!$B$2:$B459,M$2,FORM!$A$2:$A459,"&gt;"&amp;$B171+0.5,FORM!$A$2:$A459,"&lt;"&amp;$B171+1.5))/$C171)</f>
        <v/>
      </c>
      <c r="N171" s="50" t="str">
        <f>if(or($C171="",N$2=""),"",(sumifs(FORM!$D$2:$D459,FORM!$C$2:$C459,TODAY!$B$10,FORM!$B$2:$B459,N$2,FORM!$A$2:$A459,"&gt;"&amp;$B171+0.5,FORM!$A$2:$A459,"&lt;"&amp;$B171+1.5)-sumifs(FORM!$D$2:$D459,FORM!$C$2:$C459,TODAY!$B$9,FORM!$B$2:$B459,N$2,FORM!$A$2:$A459,"&gt;"&amp;$B171+0.5,FORM!$A$2:$A459,"&lt;"&amp;$B171+1.5))/$C171)</f>
        <v/>
      </c>
      <c r="O171" s="50" t="str">
        <f>if(or($C171="",O$2=""),"",(sumifs(FORM!$D$2:$D459,FORM!$C$2:$C459,TODAY!$B$10,FORM!$B$2:$B459,O$2,FORM!$A$2:$A459,"&gt;"&amp;$B171+0.5,FORM!$A$2:$A459,"&lt;"&amp;$B171+1.5)-sumifs(FORM!$D$2:$D459,FORM!$C$2:$C459,TODAY!$B$9,FORM!$B$2:$B459,O$2,FORM!$A$2:$A459,"&gt;"&amp;$B171+0.5,FORM!$A$2:$A459,"&lt;"&amp;$B171+1.5))/$C171)</f>
        <v/>
      </c>
      <c r="P171" s="50" t="str">
        <f>if(or($C171="",P$2=""),"",(sumifs(FORM!$D$2:$D459,FORM!$C$2:$C459,TODAY!$B$10,FORM!$B$2:$B459,P$2,FORM!$A$2:$A459,"&gt;"&amp;$B171+0.5,FORM!$A$2:$A459,"&lt;"&amp;$B171+1.5)-sumifs(FORM!$D$2:$D459,FORM!$C$2:$C459,TODAY!$B$9,FORM!$B$2:$B459,P$2,FORM!$A$2:$A459,"&gt;"&amp;$B171+0.5,FORM!$A$2:$A459,"&lt;"&amp;$B171+1.5))/$C171)</f>
        <v/>
      </c>
      <c r="Q171" s="50" t="str">
        <f>if(or($C171="",Q$2=""),"",(sumifs(FORM!$D$2:$D459,FORM!$C$2:$C459,TODAY!$B$10,FORM!$B$2:$B459,Q$2,FORM!$A$2:$A459,"&gt;"&amp;$B171+0.5,FORM!$A$2:$A459,"&lt;"&amp;$B171+1.5)-sumifs(FORM!$D$2:$D459,FORM!$C$2:$C459,TODAY!$B$9,FORM!$B$2:$B459,Q$2,FORM!$A$2:$A459,"&gt;"&amp;$B171+0.5,FORM!$A$2:$A459,"&lt;"&amp;$B171+1.5))/$C171)</f>
        <v/>
      </c>
      <c r="R171" s="50" t="str">
        <f>if(or($C171="",R$2=""),"",(sumifs(FORM!$D$2:$D459,FORM!$C$2:$C459,TODAY!$B$10,FORM!$B$2:$B459,R$2,FORM!$A$2:$A459,"&gt;"&amp;$B171+0.5,FORM!$A$2:$A459,"&lt;"&amp;$B171+1.5)-sumifs(FORM!$D$2:$D459,FORM!$C$2:$C459,TODAY!$B$9,FORM!$B$2:$B459,R$2,FORM!$A$2:$A459,"&gt;"&amp;$B171+0.5,FORM!$A$2:$A459,"&lt;"&amp;$B171+1.5))/$C171)</f>
        <v/>
      </c>
      <c r="S171" s="50" t="str">
        <f>if(or($C171="",S$2=""),"",(sumifs(FORM!$D$2:$D459,FORM!$C$2:$C459,TODAY!$B$10,FORM!$B$2:$B459,S$2,FORM!$A$2:$A459,"&gt;"&amp;$B171+0.5,FORM!$A$2:$A459,"&lt;"&amp;$B171+1.5)-sumifs(FORM!$D$2:$D459,FORM!$C$2:$C459,TODAY!$B$9,FORM!$B$2:$B459,S$2,FORM!$A$2:$A459,"&gt;"&amp;$B171+0.5,FORM!$A$2:$A459,"&lt;"&amp;$B171+1.5))/$C171)</f>
        <v/>
      </c>
      <c r="T171" s="50" t="str">
        <f>if(or($C171="",T$2=""),"",(sumifs(FORM!$D$2:$D459,FORM!$C$2:$C459,TODAY!$B$10,FORM!$B$2:$B459,T$2,FORM!$A$2:$A459,"&gt;"&amp;$B171+0.5,FORM!$A$2:$A459,"&lt;"&amp;$B171+1.5)-sumifs(FORM!$D$2:$D459,FORM!$C$2:$C459,TODAY!$B$9,FORM!$B$2:$B459,T$2,FORM!$A$2:$A459,"&gt;"&amp;$B171+0.5,FORM!$A$2:$A459,"&lt;"&amp;$B171+1.5))/$C171)</f>
        <v/>
      </c>
      <c r="U171" s="50" t="str">
        <f>if(or($C171="",U$2=""),"",(sumifs(FORM!$D$2:$D459,FORM!$C$2:$C459,TODAY!$B$10,FORM!$B$2:$B459,U$2,FORM!$A$2:$A459,"&gt;"&amp;$B171+0.5,FORM!$A$2:$A459,"&lt;"&amp;$B171+1.5)-sumifs(FORM!$D$2:$D459,FORM!$C$2:$C459,TODAY!$B$9,FORM!$B$2:$B459,U$2,FORM!$A$2:$A459,"&gt;"&amp;$B171+0.5,FORM!$A$2:$A459,"&lt;"&amp;$B171+1.5))/$C171)</f>
        <v/>
      </c>
    </row>
    <row r="172">
      <c r="B172" s="48"/>
      <c r="C172" s="54"/>
      <c r="D172" s="50" t="str">
        <f>if(or($C172="",D$2=""),"",(sumifs(FORM!$D$2:$D459,FORM!$C$2:$C459,TODAY!$B$10,FORM!$B$2:$B459,D$2,FORM!$A$2:$A459,"&gt;"&amp;$B172+0.5,FORM!$A$2:$A459,"&lt;"&amp;$B172+1.5)-sumifs(FORM!$D$2:$D459,FORM!$C$2:$C459,TODAY!$B$9,FORM!$B$2:$B459,D$2,FORM!$A$2:$A459,"&gt;"&amp;$B172+0.5,FORM!$A$2:$A459,"&lt;"&amp;$B172+1.5))/$C172)</f>
        <v/>
      </c>
      <c r="E172" s="50" t="str">
        <f>if(or($C172="",E$2=""),"",(sumifs(FORM!$D$2:$D459,FORM!$C$2:$C459,TODAY!$B$10,FORM!$B$2:$B459,E$2,FORM!$A$2:$A459,"&gt;"&amp;$B172+0.5,FORM!$A$2:$A459,"&lt;"&amp;$B172+1.5)-sumifs(FORM!$D$2:$D459,FORM!$C$2:$C459,TODAY!$B$9,FORM!$B$2:$B459,E$2,FORM!$A$2:$A459,"&gt;"&amp;$B172+0.5,FORM!$A$2:$A459,"&lt;"&amp;$B172+1.5))/$C172)</f>
        <v/>
      </c>
      <c r="F172" s="50" t="str">
        <f>if(or($C172="",F$2=""),"",(sumifs(FORM!$D$2:$D459,FORM!$C$2:$C459,TODAY!$B$10,FORM!$B$2:$B459,F$2,FORM!$A$2:$A459,"&gt;"&amp;$B172+0.5,FORM!$A$2:$A459,"&lt;"&amp;$B172+1.5)-sumifs(FORM!$D$2:$D459,FORM!$C$2:$C459,TODAY!$B$9,FORM!$B$2:$B459,F$2,FORM!$A$2:$A459,"&gt;"&amp;$B172+0.5,FORM!$A$2:$A459,"&lt;"&amp;$B172+1.5))/$C172)</f>
        <v/>
      </c>
      <c r="G172" s="50" t="str">
        <f>if(or($C172="",G$2=""),"",(sumifs(FORM!$D$2:$D459,FORM!$C$2:$C459,TODAY!$B$10,FORM!$B$2:$B459,G$2,FORM!$A$2:$A459,"&gt;"&amp;$B172+0.5,FORM!$A$2:$A459,"&lt;"&amp;$B172+1.5)-sumifs(FORM!$D$2:$D459,FORM!$C$2:$C459,TODAY!$B$9,FORM!$B$2:$B459,G$2,FORM!$A$2:$A459,"&gt;"&amp;$B172+0.5,FORM!$A$2:$A459,"&lt;"&amp;$B172+1.5))/$C172)</f>
        <v/>
      </c>
      <c r="H172" s="50" t="str">
        <f>if(or($C172="",H$2=""),"",(sumifs(FORM!$D$2:$D459,FORM!$C$2:$C459,TODAY!$B$10,FORM!$B$2:$B459,H$2,FORM!$A$2:$A459,"&gt;"&amp;$B172+0.5,FORM!$A$2:$A459,"&lt;"&amp;$B172+1.5)-sumifs(FORM!$D$2:$D459,FORM!$C$2:$C459,TODAY!$B$9,FORM!$B$2:$B459,H$2,FORM!$A$2:$A459,"&gt;"&amp;$B172+0.5,FORM!$A$2:$A459,"&lt;"&amp;$B172+1.5))/$C172)</f>
        <v/>
      </c>
      <c r="I172" s="50" t="str">
        <f>if(or($C172="",I$2=""),"",(sumifs(FORM!$D$2:$D459,FORM!$C$2:$C459,TODAY!$B$10,FORM!$B$2:$B459,I$2,FORM!$A$2:$A459,"&gt;"&amp;$B172+0.5,FORM!$A$2:$A459,"&lt;"&amp;$B172+1.5)-sumifs(FORM!$D$2:$D459,FORM!$C$2:$C459,TODAY!$B$9,FORM!$B$2:$B459,I$2,FORM!$A$2:$A459,"&gt;"&amp;$B172+0.5,FORM!$A$2:$A459,"&lt;"&amp;$B172+1.5))/$C172)</f>
        <v/>
      </c>
      <c r="J172" s="50" t="str">
        <f>if(or($C172="",J$2=""),"",(sumifs(FORM!$D$2:$D459,FORM!$C$2:$C459,TODAY!$B$10,FORM!$B$2:$B459,J$2,FORM!$A$2:$A459,"&gt;"&amp;$B172+0.5,FORM!$A$2:$A459,"&lt;"&amp;$B172+1.5)-sumifs(FORM!$D$2:$D459,FORM!$C$2:$C459,TODAY!$B$9,FORM!$B$2:$B459,J$2,FORM!$A$2:$A459,"&gt;"&amp;$B172+0.5,FORM!$A$2:$A459,"&lt;"&amp;$B172+1.5))/$C172)</f>
        <v/>
      </c>
      <c r="K172" s="50" t="str">
        <f>if(or($C172="",K$2=""),"",(sumifs(FORM!$D$2:$D459,FORM!$C$2:$C459,TODAY!$B$10,FORM!$B$2:$B459,K$2,FORM!$A$2:$A459,"&gt;"&amp;$B172+0.5,FORM!$A$2:$A459,"&lt;"&amp;$B172+1.5)-sumifs(FORM!$D$2:$D459,FORM!$C$2:$C459,TODAY!$B$9,FORM!$B$2:$B459,K$2,FORM!$A$2:$A459,"&gt;"&amp;$B172+0.5,FORM!$A$2:$A459,"&lt;"&amp;$B172+1.5))/$C172)</f>
        <v/>
      </c>
      <c r="L172" s="50" t="str">
        <f>if(or($C172="",L$2=""),"",(sumifs(FORM!$D$2:$D459,FORM!$C$2:$C459,TODAY!$B$10,FORM!$B$2:$B459,L$2,FORM!$A$2:$A459,"&gt;"&amp;$B172+0.5,FORM!$A$2:$A459,"&lt;"&amp;$B172+1.5)-sumifs(FORM!$D$2:$D459,FORM!$C$2:$C459,TODAY!$B$9,FORM!$B$2:$B459,L$2,FORM!$A$2:$A459,"&gt;"&amp;$B172+0.5,FORM!$A$2:$A459,"&lt;"&amp;$B172+1.5))/$C172)</f>
        <v/>
      </c>
      <c r="M172" s="50" t="str">
        <f>if(or($C172="",M$2=""),"",(sumifs(FORM!$D$2:$D459,FORM!$C$2:$C459,TODAY!$B$10,FORM!$B$2:$B459,M$2,FORM!$A$2:$A459,"&gt;"&amp;$B172+0.5,FORM!$A$2:$A459,"&lt;"&amp;$B172+1.5)-sumifs(FORM!$D$2:$D459,FORM!$C$2:$C459,TODAY!$B$9,FORM!$B$2:$B459,M$2,FORM!$A$2:$A459,"&gt;"&amp;$B172+0.5,FORM!$A$2:$A459,"&lt;"&amp;$B172+1.5))/$C172)</f>
        <v/>
      </c>
      <c r="N172" s="50" t="str">
        <f>if(or($C172="",N$2=""),"",(sumifs(FORM!$D$2:$D459,FORM!$C$2:$C459,TODAY!$B$10,FORM!$B$2:$B459,N$2,FORM!$A$2:$A459,"&gt;"&amp;$B172+0.5,FORM!$A$2:$A459,"&lt;"&amp;$B172+1.5)-sumifs(FORM!$D$2:$D459,FORM!$C$2:$C459,TODAY!$B$9,FORM!$B$2:$B459,N$2,FORM!$A$2:$A459,"&gt;"&amp;$B172+0.5,FORM!$A$2:$A459,"&lt;"&amp;$B172+1.5))/$C172)</f>
        <v/>
      </c>
      <c r="O172" s="50" t="str">
        <f>if(or($C172="",O$2=""),"",(sumifs(FORM!$D$2:$D459,FORM!$C$2:$C459,TODAY!$B$10,FORM!$B$2:$B459,O$2,FORM!$A$2:$A459,"&gt;"&amp;$B172+0.5,FORM!$A$2:$A459,"&lt;"&amp;$B172+1.5)-sumifs(FORM!$D$2:$D459,FORM!$C$2:$C459,TODAY!$B$9,FORM!$B$2:$B459,O$2,FORM!$A$2:$A459,"&gt;"&amp;$B172+0.5,FORM!$A$2:$A459,"&lt;"&amp;$B172+1.5))/$C172)</f>
        <v/>
      </c>
      <c r="P172" s="50" t="str">
        <f>if(or($C172="",P$2=""),"",(sumifs(FORM!$D$2:$D459,FORM!$C$2:$C459,TODAY!$B$10,FORM!$B$2:$B459,P$2,FORM!$A$2:$A459,"&gt;"&amp;$B172+0.5,FORM!$A$2:$A459,"&lt;"&amp;$B172+1.5)-sumifs(FORM!$D$2:$D459,FORM!$C$2:$C459,TODAY!$B$9,FORM!$B$2:$B459,P$2,FORM!$A$2:$A459,"&gt;"&amp;$B172+0.5,FORM!$A$2:$A459,"&lt;"&amp;$B172+1.5))/$C172)</f>
        <v/>
      </c>
      <c r="Q172" s="50" t="str">
        <f>if(or($C172="",Q$2=""),"",(sumifs(FORM!$D$2:$D459,FORM!$C$2:$C459,TODAY!$B$10,FORM!$B$2:$B459,Q$2,FORM!$A$2:$A459,"&gt;"&amp;$B172+0.5,FORM!$A$2:$A459,"&lt;"&amp;$B172+1.5)-sumifs(FORM!$D$2:$D459,FORM!$C$2:$C459,TODAY!$B$9,FORM!$B$2:$B459,Q$2,FORM!$A$2:$A459,"&gt;"&amp;$B172+0.5,FORM!$A$2:$A459,"&lt;"&amp;$B172+1.5))/$C172)</f>
        <v/>
      </c>
      <c r="R172" s="50" t="str">
        <f>if(or($C172="",R$2=""),"",(sumifs(FORM!$D$2:$D459,FORM!$C$2:$C459,TODAY!$B$10,FORM!$B$2:$B459,R$2,FORM!$A$2:$A459,"&gt;"&amp;$B172+0.5,FORM!$A$2:$A459,"&lt;"&amp;$B172+1.5)-sumifs(FORM!$D$2:$D459,FORM!$C$2:$C459,TODAY!$B$9,FORM!$B$2:$B459,R$2,FORM!$A$2:$A459,"&gt;"&amp;$B172+0.5,FORM!$A$2:$A459,"&lt;"&amp;$B172+1.5))/$C172)</f>
        <v/>
      </c>
      <c r="S172" s="50" t="str">
        <f>if(or($C172="",S$2=""),"",(sumifs(FORM!$D$2:$D459,FORM!$C$2:$C459,TODAY!$B$10,FORM!$B$2:$B459,S$2,FORM!$A$2:$A459,"&gt;"&amp;$B172+0.5,FORM!$A$2:$A459,"&lt;"&amp;$B172+1.5)-sumifs(FORM!$D$2:$D459,FORM!$C$2:$C459,TODAY!$B$9,FORM!$B$2:$B459,S$2,FORM!$A$2:$A459,"&gt;"&amp;$B172+0.5,FORM!$A$2:$A459,"&lt;"&amp;$B172+1.5))/$C172)</f>
        <v/>
      </c>
      <c r="T172" s="50" t="str">
        <f>if(or($C172="",T$2=""),"",(sumifs(FORM!$D$2:$D459,FORM!$C$2:$C459,TODAY!$B$10,FORM!$B$2:$B459,T$2,FORM!$A$2:$A459,"&gt;"&amp;$B172+0.5,FORM!$A$2:$A459,"&lt;"&amp;$B172+1.5)-sumifs(FORM!$D$2:$D459,FORM!$C$2:$C459,TODAY!$B$9,FORM!$B$2:$B459,T$2,FORM!$A$2:$A459,"&gt;"&amp;$B172+0.5,FORM!$A$2:$A459,"&lt;"&amp;$B172+1.5))/$C172)</f>
        <v/>
      </c>
      <c r="U172" s="50" t="str">
        <f>if(or($C172="",U$2=""),"",(sumifs(FORM!$D$2:$D459,FORM!$C$2:$C459,TODAY!$B$10,FORM!$B$2:$B459,U$2,FORM!$A$2:$A459,"&gt;"&amp;$B172+0.5,FORM!$A$2:$A459,"&lt;"&amp;$B172+1.5)-sumifs(FORM!$D$2:$D459,FORM!$C$2:$C459,TODAY!$B$9,FORM!$B$2:$B459,U$2,FORM!$A$2:$A459,"&gt;"&amp;$B172+0.5,FORM!$A$2:$A459,"&lt;"&amp;$B172+1.5))/$C172)</f>
        <v/>
      </c>
    </row>
    <row r="173">
      <c r="B173" s="48"/>
      <c r="C173" s="54"/>
      <c r="D173" s="50" t="str">
        <f>if(or($C173="",D$2=""),"",(sumifs(FORM!$D$2:$D459,FORM!$C$2:$C459,TODAY!$B$10,FORM!$B$2:$B459,D$2,FORM!$A$2:$A459,"&gt;"&amp;$B173+0.5,FORM!$A$2:$A459,"&lt;"&amp;$B173+1.5)-sumifs(FORM!$D$2:$D459,FORM!$C$2:$C459,TODAY!$B$9,FORM!$B$2:$B459,D$2,FORM!$A$2:$A459,"&gt;"&amp;$B173+0.5,FORM!$A$2:$A459,"&lt;"&amp;$B173+1.5))/$C173)</f>
        <v/>
      </c>
      <c r="E173" s="50" t="str">
        <f>if(or($C173="",E$2=""),"",(sumifs(FORM!$D$2:$D459,FORM!$C$2:$C459,TODAY!$B$10,FORM!$B$2:$B459,E$2,FORM!$A$2:$A459,"&gt;"&amp;$B173+0.5,FORM!$A$2:$A459,"&lt;"&amp;$B173+1.5)-sumifs(FORM!$D$2:$D459,FORM!$C$2:$C459,TODAY!$B$9,FORM!$B$2:$B459,E$2,FORM!$A$2:$A459,"&gt;"&amp;$B173+0.5,FORM!$A$2:$A459,"&lt;"&amp;$B173+1.5))/$C173)</f>
        <v/>
      </c>
      <c r="F173" s="50" t="str">
        <f>if(or($C173="",F$2=""),"",(sumifs(FORM!$D$2:$D459,FORM!$C$2:$C459,TODAY!$B$10,FORM!$B$2:$B459,F$2,FORM!$A$2:$A459,"&gt;"&amp;$B173+0.5,FORM!$A$2:$A459,"&lt;"&amp;$B173+1.5)-sumifs(FORM!$D$2:$D459,FORM!$C$2:$C459,TODAY!$B$9,FORM!$B$2:$B459,F$2,FORM!$A$2:$A459,"&gt;"&amp;$B173+0.5,FORM!$A$2:$A459,"&lt;"&amp;$B173+1.5))/$C173)</f>
        <v/>
      </c>
      <c r="G173" s="50" t="str">
        <f>if(or($C173="",G$2=""),"",(sumifs(FORM!$D$2:$D459,FORM!$C$2:$C459,TODAY!$B$10,FORM!$B$2:$B459,G$2,FORM!$A$2:$A459,"&gt;"&amp;$B173+0.5,FORM!$A$2:$A459,"&lt;"&amp;$B173+1.5)-sumifs(FORM!$D$2:$D459,FORM!$C$2:$C459,TODAY!$B$9,FORM!$B$2:$B459,G$2,FORM!$A$2:$A459,"&gt;"&amp;$B173+0.5,FORM!$A$2:$A459,"&lt;"&amp;$B173+1.5))/$C173)</f>
        <v/>
      </c>
      <c r="H173" s="50" t="str">
        <f>if(or($C173="",H$2=""),"",(sumifs(FORM!$D$2:$D459,FORM!$C$2:$C459,TODAY!$B$10,FORM!$B$2:$B459,H$2,FORM!$A$2:$A459,"&gt;"&amp;$B173+0.5,FORM!$A$2:$A459,"&lt;"&amp;$B173+1.5)-sumifs(FORM!$D$2:$D459,FORM!$C$2:$C459,TODAY!$B$9,FORM!$B$2:$B459,H$2,FORM!$A$2:$A459,"&gt;"&amp;$B173+0.5,FORM!$A$2:$A459,"&lt;"&amp;$B173+1.5))/$C173)</f>
        <v/>
      </c>
      <c r="I173" s="50" t="str">
        <f>if(or($C173="",I$2=""),"",(sumifs(FORM!$D$2:$D459,FORM!$C$2:$C459,TODAY!$B$10,FORM!$B$2:$B459,I$2,FORM!$A$2:$A459,"&gt;"&amp;$B173+0.5,FORM!$A$2:$A459,"&lt;"&amp;$B173+1.5)-sumifs(FORM!$D$2:$D459,FORM!$C$2:$C459,TODAY!$B$9,FORM!$B$2:$B459,I$2,FORM!$A$2:$A459,"&gt;"&amp;$B173+0.5,FORM!$A$2:$A459,"&lt;"&amp;$B173+1.5))/$C173)</f>
        <v/>
      </c>
      <c r="J173" s="50" t="str">
        <f>if(or($C173="",J$2=""),"",(sumifs(FORM!$D$2:$D459,FORM!$C$2:$C459,TODAY!$B$10,FORM!$B$2:$B459,J$2,FORM!$A$2:$A459,"&gt;"&amp;$B173+0.5,FORM!$A$2:$A459,"&lt;"&amp;$B173+1.5)-sumifs(FORM!$D$2:$D459,FORM!$C$2:$C459,TODAY!$B$9,FORM!$B$2:$B459,J$2,FORM!$A$2:$A459,"&gt;"&amp;$B173+0.5,FORM!$A$2:$A459,"&lt;"&amp;$B173+1.5))/$C173)</f>
        <v/>
      </c>
      <c r="K173" s="50" t="str">
        <f>if(or($C173="",K$2=""),"",(sumifs(FORM!$D$2:$D459,FORM!$C$2:$C459,TODAY!$B$10,FORM!$B$2:$B459,K$2,FORM!$A$2:$A459,"&gt;"&amp;$B173+0.5,FORM!$A$2:$A459,"&lt;"&amp;$B173+1.5)-sumifs(FORM!$D$2:$D459,FORM!$C$2:$C459,TODAY!$B$9,FORM!$B$2:$B459,K$2,FORM!$A$2:$A459,"&gt;"&amp;$B173+0.5,FORM!$A$2:$A459,"&lt;"&amp;$B173+1.5))/$C173)</f>
        <v/>
      </c>
      <c r="L173" s="50" t="str">
        <f>if(or($C173="",L$2=""),"",(sumifs(FORM!$D$2:$D459,FORM!$C$2:$C459,TODAY!$B$10,FORM!$B$2:$B459,L$2,FORM!$A$2:$A459,"&gt;"&amp;$B173+0.5,FORM!$A$2:$A459,"&lt;"&amp;$B173+1.5)-sumifs(FORM!$D$2:$D459,FORM!$C$2:$C459,TODAY!$B$9,FORM!$B$2:$B459,L$2,FORM!$A$2:$A459,"&gt;"&amp;$B173+0.5,FORM!$A$2:$A459,"&lt;"&amp;$B173+1.5))/$C173)</f>
        <v/>
      </c>
      <c r="M173" s="50" t="str">
        <f>if(or($C173="",M$2=""),"",(sumifs(FORM!$D$2:$D459,FORM!$C$2:$C459,TODAY!$B$10,FORM!$B$2:$B459,M$2,FORM!$A$2:$A459,"&gt;"&amp;$B173+0.5,FORM!$A$2:$A459,"&lt;"&amp;$B173+1.5)-sumifs(FORM!$D$2:$D459,FORM!$C$2:$C459,TODAY!$B$9,FORM!$B$2:$B459,M$2,FORM!$A$2:$A459,"&gt;"&amp;$B173+0.5,FORM!$A$2:$A459,"&lt;"&amp;$B173+1.5))/$C173)</f>
        <v/>
      </c>
      <c r="N173" s="50" t="str">
        <f>if(or($C173="",N$2=""),"",(sumifs(FORM!$D$2:$D459,FORM!$C$2:$C459,TODAY!$B$10,FORM!$B$2:$B459,N$2,FORM!$A$2:$A459,"&gt;"&amp;$B173+0.5,FORM!$A$2:$A459,"&lt;"&amp;$B173+1.5)-sumifs(FORM!$D$2:$D459,FORM!$C$2:$C459,TODAY!$B$9,FORM!$B$2:$B459,N$2,FORM!$A$2:$A459,"&gt;"&amp;$B173+0.5,FORM!$A$2:$A459,"&lt;"&amp;$B173+1.5))/$C173)</f>
        <v/>
      </c>
      <c r="O173" s="50" t="str">
        <f>if(or($C173="",O$2=""),"",(sumifs(FORM!$D$2:$D459,FORM!$C$2:$C459,TODAY!$B$10,FORM!$B$2:$B459,O$2,FORM!$A$2:$A459,"&gt;"&amp;$B173+0.5,FORM!$A$2:$A459,"&lt;"&amp;$B173+1.5)-sumifs(FORM!$D$2:$D459,FORM!$C$2:$C459,TODAY!$B$9,FORM!$B$2:$B459,O$2,FORM!$A$2:$A459,"&gt;"&amp;$B173+0.5,FORM!$A$2:$A459,"&lt;"&amp;$B173+1.5))/$C173)</f>
        <v/>
      </c>
      <c r="P173" s="50" t="str">
        <f>if(or($C173="",P$2=""),"",(sumifs(FORM!$D$2:$D459,FORM!$C$2:$C459,TODAY!$B$10,FORM!$B$2:$B459,P$2,FORM!$A$2:$A459,"&gt;"&amp;$B173+0.5,FORM!$A$2:$A459,"&lt;"&amp;$B173+1.5)-sumifs(FORM!$D$2:$D459,FORM!$C$2:$C459,TODAY!$B$9,FORM!$B$2:$B459,P$2,FORM!$A$2:$A459,"&gt;"&amp;$B173+0.5,FORM!$A$2:$A459,"&lt;"&amp;$B173+1.5))/$C173)</f>
        <v/>
      </c>
      <c r="Q173" s="50" t="str">
        <f>if(or($C173="",Q$2=""),"",(sumifs(FORM!$D$2:$D459,FORM!$C$2:$C459,TODAY!$B$10,FORM!$B$2:$B459,Q$2,FORM!$A$2:$A459,"&gt;"&amp;$B173+0.5,FORM!$A$2:$A459,"&lt;"&amp;$B173+1.5)-sumifs(FORM!$D$2:$D459,FORM!$C$2:$C459,TODAY!$B$9,FORM!$B$2:$B459,Q$2,FORM!$A$2:$A459,"&gt;"&amp;$B173+0.5,FORM!$A$2:$A459,"&lt;"&amp;$B173+1.5))/$C173)</f>
        <v/>
      </c>
      <c r="R173" s="50" t="str">
        <f>if(or($C173="",R$2=""),"",(sumifs(FORM!$D$2:$D459,FORM!$C$2:$C459,TODAY!$B$10,FORM!$B$2:$B459,R$2,FORM!$A$2:$A459,"&gt;"&amp;$B173+0.5,FORM!$A$2:$A459,"&lt;"&amp;$B173+1.5)-sumifs(FORM!$D$2:$D459,FORM!$C$2:$C459,TODAY!$B$9,FORM!$B$2:$B459,R$2,FORM!$A$2:$A459,"&gt;"&amp;$B173+0.5,FORM!$A$2:$A459,"&lt;"&amp;$B173+1.5))/$C173)</f>
        <v/>
      </c>
      <c r="S173" s="50" t="str">
        <f>if(or($C173="",S$2=""),"",(sumifs(FORM!$D$2:$D459,FORM!$C$2:$C459,TODAY!$B$10,FORM!$B$2:$B459,S$2,FORM!$A$2:$A459,"&gt;"&amp;$B173+0.5,FORM!$A$2:$A459,"&lt;"&amp;$B173+1.5)-sumifs(FORM!$D$2:$D459,FORM!$C$2:$C459,TODAY!$B$9,FORM!$B$2:$B459,S$2,FORM!$A$2:$A459,"&gt;"&amp;$B173+0.5,FORM!$A$2:$A459,"&lt;"&amp;$B173+1.5))/$C173)</f>
        <v/>
      </c>
      <c r="T173" s="50" t="str">
        <f>if(or($C173="",T$2=""),"",(sumifs(FORM!$D$2:$D459,FORM!$C$2:$C459,TODAY!$B$10,FORM!$B$2:$B459,T$2,FORM!$A$2:$A459,"&gt;"&amp;$B173+0.5,FORM!$A$2:$A459,"&lt;"&amp;$B173+1.5)-sumifs(FORM!$D$2:$D459,FORM!$C$2:$C459,TODAY!$B$9,FORM!$B$2:$B459,T$2,FORM!$A$2:$A459,"&gt;"&amp;$B173+0.5,FORM!$A$2:$A459,"&lt;"&amp;$B173+1.5))/$C173)</f>
        <v/>
      </c>
      <c r="U173" s="50" t="str">
        <f>if(or($C173="",U$2=""),"",(sumifs(FORM!$D$2:$D459,FORM!$C$2:$C459,TODAY!$B$10,FORM!$B$2:$B459,U$2,FORM!$A$2:$A459,"&gt;"&amp;$B173+0.5,FORM!$A$2:$A459,"&lt;"&amp;$B173+1.5)-sumifs(FORM!$D$2:$D459,FORM!$C$2:$C459,TODAY!$B$9,FORM!$B$2:$B459,U$2,FORM!$A$2:$A459,"&gt;"&amp;$B173+0.5,FORM!$A$2:$A459,"&lt;"&amp;$B173+1.5))/$C173)</f>
        <v/>
      </c>
    </row>
    <row r="174">
      <c r="B174" s="48"/>
      <c r="C174" s="54"/>
      <c r="D174" s="50" t="str">
        <f>if(or($C174="",D$2=""),"",(sumifs(FORM!$D$2:$D459,FORM!$C$2:$C459,TODAY!$B$10,FORM!$B$2:$B459,D$2,FORM!$A$2:$A459,"&gt;"&amp;$B174+0.5,FORM!$A$2:$A459,"&lt;"&amp;$B174+1.5)-sumifs(FORM!$D$2:$D459,FORM!$C$2:$C459,TODAY!$B$9,FORM!$B$2:$B459,D$2,FORM!$A$2:$A459,"&gt;"&amp;$B174+0.5,FORM!$A$2:$A459,"&lt;"&amp;$B174+1.5))/$C174)</f>
        <v/>
      </c>
      <c r="E174" s="50" t="str">
        <f>if(or($C174="",E$2=""),"",(sumifs(FORM!$D$2:$D459,FORM!$C$2:$C459,TODAY!$B$10,FORM!$B$2:$B459,E$2,FORM!$A$2:$A459,"&gt;"&amp;$B174+0.5,FORM!$A$2:$A459,"&lt;"&amp;$B174+1.5)-sumifs(FORM!$D$2:$D459,FORM!$C$2:$C459,TODAY!$B$9,FORM!$B$2:$B459,E$2,FORM!$A$2:$A459,"&gt;"&amp;$B174+0.5,FORM!$A$2:$A459,"&lt;"&amp;$B174+1.5))/$C174)</f>
        <v/>
      </c>
      <c r="F174" s="50" t="str">
        <f>if(or($C174="",F$2=""),"",(sumifs(FORM!$D$2:$D459,FORM!$C$2:$C459,TODAY!$B$10,FORM!$B$2:$B459,F$2,FORM!$A$2:$A459,"&gt;"&amp;$B174+0.5,FORM!$A$2:$A459,"&lt;"&amp;$B174+1.5)-sumifs(FORM!$D$2:$D459,FORM!$C$2:$C459,TODAY!$B$9,FORM!$B$2:$B459,F$2,FORM!$A$2:$A459,"&gt;"&amp;$B174+0.5,FORM!$A$2:$A459,"&lt;"&amp;$B174+1.5))/$C174)</f>
        <v/>
      </c>
      <c r="G174" s="50" t="str">
        <f>if(or($C174="",G$2=""),"",(sumifs(FORM!$D$2:$D459,FORM!$C$2:$C459,TODAY!$B$10,FORM!$B$2:$B459,G$2,FORM!$A$2:$A459,"&gt;"&amp;$B174+0.5,FORM!$A$2:$A459,"&lt;"&amp;$B174+1.5)-sumifs(FORM!$D$2:$D459,FORM!$C$2:$C459,TODAY!$B$9,FORM!$B$2:$B459,G$2,FORM!$A$2:$A459,"&gt;"&amp;$B174+0.5,FORM!$A$2:$A459,"&lt;"&amp;$B174+1.5))/$C174)</f>
        <v/>
      </c>
      <c r="H174" s="50" t="str">
        <f>if(or($C174="",H$2=""),"",(sumifs(FORM!$D$2:$D459,FORM!$C$2:$C459,TODAY!$B$10,FORM!$B$2:$B459,H$2,FORM!$A$2:$A459,"&gt;"&amp;$B174+0.5,FORM!$A$2:$A459,"&lt;"&amp;$B174+1.5)-sumifs(FORM!$D$2:$D459,FORM!$C$2:$C459,TODAY!$B$9,FORM!$B$2:$B459,H$2,FORM!$A$2:$A459,"&gt;"&amp;$B174+0.5,FORM!$A$2:$A459,"&lt;"&amp;$B174+1.5))/$C174)</f>
        <v/>
      </c>
      <c r="I174" s="50" t="str">
        <f>if(or($C174="",I$2=""),"",(sumifs(FORM!$D$2:$D459,FORM!$C$2:$C459,TODAY!$B$10,FORM!$B$2:$B459,I$2,FORM!$A$2:$A459,"&gt;"&amp;$B174+0.5,FORM!$A$2:$A459,"&lt;"&amp;$B174+1.5)-sumifs(FORM!$D$2:$D459,FORM!$C$2:$C459,TODAY!$B$9,FORM!$B$2:$B459,I$2,FORM!$A$2:$A459,"&gt;"&amp;$B174+0.5,FORM!$A$2:$A459,"&lt;"&amp;$B174+1.5))/$C174)</f>
        <v/>
      </c>
      <c r="J174" s="50" t="str">
        <f>if(or($C174="",J$2=""),"",(sumifs(FORM!$D$2:$D459,FORM!$C$2:$C459,TODAY!$B$10,FORM!$B$2:$B459,J$2,FORM!$A$2:$A459,"&gt;"&amp;$B174+0.5,FORM!$A$2:$A459,"&lt;"&amp;$B174+1.5)-sumifs(FORM!$D$2:$D459,FORM!$C$2:$C459,TODAY!$B$9,FORM!$B$2:$B459,J$2,FORM!$A$2:$A459,"&gt;"&amp;$B174+0.5,FORM!$A$2:$A459,"&lt;"&amp;$B174+1.5))/$C174)</f>
        <v/>
      </c>
      <c r="K174" s="50" t="str">
        <f>if(or($C174="",K$2=""),"",(sumifs(FORM!$D$2:$D459,FORM!$C$2:$C459,TODAY!$B$10,FORM!$B$2:$B459,K$2,FORM!$A$2:$A459,"&gt;"&amp;$B174+0.5,FORM!$A$2:$A459,"&lt;"&amp;$B174+1.5)-sumifs(FORM!$D$2:$D459,FORM!$C$2:$C459,TODAY!$B$9,FORM!$B$2:$B459,K$2,FORM!$A$2:$A459,"&gt;"&amp;$B174+0.5,FORM!$A$2:$A459,"&lt;"&amp;$B174+1.5))/$C174)</f>
        <v/>
      </c>
      <c r="L174" s="50" t="str">
        <f>if(or($C174="",L$2=""),"",(sumifs(FORM!$D$2:$D459,FORM!$C$2:$C459,TODAY!$B$10,FORM!$B$2:$B459,L$2,FORM!$A$2:$A459,"&gt;"&amp;$B174+0.5,FORM!$A$2:$A459,"&lt;"&amp;$B174+1.5)-sumifs(FORM!$D$2:$D459,FORM!$C$2:$C459,TODAY!$B$9,FORM!$B$2:$B459,L$2,FORM!$A$2:$A459,"&gt;"&amp;$B174+0.5,FORM!$A$2:$A459,"&lt;"&amp;$B174+1.5))/$C174)</f>
        <v/>
      </c>
      <c r="M174" s="50" t="str">
        <f>if(or($C174="",M$2=""),"",(sumifs(FORM!$D$2:$D459,FORM!$C$2:$C459,TODAY!$B$10,FORM!$B$2:$B459,M$2,FORM!$A$2:$A459,"&gt;"&amp;$B174+0.5,FORM!$A$2:$A459,"&lt;"&amp;$B174+1.5)-sumifs(FORM!$D$2:$D459,FORM!$C$2:$C459,TODAY!$B$9,FORM!$B$2:$B459,M$2,FORM!$A$2:$A459,"&gt;"&amp;$B174+0.5,FORM!$A$2:$A459,"&lt;"&amp;$B174+1.5))/$C174)</f>
        <v/>
      </c>
      <c r="N174" s="50" t="str">
        <f>if(or($C174="",N$2=""),"",(sumifs(FORM!$D$2:$D459,FORM!$C$2:$C459,TODAY!$B$10,FORM!$B$2:$B459,N$2,FORM!$A$2:$A459,"&gt;"&amp;$B174+0.5,FORM!$A$2:$A459,"&lt;"&amp;$B174+1.5)-sumifs(FORM!$D$2:$D459,FORM!$C$2:$C459,TODAY!$B$9,FORM!$B$2:$B459,N$2,FORM!$A$2:$A459,"&gt;"&amp;$B174+0.5,FORM!$A$2:$A459,"&lt;"&amp;$B174+1.5))/$C174)</f>
        <v/>
      </c>
      <c r="O174" s="50" t="str">
        <f>if(or($C174="",O$2=""),"",(sumifs(FORM!$D$2:$D459,FORM!$C$2:$C459,TODAY!$B$10,FORM!$B$2:$B459,O$2,FORM!$A$2:$A459,"&gt;"&amp;$B174+0.5,FORM!$A$2:$A459,"&lt;"&amp;$B174+1.5)-sumifs(FORM!$D$2:$D459,FORM!$C$2:$C459,TODAY!$B$9,FORM!$B$2:$B459,O$2,FORM!$A$2:$A459,"&gt;"&amp;$B174+0.5,FORM!$A$2:$A459,"&lt;"&amp;$B174+1.5))/$C174)</f>
        <v/>
      </c>
      <c r="P174" s="50" t="str">
        <f>if(or($C174="",P$2=""),"",(sumifs(FORM!$D$2:$D459,FORM!$C$2:$C459,TODAY!$B$10,FORM!$B$2:$B459,P$2,FORM!$A$2:$A459,"&gt;"&amp;$B174+0.5,FORM!$A$2:$A459,"&lt;"&amp;$B174+1.5)-sumifs(FORM!$D$2:$D459,FORM!$C$2:$C459,TODAY!$B$9,FORM!$B$2:$B459,P$2,FORM!$A$2:$A459,"&gt;"&amp;$B174+0.5,FORM!$A$2:$A459,"&lt;"&amp;$B174+1.5))/$C174)</f>
        <v/>
      </c>
      <c r="Q174" s="50" t="str">
        <f>if(or($C174="",Q$2=""),"",(sumifs(FORM!$D$2:$D459,FORM!$C$2:$C459,TODAY!$B$10,FORM!$B$2:$B459,Q$2,FORM!$A$2:$A459,"&gt;"&amp;$B174+0.5,FORM!$A$2:$A459,"&lt;"&amp;$B174+1.5)-sumifs(FORM!$D$2:$D459,FORM!$C$2:$C459,TODAY!$B$9,FORM!$B$2:$B459,Q$2,FORM!$A$2:$A459,"&gt;"&amp;$B174+0.5,FORM!$A$2:$A459,"&lt;"&amp;$B174+1.5))/$C174)</f>
        <v/>
      </c>
      <c r="R174" s="50" t="str">
        <f>if(or($C174="",R$2=""),"",(sumifs(FORM!$D$2:$D459,FORM!$C$2:$C459,TODAY!$B$10,FORM!$B$2:$B459,R$2,FORM!$A$2:$A459,"&gt;"&amp;$B174+0.5,FORM!$A$2:$A459,"&lt;"&amp;$B174+1.5)-sumifs(FORM!$D$2:$D459,FORM!$C$2:$C459,TODAY!$B$9,FORM!$B$2:$B459,R$2,FORM!$A$2:$A459,"&gt;"&amp;$B174+0.5,FORM!$A$2:$A459,"&lt;"&amp;$B174+1.5))/$C174)</f>
        <v/>
      </c>
      <c r="S174" s="50" t="str">
        <f>if(or($C174="",S$2=""),"",(sumifs(FORM!$D$2:$D459,FORM!$C$2:$C459,TODAY!$B$10,FORM!$B$2:$B459,S$2,FORM!$A$2:$A459,"&gt;"&amp;$B174+0.5,FORM!$A$2:$A459,"&lt;"&amp;$B174+1.5)-sumifs(FORM!$D$2:$D459,FORM!$C$2:$C459,TODAY!$B$9,FORM!$B$2:$B459,S$2,FORM!$A$2:$A459,"&gt;"&amp;$B174+0.5,FORM!$A$2:$A459,"&lt;"&amp;$B174+1.5))/$C174)</f>
        <v/>
      </c>
      <c r="T174" s="50" t="str">
        <f>if(or($C174="",T$2=""),"",(sumifs(FORM!$D$2:$D459,FORM!$C$2:$C459,TODAY!$B$10,FORM!$B$2:$B459,T$2,FORM!$A$2:$A459,"&gt;"&amp;$B174+0.5,FORM!$A$2:$A459,"&lt;"&amp;$B174+1.5)-sumifs(FORM!$D$2:$D459,FORM!$C$2:$C459,TODAY!$B$9,FORM!$B$2:$B459,T$2,FORM!$A$2:$A459,"&gt;"&amp;$B174+0.5,FORM!$A$2:$A459,"&lt;"&amp;$B174+1.5))/$C174)</f>
        <v/>
      </c>
      <c r="U174" s="50" t="str">
        <f>if(or($C174="",U$2=""),"",(sumifs(FORM!$D$2:$D459,FORM!$C$2:$C459,TODAY!$B$10,FORM!$B$2:$B459,U$2,FORM!$A$2:$A459,"&gt;"&amp;$B174+0.5,FORM!$A$2:$A459,"&lt;"&amp;$B174+1.5)-sumifs(FORM!$D$2:$D459,FORM!$C$2:$C459,TODAY!$B$9,FORM!$B$2:$B459,U$2,FORM!$A$2:$A459,"&gt;"&amp;$B174+0.5,FORM!$A$2:$A459,"&lt;"&amp;$B174+1.5))/$C174)</f>
        <v/>
      </c>
    </row>
    <row r="175">
      <c r="B175" s="48"/>
      <c r="C175" s="54"/>
      <c r="D175" s="50" t="str">
        <f>if(or($C175="",D$2=""),"",(sumifs(FORM!$D$2:$D459,FORM!$C$2:$C459,TODAY!$B$10,FORM!$B$2:$B459,D$2,FORM!$A$2:$A459,"&gt;"&amp;$B175+0.5,FORM!$A$2:$A459,"&lt;"&amp;$B175+1.5)-sumifs(FORM!$D$2:$D459,FORM!$C$2:$C459,TODAY!$B$9,FORM!$B$2:$B459,D$2,FORM!$A$2:$A459,"&gt;"&amp;$B175+0.5,FORM!$A$2:$A459,"&lt;"&amp;$B175+1.5))/$C175)</f>
        <v/>
      </c>
      <c r="E175" s="50" t="str">
        <f>if(or($C175="",E$2=""),"",(sumifs(FORM!$D$2:$D459,FORM!$C$2:$C459,TODAY!$B$10,FORM!$B$2:$B459,E$2,FORM!$A$2:$A459,"&gt;"&amp;$B175+0.5,FORM!$A$2:$A459,"&lt;"&amp;$B175+1.5)-sumifs(FORM!$D$2:$D459,FORM!$C$2:$C459,TODAY!$B$9,FORM!$B$2:$B459,E$2,FORM!$A$2:$A459,"&gt;"&amp;$B175+0.5,FORM!$A$2:$A459,"&lt;"&amp;$B175+1.5))/$C175)</f>
        <v/>
      </c>
      <c r="F175" s="50" t="str">
        <f>if(or($C175="",F$2=""),"",(sumifs(FORM!$D$2:$D459,FORM!$C$2:$C459,TODAY!$B$10,FORM!$B$2:$B459,F$2,FORM!$A$2:$A459,"&gt;"&amp;$B175+0.5,FORM!$A$2:$A459,"&lt;"&amp;$B175+1.5)-sumifs(FORM!$D$2:$D459,FORM!$C$2:$C459,TODAY!$B$9,FORM!$B$2:$B459,F$2,FORM!$A$2:$A459,"&gt;"&amp;$B175+0.5,FORM!$A$2:$A459,"&lt;"&amp;$B175+1.5))/$C175)</f>
        <v/>
      </c>
      <c r="G175" s="50" t="str">
        <f>if(or($C175="",G$2=""),"",(sumifs(FORM!$D$2:$D459,FORM!$C$2:$C459,TODAY!$B$10,FORM!$B$2:$B459,G$2,FORM!$A$2:$A459,"&gt;"&amp;$B175+0.5,FORM!$A$2:$A459,"&lt;"&amp;$B175+1.5)-sumifs(FORM!$D$2:$D459,FORM!$C$2:$C459,TODAY!$B$9,FORM!$B$2:$B459,G$2,FORM!$A$2:$A459,"&gt;"&amp;$B175+0.5,FORM!$A$2:$A459,"&lt;"&amp;$B175+1.5))/$C175)</f>
        <v/>
      </c>
      <c r="H175" s="50" t="str">
        <f>if(or($C175="",H$2=""),"",(sumifs(FORM!$D$2:$D459,FORM!$C$2:$C459,TODAY!$B$10,FORM!$B$2:$B459,H$2,FORM!$A$2:$A459,"&gt;"&amp;$B175+0.5,FORM!$A$2:$A459,"&lt;"&amp;$B175+1.5)-sumifs(FORM!$D$2:$D459,FORM!$C$2:$C459,TODAY!$B$9,FORM!$B$2:$B459,H$2,FORM!$A$2:$A459,"&gt;"&amp;$B175+0.5,FORM!$A$2:$A459,"&lt;"&amp;$B175+1.5))/$C175)</f>
        <v/>
      </c>
      <c r="I175" s="50" t="str">
        <f>if(or($C175="",I$2=""),"",(sumifs(FORM!$D$2:$D459,FORM!$C$2:$C459,TODAY!$B$10,FORM!$B$2:$B459,I$2,FORM!$A$2:$A459,"&gt;"&amp;$B175+0.5,FORM!$A$2:$A459,"&lt;"&amp;$B175+1.5)-sumifs(FORM!$D$2:$D459,FORM!$C$2:$C459,TODAY!$B$9,FORM!$B$2:$B459,I$2,FORM!$A$2:$A459,"&gt;"&amp;$B175+0.5,FORM!$A$2:$A459,"&lt;"&amp;$B175+1.5))/$C175)</f>
        <v/>
      </c>
      <c r="J175" s="50" t="str">
        <f>if(or($C175="",J$2=""),"",(sumifs(FORM!$D$2:$D459,FORM!$C$2:$C459,TODAY!$B$10,FORM!$B$2:$B459,J$2,FORM!$A$2:$A459,"&gt;"&amp;$B175+0.5,FORM!$A$2:$A459,"&lt;"&amp;$B175+1.5)-sumifs(FORM!$D$2:$D459,FORM!$C$2:$C459,TODAY!$B$9,FORM!$B$2:$B459,J$2,FORM!$A$2:$A459,"&gt;"&amp;$B175+0.5,FORM!$A$2:$A459,"&lt;"&amp;$B175+1.5))/$C175)</f>
        <v/>
      </c>
      <c r="K175" s="50" t="str">
        <f>if(or($C175="",K$2=""),"",(sumifs(FORM!$D$2:$D459,FORM!$C$2:$C459,TODAY!$B$10,FORM!$B$2:$B459,K$2,FORM!$A$2:$A459,"&gt;"&amp;$B175+0.5,FORM!$A$2:$A459,"&lt;"&amp;$B175+1.5)-sumifs(FORM!$D$2:$D459,FORM!$C$2:$C459,TODAY!$B$9,FORM!$B$2:$B459,K$2,FORM!$A$2:$A459,"&gt;"&amp;$B175+0.5,FORM!$A$2:$A459,"&lt;"&amp;$B175+1.5))/$C175)</f>
        <v/>
      </c>
      <c r="L175" s="50" t="str">
        <f>if(or($C175="",L$2=""),"",(sumifs(FORM!$D$2:$D459,FORM!$C$2:$C459,TODAY!$B$10,FORM!$B$2:$B459,L$2,FORM!$A$2:$A459,"&gt;"&amp;$B175+0.5,FORM!$A$2:$A459,"&lt;"&amp;$B175+1.5)-sumifs(FORM!$D$2:$D459,FORM!$C$2:$C459,TODAY!$B$9,FORM!$B$2:$B459,L$2,FORM!$A$2:$A459,"&gt;"&amp;$B175+0.5,FORM!$A$2:$A459,"&lt;"&amp;$B175+1.5))/$C175)</f>
        <v/>
      </c>
      <c r="M175" s="50" t="str">
        <f>if(or($C175="",M$2=""),"",(sumifs(FORM!$D$2:$D459,FORM!$C$2:$C459,TODAY!$B$10,FORM!$B$2:$B459,M$2,FORM!$A$2:$A459,"&gt;"&amp;$B175+0.5,FORM!$A$2:$A459,"&lt;"&amp;$B175+1.5)-sumifs(FORM!$D$2:$D459,FORM!$C$2:$C459,TODAY!$B$9,FORM!$B$2:$B459,M$2,FORM!$A$2:$A459,"&gt;"&amp;$B175+0.5,FORM!$A$2:$A459,"&lt;"&amp;$B175+1.5))/$C175)</f>
        <v/>
      </c>
      <c r="N175" s="50" t="str">
        <f>if(or($C175="",N$2=""),"",(sumifs(FORM!$D$2:$D459,FORM!$C$2:$C459,TODAY!$B$10,FORM!$B$2:$B459,N$2,FORM!$A$2:$A459,"&gt;"&amp;$B175+0.5,FORM!$A$2:$A459,"&lt;"&amp;$B175+1.5)-sumifs(FORM!$D$2:$D459,FORM!$C$2:$C459,TODAY!$B$9,FORM!$B$2:$B459,N$2,FORM!$A$2:$A459,"&gt;"&amp;$B175+0.5,FORM!$A$2:$A459,"&lt;"&amp;$B175+1.5))/$C175)</f>
        <v/>
      </c>
      <c r="O175" s="50" t="str">
        <f>if(or($C175="",O$2=""),"",(sumifs(FORM!$D$2:$D459,FORM!$C$2:$C459,TODAY!$B$10,FORM!$B$2:$B459,O$2,FORM!$A$2:$A459,"&gt;"&amp;$B175+0.5,FORM!$A$2:$A459,"&lt;"&amp;$B175+1.5)-sumifs(FORM!$D$2:$D459,FORM!$C$2:$C459,TODAY!$B$9,FORM!$B$2:$B459,O$2,FORM!$A$2:$A459,"&gt;"&amp;$B175+0.5,FORM!$A$2:$A459,"&lt;"&amp;$B175+1.5))/$C175)</f>
        <v/>
      </c>
      <c r="P175" s="50" t="str">
        <f>if(or($C175="",P$2=""),"",(sumifs(FORM!$D$2:$D459,FORM!$C$2:$C459,TODAY!$B$10,FORM!$B$2:$B459,P$2,FORM!$A$2:$A459,"&gt;"&amp;$B175+0.5,FORM!$A$2:$A459,"&lt;"&amp;$B175+1.5)-sumifs(FORM!$D$2:$D459,FORM!$C$2:$C459,TODAY!$B$9,FORM!$B$2:$B459,P$2,FORM!$A$2:$A459,"&gt;"&amp;$B175+0.5,FORM!$A$2:$A459,"&lt;"&amp;$B175+1.5))/$C175)</f>
        <v/>
      </c>
      <c r="Q175" s="50" t="str">
        <f>if(or($C175="",Q$2=""),"",(sumifs(FORM!$D$2:$D459,FORM!$C$2:$C459,TODAY!$B$10,FORM!$B$2:$B459,Q$2,FORM!$A$2:$A459,"&gt;"&amp;$B175+0.5,FORM!$A$2:$A459,"&lt;"&amp;$B175+1.5)-sumifs(FORM!$D$2:$D459,FORM!$C$2:$C459,TODAY!$B$9,FORM!$B$2:$B459,Q$2,FORM!$A$2:$A459,"&gt;"&amp;$B175+0.5,FORM!$A$2:$A459,"&lt;"&amp;$B175+1.5))/$C175)</f>
        <v/>
      </c>
      <c r="R175" s="50" t="str">
        <f>if(or($C175="",R$2=""),"",(sumifs(FORM!$D$2:$D459,FORM!$C$2:$C459,TODAY!$B$10,FORM!$B$2:$B459,R$2,FORM!$A$2:$A459,"&gt;"&amp;$B175+0.5,FORM!$A$2:$A459,"&lt;"&amp;$B175+1.5)-sumifs(FORM!$D$2:$D459,FORM!$C$2:$C459,TODAY!$B$9,FORM!$B$2:$B459,R$2,FORM!$A$2:$A459,"&gt;"&amp;$B175+0.5,FORM!$A$2:$A459,"&lt;"&amp;$B175+1.5))/$C175)</f>
        <v/>
      </c>
      <c r="S175" s="50" t="str">
        <f>if(or($C175="",S$2=""),"",(sumifs(FORM!$D$2:$D459,FORM!$C$2:$C459,TODAY!$B$10,FORM!$B$2:$B459,S$2,FORM!$A$2:$A459,"&gt;"&amp;$B175+0.5,FORM!$A$2:$A459,"&lt;"&amp;$B175+1.5)-sumifs(FORM!$D$2:$D459,FORM!$C$2:$C459,TODAY!$B$9,FORM!$B$2:$B459,S$2,FORM!$A$2:$A459,"&gt;"&amp;$B175+0.5,FORM!$A$2:$A459,"&lt;"&amp;$B175+1.5))/$C175)</f>
        <v/>
      </c>
      <c r="T175" s="50" t="str">
        <f>if(or($C175="",T$2=""),"",(sumifs(FORM!$D$2:$D459,FORM!$C$2:$C459,TODAY!$B$10,FORM!$B$2:$B459,T$2,FORM!$A$2:$A459,"&gt;"&amp;$B175+0.5,FORM!$A$2:$A459,"&lt;"&amp;$B175+1.5)-sumifs(FORM!$D$2:$D459,FORM!$C$2:$C459,TODAY!$B$9,FORM!$B$2:$B459,T$2,FORM!$A$2:$A459,"&gt;"&amp;$B175+0.5,FORM!$A$2:$A459,"&lt;"&amp;$B175+1.5))/$C175)</f>
        <v/>
      </c>
      <c r="U175" s="50" t="str">
        <f>if(or($C175="",U$2=""),"",(sumifs(FORM!$D$2:$D459,FORM!$C$2:$C459,TODAY!$B$10,FORM!$B$2:$B459,U$2,FORM!$A$2:$A459,"&gt;"&amp;$B175+0.5,FORM!$A$2:$A459,"&lt;"&amp;$B175+1.5)-sumifs(FORM!$D$2:$D459,FORM!$C$2:$C459,TODAY!$B$9,FORM!$B$2:$B459,U$2,FORM!$A$2:$A459,"&gt;"&amp;$B175+0.5,FORM!$A$2:$A459,"&lt;"&amp;$B175+1.5))/$C175)</f>
        <v/>
      </c>
    </row>
    <row r="176">
      <c r="B176" s="48"/>
      <c r="C176" s="54"/>
      <c r="D176" s="50" t="str">
        <f>if(or($C176="",D$2=""),"",(sumifs(FORM!$D$2:$D459,FORM!$C$2:$C459,TODAY!$B$10,FORM!$B$2:$B459,D$2,FORM!$A$2:$A459,"&gt;"&amp;$B176+0.5,FORM!$A$2:$A459,"&lt;"&amp;$B176+1.5)-sumifs(FORM!$D$2:$D459,FORM!$C$2:$C459,TODAY!$B$9,FORM!$B$2:$B459,D$2,FORM!$A$2:$A459,"&gt;"&amp;$B176+0.5,FORM!$A$2:$A459,"&lt;"&amp;$B176+1.5))/$C176)</f>
        <v/>
      </c>
      <c r="E176" s="50" t="str">
        <f>if(or($C176="",E$2=""),"",(sumifs(FORM!$D$2:$D459,FORM!$C$2:$C459,TODAY!$B$10,FORM!$B$2:$B459,E$2,FORM!$A$2:$A459,"&gt;"&amp;$B176+0.5,FORM!$A$2:$A459,"&lt;"&amp;$B176+1.5)-sumifs(FORM!$D$2:$D459,FORM!$C$2:$C459,TODAY!$B$9,FORM!$B$2:$B459,E$2,FORM!$A$2:$A459,"&gt;"&amp;$B176+0.5,FORM!$A$2:$A459,"&lt;"&amp;$B176+1.5))/$C176)</f>
        <v/>
      </c>
      <c r="F176" s="50" t="str">
        <f>if(or($C176="",F$2=""),"",(sumifs(FORM!$D$2:$D459,FORM!$C$2:$C459,TODAY!$B$10,FORM!$B$2:$B459,F$2,FORM!$A$2:$A459,"&gt;"&amp;$B176+0.5,FORM!$A$2:$A459,"&lt;"&amp;$B176+1.5)-sumifs(FORM!$D$2:$D459,FORM!$C$2:$C459,TODAY!$B$9,FORM!$B$2:$B459,F$2,FORM!$A$2:$A459,"&gt;"&amp;$B176+0.5,FORM!$A$2:$A459,"&lt;"&amp;$B176+1.5))/$C176)</f>
        <v/>
      </c>
      <c r="G176" s="50" t="str">
        <f>if(or($C176="",G$2=""),"",(sumifs(FORM!$D$2:$D459,FORM!$C$2:$C459,TODAY!$B$10,FORM!$B$2:$B459,G$2,FORM!$A$2:$A459,"&gt;"&amp;$B176+0.5,FORM!$A$2:$A459,"&lt;"&amp;$B176+1.5)-sumifs(FORM!$D$2:$D459,FORM!$C$2:$C459,TODAY!$B$9,FORM!$B$2:$B459,G$2,FORM!$A$2:$A459,"&gt;"&amp;$B176+0.5,FORM!$A$2:$A459,"&lt;"&amp;$B176+1.5))/$C176)</f>
        <v/>
      </c>
      <c r="H176" s="50" t="str">
        <f>if(or($C176="",H$2=""),"",(sumifs(FORM!$D$2:$D459,FORM!$C$2:$C459,TODAY!$B$10,FORM!$B$2:$B459,H$2,FORM!$A$2:$A459,"&gt;"&amp;$B176+0.5,FORM!$A$2:$A459,"&lt;"&amp;$B176+1.5)-sumifs(FORM!$D$2:$D459,FORM!$C$2:$C459,TODAY!$B$9,FORM!$B$2:$B459,H$2,FORM!$A$2:$A459,"&gt;"&amp;$B176+0.5,FORM!$A$2:$A459,"&lt;"&amp;$B176+1.5))/$C176)</f>
        <v/>
      </c>
      <c r="I176" s="50" t="str">
        <f>if(or($C176="",I$2=""),"",(sumifs(FORM!$D$2:$D459,FORM!$C$2:$C459,TODAY!$B$10,FORM!$B$2:$B459,I$2,FORM!$A$2:$A459,"&gt;"&amp;$B176+0.5,FORM!$A$2:$A459,"&lt;"&amp;$B176+1.5)-sumifs(FORM!$D$2:$D459,FORM!$C$2:$C459,TODAY!$B$9,FORM!$B$2:$B459,I$2,FORM!$A$2:$A459,"&gt;"&amp;$B176+0.5,FORM!$A$2:$A459,"&lt;"&amp;$B176+1.5))/$C176)</f>
        <v/>
      </c>
      <c r="J176" s="50" t="str">
        <f>if(or($C176="",J$2=""),"",(sumifs(FORM!$D$2:$D459,FORM!$C$2:$C459,TODAY!$B$10,FORM!$B$2:$B459,J$2,FORM!$A$2:$A459,"&gt;"&amp;$B176+0.5,FORM!$A$2:$A459,"&lt;"&amp;$B176+1.5)-sumifs(FORM!$D$2:$D459,FORM!$C$2:$C459,TODAY!$B$9,FORM!$B$2:$B459,J$2,FORM!$A$2:$A459,"&gt;"&amp;$B176+0.5,FORM!$A$2:$A459,"&lt;"&amp;$B176+1.5))/$C176)</f>
        <v/>
      </c>
      <c r="K176" s="50" t="str">
        <f>if(or($C176="",K$2=""),"",(sumifs(FORM!$D$2:$D459,FORM!$C$2:$C459,TODAY!$B$10,FORM!$B$2:$B459,K$2,FORM!$A$2:$A459,"&gt;"&amp;$B176+0.5,FORM!$A$2:$A459,"&lt;"&amp;$B176+1.5)-sumifs(FORM!$D$2:$D459,FORM!$C$2:$C459,TODAY!$B$9,FORM!$B$2:$B459,K$2,FORM!$A$2:$A459,"&gt;"&amp;$B176+0.5,FORM!$A$2:$A459,"&lt;"&amp;$B176+1.5))/$C176)</f>
        <v/>
      </c>
      <c r="L176" s="50" t="str">
        <f>if(or($C176="",L$2=""),"",(sumifs(FORM!$D$2:$D459,FORM!$C$2:$C459,TODAY!$B$10,FORM!$B$2:$B459,L$2,FORM!$A$2:$A459,"&gt;"&amp;$B176+0.5,FORM!$A$2:$A459,"&lt;"&amp;$B176+1.5)-sumifs(FORM!$D$2:$D459,FORM!$C$2:$C459,TODAY!$B$9,FORM!$B$2:$B459,L$2,FORM!$A$2:$A459,"&gt;"&amp;$B176+0.5,FORM!$A$2:$A459,"&lt;"&amp;$B176+1.5))/$C176)</f>
        <v/>
      </c>
      <c r="M176" s="50" t="str">
        <f>if(or($C176="",M$2=""),"",(sumifs(FORM!$D$2:$D459,FORM!$C$2:$C459,TODAY!$B$10,FORM!$B$2:$B459,M$2,FORM!$A$2:$A459,"&gt;"&amp;$B176+0.5,FORM!$A$2:$A459,"&lt;"&amp;$B176+1.5)-sumifs(FORM!$D$2:$D459,FORM!$C$2:$C459,TODAY!$B$9,FORM!$B$2:$B459,M$2,FORM!$A$2:$A459,"&gt;"&amp;$B176+0.5,FORM!$A$2:$A459,"&lt;"&amp;$B176+1.5))/$C176)</f>
        <v/>
      </c>
      <c r="N176" s="50" t="str">
        <f>if(or($C176="",N$2=""),"",(sumifs(FORM!$D$2:$D459,FORM!$C$2:$C459,TODAY!$B$10,FORM!$B$2:$B459,N$2,FORM!$A$2:$A459,"&gt;"&amp;$B176+0.5,FORM!$A$2:$A459,"&lt;"&amp;$B176+1.5)-sumifs(FORM!$D$2:$D459,FORM!$C$2:$C459,TODAY!$B$9,FORM!$B$2:$B459,N$2,FORM!$A$2:$A459,"&gt;"&amp;$B176+0.5,FORM!$A$2:$A459,"&lt;"&amp;$B176+1.5))/$C176)</f>
        <v/>
      </c>
      <c r="O176" s="50" t="str">
        <f>if(or($C176="",O$2=""),"",(sumifs(FORM!$D$2:$D459,FORM!$C$2:$C459,TODAY!$B$10,FORM!$B$2:$B459,O$2,FORM!$A$2:$A459,"&gt;"&amp;$B176+0.5,FORM!$A$2:$A459,"&lt;"&amp;$B176+1.5)-sumifs(FORM!$D$2:$D459,FORM!$C$2:$C459,TODAY!$B$9,FORM!$B$2:$B459,O$2,FORM!$A$2:$A459,"&gt;"&amp;$B176+0.5,FORM!$A$2:$A459,"&lt;"&amp;$B176+1.5))/$C176)</f>
        <v/>
      </c>
      <c r="P176" s="50" t="str">
        <f>if(or($C176="",P$2=""),"",(sumifs(FORM!$D$2:$D459,FORM!$C$2:$C459,TODAY!$B$10,FORM!$B$2:$B459,P$2,FORM!$A$2:$A459,"&gt;"&amp;$B176+0.5,FORM!$A$2:$A459,"&lt;"&amp;$B176+1.5)-sumifs(FORM!$D$2:$D459,FORM!$C$2:$C459,TODAY!$B$9,FORM!$B$2:$B459,P$2,FORM!$A$2:$A459,"&gt;"&amp;$B176+0.5,FORM!$A$2:$A459,"&lt;"&amp;$B176+1.5))/$C176)</f>
        <v/>
      </c>
      <c r="Q176" s="50" t="str">
        <f>if(or($C176="",Q$2=""),"",(sumifs(FORM!$D$2:$D459,FORM!$C$2:$C459,TODAY!$B$10,FORM!$B$2:$B459,Q$2,FORM!$A$2:$A459,"&gt;"&amp;$B176+0.5,FORM!$A$2:$A459,"&lt;"&amp;$B176+1.5)-sumifs(FORM!$D$2:$D459,FORM!$C$2:$C459,TODAY!$B$9,FORM!$B$2:$B459,Q$2,FORM!$A$2:$A459,"&gt;"&amp;$B176+0.5,FORM!$A$2:$A459,"&lt;"&amp;$B176+1.5))/$C176)</f>
        <v/>
      </c>
      <c r="R176" s="50" t="str">
        <f>if(or($C176="",R$2=""),"",(sumifs(FORM!$D$2:$D459,FORM!$C$2:$C459,TODAY!$B$10,FORM!$B$2:$B459,R$2,FORM!$A$2:$A459,"&gt;"&amp;$B176+0.5,FORM!$A$2:$A459,"&lt;"&amp;$B176+1.5)-sumifs(FORM!$D$2:$D459,FORM!$C$2:$C459,TODAY!$B$9,FORM!$B$2:$B459,R$2,FORM!$A$2:$A459,"&gt;"&amp;$B176+0.5,FORM!$A$2:$A459,"&lt;"&amp;$B176+1.5))/$C176)</f>
        <v/>
      </c>
      <c r="S176" s="50" t="str">
        <f>if(or($C176="",S$2=""),"",(sumifs(FORM!$D$2:$D459,FORM!$C$2:$C459,TODAY!$B$10,FORM!$B$2:$B459,S$2,FORM!$A$2:$A459,"&gt;"&amp;$B176+0.5,FORM!$A$2:$A459,"&lt;"&amp;$B176+1.5)-sumifs(FORM!$D$2:$D459,FORM!$C$2:$C459,TODAY!$B$9,FORM!$B$2:$B459,S$2,FORM!$A$2:$A459,"&gt;"&amp;$B176+0.5,FORM!$A$2:$A459,"&lt;"&amp;$B176+1.5))/$C176)</f>
        <v/>
      </c>
      <c r="T176" s="50" t="str">
        <f>if(or($C176="",T$2=""),"",(sumifs(FORM!$D$2:$D459,FORM!$C$2:$C459,TODAY!$B$10,FORM!$B$2:$B459,T$2,FORM!$A$2:$A459,"&gt;"&amp;$B176+0.5,FORM!$A$2:$A459,"&lt;"&amp;$B176+1.5)-sumifs(FORM!$D$2:$D459,FORM!$C$2:$C459,TODAY!$B$9,FORM!$B$2:$B459,T$2,FORM!$A$2:$A459,"&gt;"&amp;$B176+0.5,FORM!$A$2:$A459,"&lt;"&amp;$B176+1.5))/$C176)</f>
        <v/>
      </c>
      <c r="U176" s="50" t="str">
        <f>if(or($C176="",U$2=""),"",(sumifs(FORM!$D$2:$D459,FORM!$C$2:$C459,TODAY!$B$10,FORM!$B$2:$B459,U$2,FORM!$A$2:$A459,"&gt;"&amp;$B176+0.5,FORM!$A$2:$A459,"&lt;"&amp;$B176+1.5)-sumifs(FORM!$D$2:$D459,FORM!$C$2:$C459,TODAY!$B$9,FORM!$B$2:$B459,U$2,FORM!$A$2:$A459,"&gt;"&amp;$B176+0.5,FORM!$A$2:$A459,"&lt;"&amp;$B176+1.5))/$C176)</f>
        <v/>
      </c>
    </row>
    <row r="177">
      <c r="B177" s="48"/>
      <c r="C177" s="54"/>
      <c r="D177" s="50" t="str">
        <f>if(or($C177="",D$2=""),"",(sumifs(FORM!$D$2:$D459,FORM!$C$2:$C459,TODAY!$B$10,FORM!$B$2:$B459,D$2,FORM!$A$2:$A459,"&gt;"&amp;$B177+0.5,FORM!$A$2:$A459,"&lt;"&amp;$B177+1.5)-sumifs(FORM!$D$2:$D459,FORM!$C$2:$C459,TODAY!$B$9,FORM!$B$2:$B459,D$2,FORM!$A$2:$A459,"&gt;"&amp;$B177+0.5,FORM!$A$2:$A459,"&lt;"&amp;$B177+1.5))/$C177)</f>
        <v/>
      </c>
      <c r="E177" s="50" t="str">
        <f>if(or($C177="",E$2=""),"",(sumifs(FORM!$D$2:$D459,FORM!$C$2:$C459,TODAY!$B$10,FORM!$B$2:$B459,E$2,FORM!$A$2:$A459,"&gt;"&amp;$B177+0.5,FORM!$A$2:$A459,"&lt;"&amp;$B177+1.5)-sumifs(FORM!$D$2:$D459,FORM!$C$2:$C459,TODAY!$B$9,FORM!$B$2:$B459,E$2,FORM!$A$2:$A459,"&gt;"&amp;$B177+0.5,FORM!$A$2:$A459,"&lt;"&amp;$B177+1.5))/$C177)</f>
        <v/>
      </c>
      <c r="F177" s="50" t="str">
        <f>if(or($C177="",F$2=""),"",(sumifs(FORM!$D$2:$D459,FORM!$C$2:$C459,TODAY!$B$10,FORM!$B$2:$B459,F$2,FORM!$A$2:$A459,"&gt;"&amp;$B177+0.5,FORM!$A$2:$A459,"&lt;"&amp;$B177+1.5)-sumifs(FORM!$D$2:$D459,FORM!$C$2:$C459,TODAY!$B$9,FORM!$B$2:$B459,F$2,FORM!$A$2:$A459,"&gt;"&amp;$B177+0.5,FORM!$A$2:$A459,"&lt;"&amp;$B177+1.5))/$C177)</f>
        <v/>
      </c>
      <c r="G177" s="50" t="str">
        <f>if(or($C177="",G$2=""),"",(sumifs(FORM!$D$2:$D459,FORM!$C$2:$C459,TODAY!$B$10,FORM!$B$2:$B459,G$2,FORM!$A$2:$A459,"&gt;"&amp;$B177+0.5,FORM!$A$2:$A459,"&lt;"&amp;$B177+1.5)-sumifs(FORM!$D$2:$D459,FORM!$C$2:$C459,TODAY!$B$9,FORM!$B$2:$B459,G$2,FORM!$A$2:$A459,"&gt;"&amp;$B177+0.5,FORM!$A$2:$A459,"&lt;"&amp;$B177+1.5))/$C177)</f>
        <v/>
      </c>
      <c r="H177" s="50" t="str">
        <f>if(or($C177="",H$2=""),"",(sumifs(FORM!$D$2:$D459,FORM!$C$2:$C459,TODAY!$B$10,FORM!$B$2:$B459,H$2,FORM!$A$2:$A459,"&gt;"&amp;$B177+0.5,FORM!$A$2:$A459,"&lt;"&amp;$B177+1.5)-sumifs(FORM!$D$2:$D459,FORM!$C$2:$C459,TODAY!$B$9,FORM!$B$2:$B459,H$2,FORM!$A$2:$A459,"&gt;"&amp;$B177+0.5,FORM!$A$2:$A459,"&lt;"&amp;$B177+1.5))/$C177)</f>
        <v/>
      </c>
      <c r="I177" s="50" t="str">
        <f>if(or($C177="",I$2=""),"",(sumifs(FORM!$D$2:$D459,FORM!$C$2:$C459,TODAY!$B$10,FORM!$B$2:$B459,I$2,FORM!$A$2:$A459,"&gt;"&amp;$B177+0.5,FORM!$A$2:$A459,"&lt;"&amp;$B177+1.5)-sumifs(FORM!$D$2:$D459,FORM!$C$2:$C459,TODAY!$B$9,FORM!$B$2:$B459,I$2,FORM!$A$2:$A459,"&gt;"&amp;$B177+0.5,FORM!$A$2:$A459,"&lt;"&amp;$B177+1.5))/$C177)</f>
        <v/>
      </c>
      <c r="J177" s="50" t="str">
        <f>if(or($C177="",J$2=""),"",(sumifs(FORM!$D$2:$D459,FORM!$C$2:$C459,TODAY!$B$10,FORM!$B$2:$B459,J$2,FORM!$A$2:$A459,"&gt;"&amp;$B177+0.5,FORM!$A$2:$A459,"&lt;"&amp;$B177+1.5)-sumifs(FORM!$D$2:$D459,FORM!$C$2:$C459,TODAY!$B$9,FORM!$B$2:$B459,J$2,FORM!$A$2:$A459,"&gt;"&amp;$B177+0.5,FORM!$A$2:$A459,"&lt;"&amp;$B177+1.5))/$C177)</f>
        <v/>
      </c>
      <c r="K177" s="50" t="str">
        <f>if(or($C177="",K$2=""),"",(sumifs(FORM!$D$2:$D459,FORM!$C$2:$C459,TODAY!$B$10,FORM!$B$2:$B459,K$2,FORM!$A$2:$A459,"&gt;"&amp;$B177+0.5,FORM!$A$2:$A459,"&lt;"&amp;$B177+1.5)-sumifs(FORM!$D$2:$D459,FORM!$C$2:$C459,TODAY!$B$9,FORM!$B$2:$B459,K$2,FORM!$A$2:$A459,"&gt;"&amp;$B177+0.5,FORM!$A$2:$A459,"&lt;"&amp;$B177+1.5))/$C177)</f>
        <v/>
      </c>
      <c r="L177" s="50" t="str">
        <f>if(or($C177="",L$2=""),"",(sumifs(FORM!$D$2:$D459,FORM!$C$2:$C459,TODAY!$B$10,FORM!$B$2:$B459,L$2,FORM!$A$2:$A459,"&gt;"&amp;$B177+0.5,FORM!$A$2:$A459,"&lt;"&amp;$B177+1.5)-sumifs(FORM!$D$2:$D459,FORM!$C$2:$C459,TODAY!$B$9,FORM!$B$2:$B459,L$2,FORM!$A$2:$A459,"&gt;"&amp;$B177+0.5,FORM!$A$2:$A459,"&lt;"&amp;$B177+1.5))/$C177)</f>
        <v/>
      </c>
      <c r="M177" s="50" t="str">
        <f>if(or($C177="",M$2=""),"",(sumifs(FORM!$D$2:$D459,FORM!$C$2:$C459,TODAY!$B$10,FORM!$B$2:$B459,M$2,FORM!$A$2:$A459,"&gt;"&amp;$B177+0.5,FORM!$A$2:$A459,"&lt;"&amp;$B177+1.5)-sumifs(FORM!$D$2:$D459,FORM!$C$2:$C459,TODAY!$B$9,FORM!$B$2:$B459,M$2,FORM!$A$2:$A459,"&gt;"&amp;$B177+0.5,FORM!$A$2:$A459,"&lt;"&amp;$B177+1.5))/$C177)</f>
        <v/>
      </c>
      <c r="N177" s="50" t="str">
        <f>if(or($C177="",N$2=""),"",(sumifs(FORM!$D$2:$D459,FORM!$C$2:$C459,TODAY!$B$10,FORM!$B$2:$B459,N$2,FORM!$A$2:$A459,"&gt;"&amp;$B177+0.5,FORM!$A$2:$A459,"&lt;"&amp;$B177+1.5)-sumifs(FORM!$D$2:$D459,FORM!$C$2:$C459,TODAY!$B$9,FORM!$B$2:$B459,N$2,FORM!$A$2:$A459,"&gt;"&amp;$B177+0.5,FORM!$A$2:$A459,"&lt;"&amp;$B177+1.5))/$C177)</f>
        <v/>
      </c>
      <c r="O177" s="50" t="str">
        <f>if(or($C177="",O$2=""),"",(sumifs(FORM!$D$2:$D459,FORM!$C$2:$C459,TODAY!$B$10,FORM!$B$2:$B459,O$2,FORM!$A$2:$A459,"&gt;"&amp;$B177+0.5,FORM!$A$2:$A459,"&lt;"&amp;$B177+1.5)-sumifs(FORM!$D$2:$D459,FORM!$C$2:$C459,TODAY!$B$9,FORM!$B$2:$B459,O$2,FORM!$A$2:$A459,"&gt;"&amp;$B177+0.5,FORM!$A$2:$A459,"&lt;"&amp;$B177+1.5))/$C177)</f>
        <v/>
      </c>
      <c r="P177" s="50" t="str">
        <f>if(or($C177="",P$2=""),"",(sumifs(FORM!$D$2:$D459,FORM!$C$2:$C459,TODAY!$B$10,FORM!$B$2:$B459,P$2,FORM!$A$2:$A459,"&gt;"&amp;$B177+0.5,FORM!$A$2:$A459,"&lt;"&amp;$B177+1.5)-sumifs(FORM!$D$2:$D459,FORM!$C$2:$C459,TODAY!$B$9,FORM!$B$2:$B459,P$2,FORM!$A$2:$A459,"&gt;"&amp;$B177+0.5,FORM!$A$2:$A459,"&lt;"&amp;$B177+1.5))/$C177)</f>
        <v/>
      </c>
      <c r="Q177" s="50" t="str">
        <f>if(or($C177="",Q$2=""),"",(sumifs(FORM!$D$2:$D459,FORM!$C$2:$C459,TODAY!$B$10,FORM!$B$2:$B459,Q$2,FORM!$A$2:$A459,"&gt;"&amp;$B177+0.5,FORM!$A$2:$A459,"&lt;"&amp;$B177+1.5)-sumifs(FORM!$D$2:$D459,FORM!$C$2:$C459,TODAY!$B$9,FORM!$B$2:$B459,Q$2,FORM!$A$2:$A459,"&gt;"&amp;$B177+0.5,FORM!$A$2:$A459,"&lt;"&amp;$B177+1.5))/$C177)</f>
        <v/>
      </c>
      <c r="R177" s="50" t="str">
        <f>if(or($C177="",R$2=""),"",(sumifs(FORM!$D$2:$D459,FORM!$C$2:$C459,TODAY!$B$10,FORM!$B$2:$B459,R$2,FORM!$A$2:$A459,"&gt;"&amp;$B177+0.5,FORM!$A$2:$A459,"&lt;"&amp;$B177+1.5)-sumifs(FORM!$D$2:$D459,FORM!$C$2:$C459,TODAY!$B$9,FORM!$B$2:$B459,R$2,FORM!$A$2:$A459,"&gt;"&amp;$B177+0.5,FORM!$A$2:$A459,"&lt;"&amp;$B177+1.5))/$C177)</f>
        <v/>
      </c>
      <c r="S177" s="50" t="str">
        <f>if(or($C177="",S$2=""),"",(sumifs(FORM!$D$2:$D459,FORM!$C$2:$C459,TODAY!$B$10,FORM!$B$2:$B459,S$2,FORM!$A$2:$A459,"&gt;"&amp;$B177+0.5,FORM!$A$2:$A459,"&lt;"&amp;$B177+1.5)-sumifs(FORM!$D$2:$D459,FORM!$C$2:$C459,TODAY!$B$9,FORM!$B$2:$B459,S$2,FORM!$A$2:$A459,"&gt;"&amp;$B177+0.5,FORM!$A$2:$A459,"&lt;"&amp;$B177+1.5))/$C177)</f>
        <v/>
      </c>
      <c r="T177" s="50" t="str">
        <f>if(or($C177="",T$2=""),"",(sumifs(FORM!$D$2:$D459,FORM!$C$2:$C459,TODAY!$B$10,FORM!$B$2:$B459,T$2,FORM!$A$2:$A459,"&gt;"&amp;$B177+0.5,FORM!$A$2:$A459,"&lt;"&amp;$B177+1.5)-sumifs(FORM!$D$2:$D459,FORM!$C$2:$C459,TODAY!$B$9,FORM!$B$2:$B459,T$2,FORM!$A$2:$A459,"&gt;"&amp;$B177+0.5,FORM!$A$2:$A459,"&lt;"&amp;$B177+1.5))/$C177)</f>
        <v/>
      </c>
      <c r="U177" s="50" t="str">
        <f>if(or($C177="",U$2=""),"",(sumifs(FORM!$D$2:$D459,FORM!$C$2:$C459,TODAY!$B$10,FORM!$B$2:$B459,U$2,FORM!$A$2:$A459,"&gt;"&amp;$B177+0.5,FORM!$A$2:$A459,"&lt;"&amp;$B177+1.5)-sumifs(FORM!$D$2:$D459,FORM!$C$2:$C459,TODAY!$B$9,FORM!$B$2:$B459,U$2,FORM!$A$2:$A459,"&gt;"&amp;$B177+0.5,FORM!$A$2:$A459,"&lt;"&amp;$B177+1.5))/$C177)</f>
        <v/>
      </c>
    </row>
    <row r="178">
      <c r="B178" s="48"/>
      <c r="C178" s="54"/>
      <c r="D178" s="50" t="str">
        <f>if(or($C178="",D$2=""),"",(sumifs(FORM!$D$2:$D459,FORM!$C$2:$C459,TODAY!$B$10,FORM!$B$2:$B459,D$2,FORM!$A$2:$A459,"&gt;"&amp;$B178+0.5,FORM!$A$2:$A459,"&lt;"&amp;$B178+1.5)-sumifs(FORM!$D$2:$D459,FORM!$C$2:$C459,TODAY!$B$9,FORM!$B$2:$B459,D$2,FORM!$A$2:$A459,"&gt;"&amp;$B178+0.5,FORM!$A$2:$A459,"&lt;"&amp;$B178+1.5))/$C178)</f>
        <v/>
      </c>
      <c r="E178" s="50" t="str">
        <f>if(or($C178="",E$2=""),"",(sumifs(FORM!$D$2:$D459,FORM!$C$2:$C459,TODAY!$B$10,FORM!$B$2:$B459,E$2,FORM!$A$2:$A459,"&gt;"&amp;$B178+0.5,FORM!$A$2:$A459,"&lt;"&amp;$B178+1.5)-sumifs(FORM!$D$2:$D459,FORM!$C$2:$C459,TODAY!$B$9,FORM!$B$2:$B459,E$2,FORM!$A$2:$A459,"&gt;"&amp;$B178+0.5,FORM!$A$2:$A459,"&lt;"&amp;$B178+1.5))/$C178)</f>
        <v/>
      </c>
      <c r="F178" s="50" t="str">
        <f>if(or($C178="",F$2=""),"",(sumifs(FORM!$D$2:$D459,FORM!$C$2:$C459,TODAY!$B$10,FORM!$B$2:$B459,F$2,FORM!$A$2:$A459,"&gt;"&amp;$B178+0.5,FORM!$A$2:$A459,"&lt;"&amp;$B178+1.5)-sumifs(FORM!$D$2:$D459,FORM!$C$2:$C459,TODAY!$B$9,FORM!$B$2:$B459,F$2,FORM!$A$2:$A459,"&gt;"&amp;$B178+0.5,FORM!$A$2:$A459,"&lt;"&amp;$B178+1.5))/$C178)</f>
        <v/>
      </c>
      <c r="G178" s="50" t="str">
        <f>if(or($C178="",G$2=""),"",(sumifs(FORM!$D$2:$D459,FORM!$C$2:$C459,TODAY!$B$10,FORM!$B$2:$B459,G$2,FORM!$A$2:$A459,"&gt;"&amp;$B178+0.5,FORM!$A$2:$A459,"&lt;"&amp;$B178+1.5)-sumifs(FORM!$D$2:$D459,FORM!$C$2:$C459,TODAY!$B$9,FORM!$B$2:$B459,G$2,FORM!$A$2:$A459,"&gt;"&amp;$B178+0.5,FORM!$A$2:$A459,"&lt;"&amp;$B178+1.5))/$C178)</f>
        <v/>
      </c>
      <c r="H178" s="50" t="str">
        <f>if(or($C178="",H$2=""),"",(sumifs(FORM!$D$2:$D459,FORM!$C$2:$C459,TODAY!$B$10,FORM!$B$2:$B459,H$2,FORM!$A$2:$A459,"&gt;"&amp;$B178+0.5,FORM!$A$2:$A459,"&lt;"&amp;$B178+1.5)-sumifs(FORM!$D$2:$D459,FORM!$C$2:$C459,TODAY!$B$9,FORM!$B$2:$B459,H$2,FORM!$A$2:$A459,"&gt;"&amp;$B178+0.5,FORM!$A$2:$A459,"&lt;"&amp;$B178+1.5))/$C178)</f>
        <v/>
      </c>
      <c r="I178" s="50" t="str">
        <f>if(or($C178="",I$2=""),"",(sumifs(FORM!$D$2:$D459,FORM!$C$2:$C459,TODAY!$B$10,FORM!$B$2:$B459,I$2,FORM!$A$2:$A459,"&gt;"&amp;$B178+0.5,FORM!$A$2:$A459,"&lt;"&amp;$B178+1.5)-sumifs(FORM!$D$2:$D459,FORM!$C$2:$C459,TODAY!$B$9,FORM!$B$2:$B459,I$2,FORM!$A$2:$A459,"&gt;"&amp;$B178+0.5,FORM!$A$2:$A459,"&lt;"&amp;$B178+1.5))/$C178)</f>
        <v/>
      </c>
      <c r="J178" s="50" t="str">
        <f>if(or($C178="",J$2=""),"",(sumifs(FORM!$D$2:$D459,FORM!$C$2:$C459,TODAY!$B$10,FORM!$B$2:$B459,J$2,FORM!$A$2:$A459,"&gt;"&amp;$B178+0.5,FORM!$A$2:$A459,"&lt;"&amp;$B178+1.5)-sumifs(FORM!$D$2:$D459,FORM!$C$2:$C459,TODAY!$B$9,FORM!$B$2:$B459,J$2,FORM!$A$2:$A459,"&gt;"&amp;$B178+0.5,FORM!$A$2:$A459,"&lt;"&amp;$B178+1.5))/$C178)</f>
        <v/>
      </c>
      <c r="K178" s="50" t="str">
        <f>if(or($C178="",K$2=""),"",(sumifs(FORM!$D$2:$D459,FORM!$C$2:$C459,TODAY!$B$10,FORM!$B$2:$B459,K$2,FORM!$A$2:$A459,"&gt;"&amp;$B178+0.5,FORM!$A$2:$A459,"&lt;"&amp;$B178+1.5)-sumifs(FORM!$D$2:$D459,FORM!$C$2:$C459,TODAY!$B$9,FORM!$B$2:$B459,K$2,FORM!$A$2:$A459,"&gt;"&amp;$B178+0.5,FORM!$A$2:$A459,"&lt;"&amp;$B178+1.5))/$C178)</f>
        <v/>
      </c>
      <c r="L178" s="50" t="str">
        <f>if(or($C178="",L$2=""),"",(sumifs(FORM!$D$2:$D459,FORM!$C$2:$C459,TODAY!$B$10,FORM!$B$2:$B459,L$2,FORM!$A$2:$A459,"&gt;"&amp;$B178+0.5,FORM!$A$2:$A459,"&lt;"&amp;$B178+1.5)-sumifs(FORM!$D$2:$D459,FORM!$C$2:$C459,TODAY!$B$9,FORM!$B$2:$B459,L$2,FORM!$A$2:$A459,"&gt;"&amp;$B178+0.5,FORM!$A$2:$A459,"&lt;"&amp;$B178+1.5))/$C178)</f>
        <v/>
      </c>
      <c r="M178" s="50" t="str">
        <f>if(or($C178="",M$2=""),"",(sumifs(FORM!$D$2:$D459,FORM!$C$2:$C459,TODAY!$B$10,FORM!$B$2:$B459,M$2,FORM!$A$2:$A459,"&gt;"&amp;$B178+0.5,FORM!$A$2:$A459,"&lt;"&amp;$B178+1.5)-sumifs(FORM!$D$2:$D459,FORM!$C$2:$C459,TODAY!$B$9,FORM!$B$2:$B459,M$2,FORM!$A$2:$A459,"&gt;"&amp;$B178+0.5,FORM!$A$2:$A459,"&lt;"&amp;$B178+1.5))/$C178)</f>
        <v/>
      </c>
      <c r="N178" s="50" t="str">
        <f>if(or($C178="",N$2=""),"",(sumifs(FORM!$D$2:$D459,FORM!$C$2:$C459,TODAY!$B$10,FORM!$B$2:$B459,N$2,FORM!$A$2:$A459,"&gt;"&amp;$B178+0.5,FORM!$A$2:$A459,"&lt;"&amp;$B178+1.5)-sumifs(FORM!$D$2:$D459,FORM!$C$2:$C459,TODAY!$B$9,FORM!$B$2:$B459,N$2,FORM!$A$2:$A459,"&gt;"&amp;$B178+0.5,FORM!$A$2:$A459,"&lt;"&amp;$B178+1.5))/$C178)</f>
        <v/>
      </c>
      <c r="O178" s="50" t="str">
        <f>if(or($C178="",O$2=""),"",(sumifs(FORM!$D$2:$D459,FORM!$C$2:$C459,TODAY!$B$10,FORM!$B$2:$B459,O$2,FORM!$A$2:$A459,"&gt;"&amp;$B178+0.5,FORM!$A$2:$A459,"&lt;"&amp;$B178+1.5)-sumifs(FORM!$D$2:$D459,FORM!$C$2:$C459,TODAY!$B$9,FORM!$B$2:$B459,O$2,FORM!$A$2:$A459,"&gt;"&amp;$B178+0.5,FORM!$A$2:$A459,"&lt;"&amp;$B178+1.5))/$C178)</f>
        <v/>
      </c>
      <c r="P178" s="50" t="str">
        <f>if(or($C178="",P$2=""),"",(sumifs(FORM!$D$2:$D459,FORM!$C$2:$C459,TODAY!$B$10,FORM!$B$2:$B459,P$2,FORM!$A$2:$A459,"&gt;"&amp;$B178+0.5,FORM!$A$2:$A459,"&lt;"&amp;$B178+1.5)-sumifs(FORM!$D$2:$D459,FORM!$C$2:$C459,TODAY!$B$9,FORM!$B$2:$B459,P$2,FORM!$A$2:$A459,"&gt;"&amp;$B178+0.5,FORM!$A$2:$A459,"&lt;"&amp;$B178+1.5))/$C178)</f>
        <v/>
      </c>
      <c r="Q178" s="50" t="str">
        <f>if(or($C178="",Q$2=""),"",(sumifs(FORM!$D$2:$D459,FORM!$C$2:$C459,TODAY!$B$10,FORM!$B$2:$B459,Q$2,FORM!$A$2:$A459,"&gt;"&amp;$B178+0.5,FORM!$A$2:$A459,"&lt;"&amp;$B178+1.5)-sumifs(FORM!$D$2:$D459,FORM!$C$2:$C459,TODAY!$B$9,FORM!$B$2:$B459,Q$2,FORM!$A$2:$A459,"&gt;"&amp;$B178+0.5,FORM!$A$2:$A459,"&lt;"&amp;$B178+1.5))/$C178)</f>
        <v/>
      </c>
      <c r="R178" s="50" t="str">
        <f>if(or($C178="",R$2=""),"",(sumifs(FORM!$D$2:$D459,FORM!$C$2:$C459,TODAY!$B$10,FORM!$B$2:$B459,R$2,FORM!$A$2:$A459,"&gt;"&amp;$B178+0.5,FORM!$A$2:$A459,"&lt;"&amp;$B178+1.5)-sumifs(FORM!$D$2:$D459,FORM!$C$2:$C459,TODAY!$B$9,FORM!$B$2:$B459,R$2,FORM!$A$2:$A459,"&gt;"&amp;$B178+0.5,FORM!$A$2:$A459,"&lt;"&amp;$B178+1.5))/$C178)</f>
        <v/>
      </c>
      <c r="S178" s="50" t="str">
        <f>if(or($C178="",S$2=""),"",(sumifs(FORM!$D$2:$D459,FORM!$C$2:$C459,TODAY!$B$10,FORM!$B$2:$B459,S$2,FORM!$A$2:$A459,"&gt;"&amp;$B178+0.5,FORM!$A$2:$A459,"&lt;"&amp;$B178+1.5)-sumifs(FORM!$D$2:$D459,FORM!$C$2:$C459,TODAY!$B$9,FORM!$B$2:$B459,S$2,FORM!$A$2:$A459,"&gt;"&amp;$B178+0.5,FORM!$A$2:$A459,"&lt;"&amp;$B178+1.5))/$C178)</f>
        <v/>
      </c>
      <c r="T178" s="50" t="str">
        <f>if(or($C178="",T$2=""),"",(sumifs(FORM!$D$2:$D459,FORM!$C$2:$C459,TODAY!$B$10,FORM!$B$2:$B459,T$2,FORM!$A$2:$A459,"&gt;"&amp;$B178+0.5,FORM!$A$2:$A459,"&lt;"&amp;$B178+1.5)-sumifs(FORM!$D$2:$D459,FORM!$C$2:$C459,TODAY!$B$9,FORM!$B$2:$B459,T$2,FORM!$A$2:$A459,"&gt;"&amp;$B178+0.5,FORM!$A$2:$A459,"&lt;"&amp;$B178+1.5))/$C178)</f>
        <v/>
      </c>
      <c r="U178" s="50" t="str">
        <f>if(or($C178="",U$2=""),"",(sumifs(FORM!$D$2:$D459,FORM!$C$2:$C459,TODAY!$B$10,FORM!$B$2:$B459,U$2,FORM!$A$2:$A459,"&gt;"&amp;$B178+0.5,FORM!$A$2:$A459,"&lt;"&amp;$B178+1.5)-sumifs(FORM!$D$2:$D459,FORM!$C$2:$C459,TODAY!$B$9,FORM!$B$2:$B459,U$2,FORM!$A$2:$A459,"&gt;"&amp;$B178+0.5,FORM!$A$2:$A459,"&lt;"&amp;$B178+1.5))/$C178)</f>
        <v/>
      </c>
    </row>
    <row r="179">
      <c r="B179" s="48"/>
      <c r="C179" s="54"/>
      <c r="D179" s="50" t="str">
        <f>if(or($C179="",D$2=""),"",(sumifs(FORM!$D$2:$D459,FORM!$C$2:$C459,TODAY!$B$10,FORM!$B$2:$B459,D$2,FORM!$A$2:$A459,"&gt;"&amp;$B179+0.5,FORM!$A$2:$A459,"&lt;"&amp;$B179+1.5)-sumifs(FORM!$D$2:$D459,FORM!$C$2:$C459,TODAY!$B$9,FORM!$B$2:$B459,D$2,FORM!$A$2:$A459,"&gt;"&amp;$B179+0.5,FORM!$A$2:$A459,"&lt;"&amp;$B179+1.5))/$C179)</f>
        <v/>
      </c>
      <c r="E179" s="50" t="str">
        <f>if(or($C179="",E$2=""),"",(sumifs(FORM!$D$2:$D459,FORM!$C$2:$C459,TODAY!$B$10,FORM!$B$2:$B459,E$2,FORM!$A$2:$A459,"&gt;"&amp;$B179+0.5,FORM!$A$2:$A459,"&lt;"&amp;$B179+1.5)-sumifs(FORM!$D$2:$D459,FORM!$C$2:$C459,TODAY!$B$9,FORM!$B$2:$B459,E$2,FORM!$A$2:$A459,"&gt;"&amp;$B179+0.5,FORM!$A$2:$A459,"&lt;"&amp;$B179+1.5))/$C179)</f>
        <v/>
      </c>
      <c r="F179" s="50" t="str">
        <f>if(or($C179="",F$2=""),"",(sumifs(FORM!$D$2:$D459,FORM!$C$2:$C459,TODAY!$B$10,FORM!$B$2:$B459,F$2,FORM!$A$2:$A459,"&gt;"&amp;$B179+0.5,FORM!$A$2:$A459,"&lt;"&amp;$B179+1.5)-sumifs(FORM!$D$2:$D459,FORM!$C$2:$C459,TODAY!$B$9,FORM!$B$2:$B459,F$2,FORM!$A$2:$A459,"&gt;"&amp;$B179+0.5,FORM!$A$2:$A459,"&lt;"&amp;$B179+1.5))/$C179)</f>
        <v/>
      </c>
      <c r="G179" s="50" t="str">
        <f>if(or($C179="",G$2=""),"",(sumifs(FORM!$D$2:$D459,FORM!$C$2:$C459,TODAY!$B$10,FORM!$B$2:$B459,G$2,FORM!$A$2:$A459,"&gt;"&amp;$B179+0.5,FORM!$A$2:$A459,"&lt;"&amp;$B179+1.5)-sumifs(FORM!$D$2:$D459,FORM!$C$2:$C459,TODAY!$B$9,FORM!$B$2:$B459,G$2,FORM!$A$2:$A459,"&gt;"&amp;$B179+0.5,FORM!$A$2:$A459,"&lt;"&amp;$B179+1.5))/$C179)</f>
        <v/>
      </c>
      <c r="H179" s="50" t="str">
        <f>if(or($C179="",H$2=""),"",(sumifs(FORM!$D$2:$D459,FORM!$C$2:$C459,TODAY!$B$10,FORM!$B$2:$B459,H$2,FORM!$A$2:$A459,"&gt;"&amp;$B179+0.5,FORM!$A$2:$A459,"&lt;"&amp;$B179+1.5)-sumifs(FORM!$D$2:$D459,FORM!$C$2:$C459,TODAY!$B$9,FORM!$B$2:$B459,H$2,FORM!$A$2:$A459,"&gt;"&amp;$B179+0.5,FORM!$A$2:$A459,"&lt;"&amp;$B179+1.5))/$C179)</f>
        <v/>
      </c>
      <c r="I179" s="50" t="str">
        <f>if(or($C179="",I$2=""),"",(sumifs(FORM!$D$2:$D459,FORM!$C$2:$C459,TODAY!$B$10,FORM!$B$2:$B459,I$2,FORM!$A$2:$A459,"&gt;"&amp;$B179+0.5,FORM!$A$2:$A459,"&lt;"&amp;$B179+1.5)-sumifs(FORM!$D$2:$D459,FORM!$C$2:$C459,TODAY!$B$9,FORM!$B$2:$B459,I$2,FORM!$A$2:$A459,"&gt;"&amp;$B179+0.5,FORM!$A$2:$A459,"&lt;"&amp;$B179+1.5))/$C179)</f>
        <v/>
      </c>
      <c r="J179" s="50" t="str">
        <f>if(or($C179="",J$2=""),"",(sumifs(FORM!$D$2:$D459,FORM!$C$2:$C459,TODAY!$B$10,FORM!$B$2:$B459,J$2,FORM!$A$2:$A459,"&gt;"&amp;$B179+0.5,FORM!$A$2:$A459,"&lt;"&amp;$B179+1.5)-sumifs(FORM!$D$2:$D459,FORM!$C$2:$C459,TODAY!$B$9,FORM!$B$2:$B459,J$2,FORM!$A$2:$A459,"&gt;"&amp;$B179+0.5,FORM!$A$2:$A459,"&lt;"&amp;$B179+1.5))/$C179)</f>
        <v/>
      </c>
      <c r="K179" s="50" t="str">
        <f>if(or($C179="",K$2=""),"",(sumifs(FORM!$D$2:$D459,FORM!$C$2:$C459,TODAY!$B$10,FORM!$B$2:$B459,K$2,FORM!$A$2:$A459,"&gt;"&amp;$B179+0.5,FORM!$A$2:$A459,"&lt;"&amp;$B179+1.5)-sumifs(FORM!$D$2:$D459,FORM!$C$2:$C459,TODAY!$B$9,FORM!$B$2:$B459,K$2,FORM!$A$2:$A459,"&gt;"&amp;$B179+0.5,FORM!$A$2:$A459,"&lt;"&amp;$B179+1.5))/$C179)</f>
        <v/>
      </c>
      <c r="L179" s="50" t="str">
        <f>if(or($C179="",L$2=""),"",(sumifs(FORM!$D$2:$D459,FORM!$C$2:$C459,TODAY!$B$10,FORM!$B$2:$B459,L$2,FORM!$A$2:$A459,"&gt;"&amp;$B179+0.5,FORM!$A$2:$A459,"&lt;"&amp;$B179+1.5)-sumifs(FORM!$D$2:$D459,FORM!$C$2:$C459,TODAY!$B$9,FORM!$B$2:$B459,L$2,FORM!$A$2:$A459,"&gt;"&amp;$B179+0.5,FORM!$A$2:$A459,"&lt;"&amp;$B179+1.5))/$C179)</f>
        <v/>
      </c>
      <c r="M179" s="50" t="str">
        <f>if(or($C179="",M$2=""),"",(sumifs(FORM!$D$2:$D459,FORM!$C$2:$C459,TODAY!$B$10,FORM!$B$2:$B459,M$2,FORM!$A$2:$A459,"&gt;"&amp;$B179+0.5,FORM!$A$2:$A459,"&lt;"&amp;$B179+1.5)-sumifs(FORM!$D$2:$D459,FORM!$C$2:$C459,TODAY!$B$9,FORM!$B$2:$B459,M$2,FORM!$A$2:$A459,"&gt;"&amp;$B179+0.5,FORM!$A$2:$A459,"&lt;"&amp;$B179+1.5))/$C179)</f>
        <v/>
      </c>
      <c r="N179" s="50" t="str">
        <f>if(or($C179="",N$2=""),"",(sumifs(FORM!$D$2:$D459,FORM!$C$2:$C459,TODAY!$B$10,FORM!$B$2:$B459,N$2,FORM!$A$2:$A459,"&gt;"&amp;$B179+0.5,FORM!$A$2:$A459,"&lt;"&amp;$B179+1.5)-sumifs(FORM!$D$2:$D459,FORM!$C$2:$C459,TODAY!$B$9,FORM!$B$2:$B459,N$2,FORM!$A$2:$A459,"&gt;"&amp;$B179+0.5,FORM!$A$2:$A459,"&lt;"&amp;$B179+1.5))/$C179)</f>
        <v/>
      </c>
      <c r="O179" s="50" t="str">
        <f>if(or($C179="",O$2=""),"",(sumifs(FORM!$D$2:$D459,FORM!$C$2:$C459,TODAY!$B$10,FORM!$B$2:$B459,O$2,FORM!$A$2:$A459,"&gt;"&amp;$B179+0.5,FORM!$A$2:$A459,"&lt;"&amp;$B179+1.5)-sumifs(FORM!$D$2:$D459,FORM!$C$2:$C459,TODAY!$B$9,FORM!$B$2:$B459,O$2,FORM!$A$2:$A459,"&gt;"&amp;$B179+0.5,FORM!$A$2:$A459,"&lt;"&amp;$B179+1.5))/$C179)</f>
        <v/>
      </c>
      <c r="P179" s="50" t="str">
        <f>if(or($C179="",P$2=""),"",(sumifs(FORM!$D$2:$D459,FORM!$C$2:$C459,TODAY!$B$10,FORM!$B$2:$B459,P$2,FORM!$A$2:$A459,"&gt;"&amp;$B179+0.5,FORM!$A$2:$A459,"&lt;"&amp;$B179+1.5)-sumifs(FORM!$D$2:$D459,FORM!$C$2:$C459,TODAY!$B$9,FORM!$B$2:$B459,P$2,FORM!$A$2:$A459,"&gt;"&amp;$B179+0.5,FORM!$A$2:$A459,"&lt;"&amp;$B179+1.5))/$C179)</f>
        <v/>
      </c>
      <c r="Q179" s="50" t="str">
        <f>if(or($C179="",Q$2=""),"",(sumifs(FORM!$D$2:$D459,FORM!$C$2:$C459,TODAY!$B$10,FORM!$B$2:$B459,Q$2,FORM!$A$2:$A459,"&gt;"&amp;$B179+0.5,FORM!$A$2:$A459,"&lt;"&amp;$B179+1.5)-sumifs(FORM!$D$2:$D459,FORM!$C$2:$C459,TODAY!$B$9,FORM!$B$2:$B459,Q$2,FORM!$A$2:$A459,"&gt;"&amp;$B179+0.5,FORM!$A$2:$A459,"&lt;"&amp;$B179+1.5))/$C179)</f>
        <v/>
      </c>
      <c r="R179" s="50" t="str">
        <f>if(or($C179="",R$2=""),"",(sumifs(FORM!$D$2:$D459,FORM!$C$2:$C459,TODAY!$B$10,FORM!$B$2:$B459,R$2,FORM!$A$2:$A459,"&gt;"&amp;$B179+0.5,FORM!$A$2:$A459,"&lt;"&amp;$B179+1.5)-sumifs(FORM!$D$2:$D459,FORM!$C$2:$C459,TODAY!$B$9,FORM!$B$2:$B459,R$2,FORM!$A$2:$A459,"&gt;"&amp;$B179+0.5,FORM!$A$2:$A459,"&lt;"&amp;$B179+1.5))/$C179)</f>
        <v/>
      </c>
      <c r="S179" s="50" t="str">
        <f>if(or($C179="",S$2=""),"",(sumifs(FORM!$D$2:$D459,FORM!$C$2:$C459,TODAY!$B$10,FORM!$B$2:$B459,S$2,FORM!$A$2:$A459,"&gt;"&amp;$B179+0.5,FORM!$A$2:$A459,"&lt;"&amp;$B179+1.5)-sumifs(FORM!$D$2:$D459,FORM!$C$2:$C459,TODAY!$B$9,FORM!$B$2:$B459,S$2,FORM!$A$2:$A459,"&gt;"&amp;$B179+0.5,FORM!$A$2:$A459,"&lt;"&amp;$B179+1.5))/$C179)</f>
        <v/>
      </c>
      <c r="T179" s="50" t="str">
        <f>if(or($C179="",T$2=""),"",(sumifs(FORM!$D$2:$D459,FORM!$C$2:$C459,TODAY!$B$10,FORM!$B$2:$B459,T$2,FORM!$A$2:$A459,"&gt;"&amp;$B179+0.5,FORM!$A$2:$A459,"&lt;"&amp;$B179+1.5)-sumifs(FORM!$D$2:$D459,FORM!$C$2:$C459,TODAY!$B$9,FORM!$B$2:$B459,T$2,FORM!$A$2:$A459,"&gt;"&amp;$B179+0.5,FORM!$A$2:$A459,"&lt;"&amp;$B179+1.5))/$C179)</f>
        <v/>
      </c>
      <c r="U179" s="50" t="str">
        <f>if(or($C179="",U$2=""),"",(sumifs(FORM!$D$2:$D459,FORM!$C$2:$C459,TODAY!$B$10,FORM!$B$2:$B459,U$2,FORM!$A$2:$A459,"&gt;"&amp;$B179+0.5,FORM!$A$2:$A459,"&lt;"&amp;$B179+1.5)-sumifs(FORM!$D$2:$D459,FORM!$C$2:$C459,TODAY!$B$9,FORM!$B$2:$B459,U$2,FORM!$A$2:$A459,"&gt;"&amp;$B179+0.5,FORM!$A$2:$A459,"&lt;"&amp;$B179+1.5))/$C179)</f>
        <v/>
      </c>
    </row>
    <row r="180">
      <c r="B180" s="48"/>
      <c r="C180" s="54"/>
      <c r="D180" s="50" t="str">
        <f>if(or($C180="",D$2=""),"",(sumifs(FORM!$D$2:$D459,FORM!$C$2:$C459,TODAY!$B$10,FORM!$B$2:$B459,D$2,FORM!$A$2:$A459,"&gt;"&amp;$B180+0.5,FORM!$A$2:$A459,"&lt;"&amp;$B180+1.5)-sumifs(FORM!$D$2:$D459,FORM!$C$2:$C459,TODAY!$B$9,FORM!$B$2:$B459,D$2,FORM!$A$2:$A459,"&gt;"&amp;$B180+0.5,FORM!$A$2:$A459,"&lt;"&amp;$B180+1.5))/$C180)</f>
        <v/>
      </c>
      <c r="E180" s="50" t="str">
        <f>if(or($C180="",E$2=""),"",(sumifs(FORM!$D$2:$D459,FORM!$C$2:$C459,TODAY!$B$10,FORM!$B$2:$B459,E$2,FORM!$A$2:$A459,"&gt;"&amp;$B180+0.5,FORM!$A$2:$A459,"&lt;"&amp;$B180+1.5)-sumifs(FORM!$D$2:$D459,FORM!$C$2:$C459,TODAY!$B$9,FORM!$B$2:$B459,E$2,FORM!$A$2:$A459,"&gt;"&amp;$B180+0.5,FORM!$A$2:$A459,"&lt;"&amp;$B180+1.5))/$C180)</f>
        <v/>
      </c>
      <c r="F180" s="50" t="str">
        <f>if(or($C180="",F$2=""),"",(sumifs(FORM!$D$2:$D459,FORM!$C$2:$C459,TODAY!$B$10,FORM!$B$2:$B459,F$2,FORM!$A$2:$A459,"&gt;"&amp;$B180+0.5,FORM!$A$2:$A459,"&lt;"&amp;$B180+1.5)-sumifs(FORM!$D$2:$D459,FORM!$C$2:$C459,TODAY!$B$9,FORM!$B$2:$B459,F$2,FORM!$A$2:$A459,"&gt;"&amp;$B180+0.5,FORM!$A$2:$A459,"&lt;"&amp;$B180+1.5))/$C180)</f>
        <v/>
      </c>
      <c r="G180" s="50" t="str">
        <f>if(or($C180="",G$2=""),"",(sumifs(FORM!$D$2:$D459,FORM!$C$2:$C459,TODAY!$B$10,FORM!$B$2:$B459,G$2,FORM!$A$2:$A459,"&gt;"&amp;$B180+0.5,FORM!$A$2:$A459,"&lt;"&amp;$B180+1.5)-sumifs(FORM!$D$2:$D459,FORM!$C$2:$C459,TODAY!$B$9,FORM!$B$2:$B459,G$2,FORM!$A$2:$A459,"&gt;"&amp;$B180+0.5,FORM!$A$2:$A459,"&lt;"&amp;$B180+1.5))/$C180)</f>
        <v/>
      </c>
      <c r="H180" s="50" t="str">
        <f>if(or($C180="",H$2=""),"",(sumifs(FORM!$D$2:$D459,FORM!$C$2:$C459,TODAY!$B$10,FORM!$B$2:$B459,H$2,FORM!$A$2:$A459,"&gt;"&amp;$B180+0.5,FORM!$A$2:$A459,"&lt;"&amp;$B180+1.5)-sumifs(FORM!$D$2:$D459,FORM!$C$2:$C459,TODAY!$B$9,FORM!$B$2:$B459,H$2,FORM!$A$2:$A459,"&gt;"&amp;$B180+0.5,FORM!$A$2:$A459,"&lt;"&amp;$B180+1.5))/$C180)</f>
        <v/>
      </c>
      <c r="I180" s="50" t="str">
        <f>if(or($C180="",I$2=""),"",(sumifs(FORM!$D$2:$D459,FORM!$C$2:$C459,TODAY!$B$10,FORM!$B$2:$B459,I$2,FORM!$A$2:$A459,"&gt;"&amp;$B180+0.5,FORM!$A$2:$A459,"&lt;"&amp;$B180+1.5)-sumifs(FORM!$D$2:$D459,FORM!$C$2:$C459,TODAY!$B$9,FORM!$B$2:$B459,I$2,FORM!$A$2:$A459,"&gt;"&amp;$B180+0.5,FORM!$A$2:$A459,"&lt;"&amp;$B180+1.5))/$C180)</f>
        <v/>
      </c>
      <c r="J180" s="50" t="str">
        <f>if(or($C180="",J$2=""),"",(sumifs(FORM!$D$2:$D459,FORM!$C$2:$C459,TODAY!$B$10,FORM!$B$2:$B459,J$2,FORM!$A$2:$A459,"&gt;"&amp;$B180+0.5,FORM!$A$2:$A459,"&lt;"&amp;$B180+1.5)-sumifs(FORM!$D$2:$D459,FORM!$C$2:$C459,TODAY!$B$9,FORM!$B$2:$B459,J$2,FORM!$A$2:$A459,"&gt;"&amp;$B180+0.5,FORM!$A$2:$A459,"&lt;"&amp;$B180+1.5))/$C180)</f>
        <v/>
      </c>
      <c r="K180" s="50" t="str">
        <f>if(or($C180="",K$2=""),"",(sumifs(FORM!$D$2:$D459,FORM!$C$2:$C459,TODAY!$B$10,FORM!$B$2:$B459,K$2,FORM!$A$2:$A459,"&gt;"&amp;$B180+0.5,FORM!$A$2:$A459,"&lt;"&amp;$B180+1.5)-sumifs(FORM!$D$2:$D459,FORM!$C$2:$C459,TODAY!$B$9,FORM!$B$2:$B459,K$2,FORM!$A$2:$A459,"&gt;"&amp;$B180+0.5,FORM!$A$2:$A459,"&lt;"&amp;$B180+1.5))/$C180)</f>
        <v/>
      </c>
      <c r="L180" s="50" t="str">
        <f>if(or($C180="",L$2=""),"",(sumifs(FORM!$D$2:$D459,FORM!$C$2:$C459,TODAY!$B$10,FORM!$B$2:$B459,L$2,FORM!$A$2:$A459,"&gt;"&amp;$B180+0.5,FORM!$A$2:$A459,"&lt;"&amp;$B180+1.5)-sumifs(FORM!$D$2:$D459,FORM!$C$2:$C459,TODAY!$B$9,FORM!$B$2:$B459,L$2,FORM!$A$2:$A459,"&gt;"&amp;$B180+0.5,FORM!$A$2:$A459,"&lt;"&amp;$B180+1.5))/$C180)</f>
        <v/>
      </c>
      <c r="M180" s="50" t="str">
        <f>if(or($C180="",M$2=""),"",(sumifs(FORM!$D$2:$D459,FORM!$C$2:$C459,TODAY!$B$10,FORM!$B$2:$B459,M$2,FORM!$A$2:$A459,"&gt;"&amp;$B180+0.5,FORM!$A$2:$A459,"&lt;"&amp;$B180+1.5)-sumifs(FORM!$D$2:$D459,FORM!$C$2:$C459,TODAY!$B$9,FORM!$B$2:$B459,M$2,FORM!$A$2:$A459,"&gt;"&amp;$B180+0.5,FORM!$A$2:$A459,"&lt;"&amp;$B180+1.5))/$C180)</f>
        <v/>
      </c>
      <c r="N180" s="50" t="str">
        <f>if(or($C180="",N$2=""),"",(sumifs(FORM!$D$2:$D459,FORM!$C$2:$C459,TODAY!$B$10,FORM!$B$2:$B459,N$2,FORM!$A$2:$A459,"&gt;"&amp;$B180+0.5,FORM!$A$2:$A459,"&lt;"&amp;$B180+1.5)-sumifs(FORM!$D$2:$D459,FORM!$C$2:$C459,TODAY!$B$9,FORM!$B$2:$B459,N$2,FORM!$A$2:$A459,"&gt;"&amp;$B180+0.5,FORM!$A$2:$A459,"&lt;"&amp;$B180+1.5))/$C180)</f>
        <v/>
      </c>
      <c r="O180" s="50" t="str">
        <f>if(or($C180="",O$2=""),"",(sumifs(FORM!$D$2:$D459,FORM!$C$2:$C459,TODAY!$B$10,FORM!$B$2:$B459,O$2,FORM!$A$2:$A459,"&gt;"&amp;$B180+0.5,FORM!$A$2:$A459,"&lt;"&amp;$B180+1.5)-sumifs(FORM!$D$2:$D459,FORM!$C$2:$C459,TODAY!$B$9,FORM!$B$2:$B459,O$2,FORM!$A$2:$A459,"&gt;"&amp;$B180+0.5,FORM!$A$2:$A459,"&lt;"&amp;$B180+1.5))/$C180)</f>
        <v/>
      </c>
      <c r="P180" s="50" t="str">
        <f>if(or($C180="",P$2=""),"",(sumifs(FORM!$D$2:$D459,FORM!$C$2:$C459,TODAY!$B$10,FORM!$B$2:$B459,P$2,FORM!$A$2:$A459,"&gt;"&amp;$B180+0.5,FORM!$A$2:$A459,"&lt;"&amp;$B180+1.5)-sumifs(FORM!$D$2:$D459,FORM!$C$2:$C459,TODAY!$B$9,FORM!$B$2:$B459,P$2,FORM!$A$2:$A459,"&gt;"&amp;$B180+0.5,FORM!$A$2:$A459,"&lt;"&amp;$B180+1.5))/$C180)</f>
        <v/>
      </c>
      <c r="Q180" s="50" t="str">
        <f>if(or($C180="",Q$2=""),"",(sumifs(FORM!$D$2:$D459,FORM!$C$2:$C459,TODAY!$B$10,FORM!$B$2:$B459,Q$2,FORM!$A$2:$A459,"&gt;"&amp;$B180+0.5,FORM!$A$2:$A459,"&lt;"&amp;$B180+1.5)-sumifs(FORM!$D$2:$D459,FORM!$C$2:$C459,TODAY!$B$9,FORM!$B$2:$B459,Q$2,FORM!$A$2:$A459,"&gt;"&amp;$B180+0.5,FORM!$A$2:$A459,"&lt;"&amp;$B180+1.5))/$C180)</f>
        <v/>
      </c>
      <c r="R180" s="50" t="str">
        <f>if(or($C180="",R$2=""),"",(sumifs(FORM!$D$2:$D459,FORM!$C$2:$C459,TODAY!$B$10,FORM!$B$2:$B459,R$2,FORM!$A$2:$A459,"&gt;"&amp;$B180+0.5,FORM!$A$2:$A459,"&lt;"&amp;$B180+1.5)-sumifs(FORM!$D$2:$D459,FORM!$C$2:$C459,TODAY!$B$9,FORM!$B$2:$B459,R$2,FORM!$A$2:$A459,"&gt;"&amp;$B180+0.5,FORM!$A$2:$A459,"&lt;"&amp;$B180+1.5))/$C180)</f>
        <v/>
      </c>
      <c r="S180" s="50" t="str">
        <f>if(or($C180="",S$2=""),"",(sumifs(FORM!$D$2:$D459,FORM!$C$2:$C459,TODAY!$B$10,FORM!$B$2:$B459,S$2,FORM!$A$2:$A459,"&gt;"&amp;$B180+0.5,FORM!$A$2:$A459,"&lt;"&amp;$B180+1.5)-sumifs(FORM!$D$2:$D459,FORM!$C$2:$C459,TODAY!$B$9,FORM!$B$2:$B459,S$2,FORM!$A$2:$A459,"&gt;"&amp;$B180+0.5,FORM!$A$2:$A459,"&lt;"&amp;$B180+1.5))/$C180)</f>
        <v/>
      </c>
      <c r="T180" s="50" t="str">
        <f>if(or($C180="",T$2=""),"",(sumifs(FORM!$D$2:$D459,FORM!$C$2:$C459,TODAY!$B$10,FORM!$B$2:$B459,T$2,FORM!$A$2:$A459,"&gt;"&amp;$B180+0.5,FORM!$A$2:$A459,"&lt;"&amp;$B180+1.5)-sumifs(FORM!$D$2:$D459,FORM!$C$2:$C459,TODAY!$B$9,FORM!$B$2:$B459,T$2,FORM!$A$2:$A459,"&gt;"&amp;$B180+0.5,FORM!$A$2:$A459,"&lt;"&amp;$B180+1.5))/$C180)</f>
        <v/>
      </c>
      <c r="U180" s="50" t="str">
        <f>if(or($C180="",U$2=""),"",(sumifs(FORM!$D$2:$D459,FORM!$C$2:$C459,TODAY!$B$10,FORM!$B$2:$B459,U$2,FORM!$A$2:$A459,"&gt;"&amp;$B180+0.5,FORM!$A$2:$A459,"&lt;"&amp;$B180+1.5)-sumifs(FORM!$D$2:$D459,FORM!$C$2:$C459,TODAY!$B$9,FORM!$B$2:$B459,U$2,FORM!$A$2:$A459,"&gt;"&amp;$B180+0.5,FORM!$A$2:$A459,"&lt;"&amp;$B180+1.5))/$C180)</f>
        <v/>
      </c>
    </row>
    <row r="181">
      <c r="B181" s="48"/>
      <c r="C181" s="54"/>
      <c r="D181" s="50" t="str">
        <f>if(or($C181="",D$2=""),"",(sumifs(FORM!$D$2:$D459,FORM!$C$2:$C459,TODAY!$B$10,FORM!$B$2:$B459,D$2,FORM!$A$2:$A459,"&gt;"&amp;$B181+0.5,FORM!$A$2:$A459,"&lt;"&amp;$B181+1.5)-sumifs(FORM!$D$2:$D459,FORM!$C$2:$C459,TODAY!$B$9,FORM!$B$2:$B459,D$2,FORM!$A$2:$A459,"&gt;"&amp;$B181+0.5,FORM!$A$2:$A459,"&lt;"&amp;$B181+1.5))/$C181)</f>
        <v/>
      </c>
      <c r="E181" s="50" t="str">
        <f>if(or($C181="",E$2=""),"",(sumifs(FORM!$D$2:$D459,FORM!$C$2:$C459,TODAY!$B$10,FORM!$B$2:$B459,E$2,FORM!$A$2:$A459,"&gt;"&amp;$B181+0.5,FORM!$A$2:$A459,"&lt;"&amp;$B181+1.5)-sumifs(FORM!$D$2:$D459,FORM!$C$2:$C459,TODAY!$B$9,FORM!$B$2:$B459,E$2,FORM!$A$2:$A459,"&gt;"&amp;$B181+0.5,FORM!$A$2:$A459,"&lt;"&amp;$B181+1.5))/$C181)</f>
        <v/>
      </c>
      <c r="F181" s="50" t="str">
        <f>if(or($C181="",F$2=""),"",(sumifs(FORM!$D$2:$D459,FORM!$C$2:$C459,TODAY!$B$10,FORM!$B$2:$B459,F$2,FORM!$A$2:$A459,"&gt;"&amp;$B181+0.5,FORM!$A$2:$A459,"&lt;"&amp;$B181+1.5)-sumifs(FORM!$D$2:$D459,FORM!$C$2:$C459,TODAY!$B$9,FORM!$B$2:$B459,F$2,FORM!$A$2:$A459,"&gt;"&amp;$B181+0.5,FORM!$A$2:$A459,"&lt;"&amp;$B181+1.5))/$C181)</f>
        <v/>
      </c>
      <c r="G181" s="50" t="str">
        <f>if(or($C181="",G$2=""),"",(sumifs(FORM!$D$2:$D459,FORM!$C$2:$C459,TODAY!$B$10,FORM!$B$2:$B459,G$2,FORM!$A$2:$A459,"&gt;"&amp;$B181+0.5,FORM!$A$2:$A459,"&lt;"&amp;$B181+1.5)-sumifs(FORM!$D$2:$D459,FORM!$C$2:$C459,TODAY!$B$9,FORM!$B$2:$B459,G$2,FORM!$A$2:$A459,"&gt;"&amp;$B181+0.5,FORM!$A$2:$A459,"&lt;"&amp;$B181+1.5))/$C181)</f>
        <v/>
      </c>
      <c r="H181" s="50" t="str">
        <f>if(or($C181="",H$2=""),"",(sumifs(FORM!$D$2:$D459,FORM!$C$2:$C459,TODAY!$B$10,FORM!$B$2:$B459,H$2,FORM!$A$2:$A459,"&gt;"&amp;$B181+0.5,FORM!$A$2:$A459,"&lt;"&amp;$B181+1.5)-sumifs(FORM!$D$2:$D459,FORM!$C$2:$C459,TODAY!$B$9,FORM!$B$2:$B459,H$2,FORM!$A$2:$A459,"&gt;"&amp;$B181+0.5,FORM!$A$2:$A459,"&lt;"&amp;$B181+1.5))/$C181)</f>
        <v/>
      </c>
      <c r="I181" s="50" t="str">
        <f>if(or($C181="",I$2=""),"",(sumifs(FORM!$D$2:$D459,FORM!$C$2:$C459,TODAY!$B$10,FORM!$B$2:$B459,I$2,FORM!$A$2:$A459,"&gt;"&amp;$B181+0.5,FORM!$A$2:$A459,"&lt;"&amp;$B181+1.5)-sumifs(FORM!$D$2:$D459,FORM!$C$2:$C459,TODAY!$B$9,FORM!$B$2:$B459,I$2,FORM!$A$2:$A459,"&gt;"&amp;$B181+0.5,FORM!$A$2:$A459,"&lt;"&amp;$B181+1.5))/$C181)</f>
        <v/>
      </c>
      <c r="J181" s="50" t="str">
        <f>if(or($C181="",J$2=""),"",(sumifs(FORM!$D$2:$D459,FORM!$C$2:$C459,TODAY!$B$10,FORM!$B$2:$B459,J$2,FORM!$A$2:$A459,"&gt;"&amp;$B181+0.5,FORM!$A$2:$A459,"&lt;"&amp;$B181+1.5)-sumifs(FORM!$D$2:$D459,FORM!$C$2:$C459,TODAY!$B$9,FORM!$B$2:$B459,J$2,FORM!$A$2:$A459,"&gt;"&amp;$B181+0.5,FORM!$A$2:$A459,"&lt;"&amp;$B181+1.5))/$C181)</f>
        <v/>
      </c>
      <c r="K181" s="50" t="str">
        <f>if(or($C181="",K$2=""),"",(sumifs(FORM!$D$2:$D459,FORM!$C$2:$C459,TODAY!$B$10,FORM!$B$2:$B459,K$2,FORM!$A$2:$A459,"&gt;"&amp;$B181+0.5,FORM!$A$2:$A459,"&lt;"&amp;$B181+1.5)-sumifs(FORM!$D$2:$D459,FORM!$C$2:$C459,TODAY!$B$9,FORM!$B$2:$B459,K$2,FORM!$A$2:$A459,"&gt;"&amp;$B181+0.5,FORM!$A$2:$A459,"&lt;"&amp;$B181+1.5))/$C181)</f>
        <v/>
      </c>
      <c r="L181" s="50" t="str">
        <f>if(or($C181="",L$2=""),"",(sumifs(FORM!$D$2:$D459,FORM!$C$2:$C459,TODAY!$B$10,FORM!$B$2:$B459,L$2,FORM!$A$2:$A459,"&gt;"&amp;$B181+0.5,FORM!$A$2:$A459,"&lt;"&amp;$B181+1.5)-sumifs(FORM!$D$2:$D459,FORM!$C$2:$C459,TODAY!$B$9,FORM!$B$2:$B459,L$2,FORM!$A$2:$A459,"&gt;"&amp;$B181+0.5,FORM!$A$2:$A459,"&lt;"&amp;$B181+1.5))/$C181)</f>
        <v/>
      </c>
      <c r="M181" s="50" t="str">
        <f>if(or($C181="",M$2=""),"",(sumifs(FORM!$D$2:$D459,FORM!$C$2:$C459,TODAY!$B$10,FORM!$B$2:$B459,M$2,FORM!$A$2:$A459,"&gt;"&amp;$B181+0.5,FORM!$A$2:$A459,"&lt;"&amp;$B181+1.5)-sumifs(FORM!$D$2:$D459,FORM!$C$2:$C459,TODAY!$B$9,FORM!$B$2:$B459,M$2,FORM!$A$2:$A459,"&gt;"&amp;$B181+0.5,FORM!$A$2:$A459,"&lt;"&amp;$B181+1.5))/$C181)</f>
        <v/>
      </c>
      <c r="N181" s="50" t="str">
        <f>if(or($C181="",N$2=""),"",(sumifs(FORM!$D$2:$D459,FORM!$C$2:$C459,TODAY!$B$10,FORM!$B$2:$B459,N$2,FORM!$A$2:$A459,"&gt;"&amp;$B181+0.5,FORM!$A$2:$A459,"&lt;"&amp;$B181+1.5)-sumifs(FORM!$D$2:$D459,FORM!$C$2:$C459,TODAY!$B$9,FORM!$B$2:$B459,N$2,FORM!$A$2:$A459,"&gt;"&amp;$B181+0.5,FORM!$A$2:$A459,"&lt;"&amp;$B181+1.5))/$C181)</f>
        <v/>
      </c>
      <c r="O181" s="50" t="str">
        <f>if(or($C181="",O$2=""),"",(sumifs(FORM!$D$2:$D459,FORM!$C$2:$C459,TODAY!$B$10,FORM!$B$2:$B459,O$2,FORM!$A$2:$A459,"&gt;"&amp;$B181+0.5,FORM!$A$2:$A459,"&lt;"&amp;$B181+1.5)-sumifs(FORM!$D$2:$D459,FORM!$C$2:$C459,TODAY!$B$9,FORM!$B$2:$B459,O$2,FORM!$A$2:$A459,"&gt;"&amp;$B181+0.5,FORM!$A$2:$A459,"&lt;"&amp;$B181+1.5))/$C181)</f>
        <v/>
      </c>
      <c r="P181" s="50" t="str">
        <f>if(or($C181="",P$2=""),"",(sumifs(FORM!$D$2:$D459,FORM!$C$2:$C459,TODAY!$B$10,FORM!$B$2:$B459,P$2,FORM!$A$2:$A459,"&gt;"&amp;$B181+0.5,FORM!$A$2:$A459,"&lt;"&amp;$B181+1.5)-sumifs(FORM!$D$2:$D459,FORM!$C$2:$C459,TODAY!$B$9,FORM!$B$2:$B459,P$2,FORM!$A$2:$A459,"&gt;"&amp;$B181+0.5,FORM!$A$2:$A459,"&lt;"&amp;$B181+1.5))/$C181)</f>
        <v/>
      </c>
      <c r="Q181" s="50" t="str">
        <f>if(or($C181="",Q$2=""),"",(sumifs(FORM!$D$2:$D459,FORM!$C$2:$C459,TODAY!$B$10,FORM!$B$2:$B459,Q$2,FORM!$A$2:$A459,"&gt;"&amp;$B181+0.5,FORM!$A$2:$A459,"&lt;"&amp;$B181+1.5)-sumifs(FORM!$D$2:$D459,FORM!$C$2:$C459,TODAY!$B$9,FORM!$B$2:$B459,Q$2,FORM!$A$2:$A459,"&gt;"&amp;$B181+0.5,FORM!$A$2:$A459,"&lt;"&amp;$B181+1.5))/$C181)</f>
        <v/>
      </c>
      <c r="R181" s="50" t="str">
        <f>if(or($C181="",R$2=""),"",(sumifs(FORM!$D$2:$D459,FORM!$C$2:$C459,TODAY!$B$10,FORM!$B$2:$B459,R$2,FORM!$A$2:$A459,"&gt;"&amp;$B181+0.5,FORM!$A$2:$A459,"&lt;"&amp;$B181+1.5)-sumifs(FORM!$D$2:$D459,FORM!$C$2:$C459,TODAY!$B$9,FORM!$B$2:$B459,R$2,FORM!$A$2:$A459,"&gt;"&amp;$B181+0.5,FORM!$A$2:$A459,"&lt;"&amp;$B181+1.5))/$C181)</f>
        <v/>
      </c>
      <c r="S181" s="50" t="str">
        <f>if(or($C181="",S$2=""),"",(sumifs(FORM!$D$2:$D459,FORM!$C$2:$C459,TODAY!$B$10,FORM!$B$2:$B459,S$2,FORM!$A$2:$A459,"&gt;"&amp;$B181+0.5,FORM!$A$2:$A459,"&lt;"&amp;$B181+1.5)-sumifs(FORM!$D$2:$D459,FORM!$C$2:$C459,TODAY!$B$9,FORM!$B$2:$B459,S$2,FORM!$A$2:$A459,"&gt;"&amp;$B181+0.5,FORM!$A$2:$A459,"&lt;"&amp;$B181+1.5))/$C181)</f>
        <v/>
      </c>
      <c r="T181" s="50" t="str">
        <f>if(or($C181="",T$2=""),"",(sumifs(FORM!$D$2:$D459,FORM!$C$2:$C459,TODAY!$B$10,FORM!$B$2:$B459,T$2,FORM!$A$2:$A459,"&gt;"&amp;$B181+0.5,FORM!$A$2:$A459,"&lt;"&amp;$B181+1.5)-sumifs(FORM!$D$2:$D459,FORM!$C$2:$C459,TODAY!$B$9,FORM!$B$2:$B459,T$2,FORM!$A$2:$A459,"&gt;"&amp;$B181+0.5,FORM!$A$2:$A459,"&lt;"&amp;$B181+1.5))/$C181)</f>
        <v/>
      </c>
      <c r="U181" s="50" t="str">
        <f>if(or($C181="",U$2=""),"",(sumifs(FORM!$D$2:$D459,FORM!$C$2:$C459,TODAY!$B$10,FORM!$B$2:$B459,U$2,FORM!$A$2:$A459,"&gt;"&amp;$B181+0.5,FORM!$A$2:$A459,"&lt;"&amp;$B181+1.5)-sumifs(FORM!$D$2:$D459,FORM!$C$2:$C459,TODAY!$B$9,FORM!$B$2:$B459,U$2,FORM!$A$2:$A459,"&gt;"&amp;$B181+0.5,FORM!$A$2:$A459,"&lt;"&amp;$B181+1.5))/$C181)</f>
        <v/>
      </c>
    </row>
    <row r="182">
      <c r="B182" s="48"/>
      <c r="C182" s="54"/>
      <c r="D182" s="50" t="str">
        <f>if(or($C182="",D$2=""),"",(sumifs(FORM!$D$2:$D459,FORM!$C$2:$C459,TODAY!$B$10,FORM!$B$2:$B459,D$2,FORM!$A$2:$A459,"&gt;"&amp;$B182+0.5,FORM!$A$2:$A459,"&lt;"&amp;$B182+1.5)-sumifs(FORM!$D$2:$D459,FORM!$C$2:$C459,TODAY!$B$9,FORM!$B$2:$B459,D$2,FORM!$A$2:$A459,"&gt;"&amp;$B182+0.5,FORM!$A$2:$A459,"&lt;"&amp;$B182+1.5))/$C182)</f>
        <v/>
      </c>
      <c r="E182" s="50" t="str">
        <f>if(or($C182="",E$2=""),"",(sumifs(FORM!$D$2:$D459,FORM!$C$2:$C459,TODAY!$B$10,FORM!$B$2:$B459,E$2,FORM!$A$2:$A459,"&gt;"&amp;$B182+0.5,FORM!$A$2:$A459,"&lt;"&amp;$B182+1.5)-sumifs(FORM!$D$2:$D459,FORM!$C$2:$C459,TODAY!$B$9,FORM!$B$2:$B459,E$2,FORM!$A$2:$A459,"&gt;"&amp;$B182+0.5,FORM!$A$2:$A459,"&lt;"&amp;$B182+1.5))/$C182)</f>
        <v/>
      </c>
      <c r="F182" s="50" t="str">
        <f>if(or($C182="",F$2=""),"",(sumifs(FORM!$D$2:$D459,FORM!$C$2:$C459,TODAY!$B$10,FORM!$B$2:$B459,F$2,FORM!$A$2:$A459,"&gt;"&amp;$B182+0.5,FORM!$A$2:$A459,"&lt;"&amp;$B182+1.5)-sumifs(FORM!$D$2:$D459,FORM!$C$2:$C459,TODAY!$B$9,FORM!$B$2:$B459,F$2,FORM!$A$2:$A459,"&gt;"&amp;$B182+0.5,FORM!$A$2:$A459,"&lt;"&amp;$B182+1.5))/$C182)</f>
        <v/>
      </c>
      <c r="G182" s="50" t="str">
        <f>if(or($C182="",G$2=""),"",(sumifs(FORM!$D$2:$D459,FORM!$C$2:$C459,TODAY!$B$10,FORM!$B$2:$B459,G$2,FORM!$A$2:$A459,"&gt;"&amp;$B182+0.5,FORM!$A$2:$A459,"&lt;"&amp;$B182+1.5)-sumifs(FORM!$D$2:$D459,FORM!$C$2:$C459,TODAY!$B$9,FORM!$B$2:$B459,G$2,FORM!$A$2:$A459,"&gt;"&amp;$B182+0.5,FORM!$A$2:$A459,"&lt;"&amp;$B182+1.5))/$C182)</f>
        <v/>
      </c>
      <c r="H182" s="50" t="str">
        <f>if(or($C182="",H$2=""),"",(sumifs(FORM!$D$2:$D459,FORM!$C$2:$C459,TODAY!$B$10,FORM!$B$2:$B459,H$2,FORM!$A$2:$A459,"&gt;"&amp;$B182+0.5,FORM!$A$2:$A459,"&lt;"&amp;$B182+1.5)-sumifs(FORM!$D$2:$D459,FORM!$C$2:$C459,TODAY!$B$9,FORM!$B$2:$B459,H$2,FORM!$A$2:$A459,"&gt;"&amp;$B182+0.5,FORM!$A$2:$A459,"&lt;"&amp;$B182+1.5))/$C182)</f>
        <v/>
      </c>
      <c r="I182" s="50" t="str">
        <f>if(or($C182="",I$2=""),"",(sumifs(FORM!$D$2:$D459,FORM!$C$2:$C459,TODAY!$B$10,FORM!$B$2:$B459,I$2,FORM!$A$2:$A459,"&gt;"&amp;$B182+0.5,FORM!$A$2:$A459,"&lt;"&amp;$B182+1.5)-sumifs(FORM!$D$2:$D459,FORM!$C$2:$C459,TODAY!$B$9,FORM!$B$2:$B459,I$2,FORM!$A$2:$A459,"&gt;"&amp;$B182+0.5,FORM!$A$2:$A459,"&lt;"&amp;$B182+1.5))/$C182)</f>
        <v/>
      </c>
      <c r="J182" s="50" t="str">
        <f>if(or($C182="",J$2=""),"",(sumifs(FORM!$D$2:$D459,FORM!$C$2:$C459,TODAY!$B$10,FORM!$B$2:$B459,J$2,FORM!$A$2:$A459,"&gt;"&amp;$B182+0.5,FORM!$A$2:$A459,"&lt;"&amp;$B182+1.5)-sumifs(FORM!$D$2:$D459,FORM!$C$2:$C459,TODAY!$B$9,FORM!$B$2:$B459,J$2,FORM!$A$2:$A459,"&gt;"&amp;$B182+0.5,FORM!$A$2:$A459,"&lt;"&amp;$B182+1.5))/$C182)</f>
        <v/>
      </c>
      <c r="K182" s="50" t="str">
        <f>if(or($C182="",K$2=""),"",(sumifs(FORM!$D$2:$D459,FORM!$C$2:$C459,TODAY!$B$10,FORM!$B$2:$B459,K$2,FORM!$A$2:$A459,"&gt;"&amp;$B182+0.5,FORM!$A$2:$A459,"&lt;"&amp;$B182+1.5)-sumifs(FORM!$D$2:$D459,FORM!$C$2:$C459,TODAY!$B$9,FORM!$B$2:$B459,K$2,FORM!$A$2:$A459,"&gt;"&amp;$B182+0.5,FORM!$A$2:$A459,"&lt;"&amp;$B182+1.5))/$C182)</f>
        <v/>
      </c>
      <c r="L182" s="50" t="str">
        <f>if(or($C182="",L$2=""),"",(sumifs(FORM!$D$2:$D459,FORM!$C$2:$C459,TODAY!$B$10,FORM!$B$2:$B459,L$2,FORM!$A$2:$A459,"&gt;"&amp;$B182+0.5,FORM!$A$2:$A459,"&lt;"&amp;$B182+1.5)-sumifs(FORM!$D$2:$D459,FORM!$C$2:$C459,TODAY!$B$9,FORM!$B$2:$B459,L$2,FORM!$A$2:$A459,"&gt;"&amp;$B182+0.5,FORM!$A$2:$A459,"&lt;"&amp;$B182+1.5))/$C182)</f>
        <v/>
      </c>
      <c r="M182" s="50" t="str">
        <f>if(or($C182="",M$2=""),"",(sumifs(FORM!$D$2:$D459,FORM!$C$2:$C459,TODAY!$B$10,FORM!$B$2:$B459,M$2,FORM!$A$2:$A459,"&gt;"&amp;$B182+0.5,FORM!$A$2:$A459,"&lt;"&amp;$B182+1.5)-sumifs(FORM!$D$2:$D459,FORM!$C$2:$C459,TODAY!$B$9,FORM!$B$2:$B459,M$2,FORM!$A$2:$A459,"&gt;"&amp;$B182+0.5,FORM!$A$2:$A459,"&lt;"&amp;$B182+1.5))/$C182)</f>
        <v/>
      </c>
      <c r="N182" s="50" t="str">
        <f>if(or($C182="",N$2=""),"",(sumifs(FORM!$D$2:$D459,FORM!$C$2:$C459,TODAY!$B$10,FORM!$B$2:$B459,N$2,FORM!$A$2:$A459,"&gt;"&amp;$B182+0.5,FORM!$A$2:$A459,"&lt;"&amp;$B182+1.5)-sumifs(FORM!$D$2:$D459,FORM!$C$2:$C459,TODAY!$B$9,FORM!$B$2:$B459,N$2,FORM!$A$2:$A459,"&gt;"&amp;$B182+0.5,FORM!$A$2:$A459,"&lt;"&amp;$B182+1.5))/$C182)</f>
        <v/>
      </c>
      <c r="O182" s="50" t="str">
        <f>if(or($C182="",O$2=""),"",(sumifs(FORM!$D$2:$D459,FORM!$C$2:$C459,TODAY!$B$10,FORM!$B$2:$B459,O$2,FORM!$A$2:$A459,"&gt;"&amp;$B182+0.5,FORM!$A$2:$A459,"&lt;"&amp;$B182+1.5)-sumifs(FORM!$D$2:$D459,FORM!$C$2:$C459,TODAY!$B$9,FORM!$B$2:$B459,O$2,FORM!$A$2:$A459,"&gt;"&amp;$B182+0.5,FORM!$A$2:$A459,"&lt;"&amp;$B182+1.5))/$C182)</f>
        <v/>
      </c>
      <c r="P182" s="50" t="str">
        <f>if(or($C182="",P$2=""),"",(sumifs(FORM!$D$2:$D459,FORM!$C$2:$C459,TODAY!$B$10,FORM!$B$2:$B459,P$2,FORM!$A$2:$A459,"&gt;"&amp;$B182+0.5,FORM!$A$2:$A459,"&lt;"&amp;$B182+1.5)-sumifs(FORM!$D$2:$D459,FORM!$C$2:$C459,TODAY!$B$9,FORM!$B$2:$B459,P$2,FORM!$A$2:$A459,"&gt;"&amp;$B182+0.5,FORM!$A$2:$A459,"&lt;"&amp;$B182+1.5))/$C182)</f>
        <v/>
      </c>
      <c r="Q182" s="50" t="str">
        <f>if(or($C182="",Q$2=""),"",(sumifs(FORM!$D$2:$D459,FORM!$C$2:$C459,TODAY!$B$10,FORM!$B$2:$B459,Q$2,FORM!$A$2:$A459,"&gt;"&amp;$B182+0.5,FORM!$A$2:$A459,"&lt;"&amp;$B182+1.5)-sumifs(FORM!$D$2:$D459,FORM!$C$2:$C459,TODAY!$B$9,FORM!$B$2:$B459,Q$2,FORM!$A$2:$A459,"&gt;"&amp;$B182+0.5,FORM!$A$2:$A459,"&lt;"&amp;$B182+1.5))/$C182)</f>
        <v/>
      </c>
      <c r="R182" s="50" t="str">
        <f>if(or($C182="",R$2=""),"",(sumifs(FORM!$D$2:$D459,FORM!$C$2:$C459,TODAY!$B$10,FORM!$B$2:$B459,R$2,FORM!$A$2:$A459,"&gt;"&amp;$B182+0.5,FORM!$A$2:$A459,"&lt;"&amp;$B182+1.5)-sumifs(FORM!$D$2:$D459,FORM!$C$2:$C459,TODAY!$B$9,FORM!$B$2:$B459,R$2,FORM!$A$2:$A459,"&gt;"&amp;$B182+0.5,FORM!$A$2:$A459,"&lt;"&amp;$B182+1.5))/$C182)</f>
        <v/>
      </c>
      <c r="S182" s="50" t="str">
        <f>if(or($C182="",S$2=""),"",(sumifs(FORM!$D$2:$D459,FORM!$C$2:$C459,TODAY!$B$10,FORM!$B$2:$B459,S$2,FORM!$A$2:$A459,"&gt;"&amp;$B182+0.5,FORM!$A$2:$A459,"&lt;"&amp;$B182+1.5)-sumifs(FORM!$D$2:$D459,FORM!$C$2:$C459,TODAY!$B$9,FORM!$B$2:$B459,S$2,FORM!$A$2:$A459,"&gt;"&amp;$B182+0.5,FORM!$A$2:$A459,"&lt;"&amp;$B182+1.5))/$C182)</f>
        <v/>
      </c>
      <c r="T182" s="50" t="str">
        <f>if(or($C182="",T$2=""),"",(sumifs(FORM!$D$2:$D459,FORM!$C$2:$C459,TODAY!$B$10,FORM!$B$2:$B459,T$2,FORM!$A$2:$A459,"&gt;"&amp;$B182+0.5,FORM!$A$2:$A459,"&lt;"&amp;$B182+1.5)-sumifs(FORM!$D$2:$D459,FORM!$C$2:$C459,TODAY!$B$9,FORM!$B$2:$B459,T$2,FORM!$A$2:$A459,"&gt;"&amp;$B182+0.5,FORM!$A$2:$A459,"&lt;"&amp;$B182+1.5))/$C182)</f>
        <v/>
      </c>
      <c r="U182" s="50" t="str">
        <f>if(or($C182="",U$2=""),"",(sumifs(FORM!$D$2:$D459,FORM!$C$2:$C459,TODAY!$B$10,FORM!$B$2:$B459,U$2,FORM!$A$2:$A459,"&gt;"&amp;$B182+0.5,FORM!$A$2:$A459,"&lt;"&amp;$B182+1.5)-sumifs(FORM!$D$2:$D459,FORM!$C$2:$C459,TODAY!$B$9,FORM!$B$2:$B459,U$2,FORM!$A$2:$A459,"&gt;"&amp;$B182+0.5,FORM!$A$2:$A459,"&lt;"&amp;$B182+1.5))/$C182)</f>
        <v/>
      </c>
    </row>
    <row r="183">
      <c r="B183" s="48"/>
      <c r="C183" s="54"/>
      <c r="D183" s="50" t="str">
        <f>if(or($C183="",D$2=""),"",(sumifs(FORM!$D$2:$D459,FORM!$C$2:$C459,TODAY!$B$10,FORM!$B$2:$B459,D$2,FORM!$A$2:$A459,"&gt;"&amp;$B183+0.5,FORM!$A$2:$A459,"&lt;"&amp;$B183+1.5)-sumifs(FORM!$D$2:$D459,FORM!$C$2:$C459,TODAY!$B$9,FORM!$B$2:$B459,D$2,FORM!$A$2:$A459,"&gt;"&amp;$B183+0.5,FORM!$A$2:$A459,"&lt;"&amp;$B183+1.5))/$C183)</f>
        <v/>
      </c>
      <c r="E183" s="50" t="str">
        <f>if(or($C183="",E$2=""),"",(sumifs(FORM!$D$2:$D459,FORM!$C$2:$C459,TODAY!$B$10,FORM!$B$2:$B459,E$2,FORM!$A$2:$A459,"&gt;"&amp;$B183+0.5,FORM!$A$2:$A459,"&lt;"&amp;$B183+1.5)-sumifs(FORM!$D$2:$D459,FORM!$C$2:$C459,TODAY!$B$9,FORM!$B$2:$B459,E$2,FORM!$A$2:$A459,"&gt;"&amp;$B183+0.5,FORM!$A$2:$A459,"&lt;"&amp;$B183+1.5))/$C183)</f>
        <v/>
      </c>
      <c r="F183" s="50" t="str">
        <f>if(or($C183="",F$2=""),"",(sumifs(FORM!$D$2:$D459,FORM!$C$2:$C459,TODAY!$B$10,FORM!$B$2:$B459,F$2,FORM!$A$2:$A459,"&gt;"&amp;$B183+0.5,FORM!$A$2:$A459,"&lt;"&amp;$B183+1.5)-sumifs(FORM!$D$2:$D459,FORM!$C$2:$C459,TODAY!$B$9,FORM!$B$2:$B459,F$2,FORM!$A$2:$A459,"&gt;"&amp;$B183+0.5,FORM!$A$2:$A459,"&lt;"&amp;$B183+1.5))/$C183)</f>
        <v/>
      </c>
      <c r="G183" s="50" t="str">
        <f>if(or($C183="",G$2=""),"",(sumifs(FORM!$D$2:$D459,FORM!$C$2:$C459,TODAY!$B$10,FORM!$B$2:$B459,G$2,FORM!$A$2:$A459,"&gt;"&amp;$B183+0.5,FORM!$A$2:$A459,"&lt;"&amp;$B183+1.5)-sumifs(FORM!$D$2:$D459,FORM!$C$2:$C459,TODAY!$B$9,FORM!$B$2:$B459,G$2,FORM!$A$2:$A459,"&gt;"&amp;$B183+0.5,FORM!$A$2:$A459,"&lt;"&amp;$B183+1.5))/$C183)</f>
        <v/>
      </c>
      <c r="H183" s="50" t="str">
        <f>if(or($C183="",H$2=""),"",(sumifs(FORM!$D$2:$D459,FORM!$C$2:$C459,TODAY!$B$10,FORM!$B$2:$B459,H$2,FORM!$A$2:$A459,"&gt;"&amp;$B183+0.5,FORM!$A$2:$A459,"&lt;"&amp;$B183+1.5)-sumifs(FORM!$D$2:$D459,FORM!$C$2:$C459,TODAY!$B$9,FORM!$B$2:$B459,H$2,FORM!$A$2:$A459,"&gt;"&amp;$B183+0.5,FORM!$A$2:$A459,"&lt;"&amp;$B183+1.5))/$C183)</f>
        <v/>
      </c>
      <c r="I183" s="50" t="str">
        <f>if(or($C183="",I$2=""),"",(sumifs(FORM!$D$2:$D459,FORM!$C$2:$C459,TODAY!$B$10,FORM!$B$2:$B459,I$2,FORM!$A$2:$A459,"&gt;"&amp;$B183+0.5,FORM!$A$2:$A459,"&lt;"&amp;$B183+1.5)-sumifs(FORM!$D$2:$D459,FORM!$C$2:$C459,TODAY!$B$9,FORM!$B$2:$B459,I$2,FORM!$A$2:$A459,"&gt;"&amp;$B183+0.5,FORM!$A$2:$A459,"&lt;"&amp;$B183+1.5))/$C183)</f>
        <v/>
      </c>
      <c r="J183" s="50" t="str">
        <f>if(or($C183="",J$2=""),"",(sumifs(FORM!$D$2:$D459,FORM!$C$2:$C459,TODAY!$B$10,FORM!$B$2:$B459,J$2,FORM!$A$2:$A459,"&gt;"&amp;$B183+0.5,FORM!$A$2:$A459,"&lt;"&amp;$B183+1.5)-sumifs(FORM!$D$2:$D459,FORM!$C$2:$C459,TODAY!$B$9,FORM!$B$2:$B459,J$2,FORM!$A$2:$A459,"&gt;"&amp;$B183+0.5,FORM!$A$2:$A459,"&lt;"&amp;$B183+1.5))/$C183)</f>
        <v/>
      </c>
      <c r="K183" s="50" t="str">
        <f>if(or($C183="",K$2=""),"",(sumifs(FORM!$D$2:$D459,FORM!$C$2:$C459,TODAY!$B$10,FORM!$B$2:$B459,K$2,FORM!$A$2:$A459,"&gt;"&amp;$B183+0.5,FORM!$A$2:$A459,"&lt;"&amp;$B183+1.5)-sumifs(FORM!$D$2:$D459,FORM!$C$2:$C459,TODAY!$B$9,FORM!$B$2:$B459,K$2,FORM!$A$2:$A459,"&gt;"&amp;$B183+0.5,FORM!$A$2:$A459,"&lt;"&amp;$B183+1.5))/$C183)</f>
        <v/>
      </c>
      <c r="L183" s="50" t="str">
        <f>if(or($C183="",L$2=""),"",(sumifs(FORM!$D$2:$D459,FORM!$C$2:$C459,TODAY!$B$10,FORM!$B$2:$B459,L$2,FORM!$A$2:$A459,"&gt;"&amp;$B183+0.5,FORM!$A$2:$A459,"&lt;"&amp;$B183+1.5)-sumifs(FORM!$D$2:$D459,FORM!$C$2:$C459,TODAY!$B$9,FORM!$B$2:$B459,L$2,FORM!$A$2:$A459,"&gt;"&amp;$B183+0.5,FORM!$A$2:$A459,"&lt;"&amp;$B183+1.5))/$C183)</f>
        <v/>
      </c>
      <c r="M183" s="50" t="str">
        <f>if(or($C183="",M$2=""),"",(sumifs(FORM!$D$2:$D459,FORM!$C$2:$C459,TODAY!$B$10,FORM!$B$2:$B459,M$2,FORM!$A$2:$A459,"&gt;"&amp;$B183+0.5,FORM!$A$2:$A459,"&lt;"&amp;$B183+1.5)-sumifs(FORM!$D$2:$D459,FORM!$C$2:$C459,TODAY!$B$9,FORM!$B$2:$B459,M$2,FORM!$A$2:$A459,"&gt;"&amp;$B183+0.5,FORM!$A$2:$A459,"&lt;"&amp;$B183+1.5))/$C183)</f>
        <v/>
      </c>
      <c r="N183" s="50" t="str">
        <f>if(or($C183="",N$2=""),"",(sumifs(FORM!$D$2:$D459,FORM!$C$2:$C459,TODAY!$B$10,FORM!$B$2:$B459,N$2,FORM!$A$2:$A459,"&gt;"&amp;$B183+0.5,FORM!$A$2:$A459,"&lt;"&amp;$B183+1.5)-sumifs(FORM!$D$2:$D459,FORM!$C$2:$C459,TODAY!$B$9,FORM!$B$2:$B459,N$2,FORM!$A$2:$A459,"&gt;"&amp;$B183+0.5,FORM!$A$2:$A459,"&lt;"&amp;$B183+1.5))/$C183)</f>
        <v/>
      </c>
      <c r="O183" s="50" t="str">
        <f>if(or($C183="",O$2=""),"",(sumifs(FORM!$D$2:$D459,FORM!$C$2:$C459,TODAY!$B$10,FORM!$B$2:$B459,O$2,FORM!$A$2:$A459,"&gt;"&amp;$B183+0.5,FORM!$A$2:$A459,"&lt;"&amp;$B183+1.5)-sumifs(FORM!$D$2:$D459,FORM!$C$2:$C459,TODAY!$B$9,FORM!$B$2:$B459,O$2,FORM!$A$2:$A459,"&gt;"&amp;$B183+0.5,FORM!$A$2:$A459,"&lt;"&amp;$B183+1.5))/$C183)</f>
        <v/>
      </c>
      <c r="P183" s="50" t="str">
        <f>if(or($C183="",P$2=""),"",(sumifs(FORM!$D$2:$D459,FORM!$C$2:$C459,TODAY!$B$10,FORM!$B$2:$B459,P$2,FORM!$A$2:$A459,"&gt;"&amp;$B183+0.5,FORM!$A$2:$A459,"&lt;"&amp;$B183+1.5)-sumifs(FORM!$D$2:$D459,FORM!$C$2:$C459,TODAY!$B$9,FORM!$B$2:$B459,P$2,FORM!$A$2:$A459,"&gt;"&amp;$B183+0.5,FORM!$A$2:$A459,"&lt;"&amp;$B183+1.5))/$C183)</f>
        <v/>
      </c>
      <c r="Q183" s="50" t="str">
        <f>if(or($C183="",Q$2=""),"",(sumifs(FORM!$D$2:$D459,FORM!$C$2:$C459,TODAY!$B$10,FORM!$B$2:$B459,Q$2,FORM!$A$2:$A459,"&gt;"&amp;$B183+0.5,FORM!$A$2:$A459,"&lt;"&amp;$B183+1.5)-sumifs(FORM!$D$2:$D459,FORM!$C$2:$C459,TODAY!$B$9,FORM!$B$2:$B459,Q$2,FORM!$A$2:$A459,"&gt;"&amp;$B183+0.5,FORM!$A$2:$A459,"&lt;"&amp;$B183+1.5))/$C183)</f>
        <v/>
      </c>
      <c r="R183" s="50" t="str">
        <f>if(or($C183="",R$2=""),"",(sumifs(FORM!$D$2:$D459,FORM!$C$2:$C459,TODAY!$B$10,FORM!$B$2:$B459,R$2,FORM!$A$2:$A459,"&gt;"&amp;$B183+0.5,FORM!$A$2:$A459,"&lt;"&amp;$B183+1.5)-sumifs(FORM!$D$2:$D459,FORM!$C$2:$C459,TODAY!$B$9,FORM!$B$2:$B459,R$2,FORM!$A$2:$A459,"&gt;"&amp;$B183+0.5,FORM!$A$2:$A459,"&lt;"&amp;$B183+1.5))/$C183)</f>
        <v/>
      </c>
      <c r="S183" s="50" t="str">
        <f>if(or($C183="",S$2=""),"",(sumifs(FORM!$D$2:$D459,FORM!$C$2:$C459,TODAY!$B$10,FORM!$B$2:$B459,S$2,FORM!$A$2:$A459,"&gt;"&amp;$B183+0.5,FORM!$A$2:$A459,"&lt;"&amp;$B183+1.5)-sumifs(FORM!$D$2:$D459,FORM!$C$2:$C459,TODAY!$B$9,FORM!$B$2:$B459,S$2,FORM!$A$2:$A459,"&gt;"&amp;$B183+0.5,FORM!$A$2:$A459,"&lt;"&amp;$B183+1.5))/$C183)</f>
        <v/>
      </c>
      <c r="T183" s="50" t="str">
        <f>if(or($C183="",T$2=""),"",(sumifs(FORM!$D$2:$D459,FORM!$C$2:$C459,TODAY!$B$10,FORM!$B$2:$B459,T$2,FORM!$A$2:$A459,"&gt;"&amp;$B183+0.5,FORM!$A$2:$A459,"&lt;"&amp;$B183+1.5)-sumifs(FORM!$D$2:$D459,FORM!$C$2:$C459,TODAY!$B$9,FORM!$B$2:$B459,T$2,FORM!$A$2:$A459,"&gt;"&amp;$B183+0.5,FORM!$A$2:$A459,"&lt;"&amp;$B183+1.5))/$C183)</f>
        <v/>
      </c>
      <c r="U183" s="50" t="str">
        <f>if(or($C183="",U$2=""),"",(sumifs(FORM!$D$2:$D459,FORM!$C$2:$C459,TODAY!$B$10,FORM!$B$2:$B459,U$2,FORM!$A$2:$A459,"&gt;"&amp;$B183+0.5,FORM!$A$2:$A459,"&lt;"&amp;$B183+1.5)-sumifs(FORM!$D$2:$D459,FORM!$C$2:$C459,TODAY!$B$9,FORM!$B$2:$B459,U$2,FORM!$A$2:$A459,"&gt;"&amp;$B183+0.5,FORM!$A$2:$A459,"&lt;"&amp;$B183+1.5))/$C183)</f>
        <v/>
      </c>
    </row>
    <row r="184">
      <c r="B184" s="48"/>
      <c r="C184" s="54"/>
      <c r="D184" s="50" t="str">
        <f>if(or($C184="",D$2=""),"",(sumifs(FORM!$D$2:$D459,FORM!$C$2:$C459,TODAY!$B$10,FORM!$B$2:$B459,D$2,FORM!$A$2:$A459,"&gt;"&amp;$B184+0.5,FORM!$A$2:$A459,"&lt;"&amp;$B184+1.5)-sumifs(FORM!$D$2:$D459,FORM!$C$2:$C459,TODAY!$B$9,FORM!$B$2:$B459,D$2,FORM!$A$2:$A459,"&gt;"&amp;$B184+0.5,FORM!$A$2:$A459,"&lt;"&amp;$B184+1.5))/$C184)</f>
        <v/>
      </c>
      <c r="E184" s="50" t="str">
        <f>if(or($C184="",E$2=""),"",(sumifs(FORM!$D$2:$D459,FORM!$C$2:$C459,TODAY!$B$10,FORM!$B$2:$B459,E$2,FORM!$A$2:$A459,"&gt;"&amp;$B184+0.5,FORM!$A$2:$A459,"&lt;"&amp;$B184+1.5)-sumifs(FORM!$D$2:$D459,FORM!$C$2:$C459,TODAY!$B$9,FORM!$B$2:$B459,E$2,FORM!$A$2:$A459,"&gt;"&amp;$B184+0.5,FORM!$A$2:$A459,"&lt;"&amp;$B184+1.5))/$C184)</f>
        <v/>
      </c>
      <c r="F184" s="50" t="str">
        <f>if(or($C184="",F$2=""),"",(sumifs(FORM!$D$2:$D459,FORM!$C$2:$C459,TODAY!$B$10,FORM!$B$2:$B459,F$2,FORM!$A$2:$A459,"&gt;"&amp;$B184+0.5,FORM!$A$2:$A459,"&lt;"&amp;$B184+1.5)-sumifs(FORM!$D$2:$D459,FORM!$C$2:$C459,TODAY!$B$9,FORM!$B$2:$B459,F$2,FORM!$A$2:$A459,"&gt;"&amp;$B184+0.5,FORM!$A$2:$A459,"&lt;"&amp;$B184+1.5))/$C184)</f>
        <v/>
      </c>
      <c r="G184" s="50" t="str">
        <f>if(or($C184="",G$2=""),"",(sumifs(FORM!$D$2:$D459,FORM!$C$2:$C459,TODAY!$B$10,FORM!$B$2:$B459,G$2,FORM!$A$2:$A459,"&gt;"&amp;$B184+0.5,FORM!$A$2:$A459,"&lt;"&amp;$B184+1.5)-sumifs(FORM!$D$2:$D459,FORM!$C$2:$C459,TODAY!$B$9,FORM!$B$2:$B459,G$2,FORM!$A$2:$A459,"&gt;"&amp;$B184+0.5,FORM!$A$2:$A459,"&lt;"&amp;$B184+1.5))/$C184)</f>
        <v/>
      </c>
      <c r="H184" s="50" t="str">
        <f>if(or($C184="",H$2=""),"",(sumifs(FORM!$D$2:$D459,FORM!$C$2:$C459,TODAY!$B$10,FORM!$B$2:$B459,H$2,FORM!$A$2:$A459,"&gt;"&amp;$B184+0.5,FORM!$A$2:$A459,"&lt;"&amp;$B184+1.5)-sumifs(FORM!$D$2:$D459,FORM!$C$2:$C459,TODAY!$B$9,FORM!$B$2:$B459,H$2,FORM!$A$2:$A459,"&gt;"&amp;$B184+0.5,FORM!$A$2:$A459,"&lt;"&amp;$B184+1.5))/$C184)</f>
        <v/>
      </c>
      <c r="I184" s="50" t="str">
        <f>if(or($C184="",I$2=""),"",(sumifs(FORM!$D$2:$D459,FORM!$C$2:$C459,TODAY!$B$10,FORM!$B$2:$B459,I$2,FORM!$A$2:$A459,"&gt;"&amp;$B184+0.5,FORM!$A$2:$A459,"&lt;"&amp;$B184+1.5)-sumifs(FORM!$D$2:$D459,FORM!$C$2:$C459,TODAY!$B$9,FORM!$B$2:$B459,I$2,FORM!$A$2:$A459,"&gt;"&amp;$B184+0.5,FORM!$A$2:$A459,"&lt;"&amp;$B184+1.5))/$C184)</f>
        <v/>
      </c>
      <c r="J184" s="50" t="str">
        <f>if(or($C184="",J$2=""),"",(sumifs(FORM!$D$2:$D459,FORM!$C$2:$C459,TODAY!$B$10,FORM!$B$2:$B459,J$2,FORM!$A$2:$A459,"&gt;"&amp;$B184+0.5,FORM!$A$2:$A459,"&lt;"&amp;$B184+1.5)-sumifs(FORM!$D$2:$D459,FORM!$C$2:$C459,TODAY!$B$9,FORM!$B$2:$B459,J$2,FORM!$A$2:$A459,"&gt;"&amp;$B184+0.5,FORM!$A$2:$A459,"&lt;"&amp;$B184+1.5))/$C184)</f>
        <v/>
      </c>
      <c r="K184" s="50" t="str">
        <f>if(or($C184="",K$2=""),"",(sumifs(FORM!$D$2:$D459,FORM!$C$2:$C459,TODAY!$B$10,FORM!$B$2:$B459,K$2,FORM!$A$2:$A459,"&gt;"&amp;$B184+0.5,FORM!$A$2:$A459,"&lt;"&amp;$B184+1.5)-sumifs(FORM!$D$2:$D459,FORM!$C$2:$C459,TODAY!$B$9,FORM!$B$2:$B459,K$2,FORM!$A$2:$A459,"&gt;"&amp;$B184+0.5,FORM!$A$2:$A459,"&lt;"&amp;$B184+1.5))/$C184)</f>
        <v/>
      </c>
      <c r="L184" s="50" t="str">
        <f>if(or($C184="",L$2=""),"",(sumifs(FORM!$D$2:$D459,FORM!$C$2:$C459,TODAY!$B$10,FORM!$B$2:$B459,L$2,FORM!$A$2:$A459,"&gt;"&amp;$B184+0.5,FORM!$A$2:$A459,"&lt;"&amp;$B184+1.5)-sumifs(FORM!$D$2:$D459,FORM!$C$2:$C459,TODAY!$B$9,FORM!$B$2:$B459,L$2,FORM!$A$2:$A459,"&gt;"&amp;$B184+0.5,FORM!$A$2:$A459,"&lt;"&amp;$B184+1.5))/$C184)</f>
        <v/>
      </c>
      <c r="M184" s="50" t="str">
        <f>if(or($C184="",M$2=""),"",(sumifs(FORM!$D$2:$D459,FORM!$C$2:$C459,TODAY!$B$10,FORM!$B$2:$B459,M$2,FORM!$A$2:$A459,"&gt;"&amp;$B184+0.5,FORM!$A$2:$A459,"&lt;"&amp;$B184+1.5)-sumifs(FORM!$D$2:$D459,FORM!$C$2:$C459,TODAY!$B$9,FORM!$B$2:$B459,M$2,FORM!$A$2:$A459,"&gt;"&amp;$B184+0.5,FORM!$A$2:$A459,"&lt;"&amp;$B184+1.5))/$C184)</f>
        <v/>
      </c>
      <c r="N184" s="50" t="str">
        <f>if(or($C184="",N$2=""),"",(sumifs(FORM!$D$2:$D459,FORM!$C$2:$C459,TODAY!$B$10,FORM!$B$2:$B459,N$2,FORM!$A$2:$A459,"&gt;"&amp;$B184+0.5,FORM!$A$2:$A459,"&lt;"&amp;$B184+1.5)-sumifs(FORM!$D$2:$D459,FORM!$C$2:$C459,TODAY!$B$9,FORM!$B$2:$B459,N$2,FORM!$A$2:$A459,"&gt;"&amp;$B184+0.5,FORM!$A$2:$A459,"&lt;"&amp;$B184+1.5))/$C184)</f>
        <v/>
      </c>
      <c r="O184" s="50" t="str">
        <f>if(or($C184="",O$2=""),"",(sumifs(FORM!$D$2:$D459,FORM!$C$2:$C459,TODAY!$B$10,FORM!$B$2:$B459,O$2,FORM!$A$2:$A459,"&gt;"&amp;$B184+0.5,FORM!$A$2:$A459,"&lt;"&amp;$B184+1.5)-sumifs(FORM!$D$2:$D459,FORM!$C$2:$C459,TODAY!$B$9,FORM!$B$2:$B459,O$2,FORM!$A$2:$A459,"&gt;"&amp;$B184+0.5,FORM!$A$2:$A459,"&lt;"&amp;$B184+1.5))/$C184)</f>
        <v/>
      </c>
      <c r="P184" s="50" t="str">
        <f>if(or($C184="",P$2=""),"",(sumifs(FORM!$D$2:$D459,FORM!$C$2:$C459,TODAY!$B$10,FORM!$B$2:$B459,P$2,FORM!$A$2:$A459,"&gt;"&amp;$B184+0.5,FORM!$A$2:$A459,"&lt;"&amp;$B184+1.5)-sumifs(FORM!$D$2:$D459,FORM!$C$2:$C459,TODAY!$B$9,FORM!$B$2:$B459,P$2,FORM!$A$2:$A459,"&gt;"&amp;$B184+0.5,FORM!$A$2:$A459,"&lt;"&amp;$B184+1.5))/$C184)</f>
        <v/>
      </c>
      <c r="Q184" s="50" t="str">
        <f>if(or($C184="",Q$2=""),"",(sumifs(FORM!$D$2:$D459,FORM!$C$2:$C459,TODAY!$B$10,FORM!$B$2:$B459,Q$2,FORM!$A$2:$A459,"&gt;"&amp;$B184+0.5,FORM!$A$2:$A459,"&lt;"&amp;$B184+1.5)-sumifs(FORM!$D$2:$D459,FORM!$C$2:$C459,TODAY!$B$9,FORM!$B$2:$B459,Q$2,FORM!$A$2:$A459,"&gt;"&amp;$B184+0.5,FORM!$A$2:$A459,"&lt;"&amp;$B184+1.5))/$C184)</f>
        <v/>
      </c>
      <c r="R184" s="50" t="str">
        <f>if(or($C184="",R$2=""),"",(sumifs(FORM!$D$2:$D459,FORM!$C$2:$C459,TODAY!$B$10,FORM!$B$2:$B459,R$2,FORM!$A$2:$A459,"&gt;"&amp;$B184+0.5,FORM!$A$2:$A459,"&lt;"&amp;$B184+1.5)-sumifs(FORM!$D$2:$D459,FORM!$C$2:$C459,TODAY!$B$9,FORM!$B$2:$B459,R$2,FORM!$A$2:$A459,"&gt;"&amp;$B184+0.5,FORM!$A$2:$A459,"&lt;"&amp;$B184+1.5))/$C184)</f>
        <v/>
      </c>
      <c r="S184" s="50" t="str">
        <f>if(or($C184="",S$2=""),"",(sumifs(FORM!$D$2:$D459,FORM!$C$2:$C459,TODAY!$B$10,FORM!$B$2:$B459,S$2,FORM!$A$2:$A459,"&gt;"&amp;$B184+0.5,FORM!$A$2:$A459,"&lt;"&amp;$B184+1.5)-sumifs(FORM!$D$2:$D459,FORM!$C$2:$C459,TODAY!$B$9,FORM!$B$2:$B459,S$2,FORM!$A$2:$A459,"&gt;"&amp;$B184+0.5,FORM!$A$2:$A459,"&lt;"&amp;$B184+1.5))/$C184)</f>
        <v/>
      </c>
      <c r="T184" s="50" t="str">
        <f>if(or($C184="",T$2=""),"",(sumifs(FORM!$D$2:$D459,FORM!$C$2:$C459,TODAY!$B$10,FORM!$B$2:$B459,T$2,FORM!$A$2:$A459,"&gt;"&amp;$B184+0.5,FORM!$A$2:$A459,"&lt;"&amp;$B184+1.5)-sumifs(FORM!$D$2:$D459,FORM!$C$2:$C459,TODAY!$B$9,FORM!$B$2:$B459,T$2,FORM!$A$2:$A459,"&gt;"&amp;$B184+0.5,FORM!$A$2:$A459,"&lt;"&amp;$B184+1.5))/$C184)</f>
        <v/>
      </c>
      <c r="U184" s="50" t="str">
        <f>if(or($C184="",U$2=""),"",(sumifs(FORM!$D$2:$D459,FORM!$C$2:$C459,TODAY!$B$10,FORM!$B$2:$B459,U$2,FORM!$A$2:$A459,"&gt;"&amp;$B184+0.5,FORM!$A$2:$A459,"&lt;"&amp;$B184+1.5)-sumifs(FORM!$D$2:$D459,FORM!$C$2:$C459,TODAY!$B$9,FORM!$B$2:$B459,U$2,FORM!$A$2:$A459,"&gt;"&amp;$B184+0.5,FORM!$A$2:$A459,"&lt;"&amp;$B184+1.5))/$C184)</f>
        <v/>
      </c>
    </row>
    <row r="185">
      <c r="B185" s="48"/>
      <c r="C185" s="54"/>
      <c r="D185" s="50" t="str">
        <f>if(or($C185="",D$2=""),"",(sumifs(FORM!$D$2:$D459,FORM!$C$2:$C459,TODAY!$B$10,FORM!$B$2:$B459,D$2,FORM!$A$2:$A459,"&gt;"&amp;$B185+0.5,FORM!$A$2:$A459,"&lt;"&amp;$B185+1.5)-sumifs(FORM!$D$2:$D459,FORM!$C$2:$C459,TODAY!$B$9,FORM!$B$2:$B459,D$2,FORM!$A$2:$A459,"&gt;"&amp;$B185+0.5,FORM!$A$2:$A459,"&lt;"&amp;$B185+1.5))/$C185)</f>
        <v/>
      </c>
      <c r="E185" s="50" t="str">
        <f>if(or($C185="",E$2=""),"",(sumifs(FORM!$D$2:$D459,FORM!$C$2:$C459,TODAY!$B$10,FORM!$B$2:$B459,E$2,FORM!$A$2:$A459,"&gt;"&amp;$B185+0.5,FORM!$A$2:$A459,"&lt;"&amp;$B185+1.5)-sumifs(FORM!$D$2:$D459,FORM!$C$2:$C459,TODAY!$B$9,FORM!$B$2:$B459,E$2,FORM!$A$2:$A459,"&gt;"&amp;$B185+0.5,FORM!$A$2:$A459,"&lt;"&amp;$B185+1.5))/$C185)</f>
        <v/>
      </c>
      <c r="F185" s="50" t="str">
        <f>if(or($C185="",F$2=""),"",(sumifs(FORM!$D$2:$D459,FORM!$C$2:$C459,TODAY!$B$10,FORM!$B$2:$B459,F$2,FORM!$A$2:$A459,"&gt;"&amp;$B185+0.5,FORM!$A$2:$A459,"&lt;"&amp;$B185+1.5)-sumifs(FORM!$D$2:$D459,FORM!$C$2:$C459,TODAY!$B$9,FORM!$B$2:$B459,F$2,FORM!$A$2:$A459,"&gt;"&amp;$B185+0.5,FORM!$A$2:$A459,"&lt;"&amp;$B185+1.5))/$C185)</f>
        <v/>
      </c>
      <c r="G185" s="50" t="str">
        <f>if(or($C185="",G$2=""),"",(sumifs(FORM!$D$2:$D459,FORM!$C$2:$C459,TODAY!$B$10,FORM!$B$2:$B459,G$2,FORM!$A$2:$A459,"&gt;"&amp;$B185+0.5,FORM!$A$2:$A459,"&lt;"&amp;$B185+1.5)-sumifs(FORM!$D$2:$D459,FORM!$C$2:$C459,TODAY!$B$9,FORM!$B$2:$B459,G$2,FORM!$A$2:$A459,"&gt;"&amp;$B185+0.5,FORM!$A$2:$A459,"&lt;"&amp;$B185+1.5))/$C185)</f>
        <v/>
      </c>
      <c r="H185" s="50" t="str">
        <f>if(or($C185="",H$2=""),"",(sumifs(FORM!$D$2:$D459,FORM!$C$2:$C459,TODAY!$B$10,FORM!$B$2:$B459,H$2,FORM!$A$2:$A459,"&gt;"&amp;$B185+0.5,FORM!$A$2:$A459,"&lt;"&amp;$B185+1.5)-sumifs(FORM!$D$2:$D459,FORM!$C$2:$C459,TODAY!$B$9,FORM!$B$2:$B459,H$2,FORM!$A$2:$A459,"&gt;"&amp;$B185+0.5,FORM!$A$2:$A459,"&lt;"&amp;$B185+1.5))/$C185)</f>
        <v/>
      </c>
      <c r="I185" s="50" t="str">
        <f>if(or($C185="",I$2=""),"",(sumifs(FORM!$D$2:$D459,FORM!$C$2:$C459,TODAY!$B$10,FORM!$B$2:$B459,I$2,FORM!$A$2:$A459,"&gt;"&amp;$B185+0.5,FORM!$A$2:$A459,"&lt;"&amp;$B185+1.5)-sumifs(FORM!$D$2:$D459,FORM!$C$2:$C459,TODAY!$B$9,FORM!$B$2:$B459,I$2,FORM!$A$2:$A459,"&gt;"&amp;$B185+0.5,FORM!$A$2:$A459,"&lt;"&amp;$B185+1.5))/$C185)</f>
        <v/>
      </c>
      <c r="J185" s="50" t="str">
        <f>if(or($C185="",J$2=""),"",(sumifs(FORM!$D$2:$D459,FORM!$C$2:$C459,TODAY!$B$10,FORM!$B$2:$B459,J$2,FORM!$A$2:$A459,"&gt;"&amp;$B185+0.5,FORM!$A$2:$A459,"&lt;"&amp;$B185+1.5)-sumifs(FORM!$D$2:$D459,FORM!$C$2:$C459,TODAY!$B$9,FORM!$B$2:$B459,J$2,FORM!$A$2:$A459,"&gt;"&amp;$B185+0.5,FORM!$A$2:$A459,"&lt;"&amp;$B185+1.5))/$C185)</f>
        <v/>
      </c>
      <c r="K185" s="50" t="str">
        <f>if(or($C185="",K$2=""),"",(sumifs(FORM!$D$2:$D459,FORM!$C$2:$C459,TODAY!$B$10,FORM!$B$2:$B459,K$2,FORM!$A$2:$A459,"&gt;"&amp;$B185+0.5,FORM!$A$2:$A459,"&lt;"&amp;$B185+1.5)-sumifs(FORM!$D$2:$D459,FORM!$C$2:$C459,TODAY!$B$9,FORM!$B$2:$B459,K$2,FORM!$A$2:$A459,"&gt;"&amp;$B185+0.5,FORM!$A$2:$A459,"&lt;"&amp;$B185+1.5))/$C185)</f>
        <v/>
      </c>
      <c r="L185" s="50" t="str">
        <f>if(or($C185="",L$2=""),"",(sumifs(FORM!$D$2:$D459,FORM!$C$2:$C459,TODAY!$B$10,FORM!$B$2:$B459,L$2,FORM!$A$2:$A459,"&gt;"&amp;$B185+0.5,FORM!$A$2:$A459,"&lt;"&amp;$B185+1.5)-sumifs(FORM!$D$2:$D459,FORM!$C$2:$C459,TODAY!$B$9,FORM!$B$2:$B459,L$2,FORM!$A$2:$A459,"&gt;"&amp;$B185+0.5,FORM!$A$2:$A459,"&lt;"&amp;$B185+1.5))/$C185)</f>
        <v/>
      </c>
      <c r="M185" s="50" t="str">
        <f>if(or($C185="",M$2=""),"",(sumifs(FORM!$D$2:$D459,FORM!$C$2:$C459,TODAY!$B$10,FORM!$B$2:$B459,M$2,FORM!$A$2:$A459,"&gt;"&amp;$B185+0.5,FORM!$A$2:$A459,"&lt;"&amp;$B185+1.5)-sumifs(FORM!$D$2:$D459,FORM!$C$2:$C459,TODAY!$B$9,FORM!$B$2:$B459,M$2,FORM!$A$2:$A459,"&gt;"&amp;$B185+0.5,FORM!$A$2:$A459,"&lt;"&amp;$B185+1.5))/$C185)</f>
        <v/>
      </c>
      <c r="N185" s="50" t="str">
        <f>if(or($C185="",N$2=""),"",(sumifs(FORM!$D$2:$D459,FORM!$C$2:$C459,TODAY!$B$10,FORM!$B$2:$B459,N$2,FORM!$A$2:$A459,"&gt;"&amp;$B185+0.5,FORM!$A$2:$A459,"&lt;"&amp;$B185+1.5)-sumifs(FORM!$D$2:$D459,FORM!$C$2:$C459,TODAY!$B$9,FORM!$B$2:$B459,N$2,FORM!$A$2:$A459,"&gt;"&amp;$B185+0.5,FORM!$A$2:$A459,"&lt;"&amp;$B185+1.5))/$C185)</f>
        <v/>
      </c>
      <c r="O185" s="50" t="str">
        <f>if(or($C185="",O$2=""),"",(sumifs(FORM!$D$2:$D459,FORM!$C$2:$C459,TODAY!$B$10,FORM!$B$2:$B459,O$2,FORM!$A$2:$A459,"&gt;"&amp;$B185+0.5,FORM!$A$2:$A459,"&lt;"&amp;$B185+1.5)-sumifs(FORM!$D$2:$D459,FORM!$C$2:$C459,TODAY!$B$9,FORM!$B$2:$B459,O$2,FORM!$A$2:$A459,"&gt;"&amp;$B185+0.5,FORM!$A$2:$A459,"&lt;"&amp;$B185+1.5))/$C185)</f>
        <v/>
      </c>
      <c r="P185" s="50" t="str">
        <f>if(or($C185="",P$2=""),"",(sumifs(FORM!$D$2:$D459,FORM!$C$2:$C459,TODAY!$B$10,FORM!$B$2:$B459,P$2,FORM!$A$2:$A459,"&gt;"&amp;$B185+0.5,FORM!$A$2:$A459,"&lt;"&amp;$B185+1.5)-sumifs(FORM!$D$2:$D459,FORM!$C$2:$C459,TODAY!$B$9,FORM!$B$2:$B459,P$2,FORM!$A$2:$A459,"&gt;"&amp;$B185+0.5,FORM!$A$2:$A459,"&lt;"&amp;$B185+1.5))/$C185)</f>
        <v/>
      </c>
      <c r="Q185" s="50" t="str">
        <f>if(or($C185="",Q$2=""),"",(sumifs(FORM!$D$2:$D459,FORM!$C$2:$C459,TODAY!$B$10,FORM!$B$2:$B459,Q$2,FORM!$A$2:$A459,"&gt;"&amp;$B185+0.5,FORM!$A$2:$A459,"&lt;"&amp;$B185+1.5)-sumifs(FORM!$D$2:$D459,FORM!$C$2:$C459,TODAY!$B$9,FORM!$B$2:$B459,Q$2,FORM!$A$2:$A459,"&gt;"&amp;$B185+0.5,FORM!$A$2:$A459,"&lt;"&amp;$B185+1.5))/$C185)</f>
        <v/>
      </c>
      <c r="R185" s="50" t="str">
        <f>if(or($C185="",R$2=""),"",(sumifs(FORM!$D$2:$D459,FORM!$C$2:$C459,TODAY!$B$10,FORM!$B$2:$B459,R$2,FORM!$A$2:$A459,"&gt;"&amp;$B185+0.5,FORM!$A$2:$A459,"&lt;"&amp;$B185+1.5)-sumifs(FORM!$D$2:$D459,FORM!$C$2:$C459,TODAY!$B$9,FORM!$B$2:$B459,R$2,FORM!$A$2:$A459,"&gt;"&amp;$B185+0.5,FORM!$A$2:$A459,"&lt;"&amp;$B185+1.5))/$C185)</f>
        <v/>
      </c>
      <c r="S185" s="50" t="str">
        <f>if(or($C185="",S$2=""),"",(sumifs(FORM!$D$2:$D459,FORM!$C$2:$C459,TODAY!$B$10,FORM!$B$2:$B459,S$2,FORM!$A$2:$A459,"&gt;"&amp;$B185+0.5,FORM!$A$2:$A459,"&lt;"&amp;$B185+1.5)-sumifs(FORM!$D$2:$D459,FORM!$C$2:$C459,TODAY!$B$9,FORM!$B$2:$B459,S$2,FORM!$A$2:$A459,"&gt;"&amp;$B185+0.5,FORM!$A$2:$A459,"&lt;"&amp;$B185+1.5))/$C185)</f>
        <v/>
      </c>
      <c r="T185" s="50" t="str">
        <f>if(or($C185="",T$2=""),"",(sumifs(FORM!$D$2:$D459,FORM!$C$2:$C459,TODAY!$B$10,FORM!$B$2:$B459,T$2,FORM!$A$2:$A459,"&gt;"&amp;$B185+0.5,FORM!$A$2:$A459,"&lt;"&amp;$B185+1.5)-sumifs(FORM!$D$2:$D459,FORM!$C$2:$C459,TODAY!$B$9,FORM!$B$2:$B459,T$2,FORM!$A$2:$A459,"&gt;"&amp;$B185+0.5,FORM!$A$2:$A459,"&lt;"&amp;$B185+1.5))/$C185)</f>
        <v/>
      </c>
      <c r="U185" s="50" t="str">
        <f>if(or($C185="",U$2=""),"",(sumifs(FORM!$D$2:$D459,FORM!$C$2:$C459,TODAY!$B$10,FORM!$B$2:$B459,U$2,FORM!$A$2:$A459,"&gt;"&amp;$B185+0.5,FORM!$A$2:$A459,"&lt;"&amp;$B185+1.5)-sumifs(FORM!$D$2:$D459,FORM!$C$2:$C459,TODAY!$B$9,FORM!$B$2:$B459,U$2,FORM!$A$2:$A459,"&gt;"&amp;$B185+0.5,FORM!$A$2:$A459,"&lt;"&amp;$B185+1.5))/$C185)</f>
        <v/>
      </c>
    </row>
    <row r="186">
      <c r="B186" s="48"/>
      <c r="C186" s="54"/>
      <c r="D186" s="50" t="str">
        <f>if(or($C186="",D$2=""),"",(sumifs(FORM!$D$2:$D459,FORM!$C$2:$C459,TODAY!$B$10,FORM!$B$2:$B459,D$2,FORM!$A$2:$A459,"&gt;"&amp;$B186+0.5,FORM!$A$2:$A459,"&lt;"&amp;$B186+1.5)-sumifs(FORM!$D$2:$D459,FORM!$C$2:$C459,TODAY!$B$9,FORM!$B$2:$B459,D$2,FORM!$A$2:$A459,"&gt;"&amp;$B186+0.5,FORM!$A$2:$A459,"&lt;"&amp;$B186+1.5))/$C186)</f>
        <v/>
      </c>
      <c r="E186" s="50" t="str">
        <f>if(or($C186="",E$2=""),"",(sumifs(FORM!$D$2:$D459,FORM!$C$2:$C459,TODAY!$B$10,FORM!$B$2:$B459,E$2,FORM!$A$2:$A459,"&gt;"&amp;$B186+0.5,FORM!$A$2:$A459,"&lt;"&amp;$B186+1.5)-sumifs(FORM!$D$2:$D459,FORM!$C$2:$C459,TODAY!$B$9,FORM!$B$2:$B459,E$2,FORM!$A$2:$A459,"&gt;"&amp;$B186+0.5,FORM!$A$2:$A459,"&lt;"&amp;$B186+1.5))/$C186)</f>
        <v/>
      </c>
      <c r="F186" s="50" t="str">
        <f>if(or($C186="",F$2=""),"",(sumifs(FORM!$D$2:$D459,FORM!$C$2:$C459,TODAY!$B$10,FORM!$B$2:$B459,F$2,FORM!$A$2:$A459,"&gt;"&amp;$B186+0.5,FORM!$A$2:$A459,"&lt;"&amp;$B186+1.5)-sumifs(FORM!$D$2:$D459,FORM!$C$2:$C459,TODAY!$B$9,FORM!$B$2:$B459,F$2,FORM!$A$2:$A459,"&gt;"&amp;$B186+0.5,FORM!$A$2:$A459,"&lt;"&amp;$B186+1.5))/$C186)</f>
        <v/>
      </c>
      <c r="G186" s="50" t="str">
        <f>if(or($C186="",G$2=""),"",(sumifs(FORM!$D$2:$D459,FORM!$C$2:$C459,TODAY!$B$10,FORM!$B$2:$B459,G$2,FORM!$A$2:$A459,"&gt;"&amp;$B186+0.5,FORM!$A$2:$A459,"&lt;"&amp;$B186+1.5)-sumifs(FORM!$D$2:$D459,FORM!$C$2:$C459,TODAY!$B$9,FORM!$B$2:$B459,G$2,FORM!$A$2:$A459,"&gt;"&amp;$B186+0.5,FORM!$A$2:$A459,"&lt;"&amp;$B186+1.5))/$C186)</f>
        <v/>
      </c>
      <c r="H186" s="50" t="str">
        <f>if(or($C186="",H$2=""),"",(sumifs(FORM!$D$2:$D459,FORM!$C$2:$C459,TODAY!$B$10,FORM!$B$2:$B459,H$2,FORM!$A$2:$A459,"&gt;"&amp;$B186+0.5,FORM!$A$2:$A459,"&lt;"&amp;$B186+1.5)-sumifs(FORM!$D$2:$D459,FORM!$C$2:$C459,TODAY!$B$9,FORM!$B$2:$B459,H$2,FORM!$A$2:$A459,"&gt;"&amp;$B186+0.5,FORM!$A$2:$A459,"&lt;"&amp;$B186+1.5))/$C186)</f>
        <v/>
      </c>
      <c r="I186" s="50" t="str">
        <f>if(or($C186="",I$2=""),"",(sumifs(FORM!$D$2:$D459,FORM!$C$2:$C459,TODAY!$B$10,FORM!$B$2:$B459,I$2,FORM!$A$2:$A459,"&gt;"&amp;$B186+0.5,FORM!$A$2:$A459,"&lt;"&amp;$B186+1.5)-sumifs(FORM!$D$2:$D459,FORM!$C$2:$C459,TODAY!$B$9,FORM!$B$2:$B459,I$2,FORM!$A$2:$A459,"&gt;"&amp;$B186+0.5,FORM!$A$2:$A459,"&lt;"&amp;$B186+1.5))/$C186)</f>
        <v/>
      </c>
      <c r="J186" s="50" t="str">
        <f>if(or($C186="",J$2=""),"",(sumifs(FORM!$D$2:$D459,FORM!$C$2:$C459,TODAY!$B$10,FORM!$B$2:$B459,J$2,FORM!$A$2:$A459,"&gt;"&amp;$B186+0.5,FORM!$A$2:$A459,"&lt;"&amp;$B186+1.5)-sumifs(FORM!$D$2:$D459,FORM!$C$2:$C459,TODAY!$B$9,FORM!$B$2:$B459,J$2,FORM!$A$2:$A459,"&gt;"&amp;$B186+0.5,FORM!$A$2:$A459,"&lt;"&amp;$B186+1.5))/$C186)</f>
        <v/>
      </c>
      <c r="K186" s="50" t="str">
        <f>if(or($C186="",K$2=""),"",(sumifs(FORM!$D$2:$D459,FORM!$C$2:$C459,TODAY!$B$10,FORM!$B$2:$B459,K$2,FORM!$A$2:$A459,"&gt;"&amp;$B186+0.5,FORM!$A$2:$A459,"&lt;"&amp;$B186+1.5)-sumifs(FORM!$D$2:$D459,FORM!$C$2:$C459,TODAY!$B$9,FORM!$B$2:$B459,K$2,FORM!$A$2:$A459,"&gt;"&amp;$B186+0.5,FORM!$A$2:$A459,"&lt;"&amp;$B186+1.5))/$C186)</f>
        <v/>
      </c>
      <c r="L186" s="50" t="str">
        <f>if(or($C186="",L$2=""),"",(sumifs(FORM!$D$2:$D459,FORM!$C$2:$C459,TODAY!$B$10,FORM!$B$2:$B459,L$2,FORM!$A$2:$A459,"&gt;"&amp;$B186+0.5,FORM!$A$2:$A459,"&lt;"&amp;$B186+1.5)-sumifs(FORM!$D$2:$D459,FORM!$C$2:$C459,TODAY!$B$9,FORM!$B$2:$B459,L$2,FORM!$A$2:$A459,"&gt;"&amp;$B186+0.5,FORM!$A$2:$A459,"&lt;"&amp;$B186+1.5))/$C186)</f>
        <v/>
      </c>
      <c r="M186" s="50" t="str">
        <f>if(or($C186="",M$2=""),"",(sumifs(FORM!$D$2:$D459,FORM!$C$2:$C459,TODAY!$B$10,FORM!$B$2:$B459,M$2,FORM!$A$2:$A459,"&gt;"&amp;$B186+0.5,FORM!$A$2:$A459,"&lt;"&amp;$B186+1.5)-sumifs(FORM!$D$2:$D459,FORM!$C$2:$C459,TODAY!$B$9,FORM!$B$2:$B459,M$2,FORM!$A$2:$A459,"&gt;"&amp;$B186+0.5,FORM!$A$2:$A459,"&lt;"&amp;$B186+1.5))/$C186)</f>
        <v/>
      </c>
      <c r="N186" s="50" t="str">
        <f>if(or($C186="",N$2=""),"",(sumifs(FORM!$D$2:$D459,FORM!$C$2:$C459,TODAY!$B$10,FORM!$B$2:$B459,N$2,FORM!$A$2:$A459,"&gt;"&amp;$B186+0.5,FORM!$A$2:$A459,"&lt;"&amp;$B186+1.5)-sumifs(FORM!$D$2:$D459,FORM!$C$2:$C459,TODAY!$B$9,FORM!$B$2:$B459,N$2,FORM!$A$2:$A459,"&gt;"&amp;$B186+0.5,FORM!$A$2:$A459,"&lt;"&amp;$B186+1.5))/$C186)</f>
        <v/>
      </c>
      <c r="O186" s="50" t="str">
        <f>if(or($C186="",O$2=""),"",(sumifs(FORM!$D$2:$D459,FORM!$C$2:$C459,TODAY!$B$10,FORM!$B$2:$B459,O$2,FORM!$A$2:$A459,"&gt;"&amp;$B186+0.5,FORM!$A$2:$A459,"&lt;"&amp;$B186+1.5)-sumifs(FORM!$D$2:$D459,FORM!$C$2:$C459,TODAY!$B$9,FORM!$B$2:$B459,O$2,FORM!$A$2:$A459,"&gt;"&amp;$B186+0.5,FORM!$A$2:$A459,"&lt;"&amp;$B186+1.5))/$C186)</f>
        <v/>
      </c>
      <c r="P186" s="50" t="str">
        <f>if(or($C186="",P$2=""),"",(sumifs(FORM!$D$2:$D459,FORM!$C$2:$C459,TODAY!$B$10,FORM!$B$2:$B459,P$2,FORM!$A$2:$A459,"&gt;"&amp;$B186+0.5,FORM!$A$2:$A459,"&lt;"&amp;$B186+1.5)-sumifs(FORM!$D$2:$D459,FORM!$C$2:$C459,TODAY!$B$9,FORM!$B$2:$B459,P$2,FORM!$A$2:$A459,"&gt;"&amp;$B186+0.5,FORM!$A$2:$A459,"&lt;"&amp;$B186+1.5))/$C186)</f>
        <v/>
      </c>
      <c r="Q186" s="50" t="str">
        <f>if(or($C186="",Q$2=""),"",(sumifs(FORM!$D$2:$D459,FORM!$C$2:$C459,TODAY!$B$10,FORM!$B$2:$B459,Q$2,FORM!$A$2:$A459,"&gt;"&amp;$B186+0.5,FORM!$A$2:$A459,"&lt;"&amp;$B186+1.5)-sumifs(FORM!$D$2:$D459,FORM!$C$2:$C459,TODAY!$B$9,FORM!$B$2:$B459,Q$2,FORM!$A$2:$A459,"&gt;"&amp;$B186+0.5,FORM!$A$2:$A459,"&lt;"&amp;$B186+1.5))/$C186)</f>
        <v/>
      </c>
      <c r="R186" s="50" t="str">
        <f>if(or($C186="",R$2=""),"",(sumifs(FORM!$D$2:$D459,FORM!$C$2:$C459,TODAY!$B$10,FORM!$B$2:$B459,R$2,FORM!$A$2:$A459,"&gt;"&amp;$B186+0.5,FORM!$A$2:$A459,"&lt;"&amp;$B186+1.5)-sumifs(FORM!$D$2:$D459,FORM!$C$2:$C459,TODAY!$B$9,FORM!$B$2:$B459,R$2,FORM!$A$2:$A459,"&gt;"&amp;$B186+0.5,FORM!$A$2:$A459,"&lt;"&amp;$B186+1.5))/$C186)</f>
        <v/>
      </c>
      <c r="S186" s="50" t="str">
        <f>if(or($C186="",S$2=""),"",(sumifs(FORM!$D$2:$D459,FORM!$C$2:$C459,TODAY!$B$10,FORM!$B$2:$B459,S$2,FORM!$A$2:$A459,"&gt;"&amp;$B186+0.5,FORM!$A$2:$A459,"&lt;"&amp;$B186+1.5)-sumifs(FORM!$D$2:$D459,FORM!$C$2:$C459,TODAY!$B$9,FORM!$B$2:$B459,S$2,FORM!$A$2:$A459,"&gt;"&amp;$B186+0.5,FORM!$A$2:$A459,"&lt;"&amp;$B186+1.5))/$C186)</f>
        <v/>
      </c>
      <c r="T186" s="50" t="str">
        <f>if(or($C186="",T$2=""),"",(sumifs(FORM!$D$2:$D459,FORM!$C$2:$C459,TODAY!$B$10,FORM!$B$2:$B459,T$2,FORM!$A$2:$A459,"&gt;"&amp;$B186+0.5,FORM!$A$2:$A459,"&lt;"&amp;$B186+1.5)-sumifs(FORM!$D$2:$D459,FORM!$C$2:$C459,TODAY!$B$9,FORM!$B$2:$B459,T$2,FORM!$A$2:$A459,"&gt;"&amp;$B186+0.5,FORM!$A$2:$A459,"&lt;"&amp;$B186+1.5))/$C186)</f>
        <v/>
      </c>
      <c r="U186" s="50" t="str">
        <f>if(or($C186="",U$2=""),"",(sumifs(FORM!$D$2:$D459,FORM!$C$2:$C459,TODAY!$B$10,FORM!$B$2:$B459,U$2,FORM!$A$2:$A459,"&gt;"&amp;$B186+0.5,FORM!$A$2:$A459,"&lt;"&amp;$B186+1.5)-sumifs(FORM!$D$2:$D459,FORM!$C$2:$C459,TODAY!$B$9,FORM!$B$2:$B459,U$2,FORM!$A$2:$A459,"&gt;"&amp;$B186+0.5,FORM!$A$2:$A459,"&lt;"&amp;$B186+1.5))/$C186)</f>
        <v/>
      </c>
    </row>
    <row r="187">
      <c r="B187" s="48"/>
      <c r="C187" s="54"/>
      <c r="D187" s="50" t="str">
        <f>if(or($C187="",D$2=""),"",(sumifs(FORM!$D$2:$D459,FORM!$C$2:$C459,TODAY!$B$10,FORM!$B$2:$B459,D$2,FORM!$A$2:$A459,"&gt;"&amp;$B187+0.5,FORM!$A$2:$A459,"&lt;"&amp;$B187+1.5)-sumifs(FORM!$D$2:$D459,FORM!$C$2:$C459,TODAY!$B$9,FORM!$B$2:$B459,D$2,FORM!$A$2:$A459,"&gt;"&amp;$B187+0.5,FORM!$A$2:$A459,"&lt;"&amp;$B187+1.5))/$C187)</f>
        <v/>
      </c>
      <c r="E187" s="50" t="str">
        <f>if(or($C187="",E$2=""),"",(sumifs(FORM!$D$2:$D459,FORM!$C$2:$C459,TODAY!$B$10,FORM!$B$2:$B459,E$2,FORM!$A$2:$A459,"&gt;"&amp;$B187+0.5,FORM!$A$2:$A459,"&lt;"&amp;$B187+1.5)-sumifs(FORM!$D$2:$D459,FORM!$C$2:$C459,TODAY!$B$9,FORM!$B$2:$B459,E$2,FORM!$A$2:$A459,"&gt;"&amp;$B187+0.5,FORM!$A$2:$A459,"&lt;"&amp;$B187+1.5))/$C187)</f>
        <v/>
      </c>
      <c r="F187" s="50" t="str">
        <f>if(or($C187="",F$2=""),"",(sumifs(FORM!$D$2:$D459,FORM!$C$2:$C459,TODAY!$B$10,FORM!$B$2:$B459,F$2,FORM!$A$2:$A459,"&gt;"&amp;$B187+0.5,FORM!$A$2:$A459,"&lt;"&amp;$B187+1.5)-sumifs(FORM!$D$2:$D459,FORM!$C$2:$C459,TODAY!$B$9,FORM!$B$2:$B459,F$2,FORM!$A$2:$A459,"&gt;"&amp;$B187+0.5,FORM!$A$2:$A459,"&lt;"&amp;$B187+1.5))/$C187)</f>
        <v/>
      </c>
      <c r="G187" s="50" t="str">
        <f>if(or($C187="",G$2=""),"",(sumifs(FORM!$D$2:$D459,FORM!$C$2:$C459,TODAY!$B$10,FORM!$B$2:$B459,G$2,FORM!$A$2:$A459,"&gt;"&amp;$B187+0.5,FORM!$A$2:$A459,"&lt;"&amp;$B187+1.5)-sumifs(FORM!$D$2:$D459,FORM!$C$2:$C459,TODAY!$B$9,FORM!$B$2:$B459,G$2,FORM!$A$2:$A459,"&gt;"&amp;$B187+0.5,FORM!$A$2:$A459,"&lt;"&amp;$B187+1.5))/$C187)</f>
        <v/>
      </c>
      <c r="H187" s="50" t="str">
        <f>if(or($C187="",H$2=""),"",(sumifs(FORM!$D$2:$D459,FORM!$C$2:$C459,TODAY!$B$10,FORM!$B$2:$B459,H$2,FORM!$A$2:$A459,"&gt;"&amp;$B187+0.5,FORM!$A$2:$A459,"&lt;"&amp;$B187+1.5)-sumifs(FORM!$D$2:$D459,FORM!$C$2:$C459,TODAY!$B$9,FORM!$B$2:$B459,H$2,FORM!$A$2:$A459,"&gt;"&amp;$B187+0.5,FORM!$A$2:$A459,"&lt;"&amp;$B187+1.5))/$C187)</f>
        <v/>
      </c>
      <c r="I187" s="50" t="str">
        <f>if(or($C187="",I$2=""),"",(sumifs(FORM!$D$2:$D459,FORM!$C$2:$C459,TODAY!$B$10,FORM!$B$2:$B459,I$2,FORM!$A$2:$A459,"&gt;"&amp;$B187+0.5,FORM!$A$2:$A459,"&lt;"&amp;$B187+1.5)-sumifs(FORM!$D$2:$D459,FORM!$C$2:$C459,TODAY!$B$9,FORM!$B$2:$B459,I$2,FORM!$A$2:$A459,"&gt;"&amp;$B187+0.5,FORM!$A$2:$A459,"&lt;"&amp;$B187+1.5))/$C187)</f>
        <v/>
      </c>
      <c r="J187" s="50" t="str">
        <f>if(or($C187="",J$2=""),"",(sumifs(FORM!$D$2:$D459,FORM!$C$2:$C459,TODAY!$B$10,FORM!$B$2:$B459,J$2,FORM!$A$2:$A459,"&gt;"&amp;$B187+0.5,FORM!$A$2:$A459,"&lt;"&amp;$B187+1.5)-sumifs(FORM!$D$2:$D459,FORM!$C$2:$C459,TODAY!$B$9,FORM!$B$2:$B459,J$2,FORM!$A$2:$A459,"&gt;"&amp;$B187+0.5,FORM!$A$2:$A459,"&lt;"&amp;$B187+1.5))/$C187)</f>
        <v/>
      </c>
      <c r="K187" s="50" t="str">
        <f>if(or($C187="",K$2=""),"",(sumifs(FORM!$D$2:$D459,FORM!$C$2:$C459,TODAY!$B$10,FORM!$B$2:$B459,K$2,FORM!$A$2:$A459,"&gt;"&amp;$B187+0.5,FORM!$A$2:$A459,"&lt;"&amp;$B187+1.5)-sumifs(FORM!$D$2:$D459,FORM!$C$2:$C459,TODAY!$B$9,FORM!$B$2:$B459,K$2,FORM!$A$2:$A459,"&gt;"&amp;$B187+0.5,FORM!$A$2:$A459,"&lt;"&amp;$B187+1.5))/$C187)</f>
        <v/>
      </c>
      <c r="L187" s="50" t="str">
        <f>if(or($C187="",L$2=""),"",(sumifs(FORM!$D$2:$D459,FORM!$C$2:$C459,TODAY!$B$10,FORM!$B$2:$B459,L$2,FORM!$A$2:$A459,"&gt;"&amp;$B187+0.5,FORM!$A$2:$A459,"&lt;"&amp;$B187+1.5)-sumifs(FORM!$D$2:$D459,FORM!$C$2:$C459,TODAY!$B$9,FORM!$B$2:$B459,L$2,FORM!$A$2:$A459,"&gt;"&amp;$B187+0.5,FORM!$A$2:$A459,"&lt;"&amp;$B187+1.5))/$C187)</f>
        <v/>
      </c>
      <c r="M187" s="50" t="str">
        <f>if(or($C187="",M$2=""),"",(sumifs(FORM!$D$2:$D459,FORM!$C$2:$C459,TODAY!$B$10,FORM!$B$2:$B459,M$2,FORM!$A$2:$A459,"&gt;"&amp;$B187+0.5,FORM!$A$2:$A459,"&lt;"&amp;$B187+1.5)-sumifs(FORM!$D$2:$D459,FORM!$C$2:$C459,TODAY!$B$9,FORM!$B$2:$B459,M$2,FORM!$A$2:$A459,"&gt;"&amp;$B187+0.5,FORM!$A$2:$A459,"&lt;"&amp;$B187+1.5))/$C187)</f>
        <v/>
      </c>
      <c r="N187" s="50" t="str">
        <f>if(or($C187="",N$2=""),"",(sumifs(FORM!$D$2:$D459,FORM!$C$2:$C459,TODAY!$B$10,FORM!$B$2:$B459,N$2,FORM!$A$2:$A459,"&gt;"&amp;$B187+0.5,FORM!$A$2:$A459,"&lt;"&amp;$B187+1.5)-sumifs(FORM!$D$2:$D459,FORM!$C$2:$C459,TODAY!$B$9,FORM!$B$2:$B459,N$2,FORM!$A$2:$A459,"&gt;"&amp;$B187+0.5,FORM!$A$2:$A459,"&lt;"&amp;$B187+1.5))/$C187)</f>
        <v/>
      </c>
      <c r="O187" s="50" t="str">
        <f>if(or($C187="",O$2=""),"",(sumifs(FORM!$D$2:$D459,FORM!$C$2:$C459,TODAY!$B$10,FORM!$B$2:$B459,O$2,FORM!$A$2:$A459,"&gt;"&amp;$B187+0.5,FORM!$A$2:$A459,"&lt;"&amp;$B187+1.5)-sumifs(FORM!$D$2:$D459,FORM!$C$2:$C459,TODAY!$B$9,FORM!$B$2:$B459,O$2,FORM!$A$2:$A459,"&gt;"&amp;$B187+0.5,FORM!$A$2:$A459,"&lt;"&amp;$B187+1.5))/$C187)</f>
        <v/>
      </c>
      <c r="P187" s="50" t="str">
        <f>if(or($C187="",P$2=""),"",(sumifs(FORM!$D$2:$D459,FORM!$C$2:$C459,TODAY!$B$10,FORM!$B$2:$B459,P$2,FORM!$A$2:$A459,"&gt;"&amp;$B187+0.5,FORM!$A$2:$A459,"&lt;"&amp;$B187+1.5)-sumifs(FORM!$D$2:$D459,FORM!$C$2:$C459,TODAY!$B$9,FORM!$B$2:$B459,P$2,FORM!$A$2:$A459,"&gt;"&amp;$B187+0.5,FORM!$A$2:$A459,"&lt;"&amp;$B187+1.5))/$C187)</f>
        <v/>
      </c>
      <c r="Q187" s="50" t="str">
        <f>if(or($C187="",Q$2=""),"",(sumifs(FORM!$D$2:$D459,FORM!$C$2:$C459,TODAY!$B$10,FORM!$B$2:$B459,Q$2,FORM!$A$2:$A459,"&gt;"&amp;$B187+0.5,FORM!$A$2:$A459,"&lt;"&amp;$B187+1.5)-sumifs(FORM!$D$2:$D459,FORM!$C$2:$C459,TODAY!$B$9,FORM!$B$2:$B459,Q$2,FORM!$A$2:$A459,"&gt;"&amp;$B187+0.5,FORM!$A$2:$A459,"&lt;"&amp;$B187+1.5))/$C187)</f>
        <v/>
      </c>
      <c r="R187" s="50" t="str">
        <f>if(or($C187="",R$2=""),"",(sumifs(FORM!$D$2:$D459,FORM!$C$2:$C459,TODAY!$B$10,FORM!$B$2:$B459,R$2,FORM!$A$2:$A459,"&gt;"&amp;$B187+0.5,FORM!$A$2:$A459,"&lt;"&amp;$B187+1.5)-sumifs(FORM!$D$2:$D459,FORM!$C$2:$C459,TODAY!$B$9,FORM!$B$2:$B459,R$2,FORM!$A$2:$A459,"&gt;"&amp;$B187+0.5,FORM!$A$2:$A459,"&lt;"&amp;$B187+1.5))/$C187)</f>
        <v/>
      </c>
      <c r="S187" s="50" t="str">
        <f>if(or($C187="",S$2=""),"",(sumifs(FORM!$D$2:$D459,FORM!$C$2:$C459,TODAY!$B$10,FORM!$B$2:$B459,S$2,FORM!$A$2:$A459,"&gt;"&amp;$B187+0.5,FORM!$A$2:$A459,"&lt;"&amp;$B187+1.5)-sumifs(FORM!$D$2:$D459,FORM!$C$2:$C459,TODAY!$B$9,FORM!$B$2:$B459,S$2,FORM!$A$2:$A459,"&gt;"&amp;$B187+0.5,FORM!$A$2:$A459,"&lt;"&amp;$B187+1.5))/$C187)</f>
        <v/>
      </c>
      <c r="T187" s="50" t="str">
        <f>if(or($C187="",T$2=""),"",(sumifs(FORM!$D$2:$D459,FORM!$C$2:$C459,TODAY!$B$10,FORM!$B$2:$B459,T$2,FORM!$A$2:$A459,"&gt;"&amp;$B187+0.5,FORM!$A$2:$A459,"&lt;"&amp;$B187+1.5)-sumifs(FORM!$D$2:$D459,FORM!$C$2:$C459,TODAY!$B$9,FORM!$B$2:$B459,T$2,FORM!$A$2:$A459,"&gt;"&amp;$B187+0.5,FORM!$A$2:$A459,"&lt;"&amp;$B187+1.5))/$C187)</f>
        <v/>
      </c>
      <c r="U187" s="50" t="str">
        <f>if(or($C187="",U$2=""),"",(sumifs(FORM!$D$2:$D459,FORM!$C$2:$C459,TODAY!$B$10,FORM!$B$2:$B459,U$2,FORM!$A$2:$A459,"&gt;"&amp;$B187+0.5,FORM!$A$2:$A459,"&lt;"&amp;$B187+1.5)-sumifs(FORM!$D$2:$D459,FORM!$C$2:$C459,TODAY!$B$9,FORM!$B$2:$B459,U$2,FORM!$A$2:$A459,"&gt;"&amp;$B187+0.5,FORM!$A$2:$A459,"&lt;"&amp;$B187+1.5))/$C187)</f>
        <v/>
      </c>
    </row>
    <row r="188">
      <c r="B188" s="48"/>
      <c r="C188" s="54"/>
      <c r="D188" s="50" t="str">
        <f>if(or($C188="",D$2=""),"",(sumifs(FORM!$D$2:$D459,FORM!$C$2:$C459,TODAY!$B$10,FORM!$B$2:$B459,D$2,FORM!$A$2:$A459,"&gt;"&amp;$B188+0.5,FORM!$A$2:$A459,"&lt;"&amp;$B188+1.5)-sumifs(FORM!$D$2:$D459,FORM!$C$2:$C459,TODAY!$B$9,FORM!$B$2:$B459,D$2,FORM!$A$2:$A459,"&gt;"&amp;$B188+0.5,FORM!$A$2:$A459,"&lt;"&amp;$B188+1.5))/$C188)</f>
        <v/>
      </c>
      <c r="E188" s="50" t="str">
        <f>if(or($C188="",E$2=""),"",(sumifs(FORM!$D$2:$D459,FORM!$C$2:$C459,TODAY!$B$10,FORM!$B$2:$B459,E$2,FORM!$A$2:$A459,"&gt;"&amp;$B188+0.5,FORM!$A$2:$A459,"&lt;"&amp;$B188+1.5)-sumifs(FORM!$D$2:$D459,FORM!$C$2:$C459,TODAY!$B$9,FORM!$B$2:$B459,E$2,FORM!$A$2:$A459,"&gt;"&amp;$B188+0.5,FORM!$A$2:$A459,"&lt;"&amp;$B188+1.5))/$C188)</f>
        <v/>
      </c>
      <c r="F188" s="50" t="str">
        <f>if(or($C188="",F$2=""),"",(sumifs(FORM!$D$2:$D459,FORM!$C$2:$C459,TODAY!$B$10,FORM!$B$2:$B459,F$2,FORM!$A$2:$A459,"&gt;"&amp;$B188+0.5,FORM!$A$2:$A459,"&lt;"&amp;$B188+1.5)-sumifs(FORM!$D$2:$D459,FORM!$C$2:$C459,TODAY!$B$9,FORM!$B$2:$B459,F$2,FORM!$A$2:$A459,"&gt;"&amp;$B188+0.5,FORM!$A$2:$A459,"&lt;"&amp;$B188+1.5))/$C188)</f>
        <v/>
      </c>
      <c r="G188" s="50" t="str">
        <f>if(or($C188="",G$2=""),"",(sumifs(FORM!$D$2:$D459,FORM!$C$2:$C459,TODAY!$B$10,FORM!$B$2:$B459,G$2,FORM!$A$2:$A459,"&gt;"&amp;$B188+0.5,FORM!$A$2:$A459,"&lt;"&amp;$B188+1.5)-sumifs(FORM!$D$2:$D459,FORM!$C$2:$C459,TODAY!$B$9,FORM!$B$2:$B459,G$2,FORM!$A$2:$A459,"&gt;"&amp;$B188+0.5,FORM!$A$2:$A459,"&lt;"&amp;$B188+1.5))/$C188)</f>
        <v/>
      </c>
      <c r="H188" s="50" t="str">
        <f>if(or($C188="",H$2=""),"",(sumifs(FORM!$D$2:$D459,FORM!$C$2:$C459,TODAY!$B$10,FORM!$B$2:$B459,H$2,FORM!$A$2:$A459,"&gt;"&amp;$B188+0.5,FORM!$A$2:$A459,"&lt;"&amp;$B188+1.5)-sumifs(FORM!$D$2:$D459,FORM!$C$2:$C459,TODAY!$B$9,FORM!$B$2:$B459,H$2,FORM!$A$2:$A459,"&gt;"&amp;$B188+0.5,FORM!$A$2:$A459,"&lt;"&amp;$B188+1.5))/$C188)</f>
        <v/>
      </c>
      <c r="I188" s="50" t="str">
        <f>if(or($C188="",I$2=""),"",(sumifs(FORM!$D$2:$D459,FORM!$C$2:$C459,TODAY!$B$10,FORM!$B$2:$B459,I$2,FORM!$A$2:$A459,"&gt;"&amp;$B188+0.5,FORM!$A$2:$A459,"&lt;"&amp;$B188+1.5)-sumifs(FORM!$D$2:$D459,FORM!$C$2:$C459,TODAY!$B$9,FORM!$B$2:$B459,I$2,FORM!$A$2:$A459,"&gt;"&amp;$B188+0.5,FORM!$A$2:$A459,"&lt;"&amp;$B188+1.5))/$C188)</f>
        <v/>
      </c>
      <c r="J188" s="50" t="str">
        <f>if(or($C188="",J$2=""),"",(sumifs(FORM!$D$2:$D459,FORM!$C$2:$C459,TODAY!$B$10,FORM!$B$2:$B459,J$2,FORM!$A$2:$A459,"&gt;"&amp;$B188+0.5,FORM!$A$2:$A459,"&lt;"&amp;$B188+1.5)-sumifs(FORM!$D$2:$D459,FORM!$C$2:$C459,TODAY!$B$9,FORM!$B$2:$B459,J$2,FORM!$A$2:$A459,"&gt;"&amp;$B188+0.5,FORM!$A$2:$A459,"&lt;"&amp;$B188+1.5))/$C188)</f>
        <v/>
      </c>
      <c r="K188" s="50" t="str">
        <f>if(or($C188="",K$2=""),"",(sumifs(FORM!$D$2:$D459,FORM!$C$2:$C459,TODAY!$B$10,FORM!$B$2:$B459,K$2,FORM!$A$2:$A459,"&gt;"&amp;$B188+0.5,FORM!$A$2:$A459,"&lt;"&amp;$B188+1.5)-sumifs(FORM!$D$2:$D459,FORM!$C$2:$C459,TODAY!$B$9,FORM!$B$2:$B459,K$2,FORM!$A$2:$A459,"&gt;"&amp;$B188+0.5,FORM!$A$2:$A459,"&lt;"&amp;$B188+1.5))/$C188)</f>
        <v/>
      </c>
      <c r="L188" s="50" t="str">
        <f>if(or($C188="",L$2=""),"",(sumifs(FORM!$D$2:$D459,FORM!$C$2:$C459,TODAY!$B$10,FORM!$B$2:$B459,L$2,FORM!$A$2:$A459,"&gt;"&amp;$B188+0.5,FORM!$A$2:$A459,"&lt;"&amp;$B188+1.5)-sumifs(FORM!$D$2:$D459,FORM!$C$2:$C459,TODAY!$B$9,FORM!$B$2:$B459,L$2,FORM!$A$2:$A459,"&gt;"&amp;$B188+0.5,FORM!$A$2:$A459,"&lt;"&amp;$B188+1.5))/$C188)</f>
        <v/>
      </c>
      <c r="M188" s="50" t="str">
        <f>if(or($C188="",M$2=""),"",(sumifs(FORM!$D$2:$D459,FORM!$C$2:$C459,TODAY!$B$10,FORM!$B$2:$B459,M$2,FORM!$A$2:$A459,"&gt;"&amp;$B188+0.5,FORM!$A$2:$A459,"&lt;"&amp;$B188+1.5)-sumifs(FORM!$D$2:$D459,FORM!$C$2:$C459,TODAY!$B$9,FORM!$B$2:$B459,M$2,FORM!$A$2:$A459,"&gt;"&amp;$B188+0.5,FORM!$A$2:$A459,"&lt;"&amp;$B188+1.5))/$C188)</f>
        <v/>
      </c>
      <c r="N188" s="50" t="str">
        <f>if(or($C188="",N$2=""),"",(sumifs(FORM!$D$2:$D459,FORM!$C$2:$C459,TODAY!$B$10,FORM!$B$2:$B459,N$2,FORM!$A$2:$A459,"&gt;"&amp;$B188+0.5,FORM!$A$2:$A459,"&lt;"&amp;$B188+1.5)-sumifs(FORM!$D$2:$D459,FORM!$C$2:$C459,TODAY!$B$9,FORM!$B$2:$B459,N$2,FORM!$A$2:$A459,"&gt;"&amp;$B188+0.5,FORM!$A$2:$A459,"&lt;"&amp;$B188+1.5))/$C188)</f>
        <v/>
      </c>
      <c r="O188" s="50" t="str">
        <f>if(or($C188="",O$2=""),"",(sumifs(FORM!$D$2:$D459,FORM!$C$2:$C459,TODAY!$B$10,FORM!$B$2:$B459,O$2,FORM!$A$2:$A459,"&gt;"&amp;$B188+0.5,FORM!$A$2:$A459,"&lt;"&amp;$B188+1.5)-sumifs(FORM!$D$2:$D459,FORM!$C$2:$C459,TODAY!$B$9,FORM!$B$2:$B459,O$2,FORM!$A$2:$A459,"&gt;"&amp;$B188+0.5,FORM!$A$2:$A459,"&lt;"&amp;$B188+1.5))/$C188)</f>
        <v/>
      </c>
      <c r="P188" s="50" t="str">
        <f>if(or($C188="",P$2=""),"",(sumifs(FORM!$D$2:$D459,FORM!$C$2:$C459,TODAY!$B$10,FORM!$B$2:$B459,P$2,FORM!$A$2:$A459,"&gt;"&amp;$B188+0.5,FORM!$A$2:$A459,"&lt;"&amp;$B188+1.5)-sumifs(FORM!$D$2:$D459,FORM!$C$2:$C459,TODAY!$B$9,FORM!$B$2:$B459,P$2,FORM!$A$2:$A459,"&gt;"&amp;$B188+0.5,FORM!$A$2:$A459,"&lt;"&amp;$B188+1.5))/$C188)</f>
        <v/>
      </c>
      <c r="Q188" s="50" t="str">
        <f>if(or($C188="",Q$2=""),"",(sumifs(FORM!$D$2:$D459,FORM!$C$2:$C459,TODAY!$B$10,FORM!$B$2:$B459,Q$2,FORM!$A$2:$A459,"&gt;"&amp;$B188+0.5,FORM!$A$2:$A459,"&lt;"&amp;$B188+1.5)-sumifs(FORM!$D$2:$D459,FORM!$C$2:$C459,TODAY!$B$9,FORM!$B$2:$B459,Q$2,FORM!$A$2:$A459,"&gt;"&amp;$B188+0.5,FORM!$A$2:$A459,"&lt;"&amp;$B188+1.5))/$C188)</f>
        <v/>
      </c>
      <c r="R188" s="50" t="str">
        <f>if(or($C188="",R$2=""),"",(sumifs(FORM!$D$2:$D459,FORM!$C$2:$C459,TODAY!$B$10,FORM!$B$2:$B459,R$2,FORM!$A$2:$A459,"&gt;"&amp;$B188+0.5,FORM!$A$2:$A459,"&lt;"&amp;$B188+1.5)-sumifs(FORM!$D$2:$D459,FORM!$C$2:$C459,TODAY!$B$9,FORM!$B$2:$B459,R$2,FORM!$A$2:$A459,"&gt;"&amp;$B188+0.5,FORM!$A$2:$A459,"&lt;"&amp;$B188+1.5))/$C188)</f>
        <v/>
      </c>
      <c r="S188" s="50" t="str">
        <f>if(or($C188="",S$2=""),"",(sumifs(FORM!$D$2:$D459,FORM!$C$2:$C459,TODAY!$B$10,FORM!$B$2:$B459,S$2,FORM!$A$2:$A459,"&gt;"&amp;$B188+0.5,FORM!$A$2:$A459,"&lt;"&amp;$B188+1.5)-sumifs(FORM!$D$2:$D459,FORM!$C$2:$C459,TODAY!$B$9,FORM!$B$2:$B459,S$2,FORM!$A$2:$A459,"&gt;"&amp;$B188+0.5,FORM!$A$2:$A459,"&lt;"&amp;$B188+1.5))/$C188)</f>
        <v/>
      </c>
      <c r="T188" s="50" t="str">
        <f>if(or($C188="",T$2=""),"",(sumifs(FORM!$D$2:$D459,FORM!$C$2:$C459,TODAY!$B$10,FORM!$B$2:$B459,T$2,FORM!$A$2:$A459,"&gt;"&amp;$B188+0.5,FORM!$A$2:$A459,"&lt;"&amp;$B188+1.5)-sumifs(FORM!$D$2:$D459,FORM!$C$2:$C459,TODAY!$B$9,FORM!$B$2:$B459,T$2,FORM!$A$2:$A459,"&gt;"&amp;$B188+0.5,FORM!$A$2:$A459,"&lt;"&amp;$B188+1.5))/$C188)</f>
        <v/>
      </c>
      <c r="U188" s="50" t="str">
        <f>if(or($C188="",U$2=""),"",(sumifs(FORM!$D$2:$D459,FORM!$C$2:$C459,TODAY!$B$10,FORM!$B$2:$B459,U$2,FORM!$A$2:$A459,"&gt;"&amp;$B188+0.5,FORM!$A$2:$A459,"&lt;"&amp;$B188+1.5)-sumifs(FORM!$D$2:$D459,FORM!$C$2:$C459,TODAY!$B$9,FORM!$B$2:$B459,U$2,FORM!$A$2:$A459,"&gt;"&amp;$B188+0.5,FORM!$A$2:$A459,"&lt;"&amp;$B188+1.5))/$C188)</f>
        <v/>
      </c>
    </row>
    <row r="189">
      <c r="B189" s="48"/>
      <c r="C189" s="54"/>
      <c r="D189" s="50" t="str">
        <f>if(or($C189="",D$2=""),"",(sumifs(FORM!$D$2:$D459,FORM!$C$2:$C459,TODAY!$B$10,FORM!$B$2:$B459,D$2,FORM!$A$2:$A459,"&gt;"&amp;$B189+0.5,FORM!$A$2:$A459,"&lt;"&amp;$B189+1.5)-sumifs(FORM!$D$2:$D459,FORM!$C$2:$C459,TODAY!$B$9,FORM!$B$2:$B459,D$2,FORM!$A$2:$A459,"&gt;"&amp;$B189+0.5,FORM!$A$2:$A459,"&lt;"&amp;$B189+1.5))/$C189)</f>
        <v/>
      </c>
      <c r="E189" s="50" t="str">
        <f>if(or($C189="",E$2=""),"",(sumifs(FORM!$D$2:$D459,FORM!$C$2:$C459,TODAY!$B$10,FORM!$B$2:$B459,E$2,FORM!$A$2:$A459,"&gt;"&amp;$B189+0.5,FORM!$A$2:$A459,"&lt;"&amp;$B189+1.5)-sumifs(FORM!$D$2:$D459,FORM!$C$2:$C459,TODAY!$B$9,FORM!$B$2:$B459,E$2,FORM!$A$2:$A459,"&gt;"&amp;$B189+0.5,FORM!$A$2:$A459,"&lt;"&amp;$B189+1.5))/$C189)</f>
        <v/>
      </c>
      <c r="F189" s="50" t="str">
        <f>if(or($C189="",F$2=""),"",(sumifs(FORM!$D$2:$D459,FORM!$C$2:$C459,TODAY!$B$10,FORM!$B$2:$B459,F$2,FORM!$A$2:$A459,"&gt;"&amp;$B189+0.5,FORM!$A$2:$A459,"&lt;"&amp;$B189+1.5)-sumifs(FORM!$D$2:$D459,FORM!$C$2:$C459,TODAY!$B$9,FORM!$B$2:$B459,F$2,FORM!$A$2:$A459,"&gt;"&amp;$B189+0.5,FORM!$A$2:$A459,"&lt;"&amp;$B189+1.5))/$C189)</f>
        <v/>
      </c>
      <c r="G189" s="50" t="str">
        <f>if(or($C189="",G$2=""),"",(sumifs(FORM!$D$2:$D459,FORM!$C$2:$C459,TODAY!$B$10,FORM!$B$2:$B459,G$2,FORM!$A$2:$A459,"&gt;"&amp;$B189+0.5,FORM!$A$2:$A459,"&lt;"&amp;$B189+1.5)-sumifs(FORM!$D$2:$D459,FORM!$C$2:$C459,TODAY!$B$9,FORM!$B$2:$B459,G$2,FORM!$A$2:$A459,"&gt;"&amp;$B189+0.5,FORM!$A$2:$A459,"&lt;"&amp;$B189+1.5))/$C189)</f>
        <v/>
      </c>
      <c r="H189" s="50" t="str">
        <f>if(or($C189="",H$2=""),"",(sumifs(FORM!$D$2:$D459,FORM!$C$2:$C459,TODAY!$B$10,FORM!$B$2:$B459,H$2,FORM!$A$2:$A459,"&gt;"&amp;$B189+0.5,FORM!$A$2:$A459,"&lt;"&amp;$B189+1.5)-sumifs(FORM!$D$2:$D459,FORM!$C$2:$C459,TODAY!$B$9,FORM!$B$2:$B459,H$2,FORM!$A$2:$A459,"&gt;"&amp;$B189+0.5,FORM!$A$2:$A459,"&lt;"&amp;$B189+1.5))/$C189)</f>
        <v/>
      </c>
      <c r="I189" s="50" t="str">
        <f>if(or($C189="",I$2=""),"",(sumifs(FORM!$D$2:$D459,FORM!$C$2:$C459,TODAY!$B$10,FORM!$B$2:$B459,I$2,FORM!$A$2:$A459,"&gt;"&amp;$B189+0.5,FORM!$A$2:$A459,"&lt;"&amp;$B189+1.5)-sumifs(FORM!$D$2:$D459,FORM!$C$2:$C459,TODAY!$B$9,FORM!$B$2:$B459,I$2,FORM!$A$2:$A459,"&gt;"&amp;$B189+0.5,FORM!$A$2:$A459,"&lt;"&amp;$B189+1.5))/$C189)</f>
        <v/>
      </c>
      <c r="J189" s="50" t="str">
        <f>if(or($C189="",J$2=""),"",(sumifs(FORM!$D$2:$D459,FORM!$C$2:$C459,TODAY!$B$10,FORM!$B$2:$B459,J$2,FORM!$A$2:$A459,"&gt;"&amp;$B189+0.5,FORM!$A$2:$A459,"&lt;"&amp;$B189+1.5)-sumifs(FORM!$D$2:$D459,FORM!$C$2:$C459,TODAY!$B$9,FORM!$B$2:$B459,J$2,FORM!$A$2:$A459,"&gt;"&amp;$B189+0.5,FORM!$A$2:$A459,"&lt;"&amp;$B189+1.5))/$C189)</f>
        <v/>
      </c>
      <c r="K189" s="50" t="str">
        <f>if(or($C189="",K$2=""),"",(sumifs(FORM!$D$2:$D459,FORM!$C$2:$C459,TODAY!$B$10,FORM!$B$2:$B459,K$2,FORM!$A$2:$A459,"&gt;"&amp;$B189+0.5,FORM!$A$2:$A459,"&lt;"&amp;$B189+1.5)-sumifs(FORM!$D$2:$D459,FORM!$C$2:$C459,TODAY!$B$9,FORM!$B$2:$B459,K$2,FORM!$A$2:$A459,"&gt;"&amp;$B189+0.5,FORM!$A$2:$A459,"&lt;"&amp;$B189+1.5))/$C189)</f>
        <v/>
      </c>
      <c r="L189" s="50" t="str">
        <f>if(or($C189="",L$2=""),"",(sumifs(FORM!$D$2:$D459,FORM!$C$2:$C459,TODAY!$B$10,FORM!$B$2:$B459,L$2,FORM!$A$2:$A459,"&gt;"&amp;$B189+0.5,FORM!$A$2:$A459,"&lt;"&amp;$B189+1.5)-sumifs(FORM!$D$2:$D459,FORM!$C$2:$C459,TODAY!$B$9,FORM!$B$2:$B459,L$2,FORM!$A$2:$A459,"&gt;"&amp;$B189+0.5,FORM!$A$2:$A459,"&lt;"&amp;$B189+1.5))/$C189)</f>
        <v/>
      </c>
      <c r="M189" s="50" t="str">
        <f>if(or($C189="",M$2=""),"",(sumifs(FORM!$D$2:$D459,FORM!$C$2:$C459,TODAY!$B$10,FORM!$B$2:$B459,M$2,FORM!$A$2:$A459,"&gt;"&amp;$B189+0.5,FORM!$A$2:$A459,"&lt;"&amp;$B189+1.5)-sumifs(FORM!$D$2:$D459,FORM!$C$2:$C459,TODAY!$B$9,FORM!$B$2:$B459,M$2,FORM!$A$2:$A459,"&gt;"&amp;$B189+0.5,FORM!$A$2:$A459,"&lt;"&amp;$B189+1.5))/$C189)</f>
        <v/>
      </c>
      <c r="N189" s="50" t="str">
        <f>if(or($C189="",N$2=""),"",(sumifs(FORM!$D$2:$D459,FORM!$C$2:$C459,TODAY!$B$10,FORM!$B$2:$B459,N$2,FORM!$A$2:$A459,"&gt;"&amp;$B189+0.5,FORM!$A$2:$A459,"&lt;"&amp;$B189+1.5)-sumifs(FORM!$D$2:$D459,FORM!$C$2:$C459,TODAY!$B$9,FORM!$B$2:$B459,N$2,FORM!$A$2:$A459,"&gt;"&amp;$B189+0.5,FORM!$A$2:$A459,"&lt;"&amp;$B189+1.5))/$C189)</f>
        <v/>
      </c>
      <c r="O189" s="50" t="str">
        <f>if(or($C189="",O$2=""),"",(sumifs(FORM!$D$2:$D459,FORM!$C$2:$C459,TODAY!$B$10,FORM!$B$2:$B459,O$2,FORM!$A$2:$A459,"&gt;"&amp;$B189+0.5,FORM!$A$2:$A459,"&lt;"&amp;$B189+1.5)-sumifs(FORM!$D$2:$D459,FORM!$C$2:$C459,TODAY!$B$9,FORM!$B$2:$B459,O$2,FORM!$A$2:$A459,"&gt;"&amp;$B189+0.5,FORM!$A$2:$A459,"&lt;"&amp;$B189+1.5))/$C189)</f>
        <v/>
      </c>
      <c r="P189" s="50" t="str">
        <f>if(or($C189="",P$2=""),"",(sumifs(FORM!$D$2:$D459,FORM!$C$2:$C459,TODAY!$B$10,FORM!$B$2:$B459,P$2,FORM!$A$2:$A459,"&gt;"&amp;$B189+0.5,FORM!$A$2:$A459,"&lt;"&amp;$B189+1.5)-sumifs(FORM!$D$2:$D459,FORM!$C$2:$C459,TODAY!$B$9,FORM!$B$2:$B459,P$2,FORM!$A$2:$A459,"&gt;"&amp;$B189+0.5,FORM!$A$2:$A459,"&lt;"&amp;$B189+1.5))/$C189)</f>
        <v/>
      </c>
      <c r="Q189" s="50" t="str">
        <f>if(or($C189="",Q$2=""),"",(sumifs(FORM!$D$2:$D459,FORM!$C$2:$C459,TODAY!$B$10,FORM!$B$2:$B459,Q$2,FORM!$A$2:$A459,"&gt;"&amp;$B189+0.5,FORM!$A$2:$A459,"&lt;"&amp;$B189+1.5)-sumifs(FORM!$D$2:$D459,FORM!$C$2:$C459,TODAY!$B$9,FORM!$B$2:$B459,Q$2,FORM!$A$2:$A459,"&gt;"&amp;$B189+0.5,FORM!$A$2:$A459,"&lt;"&amp;$B189+1.5))/$C189)</f>
        <v/>
      </c>
      <c r="R189" s="50" t="str">
        <f>if(or($C189="",R$2=""),"",(sumifs(FORM!$D$2:$D459,FORM!$C$2:$C459,TODAY!$B$10,FORM!$B$2:$B459,R$2,FORM!$A$2:$A459,"&gt;"&amp;$B189+0.5,FORM!$A$2:$A459,"&lt;"&amp;$B189+1.5)-sumifs(FORM!$D$2:$D459,FORM!$C$2:$C459,TODAY!$B$9,FORM!$B$2:$B459,R$2,FORM!$A$2:$A459,"&gt;"&amp;$B189+0.5,FORM!$A$2:$A459,"&lt;"&amp;$B189+1.5))/$C189)</f>
        <v/>
      </c>
      <c r="S189" s="50" t="str">
        <f>if(or($C189="",S$2=""),"",(sumifs(FORM!$D$2:$D459,FORM!$C$2:$C459,TODAY!$B$10,FORM!$B$2:$B459,S$2,FORM!$A$2:$A459,"&gt;"&amp;$B189+0.5,FORM!$A$2:$A459,"&lt;"&amp;$B189+1.5)-sumifs(FORM!$D$2:$D459,FORM!$C$2:$C459,TODAY!$B$9,FORM!$B$2:$B459,S$2,FORM!$A$2:$A459,"&gt;"&amp;$B189+0.5,FORM!$A$2:$A459,"&lt;"&amp;$B189+1.5))/$C189)</f>
        <v/>
      </c>
      <c r="T189" s="50" t="str">
        <f>if(or($C189="",T$2=""),"",(sumifs(FORM!$D$2:$D459,FORM!$C$2:$C459,TODAY!$B$10,FORM!$B$2:$B459,T$2,FORM!$A$2:$A459,"&gt;"&amp;$B189+0.5,FORM!$A$2:$A459,"&lt;"&amp;$B189+1.5)-sumifs(FORM!$D$2:$D459,FORM!$C$2:$C459,TODAY!$B$9,FORM!$B$2:$B459,T$2,FORM!$A$2:$A459,"&gt;"&amp;$B189+0.5,FORM!$A$2:$A459,"&lt;"&amp;$B189+1.5))/$C189)</f>
        <v/>
      </c>
      <c r="U189" s="50" t="str">
        <f>if(or($C189="",U$2=""),"",(sumifs(FORM!$D$2:$D459,FORM!$C$2:$C459,TODAY!$B$10,FORM!$B$2:$B459,U$2,FORM!$A$2:$A459,"&gt;"&amp;$B189+0.5,FORM!$A$2:$A459,"&lt;"&amp;$B189+1.5)-sumifs(FORM!$D$2:$D459,FORM!$C$2:$C459,TODAY!$B$9,FORM!$B$2:$B459,U$2,FORM!$A$2:$A459,"&gt;"&amp;$B189+0.5,FORM!$A$2:$A459,"&lt;"&amp;$B189+1.5))/$C189)</f>
        <v/>
      </c>
    </row>
    <row r="190">
      <c r="B190" s="48"/>
      <c r="C190" s="54"/>
      <c r="D190" s="50" t="str">
        <f>if(or($C190="",D$2=""),"",(sumifs(FORM!$D$2:$D459,FORM!$C$2:$C459,TODAY!$B$10,FORM!$B$2:$B459,D$2,FORM!$A$2:$A459,"&gt;"&amp;$B190+0.5,FORM!$A$2:$A459,"&lt;"&amp;$B190+1.5)-sumifs(FORM!$D$2:$D459,FORM!$C$2:$C459,TODAY!$B$9,FORM!$B$2:$B459,D$2,FORM!$A$2:$A459,"&gt;"&amp;$B190+0.5,FORM!$A$2:$A459,"&lt;"&amp;$B190+1.5))/$C190)</f>
        <v/>
      </c>
      <c r="E190" s="50" t="str">
        <f>if(or($C190="",E$2=""),"",(sumifs(FORM!$D$2:$D459,FORM!$C$2:$C459,TODAY!$B$10,FORM!$B$2:$B459,E$2,FORM!$A$2:$A459,"&gt;"&amp;$B190+0.5,FORM!$A$2:$A459,"&lt;"&amp;$B190+1.5)-sumifs(FORM!$D$2:$D459,FORM!$C$2:$C459,TODAY!$B$9,FORM!$B$2:$B459,E$2,FORM!$A$2:$A459,"&gt;"&amp;$B190+0.5,FORM!$A$2:$A459,"&lt;"&amp;$B190+1.5))/$C190)</f>
        <v/>
      </c>
      <c r="F190" s="50" t="str">
        <f>if(or($C190="",F$2=""),"",(sumifs(FORM!$D$2:$D459,FORM!$C$2:$C459,TODAY!$B$10,FORM!$B$2:$B459,F$2,FORM!$A$2:$A459,"&gt;"&amp;$B190+0.5,FORM!$A$2:$A459,"&lt;"&amp;$B190+1.5)-sumifs(FORM!$D$2:$D459,FORM!$C$2:$C459,TODAY!$B$9,FORM!$B$2:$B459,F$2,FORM!$A$2:$A459,"&gt;"&amp;$B190+0.5,FORM!$A$2:$A459,"&lt;"&amp;$B190+1.5))/$C190)</f>
        <v/>
      </c>
      <c r="G190" s="50" t="str">
        <f>if(or($C190="",G$2=""),"",(sumifs(FORM!$D$2:$D459,FORM!$C$2:$C459,TODAY!$B$10,FORM!$B$2:$B459,G$2,FORM!$A$2:$A459,"&gt;"&amp;$B190+0.5,FORM!$A$2:$A459,"&lt;"&amp;$B190+1.5)-sumifs(FORM!$D$2:$D459,FORM!$C$2:$C459,TODAY!$B$9,FORM!$B$2:$B459,G$2,FORM!$A$2:$A459,"&gt;"&amp;$B190+0.5,FORM!$A$2:$A459,"&lt;"&amp;$B190+1.5))/$C190)</f>
        <v/>
      </c>
      <c r="H190" s="50" t="str">
        <f>if(or($C190="",H$2=""),"",(sumifs(FORM!$D$2:$D459,FORM!$C$2:$C459,TODAY!$B$10,FORM!$B$2:$B459,H$2,FORM!$A$2:$A459,"&gt;"&amp;$B190+0.5,FORM!$A$2:$A459,"&lt;"&amp;$B190+1.5)-sumifs(FORM!$D$2:$D459,FORM!$C$2:$C459,TODAY!$B$9,FORM!$B$2:$B459,H$2,FORM!$A$2:$A459,"&gt;"&amp;$B190+0.5,FORM!$A$2:$A459,"&lt;"&amp;$B190+1.5))/$C190)</f>
        <v/>
      </c>
      <c r="I190" s="50" t="str">
        <f>if(or($C190="",I$2=""),"",(sumifs(FORM!$D$2:$D459,FORM!$C$2:$C459,TODAY!$B$10,FORM!$B$2:$B459,I$2,FORM!$A$2:$A459,"&gt;"&amp;$B190+0.5,FORM!$A$2:$A459,"&lt;"&amp;$B190+1.5)-sumifs(FORM!$D$2:$D459,FORM!$C$2:$C459,TODAY!$B$9,FORM!$B$2:$B459,I$2,FORM!$A$2:$A459,"&gt;"&amp;$B190+0.5,FORM!$A$2:$A459,"&lt;"&amp;$B190+1.5))/$C190)</f>
        <v/>
      </c>
      <c r="J190" s="50" t="str">
        <f>if(or($C190="",J$2=""),"",(sumifs(FORM!$D$2:$D459,FORM!$C$2:$C459,TODAY!$B$10,FORM!$B$2:$B459,J$2,FORM!$A$2:$A459,"&gt;"&amp;$B190+0.5,FORM!$A$2:$A459,"&lt;"&amp;$B190+1.5)-sumifs(FORM!$D$2:$D459,FORM!$C$2:$C459,TODAY!$B$9,FORM!$B$2:$B459,J$2,FORM!$A$2:$A459,"&gt;"&amp;$B190+0.5,FORM!$A$2:$A459,"&lt;"&amp;$B190+1.5))/$C190)</f>
        <v/>
      </c>
      <c r="K190" s="50" t="str">
        <f>if(or($C190="",K$2=""),"",(sumifs(FORM!$D$2:$D459,FORM!$C$2:$C459,TODAY!$B$10,FORM!$B$2:$B459,K$2,FORM!$A$2:$A459,"&gt;"&amp;$B190+0.5,FORM!$A$2:$A459,"&lt;"&amp;$B190+1.5)-sumifs(FORM!$D$2:$D459,FORM!$C$2:$C459,TODAY!$B$9,FORM!$B$2:$B459,K$2,FORM!$A$2:$A459,"&gt;"&amp;$B190+0.5,FORM!$A$2:$A459,"&lt;"&amp;$B190+1.5))/$C190)</f>
        <v/>
      </c>
      <c r="L190" s="50" t="str">
        <f>if(or($C190="",L$2=""),"",(sumifs(FORM!$D$2:$D459,FORM!$C$2:$C459,TODAY!$B$10,FORM!$B$2:$B459,L$2,FORM!$A$2:$A459,"&gt;"&amp;$B190+0.5,FORM!$A$2:$A459,"&lt;"&amp;$B190+1.5)-sumifs(FORM!$D$2:$D459,FORM!$C$2:$C459,TODAY!$B$9,FORM!$B$2:$B459,L$2,FORM!$A$2:$A459,"&gt;"&amp;$B190+0.5,FORM!$A$2:$A459,"&lt;"&amp;$B190+1.5))/$C190)</f>
        <v/>
      </c>
      <c r="M190" s="50" t="str">
        <f>if(or($C190="",M$2=""),"",(sumifs(FORM!$D$2:$D459,FORM!$C$2:$C459,TODAY!$B$10,FORM!$B$2:$B459,M$2,FORM!$A$2:$A459,"&gt;"&amp;$B190+0.5,FORM!$A$2:$A459,"&lt;"&amp;$B190+1.5)-sumifs(FORM!$D$2:$D459,FORM!$C$2:$C459,TODAY!$B$9,FORM!$B$2:$B459,M$2,FORM!$A$2:$A459,"&gt;"&amp;$B190+0.5,FORM!$A$2:$A459,"&lt;"&amp;$B190+1.5))/$C190)</f>
        <v/>
      </c>
      <c r="N190" s="50" t="str">
        <f>if(or($C190="",N$2=""),"",(sumifs(FORM!$D$2:$D459,FORM!$C$2:$C459,TODAY!$B$10,FORM!$B$2:$B459,N$2,FORM!$A$2:$A459,"&gt;"&amp;$B190+0.5,FORM!$A$2:$A459,"&lt;"&amp;$B190+1.5)-sumifs(FORM!$D$2:$D459,FORM!$C$2:$C459,TODAY!$B$9,FORM!$B$2:$B459,N$2,FORM!$A$2:$A459,"&gt;"&amp;$B190+0.5,FORM!$A$2:$A459,"&lt;"&amp;$B190+1.5))/$C190)</f>
        <v/>
      </c>
      <c r="O190" s="50" t="str">
        <f>if(or($C190="",O$2=""),"",(sumifs(FORM!$D$2:$D459,FORM!$C$2:$C459,TODAY!$B$10,FORM!$B$2:$B459,O$2,FORM!$A$2:$A459,"&gt;"&amp;$B190+0.5,FORM!$A$2:$A459,"&lt;"&amp;$B190+1.5)-sumifs(FORM!$D$2:$D459,FORM!$C$2:$C459,TODAY!$B$9,FORM!$B$2:$B459,O$2,FORM!$A$2:$A459,"&gt;"&amp;$B190+0.5,FORM!$A$2:$A459,"&lt;"&amp;$B190+1.5))/$C190)</f>
        <v/>
      </c>
      <c r="P190" s="50" t="str">
        <f>if(or($C190="",P$2=""),"",(sumifs(FORM!$D$2:$D459,FORM!$C$2:$C459,TODAY!$B$10,FORM!$B$2:$B459,P$2,FORM!$A$2:$A459,"&gt;"&amp;$B190+0.5,FORM!$A$2:$A459,"&lt;"&amp;$B190+1.5)-sumifs(FORM!$D$2:$D459,FORM!$C$2:$C459,TODAY!$B$9,FORM!$B$2:$B459,P$2,FORM!$A$2:$A459,"&gt;"&amp;$B190+0.5,FORM!$A$2:$A459,"&lt;"&amp;$B190+1.5))/$C190)</f>
        <v/>
      </c>
      <c r="Q190" s="50" t="str">
        <f>if(or($C190="",Q$2=""),"",(sumifs(FORM!$D$2:$D459,FORM!$C$2:$C459,TODAY!$B$10,FORM!$B$2:$B459,Q$2,FORM!$A$2:$A459,"&gt;"&amp;$B190+0.5,FORM!$A$2:$A459,"&lt;"&amp;$B190+1.5)-sumifs(FORM!$D$2:$D459,FORM!$C$2:$C459,TODAY!$B$9,FORM!$B$2:$B459,Q$2,FORM!$A$2:$A459,"&gt;"&amp;$B190+0.5,FORM!$A$2:$A459,"&lt;"&amp;$B190+1.5))/$C190)</f>
        <v/>
      </c>
      <c r="R190" s="50" t="str">
        <f>if(or($C190="",R$2=""),"",(sumifs(FORM!$D$2:$D459,FORM!$C$2:$C459,TODAY!$B$10,FORM!$B$2:$B459,R$2,FORM!$A$2:$A459,"&gt;"&amp;$B190+0.5,FORM!$A$2:$A459,"&lt;"&amp;$B190+1.5)-sumifs(FORM!$D$2:$D459,FORM!$C$2:$C459,TODAY!$B$9,FORM!$B$2:$B459,R$2,FORM!$A$2:$A459,"&gt;"&amp;$B190+0.5,FORM!$A$2:$A459,"&lt;"&amp;$B190+1.5))/$C190)</f>
        <v/>
      </c>
      <c r="S190" s="50" t="str">
        <f>if(or($C190="",S$2=""),"",(sumifs(FORM!$D$2:$D459,FORM!$C$2:$C459,TODAY!$B$10,FORM!$B$2:$B459,S$2,FORM!$A$2:$A459,"&gt;"&amp;$B190+0.5,FORM!$A$2:$A459,"&lt;"&amp;$B190+1.5)-sumifs(FORM!$D$2:$D459,FORM!$C$2:$C459,TODAY!$B$9,FORM!$B$2:$B459,S$2,FORM!$A$2:$A459,"&gt;"&amp;$B190+0.5,FORM!$A$2:$A459,"&lt;"&amp;$B190+1.5))/$C190)</f>
        <v/>
      </c>
      <c r="T190" s="50" t="str">
        <f>if(or($C190="",T$2=""),"",(sumifs(FORM!$D$2:$D459,FORM!$C$2:$C459,TODAY!$B$10,FORM!$B$2:$B459,T$2,FORM!$A$2:$A459,"&gt;"&amp;$B190+0.5,FORM!$A$2:$A459,"&lt;"&amp;$B190+1.5)-sumifs(FORM!$D$2:$D459,FORM!$C$2:$C459,TODAY!$B$9,FORM!$B$2:$B459,T$2,FORM!$A$2:$A459,"&gt;"&amp;$B190+0.5,FORM!$A$2:$A459,"&lt;"&amp;$B190+1.5))/$C190)</f>
        <v/>
      </c>
      <c r="U190" s="50" t="str">
        <f>if(or($C190="",U$2=""),"",(sumifs(FORM!$D$2:$D459,FORM!$C$2:$C459,TODAY!$B$10,FORM!$B$2:$B459,U$2,FORM!$A$2:$A459,"&gt;"&amp;$B190+0.5,FORM!$A$2:$A459,"&lt;"&amp;$B190+1.5)-sumifs(FORM!$D$2:$D459,FORM!$C$2:$C459,TODAY!$B$9,FORM!$B$2:$B459,U$2,FORM!$A$2:$A459,"&gt;"&amp;$B190+0.5,FORM!$A$2:$A459,"&lt;"&amp;$B190+1.5))/$C190)</f>
        <v/>
      </c>
    </row>
    <row r="191">
      <c r="B191" s="48"/>
      <c r="C191" s="54"/>
      <c r="D191" s="50" t="str">
        <f>if(or($C191="",D$2=""),"",(sumifs(FORM!$D$2:$D459,FORM!$C$2:$C459,TODAY!$B$10,FORM!$B$2:$B459,D$2,FORM!$A$2:$A459,"&gt;"&amp;$B191+0.5,FORM!$A$2:$A459,"&lt;"&amp;$B191+1.5)-sumifs(FORM!$D$2:$D459,FORM!$C$2:$C459,TODAY!$B$9,FORM!$B$2:$B459,D$2,FORM!$A$2:$A459,"&gt;"&amp;$B191+0.5,FORM!$A$2:$A459,"&lt;"&amp;$B191+1.5))/$C191)</f>
        <v/>
      </c>
      <c r="E191" s="50" t="str">
        <f>if(or($C191="",E$2=""),"",(sumifs(FORM!$D$2:$D459,FORM!$C$2:$C459,TODAY!$B$10,FORM!$B$2:$B459,E$2,FORM!$A$2:$A459,"&gt;"&amp;$B191+0.5,FORM!$A$2:$A459,"&lt;"&amp;$B191+1.5)-sumifs(FORM!$D$2:$D459,FORM!$C$2:$C459,TODAY!$B$9,FORM!$B$2:$B459,E$2,FORM!$A$2:$A459,"&gt;"&amp;$B191+0.5,FORM!$A$2:$A459,"&lt;"&amp;$B191+1.5))/$C191)</f>
        <v/>
      </c>
      <c r="F191" s="50" t="str">
        <f>if(or($C191="",F$2=""),"",(sumifs(FORM!$D$2:$D459,FORM!$C$2:$C459,TODAY!$B$10,FORM!$B$2:$B459,F$2,FORM!$A$2:$A459,"&gt;"&amp;$B191+0.5,FORM!$A$2:$A459,"&lt;"&amp;$B191+1.5)-sumifs(FORM!$D$2:$D459,FORM!$C$2:$C459,TODAY!$B$9,FORM!$B$2:$B459,F$2,FORM!$A$2:$A459,"&gt;"&amp;$B191+0.5,FORM!$A$2:$A459,"&lt;"&amp;$B191+1.5))/$C191)</f>
        <v/>
      </c>
      <c r="G191" s="50" t="str">
        <f>if(or($C191="",G$2=""),"",(sumifs(FORM!$D$2:$D459,FORM!$C$2:$C459,TODAY!$B$10,FORM!$B$2:$B459,G$2,FORM!$A$2:$A459,"&gt;"&amp;$B191+0.5,FORM!$A$2:$A459,"&lt;"&amp;$B191+1.5)-sumifs(FORM!$D$2:$D459,FORM!$C$2:$C459,TODAY!$B$9,FORM!$B$2:$B459,G$2,FORM!$A$2:$A459,"&gt;"&amp;$B191+0.5,FORM!$A$2:$A459,"&lt;"&amp;$B191+1.5))/$C191)</f>
        <v/>
      </c>
      <c r="H191" s="50" t="str">
        <f>if(or($C191="",H$2=""),"",(sumifs(FORM!$D$2:$D459,FORM!$C$2:$C459,TODAY!$B$10,FORM!$B$2:$B459,H$2,FORM!$A$2:$A459,"&gt;"&amp;$B191+0.5,FORM!$A$2:$A459,"&lt;"&amp;$B191+1.5)-sumifs(FORM!$D$2:$D459,FORM!$C$2:$C459,TODAY!$B$9,FORM!$B$2:$B459,H$2,FORM!$A$2:$A459,"&gt;"&amp;$B191+0.5,FORM!$A$2:$A459,"&lt;"&amp;$B191+1.5))/$C191)</f>
        <v/>
      </c>
      <c r="I191" s="50" t="str">
        <f>if(or($C191="",I$2=""),"",(sumifs(FORM!$D$2:$D459,FORM!$C$2:$C459,TODAY!$B$10,FORM!$B$2:$B459,I$2,FORM!$A$2:$A459,"&gt;"&amp;$B191+0.5,FORM!$A$2:$A459,"&lt;"&amp;$B191+1.5)-sumifs(FORM!$D$2:$D459,FORM!$C$2:$C459,TODAY!$B$9,FORM!$B$2:$B459,I$2,FORM!$A$2:$A459,"&gt;"&amp;$B191+0.5,FORM!$A$2:$A459,"&lt;"&amp;$B191+1.5))/$C191)</f>
        <v/>
      </c>
      <c r="J191" s="50" t="str">
        <f>if(or($C191="",J$2=""),"",(sumifs(FORM!$D$2:$D459,FORM!$C$2:$C459,TODAY!$B$10,FORM!$B$2:$B459,J$2,FORM!$A$2:$A459,"&gt;"&amp;$B191+0.5,FORM!$A$2:$A459,"&lt;"&amp;$B191+1.5)-sumifs(FORM!$D$2:$D459,FORM!$C$2:$C459,TODAY!$B$9,FORM!$B$2:$B459,J$2,FORM!$A$2:$A459,"&gt;"&amp;$B191+0.5,FORM!$A$2:$A459,"&lt;"&amp;$B191+1.5))/$C191)</f>
        <v/>
      </c>
      <c r="K191" s="50" t="str">
        <f>if(or($C191="",K$2=""),"",(sumifs(FORM!$D$2:$D459,FORM!$C$2:$C459,TODAY!$B$10,FORM!$B$2:$B459,K$2,FORM!$A$2:$A459,"&gt;"&amp;$B191+0.5,FORM!$A$2:$A459,"&lt;"&amp;$B191+1.5)-sumifs(FORM!$D$2:$D459,FORM!$C$2:$C459,TODAY!$B$9,FORM!$B$2:$B459,K$2,FORM!$A$2:$A459,"&gt;"&amp;$B191+0.5,FORM!$A$2:$A459,"&lt;"&amp;$B191+1.5))/$C191)</f>
        <v/>
      </c>
      <c r="L191" s="50" t="str">
        <f>if(or($C191="",L$2=""),"",(sumifs(FORM!$D$2:$D459,FORM!$C$2:$C459,TODAY!$B$10,FORM!$B$2:$B459,L$2,FORM!$A$2:$A459,"&gt;"&amp;$B191+0.5,FORM!$A$2:$A459,"&lt;"&amp;$B191+1.5)-sumifs(FORM!$D$2:$D459,FORM!$C$2:$C459,TODAY!$B$9,FORM!$B$2:$B459,L$2,FORM!$A$2:$A459,"&gt;"&amp;$B191+0.5,FORM!$A$2:$A459,"&lt;"&amp;$B191+1.5))/$C191)</f>
        <v/>
      </c>
      <c r="M191" s="50" t="str">
        <f>if(or($C191="",M$2=""),"",(sumifs(FORM!$D$2:$D459,FORM!$C$2:$C459,TODAY!$B$10,FORM!$B$2:$B459,M$2,FORM!$A$2:$A459,"&gt;"&amp;$B191+0.5,FORM!$A$2:$A459,"&lt;"&amp;$B191+1.5)-sumifs(FORM!$D$2:$D459,FORM!$C$2:$C459,TODAY!$B$9,FORM!$B$2:$B459,M$2,FORM!$A$2:$A459,"&gt;"&amp;$B191+0.5,FORM!$A$2:$A459,"&lt;"&amp;$B191+1.5))/$C191)</f>
        <v/>
      </c>
      <c r="N191" s="50" t="str">
        <f>if(or($C191="",N$2=""),"",(sumifs(FORM!$D$2:$D459,FORM!$C$2:$C459,TODAY!$B$10,FORM!$B$2:$B459,N$2,FORM!$A$2:$A459,"&gt;"&amp;$B191+0.5,FORM!$A$2:$A459,"&lt;"&amp;$B191+1.5)-sumifs(FORM!$D$2:$D459,FORM!$C$2:$C459,TODAY!$B$9,FORM!$B$2:$B459,N$2,FORM!$A$2:$A459,"&gt;"&amp;$B191+0.5,FORM!$A$2:$A459,"&lt;"&amp;$B191+1.5))/$C191)</f>
        <v/>
      </c>
      <c r="O191" s="50" t="str">
        <f>if(or($C191="",O$2=""),"",(sumifs(FORM!$D$2:$D459,FORM!$C$2:$C459,TODAY!$B$10,FORM!$B$2:$B459,O$2,FORM!$A$2:$A459,"&gt;"&amp;$B191+0.5,FORM!$A$2:$A459,"&lt;"&amp;$B191+1.5)-sumifs(FORM!$D$2:$D459,FORM!$C$2:$C459,TODAY!$B$9,FORM!$B$2:$B459,O$2,FORM!$A$2:$A459,"&gt;"&amp;$B191+0.5,FORM!$A$2:$A459,"&lt;"&amp;$B191+1.5))/$C191)</f>
        <v/>
      </c>
      <c r="P191" s="50" t="str">
        <f>if(or($C191="",P$2=""),"",(sumifs(FORM!$D$2:$D459,FORM!$C$2:$C459,TODAY!$B$10,FORM!$B$2:$B459,P$2,FORM!$A$2:$A459,"&gt;"&amp;$B191+0.5,FORM!$A$2:$A459,"&lt;"&amp;$B191+1.5)-sumifs(FORM!$D$2:$D459,FORM!$C$2:$C459,TODAY!$B$9,FORM!$B$2:$B459,P$2,FORM!$A$2:$A459,"&gt;"&amp;$B191+0.5,FORM!$A$2:$A459,"&lt;"&amp;$B191+1.5))/$C191)</f>
        <v/>
      </c>
      <c r="Q191" s="50" t="str">
        <f>if(or($C191="",Q$2=""),"",(sumifs(FORM!$D$2:$D459,FORM!$C$2:$C459,TODAY!$B$10,FORM!$B$2:$B459,Q$2,FORM!$A$2:$A459,"&gt;"&amp;$B191+0.5,FORM!$A$2:$A459,"&lt;"&amp;$B191+1.5)-sumifs(FORM!$D$2:$D459,FORM!$C$2:$C459,TODAY!$B$9,FORM!$B$2:$B459,Q$2,FORM!$A$2:$A459,"&gt;"&amp;$B191+0.5,FORM!$A$2:$A459,"&lt;"&amp;$B191+1.5))/$C191)</f>
        <v/>
      </c>
      <c r="R191" s="50" t="str">
        <f>if(or($C191="",R$2=""),"",(sumifs(FORM!$D$2:$D459,FORM!$C$2:$C459,TODAY!$B$10,FORM!$B$2:$B459,R$2,FORM!$A$2:$A459,"&gt;"&amp;$B191+0.5,FORM!$A$2:$A459,"&lt;"&amp;$B191+1.5)-sumifs(FORM!$D$2:$D459,FORM!$C$2:$C459,TODAY!$B$9,FORM!$B$2:$B459,R$2,FORM!$A$2:$A459,"&gt;"&amp;$B191+0.5,FORM!$A$2:$A459,"&lt;"&amp;$B191+1.5))/$C191)</f>
        <v/>
      </c>
      <c r="S191" s="50" t="str">
        <f>if(or($C191="",S$2=""),"",(sumifs(FORM!$D$2:$D459,FORM!$C$2:$C459,TODAY!$B$10,FORM!$B$2:$B459,S$2,FORM!$A$2:$A459,"&gt;"&amp;$B191+0.5,FORM!$A$2:$A459,"&lt;"&amp;$B191+1.5)-sumifs(FORM!$D$2:$D459,FORM!$C$2:$C459,TODAY!$B$9,FORM!$B$2:$B459,S$2,FORM!$A$2:$A459,"&gt;"&amp;$B191+0.5,FORM!$A$2:$A459,"&lt;"&amp;$B191+1.5))/$C191)</f>
        <v/>
      </c>
      <c r="T191" s="50" t="str">
        <f>if(or($C191="",T$2=""),"",(sumifs(FORM!$D$2:$D459,FORM!$C$2:$C459,TODAY!$B$10,FORM!$B$2:$B459,T$2,FORM!$A$2:$A459,"&gt;"&amp;$B191+0.5,FORM!$A$2:$A459,"&lt;"&amp;$B191+1.5)-sumifs(FORM!$D$2:$D459,FORM!$C$2:$C459,TODAY!$B$9,FORM!$B$2:$B459,T$2,FORM!$A$2:$A459,"&gt;"&amp;$B191+0.5,FORM!$A$2:$A459,"&lt;"&amp;$B191+1.5))/$C191)</f>
        <v/>
      </c>
      <c r="U191" s="50" t="str">
        <f>if(or($C191="",U$2=""),"",(sumifs(FORM!$D$2:$D459,FORM!$C$2:$C459,TODAY!$B$10,FORM!$B$2:$B459,U$2,FORM!$A$2:$A459,"&gt;"&amp;$B191+0.5,FORM!$A$2:$A459,"&lt;"&amp;$B191+1.5)-sumifs(FORM!$D$2:$D459,FORM!$C$2:$C459,TODAY!$B$9,FORM!$B$2:$B459,U$2,FORM!$A$2:$A459,"&gt;"&amp;$B191+0.5,FORM!$A$2:$A459,"&lt;"&amp;$B191+1.5))/$C191)</f>
        <v/>
      </c>
    </row>
    <row r="192">
      <c r="B192" s="48"/>
      <c r="C192" s="54"/>
      <c r="D192" s="50" t="str">
        <f>if(or($C192="",D$2=""),"",(sumifs(FORM!$D$2:$D459,FORM!$C$2:$C459,TODAY!$B$10,FORM!$B$2:$B459,D$2,FORM!$A$2:$A459,"&gt;"&amp;$B192+0.5,FORM!$A$2:$A459,"&lt;"&amp;$B192+1.5)-sumifs(FORM!$D$2:$D459,FORM!$C$2:$C459,TODAY!$B$9,FORM!$B$2:$B459,D$2,FORM!$A$2:$A459,"&gt;"&amp;$B192+0.5,FORM!$A$2:$A459,"&lt;"&amp;$B192+1.5))/$C192)</f>
        <v/>
      </c>
      <c r="E192" s="50" t="str">
        <f>if(or($C192="",E$2=""),"",(sumifs(FORM!$D$2:$D459,FORM!$C$2:$C459,TODAY!$B$10,FORM!$B$2:$B459,E$2,FORM!$A$2:$A459,"&gt;"&amp;$B192+0.5,FORM!$A$2:$A459,"&lt;"&amp;$B192+1.5)-sumifs(FORM!$D$2:$D459,FORM!$C$2:$C459,TODAY!$B$9,FORM!$B$2:$B459,E$2,FORM!$A$2:$A459,"&gt;"&amp;$B192+0.5,FORM!$A$2:$A459,"&lt;"&amp;$B192+1.5))/$C192)</f>
        <v/>
      </c>
      <c r="F192" s="50" t="str">
        <f>if(or($C192="",F$2=""),"",(sumifs(FORM!$D$2:$D459,FORM!$C$2:$C459,TODAY!$B$10,FORM!$B$2:$B459,F$2,FORM!$A$2:$A459,"&gt;"&amp;$B192+0.5,FORM!$A$2:$A459,"&lt;"&amp;$B192+1.5)-sumifs(FORM!$D$2:$D459,FORM!$C$2:$C459,TODAY!$B$9,FORM!$B$2:$B459,F$2,FORM!$A$2:$A459,"&gt;"&amp;$B192+0.5,FORM!$A$2:$A459,"&lt;"&amp;$B192+1.5))/$C192)</f>
        <v/>
      </c>
      <c r="G192" s="50" t="str">
        <f>if(or($C192="",G$2=""),"",(sumifs(FORM!$D$2:$D459,FORM!$C$2:$C459,TODAY!$B$10,FORM!$B$2:$B459,G$2,FORM!$A$2:$A459,"&gt;"&amp;$B192+0.5,FORM!$A$2:$A459,"&lt;"&amp;$B192+1.5)-sumifs(FORM!$D$2:$D459,FORM!$C$2:$C459,TODAY!$B$9,FORM!$B$2:$B459,G$2,FORM!$A$2:$A459,"&gt;"&amp;$B192+0.5,FORM!$A$2:$A459,"&lt;"&amp;$B192+1.5))/$C192)</f>
        <v/>
      </c>
      <c r="H192" s="50" t="str">
        <f>if(or($C192="",H$2=""),"",(sumifs(FORM!$D$2:$D459,FORM!$C$2:$C459,TODAY!$B$10,FORM!$B$2:$B459,H$2,FORM!$A$2:$A459,"&gt;"&amp;$B192+0.5,FORM!$A$2:$A459,"&lt;"&amp;$B192+1.5)-sumifs(FORM!$D$2:$D459,FORM!$C$2:$C459,TODAY!$B$9,FORM!$B$2:$B459,H$2,FORM!$A$2:$A459,"&gt;"&amp;$B192+0.5,FORM!$A$2:$A459,"&lt;"&amp;$B192+1.5))/$C192)</f>
        <v/>
      </c>
      <c r="I192" s="50" t="str">
        <f>if(or($C192="",I$2=""),"",(sumifs(FORM!$D$2:$D459,FORM!$C$2:$C459,TODAY!$B$10,FORM!$B$2:$B459,I$2,FORM!$A$2:$A459,"&gt;"&amp;$B192+0.5,FORM!$A$2:$A459,"&lt;"&amp;$B192+1.5)-sumifs(FORM!$D$2:$D459,FORM!$C$2:$C459,TODAY!$B$9,FORM!$B$2:$B459,I$2,FORM!$A$2:$A459,"&gt;"&amp;$B192+0.5,FORM!$A$2:$A459,"&lt;"&amp;$B192+1.5))/$C192)</f>
        <v/>
      </c>
      <c r="J192" s="50" t="str">
        <f>if(or($C192="",J$2=""),"",(sumifs(FORM!$D$2:$D459,FORM!$C$2:$C459,TODAY!$B$10,FORM!$B$2:$B459,J$2,FORM!$A$2:$A459,"&gt;"&amp;$B192+0.5,FORM!$A$2:$A459,"&lt;"&amp;$B192+1.5)-sumifs(FORM!$D$2:$D459,FORM!$C$2:$C459,TODAY!$B$9,FORM!$B$2:$B459,J$2,FORM!$A$2:$A459,"&gt;"&amp;$B192+0.5,FORM!$A$2:$A459,"&lt;"&amp;$B192+1.5))/$C192)</f>
        <v/>
      </c>
      <c r="K192" s="50" t="str">
        <f>if(or($C192="",K$2=""),"",(sumifs(FORM!$D$2:$D459,FORM!$C$2:$C459,TODAY!$B$10,FORM!$B$2:$B459,K$2,FORM!$A$2:$A459,"&gt;"&amp;$B192+0.5,FORM!$A$2:$A459,"&lt;"&amp;$B192+1.5)-sumifs(FORM!$D$2:$D459,FORM!$C$2:$C459,TODAY!$B$9,FORM!$B$2:$B459,K$2,FORM!$A$2:$A459,"&gt;"&amp;$B192+0.5,FORM!$A$2:$A459,"&lt;"&amp;$B192+1.5))/$C192)</f>
        <v/>
      </c>
      <c r="L192" s="50" t="str">
        <f>if(or($C192="",L$2=""),"",(sumifs(FORM!$D$2:$D459,FORM!$C$2:$C459,TODAY!$B$10,FORM!$B$2:$B459,L$2,FORM!$A$2:$A459,"&gt;"&amp;$B192+0.5,FORM!$A$2:$A459,"&lt;"&amp;$B192+1.5)-sumifs(FORM!$D$2:$D459,FORM!$C$2:$C459,TODAY!$B$9,FORM!$B$2:$B459,L$2,FORM!$A$2:$A459,"&gt;"&amp;$B192+0.5,FORM!$A$2:$A459,"&lt;"&amp;$B192+1.5))/$C192)</f>
        <v/>
      </c>
      <c r="M192" s="50" t="str">
        <f>if(or($C192="",M$2=""),"",(sumifs(FORM!$D$2:$D459,FORM!$C$2:$C459,TODAY!$B$10,FORM!$B$2:$B459,M$2,FORM!$A$2:$A459,"&gt;"&amp;$B192+0.5,FORM!$A$2:$A459,"&lt;"&amp;$B192+1.5)-sumifs(FORM!$D$2:$D459,FORM!$C$2:$C459,TODAY!$B$9,FORM!$B$2:$B459,M$2,FORM!$A$2:$A459,"&gt;"&amp;$B192+0.5,FORM!$A$2:$A459,"&lt;"&amp;$B192+1.5))/$C192)</f>
        <v/>
      </c>
      <c r="N192" s="50" t="str">
        <f>if(or($C192="",N$2=""),"",(sumifs(FORM!$D$2:$D459,FORM!$C$2:$C459,TODAY!$B$10,FORM!$B$2:$B459,N$2,FORM!$A$2:$A459,"&gt;"&amp;$B192+0.5,FORM!$A$2:$A459,"&lt;"&amp;$B192+1.5)-sumifs(FORM!$D$2:$D459,FORM!$C$2:$C459,TODAY!$B$9,FORM!$B$2:$B459,N$2,FORM!$A$2:$A459,"&gt;"&amp;$B192+0.5,FORM!$A$2:$A459,"&lt;"&amp;$B192+1.5))/$C192)</f>
        <v/>
      </c>
      <c r="O192" s="50" t="str">
        <f>if(or($C192="",O$2=""),"",(sumifs(FORM!$D$2:$D459,FORM!$C$2:$C459,TODAY!$B$10,FORM!$B$2:$B459,O$2,FORM!$A$2:$A459,"&gt;"&amp;$B192+0.5,FORM!$A$2:$A459,"&lt;"&amp;$B192+1.5)-sumifs(FORM!$D$2:$D459,FORM!$C$2:$C459,TODAY!$B$9,FORM!$B$2:$B459,O$2,FORM!$A$2:$A459,"&gt;"&amp;$B192+0.5,FORM!$A$2:$A459,"&lt;"&amp;$B192+1.5))/$C192)</f>
        <v/>
      </c>
      <c r="P192" s="50" t="str">
        <f>if(or($C192="",P$2=""),"",(sumifs(FORM!$D$2:$D459,FORM!$C$2:$C459,TODAY!$B$10,FORM!$B$2:$B459,P$2,FORM!$A$2:$A459,"&gt;"&amp;$B192+0.5,FORM!$A$2:$A459,"&lt;"&amp;$B192+1.5)-sumifs(FORM!$D$2:$D459,FORM!$C$2:$C459,TODAY!$B$9,FORM!$B$2:$B459,P$2,FORM!$A$2:$A459,"&gt;"&amp;$B192+0.5,FORM!$A$2:$A459,"&lt;"&amp;$B192+1.5))/$C192)</f>
        <v/>
      </c>
      <c r="Q192" s="50" t="str">
        <f>if(or($C192="",Q$2=""),"",(sumifs(FORM!$D$2:$D459,FORM!$C$2:$C459,TODAY!$B$10,FORM!$B$2:$B459,Q$2,FORM!$A$2:$A459,"&gt;"&amp;$B192+0.5,FORM!$A$2:$A459,"&lt;"&amp;$B192+1.5)-sumifs(FORM!$D$2:$D459,FORM!$C$2:$C459,TODAY!$B$9,FORM!$B$2:$B459,Q$2,FORM!$A$2:$A459,"&gt;"&amp;$B192+0.5,FORM!$A$2:$A459,"&lt;"&amp;$B192+1.5))/$C192)</f>
        <v/>
      </c>
      <c r="R192" s="50" t="str">
        <f>if(or($C192="",R$2=""),"",(sumifs(FORM!$D$2:$D459,FORM!$C$2:$C459,TODAY!$B$10,FORM!$B$2:$B459,R$2,FORM!$A$2:$A459,"&gt;"&amp;$B192+0.5,FORM!$A$2:$A459,"&lt;"&amp;$B192+1.5)-sumifs(FORM!$D$2:$D459,FORM!$C$2:$C459,TODAY!$B$9,FORM!$B$2:$B459,R$2,FORM!$A$2:$A459,"&gt;"&amp;$B192+0.5,FORM!$A$2:$A459,"&lt;"&amp;$B192+1.5))/$C192)</f>
        <v/>
      </c>
      <c r="S192" s="50" t="str">
        <f>if(or($C192="",S$2=""),"",(sumifs(FORM!$D$2:$D459,FORM!$C$2:$C459,TODAY!$B$10,FORM!$B$2:$B459,S$2,FORM!$A$2:$A459,"&gt;"&amp;$B192+0.5,FORM!$A$2:$A459,"&lt;"&amp;$B192+1.5)-sumifs(FORM!$D$2:$D459,FORM!$C$2:$C459,TODAY!$B$9,FORM!$B$2:$B459,S$2,FORM!$A$2:$A459,"&gt;"&amp;$B192+0.5,FORM!$A$2:$A459,"&lt;"&amp;$B192+1.5))/$C192)</f>
        <v/>
      </c>
      <c r="T192" s="50" t="str">
        <f>if(or($C192="",T$2=""),"",(sumifs(FORM!$D$2:$D459,FORM!$C$2:$C459,TODAY!$B$10,FORM!$B$2:$B459,T$2,FORM!$A$2:$A459,"&gt;"&amp;$B192+0.5,FORM!$A$2:$A459,"&lt;"&amp;$B192+1.5)-sumifs(FORM!$D$2:$D459,FORM!$C$2:$C459,TODAY!$B$9,FORM!$B$2:$B459,T$2,FORM!$A$2:$A459,"&gt;"&amp;$B192+0.5,FORM!$A$2:$A459,"&lt;"&amp;$B192+1.5))/$C192)</f>
        <v/>
      </c>
      <c r="U192" s="50" t="str">
        <f>if(or($C192="",U$2=""),"",(sumifs(FORM!$D$2:$D459,FORM!$C$2:$C459,TODAY!$B$10,FORM!$B$2:$B459,U$2,FORM!$A$2:$A459,"&gt;"&amp;$B192+0.5,FORM!$A$2:$A459,"&lt;"&amp;$B192+1.5)-sumifs(FORM!$D$2:$D459,FORM!$C$2:$C459,TODAY!$B$9,FORM!$B$2:$B459,U$2,FORM!$A$2:$A459,"&gt;"&amp;$B192+0.5,FORM!$A$2:$A459,"&lt;"&amp;$B192+1.5))/$C192)</f>
        <v/>
      </c>
    </row>
    <row r="193">
      <c r="B193" s="48"/>
      <c r="C193" s="54"/>
      <c r="D193" s="50" t="str">
        <f>if(or($C193="",D$2=""),"",(sumifs(FORM!$D$2:$D459,FORM!$C$2:$C459,TODAY!$B$10,FORM!$B$2:$B459,D$2,FORM!$A$2:$A459,"&gt;"&amp;$B193+0.5,FORM!$A$2:$A459,"&lt;"&amp;$B193+1.5)-sumifs(FORM!$D$2:$D459,FORM!$C$2:$C459,TODAY!$B$9,FORM!$B$2:$B459,D$2,FORM!$A$2:$A459,"&gt;"&amp;$B193+0.5,FORM!$A$2:$A459,"&lt;"&amp;$B193+1.5))/$C193)</f>
        <v/>
      </c>
      <c r="E193" s="50" t="str">
        <f>if(or($C193="",E$2=""),"",(sumifs(FORM!$D$2:$D459,FORM!$C$2:$C459,TODAY!$B$10,FORM!$B$2:$B459,E$2,FORM!$A$2:$A459,"&gt;"&amp;$B193+0.5,FORM!$A$2:$A459,"&lt;"&amp;$B193+1.5)-sumifs(FORM!$D$2:$D459,FORM!$C$2:$C459,TODAY!$B$9,FORM!$B$2:$B459,E$2,FORM!$A$2:$A459,"&gt;"&amp;$B193+0.5,FORM!$A$2:$A459,"&lt;"&amp;$B193+1.5))/$C193)</f>
        <v/>
      </c>
      <c r="F193" s="50" t="str">
        <f>if(or($C193="",F$2=""),"",(sumifs(FORM!$D$2:$D459,FORM!$C$2:$C459,TODAY!$B$10,FORM!$B$2:$B459,F$2,FORM!$A$2:$A459,"&gt;"&amp;$B193+0.5,FORM!$A$2:$A459,"&lt;"&amp;$B193+1.5)-sumifs(FORM!$D$2:$D459,FORM!$C$2:$C459,TODAY!$B$9,FORM!$B$2:$B459,F$2,FORM!$A$2:$A459,"&gt;"&amp;$B193+0.5,FORM!$A$2:$A459,"&lt;"&amp;$B193+1.5))/$C193)</f>
        <v/>
      </c>
      <c r="G193" s="50" t="str">
        <f>if(or($C193="",G$2=""),"",(sumifs(FORM!$D$2:$D459,FORM!$C$2:$C459,TODAY!$B$10,FORM!$B$2:$B459,G$2,FORM!$A$2:$A459,"&gt;"&amp;$B193+0.5,FORM!$A$2:$A459,"&lt;"&amp;$B193+1.5)-sumifs(FORM!$D$2:$D459,FORM!$C$2:$C459,TODAY!$B$9,FORM!$B$2:$B459,G$2,FORM!$A$2:$A459,"&gt;"&amp;$B193+0.5,FORM!$A$2:$A459,"&lt;"&amp;$B193+1.5))/$C193)</f>
        <v/>
      </c>
      <c r="H193" s="50" t="str">
        <f>if(or($C193="",H$2=""),"",(sumifs(FORM!$D$2:$D459,FORM!$C$2:$C459,TODAY!$B$10,FORM!$B$2:$B459,H$2,FORM!$A$2:$A459,"&gt;"&amp;$B193+0.5,FORM!$A$2:$A459,"&lt;"&amp;$B193+1.5)-sumifs(FORM!$D$2:$D459,FORM!$C$2:$C459,TODAY!$B$9,FORM!$B$2:$B459,H$2,FORM!$A$2:$A459,"&gt;"&amp;$B193+0.5,FORM!$A$2:$A459,"&lt;"&amp;$B193+1.5))/$C193)</f>
        <v/>
      </c>
      <c r="I193" s="50" t="str">
        <f>if(or($C193="",I$2=""),"",(sumifs(FORM!$D$2:$D459,FORM!$C$2:$C459,TODAY!$B$10,FORM!$B$2:$B459,I$2,FORM!$A$2:$A459,"&gt;"&amp;$B193+0.5,FORM!$A$2:$A459,"&lt;"&amp;$B193+1.5)-sumifs(FORM!$D$2:$D459,FORM!$C$2:$C459,TODAY!$B$9,FORM!$B$2:$B459,I$2,FORM!$A$2:$A459,"&gt;"&amp;$B193+0.5,FORM!$A$2:$A459,"&lt;"&amp;$B193+1.5))/$C193)</f>
        <v/>
      </c>
      <c r="J193" s="50" t="str">
        <f>if(or($C193="",J$2=""),"",(sumifs(FORM!$D$2:$D459,FORM!$C$2:$C459,TODAY!$B$10,FORM!$B$2:$B459,J$2,FORM!$A$2:$A459,"&gt;"&amp;$B193+0.5,FORM!$A$2:$A459,"&lt;"&amp;$B193+1.5)-sumifs(FORM!$D$2:$D459,FORM!$C$2:$C459,TODAY!$B$9,FORM!$B$2:$B459,J$2,FORM!$A$2:$A459,"&gt;"&amp;$B193+0.5,FORM!$A$2:$A459,"&lt;"&amp;$B193+1.5))/$C193)</f>
        <v/>
      </c>
      <c r="K193" s="50" t="str">
        <f>if(or($C193="",K$2=""),"",(sumifs(FORM!$D$2:$D459,FORM!$C$2:$C459,TODAY!$B$10,FORM!$B$2:$B459,K$2,FORM!$A$2:$A459,"&gt;"&amp;$B193+0.5,FORM!$A$2:$A459,"&lt;"&amp;$B193+1.5)-sumifs(FORM!$D$2:$D459,FORM!$C$2:$C459,TODAY!$B$9,FORM!$B$2:$B459,K$2,FORM!$A$2:$A459,"&gt;"&amp;$B193+0.5,FORM!$A$2:$A459,"&lt;"&amp;$B193+1.5))/$C193)</f>
        <v/>
      </c>
      <c r="L193" s="50" t="str">
        <f>if(or($C193="",L$2=""),"",(sumifs(FORM!$D$2:$D459,FORM!$C$2:$C459,TODAY!$B$10,FORM!$B$2:$B459,L$2,FORM!$A$2:$A459,"&gt;"&amp;$B193+0.5,FORM!$A$2:$A459,"&lt;"&amp;$B193+1.5)-sumifs(FORM!$D$2:$D459,FORM!$C$2:$C459,TODAY!$B$9,FORM!$B$2:$B459,L$2,FORM!$A$2:$A459,"&gt;"&amp;$B193+0.5,FORM!$A$2:$A459,"&lt;"&amp;$B193+1.5))/$C193)</f>
        <v/>
      </c>
      <c r="M193" s="50" t="str">
        <f>if(or($C193="",M$2=""),"",(sumifs(FORM!$D$2:$D459,FORM!$C$2:$C459,TODAY!$B$10,FORM!$B$2:$B459,M$2,FORM!$A$2:$A459,"&gt;"&amp;$B193+0.5,FORM!$A$2:$A459,"&lt;"&amp;$B193+1.5)-sumifs(FORM!$D$2:$D459,FORM!$C$2:$C459,TODAY!$B$9,FORM!$B$2:$B459,M$2,FORM!$A$2:$A459,"&gt;"&amp;$B193+0.5,FORM!$A$2:$A459,"&lt;"&amp;$B193+1.5))/$C193)</f>
        <v/>
      </c>
      <c r="N193" s="50" t="str">
        <f>if(or($C193="",N$2=""),"",(sumifs(FORM!$D$2:$D459,FORM!$C$2:$C459,TODAY!$B$10,FORM!$B$2:$B459,N$2,FORM!$A$2:$A459,"&gt;"&amp;$B193+0.5,FORM!$A$2:$A459,"&lt;"&amp;$B193+1.5)-sumifs(FORM!$D$2:$D459,FORM!$C$2:$C459,TODAY!$B$9,FORM!$B$2:$B459,N$2,FORM!$A$2:$A459,"&gt;"&amp;$B193+0.5,FORM!$A$2:$A459,"&lt;"&amp;$B193+1.5))/$C193)</f>
        <v/>
      </c>
      <c r="O193" s="50" t="str">
        <f>if(or($C193="",O$2=""),"",(sumifs(FORM!$D$2:$D459,FORM!$C$2:$C459,TODAY!$B$10,FORM!$B$2:$B459,O$2,FORM!$A$2:$A459,"&gt;"&amp;$B193+0.5,FORM!$A$2:$A459,"&lt;"&amp;$B193+1.5)-sumifs(FORM!$D$2:$D459,FORM!$C$2:$C459,TODAY!$B$9,FORM!$B$2:$B459,O$2,FORM!$A$2:$A459,"&gt;"&amp;$B193+0.5,FORM!$A$2:$A459,"&lt;"&amp;$B193+1.5))/$C193)</f>
        <v/>
      </c>
      <c r="P193" s="50" t="str">
        <f>if(or($C193="",P$2=""),"",(sumifs(FORM!$D$2:$D459,FORM!$C$2:$C459,TODAY!$B$10,FORM!$B$2:$B459,P$2,FORM!$A$2:$A459,"&gt;"&amp;$B193+0.5,FORM!$A$2:$A459,"&lt;"&amp;$B193+1.5)-sumifs(FORM!$D$2:$D459,FORM!$C$2:$C459,TODAY!$B$9,FORM!$B$2:$B459,P$2,FORM!$A$2:$A459,"&gt;"&amp;$B193+0.5,FORM!$A$2:$A459,"&lt;"&amp;$B193+1.5))/$C193)</f>
        <v/>
      </c>
      <c r="Q193" s="50" t="str">
        <f>if(or($C193="",Q$2=""),"",(sumifs(FORM!$D$2:$D459,FORM!$C$2:$C459,TODAY!$B$10,FORM!$B$2:$B459,Q$2,FORM!$A$2:$A459,"&gt;"&amp;$B193+0.5,FORM!$A$2:$A459,"&lt;"&amp;$B193+1.5)-sumifs(FORM!$D$2:$D459,FORM!$C$2:$C459,TODAY!$B$9,FORM!$B$2:$B459,Q$2,FORM!$A$2:$A459,"&gt;"&amp;$B193+0.5,FORM!$A$2:$A459,"&lt;"&amp;$B193+1.5))/$C193)</f>
        <v/>
      </c>
      <c r="R193" s="50" t="str">
        <f>if(or($C193="",R$2=""),"",(sumifs(FORM!$D$2:$D459,FORM!$C$2:$C459,TODAY!$B$10,FORM!$B$2:$B459,R$2,FORM!$A$2:$A459,"&gt;"&amp;$B193+0.5,FORM!$A$2:$A459,"&lt;"&amp;$B193+1.5)-sumifs(FORM!$D$2:$D459,FORM!$C$2:$C459,TODAY!$B$9,FORM!$B$2:$B459,R$2,FORM!$A$2:$A459,"&gt;"&amp;$B193+0.5,FORM!$A$2:$A459,"&lt;"&amp;$B193+1.5))/$C193)</f>
        <v/>
      </c>
      <c r="S193" s="50" t="str">
        <f>if(or($C193="",S$2=""),"",(sumifs(FORM!$D$2:$D459,FORM!$C$2:$C459,TODAY!$B$10,FORM!$B$2:$B459,S$2,FORM!$A$2:$A459,"&gt;"&amp;$B193+0.5,FORM!$A$2:$A459,"&lt;"&amp;$B193+1.5)-sumifs(FORM!$D$2:$D459,FORM!$C$2:$C459,TODAY!$B$9,FORM!$B$2:$B459,S$2,FORM!$A$2:$A459,"&gt;"&amp;$B193+0.5,FORM!$A$2:$A459,"&lt;"&amp;$B193+1.5))/$C193)</f>
        <v/>
      </c>
      <c r="T193" s="50" t="str">
        <f>if(or($C193="",T$2=""),"",(sumifs(FORM!$D$2:$D459,FORM!$C$2:$C459,TODAY!$B$10,FORM!$B$2:$B459,T$2,FORM!$A$2:$A459,"&gt;"&amp;$B193+0.5,FORM!$A$2:$A459,"&lt;"&amp;$B193+1.5)-sumifs(FORM!$D$2:$D459,FORM!$C$2:$C459,TODAY!$B$9,FORM!$B$2:$B459,T$2,FORM!$A$2:$A459,"&gt;"&amp;$B193+0.5,FORM!$A$2:$A459,"&lt;"&amp;$B193+1.5))/$C193)</f>
        <v/>
      </c>
      <c r="U193" s="50" t="str">
        <f>if(or($C193="",U$2=""),"",(sumifs(FORM!$D$2:$D459,FORM!$C$2:$C459,TODAY!$B$10,FORM!$B$2:$B459,U$2,FORM!$A$2:$A459,"&gt;"&amp;$B193+0.5,FORM!$A$2:$A459,"&lt;"&amp;$B193+1.5)-sumifs(FORM!$D$2:$D459,FORM!$C$2:$C459,TODAY!$B$9,FORM!$B$2:$B459,U$2,FORM!$A$2:$A459,"&gt;"&amp;$B193+0.5,FORM!$A$2:$A459,"&lt;"&amp;$B193+1.5))/$C193)</f>
        <v/>
      </c>
    </row>
    <row r="194">
      <c r="B194" s="48"/>
      <c r="C194" s="54"/>
      <c r="D194" s="50" t="str">
        <f>if(or($C194="",D$2=""),"",(sumifs(FORM!$D$2:$D459,FORM!$C$2:$C459,TODAY!$B$10,FORM!$B$2:$B459,D$2,FORM!$A$2:$A459,"&gt;"&amp;$B194+0.5,FORM!$A$2:$A459,"&lt;"&amp;$B194+1.5)-sumifs(FORM!$D$2:$D459,FORM!$C$2:$C459,TODAY!$B$9,FORM!$B$2:$B459,D$2,FORM!$A$2:$A459,"&gt;"&amp;$B194+0.5,FORM!$A$2:$A459,"&lt;"&amp;$B194+1.5))/$C194)</f>
        <v/>
      </c>
      <c r="E194" s="50" t="str">
        <f>if(or($C194="",E$2=""),"",(sumifs(FORM!$D$2:$D459,FORM!$C$2:$C459,TODAY!$B$10,FORM!$B$2:$B459,E$2,FORM!$A$2:$A459,"&gt;"&amp;$B194+0.5,FORM!$A$2:$A459,"&lt;"&amp;$B194+1.5)-sumifs(FORM!$D$2:$D459,FORM!$C$2:$C459,TODAY!$B$9,FORM!$B$2:$B459,E$2,FORM!$A$2:$A459,"&gt;"&amp;$B194+0.5,FORM!$A$2:$A459,"&lt;"&amp;$B194+1.5))/$C194)</f>
        <v/>
      </c>
      <c r="F194" s="50" t="str">
        <f>if(or($C194="",F$2=""),"",(sumifs(FORM!$D$2:$D459,FORM!$C$2:$C459,TODAY!$B$10,FORM!$B$2:$B459,F$2,FORM!$A$2:$A459,"&gt;"&amp;$B194+0.5,FORM!$A$2:$A459,"&lt;"&amp;$B194+1.5)-sumifs(FORM!$D$2:$D459,FORM!$C$2:$C459,TODAY!$B$9,FORM!$B$2:$B459,F$2,FORM!$A$2:$A459,"&gt;"&amp;$B194+0.5,FORM!$A$2:$A459,"&lt;"&amp;$B194+1.5))/$C194)</f>
        <v/>
      </c>
      <c r="G194" s="50" t="str">
        <f>if(or($C194="",G$2=""),"",(sumifs(FORM!$D$2:$D459,FORM!$C$2:$C459,TODAY!$B$10,FORM!$B$2:$B459,G$2,FORM!$A$2:$A459,"&gt;"&amp;$B194+0.5,FORM!$A$2:$A459,"&lt;"&amp;$B194+1.5)-sumifs(FORM!$D$2:$D459,FORM!$C$2:$C459,TODAY!$B$9,FORM!$B$2:$B459,G$2,FORM!$A$2:$A459,"&gt;"&amp;$B194+0.5,FORM!$A$2:$A459,"&lt;"&amp;$B194+1.5))/$C194)</f>
        <v/>
      </c>
      <c r="H194" s="50" t="str">
        <f>if(or($C194="",H$2=""),"",(sumifs(FORM!$D$2:$D459,FORM!$C$2:$C459,TODAY!$B$10,FORM!$B$2:$B459,H$2,FORM!$A$2:$A459,"&gt;"&amp;$B194+0.5,FORM!$A$2:$A459,"&lt;"&amp;$B194+1.5)-sumifs(FORM!$D$2:$D459,FORM!$C$2:$C459,TODAY!$B$9,FORM!$B$2:$B459,H$2,FORM!$A$2:$A459,"&gt;"&amp;$B194+0.5,FORM!$A$2:$A459,"&lt;"&amp;$B194+1.5))/$C194)</f>
        <v/>
      </c>
      <c r="I194" s="50" t="str">
        <f>if(or($C194="",I$2=""),"",(sumifs(FORM!$D$2:$D459,FORM!$C$2:$C459,TODAY!$B$10,FORM!$B$2:$B459,I$2,FORM!$A$2:$A459,"&gt;"&amp;$B194+0.5,FORM!$A$2:$A459,"&lt;"&amp;$B194+1.5)-sumifs(FORM!$D$2:$D459,FORM!$C$2:$C459,TODAY!$B$9,FORM!$B$2:$B459,I$2,FORM!$A$2:$A459,"&gt;"&amp;$B194+0.5,FORM!$A$2:$A459,"&lt;"&amp;$B194+1.5))/$C194)</f>
        <v/>
      </c>
      <c r="J194" s="50" t="str">
        <f>if(or($C194="",J$2=""),"",(sumifs(FORM!$D$2:$D459,FORM!$C$2:$C459,TODAY!$B$10,FORM!$B$2:$B459,J$2,FORM!$A$2:$A459,"&gt;"&amp;$B194+0.5,FORM!$A$2:$A459,"&lt;"&amp;$B194+1.5)-sumifs(FORM!$D$2:$D459,FORM!$C$2:$C459,TODAY!$B$9,FORM!$B$2:$B459,J$2,FORM!$A$2:$A459,"&gt;"&amp;$B194+0.5,FORM!$A$2:$A459,"&lt;"&amp;$B194+1.5))/$C194)</f>
        <v/>
      </c>
      <c r="K194" s="50" t="str">
        <f>if(or($C194="",K$2=""),"",(sumifs(FORM!$D$2:$D459,FORM!$C$2:$C459,TODAY!$B$10,FORM!$B$2:$B459,K$2,FORM!$A$2:$A459,"&gt;"&amp;$B194+0.5,FORM!$A$2:$A459,"&lt;"&amp;$B194+1.5)-sumifs(FORM!$D$2:$D459,FORM!$C$2:$C459,TODAY!$B$9,FORM!$B$2:$B459,K$2,FORM!$A$2:$A459,"&gt;"&amp;$B194+0.5,FORM!$A$2:$A459,"&lt;"&amp;$B194+1.5))/$C194)</f>
        <v/>
      </c>
      <c r="L194" s="50" t="str">
        <f>if(or($C194="",L$2=""),"",(sumifs(FORM!$D$2:$D459,FORM!$C$2:$C459,TODAY!$B$10,FORM!$B$2:$B459,L$2,FORM!$A$2:$A459,"&gt;"&amp;$B194+0.5,FORM!$A$2:$A459,"&lt;"&amp;$B194+1.5)-sumifs(FORM!$D$2:$D459,FORM!$C$2:$C459,TODAY!$B$9,FORM!$B$2:$B459,L$2,FORM!$A$2:$A459,"&gt;"&amp;$B194+0.5,FORM!$A$2:$A459,"&lt;"&amp;$B194+1.5))/$C194)</f>
        <v/>
      </c>
      <c r="M194" s="50" t="str">
        <f>if(or($C194="",M$2=""),"",(sumifs(FORM!$D$2:$D459,FORM!$C$2:$C459,TODAY!$B$10,FORM!$B$2:$B459,M$2,FORM!$A$2:$A459,"&gt;"&amp;$B194+0.5,FORM!$A$2:$A459,"&lt;"&amp;$B194+1.5)-sumifs(FORM!$D$2:$D459,FORM!$C$2:$C459,TODAY!$B$9,FORM!$B$2:$B459,M$2,FORM!$A$2:$A459,"&gt;"&amp;$B194+0.5,FORM!$A$2:$A459,"&lt;"&amp;$B194+1.5))/$C194)</f>
        <v/>
      </c>
      <c r="N194" s="50" t="str">
        <f>if(or($C194="",N$2=""),"",(sumifs(FORM!$D$2:$D459,FORM!$C$2:$C459,TODAY!$B$10,FORM!$B$2:$B459,N$2,FORM!$A$2:$A459,"&gt;"&amp;$B194+0.5,FORM!$A$2:$A459,"&lt;"&amp;$B194+1.5)-sumifs(FORM!$D$2:$D459,FORM!$C$2:$C459,TODAY!$B$9,FORM!$B$2:$B459,N$2,FORM!$A$2:$A459,"&gt;"&amp;$B194+0.5,FORM!$A$2:$A459,"&lt;"&amp;$B194+1.5))/$C194)</f>
        <v/>
      </c>
      <c r="O194" s="50" t="str">
        <f>if(or($C194="",O$2=""),"",(sumifs(FORM!$D$2:$D459,FORM!$C$2:$C459,TODAY!$B$10,FORM!$B$2:$B459,O$2,FORM!$A$2:$A459,"&gt;"&amp;$B194+0.5,FORM!$A$2:$A459,"&lt;"&amp;$B194+1.5)-sumifs(FORM!$D$2:$D459,FORM!$C$2:$C459,TODAY!$B$9,FORM!$B$2:$B459,O$2,FORM!$A$2:$A459,"&gt;"&amp;$B194+0.5,FORM!$A$2:$A459,"&lt;"&amp;$B194+1.5))/$C194)</f>
        <v/>
      </c>
      <c r="P194" s="50" t="str">
        <f>if(or($C194="",P$2=""),"",(sumifs(FORM!$D$2:$D459,FORM!$C$2:$C459,TODAY!$B$10,FORM!$B$2:$B459,P$2,FORM!$A$2:$A459,"&gt;"&amp;$B194+0.5,FORM!$A$2:$A459,"&lt;"&amp;$B194+1.5)-sumifs(FORM!$D$2:$D459,FORM!$C$2:$C459,TODAY!$B$9,FORM!$B$2:$B459,P$2,FORM!$A$2:$A459,"&gt;"&amp;$B194+0.5,FORM!$A$2:$A459,"&lt;"&amp;$B194+1.5))/$C194)</f>
        <v/>
      </c>
      <c r="Q194" s="50" t="str">
        <f>if(or($C194="",Q$2=""),"",(sumifs(FORM!$D$2:$D459,FORM!$C$2:$C459,TODAY!$B$10,FORM!$B$2:$B459,Q$2,FORM!$A$2:$A459,"&gt;"&amp;$B194+0.5,FORM!$A$2:$A459,"&lt;"&amp;$B194+1.5)-sumifs(FORM!$D$2:$D459,FORM!$C$2:$C459,TODAY!$B$9,FORM!$B$2:$B459,Q$2,FORM!$A$2:$A459,"&gt;"&amp;$B194+0.5,FORM!$A$2:$A459,"&lt;"&amp;$B194+1.5))/$C194)</f>
        <v/>
      </c>
      <c r="R194" s="50" t="str">
        <f>if(or($C194="",R$2=""),"",(sumifs(FORM!$D$2:$D459,FORM!$C$2:$C459,TODAY!$B$10,FORM!$B$2:$B459,R$2,FORM!$A$2:$A459,"&gt;"&amp;$B194+0.5,FORM!$A$2:$A459,"&lt;"&amp;$B194+1.5)-sumifs(FORM!$D$2:$D459,FORM!$C$2:$C459,TODAY!$B$9,FORM!$B$2:$B459,R$2,FORM!$A$2:$A459,"&gt;"&amp;$B194+0.5,FORM!$A$2:$A459,"&lt;"&amp;$B194+1.5))/$C194)</f>
        <v/>
      </c>
      <c r="S194" s="50" t="str">
        <f>if(or($C194="",S$2=""),"",(sumifs(FORM!$D$2:$D459,FORM!$C$2:$C459,TODAY!$B$10,FORM!$B$2:$B459,S$2,FORM!$A$2:$A459,"&gt;"&amp;$B194+0.5,FORM!$A$2:$A459,"&lt;"&amp;$B194+1.5)-sumifs(FORM!$D$2:$D459,FORM!$C$2:$C459,TODAY!$B$9,FORM!$B$2:$B459,S$2,FORM!$A$2:$A459,"&gt;"&amp;$B194+0.5,FORM!$A$2:$A459,"&lt;"&amp;$B194+1.5))/$C194)</f>
        <v/>
      </c>
      <c r="T194" s="50" t="str">
        <f>if(or($C194="",T$2=""),"",(sumifs(FORM!$D$2:$D459,FORM!$C$2:$C459,TODAY!$B$10,FORM!$B$2:$B459,T$2,FORM!$A$2:$A459,"&gt;"&amp;$B194+0.5,FORM!$A$2:$A459,"&lt;"&amp;$B194+1.5)-sumifs(FORM!$D$2:$D459,FORM!$C$2:$C459,TODAY!$B$9,FORM!$B$2:$B459,T$2,FORM!$A$2:$A459,"&gt;"&amp;$B194+0.5,FORM!$A$2:$A459,"&lt;"&amp;$B194+1.5))/$C194)</f>
        <v/>
      </c>
      <c r="U194" s="50" t="str">
        <f>if(or($C194="",U$2=""),"",(sumifs(FORM!$D$2:$D459,FORM!$C$2:$C459,TODAY!$B$10,FORM!$B$2:$B459,U$2,FORM!$A$2:$A459,"&gt;"&amp;$B194+0.5,FORM!$A$2:$A459,"&lt;"&amp;$B194+1.5)-sumifs(FORM!$D$2:$D459,FORM!$C$2:$C459,TODAY!$B$9,FORM!$B$2:$B459,U$2,FORM!$A$2:$A459,"&gt;"&amp;$B194+0.5,FORM!$A$2:$A459,"&lt;"&amp;$B194+1.5))/$C194)</f>
        <v/>
      </c>
    </row>
    <row r="195">
      <c r="B195" s="48"/>
      <c r="C195" s="54"/>
      <c r="D195" s="50" t="str">
        <f>if(or($C195="",D$2=""),"",(sumifs(FORM!$D$2:$D459,FORM!$C$2:$C459,TODAY!$B$10,FORM!$B$2:$B459,D$2,FORM!$A$2:$A459,"&gt;"&amp;$B195+0.5,FORM!$A$2:$A459,"&lt;"&amp;$B195+1.5)-sumifs(FORM!$D$2:$D459,FORM!$C$2:$C459,TODAY!$B$9,FORM!$B$2:$B459,D$2,FORM!$A$2:$A459,"&gt;"&amp;$B195+0.5,FORM!$A$2:$A459,"&lt;"&amp;$B195+1.5))/$C195)</f>
        <v/>
      </c>
      <c r="E195" s="50" t="str">
        <f>if(or($C195="",E$2=""),"",(sumifs(FORM!$D$2:$D459,FORM!$C$2:$C459,TODAY!$B$10,FORM!$B$2:$B459,E$2,FORM!$A$2:$A459,"&gt;"&amp;$B195+0.5,FORM!$A$2:$A459,"&lt;"&amp;$B195+1.5)-sumifs(FORM!$D$2:$D459,FORM!$C$2:$C459,TODAY!$B$9,FORM!$B$2:$B459,E$2,FORM!$A$2:$A459,"&gt;"&amp;$B195+0.5,FORM!$A$2:$A459,"&lt;"&amp;$B195+1.5))/$C195)</f>
        <v/>
      </c>
      <c r="F195" s="50" t="str">
        <f>if(or($C195="",F$2=""),"",(sumifs(FORM!$D$2:$D459,FORM!$C$2:$C459,TODAY!$B$10,FORM!$B$2:$B459,F$2,FORM!$A$2:$A459,"&gt;"&amp;$B195+0.5,FORM!$A$2:$A459,"&lt;"&amp;$B195+1.5)-sumifs(FORM!$D$2:$D459,FORM!$C$2:$C459,TODAY!$B$9,FORM!$B$2:$B459,F$2,FORM!$A$2:$A459,"&gt;"&amp;$B195+0.5,FORM!$A$2:$A459,"&lt;"&amp;$B195+1.5))/$C195)</f>
        <v/>
      </c>
      <c r="G195" s="50" t="str">
        <f>if(or($C195="",G$2=""),"",(sumifs(FORM!$D$2:$D459,FORM!$C$2:$C459,TODAY!$B$10,FORM!$B$2:$B459,G$2,FORM!$A$2:$A459,"&gt;"&amp;$B195+0.5,FORM!$A$2:$A459,"&lt;"&amp;$B195+1.5)-sumifs(FORM!$D$2:$D459,FORM!$C$2:$C459,TODAY!$B$9,FORM!$B$2:$B459,G$2,FORM!$A$2:$A459,"&gt;"&amp;$B195+0.5,FORM!$A$2:$A459,"&lt;"&amp;$B195+1.5))/$C195)</f>
        <v/>
      </c>
      <c r="H195" s="50" t="str">
        <f>if(or($C195="",H$2=""),"",(sumifs(FORM!$D$2:$D459,FORM!$C$2:$C459,TODAY!$B$10,FORM!$B$2:$B459,H$2,FORM!$A$2:$A459,"&gt;"&amp;$B195+0.5,FORM!$A$2:$A459,"&lt;"&amp;$B195+1.5)-sumifs(FORM!$D$2:$D459,FORM!$C$2:$C459,TODAY!$B$9,FORM!$B$2:$B459,H$2,FORM!$A$2:$A459,"&gt;"&amp;$B195+0.5,FORM!$A$2:$A459,"&lt;"&amp;$B195+1.5))/$C195)</f>
        <v/>
      </c>
      <c r="I195" s="50" t="str">
        <f>if(or($C195="",I$2=""),"",(sumifs(FORM!$D$2:$D459,FORM!$C$2:$C459,TODAY!$B$10,FORM!$B$2:$B459,I$2,FORM!$A$2:$A459,"&gt;"&amp;$B195+0.5,FORM!$A$2:$A459,"&lt;"&amp;$B195+1.5)-sumifs(FORM!$D$2:$D459,FORM!$C$2:$C459,TODAY!$B$9,FORM!$B$2:$B459,I$2,FORM!$A$2:$A459,"&gt;"&amp;$B195+0.5,FORM!$A$2:$A459,"&lt;"&amp;$B195+1.5))/$C195)</f>
        <v/>
      </c>
      <c r="J195" s="50" t="str">
        <f>if(or($C195="",J$2=""),"",(sumifs(FORM!$D$2:$D459,FORM!$C$2:$C459,TODAY!$B$10,FORM!$B$2:$B459,J$2,FORM!$A$2:$A459,"&gt;"&amp;$B195+0.5,FORM!$A$2:$A459,"&lt;"&amp;$B195+1.5)-sumifs(FORM!$D$2:$D459,FORM!$C$2:$C459,TODAY!$B$9,FORM!$B$2:$B459,J$2,FORM!$A$2:$A459,"&gt;"&amp;$B195+0.5,FORM!$A$2:$A459,"&lt;"&amp;$B195+1.5))/$C195)</f>
        <v/>
      </c>
      <c r="K195" s="50" t="str">
        <f>if(or($C195="",K$2=""),"",(sumifs(FORM!$D$2:$D459,FORM!$C$2:$C459,TODAY!$B$10,FORM!$B$2:$B459,K$2,FORM!$A$2:$A459,"&gt;"&amp;$B195+0.5,FORM!$A$2:$A459,"&lt;"&amp;$B195+1.5)-sumifs(FORM!$D$2:$D459,FORM!$C$2:$C459,TODAY!$B$9,FORM!$B$2:$B459,K$2,FORM!$A$2:$A459,"&gt;"&amp;$B195+0.5,FORM!$A$2:$A459,"&lt;"&amp;$B195+1.5))/$C195)</f>
        <v/>
      </c>
      <c r="L195" s="50" t="str">
        <f>if(or($C195="",L$2=""),"",(sumifs(FORM!$D$2:$D459,FORM!$C$2:$C459,TODAY!$B$10,FORM!$B$2:$B459,L$2,FORM!$A$2:$A459,"&gt;"&amp;$B195+0.5,FORM!$A$2:$A459,"&lt;"&amp;$B195+1.5)-sumifs(FORM!$D$2:$D459,FORM!$C$2:$C459,TODAY!$B$9,FORM!$B$2:$B459,L$2,FORM!$A$2:$A459,"&gt;"&amp;$B195+0.5,FORM!$A$2:$A459,"&lt;"&amp;$B195+1.5))/$C195)</f>
        <v/>
      </c>
      <c r="M195" s="50" t="str">
        <f>if(or($C195="",M$2=""),"",(sumifs(FORM!$D$2:$D459,FORM!$C$2:$C459,TODAY!$B$10,FORM!$B$2:$B459,M$2,FORM!$A$2:$A459,"&gt;"&amp;$B195+0.5,FORM!$A$2:$A459,"&lt;"&amp;$B195+1.5)-sumifs(FORM!$D$2:$D459,FORM!$C$2:$C459,TODAY!$B$9,FORM!$B$2:$B459,M$2,FORM!$A$2:$A459,"&gt;"&amp;$B195+0.5,FORM!$A$2:$A459,"&lt;"&amp;$B195+1.5))/$C195)</f>
        <v/>
      </c>
      <c r="N195" s="50" t="str">
        <f>if(or($C195="",N$2=""),"",(sumifs(FORM!$D$2:$D459,FORM!$C$2:$C459,TODAY!$B$10,FORM!$B$2:$B459,N$2,FORM!$A$2:$A459,"&gt;"&amp;$B195+0.5,FORM!$A$2:$A459,"&lt;"&amp;$B195+1.5)-sumifs(FORM!$D$2:$D459,FORM!$C$2:$C459,TODAY!$B$9,FORM!$B$2:$B459,N$2,FORM!$A$2:$A459,"&gt;"&amp;$B195+0.5,FORM!$A$2:$A459,"&lt;"&amp;$B195+1.5))/$C195)</f>
        <v/>
      </c>
      <c r="O195" s="50" t="str">
        <f>if(or($C195="",O$2=""),"",(sumifs(FORM!$D$2:$D459,FORM!$C$2:$C459,TODAY!$B$10,FORM!$B$2:$B459,O$2,FORM!$A$2:$A459,"&gt;"&amp;$B195+0.5,FORM!$A$2:$A459,"&lt;"&amp;$B195+1.5)-sumifs(FORM!$D$2:$D459,FORM!$C$2:$C459,TODAY!$B$9,FORM!$B$2:$B459,O$2,FORM!$A$2:$A459,"&gt;"&amp;$B195+0.5,FORM!$A$2:$A459,"&lt;"&amp;$B195+1.5))/$C195)</f>
        <v/>
      </c>
      <c r="P195" s="50" t="str">
        <f>if(or($C195="",P$2=""),"",(sumifs(FORM!$D$2:$D459,FORM!$C$2:$C459,TODAY!$B$10,FORM!$B$2:$B459,P$2,FORM!$A$2:$A459,"&gt;"&amp;$B195+0.5,FORM!$A$2:$A459,"&lt;"&amp;$B195+1.5)-sumifs(FORM!$D$2:$D459,FORM!$C$2:$C459,TODAY!$B$9,FORM!$B$2:$B459,P$2,FORM!$A$2:$A459,"&gt;"&amp;$B195+0.5,FORM!$A$2:$A459,"&lt;"&amp;$B195+1.5))/$C195)</f>
        <v/>
      </c>
      <c r="Q195" s="50" t="str">
        <f>if(or($C195="",Q$2=""),"",(sumifs(FORM!$D$2:$D459,FORM!$C$2:$C459,TODAY!$B$10,FORM!$B$2:$B459,Q$2,FORM!$A$2:$A459,"&gt;"&amp;$B195+0.5,FORM!$A$2:$A459,"&lt;"&amp;$B195+1.5)-sumifs(FORM!$D$2:$D459,FORM!$C$2:$C459,TODAY!$B$9,FORM!$B$2:$B459,Q$2,FORM!$A$2:$A459,"&gt;"&amp;$B195+0.5,FORM!$A$2:$A459,"&lt;"&amp;$B195+1.5))/$C195)</f>
        <v/>
      </c>
      <c r="R195" s="50" t="str">
        <f>if(or($C195="",R$2=""),"",(sumifs(FORM!$D$2:$D459,FORM!$C$2:$C459,TODAY!$B$10,FORM!$B$2:$B459,R$2,FORM!$A$2:$A459,"&gt;"&amp;$B195+0.5,FORM!$A$2:$A459,"&lt;"&amp;$B195+1.5)-sumifs(FORM!$D$2:$D459,FORM!$C$2:$C459,TODAY!$B$9,FORM!$B$2:$B459,R$2,FORM!$A$2:$A459,"&gt;"&amp;$B195+0.5,FORM!$A$2:$A459,"&lt;"&amp;$B195+1.5))/$C195)</f>
        <v/>
      </c>
      <c r="S195" s="50" t="str">
        <f>if(or($C195="",S$2=""),"",(sumifs(FORM!$D$2:$D459,FORM!$C$2:$C459,TODAY!$B$10,FORM!$B$2:$B459,S$2,FORM!$A$2:$A459,"&gt;"&amp;$B195+0.5,FORM!$A$2:$A459,"&lt;"&amp;$B195+1.5)-sumifs(FORM!$D$2:$D459,FORM!$C$2:$C459,TODAY!$B$9,FORM!$B$2:$B459,S$2,FORM!$A$2:$A459,"&gt;"&amp;$B195+0.5,FORM!$A$2:$A459,"&lt;"&amp;$B195+1.5))/$C195)</f>
        <v/>
      </c>
      <c r="T195" s="50" t="str">
        <f>if(or($C195="",T$2=""),"",(sumifs(FORM!$D$2:$D459,FORM!$C$2:$C459,TODAY!$B$10,FORM!$B$2:$B459,T$2,FORM!$A$2:$A459,"&gt;"&amp;$B195+0.5,FORM!$A$2:$A459,"&lt;"&amp;$B195+1.5)-sumifs(FORM!$D$2:$D459,FORM!$C$2:$C459,TODAY!$B$9,FORM!$B$2:$B459,T$2,FORM!$A$2:$A459,"&gt;"&amp;$B195+0.5,FORM!$A$2:$A459,"&lt;"&amp;$B195+1.5))/$C195)</f>
        <v/>
      </c>
      <c r="U195" s="50" t="str">
        <f>if(or($C195="",U$2=""),"",(sumifs(FORM!$D$2:$D459,FORM!$C$2:$C459,TODAY!$B$10,FORM!$B$2:$B459,U$2,FORM!$A$2:$A459,"&gt;"&amp;$B195+0.5,FORM!$A$2:$A459,"&lt;"&amp;$B195+1.5)-sumifs(FORM!$D$2:$D459,FORM!$C$2:$C459,TODAY!$B$9,FORM!$B$2:$B459,U$2,FORM!$A$2:$A459,"&gt;"&amp;$B195+0.5,FORM!$A$2:$A459,"&lt;"&amp;$B195+1.5))/$C195)</f>
        <v/>
      </c>
    </row>
    <row r="196">
      <c r="B196" s="48"/>
      <c r="C196" s="54"/>
      <c r="D196" s="50" t="str">
        <f>if(or($C196="",D$2=""),"",(sumifs(FORM!$D$2:$D459,FORM!$C$2:$C459,TODAY!$B$10,FORM!$B$2:$B459,D$2,FORM!$A$2:$A459,"&gt;"&amp;$B196+0.5,FORM!$A$2:$A459,"&lt;"&amp;$B196+1.5)-sumifs(FORM!$D$2:$D459,FORM!$C$2:$C459,TODAY!$B$9,FORM!$B$2:$B459,D$2,FORM!$A$2:$A459,"&gt;"&amp;$B196+0.5,FORM!$A$2:$A459,"&lt;"&amp;$B196+1.5))/$C196)</f>
        <v/>
      </c>
      <c r="E196" s="50" t="str">
        <f>if(or($C196="",E$2=""),"",(sumifs(FORM!$D$2:$D459,FORM!$C$2:$C459,TODAY!$B$10,FORM!$B$2:$B459,E$2,FORM!$A$2:$A459,"&gt;"&amp;$B196+0.5,FORM!$A$2:$A459,"&lt;"&amp;$B196+1.5)-sumifs(FORM!$D$2:$D459,FORM!$C$2:$C459,TODAY!$B$9,FORM!$B$2:$B459,E$2,FORM!$A$2:$A459,"&gt;"&amp;$B196+0.5,FORM!$A$2:$A459,"&lt;"&amp;$B196+1.5))/$C196)</f>
        <v/>
      </c>
      <c r="F196" s="50" t="str">
        <f>if(or($C196="",F$2=""),"",(sumifs(FORM!$D$2:$D459,FORM!$C$2:$C459,TODAY!$B$10,FORM!$B$2:$B459,F$2,FORM!$A$2:$A459,"&gt;"&amp;$B196+0.5,FORM!$A$2:$A459,"&lt;"&amp;$B196+1.5)-sumifs(FORM!$D$2:$D459,FORM!$C$2:$C459,TODAY!$B$9,FORM!$B$2:$B459,F$2,FORM!$A$2:$A459,"&gt;"&amp;$B196+0.5,FORM!$A$2:$A459,"&lt;"&amp;$B196+1.5))/$C196)</f>
        <v/>
      </c>
      <c r="G196" s="50" t="str">
        <f>if(or($C196="",G$2=""),"",(sumifs(FORM!$D$2:$D459,FORM!$C$2:$C459,TODAY!$B$10,FORM!$B$2:$B459,G$2,FORM!$A$2:$A459,"&gt;"&amp;$B196+0.5,FORM!$A$2:$A459,"&lt;"&amp;$B196+1.5)-sumifs(FORM!$D$2:$D459,FORM!$C$2:$C459,TODAY!$B$9,FORM!$B$2:$B459,G$2,FORM!$A$2:$A459,"&gt;"&amp;$B196+0.5,FORM!$A$2:$A459,"&lt;"&amp;$B196+1.5))/$C196)</f>
        <v/>
      </c>
      <c r="H196" s="50" t="str">
        <f>if(or($C196="",H$2=""),"",(sumifs(FORM!$D$2:$D459,FORM!$C$2:$C459,TODAY!$B$10,FORM!$B$2:$B459,H$2,FORM!$A$2:$A459,"&gt;"&amp;$B196+0.5,FORM!$A$2:$A459,"&lt;"&amp;$B196+1.5)-sumifs(FORM!$D$2:$D459,FORM!$C$2:$C459,TODAY!$B$9,FORM!$B$2:$B459,H$2,FORM!$A$2:$A459,"&gt;"&amp;$B196+0.5,FORM!$A$2:$A459,"&lt;"&amp;$B196+1.5))/$C196)</f>
        <v/>
      </c>
      <c r="I196" s="50" t="str">
        <f>if(or($C196="",I$2=""),"",(sumifs(FORM!$D$2:$D459,FORM!$C$2:$C459,TODAY!$B$10,FORM!$B$2:$B459,I$2,FORM!$A$2:$A459,"&gt;"&amp;$B196+0.5,FORM!$A$2:$A459,"&lt;"&amp;$B196+1.5)-sumifs(FORM!$D$2:$D459,FORM!$C$2:$C459,TODAY!$B$9,FORM!$B$2:$B459,I$2,FORM!$A$2:$A459,"&gt;"&amp;$B196+0.5,FORM!$A$2:$A459,"&lt;"&amp;$B196+1.5))/$C196)</f>
        <v/>
      </c>
      <c r="J196" s="50" t="str">
        <f>if(or($C196="",J$2=""),"",(sumifs(FORM!$D$2:$D459,FORM!$C$2:$C459,TODAY!$B$10,FORM!$B$2:$B459,J$2,FORM!$A$2:$A459,"&gt;"&amp;$B196+0.5,FORM!$A$2:$A459,"&lt;"&amp;$B196+1.5)-sumifs(FORM!$D$2:$D459,FORM!$C$2:$C459,TODAY!$B$9,FORM!$B$2:$B459,J$2,FORM!$A$2:$A459,"&gt;"&amp;$B196+0.5,FORM!$A$2:$A459,"&lt;"&amp;$B196+1.5))/$C196)</f>
        <v/>
      </c>
      <c r="K196" s="50" t="str">
        <f>if(or($C196="",K$2=""),"",(sumifs(FORM!$D$2:$D459,FORM!$C$2:$C459,TODAY!$B$10,FORM!$B$2:$B459,K$2,FORM!$A$2:$A459,"&gt;"&amp;$B196+0.5,FORM!$A$2:$A459,"&lt;"&amp;$B196+1.5)-sumifs(FORM!$D$2:$D459,FORM!$C$2:$C459,TODAY!$B$9,FORM!$B$2:$B459,K$2,FORM!$A$2:$A459,"&gt;"&amp;$B196+0.5,FORM!$A$2:$A459,"&lt;"&amp;$B196+1.5))/$C196)</f>
        <v/>
      </c>
      <c r="L196" s="50" t="str">
        <f>if(or($C196="",L$2=""),"",(sumifs(FORM!$D$2:$D459,FORM!$C$2:$C459,TODAY!$B$10,FORM!$B$2:$B459,L$2,FORM!$A$2:$A459,"&gt;"&amp;$B196+0.5,FORM!$A$2:$A459,"&lt;"&amp;$B196+1.5)-sumifs(FORM!$D$2:$D459,FORM!$C$2:$C459,TODAY!$B$9,FORM!$B$2:$B459,L$2,FORM!$A$2:$A459,"&gt;"&amp;$B196+0.5,FORM!$A$2:$A459,"&lt;"&amp;$B196+1.5))/$C196)</f>
        <v/>
      </c>
      <c r="M196" s="50" t="str">
        <f>if(or($C196="",M$2=""),"",(sumifs(FORM!$D$2:$D459,FORM!$C$2:$C459,TODAY!$B$10,FORM!$B$2:$B459,M$2,FORM!$A$2:$A459,"&gt;"&amp;$B196+0.5,FORM!$A$2:$A459,"&lt;"&amp;$B196+1.5)-sumifs(FORM!$D$2:$D459,FORM!$C$2:$C459,TODAY!$B$9,FORM!$B$2:$B459,M$2,FORM!$A$2:$A459,"&gt;"&amp;$B196+0.5,FORM!$A$2:$A459,"&lt;"&amp;$B196+1.5))/$C196)</f>
        <v/>
      </c>
      <c r="N196" s="50" t="str">
        <f>if(or($C196="",N$2=""),"",(sumifs(FORM!$D$2:$D459,FORM!$C$2:$C459,TODAY!$B$10,FORM!$B$2:$B459,N$2,FORM!$A$2:$A459,"&gt;"&amp;$B196+0.5,FORM!$A$2:$A459,"&lt;"&amp;$B196+1.5)-sumifs(FORM!$D$2:$D459,FORM!$C$2:$C459,TODAY!$B$9,FORM!$B$2:$B459,N$2,FORM!$A$2:$A459,"&gt;"&amp;$B196+0.5,FORM!$A$2:$A459,"&lt;"&amp;$B196+1.5))/$C196)</f>
        <v/>
      </c>
      <c r="O196" s="50" t="str">
        <f>if(or($C196="",O$2=""),"",(sumifs(FORM!$D$2:$D459,FORM!$C$2:$C459,TODAY!$B$10,FORM!$B$2:$B459,O$2,FORM!$A$2:$A459,"&gt;"&amp;$B196+0.5,FORM!$A$2:$A459,"&lt;"&amp;$B196+1.5)-sumifs(FORM!$D$2:$D459,FORM!$C$2:$C459,TODAY!$B$9,FORM!$B$2:$B459,O$2,FORM!$A$2:$A459,"&gt;"&amp;$B196+0.5,FORM!$A$2:$A459,"&lt;"&amp;$B196+1.5))/$C196)</f>
        <v/>
      </c>
      <c r="P196" s="50" t="str">
        <f>if(or($C196="",P$2=""),"",(sumifs(FORM!$D$2:$D459,FORM!$C$2:$C459,TODAY!$B$10,FORM!$B$2:$B459,P$2,FORM!$A$2:$A459,"&gt;"&amp;$B196+0.5,FORM!$A$2:$A459,"&lt;"&amp;$B196+1.5)-sumifs(FORM!$D$2:$D459,FORM!$C$2:$C459,TODAY!$B$9,FORM!$B$2:$B459,P$2,FORM!$A$2:$A459,"&gt;"&amp;$B196+0.5,FORM!$A$2:$A459,"&lt;"&amp;$B196+1.5))/$C196)</f>
        <v/>
      </c>
      <c r="Q196" s="50" t="str">
        <f>if(or($C196="",Q$2=""),"",(sumifs(FORM!$D$2:$D459,FORM!$C$2:$C459,TODAY!$B$10,FORM!$B$2:$B459,Q$2,FORM!$A$2:$A459,"&gt;"&amp;$B196+0.5,FORM!$A$2:$A459,"&lt;"&amp;$B196+1.5)-sumifs(FORM!$D$2:$D459,FORM!$C$2:$C459,TODAY!$B$9,FORM!$B$2:$B459,Q$2,FORM!$A$2:$A459,"&gt;"&amp;$B196+0.5,FORM!$A$2:$A459,"&lt;"&amp;$B196+1.5))/$C196)</f>
        <v/>
      </c>
      <c r="R196" s="50" t="str">
        <f>if(or($C196="",R$2=""),"",(sumifs(FORM!$D$2:$D459,FORM!$C$2:$C459,TODAY!$B$10,FORM!$B$2:$B459,R$2,FORM!$A$2:$A459,"&gt;"&amp;$B196+0.5,FORM!$A$2:$A459,"&lt;"&amp;$B196+1.5)-sumifs(FORM!$D$2:$D459,FORM!$C$2:$C459,TODAY!$B$9,FORM!$B$2:$B459,R$2,FORM!$A$2:$A459,"&gt;"&amp;$B196+0.5,FORM!$A$2:$A459,"&lt;"&amp;$B196+1.5))/$C196)</f>
        <v/>
      </c>
      <c r="S196" s="50" t="str">
        <f>if(or($C196="",S$2=""),"",(sumifs(FORM!$D$2:$D459,FORM!$C$2:$C459,TODAY!$B$10,FORM!$B$2:$B459,S$2,FORM!$A$2:$A459,"&gt;"&amp;$B196+0.5,FORM!$A$2:$A459,"&lt;"&amp;$B196+1.5)-sumifs(FORM!$D$2:$D459,FORM!$C$2:$C459,TODAY!$B$9,FORM!$B$2:$B459,S$2,FORM!$A$2:$A459,"&gt;"&amp;$B196+0.5,FORM!$A$2:$A459,"&lt;"&amp;$B196+1.5))/$C196)</f>
        <v/>
      </c>
      <c r="T196" s="50" t="str">
        <f>if(or($C196="",T$2=""),"",(sumifs(FORM!$D$2:$D459,FORM!$C$2:$C459,TODAY!$B$10,FORM!$B$2:$B459,T$2,FORM!$A$2:$A459,"&gt;"&amp;$B196+0.5,FORM!$A$2:$A459,"&lt;"&amp;$B196+1.5)-sumifs(FORM!$D$2:$D459,FORM!$C$2:$C459,TODAY!$B$9,FORM!$B$2:$B459,T$2,FORM!$A$2:$A459,"&gt;"&amp;$B196+0.5,FORM!$A$2:$A459,"&lt;"&amp;$B196+1.5))/$C196)</f>
        <v/>
      </c>
      <c r="U196" s="50" t="str">
        <f>if(or($C196="",U$2=""),"",(sumifs(FORM!$D$2:$D459,FORM!$C$2:$C459,TODAY!$B$10,FORM!$B$2:$B459,U$2,FORM!$A$2:$A459,"&gt;"&amp;$B196+0.5,FORM!$A$2:$A459,"&lt;"&amp;$B196+1.5)-sumifs(FORM!$D$2:$D459,FORM!$C$2:$C459,TODAY!$B$9,FORM!$B$2:$B459,U$2,FORM!$A$2:$A459,"&gt;"&amp;$B196+0.5,FORM!$A$2:$A459,"&lt;"&amp;$B196+1.5))/$C196)</f>
        <v/>
      </c>
    </row>
    <row r="197">
      <c r="B197" s="48"/>
      <c r="C197" s="54"/>
      <c r="D197" s="50" t="str">
        <f>if(or($C197="",D$2=""),"",(sumifs(FORM!$D$2:$D459,FORM!$C$2:$C459,TODAY!$B$10,FORM!$B$2:$B459,D$2,FORM!$A$2:$A459,"&gt;"&amp;$B197+0.5,FORM!$A$2:$A459,"&lt;"&amp;$B197+1.5)-sumifs(FORM!$D$2:$D459,FORM!$C$2:$C459,TODAY!$B$9,FORM!$B$2:$B459,D$2,FORM!$A$2:$A459,"&gt;"&amp;$B197+0.5,FORM!$A$2:$A459,"&lt;"&amp;$B197+1.5))/$C197)</f>
        <v/>
      </c>
      <c r="E197" s="50" t="str">
        <f>if(or($C197="",E$2=""),"",(sumifs(FORM!$D$2:$D459,FORM!$C$2:$C459,TODAY!$B$10,FORM!$B$2:$B459,E$2,FORM!$A$2:$A459,"&gt;"&amp;$B197+0.5,FORM!$A$2:$A459,"&lt;"&amp;$B197+1.5)-sumifs(FORM!$D$2:$D459,FORM!$C$2:$C459,TODAY!$B$9,FORM!$B$2:$B459,E$2,FORM!$A$2:$A459,"&gt;"&amp;$B197+0.5,FORM!$A$2:$A459,"&lt;"&amp;$B197+1.5))/$C197)</f>
        <v/>
      </c>
      <c r="F197" s="50" t="str">
        <f>if(or($C197="",F$2=""),"",(sumifs(FORM!$D$2:$D459,FORM!$C$2:$C459,TODAY!$B$10,FORM!$B$2:$B459,F$2,FORM!$A$2:$A459,"&gt;"&amp;$B197+0.5,FORM!$A$2:$A459,"&lt;"&amp;$B197+1.5)-sumifs(FORM!$D$2:$D459,FORM!$C$2:$C459,TODAY!$B$9,FORM!$B$2:$B459,F$2,FORM!$A$2:$A459,"&gt;"&amp;$B197+0.5,FORM!$A$2:$A459,"&lt;"&amp;$B197+1.5))/$C197)</f>
        <v/>
      </c>
      <c r="G197" s="50" t="str">
        <f>if(or($C197="",G$2=""),"",(sumifs(FORM!$D$2:$D459,FORM!$C$2:$C459,TODAY!$B$10,FORM!$B$2:$B459,G$2,FORM!$A$2:$A459,"&gt;"&amp;$B197+0.5,FORM!$A$2:$A459,"&lt;"&amp;$B197+1.5)-sumifs(FORM!$D$2:$D459,FORM!$C$2:$C459,TODAY!$B$9,FORM!$B$2:$B459,G$2,FORM!$A$2:$A459,"&gt;"&amp;$B197+0.5,FORM!$A$2:$A459,"&lt;"&amp;$B197+1.5))/$C197)</f>
        <v/>
      </c>
      <c r="H197" s="50" t="str">
        <f>if(or($C197="",H$2=""),"",(sumifs(FORM!$D$2:$D459,FORM!$C$2:$C459,TODAY!$B$10,FORM!$B$2:$B459,H$2,FORM!$A$2:$A459,"&gt;"&amp;$B197+0.5,FORM!$A$2:$A459,"&lt;"&amp;$B197+1.5)-sumifs(FORM!$D$2:$D459,FORM!$C$2:$C459,TODAY!$B$9,FORM!$B$2:$B459,H$2,FORM!$A$2:$A459,"&gt;"&amp;$B197+0.5,FORM!$A$2:$A459,"&lt;"&amp;$B197+1.5))/$C197)</f>
        <v/>
      </c>
      <c r="I197" s="50" t="str">
        <f>if(or($C197="",I$2=""),"",(sumifs(FORM!$D$2:$D459,FORM!$C$2:$C459,TODAY!$B$10,FORM!$B$2:$B459,I$2,FORM!$A$2:$A459,"&gt;"&amp;$B197+0.5,FORM!$A$2:$A459,"&lt;"&amp;$B197+1.5)-sumifs(FORM!$D$2:$D459,FORM!$C$2:$C459,TODAY!$B$9,FORM!$B$2:$B459,I$2,FORM!$A$2:$A459,"&gt;"&amp;$B197+0.5,FORM!$A$2:$A459,"&lt;"&amp;$B197+1.5))/$C197)</f>
        <v/>
      </c>
      <c r="J197" s="50" t="str">
        <f>if(or($C197="",J$2=""),"",(sumifs(FORM!$D$2:$D459,FORM!$C$2:$C459,TODAY!$B$10,FORM!$B$2:$B459,J$2,FORM!$A$2:$A459,"&gt;"&amp;$B197+0.5,FORM!$A$2:$A459,"&lt;"&amp;$B197+1.5)-sumifs(FORM!$D$2:$D459,FORM!$C$2:$C459,TODAY!$B$9,FORM!$B$2:$B459,J$2,FORM!$A$2:$A459,"&gt;"&amp;$B197+0.5,FORM!$A$2:$A459,"&lt;"&amp;$B197+1.5))/$C197)</f>
        <v/>
      </c>
      <c r="K197" s="50" t="str">
        <f>if(or($C197="",K$2=""),"",(sumifs(FORM!$D$2:$D459,FORM!$C$2:$C459,TODAY!$B$10,FORM!$B$2:$B459,K$2,FORM!$A$2:$A459,"&gt;"&amp;$B197+0.5,FORM!$A$2:$A459,"&lt;"&amp;$B197+1.5)-sumifs(FORM!$D$2:$D459,FORM!$C$2:$C459,TODAY!$B$9,FORM!$B$2:$B459,K$2,FORM!$A$2:$A459,"&gt;"&amp;$B197+0.5,FORM!$A$2:$A459,"&lt;"&amp;$B197+1.5))/$C197)</f>
        <v/>
      </c>
      <c r="L197" s="50" t="str">
        <f>if(or($C197="",L$2=""),"",(sumifs(FORM!$D$2:$D459,FORM!$C$2:$C459,TODAY!$B$10,FORM!$B$2:$B459,L$2,FORM!$A$2:$A459,"&gt;"&amp;$B197+0.5,FORM!$A$2:$A459,"&lt;"&amp;$B197+1.5)-sumifs(FORM!$D$2:$D459,FORM!$C$2:$C459,TODAY!$B$9,FORM!$B$2:$B459,L$2,FORM!$A$2:$A459,"&gt;"&amp;$B197+0.5,FORM!$A$2:$A459,"&lt;"&amp;$B197+1.5))/$C197)</f>
        <v/>
      </c>
      <c r="M197" s="50" t="str">
        <f>if(or($C197="",M$2=""),"",(sumifs(FORM!$D$2:$D459,FORM!$C$2:$C459,TODAY!$B$10,FORM!$B$2:$B459,M$2,FORM!$A$2:$A459,"&gt;"&amp;$B197+0.5,FORM!$A$2:$A459,"&lt;"&amp;$B197+1.5)-sumifs(FORM!$D$2:$D459,FORM!$C$2:$C459,TODAY!$B$9,FORM!$B$2:$B459,M$2,FORM!$A$2:$A459,"&gt;"&amp;$B197+0.5,FORM!$A$2:$A459,"&lt;"&amp;$B197+1.5))/$C197)</f>
        <v/>
      </c>
      <c r="N197" s="50" t="str">
        <f>if(or($C197="",N$2=""),"",(sumifs(FORM!$D$2:$D459,FORM!$C$2:$C459,TODAY!$B$10,FORM!$B$2:$B459,N$2,FORM!$A$2:$A459,"&gt;"&amp;$B197+0.5,FORM!$A$2:$A459,"&lt;"&amp;$B197+1.5)-sumifs(FORM!$D$2:$D459,FORM!$C$2:$C459,TODAY!$B$9,FORM!$B$2:$B459,N$2,FORM!$A$2:$A459,"&gt;"&amp;$B197+0.5,FORM!$A$2:$A459,"&lt;"&amp;$B197+1.5))/$C197)</f>
        <v/>
      </c>
      <c r="O197" s="50" t="str">
        <f>if(or($C197="",O$2=""),"",(sumifs(FORM!$D$2:$D459,FORM!$C$2:$C459,TODAY!$B$10,FORM!$B$2:$B459,O$2,FORM!$A$2:$A459,"&gt;"&amp;$B197+0.5,FORM!$A$2:$A459,"&lt;"&amp;$B197+1.5)-sumifs(FORM!$D$2:$D459,FORM!$C$2:$C459,TODAY!$B$9,FORM!$B$2:$B459,O$2,FORM!$A$2:$A459,"&gt;"&amp;$B197+0.5,FORM!$A$2:$A459,"&lt;"&amp;$B197+1.5))/$C197)</f>
        <v/>
      </c>
      <c r="P197" s="50" t="str">
        <f>if(or($C197="",P$2=""),"",(sumifs(FORM!$D$2:$D459,FORM!$C$2:$C459,TODAY!$B$10,FORM!$B$2:$B459,P$2,FORM!$A$2:$A459,"&gt;"&amp;$B197+0.5,FORM!$A$2:$A459,"&lt;"&amp;$B197+1.5)-sumifs(FORM!$D$2:$D459,FORM!$C$2:$C459,TODAY!$B$9,FORM!$B$2:$B459,P$2,FORM!$A$2:$A459,"&gt;"&amp;$B197+0.5,FORM!$A$2:$A459,"&lt;"&amp;$B197+1.5))/$C197)</f>
        <v/>
      </c>
      <c r="Q197" s="50" t="str">
        <f>if(or($C197="",Q$2=""),"",(sumifs(FORM!$D$2:$D459,FORM!$C$2:$C459,TODAY!$B$10,FORM!$B$2:$B459,Q$2,FORM!$A$2:$A459,"&gt;"&amp;$B197+0.5,FORM!$A$2:$A459,"&lt;"&amp;$B197+1.5)-sumifs(FORM!$D$2:$D459,FORM!$C$2:$C459,TODAY!$B$9,FORM!$B$2:$B459,Q$2,FORM!$A$2:$A459,"&gt;"&amp;$B197+0.5,FORM!$A$2:$A459,"&lt;"&amp;$B197+1.5))/$C197)</f>
        <v/>
      </c>
      <c r="R197" s="50" t="str">
        <f>if(or($C197="",R$2=""),"",(sumifs(FORM!$D$2:$D459,FORM!$C$2:$C459,TODAY!$B$10,FORM!$B$2:$B459,R$2,FORM!$A$2:$A459,"&gt;"&amp;$B197+0.5,FORM!$A$2:$A459,"&lt;"&amp;$B197+1.5)-sumifs(FORM!$D$2:$D459,FORM!$C$2:$C459,TODAY!$B$9,FORM!$B$2:$B459,R$2,FORM!$A$2:$A459,"&gt;"&amp;$B197+0.5,FORM!$A$2:$A459,"&lt;"&amp;$B197+1.5))/$C197)</f>
        <v/>
      </c>
      <c r="S197" s="50" t="str">
        <f>if(or($C197="",S$2=""),"",(sumifs(FORM!$D$2:$D459,FORM!$C$2:$C459,TODAY!$B$10,FORM!$B$2:$B459,S$2,FORM!$A$2:$A459,"&gt;"&amp;$B197+0.5,FORM!$A$2:$A459,"&lt;"&amp;$B197+1.5)-sumifs(FORM!$D$2:$D459,FORM!$C$2:$C459,TODAY!$B$9,FORM!$B$2:$B459,S$2,FORM!$A$2:$A459,"&gt;"&amp;$B197+0.5,FORM!$A$2:$A459,"&lt;"&amp;$B197+1.5))/$C197)</f>
        <v/>
      </c>
      <c r="T197" s="50" t="str">
        <f>if(or($C197="",T$2=""),"",(sumifs(FORM!$D$2:$D459,FORM!$C$2:$C459,TODAY!$B$10,FORM!$B$2:$B459,T$2,FORM!$A$2:$A459,"&gt;"&amp;$B197+0.5,FORM!$A$2:$A459,"&lt;"&amp;$B197+1.5)-sumifs(FORM!$D$2:$D459,FORM!$C$2:$C459,TODAY!$B$9,FORM!$B$2:$B459,T$2,FORM!$A$2:$A459,"&gt;"&amp;$B197+0.5,FORM!$A$2:$A459,"&lt;"&amp;$B197+1.5))/$C197)</f>
        <v/>
      </c>
      <c r="U197" s="50" t="str">
        <f>if(or($C197="",U$2=""),"",(sumifs(FORM!$D$2:$D459,FORM!$C$2:$C459,TODAY!$B$10,FORM!$B$2:$B459,U$2,FORM!$A$2:$A459,"&gt;"&amp;$B197+0.5,FORM!$A$2:$A459,"&lt;"&amp;$B197+1.5)-sumifs(FORM!$D$2:$D459,FORM!$C$2:$C459,TODAY!$B$9,FORM!$B$2:$B459,U$2,FORM!$A$2:$A459,"&gt;"&amp;$B197+0.5,FORM!$A$2:$A459,"&lt;"&amp;$B197+1.5))/$C197)</f>
        <v/>
      </c>
    </row>
    <row r="198">
      <c r="B198" s="48"/>
      <c r="C198" s="49"/>
      <c r="D198" s="50" t="str">
        <f>if(or($C198="",D$2=""),"",(sumifs(FORM!$D$2:$D459,FORM!$C$2:$C459,TODAY!$B$10,FORM!$B$2:$B459,D$2,FORM!$A$2:$A459,"&gt;"&amp;$B198+0.5,FORM!$A$2:$A459,"&lt;"&amp;$B198+1.5)-sumifs(FORM!$D$2:$D459,FORM!$C$2:$C459,TODAY!$B$9,FORM!$B$2:$B459,D$2,FORM!$A$2:$A459,"&gt;"&amp;$B198+0.5,FORM!$A$2:$A459,"&lt;"&amp;$B198+1.5))/$C198)</f>
        <v/>
      </c>
      <c r="E198" s="50" t="str">
        <f>if(or($C198="",E$2=""),"",(sumifs(FORM!$D$2:$D459,FORM!$C$2:$C459,TODAY!$B$10,FORM!$B$2:$B459,E$2,FORM!$A$2:$A459,"&gt;"&amp;$B198+0.5,FORM!$A$2:$A459,"&lt;"&amp;$B198+1.5)-sumifs(FORM!$D$2:$D459,FORM!$C$2:$C459,TODAY!$B$9,FORM!$B$2:$B459,E$2,FORM!$A$2:$A459,"&gt;"&amp;$B198+0.5,FORM!$A$2:$A459,"&lt;"&amp;$B198+1.5))/$C198)</f>
        <v/>
      </c>
      <c r="F198" s="50" t="str">
        <f>if(or($C198="",F$2=""),"",(sumifs(FORM!$D$2:$D459,FORM!$C$2:$C459,TODAY!$B$10,FORM!$B$2:$B459,F$2,FORM!$A$2:$A459,"&gt;"&amp;$B198+0.5,FORM!$A$2:$A459,"&lt;"&amp;$B198+1.5)-sumifs(FORM!$D$2:$D459,FORM!$C$2:$C459,TODAY!$B$9,FORM!$B$2:$B459,F$2,FORM!$A$2:$A459,"&gt;"&amp;$B198+0.5,FORM!$A$2:$A459,"&lt;"&amp;$B198+1.5))/$C198)</f>
        <v/>
      </c>
      <c r="G198" s="50" t="str">
        <f>if(or($C198="",G$2=""),"",(sumifs(FORM!$D$2:$D459,FORM!$C$2:$C459,TODAY!$B$10,FORM!$B$2:$B459,G$2,FORM!$A$2:$A459,"&gt;"&amp;$B198+0.5,FORM!$A$2:$A459,"&lt;"&amp;$B198+1.5)-sumifs(FORM!$D$2:$D459,FORM!$C$2:$C459,TODAY!$B$9,FORM!$B$2:$B459,G$2,FORM!$A$2:$A459,"&gt;"&amp;$B198+0.5,FORM!$A$2:$A459,"&lt;"&amp;$B198+1.5))/$C198)</f>
        <v/>
      </c>
      <c r="H198" s="50" t="str">
        <f>if(or($C198="",H$2=""),"",(sumifs(FORM!$D$2:$D459,FORM!$C$2:$C459,TODAY!$B$10,FORM!$B$2:$B459,H$2,FORM!$A$2:$A459,"&gt;"&amp;$B198+0.5,FORM!$A$2:$A459,"&lt;"&amp;$B198+1.5)-sumifs(FORM!$D$2:$D459,FORM!$C$2:$C459,TODAY!$B$9,FORM!$B$2:$B459,H$2,FORM!$A$2:$A459,"&gt;"&amp;$B198+0.5,FORM!$A$2:$A459,"&lt;"&amp;$B198+1.5))/$C198)</f>
        <v/>
      </c>
      <c r="I198" s="50" t="str">
        <f>if(or($C198="",I$2=""),"",(sumifs(FORM!$D$2:$D459,FORM!$C$2:$C459,TODAY!$B$10,FORM!$B$2:$B459,I$2,FORM!$A$2:$A459,"&gt;"&amp;$B198+0.5,FORM!$A$2:$A459,"&lt;"&amp;$B198+1.5)-sumifs(FORM!$D$2:$D459,FORM!$C$2:$C459,TODAY!$B$9,FORM!$B$2:$B459,I$2,FORM!$A$2:$A459,"&gt;"&amp;$B198+0.5,FORM!$A$2:$A459,"&lt;"&amp;$B198+1.5))/$C198)</f>
        <v/>
      </c>
      <c r="J198" s="50" t="str">
        <f>if(or($C198="",J$2=""),"",(sumifs(FORM!$D$2:$D459,FORM!$C$2:$C459,TODAY!$B$10,FORM!$B$2:$B459,J$2,FORM!$A$2:$A459,"&gt;"&amp;$B198+0.5,FORM!$A$2:$A459,"&lt;"&amp;$B198+1.5)-sumifs(FORM!$D$2:$D459,FORM!$C$2:$C459,TODAY!$B$9,FORM!$B$2:$B459,J$2,FORM!$A$2:$A459,"&gt;"&amp;$B198+0.5,FORM!$A$2:$A459,"&lt;"&amp;$B198+1.5))/$C198)</f>
        <v/>
      </c>
      <c r="K198" s="50" t="str">
        <f>if(or($C198="",K$2=""),"",(sumifs(FORM!$D$2:$D459,FORM!$C$2:$C459,TODAY!$B$10,FORM!$B$2:$B459,K$2,FORM!$A$2:$A459,"&gt;"&amp;$B198+0.5,FORM!$A$2:$A459,"&lt;"&amp;$B198+1.5)-sumifs(FORM!$D$2:$D459,FORM!$C$2:$C459,TODAY!$B$9,FORM!$B$2:$B459,K$2,FORM!$A$2:$A459,"&gt;"&amp;$B198+0.5,FORM!$A$2:$A459,"&lt;"&amp;$B198+1.5))/$C198)</f>
        <v/>
      </c>
      <c r="L198" s="50" t="str">
        <f>if(or($C198="",L$2=""),"",(sumifs(FORM!$D$2:$D459,FORM!$C$2:$C459,TODAY!$B$10,FORM!$B$2:$B459,L$2,FORM!$A$2:$A459,"&gt;"&amp;$B198+0.5,FORM!$A$2:$A459,"&lt;"&amp;$B198+1.5)-sumifs(FORM!$D$2:$D459,FORM!$C$2:$C459,TODAY!$B$9,FORM!$B$2:$B459,L$2,FORM!$A$2:$A459,"&gt;"&amp;$B198+0.5,FORM!$A$2:$A459,"&lt;"&amp;$B198+1.5))/$C198)</f>
        <v/>
      </c>
      <c r="M198" s="50" t="str">
        <f>if(or($C198="",M$2=""),"",(sumifs(FORM!$D$2:$D459,FORM!$C$2:$C459,TODAY!$B$10,FORM!$B$2:$B459,M$2,FORM!$A$2:$A459,"&gt;"&amp;$B198+0.5,FORM!$A$2:$A459,"&lt;"&amp;$B198+1.5)-sumifs(FORM!$D$2:$D459,FORM!$C$2:$C459,TODAY!$B$9,FORM!$B$2:$B459,M$2,FORM!$A$2:$A459,"&gt;"&amp;$B198+0.5,FORM!$A$2:$A459,"&lt;"&amp;$B198+1.5))/$C198)</f>
        <v/>
      </c>
      <c r="N198" s="50" t="str">
        <f>if(or($C198="",N$2=""),"",(sumifs(FORM!$D$2:$D459,FORM!$C$2:$C459,TODAY!$B$10,FORM!$B$2:$B459,N$2,FORM!$A$2:$A459,"&gt;"&amp;$B198+0.5,FORM!$A$2:$A459,"&lt;"&amp;$B198+1.5)-sumifs(FORM!$D$2:$D459,FORM!$C$2:$C459,TODAY!$B$9,FORM!$B$2:$B459,N$2,FORM!$A$2:$A459,"&gt;"&amp;$B198+0.5,FORM!$A$2:$A459,"&lt;"&amp;$B198+1.5))/$C198)</f>
        <v/>
      </c>
      <c r="O198" s="50" t="str">
        <f>if(or($C198="",O$2=""),"",(sumifs(FORM!$D$2:$D459,FORM!$C$2:$C459,TODAY!$B$10,FORM!$B$2:$B459,O$2,FORM!$A$2:$A459,"&gt;"&amp;$B198+0.5,FORM!$A$2:$A459,"&lt;"&amp;$B198+1.5)-sumifs(FORM!$D$2:$D459,FORM!$C$2:$C459,TODAY!$B$9,FORM!$B$2:$B459,O$2,FORM!$A$2:$A459,"&gt;"&amp;$B198+0.5,FORM!$A$2:$A459,"&lt;"&amp;$B198+1.5))/$C198)</f>
        <v/>
      </c>
      <c r="P198" s="50" t="str">
        <f>if(or($C198="",P$2=""),"",(sumifs(FORM!$D$2:$D459,FORM!$C$2:$C459,TODAY!$B$10,FORM!$B$2:$B459,P$2,FORM!$A$2:$A459,"&gt;"&amp;$B198+0.5,FORM!$A$2:$A459,"&lt;"&amp;$B198+1.5)-sumifs(FORM!$D$2:$D459,FORM!$C$2:$C459,TODAY!$B$9,FORM!$B$2:$B459,P$2,FORM!$A$2:$A459,"&gt;"&amp;$B198+0.5,FORM!$A$2:$A459,"&lt;"&amp;$B198+1.5))/$C198)</f>
        <v/>
      </c>
      <c r="Q198" s="50" t="str">
        <f>if(or($C198="",Q$2=""),"",(sumifs(FORM!$D$2:$D459,FORM!$C$2:$C459,TODAY!$B$10,FORM!$B$2:$B459,Q$2,FORM!$A$2:$A459,"&gt;"&amp;$B198+0.5,FORM!$A$2:$A459,"&lt;"&amp;$B198+1.5)-sumifs(FORM!$D$2:$D459,FORM!$C$2:$C459,TODAY!$B$9,FORM!$B$2:$B459,Q$2,FORM!$A$2:$A459,"&gt;"&amp;$B198+0.5,FORM!$A$2:$A459,"&lt;"&amp;$B198+1.5))/$C198)</f>
        <v/>
      </c>
      <c r="R198" s="50" t="str">
        <f>if(or($C198="",R$2=""),"",(sumifs(FORM!$D$2:$D459,FORM!$C$2:$C459,TODAY!$B$10,FORM!$B$2:$B459,R$2,FORM!$A$2:$A459,"&gt;"&amp;$B198+0.5,FORM!$A$2:$A459,"&lt;"&amp;$B198+1.5)-sumifs(FORM!$D$2:$D459,FORM!$C$2:$C459,TODAY!$B$9,FORM!$B$2:$B459,R$2,FORM!$A$2:$A459,"&gt;"&amp;$B198+0.5,FORM!$A$2:$A459,"&lt;"&amp;$B198+1.5))/$C198)</f>
        <v/>
      </c>
      <c r="S198" s="50" t="str">
        <f>if(or($C198="",S$2=""),"",(sumifs(FORM!$D$2:$D459,FORM!$C$2:$C459,TODAY!$B$10,FORM!$B$2:$B459,S$2,FORM!$A$2:$A459,"&gt;"&amp;$B198+0.5,FORM!$A$2:$A459,"&lt;"&amp;$B198+1.5)-sumifs(FORM!$D$2:$D459,FORM!$C$2:$C459,TODAY!$B$9,FORM!$B$2:$B459,S$2,FORM!$A$2:$A459,"&gt;"&amp;$B198+0.5,FORM!$A$2:$A459,"&lt;"&amp;$B198+1.5))/$C198)</f>
        <v/>
      </c>
      <c r="T198" s="50" t="str">
        <f>if(or($C198="",T$2=""),"",(sumifs(FORM!$D$2:$D459,FORM!$C$2:$C459,TODAY!$B$10,FORM!$B$2:$B459,T$2,FORM!$A$2:$A459,"&gt;"&amp;$B198+0.5,FORM!$A$2:$A459,"&lt;"&amp;$B198+1.5)-sumifs(FORM!$D$2:$D459,FORM!$C$2:$C459,TODAY!$B$9,FORM!$B$2:$B459,T$2,FORM!$A$2:$A459,"&gt;"&amp;$B198+0.5,FORM!$A$2:$A459,"&lt;"&amp;$B198+1.5))/$C198)</f>
        <v/>
      </c>
      <c r="U198" s="50" t="str">
        <f>if(or($C198="",U$2=""),"",(sumifs(FORM!$D$2:$D459,FORM!$C$2:$C459,TODAY!$B$10,FORM!$B$2:$B459,U$2,FORM!$A$2:$A459,"&gt;"&amp;$B198+0.5,FORM!$A$2:$A459,"&lt;"&amp;$B198+1.5)-sumifs(FORM!$D$2:$D459,FORM!$C$2:$C459,TODAY!$B$9,FORM!$B$2:$B459,U$2,FORM!$A$2:$A459,"&gt;"&amp;$B198+0.5,FORM!$A$2:$A459,"&lt;"&amp;$B198+1.5))/$C198)</f>
        <v/>
      </c>
    </row>
    <row r="199">
      <c r="B199" s="48"/>
      <c r="C199" s="54"/>
      <c r="D199" s="50" t="str">
        <f>if(or($C199="",D$2=""),"",(sumifs(FORM!$D$2:$D459,FORM!$C$2:$C459,TODAY!$B$10,FORM!$B$2:$B459,D$2,FORM!$A$2:$A459,"&gt;"&amp;$B199+0.5,FORM!$A$2:$A459,"&lt;"&amp;$B199+1.5)-sumifs(FORM!$D$2:$D459,FORM!$C$2:$C459,TODAY!$B$9,FORM!$B$2:$B459,D$2,FORM!$A$2:$A459,"&gt;"&amp;$B199+0.5,FORM!$A$2:$A459,"&lt;"&amp;$B199+1.5))/$C199)</f>
        <v/>
      </c>
      <c r="E199" s="50" t="str">
        <f>if(or($C199="",E$2=""),"",(sumifs(FORM!$D$2:$D459,FORM!$C$2:$C459,TODAY!$B$10,FORM!$B$2:$B459,E$2,FORM!$A$2:$A459,"&gt;"&amp;$B199+0.5,FORM!$A$2:$A459,"&lt;"&amp;$B199+1.5)-sumifs(FORM!$D$2:$D459,FORM!$C$2:$C459,TODAY!$B$9,FORM!$B$2:$B459,E$2,FORM!$A$2:$A459,"&gt;"&amp;$B199+0.5,FORM!$A$2:$A459,"&lt;"&amp;$B199+1.5))/$C199)</f>
        <v/>
      </c>
      <c r="F199" s="50" t="str">
        <f>if(or($C199="",F$2=""),"",(sumifs(FORM!$D$2:$D459,FORM!$C$2:$C459,TODAY!$B$10,FORM!$B$2:$B459,F$2,FORM!$A$2:$A459,"&gt;"&amp;$B199+0.5,FORM!$A$2:$A459,"&lt;"&amp;$B199+1.5)-sumifs(FORM!$D$2:$D459,FORM!$C$2:$C459,TODAY!$B$9,FORM!$B$2:$B459,F$2,FORM!$A$2:$A459,"&gt;"&amp;$B199+0.5,FORM!$A$2:$A459,"&lt;"&amp;$B199+1.5))/$C199)</f>
        <v/>
      </c>
      <c r="G199" s="50" t="str">
        <f>if(or($C199="",G$2=""),"",(sumifs(FORM!$D$2:$D459,FORM!$C$2:$C459,TODAY!$B$10,FORM!$B$2:$B459,G$2,FORM!$A$2:$A459,"&gt;"&amp;$B199+0.5,FORM!$A$2:$A459,"&lt;"&amp;$B199+1.5)-sumifs(FORM!$D$2:$D459,FORM!$C$2:$C459,TODAY!$B$9,FORM!$B$2:$B459,G$2,FORM!$A$2:$A459,"&gt;"&amp;$B199+0.5,FORM!$A$2:$A459,"&lt;"&amp;$B199+1.5))/$C199)</f>
        <v/>
      </c>
      <c r="H199" s="50" t="str">
        <f>if(or($C199="",H$2=""),"",(sumifs(FORM!$D$2:$D459,FORM!$C$2:$C459,TODAY!$B$10,FORM!$B$2:$B459,H$2,FORM!$A$2:$A459,"&gt;"&amp;$B199+0.5,FORM!$A$2:$A459,"&lt;"&amp;$B199+1.5)-sumifs(FORM!$D$2:$D459,FORM!$C$2:$C459,TODAY!$B$9,FORM!$B$2:$B459,H$2,FORM!$A$2:$A459,"&gt;"&amp;$B199+0.5,FORM!$A$2:$A459,"&lt;"&amp;$B199+1.5))/$C199)</f>
        <v/>
      </c>
      <c r="I199" s="50" t="str">
        <f>if(or($C199="",I$2=""),"",(sumifs(FORM!$D$2:$D459,FORM!$C$2:$C459,TODAY!$B$10,FORM!$B$2:$B459,I$2,FORM!$A$2:$A459,"&gt;"&amp;$B199+0.5,FORM!$A$2:$A459,"&lt;"&amp;$B199+1.5)-sumifs(FORM!$D$2:$D459,FORM!$C$2:$C459,TODAY!$B$9,FORM!$B$2:$B459,I$2,FORM!$A$2:$A459,"&gt;"&amp;$B199+0.5,FORM!$A$2:$A459,"&lt;"&amp;$B199+1.5))/$C199)</f>
        <v/>
      </c>
      <c r="J199" s="50" t="str">
        <f>if(or($C199="",J$2=""),"",(sumifs(FORM!$D$2:$D459,FORM!$C$2:$C459,TODAY!$B$10,FORM!$B$2:$B459,J$2,FORM!$A$2:$A459,"&gt;"&amp;$B199+0.5,FORM!$A$2:$A459,"&lt;"&amp;$B199+1.5)-sumifs(FORM!$D$2:$D459,FORM!$C$2:$C459,TODAY!$B$9,FORM!$B$2:$B459,J$2,FORM!$A$2:$A459,"&gt;"&amp;$B199+0.5,FORM!$A$2:$A459,"&lt;"&amp;$B199+1.5))/$C199)</f>
        <v/>
      </c>
      <c r="K199" s="50" t="str">
        <f>if(or($C199="",K$2=""),"",(sumifs(FORM!$D$2:$D459,FORM!$C$2:$C459,TODAY!$B$10,FORM!$B$2:$B459,K$2,FORM!$A$2:$A459,"&gt;"&amp;$B199+0.5,FORM!$A$2:$A459,"&lt;"&amp;$B199+1.5)-sumifs(FORM!$D$2:$D459,FORM!$C$2:$C459,TODAY!$B$9,FORM!$B$2:$B459,K$2,FORM!$A$2:$A459,"&gt;"&amp;$B199+0.5,FORM!$A$2:$A459,"&lt;"&amp;$B199+1.5))/$C199)</f>
        <v/>
      </c>
      <c r="L199" s="50" t="str">
        <f>if(or($C199="",L$2=""),"",(sumifs(FORM!$D$2:$D459,FORM!$C$2:$C459,TODAY!$B$10,FORM!$B$2:$B459,L$2,FORM!$A$2:$A459,"&gt;"&amp;$B199+0.5,FORM!$A$2:$A459,"&lt;"&amp;$B199+1.5)-sumifs(FORM!$D$2:$D459,FORM!$C$2:$C459,TODAY!$B$9,FORM!$B$2:$B459,L$2,FORM!$A$2:$A459,"&gt;"&amp;$B199+0.5,FORM!$A$2:$A459,"&lt;"&amp;$B199+1.5))/$C199)</f>
        <v/>
      </c>
      <c r="M199" s="50" t="str">
        <f>if(or($C199="",M$2=""),"",(sumifs(FORM!$D$2:$D459,FORM!$C$2:$C459,TODAY!$B$10,FORM!$B$2:$B459,M$2,FORM!$A$2:$A459,"&gt;"&amp;$B199+0.5,FORM!$A$2:$A459,"&lt;"&amp;$B199+1.5)-sumifs(FORM!$D$2:$D459,FORM!$C$2:$C459,TODAY!$B$9,FORM!$B$2:$B459,M$2,FORM!$A$2:$A459,"&gt;"&amp;$B199+0.5,FORM!$A$2:$A459,"&lt;"&amp;$B199+1.5))/$C199)</f>
        <v/>
      </c>
      <c r="N199" s="50" t="str">
        <f>if(or($C199="",N$2=""),"",(sumifs(FORM!$D$2:$D459,FORM!$C$2:$C459,TODAY!$B$10,FORM!$B$2:$B459,N$2,FORM!$A$2:$A459,"&gt;"&amp;$B199+0.5,FORM!$A$2:$A459,"&lt;"&amp;$B199+1.5)-sumifs(FORM!$D$2:$D459,FORM!$C$2:$C459,TODAY!$B$9,FORM!$B$2:$B459,N$2,FORM!$A$2:$A459,"&gt;"&amp;$B199+0.5,FORM!$A$2:$A459,"&lt;"&amp;$B199+1.5))/$C199)</f>
        <v/>
      </c>
      <c r="O199" s="50" t="str">
        <f>if(or($C199="",O$2=""),"",(sumifs(FORM!$D$2:$D459,FORM!$C$2:$C459,TODAY!$B$10,FORM!$B$2:$B459,O$2,FORM!$A$2:$A459,"&gt;"&amp;$B199+0.5,FORM!$A$2:$A459,"&lt;"&amp;$B199+1.5)-sumifs(FORM!$D$2:$D459,FORM!$C$2:$C459,TODAY!$B$9,FORM!$B$2:$B459,O$2,FORM!$A$2:$A459,"&gt;"&amp;$B199+0.5,FORM!$A$2:$A459,"&lt;"&amp;$B199+1.5))/$C199)</f>
        <v/>
      </c>
      <c r="P199" s="50" t="str">
        <f>if(or($C199="",P$2=""),"",(sumifs(FORM!$D$2:$D459,FORM!$C$2:$C459,TODAY!$B$10,FORM!$B$2:$B459,P$2,FORM!$A$2:$A459,"&gt;"&amp;$B199+0.5,FORM!$A$2:$A459,"&lt;"&amp;$B199+1.5)-sumifs(FORM!$D$2:$D459,FORM!$C$2:$C459,TODAY!$B$9,FORM!$B$2:$B459,P$2,FORM!$A$2:$A459,"&gt;"&amp;$B199+0.5,FORM!$A$2:$A459,"&lt;"&amp;$B199+1.5))/$C199)</f>
        <v/>
      </c>
      <c r="Q199" s="50" t="str">
        <f>if(or($C199="",Q$2=""),"",(sumifs(FORM!$D$2:$D459,FORM!$C$2:$C459,TODAY!$B$10,FORM!$B$2:$B459,Q$2,FORM!$A$2:$A459,"&gt;"&amp;$B199+0.5,FORM!$A$2:$A459,"&lt;"&amp;$B199+1.5)-sumifs(FORM!$D$2:$D459,FORM!$C$2:$C459,TODAY!$B$9,FORM!$B$2:$B459,Q$2,FORM!$A$2:$A459,"&gt;"&amp;$B199+0.5,FORM!$A$2:$A459,"&lt;"&amp;$B199+1.5))/$C199)</f>
        <v/>
      </c>
      <c r="R199" s="50" t="str">
        <f>if(or($C199="",R$2=""),"",(sumifs(FORM!$D$2:$D459,FORM!$C$2:$C459,TODAY!$B$10,FORM!$B$2:$B459,R$2,FORM!$A$2:$A459,"&gt;"&amp;$B199+0.5,FORM!$A$2:$A459,"&lt;"&amp;$B199+1.5)-sumifs(FORM!$D$2:$D459,FORM!$C$2:$C459,TODAY!$B$9,FORM!$B$2:$B459,R$2,FORM!$A$2:$A459,"&gt;"&amp;$B199+0.5,FORM!$A$2:$A459,"&lt;"&amp;$B199+1.5))/$C199)</f>
        <v/>
      </c>
      <c r="S199" s="50" t="str">
        <f>if(or($C199="",S$2=""),"",(sumifs(FORM!$D$2:$D459,FORM!$C$2:$C459,TODAY!$B$10,FORM!$B$2:$B459,S$2,FORM!$A$2:$A459,"&gt;"&amp;$B199+0.5,FORM!$A$2:$A459,"&lt;"&amp;$B199+1.5)-sumifs(FORM!$D$2:$D459,FORM!$C$2:$C459,TODAY!$B$9,FORM!$B$2:$B459,S$2,FORM!$A$2:$A459,"&gt;"&amp;$B199+0.5,FORM!$A$2:$A459,"&lt;"&amp;$B199+1.5))/$C199)</f>
        <v/>
      </c>
      <c r="T199" s="50" t="str">
        <f>if(or($C199="",T$2=""),"",(sumifs(FORM!$D$2:$D459,FORM!$C$2:$C459,TODAY!$B$10,FORM!$B$2:$B459,T$2,FORM!$A$2:$A459,"&gt;"&amp;$B199+0.5,FORM!$A$2:$A459,"&lt;"&amp;$B199+1.5)-sumifs(FORM!$D$2:$D459,FORM!$C$2:$C459,TODAY!$B$9,FORM!$B$2:$B459,T$2,FORM!$A$2:$A459,"&gt;"&amp;$B199+0.5,FORM!$A$2:$A459,"&lt;"&amp;$B199+1.5))/$C199)</f>
        <v/>
      </c>
      <c r="U199" s="50" t="str">
        <f>if(or($C199="",U$2=""),"",(sumifs(FORM!$D$2:$D459,FORM!$C$2:$C459,TODAY!$B$10,FORM!$B$2:$B459,U$2,FORM!$A$2:$A459,"&gt;"&amp;$B199+0.5,FORM!$A$2:$A459,"&lt;"&amp;$B199+1.5)-sumifs(FORM!$D$2:$D459,FORM!$C$2:$C459,TODAY!$B$9,FORM!$B$2:$B459,U$2,FORM!$A$2:$A459,"&gt;"&amp;$B199+0.5,FORM!$A$2:$A459,"&lt;"&amp;$B199+1.5))/$C199)</f>
        <v/>
      </c>
    </row>
    <row r="200">
      <c r="B200" s="48"/>
      <c r="C200" s="54"/>
      <c r="D200" s="50" t="str">
        <f>if(or($C200="",D$2=""),"",(sumifs(FORM!$D$2:$D459,FORM!$C$2:$C459,TODAY!$B$10,FORM!$B$2:$B459,D$2,FORM!$A$2:$A459,"&gt;"&amp;$B200+0.5,FORM!$A$2:$A459,"&lt;"&amp;$B200+1.5)-sumifs(FORM!$D$2:$D459,FORM!$C$2:$C459,TODAY!$B$9,FORM!$B$2:$B459,D$2,FORM!$A$2:$A459,"&gt;"&amp;$B200+0.5,FORM!$A$2:$A459,"&lt;"&amp;$B200+1.5))/$C200)</f>
        <v/>
      </c>
      <c r="E200" s="50" t="str">
        <f>if(or($C200="",E$2=""),"",(sumifs(FORM!$D$2:$D459,FORM!$C$2:$C459,TODAY!$B$10,FORM!$B$2:$B459,E$2,FORM!$A$2:$A459,"&gt;"&amp;$B200+0.5,FORM!$A$2:$A459,"&lt;"&amp;$B200+1.5)-sumifs(FORM!$D$2:$D459,FORM!$C$2:$C459,TODAY!$B$9,FORM!$B$2:$B459,E$2,FORM!$A$2:$A459,"&gt;"&amp;$B200+0.5,FORM!$A$2:$A459,"&lt;"&amp;$B200+1.5))/$C200)</f>
        <v/>
      </c>
      <c r="F200" s="50" t="str">
        <f>if(or($C200="",F$2=""),"",(sumifs(FORM!$D$2:$D459,FORM!$C$2:$C459,TODAY!$B$10,FORM!$B$2:$B459,F$2,FORM!$A$2:$A459,"&gt;"&amp;$B200+0.5,FORM!$A$2:$A459,"&lt;"&amp;$B200+1.5)-sumifs(FORM!$D$2:$D459,FORM!$C$2:$C459,TODAY!$B$9,FORM!$B$2:$B459,F$2,FORM!$A$2:$A459,"&gt;"&amp;$B200+0.5,FORM!$A$2:$A459,"&lt;"&amp;$B200+1.5))/$C200)</f>
        <v/>
      </c>
      <c r="G200" s="50" t="str">
        <f>if(or($C200="",G$2=""),"",(sumifs(FORM!$D$2:$D459,FORM!$C$2:$C459,TODAY!$B$10,FORM!$B$2:$B459,G$2,FORM!$A$2:$A459,"&gt;"&amp;$B200+0.5,FORM!$A$2:$A459,"&lt;"&amp;$B200+1.5)-sumifs(FORM!$D$2:$D459,FORM!$C$2:$C459,TODAY!$B$9,FORM!$B$2:$B459,G$2,FORM!$A$2:$A459,"&gt;"&amp;$B200+0.5,FORM!$A$2:$A459,"&lt;"&amp;$B200+1.5))/$C200)</f>
        <v/>
      </c>
      <c r="H200" s="50" t="str">
        <f>if(or($C200="",H$2=""),"",(sumifs(FORM!$D$2:$D459,FORM!$C$2:$C459,TODAY!$B$10,FORM!$B$2:$B459,H$2,FORM!$A$2:$A459,"&gt;"&amp;$B200+0.5,FORM!$A$2:$A459,"&lt;"&amp;$B200+1.5)-sumifs(FORM!$D$2:$D459,FORM!$C$2:$C459,TODAY!$B$9,FORM!$B$2:$B459,H$2,FORM!$A$2:$A459,"&gt;"&amp;$B200+0.5,FORM!$A$2:$A459,"&lt;"&amp;$B200+1.5))/$C200)</f>
        <v/>
      </c>
      <c r="I200" s="50" t="str">
        <f>if(or($C200="",I$2=""),"",(sumifs(FORM!$D$2:$D459,FORM!$C$2:$C459,TODAY!$B$10,FORM!$B$2:$B459,I$2,FORM!$A$2:$A459,"&gt;"&amp;$B200+0.5,FORM!$A$2:$A459,"&lt;"&amp;$B200+1.5)-sumifs(FORM!$D$2:$D459,FORM!$C$2:$C459,TODAY!$B$9,FORM!$B$2:$B459,I$2,FORM!$A$2:$A459,"&gt;"&amp;$B200+0.5,FORM!$A$2:$A459,"&lt;"&amp;$B200+1.5))/$C200)</f>
        <v/>
      </c>
      <c r="J200" s="50" t="str">
        <f>if(or($C200="",J$2=""),"",(sumifs(FORM!$D$2:$D459,FORM!$C$2:$C459,TODAY!$B$10,FORM!$B$2:$B459,J$2,FORM!$A$2:$A459,"&gt;"&amp;$B200+0.5,FORM!$A$2:$A459,"&lt;"&amp;$B200+1.5)-sumifs(FORM!$D$2:$D459,FORM!$C$2:$C459,TODAY!$B$9,FORM!$B$2:$B459,J$2,FORM!$A$2:$A459,"&gt;"&amp;$B200+0.5,FORM!$A$2:$A459,"&lt;"&amp;$B200+1.5))/$C200)</f>
        <v/>
      </c>
      <c r="K200" s="50" t="str">
        <f>if(or($C200="",K$2=""),"",(sumifs(FORM!$D$2:$D459,FORM!$C$2:$C459,TODAY!$B$10,FORM!$B$2:$B459,K$2,FORM!$A$2:$A459,"&gt;"&amp;$B200+0.5,FORM!$A$2:$A459,"&lt;"&amp;$B200+1.5)-sumifs(FORM!$D$2:$D459,FORM!$C$2:$C459,TODAY!$B$9,FORM!$B$2:$B459,K$2,FORM!$A$2:$A459,"&gt;"&amp;$B200+0.5,FORM!$A$2:$A459,"&lt;"&amp;$B200+1.5))/$C200)</f>
        <v/>
      </c>
      <c r="L200" s="50" t="str">
        <f>if(or($C200="",L$2=""),"",(sumifs(FORM!$D$2:$D459,FORM!$C$2:$C459,TODAY!$B$10,FORM!$B$2:$B459,L$2,FORM!$A$2:$A459,"&gt;"&amp;$B200+0.5,FORM!$A$2:$A459,"&lt;"&amp;$B200+1.5)-sumifs(FORM!$D$2:$D459,FORM!$C$2:$C459,TODAY!$B$9,FORM!$B$2:$B459,L$2,FORM!$A$2:$A459,"&gt;"&amp;$B200+0.5,FORM!$A$2:$A459,"&lt;"&amp;$B200+1.5))/$C200)</f>
        <v/>
      </c>
      <c r="M200" s="50" t="str">
        <f>if(or($C200="",M$2=""),"",(sumifs(FORM!$D$2:$D459,FORM!$C$2:$C459,TODAY!$B$10,FORM!$B$2:$B459,M$2,FORM!$A$2:$A459,"&gt;"&amp;$B200+0.5,FORM!$A$2:$A459,"&lt;"&amp;$B200+1.5)-sumifs(FORM!$D$2:$D459,FORM!$C$2:$C459,TODAY!$B$9,FORM!$B$2:$B459,M$2,FORM!$A$2:$A459,"&gt;"&amp;$B200+0.5,FORM!$A$2:$A459,"&lt;"&amp;$B200+1.5))/$C200)</f>
        <v/>
      </c>
      <c r="N200" s="50" t="str">
        <f>if(or($C200="",N$2=""),"",(sumifs(FORM!$D$2:$D459,FORM!$C$2:$C459,TODAY!$B$10,FORM!$B$2:$B459,N$2,FORM!$A$2:$A459,"&gt;"&amp;$B200+0.5,FORM!$A$2:$A459,"&lt;"&amp;$B200+1.5)-sumifs(FORM!$D$2:$D459,FORM!$C$2:$C459,TODAY!$B$9,FORM!$B$2:$B459,N$2,FORM!$A$2:$A459,"&gt;"&amp;$B200+0.5,FORM!$A$2:$A459,"&lt;"&amp;$B200+1.5))/$C200)</f>
        <v/>
      </c>
      <c r="O200" s="50" t="str">
        <f>if(or($C200="",O$2=""),"",(sumifs(FORM!$D$2:$D459,FORM!$C$2:$C459,TODAY!$B$10,FORM!$B$2:$B459,O$2,FORM!$A$2:$A459,"&gt;"&amp;$B200+0.5,FORM!$A$2:$A459,"&lt;"&amp;$B200+1.5)-sumifs(FORM!$D$2:$D459,FORM!$C$2:$C459,TODAY!$B$9,FORM!$B$2:$B459,O$2,FORM!$A$2:$A459,"&gt;"&amp;$B200+0.5,FORM!$A$2:$A459,"&lt;"&amp;$B200+1.5))/$C200)</f>
        <v/>
      </c>
      <c r="P200" s="50" t="str">
        <f>if(or($C200="",P$2=""),"",(sumifs(FORM!$D$2:$D459,FORM!$C$2:$C459,TODAY!$B$10,FORM!$B$2:$B459,P$2,FORM!$A$2:$A459,"&gt;"&amp;$B200+0.5,FORM!$A$2:$A459,"&lt;"&amp;$B200+1.5)-sumifs(FORM!$D$2:$D459,FORM!$C$2:$C459,TODAY!$B$9,FORM!$B$2:$B459,P$2,FORM!$A$2:$A459,"&gt;"&amp;$B200+0.5,FORM!$A$2:$A459,"&lt;"&amp;$B200+1.5))/$C200)</f>
        <v/>
      </c>
      <c r="Q200" s="50" t="str">
        <f>if(or($C200="",Q$2=""),"",(sumifs(FORM!$D$2:$D459,FORM!$C$2:$C459,TODAY!$B$10,FORM!$B$2:$B459,Q$2,FORM!$A$2:$A459,"&gt;"&amp;$B200+0.5,FORM!$A$2:$A459,"&lt;"&amp;$B200+1.5)-sumifs(FORM!$D$2:$D459,FORM!$C$2:$C459,TODAY!$B$9,FORM!$B$2:$B459,Q$2,FORM!$A$2:$A459,"&gt;"&amp;$B200+0.5,FORM!$A$2:$A459,"&lt;"&amp;$B200+1.5))/$C200)</f>
        <v/>
      </c>
      <c r="R200" s="50" t="str">
        <f>if(or($C200="",R$2=""),"",(sumifs(FORM!$D$2:$D459,FORM!$C$2:$C459,TODAY!$B$10,FORM!$B$2:$B459,R$2,FORM!$A$2:$A459,"&gt;"&amp;$B200+0.5,FORM!$A$2:$A459,"&lt;"&amp;$B200+1.5)-sumifs(FORM!$D$2:$D459,FORM!$C$2:$C459,TODAY!$B$9,FORM!$B$2:$B459,R$2,FORM!$A$2:$A459,"&gt;"&amp;$B200+0.5,FORM!$A$2:$A459,"&lt;"&amp;$B200+1.5))/$C200)</f>
        <v/>
      </c>
      <c r="S200" s="50" t="str">
        <f>if(or($C200="",S$2=""),"",(sumifs(FORM!$D$2:$D459,FORM!$C$2:$C459,TODAY!$B$10,FORM!$B$2:$B459,S$2,FORM!$A$2:$A459,"&gt;"&amp;$B200+0.5,FORM!$A$2:$A459,"&lt;"&amp;$B200+1.5)-sumifs(FORM!$D$2:$D459,FORM!$C$2:$C459,TODAY!$B$9,FORM!$B$2:$B459,S$2,FORM!$A$2:$A459,"&gt;"&amp;$B200+0.5,FORM!$A$2:$A459,"&lt;"&amp;$B200+1.5))/$C200)</f>
        <v/>
      </c>
      <c r="T200" s="50" t="str">
        <f>if(or($C200="",T$2=""),"",(sumifs(FORM!$D$2:$D459,FORM!$C$2:$C459,TODAY!$B$10,FORM!$B$2:$B459,T$2,FORM!$A$2:$A459,"&gt;"&amp;$B200+0.5,FORM!$A$2:$A459,"&lt;"&amp;$B200+1.5)-sumifs(FORM!$D$2:$D459,FORM!$C$2:$C459,TODAY!$B$9,FORM!$B$2:$B459,T$2,FORM!$A$2:$A459,"&gt;"&amp;$B200+0.5,FORM!$A$2:$A459,"&lt;"&amp;$B200+1.5))/$C200)</f>
        <v/>
      </c>
      <c r="U200" s="50" t="str">
        <f>if(or($C200="",U$2=""),"",(sumifs(FORM!$D$2:$D459,FORM!$C$2:$C459,TODAY!$B$10,FORM!$B$2:$B459,U$2,FORM!$A$2:$A459,"&gt;"&amp;$B200+0.5,FORM!$A$2:$A459,"&lt;"&amp;$B200+1.5)-sumifs(FORM!$D$2:$D459,FORM!$C$2:$C459,TODAY!$B$9,FORM!$B$2:$B459,U$2,FORM!$A$2:$A459,"&gt;"&amp;$B200+0.5,FORM!$A$2:$A459,"&lt;"&amp;$B200+1.5))/$C200)</f>
        <v/>
      </c>
    </row>
    <row r="201">
      <c r="B201" s="48"/>
      <c r="C201" s="54"/>
      <c r="D201" s="50" t="str">
        <f>if(or($C201="",D$2=""),"",(sumifs(FORM!$D$2:$D459,FORM!$C$2:$C459,TODAY!$B$10,FORM!$B$2:$B459,D$2,FORM!$A$2:$A459,"&gt;"&amp;$B201+0.5,FORM!$A$2:$A459,"&lt;"&amp;$B201+1.5)-sumifs(FORM!$D$2:$D459,FORM!$C$2:$C459,TODAY!$B$9,FORM!$B$2:$B459,D$2,FORM!$A$2:$A459,"&gt;"&amp;$B201+0.5,FORM!$A$2:$A459,"&lt;"&amp;$B201+1.5))/$C201)</f>
        <v/>
      </c>
      <c r="E201" s="50" t="str">
        <f>if(or($C201="",E$2=""),"",(sumifs(FORM!$D$2:$D459,FORM!$C$2:$C459,TODAY!$B$10,FORM!$B$2:$B459,E$2,FORM!$A$2:$A459,"&gt;"&amp;$B201+0.5,FORM!$A$2:$A459,"&lt;"&amp;$B201+1.5)-sumifs(FORM!$D$2:$D459,FORM!$C$2:$C459,TODAY!$B$9,FORM!$B$2:$B459,E$2,FORM!$A$2:$A459,"&gt;"&amp;$B201+0.5,FORM!$A$2:$A459,"&lt;"&amp;$B201+1.5))/$C201)</f>
        <v/>
      </c>
      <c r="F201" s="50" t="str">
        <f>if(or($C201="",F$2=""),"",(sumifs(FORM!$D$2:$D459,FORM!$C$2:$C459,TODAY!$B$10,FORM!$B$2:$B459,F$2,FORM!$A$2:$A459,"&gt;"&amp;$B201+0.5,FORM!$A$2:$A459,"&lt;"&amp;$B201+1.5)-sumifs(FORM!$D$2:$D459,FORM!$C$2:$C459,TODAY!$B$9,FORM!$B$2:$B459,F$2,FORM!$A$2:$A459,"&gt;"&amp;$B201+0.5,FORM!$A$2:$A459,"&lt;"&amp;$B201+1.5))/$C201)</f>
        <v/>
      </c>
      <c r="G201" s="50" t="str">
        <f>if(or($C201="",G$2=""),"",(sumifs(FORM!$D$2:$D459,FORM!$C$2:$C459,TODAY!$B$10,FORM!$B$2:$B459,G$2,FORM!$A$2:$A459,"&gt;"&amp;$B201+0.5,FORM!$A$2:$A459,"&lt;"&amp;$B201+1.5)-sumifs(FORM!$D$2:$D459,FORM!$C$2:$C459,TODAY!$B$9,FORM!$B$2:$B459,G$2,FORM!$A$2:$A459,"&gt;"&amp;$B201+0.5,FORM!$A$2:$A459,"&lt;"&amp;$B201+1.5))/$C201)</f>
        <v/>
      </c>
      <c r="H201" s="50" t="str">
        <f>if(or($C201="",H$2=""),"",(sumifs(FORM!$D$2:$D459,FORM!$C$2:$C459,TODAY!$B$10,FORM!$B$2:$B459,H$2,FORM!$A$2:$A459,"&gt;"&amp;$B201+0.5,FORM!$A$2:$A459,"&lt;"&amp;$B201+1.5)-sumifs(FORM!$D$2:$D459,FORM!$C$2:$C459,TODAY!$B$9,FORM!$B$2:$B459,H$2,FORM!$A$2:$A459,"&gt;"&amp;$B201+0.5,FORM!$A$2:$A459,"&lt;"&amp;$B201+1.5))/$C201)</f>
        <v/>
      </c>
      <c r="I201" s="50" t="str">
        <f>if(or($C201="",I$2=""),"",(sumifs(FORM!$D$2:$D459,FORM!$C$2:$C459,TODAY!$B$10,FORM!$B$2:$B459,I$2,FORM!$A$2:$A459,"&gt;"&amp;$B201+0.5,FORM!$A$2:$A459,"&lt;"&amp;$B201+1.5)-sumifs(FORM!$D$2:$D459,FORM!$C$2:$C459,TODAY!$B$9,FORM!$B$2:$B459,I$2,FORM!$A$2:$A459,"&gt;"&amp;$B201+0.5,FORM!$A$2:$A459,"&lt;"&amp;$B201+1.5))/$C201)</f>
        <v/>
      </c>
      <c r="J201" s="50" t="str">
        <f>if(or($C201="",J$2=""),"",(sumifs(FORM!$D$2:$D459,FORM!$C$2:$C459,TODAY!$B$10,FORM!$B$2:$B459,J$2,FORM!$A$2:$A459,"&gt;"&amp;$B201+0.5,FORM!$A$2:$A459,"&lt;"&amp;$B201+1.5)-sumifs(FORM!$D$2:$D459,FORM!$C$2:$C459,TODAY!$B$9,FORM!$B$2:$B459,J$2,FORM!$A$2:$A459,"&gt;"&amp;$B201+0.5,FORM!$A$2:$A459,"&lt;"&amp;$B201+1.5))/$C201)</f>
        <v/>
      </c>
      <c r="K201" s="50" t="str">
        <f>if(or($C201="",K$2=""),"",(sumifs(FORM!$D$2:$D459,FORM!$C$2:$C459,TODAY!$B$10,FORM!$B$2:$B459,K$2,FORM!$A$2:$A459,"&gt;"&amp;$B201+0.5,FORM!$A$2:$A459,"&lt;"&amp;$B201+1.5)-sumifs(FORM!$D$2:$D459,FORM!$C$2:$C459,TODAY!$B$9,FORM!$B$2:$B459,K$2,FORM!$A$2:$A459,"&gt;"&amp;$B201+0.5,FORM!$A$2:$A459,"&lt;"&amp;$B201+1.5))/$C201)</f>
        <v/>
      </c>
      <c r="L201" s="50" t="str">
        <f>if(or($C201="",L$2=""),"",(sumifs(FORM!$D$2:$D459,FORM!$C$2:$C459,TODAY!$B$10,FORM!$B$2:$B459,L$2,FORM!$A$2:$A459,"&gt;"&amp;$B201+0.5,FORM!$A$2:$A459,"&lt;"&amp;$B201+1.5)-sumifs(FORM!$D$2:$D459,FORM!$C$2:$C459,TODAY!$B$9,FORM!$B$2:$B459,L$2,FORM!$A$2:$A459,"&gt;"&amp;$B201+0.5,FORM!$A$2:$A459,"&lt;"&amp;$B201+1.5))/$C201)</f>
        <v/>
      </c>
      <c r="M201" s="50" t="str">
        <f>if(or($C201="",M$2=""),"",(sumifs(FORM!$D$2:$D459,FORM!$C$2:$C459,TODAY!$B$10,FORM!$B$2:$B459,M$2,FORM!$A$2:$A459,"&gt;"&amp;$B201+0.5,FORM!$A$2:$A459,"&lt;"&amp;$B201+1.5)-sumifs(FORM!$D$2:$D459,FORM!$C$2:$C459,TODAY!$B$9,FORM!$B$2:$B459,M$2,FORM!$A$2:$A459,"&gt;"&amp;$B201+0.5,FORM!$A$2:$A459,"&lt;"&amp;$B201+1.5))/$C201)</f>
        <v/>
      </c>
      <c r="N201" s="50" t="str">
        <f>if(or($C201="",N$2=""),"",(sumifs(FORM!$D$2:$D459,FORM!$C$2:$C459,TODAY!$B$10,FORM!$B$2:$B459,N$2,FORM!$A$2:$A459,"&gt;"&amp;$B201+0.5,FORM!$A$2:$A459,"&lt;"&amp;$B201+1.5)-sumifs(FORM!$D$2:$D459,FORM!$C$2:$C459,TODAY!$B$9,FORM!$B$2:$B459,N$2,FORM!$A$2:$A459,"&gt;"&amp;$B201+0.5,FORM!$A$2:$A459,"&lt;"&amp;$B201+1.5))/$C201)</f>
        <v/>
      </c>
      <c r="O201" s="50" t="str">
        <f>if(or($C201="",O$2=""),"",(sumifs(FORM!$D$2:$D459,FORM!$C$2:$C459,TODAY!$B$10,FORM!$B$2:$B459,O$2,FORM!$A$2:$A459,"&gt;"&amp;$B201+0.5,FORM!$A$2:$A459,"&lt;"&amp;$B201+1.5)-sumifs(FORM!$D$2:$D459,FORM!$C$2:$C459,TODAY!$B$9,FORM!$B$2:$B459,O$2,FORM!$A$2:$A459,"&gt;"&amp;$B201+0.5,FORM!$A$2:$A459,"&lt;"&amp;$B201+1.5))/$C201)</f>
        <v/>
      </c>
      <c r="P201" s="50" t="str">
        <f>if(or($C201="",P$2=""),"",(sumifs(FORM!$D$2:$D459,FORM!$C$2:$C459,TODAY!$B$10,FORM!$B$2:$B459,P$2,FORM!$A$2:$A459,"&gt;"&amp;$B201+0.5,FORM!$A$2:$A459,"&lt;"&amp;$B201+1.5)-sumifs(FORM!$D$2:$D459,FORM!$C$2:$C459,TODAY!$B$9,FORM!$B$2:$B459,P$2,FORM!$A$2:$A459,"&gt;"&amp;$B201+0.5,FORM!$A$2:$A459,"&lt;"&amp;$B201+1.5))/$C201)</f>
        <v/>
      </c>
      <c r="Q201" s="50" t="str">
        <f>if(or($C201="",Q$2=""),"",(sumifs(FORM!$D$2:$D459,FORM!$C$2:$C459,TODAY!$B$10,FORM!$B$2:$B459,Q$2,FORM!$A$2:$A459,"&gt;"&amp;$B201+0.5,FORM!$A$2:$A459,"&lt;"&amp;$B201+1.5)-sumifs(FORM!$D$2:$D459,FORM!$C$2:$C459,TODAY!$B$9,FORM!$B$2:$B459,Q$2,FORM!$A$2:$A459,"&gt;"&amp;$B201+0.5,FORM!$A$2:$A459,"&lt;"&amp;$B201+1.5))/$C201)</f>
        <v/>
      </c>
      <c r="R201" s="50" t="str">
        <f>if(or($C201="",R$2=""),"",(sumifs(FORM!$D$2:$D459,FORM!$C$2:$C459,TODAY!$B$10,FORM!$B$2:$B459,R$2,FORM!$A$2:$A459,"&gt;"&amp;$B201+0.5,FORM!$A$2:$A459,"&lt;"&amp;$B201+1.5)-sumifs(FORM!$D$2:$D459,FORM!$C$2:$C459,TODAY!$B$9,FORM!$B$2:$B459,R$2,FORM!$A$2:$A459,"&gt;"&amp;$B201+0.5,FORM!$A$2:$A459,"&lt;"&amp;$B201+1.5))/$C201)</f>
        <v/>
      </c>
      <c r="S201" s="50" t="str">
        <f>if(or($C201="",S$2=""),"",(sumifs(FORM!$D$2:$D459,FORM!$C$2:$C459,TODAY!$B$10,FORM!$B$2:$B459,S$2,FORM!$A$2:$A459,"&gt;"&amp;$B201+0.5,FORM!$A$2:$A459,"&lt;"&amp;$B201+1.5)-sumifs(FORM!$D$2:$D459,FORM!$C$2:$C459,TODAY!$B$9,FORM!$B$2:$B459,S$2,FORM!$A$2:$A459,"&gt;"&amp;$B201+0.5,FORM!$A$2:$A459,"&lt;"&amp;$B201+1.5))/$C201)</f>
        <v/>
      </c>
      <c r="T201" s="50" t="str">
        <f>if(or($C201="",T$2=""),"",(sumifs(FORM!$D$2:$D459,FORM!$C$2:$C459,TODAY!$B$10,FORM!$B$2:$B459,T$2,FORM!$A$2:$A459,"&gt;"&amp;$B201+0.5,FORM!$A$2:$A459,"&lt;"&amp;$B201+1.5)-sumifs(FORM!$D$2:$D459,FORM!$C$2:$C459,TODAY!$B$9,FORM!$B$2:$B459,T$2,FORM!$A$2:$A459,"&gt;"&amp;$B201+0.5,FORM!$A$2:$A459,"&lt;"&amp;$B201+1.5))/$C201)</f>
        <v/>
      </c>
      <c r="U201" s="50" t="str">
        <f>if(or($C201="",U$2=""),"",(sumifs(FORM!$D$2:$D459,FORM!$C$2:$C459,TODAY!$B$10,FORM!$B$2:$B459,U$2,FORM!$A$2:$A459,"&gt;"&amp;$B201+0.5,FORM!$A$2:$A459,"&lt;"&amp;$B201+1.5)-sumifs(FORM!$D$2:$D459,FORM!$C$2:$C459,TODAY!$B$9,FORM!$B$2:$B459,U$2,FORM!$A$2:$A459,"&gt;"&amp;$B201+0.5,FORM!$A$2:$A459,"&lt;"&amp;$B201+1.5))/$C201)</f>
        <v/>
      </c>
    </row>
    <row r="202">
      <c r="B202" s="48"/>
      <c r="C202" s="54"/>
      <c r="D202" s="50" t="str">
        <f>if(or($C202="",D$2=""),"",(sumifs(FORM!$D$2:$D459,FORM!$C$2:$C459,TODAY!$B$10,FORM!$B$2:$B459,D$2,FORM!$A$2:$A459,"&gt;"&amp;$B202+0.5,FORM!$A$2:$A459,"&lt;"&amp;$B202+1.5)-sumifs(FORM!$D$2:$D459,FORM!$C$2:$C459,TODAY!$B$9,FORM!$B$2:$B459,D$2,FORM!$A$2:$A459,"&gt;"&amp;$B202+0.5,FORM!$A$2:$A459,"&lt;"&amp;$B202+1.5))/$C202)</f>
        <v/>
      </c>
      <c r="E202" s="50" t="str">
        <f>if(or($C202="",E$2=""),"",(sumifs(FORM!$D$2:$D459,FORM!$C$2:$C459,TODAY!$B$10,FORM!$B$2:$B459,E$2,FORM!$A$2:$A459,"&gt;"&amp;$B202+0.5,FORM!$A$2:$A459,"&lt;"&amp;$B202+1.5)-sumifs(FORM!$D$2:$D459,FORM!$C$2:$C459,TODAY!$B$9,FORM!$B$2:$B459,E$2,FORM!$A$2:$A459,"&gt;"&amp;$B202+0.5,FORM!$A$2:$A459,"&lt;"&amp;$B202+1.5))/$C202)</f>
        <v/>
      </c>
      <c r="F202" s="50" t="str">
        <f>if(or($C202="",F$2=""),"",(sumifs(FORM!$D$2:$D459,FORM!$C$2:$C459,TODAY!$B$10,FORM!$B$2:$B459,F$2,FORM!$A$2:$A459,"&gt;"&amp;$B202+0.5,FORM!$A$2:$A459,"&lt;"&amp;$B202+1.5)-sumifs(FORM!$D$2:$D459,FORM!$C$2:$C459,TODAY!$B$9,FORM!$B$2:$B459,F$2,FORM!$A$2:$A459,"&gt;"&amp;$B202+0.5,FORM!$A$2:$A459,"&lt;"&amp;$B202+1.5))/$C202)</f>
        <v/>
      </c>
      <c r="G202" s="50" t="str">
        <f>if(or($C202="",G$2=""),"",(sumifs(FORM!$D$2:$D459,FORM!$C$2:$C459,TODAY!$B$10,FORM!$B$2:$B459,G$2,FORM!$A$2:$A459,"&gt;"&amp;$B202+0.5,FORM!$A$2:$A459,"&lt;"&amp;$B202+1.5)-sumifs(FORM!$D$2:$D459,FORM!$C$2:$C459,TODAY!$B$9,FORM!$B$2:$B459,G$2,FORM!$A$2:$A459,"&gt;"&amp;$B202+0.5,FORM!$A$2:$A459,"&lt;"&amp;$B202+1.5))/$C202)</f>
        <v/>
      </c>
      <c r="H202" s="50" t="str">
        <f>if(or($C202="",H$2=""),"",(sumifs(FORM!$D$2:$D459,FORM!$C$2:$C459,TODAY!$B$10,FORM!$B$2:$B459,H$2,FORM!$A$2:$A459,"&gt;"&amp;$B202+0.5,FORM!$A$2:$A459,"&lt;"&amp;$B202+1.5)-sumifs(FORM!$D$2:$D459,FORM!$C$2:$C459,TODAY!$B$9,FORM!$B$2:$B459,H$2,FORM!$A$2:$A459,"&gt;"&amp;$B202+0.5,FORM!$A$2:$A459,"&lt;"&amp;$B202+1.5))/$C202)</f>
        <v/>
      </c>
      <c r="I202" s="50" t="str">
        <f>if(or($C202="",I$2=""),"",(sumifs(FORM!$D$2:$D459,FORM!$C$2:$C459,TODAY!$B$10,FORM!$B$2:$B459,I$2,FORM!$A$2:$A459,"&gt;"&amp;$B202+0.5,FORM!$A$2:$A459,"&lt;"&amp;$B202+1.5)-sumifs(FORM!$D$2:$D459,FORM!$C$2:$C459,TODAY!$B$9,FORM!$B$2:$B459,I$2,FORM!$A$2:$A459,"&gt;"&amp;$B202+0.5,FORM!$A$2:$A459,"&lt;"&amp;$B202+1.5))/$C202)</f>
        <v/>
      </c>
      <c r="J202" s="50" t="str">
        <f>if(or($C202="",J$2=""),"",(sumifs(FORM!$D$2:$D459,FORM!$C$2:$C459,TODAY!$B$10,FORM!$B$2:$B459,J$2,FORM!$A$2:$A459,"&gt;"&amp;$B202+0.5,FORM!$A$2:$A459,"&lt;"&amp;$B202+1.5)-sumifs(FORM!$D$2:$D459,FORM!$C$2:$C459,TODAY!$B$9,FORM!$B$2:$B459,J$2,FORM!$A$2:$A459,"&gt;"&amp;$B202+0.5,FORM!$A$2:$A459,"&lt;"&amp;$B202+1.5))/$C202)</f>
        <v/>
      </c>
      <c r="K202" s="50" t="str">
        <f>if(or($C202="",K$2=""),"",(sumifs(FORM!$D$2:$D459,FORM!$C$2:$C459,TODAY!$B$10,FORM!$B$2:$B459,K$2,FORM!$A$2:$A459,"&gt;"&amp;$B202+0.5,FORM!$A$2:$A459,"&lt;"&amp;$B202+1.5)-sumifs(FORM!$D$2:$D459,FORM!$C$2:$C459,TODAY!$B$9,FORM!$B$2:$B459,K$2,FORM!$A$2:$A459,"&gt;"&amp;$B202+0.5,FORM!$A$2:$A459,"&lt;"&amp;$B202+1.5))/$C202)</f>
        <v/>
      </c>
      <c r="L202" s="50" t="str">
        <f>if(or($C202="",L$2=""),"",(sumifs(FORM!$D$2:$D459,FORM!$C$2:$C459,TODAY!$B$10,FORM!$B$2:$B459,L$2,FORM!$A$2:$A459,"&gt;"&amp;$B202+0.5,FORM!$A$2:$A459,"&lt;"&amp;$B202+1.5)-sumifs(FORM!$D$2:$D459,FORM!$C$2:$C459,TODAY!$B$9,FORM!$B$2:$B459,L$2,FORM!$A$2:$A459,"&gt;"&amp;$B202+0.5,FORM!$A$2:$A459,"&lt;"&amp;$B202+1.5))/$C202)</f>
        <v/>
      </c>
      <c r="M202" s="50" t="str">
        <f>if(or($C202="",M$2=""),"",(sumifs(FORM!$D$2:$D459,FORM!$C$2:$C459,TODAY!$B$10,FORM!$B$2:$B459,M$2,FORM!$A$2:$A459,"&gt;"&amp;$B202+0.5,FORM!$A$2:$A459,"&lt;"&amp;$B202+1.5)-sumifs(FORM!$D$2:$D459,FORM!$C$2:$C459,TODAY!$B$9,FORM!$B$2:$B459,M$2,FORM!$A$2:$A459,"&gt;"&amp;$B202+0.5,FORM!$A$2:$A459,"&lt;"&amp;$B202+1.5))/$C202)</f>
        <v/>
      </c>
      <c r="N202" s="50" t="str">
        <f>if(or($C202="",N$2=""),"",(sumifs(FORM!$D$2:$D459,FORM!$C$2:$C459,TODAY!$B$10,FORM!$B$2:$B459,N$2,FORM!$A$2:$A459,"&gt;"&amp;$B202+0.5,FORM!$A$2:$A459,"&lt;"&amp;$B202+1.5)-sumifs(FORM!$D$2:$D459,FORM!$C$2:$C459,TODAY!$B$9,FORM!$B$2:$B459,N$2,FORM!$A$2:$A459,"&gt;"&amp;$B202+0.5,FORM!$A$2:$A459,"&lt;"&amp;$B202+1.5))/$C202)</f>
        <v/>
      </c>
      <c r="O202" s="50" t="str">
        <f>if(or($C202="",O$2=""),"",(sumifs(FORM!$D$2:$D459,FORM!$C$2:$C459,TODAY!$B$10,FORM!$B$2:$B459,O$2,FORM!$A$2:$A459,"&gt;"&amp;$B202+0.5,FORM!$A$2:$A459,"&lt;"&amp;$B202+1.5)-sumifs(FORM!$D$2:$D459,FORM!$C$2:$C459,TODAY!$B$9,FORM!$B$2:$B459,O$2,FORM!$A$2:$A459,"&gt;"&amp;$B202+0.5,FORM!$A$2:$A459,"&lt;"&amp;$B202+1.5))/$C202)</f>
        <v/>
      </c>
      <c r="P202" s="50" t="str">
        <f>if(or($C202="",P$2=""),"",(sumifs(FORM!$D$2:$D459,FORM!$C$2:$C459,TODAY!$B$10,FORM!$B$2:$B459,P$2,FORM!$A$2:$A459,"&gt;"&amp;$B202+0.5,FORM!$A$2:$A459,"&lt;"&amp;$B202+1.5)-sumifs(FORM!$D$2:$D459,FORM!$C$2:$C459,TODAY!$B$9,FORM!$B$2:$B459,P$2,FORM!$A$2:$A459,"&gt;"&amp;$B202+0.5,FORM!$A$2:$A459,"&lt;"&amp;$B202+1.5))/$C202)</f>
        <v/>
      </c>
      <c r="Q202" s="50" t="str">
        <f>if(or($C202="",Q$2=""),"",(sumifs(FORM!$D$2:$D459,FORM!$C$2:$C459,TODAY!$B$10,FORM!$B$2:$B459,Q$2,FORM!$A$2:$A459,"&gt;"&amp;$B202+0.5,FORM!$A$2:$A459,"&lt;"&amp;$B202+1.5)-sumifs(FORM!$D$2:$D459,FORM!$C$2:$C459,TODAY!$B$9,FORM!$B$2:$B459,Q$2,FORM!$A$2:$A459,"&gt;"&amp;$B202+0.5,FORM!$A$2:$A459,"&lt;"&amp;$B202+1.5))/$C202)</f>
        <v/>
      </c>
      <c r="R202" s="50" t="str">
        <f>if(or($C202="",R$2=""),"",(sumifs(FORM!$D$2:$D459,FORM!$C$2:$C459,TODAY!$B$10,FORM!$B$2:$B459,R$2,FORM!$A$2:$A459,"&gt;"&amp;$B202+0.5,FORM!$A$2:$A459,"&lt;"&amp;$B202+1.5)-sumifs(FORM!$D$2:$D459,FORM!$C$2:$C459,TODAY!$B$9,FORM!$B$2:$B459,R$2,FORM!$A$2:$A459,"&gt;"&amp;$B202+0.5,FORM!$A$2:$A459,"&lt;"&amp;$B202+1.5))/$C202)</f>
        <v/>
      </c>
      <c r="S202" s="50" t="str">
        <f>if(or($C202="",S$2=""),"",(sumifs(FORM!$D$2:$D459,FORM!$C$2:$C459,TODAY!$B$10,FORM!$B$2:$B459,S$2,FORM!$A$2:$A459,"&gt;"&amp;$B202+0.5,FORM!$A$2:$A459,"&lt;"&amp;$B202+1.5)-sumifs(FORM!$D$2:$D459,FORM!$C$2:$C459,TODAY!$B$9,FORM!$B$2:$B459,S$2,FORM!$A$2:$A459,"&gt;"&amp;$B202+0.5,FORM!$A$2:$A459,"&lt;"&amp;$B202+1.5))/$C202)</f>
        <v/>
      </c>
      <c r="T202" s="50" t="str">
        <f>if(or($C202="",T$2=""),"",(sumifs(FORM!$D$2:$D459,FORM!$C$2:$C459,TODAY!$B$10,FORM!$B$2:$B459,T$2,FORM!$A$2:$A459,"&gt;"&amp;$B202+0.5,FORM!$A$2:$A459,"&lt;"&amp;$B202+1.5)-sumifs(FORM!$D$2:$D459,FORM!$C$2:$C459,TODAY!$B$9,FORM!$B$2:$B459,T$2,FORM!$A$2:$A459,"&gt;"&amp;$B202+0.5,FORM!$A$2:$A459,"&lt;"&amp;$B202+1.5))/$C202)</f>
        <v/>
      </c>
      <c r="U202" s="50" t="str">
        <f>if(or($C202="",U$2=""),"",(sumifs(FORM!$D$2:$D459,FORM!$C$2:$C459,TODAY!$B$10,FORM!$B$2:$B459,U$2,FORM!$A$2:$A459,"&gt;"&amp;$B202+0.5,FORM!$A$2:$A459,"&lt;"&amp;$B202+1.5)-sumifs(FORM!$D$2:$D459,FORM!$C$2:$C459,TODAY!$B$9,FORM!$B$2:$B459,U$2,FORM!$A$2:$A459,"&gt;"&amp;$B202+0.5,FORM!$A$2:$A459,"&lt;"&amp;$B202+1.5))/$C202)</f>
        <v/>
      </c>
    </row>
    <row r="203">
      <c r="B203" s="48"/>
      <c r="C203" s="54"/>
      <c r="D203" s="50" t="str">
        <f>if(or($C203="",D$2=""),"",(sumifs(FORM!$D$2:$D459,FORM!$C$2:$C459,TODAY!$B$10,FORM!$B$2:$B459,D$2,FORM!$A$2:$A459,"&gt;"&amp;$B203+0.5,FORM!$A$2:$A459,"&lt;"&amp;$B203+1.5)-sumifs(FORM!$D$2:$D459,FORM!$C$2:$C459,TODAY!$B$9,FORM!$B$2:$B459,D$2,FORM!$A$2:$A459,"&gt;"&amp;$B203+0.5,FORM!$A$2:$A459,"&lt;"&amp;$B203+1.5))/$C203)</f>
        <v/>
      </c>
      <c r="E203" s="50" t="str">
        <f>if(or($C203="",E$2=""),"",(sumifs(FORM!$D$2:$D459,FORM!$C$2:$C459,TODAY!$B$10,FORM!$B$2:$B459,E$2,FORM!$A$2:$A459,"&gt;"&amp;$B203+0.5,FORM!$A$2:$A459,"&lt;"&amp;$B203+1.5)-sumifs(FORM!$D$2:$D459,FORM!$C$2:$C459,TODAY!$B$9,FORM!$B$2:$B459,E$2,FORM!$A$2:$A459,"&gt;"&amp;$B203+0.5,FORM!$A$2:$A459,"&lt;"&amp;$B203+1.5))/$C203)</f>
        <v/>
      </c>
      <c r="F203" s="50" t="str">
        <f>if(or($C203="",F$2=""),"",(sumifs(FORM!$D$2:$D459,FORM!$C$2:$C459,TODAY!$B$10,FORM!$B$2:$B459,F$2,FORM!$A$2:$A459,"&gt;"&amp;$B203+0.5,FORM!$A$2:$A459,"&lt;"&amp;$B203+1.5)-sumifs(FORM!$D$2:$D459,FORM!$C$2:$C459,TODAY!$B$9,FORM!$B$2:$B459,F$2,FORM!$A$2:$A459,"&gt;"&amp;$B203+0.5,FORM!$A$2:$A459,"&lt;"&amp;$B203+1.5))/$C203)</f>
        <v/>
      </c>
      <c r="G203" s="50" t="str">
        <f>if(or($C203="",G$2=""),"",(sumifs(FORM!$D$2:$D459,FORM!$C$2:$C459,TODAY!$B$10,FORM!$B$2:$B459,G$2,FORM!$A$2:$A459,"&gt;"&amp;$B203+0.5,FORM!$A$2:$A459,"&lt;"&amp;$B203+1.5)-sumifs(FORM!$D$2:$D459,FORM!$C$2:$C459,TODAY!$B$9,FORM!$B$2:$B459,G$2,FORM!$A$2:$A459,"&gt;"&amp;$B203+0.5,FORM!$A$2:$A459,"&lt;"&amp;$B203+1.5))/$C203)</f>
        <v/>
      </c>
      <c r="H203" s="50" t="str">
        <f>if(or($C203="",H$2=""),"",(sumifs(FORM!$D$2:$D459,FORM!$C$2:$C459,TODAY!$B$10,FORM!$B$2:$B459,H$2,FORM!$A$2:$A459,"&gt;"&amp;$B203+0.5,FORM!$A$2:$A459,"&lt;"&amp;$B203+1.5)-sumifs(FORM!$D$2:$D459,FORM!$C$2:$C459,TODAY!$B$9,FORM!$B$2:$B459,H$2,FORM!$A$2:$A459,"&gt;"&amp;$B203+0.5,FORM!$A$2:$A459,"&lt;"&amp;$B203+1.5))/$C203)</f>
        <v/>
      </c>
      <c r="I203" s="50" t="str">
        <f>if(or($C203="",I$2=""),"",(sumifs(FORM!$D$2:$D459,FORM!$C$2:$C459,TODAY!$B$10,FORM!$B$2:$B459,I$2,FORM!$A$2:$A459,"&gt;"&amp;$B203+0.5,FORM!$A$2:$A459,"&lt;"&amp;$B203+1.5)-sumifs(FORM!$D$2:$D459,FORM!$C$2:$C459,TODAY!$B$9,FORM!$B$2:$B459,I$2,FORM!$A$2:$A459,"&gt;"&amp;$B203+0.5,FORM!$A$2:$A459,"&lt;"&amp;$B203+1.5))/$C203)</f>
        <v/>
      </c>
      <c r="J203" s="50" t="str">
        <f>if(or($C203="",J$2=""),"",(sumifs(FORM!$D$2:$D459,FORM!$C$2:$C459,TODAY!$B$10,FORM!$B$2:$B459,J$2,FORM!$A$2:$A459,"&gt;"&amp;$B203+0.5,FORM!$A$2:$A459,"&lt;"&amp;$B203+1.5)-sumifs(FORM!$D$2:$D459,FORM!$C$2:$C459,TODAY!$B$9,FORM!$B$2:$B459,J$2,FORM!$A$2:$A459,"&gt;"&amp;$B203+0.5,FORM!$A$2:$A459,"&lt;"&amp;$B203+1.5))/$C203)</f>
        <v/>
      </c>
      <c r="K203" s="50" t="str">
        <f>if(or($C203="",K$2=""),"",(sumifs(FORM!$D$2:$D459,FORM!$C$2:$C459,TODAY!$B$10,FORM!$B$2:$B459,K$2,FORM!$A$2:$A459,"&gt;"&amp;$B203+0.5,FORM!$A$2:$A459,"&lt;"&amp;$B203+1.5)-sumifs(FORM!$D$2:$D459,FORM!$C$2:$C459,TODAY!$B$9,FORM!$B$2:$B459,K$2,FORM!$A$2:$A459,"&gt;"&amp;$B203+0.5,FORM!$A$2:$A459,"&lt;"&amp;$B203+1.5))/$C203)</f>
        <v/>
      </c>
      <c r="L203" s="50" t="str">
        <f>if(or($C203="",L$2=""),"",(sumifs(FORM!$D$2:$D459,FORM!$C$2:$C459,TODAY!$B$10,FORM!$B$2:$B459,L$2,FORM!$A$2:$A459,"&gt;"&amp;$B203+0.5,FORM!$A$2:$A459,"&lt;"&amp;$B203+1.5)-sumifs(FORM!$D$2:$D459,FORM!$C$2:$C459,TODAY!$B$9,FORM!$B$2:$B459,L$2,FORM!$A$2:$A459,"&gt;"&amp;$B203+0.5,FORM!$A$2:$A459,"&lt;"&amp;$B203+1.5))/$C203)</f>
        <v/>
      </c>
      <c r="M203" s="50" t="str">
        <f>if(or($C203="",M$2=""),"",(sumifs(FORM!$D$2:$D459,FORM!$C$2:$C459,TODAY!$B$10,FORM!$B$2:$B459,M$2,FORM!$A$2:$A459,"&gt;"&amp;$B203+0.5,FORM!$A$2:$A459,"&lt;"&amp;$B203+1.5)-sumifs(FORM!$D$2:$D459,FORM!$C$2:$C459,TODAY!$B$9,FORM!$B$2:$B459,M$2,FORM!$A$2:$A459,"&gt;"&amp;$B203+0.5,FORM!$A$2:$A459,"&lt;"&amp;$B203+1.5))/$C203)</f>
        <v/>
      </c>
      <c r="N203" s="50" t="str">
        <f>if(or($C203="",N$2=""),"",(sumifs(FORM!$D$2:$D459,FORM!$C$2:$C459,TODAY!$B$10,FORM!$B$2:$B459,N$2,FORM!$A$2:$A459,"&gt;"&amp;$B203+0.5,FORM!$A$2:$A459,"&lt;"&amp;$B203+1.5)-sumifs(FORM!$D$2:$D459,FORM!$C$2:$C459,TODAY!$B$9,FORM!$B$2:$B459,N$2,FORM!$A$2:$A459,"&gt;"&amp;$B203+0.5,FORM!$A$2:$A459,"&lt;"&amp;$B203+1.5))/$C203)</f>
        <v/>
      </c>
      <c r="O203" s="50" t="str">
        <f>if(or($C203="",O$2=""),"",(sumifs(FORM!$D$2:$D459,FORM!$C$2:$C459,TODAY!$B$10,FORM!$B$2:$B459,O$2,FORM!$A$2:$A459,"&gt;"&amp;$B203+0.5,FORM!$A$2:$A459,"&lt;"&amp;$B203+1.5)-sumifs(FORM!$D$2:$D459,FORM!$C$2:$C459,TODAY!$B$9,FORM!$B$2:$B459,O$2,FORM!$A$2:$A459,"&gt;"&amp;$B203+0.5,FORM!$A$2:$A459,"&lt;"&amp;$B203+1.5))/$C203)</f>
        <v/>
      </c>
      <c r="P203" s="50" t="str">
        <f>if(or($C203="",P$2=""),"",(sumifs(FORM!$D$2:$D459,FORM!$C$2:$C459,TODAY!$B$10,FORM!$B$2:$B459,P$2,FORM!$A$2:$A459,"&gt;"&amp;$B203+0.5,FORM!$A$2:$A459,"&lt;"&amp;$B203+1.5)-sumifs(FORM!$D$2:$D459,FORM!$C$2:$C459,TODAY!$B$9,FORM!$B$2:$B459,P$2,FORM!$A$2:$A459,"&gt;"&amp;$B203+0.5,FORM!$A$2:$A459,"&lt;"&amp;$B203+1.5))/$C203)</f>
        <v/>
      </c>
      <c r="Q203" s="50" t="str">
        <f>if(or($C203="",Q$2=""),"",(sumifs(FORM!$D$2:$D459,FORM!$C$2:$C459,TODAY!$B$10,FORM!$B$2:$B459,Q$2,FORM!$A$2:$A459,"&gt;"&amp;$B203+0.5,FORM!$A$2:$A459,"&lt;"&amp;$B203+1.5)-sumifs(FORM!$D$2:$D459,FORM!$C$2:$C459,TODAY!$B$9,FORM!$B$2:$B459,Q$2,FORM!$A$2:$A459,"&gt;"&amp;$B203+0.5,FORM!$A$2:$A459,"&lt;"&amp;$B203+1.5))/$C203)</f>
        <v/>
      </c>
      <c r="R203" s="50" t="str">
        <f>if(or($C203="",R$2=""),"",(sumifs(FORM!$D$2:$D459,FORM!$C$2:$C459,TODAY!$B$10,FORM!$B$2:$B459,R$2,FORM!$A$2:$A459,"&gt;"&amp;$B203+0.5,FORM!$A$2:$A459,"&lt;"&amp;$B203+1.5)-sumifs(FORM!$D$2:$D459,FORM!$C$2:$C459,TODAY!$B$9,FORM!$B$2:$B459,R$2,FORM!$A$2:$A459,"&gt;"&amp;$B203+0.5,FORM!$A$2:$A459,"&lt;"&amp;$B203+1.5))/$C203)</f>
        <v/>
      </c>
      <c r="S203" s="50" t="str">
        <f>if(or($C203="",S$2=""),"",(sumifs(FORM!$D$2:$D459,FORM!$C$2:$C459,TODAY!$B$10,FORM!$B$2:$B459,S$2,FORM!$A$2:$A459,"&gt;"&amp;$B203+0.5,FORM!$A$2:$A459,"&lt;"&amp;$B203+1.5)-sumifs(FORM!$D$2:$D459,FORM!$C$2:$C459,TODAY!$B$9,FORM!$B$2:$B459,S$2,FORM!$A$2:$A459,"&gt;"&amp;$B203+0.5,FORM!$A$2:$A459,"&lt;"&amp;$B203+1.5))/$C203)</f>
        <v/>
      </c>
      <c r="T203" s="50" t="str">
        <f>if(or($C203="",T$2=""),"",(sumifs(FORM!$D$2:$D459,FORM!$C$2:$C459,TODAY!$B$10,FORM!$B$2:$B459,T$2,FORM!$A$2:$A459,"&gt;"&amp;$B203+0.5,FORM!$A$2:$A459,"&lt;"&amp;$B203+1.5)-sumifs(FORM!$D$2:$D459,FORM!$C$2:$C459,TODAY!$B$9,FORM!$B$2:$B459,T$2,FORM!$A$2:$A459,"&gt;"&amp;$B203+0.5,FORM!$A$2:$A459,"&lt;"&amp;$B203+1.5))/$C203)</f>
        <v/>
      </c>
      <c r="U203" s="50" t="str">
        <f>if(or($C203="",U$2=""),"",(sumifs(FORM!$D$2:$D459,FORM!$C$2:$C459,TODAY!$B$10,FORM!$B$2:$B459,U$2,FORM!$A$2:$A459,"&gt;"&amp;$B203+0.5,FORM!$A$2:$A459,"&lt;"&amp;$B203+1.5)-sumifs(FORM!$D$2:$D459,FORM!$C$2:$C459,TODAY!$B$9,FORM!$B$2:$B459,U$2,FORM!$A$2:$A459,"&gt;"&amp;$B203+0.5,FORM!$A$2:$A459,"&lt;"&amp;$B203+1.5))/$C203)</f>
        <v/>
      </c>
    </row>
    <row r="204">
      <c r="B204" s="48"/>
      <c r="C204" s="54"/>
      <c r="D204" s="50" t="str">
        <f>if(or($C204="",D$2=""),"",(sumifs(FORM!$D$2:$D459,FORM!$C$2:$C459,TODAY!$B$10,FORM!$B$2:$B459,D$2,FORM!$A$2:$A459,"&gt;"&amp;$B204+0.5,FORM!$A$2:$A459,"&lt;"&amp;$B204+1.5)-sumifs(FORM!$D$2:$D459,FORM!$C$2:$C459,TODAY!$B$9,FORM!$B$2:$B459,D$2,FORM!$A$2:$A459,"&gt;"&amp;$B204+0.5,FORM!$A$2:$A459,"&lt;"&amp;$B204+1.5))/$C204)</f>
        <v/>
      </c>
      <c r="E204" s="50" t="str">
        <f>if(or($C204="",E$2=""),"",(sumifs(FORM!$D$2:$D459,FORM!$C$2:$C459,TODAY!$B$10,FORM!$B$2:$B459,E$2,FORM!$A$2:$A459,"&gt;"&amp;$B204+0.5,FORM!$A$2:$A459,"&lt;"&amp;$B204+1.5)-sumifs(FORM!$D$2:$D459,FORM!$C$2:$C459,TODAY!$B$9,FORM!$B$2:$B459,E$2,FORM!$A$2:$A459,"&gt;"&amp;$B204+0.5,FORM!$A$2:$A459,"&lt;"&amp;$B204+1.5))/$C204)</f>
        <v/>
      </c>
      <c r="F204" s="50" t="str">
        <f>if(or($C204="",F$2=""),"",(sumifs(FORM!$D$2:$D459,FORM!$C$2:$C459,TODAY!$B$10,FORM!$B$2:$B459,F$2,FORM!$A$2:$A459,"&gt;"&amp;$B204+0.5,FORM!$A$2:$A459,"&lt;"&amp;$B204+1.5)-sumifs(FORM!$D$2:$D459,FORM!$C$2:$C459,TODAY!$B$9,FORM!$B$2:$B459,F$2,FORM!$A$2:$A459,"&gt;"&amp;$B204+0.5,FORM!$A$2:$A459,"&lt;"&amp;$B204+1.5))/$C204)</f>
        <v/>
      </c>
      <c r="G204" s="50" t="str">
        <f>if(or($C204="",G$2=""),"",(sumifs(FORM!$D$2:$D459,FORM!$C$2:$C459,TODAY!$B$10,FORM!$B$2:$B459,G$2,FORM!$A$2:$A459,"&gt;"&amp;$B204+0.5,FORM!$A$2:$A459,"&lt;"&amp;$B204+1.5)-sumifs(FORM!$D$2:$D459,FORM!$C$2:$C459,TODAY!$B$9,FORM!$B$2:$B459,G$2,FORM!$A$2:$A459,"&gt;"&amp;$B204+0.5,FORM!$A$2:$A459,"&lt;"&amp;$B204+1.5))/$C204)</f>
        <v/>
      </c>
      <c r="H204" s="50" t="str">
        <f>if(or($C204="",H$2=""),"",(sumifs(FORM!$D$2:$D459,FORM!$C$2:$C459,TODAY!$B$10,FORM!$B$2:$B459,H$2,FORM!$A$2:$A459,"&gt;"&amp;$B204+0.5,FORM!$A$2:$A459,"&lt;"&amp;$B204+1.5)-sumifs(FORM!$D$2:$D459,FORM!$C$2:$C459,TODAY!$B$9,FORM!$B$2:$B459,H$2,FORM!$A$2:$A459,"&gt;"&amp;$B204+0.5,FORM!$A$2:$A459,"&lt;"&amp;$B204+1.5))/$C204)</f>
        <v/>
      </c>
      <c r="I204" s="50" t="str">
        <f>if(or($C204="",I$2=""),"",(sumifs(FORM!$D$2:$D459,FORM!$C$2:$C459,TODAY!$B$10,FORM!$B$2:$B459,I$2,FORM!$A$2:$A459,"&gt;"&amp;$B204+0.5,FORM!$A$2:$A459,"&lt;"&amp;$B204+1.5)-sumifs(FORM!$D$2:$D459,FORM!$C$2:$C459,TODAY!$B$9,FORM!$B$2:$B459,I$2,FORM!$A$2:$A459,"&gt;"&amp;$B204+0.5,FORM!$A$2:$A459,"&lt;"&amp;$B204+1.5))/$C204)</f>
        <v/>
      </c>
      <c r="J204" s="50" t="str">
        <f>if(or($C204="",J$2=""),"",(sumifs(FORM!$D$2:$D459,FORM!$C$2:$C459,TODAY!$B$10,FORM!$B$2:$B459,J$2,FORM!$A$2:$A459,"&gt;"&amp;$B204+0.5,FORM!$A$2:$A459,"&lt;"&amp;$B204+1.5)-sumifs(FORM!$D$2:$D459,FORM!$C$2:$C459,TODAY!$B$9,FORM!$B$2:$B459,J$2,FORM!$A$2:$A459,"&gt;"&amp;$B204+0.5,FORM!$A$2:$A459,"&lt;"&amp;$B204+1.5))/$C204)</f>
        <v/>
      </c>
      <c r="K204" s="50" t="str">
        <f>if(or($C204="",K$2=""),"",(sumifs(FORM!$D$2:$D459,FORM!$C$2:$C459,TODAY!$B$10,FORM!$B$2:$B459,K$2,FORM!$A$2:$A459,"&gt;"&amp;$B204+0.5,FORM!$A$2:$A459,"&lt;"&amp;$B204+1.5)-sumifs(FORM!$D$2:$D459,FORM!$C$2:$C459,TODAY!$B$9,FORM!$B$2:$B459,K$2,FORM!$A$2:$A459,"&gt;"&amp;$B204+0.5,FORM!$A$2:$A459,"&lt;"&amp;$B204+1.5))/$C204)</f>
        <v/>
      </c>
      <c r="L204" s="50" t="str">
        <f>if(or($C204="",L$2=""),"",(sumifs(FORM!$D$2:$D459,FORM!$C$2:$C459,TODAY!$B$10,FORM!$B$2:$B459,L$2,FORM!$A$2:$A459,"&gt;"&amp;$B204+0.5,FORM!$A$2:$A459,"&lt;"&amp;$B204+1.5)-sumifs(FORM!$D$2:$D459,FORM!$C$2:$C459,TODAY!$B$9,FORM!$B$2:$B459,L$2,FORM!$A$2:$A459,"&gt;"&amp;$B204+0.5,FORM!$A$2:$A459,"&lt;"&amp;$B204+1.5))/$C204)</f>
        <v/>
      </c>
      <c r="M204" s="50" t="str">
        <f>if(or($C204="",M$2=""),"",(sumifs(FORM!$D$2:$D459,FORM!$C$2:$C459,TODAY!$B$10,FORM!$B$2:$B459,M$2,FORM!$A$2:$A459,"&gt;"&amp;$B204+0.5,FORM!$A$2:$A459,"&lt;"&amp;$B204+1.5)-sumifs(FORM!$D$2:$D459,FORM!$C$2:$C459,TODAY!$B$9,FORM!$B$2:$B459,M$2,FORM!$A$2:$A459,"&gt;"&amp;$B204+0.5,FORM!$A$2:$A459,"&lt;"&amp;$B204+1.5))/$C204)</f>
        <v/>
      </c>
      <c r="N204" s="50" t="str">
        <f>if(or($C204="",N$2=""),"",(sumifs(FORM!$D$2:$D459,FORM!$C$2:$C459,TODAY!$B$10,FORM!$B$2:$B459,N$2,FORM!$A$2:$A459,"&gt;"&amp;$B204+0.5,FORM!$A$2:$A459,"&lt;"&amp;$B204+1.5)-sumifs(FORM!$D$2:$D459,FORM!$C$2:$C459,TODAY!$B$9,FORM!$B$2:$B459,N$2,FORM!$A$2:$A459,"&gt;"&amp;$B204+0.5,FORM!$A$2:$A459,"&lt;"&amp;$B204+1.5))/$C204)</f>
        <v/>
      </c>
      <c r="O204" s="50" t="str">
        <f>if(or($C204="",O$2=""),"",(sumifs(FORM!$D$2:$D459,FORM!$C$2:$C459,TODAY!$B$10,FORM!$B$2:$B459,O$2,FORM!$A$2:$A459,"&gt;"&amp;$B204+0.5,FORM!$A$2:$A459,"&lt;"&amp;$B204+1.5)-sumifs(FORM!$D$2:$D459,FORM!$C$2:$C459,TODAY!$B$9,FORM!$B$2:$B459,O$2,FORM!$A$2:$A459,"&gt;"&amp;$B204+0.5,FORM!$A$2:$A459,"&lt;"&amp;$B204+1.5))/$C204)</f>
        <v/>
      </c>
      <c r="P204" s="50" t="str">
        <f>if(or($C204="",P$2=""),"",(sumifs(FORM!$D$2:$D459,FORM!$C$2:$C459,TODAY!$B$10,FORM!$B$2:$B459,P$2,FORM!$A$2:$A459,"&gt;"&amp;$B204+0.5,FORM!$A$2:$A459,"&lt;"&amp;$B204+1.5)-sumifs(FORM!$D$2:$D459,FORM!$C$2:$C459,TODAY!$B$9,FORM!$B$2:$B459,P$2,FORM!$A$2:$A459,"&gt;"&amp;$B204+0.5,FORM!$A$2:$A459,"&lt;"&amp;$B204+1.5))/$C204)</f>
        <v/>
      </c>
      <c r="Q204" s="50" t="str">
        <f>if(or($C204="",Q$2=""),"",(sumifs(FORM!$D$2:$D459,FORM!$C$2:$C459,TODAY!$B$10,FORM!$B$2:$B459,Q$2,FORM!$A$2:$A459,"&gt;"&amp;$B204+0.5,FORM!$A$2:$A459,"&lt;"&amp;$B204+1.5)-sumifs(FORM!$D$2:$D459,FORM!$C$2:$C459,TODAY!$B$9,FORM!$B$2:$B459,Q$2,FORM!$A$2:$A459,"&gt;"&amp;$B204+0.5,FORM!$A$2:$A459,"&lt;"&amp;$B204+1.5))/$C204)</f>
        <v/>
      </c>
      <c r="R204" s="50" t="str">
        <f>if(or($C204="",R$2=""),"",(sumifs(FORM!$D$2:$D459,FORM!$C$2:$C459,TODAY!$B$10,FORM!$B$2:$B459,R$2,FORM!$A$2:$A459,"&gt;"&amp;$B204+0.5,FORM!$A$2:$A459,"&lt;"&amp;$B204+1.5)-sumifs(FORM!$D$2:$D459,FORM!$C$2:$C459,TODAY!$B$9,FORM!$B$2:$B459,R$2,FORM!$A$2:$A459,"&gt;"&amp;$B204+0.5,FORM!$A$2:$A459,"&lt;"&amp;$B204+1.5))/$C204)</f>
        <v/>
      </c>
      <c r="S204" s="50" t="str">
        <f>if(or($C204="",S$2=""),"",(sumifs(FORM!$D$2:$D459,FORM!$C$2:$C459,TODAY!$B$10,FORM!$B$2:$B459,S$2,FORM!$A$2:$A459,"&gt;"&amp;$B204+0.5,FORM!$A$2:$A459,"&lt;"&amp;$B204+1.5)-sumifs(FORM!$D$2:$D459,FORM!$C$2:$C459,TODAY!$B$9,FORM!$B$2:$B459,S$2,FORM!$A$2:$A459,"&gt;"&amp;$B204+0.5,FORM!$A$2:$A459,"&lt;"&amp;$B204+1.5))/$C204)</f>
        <v/>
      </c>
      <c r="T204" s="50" t="str">
        <f>if(or($C204="",T$2=""),"",(sumifs(FORM!$D$2:$D459,FORM!$C$2:$C459,TODAY!$B$10,FORM!$B$2:$B459,T$2,FORM!$A$2:$A459,"&gt;"&amp;$B204+0.5,FORM!$A$2:$A459,"&lt;"&amp;$B204+1.5)-sumifs(FORM!$D$2:$D459,FORM!$C$2:$C459,TODAY!$B$9,FORM!$B$2:$B459,T$2,FORM!$A$2:$A459,"&gt;"&amp;$B204+0.5,FORM!$A$2:$A459,"&lt;"&amp;$B204+1.5))/$C204)</f>
        <v/>
      </c>
      <c r="U204" s="50" t="str">
        <f>if(or($C204="",U$2=""),"",(sumifs(FORM!$D$2:$D459,FORM!$C$2:$C459,TODAY!$B$10,FORM!$B$2:$B459,U$2,FORM!$A$2:$A459,"&gt;"&amp;$B204+0.5,FORM!$A$2:$A459,"&lt;"&amp;$B204+1.5)-sumifs(FORM!$D$2:$D459,FORM!$C$2:$C459,TODAY!$B$9,FORM!$B$2:$B459,U$2,FORM!$A$2:$A459,"&gt;"&amp;$B204+0.5,FORM!$A$2:$A459,"&lt;"&amp;$B204+1.5))/$C204)</f>
        <v/>
      </c>
    </row>
    <row r="205">
      <c r="B205" s="48"/>
      <c r="C205" s="54"/>
      <c r="D205" s="50" t="str">
        <f>if(or($C205="",D$2=""),"",(sumifs(FORM!$D$2:$D459,FORM!$C$2:$C459,TODAY!$B$10,FORM!$B$2:$B459,D$2,FORM!$A$2:$A459,"&gt;"&amp;$B205+0.5,FORM!$A$2:$A459,"&lt;"&amp;$B205+1.5)-sumifs(FORM!$D$2:$D459,FORM!$C$2:$C459,TODAY!$B$9,FORM!$B$2:$B459,D$2,FORM!$A$2:$A459,"&gt;"&amp;$B205+0.5,FORM!$A$2:$A459,"&lt;"&amp;$B205+1.5))/$C205)</f>
        <v/>
      </c>
      <c r="E205" s="50" t="str">
        <f>if(or($C205="",E$2=""),"",(sumifs(FORM!$D$2:$D459,FORM!$C$2:$C459,TODAY!$B$10,FORM!$B$2:$B459,E$2,FORM!$A$2:$A459,"&gt;"&amp;$B205+0.5,FORM!$A$2:$A459,"&lt;"&amp;$B205+1.5)-sumifs(FORM!$D$2:$D459,FORM!$C$2:$C459,TODAY!$B$9,FORM!$B$2:$B459,E$2,FORM!$A$2:$A459,"&gt;"&amp;$B205+0.5,FORM!$A$2:$A459,"&lt;"&amp;$B205+1.5))/$C205)</f>
        <v/>
      </c>
      <c r="F205" s="50" t="str">
        <f>if(or($C205="",F$2=""),"",(sumifs(FORM!$D$2:$D459,FORM!$C$2:$C459,TODAY!$B$10,FORM!$B$2:$B459,F$2,FORM!$A$2:$A459,"&gt;"&amp;$B205+0.5,FORM!$A$2:$A459,"&lt;"&amp;$B205+1.5)-sumifs(FORM!$D$2:$D459,FORM!$C$2:$C459,TODAY!$B$9,FORM!$B$2:$B459,F$2,FORM!$A$2:$A459,"&gt;"&amp;$B205+0.5,FORM!$A$2:$A459,"&lt;"&amp;$B205+1.5))/$C205)</f>
        <v/>
      </c>
      <c r="G205" s="50" t="str">
        <f>if(or($C205="",G$2=""),"",(sumifs(FORM!$D$2:$D459,FORM!$C$2:$C459,TODAY!$B$10,FORM!$B$2:$B459,G$2,FORM!$A$2:$A459,"&gt;"&amp;$B205+0.5,FORM!$A$2:$A459,"&lt;"&amp;$B205+1.5)-sumifs(FORM!$D$2:$D459,FORM!$C$2:$C459,TODAY!$B$9,FORM!$B$2:$B459,G$2,FORM!$A$2:$A459,"&gt;"&amp;$B205+0.5,FORM!$A$2:$A459,"&lt;"&amp;$B205+1.5))/$C205)</f>
        <v/>
      </c>
      <c r="H205" s="50" t="str">
        <f>if(or($C205="",H$2=""),"",(sumifs(FORM!$D$2:$D459,FORM!$C$2:$C459,TODAY!$B$10,FORM!$B$2:$B459,H$2,FORM!$A$2:$A459,"&gt;"&amp;$B205+0.5,FORM!$A$2:$A459,"&lt;"&amp;$B205+1.5)-sumifs(FORM!$D$2:$D459,FORM!$C$2:$C459,TODAY!$B$9,FORM!$B$2:$B459,H$2,FORM!$A$2:$A459,"&gt;"&amp;$B205+0.5,FORM!$A$2:$A459,"&lt;"&amp;$B205+1.5))/$C205)</f>
        <v/>
      </c>
      <c r="I205" s="50" t="str">
        <f>if(or($C205="",I$2=""),"",(sumifs(FORM!$D$2:$D459,FORM!$C$2:$C459,TODAY!$B$10,FORM!$B$2:$B459,I$2,FORM!$A$2:$A459,"&gt;"&amp;$B205+0.5,FORM!$A$2:$A459,"&lt;"&amp;$B205+1.5)-sumifs(FORM!$D$2:$D459,FORM!$C$2:$C459,TODAY!$B$9,FORM!$B$2:$B459,I$2,FORM!$A$2:$A459,"&gt;"&amp;$B205+0.5,FORM!$A$2:$A459,"&lt;"&amp;$B205+1.5))/$C205)</f>
        <v/>
      </c>
      <c r="J205" s="50" t="str">
        <f>if(or($C205="",J$2=""),"",(sumifs(FORM!$D$2:$D459,FORM!$C$2:$C459,TODAY!$B$10,FORM!$B$2:$B459,J$2,FORM!$A$2:$A459,"&gt;"&amp;$B205+0.5,FORM!$A$2:$A459,"&lt;"&amp;$B205+1.5)-sumifs(FORM!$D$2:$D459,FORM!$C$2:$C459,TODAY!$B$9,FORM!$B$2:$B459,J$2,FORM!$A$2:$A459,"&gt;"&amp;$B205+0.5,FORM!$A$2:$A459,"&lt;"&amp;$B205+1.5))/$C205)</f>
        <v/>
      </c>
      <c r="K205" s="50" t="str">
        <f>if(or($C205="",K$2=""),"",(sumifs(FORM!$D$2:$D459,FORM!$C$2:$C459,TODAY!$B$10,FORM!$B$2:$B459,K$2,FORM!$A$2:$A459,"&gt;"&amp;$B205+0.5,FORM!$A$2:$A459,"&lt;"&amp;$B205+1.5)-sumifs(FORM!$D$2:$D459,FORM!$C$2:$C459,TODAY!$B$9,FORM!$B$2:$B459,K$2,FORM!$A$2:$A459,"&gt;"&amp;$B205+0.5,FORM!$A$2:$A459,"&lt;"&amp;$B205+1.5))/$C205)</f>
        <v/>
      </c>
      <c r="L205" s="50" t="str">
        <f>if(or($C205="",L$2=""),"",(sumifs(FORM!$D$2:$D459,FORM!$C$2:$C459,TODAY!$B$10,FORM!$B$2:$B459,L$2,FORM!$A$2:$A459,"&gt;"&amp;$B205+0.5,FORM!$A$2:$A459,"&lt;"&amp;$B205+1.5)-sumifs(FORM!$D$2:$D459,FORM!$C$2:$C459,TODAY!$B$9,FORM!$B$2:$B459,L$2,FORM!$A$2:$A459,"&gt;"&amp;$B205+0.5,FORM!$A$2:$A459,"&lt;"&amp;$B205+1.5))/$C205)</f>
        <v/>
      </c>
      <c r="M205" s="50" t="str">
        <f>if(or($C205="",M$2=""),"",(sumifs(FORM!$D$2:$D459,FORM!$C$2:$C459,TODAY!$B$10,FORM!$B$2:$B459,M$2,FORM!$A$2:$A459,"&gt;"&amp;$B205+0.5,FORM!$A$2:$A459,"&lt;"&amp;$B205+1.5)-sumifs(FORM!$D$2:$D459,FORM!$C$2:$C459,TODAY!$B$9,FORM!$B$2:$B459,M$2,FORM!$A$2:$A459,"&gt;"&amp;$B205+0.5,FORM!$A$2:$A459,"&lt;"&amp;$B205+1.5))/$C205)</f>
        <v/>
      </c>
      <c r="N205" s="50" t="str">
        <f>if(or($C205="",N$2=""),"",(sumifs(FORM!$D$2:$D459,FORM!$C$2:$C459,TODAY!$B$10,FORM!$B$2:$B459,N$2,FORM!$A$2:$A459,"&gt;"&amp;$B205+0.5,FORM!$A$2:$A459,"&lt;"&amp;$B205+1.5)-sumifs(FORM!$D$2:$D459,FORM!$C$2:$C459,TODAY!$B$9,FORM!$B$2:$B459,N$2,FORM!$A$2:$A459,"&gt;"&amp;$B205+0.5,FORM!$A$2:$A459,"&lt;"&amp;$B205+1.5))/$C205)</f>
        <v/>
      </c>
      <c r="O205" s="50" t="str">
        <f>if(or($C205="",O$2=""),"",(sumifs(FORM!$D$2:$D459,FORM!$C$2:$C459,TODAY!$B$10,FORM!$B$2:$B459,O$2,FORM!$A$2:$A459,"&gt;"&amp;$B205+0.5,FORM!$A$2:$A459,"&lt;"&amp;$B205+1.5)-sumifs(FORM!$D$2:$D459,FORM!$C$2:$C459,TODAY!$B$9,FORM!$B$2:$B459,O$2,FORM!$A$2:$A459,"&gt;"&amp;$B205+0.5,FORM!$A$2:$A459,"&lt;"&amp;$B205+1.5))/$C205)</f>
        <v/>
      </c>
      <c r="P205" s="50" t="str">
        <f>if(or($C205="",P$2=""),"",(sumifs(FORM!$D$2:$D459,FORM!$C$2:$C459,TODAY!$B$10,FORM!$B$2:$B459,P$2,FORM!$A$2:$A459,"&gt;"&amp;$B205+0.5,FORM!$A$2:$A459,"&lt;"&amp;$B205+1.5)-sumifs(FORM!$D$2:$D459,FORM!$C$2:$C459,TODAY!$B$9,FORM!$B$2:$B459,P$2,FORM!$A$2:$A459,"&gt;"&amp;$B205+0.5,FORM!$A$2:$A459,"&lt;"&amp;$B205+1.5))/$C205)</f>
        <v/>
      </c>
      <c r="Q205" s="50" t="str">
        <f>if(or($C205="",Q$2=""),"",(sumifs(FORM!$D$2:$D459,FORM!$C$2:$C459,TODAY!$B$10,FORM!$B$2:$B459,Q$2,FORM!$A$2:$A459,"&gt;"&amp;$B205+0.5,FORM!$A$2:$A459,"&lt;"&amp;$B205+1.5)-sumifs(FORM!$D$2:$D459,FORM!$C$2:$C459,TODAY!$B$9,FORM!$B$2:$B459,Q$2,FORM!$A$2:$A459,"&gt;"&amp;$B205+0.5,FORM!$A$2:$A459,"&lt;"&amp;$B205+1.5))/$C205)</f>
        <v/>
      </c>
      <c r="R205" s="50" t="str">
        <f>if(or($C205="",R$2=""),"",(sumifs(FORM!$D$2:$D459,FORM!$C$2:$C459,TODAY!$B$10,FORM!$B$2:$B459,R$2,FORM!$A$2:$A459,"&gt;"&amp;$B205+0.5,FORM!$A$2:$A459,"&lt;"&amp;$B205+1.5)-sumifs(FORM!$D$2:$D459,FORM!$C$2:$C459,TODAY!$B$9,FORM!$B$2:$B459,R$2,FORM!$A$2:$A459,"&gt;"&amp;$B205+0.5,FORM!$A$2:$A459,"&lt;"&amp;$B205+1.5))/$C205)</f>
        <v/>
      </c>
      <c r="S205" s="50" t="str">
        <f>if(or($C205="",S$2=""),"",(sumifs(FORM!$D$2:$D459,FORM!$C$2:$C459,TODAY!$B$10,FORM!$B$2:$B459,S$2,FORM!$A$2:$A459,"&gt;"&amp;$B205+0.5,FORM!$A$2:$A459,"&lt;"&amp;$B205+1.5)-sumifs(FORM!$D$2:$D459,FORM!$C$2:$C459,TODAY!$B$9,FORM!$B$2:$B459,S$2,FORM!$A$2:$A459,"&gt;"&amp;$B205+0.5,FORM!$A$2:$A459,"&lt;"&amp;$B205+1.5))/$C205)</f>
        <v/>
      </c>
      <c r="T205" s="50" t="str">
        <f>if(or($C205="",T$2=""),"",(sumifs(FORM!$D$2:$D459,FORM!$C$2:$C459,TODAY!$B$10,FORM!$B$2:$B459,T$2,FORM!$A$2:$A459,"&gt;"&amp;$B205+0.5,FORM!$A$2:$A459,"&lt;"&amp;$B205+1.5)-sumifs(FORM!$D$2:$D459,FORM!$C$2:$C459,TODAY!$B$9,FORM!$B$2:$B459,T$2,FORM!$A$2:$A459,"&gt;"&amp;$B205+0.5,FORM!$A$2:$A459,"&lt;"&amp;$B205+1.5))/$C205)</f>
        <v/>
      </c>
      <c r="U205" s="50" t="str">
        <f>if(or($C205="",U$2=""),"",(sumifs(FORM!$D$2:$D459,FORM!$C$2:$C459,TODAY!$B$10,FORM!$B$2:$B459,U$2,FORM!$A$2:$A459,"&gt;"&amp;$B205+0.5,FORM!$A$2:$A459,"&lt;"&amp;$B205+1.5)-sumifs(FORM!$D$2:$D459,FORM!$C$2:$C459,TODAY!$B$9,FORM!$B$2:$B459,U$2,FORM!$A$2:$A459,"&gt;"&amp;$B205+0.5,FORM!$A$2:$A459,"&lt;"&amp;$B205+1.5))/$C205)</f>
        <v/>
      </c>
    </row>
    <row r="206">
      <c r="B206" s="48"/>
      <c r="C206" s="54"/>
      <c r="D206" s="50" t="str">
        <f>if(or($C206="",D$2=""),"",(sumifs(FORM!$D$2:$D459,FORM!$C$2:$C459,TODAY!$B$10,FORM!$B$2:$B459,D$2,FORM!$A$2:$A459,"&gt;"&amp;$B206+0.5,FORM!$A$2:$A459,"&lt;"&amp;$B206+1.5)-sumifs(FORM!$D$2:$D459,FORM!$C$2:$C459,TODAY!$B$9,FORM!$B$2:$B459,D$2,FORM!$A$2:$A459,"&gt;"&amp;$B206+0.5,FORM!$A$2:$A459,"&lt;"&amp;$B206+1.5))/$C206)</f>
        <v/>
      </c>
      <c r="E206" s="50" t="str">
        <f>if(or($C206="",E$2=""),"",(sumifs(FORM!$D$2:$D459,FORM!$C$2:$C459,TODAY!$B$10,FORM!$B$2:$B459,E$2,FORM!$A$2:$A459,"&gt;"&amp;$B206+0.5,FORM!$A$2:$A459,"&lt;"&amp;$B206+1.5)-sumifs(FORM!$D$2:$D459,FORM!$C$2:$C459,TODAY!$B$9,FORM!$B$2:$B459,E$2,FORM!$A$2:$A459,"&gt;"&amp;$B206+0.5,FORM!$A$2:$A459,"&lt;"&amp;$B206+1.5))/$C206)</f>
        <v/>
      </c>
      <c r="F206" s="50" t="str">
        <f>if(or($C206="",F$2=""),"",(sumifs(FORM!$D$2:$D459,FORM!$C$2:$C459,TODAY!$B$10,FORM!$B$2:$B459,F$2,FORM!$A$2:$A459,"&gt;"&amp;$B206+0.5,FORM!$A$2:$A459,"&lt;"&amp;$B206+1.5)-sumifs(FORM!$D$2:$D459,FORM!$C$2:$C459,TODAY!$B$9,FORM!$B$2:$B459,F$2,FORM!$A$2:$A459,"&gt;"&amp;$B206+0.5,FORM!$A$2:$A459,"&lt;"&amp;$B206+1.5))/$C206)</f>
        <v/>
      </c>
      <c r="G206" s="50" t="str">
        <f>if(or($C206="",G$2=""),"",(sumifs(FORM!$D$2:$D459,FORM!$C$2:$C459,TODAY!$B$10,FORM!$B$2:$B459,G$2,FORM!$A$2:$A459,"&gt;"&amp;$B206+0.5,FORM!$A$2:$A459,"&lt;"&amp;$B206+1.5)-sumifs(FORM!$D$2:$D459,FORM!$C$2:$C459,TODAY!$B$9,FORM!$B$2:$B459,G$2,FORM!$A$2:$A459,"&gt;"&amp;$B206+0.5,FORM!$A$2:$A459,"&lt;"&amp;$B206+1.5))/$C206)</f>
        <v/>
      </c>
      <c r="H206" s="50" t="str">
        <f>if(or($C206="",H$2=""),"",(sumifs(FORM!$D$2:$D459,FORM!$C$2:$C459,TODAY!$B$10,FORM!$B$2:$B459,H$2,FORM!$A$2:$A459,"&gt;"&amp;$B206+0.5,FORM!$A$2:$A459,"&lt;"&amp;$B206+1.5)-sumifs(FORM!$D$2:$D459,FORM!$C$2:$C459,TODAY!$B$9,FORM!$B$2:$B459,H$2,FORM!$A$2:$A459,"&gt;"&amp;$B206+0.5,FORM!$A$2:$A459,"&lt;"&amp;$B206+1.5))/$C206)</f>
        <v/>
      </c>
      <c r="I206" s="50" t="str">
        <f>if(or($C206="",I$2=""),"",(sumifs(FORM!$D$2:$D459,FORM!$C$2:$C459,TODAY!$B$10,FORM!$B$2:$B459,I$2,FORM!$A$2:$A459,"&gt;"&amp;$B206+0.5,FORM!$A$2:$A459,"&lt;"&amp;$B206+1.5)-sumifs(FORM!$D$2:$D459,FORM!$C$2:$C459,TODAY!$B$9,FORM!$B$2:$B459,I$2,FORM!$A$2:$A459,"&gt;"&amp;$B206+0.5,FORM!$A$2:$A459,"&lt;"&amp;$B206+1.5))/$C206)</f>
        <v/>
      </c>
      <c r="J206" s="50" t="str">
        <f>if(or($C206="",J$2=""),"",(sumifs(FORM!$D$2:$D459,FORM!$C$2:$C459,TODAY!$B$10,FORM!$B$2:$B459,J$2,FORM!$A$2:$A459,"&gt;"&amp;$B206+0.5,FORM!$A$2:$A459,"&lt;"&amp;$B206+1.5)-sumifs(FORM!$D$2:$D459,FORM!$C$2:$C459,TODAY!$B$9,FORM!$B$2:$B459,J$2,FORM!$A$2:$A459,"&gt;"&amp;$B206+0.5,FORM!$A$2:$A459,"&lt;"&amp;$B206+1.5))/$C206)</f>
        <v/>
      </c>
      <c r="K206" s="50" t="str">
        <f>if(or($C206="",K$2=""),"",(sumifs(FORM!$D$2:$D459,FORM!$C$2:$C459,TODAY!$B$10,FORM!$B$2:$B459,K$2,FORM!$A$2:$A459,"&gt;"&amp;$B206+0.5,FORM!$A$2:$A459,"&lt;"&amp;$B206+1.5)-sumifs(FORM!$D$2:$D459,FORM!$C$2:$C459,TODAY!$B$9,FORM!$B$2:$B459,K$2,FORM!$A$2:$A459,"&gt;"&amp;$B206+0.5,FORM!$A$2:$A459,"&lt;"&amp;$B206+1.5))/$C206)</f>
        <v/>
      </c>
      <c r="L206" s="50" t="str">
        <f>if(or($C206="",L$2=""),"",(sumifs(FORM!$D$2:$D459,FORM!$C$2:$C459,TODAY!$B$10,FORM!$B$2:$B459,L$2,FORM!$A$2:$A459,"&gt;"&amp;$B206+0.5,FORM!$A$2:$A459,"&lt;"&amp;$B206+1.5)-sumifs(FORM!$D$2:$D459,FORM!$C$2:$C459,TODAY!$B$9,FORM!$B$2:$B459,L$2,FORM!$A$2:$A459,"&gt;"&amp;$B206+0.5,FORM!$A$2:$A459,"&lt;"&amp;$B206+1.5))/$C206)</f>
        <v/>
      </c>
      <c r="M206" s="50" t="str">
        <f>if(or($C206="",M$2=""),"",(sumifs(FORM!$D$2:$D459,FORM!$C$2:$C459,TODAY!$B$10,FORM!$B$2:$B459,M$2,FORM!$A$2:$A459,"&gt;"&amp;$B206+0.5,FORM!$A$2:$A459,"&lt;"&amp;$B206+1.5)-sumifs(FORM!$D$2:$D459,FORM!$C$2:$C459,TODAY!$B$9,FORM!$B$2:$B459,M$2,FORM!$A$2:$A459,"&gt;"&amp;$B206+0.5,FORM!$A$2:$A459,"&lt;"&amp;$B206+1.5))/$C206)</f>
        <v/>
      </c>
      <c r="N206" s="50" t="str">
        <f>if(or($C206="",N$2=""),"",(sumifs(FORM!$D$2:$D459,FORM!$C$2:$C459,TODAY!$B$10,FORM!$B$2:$B459,N$2,FORM!$A$2:$A459,"&gt;"&amp;$B206+0.5,FORM!$A$2:$A459,"&lt;"&amp;$B206+1.5)-sumifs(FORM!$D$2:$D459,FORM!$C$2:$C459,TODAY!$B$9,FORM!$B$2:$B459,N$2,FORM!$A$2:$A459,"&gt;"&amp;$B206+0.5,FORM!$A$2:$A459,"&lt;"&amp;$B206+1.5))/$C206)</f>
        <v/>
      </c>
      <c r="O206" s="50" t="str">
        <f>if(or($C206="",O$2=""),"",(sumifs(FORM!$D$2:$D459,FORM!$C$2:$C459,TODAY!$B$10,FORM!$B$2:$B459,O$2,FORM!$A$2:$A459,"&gt;"&amp;$B206+0.5,FORM!$A$2:$A459,"&lt;"&amp;$B206+1.5)-sumifs(FORM!$D$2:$D459,FORM!$C$2:$C459,TODAY!$B$9,FORM!$B$2:$B459,O$2,FORM!$A$2:$A459,"&gt;"&amp;$B206+0.5,FORM!$A$2:$A459,"&lt;"&amp;$B206+1.5))/$C206)</f>
        <v/>
      </c>
      <c r="P206" s="50" t="str">
        <f>if(or($C206="",P$2=""),"",(sumifs(FORM!$D$2:$D459,FORM!$C$2:$C459,TODAY!$B$10,FORM!$B$2:$B459,P$2,FORM!$A$2:$A459,"&gt;"&amp;$B206+0.5,FORM!$A$2:$A459,"&lt;"&amp;$B206+1.5)-sumifs(FORM!$D$2:$D459,FORM!$C$2:$C459,TODAY!$B$9,FORM!$B$2:$B459,P$2,FORM!$A$2:$A459,"&gt;"&amp;$B206+0.5,FORM!$A$2:$A459,"&lt;"&amp;$B206+1.5))/$C206)</f>
        <v/>
      </c>
      <c r="Q206" s="50" t="str">
        <f>if(or($C206="",Q$2=""),"",(sumifs(FORM!$D$2:$D459,FORM!$C$2:$C459,TODAY!$B$10,FORM!$B$2:$B459,Q$2,FORM!$A$2:$A459,"&gt;"&amp;$B206+0.5,FORM!$A$2:$A459,"&lt;"&amp;$B206+1.5)-sumifs(FORM!$D$2:$D459,FORM!$C$2:$C459,TODAY!$B$9,FORM!$B$2:$B459,Q$2,FORM!$A$2:$A459,"&gt;"&amp;$B206+0.5,FORM!$A$2:$A459,"&lt;"&amp;$B206+1.5))/$C206)</f>
        <v/>
      </c>
      <c r="R206" s="50" t="str">
        <f>if(or($C206="",R$2=""),"",(sumifs(FORM!$D$2:$D459,FORM!$C$2:$C459,TODAY!$B$10,FORM!$B$2:$B459,R$2,FORM!$A$2:$A459,"&gt;"&amp;$B206+0.5,FORM!$A$2:$A459,"&lt;"&amp;$B206+1.5)-sumifs(FORM!$D$2:$D459,FORM!$C$2:$C459,TODAY!$B$9,FORM!$B$2:$B459,R$2,FORM!$A$2:$A459,"&gt;"&amp;$B206+0.5,FORM!$A$2:$A459,"&lt;"&amp;$B206+1.5))/$C206)</f>
        <v/>
      </c>
      <c r="S206" s="50" t="str">
        <f>if(or($C206="",S$2=""),"",(sumifs(FORM!$D$2:$D459,FORM!$C$2:$C459,TODAY!$B$10,FORM!$B$2:$B459,S$2,FORM!$A$2:$A459,"&gt;"&amp;$B206+0.5,FORM!$A$2:$A459,"&lt;"&amp;$B206+1.5)-sumifs(FORM!$D$2:$D459,FORM!$C$2:$C459,TODAY!$B$9,FORM!$B$2:$B459,S$2,FORM!$A$2:$A459,"&gt;"&amp;$B206+0.5,FORM!$A$2:$A459,"&lt;"&amp;$B206+1.5))/$C206)</f>
        <v/>
      </c>
      <c r="T206" s="50" t="str">
        <f>if(or($C206="",T$2=""),"",(sumifs(FORM!$D$2:$D459,FORM!$C$2:$C459,TODAY!$B$10,FORM!$B$2:$B459,T$2,FORM!$A$2:$A459,"&gt;"&amp;$B206+0.5,FORM!$A$2:$A459,"&lt;"&amp;$B206+1.5)-sumifs(FORM!$D$2:$D459,FORM!$C$2:$C459,TODAY!$B$9,FORM!$B$2:$B459,T$2,FORM!$A$2:$A459,"&gt;"&amp;$B206+0.5,FORM!$A$2:$A459,"&lt;"&amp;$B206+1.5))/$C206)</f>
        <v/>
      </c>
      <c r="U206" s="50" t="str">
        <f>if(or($C206="",U$2=""),"",(sumifs(FORM!$D$2:$D459,FORM!$C$2:$C459,TODAY!$B$10,FORM!$B$2:$B459,U$2,FORM!$A$2:$A459,"&gt;"&amp;$B206+0.5,FORM!$A$2:$A459,"&lt;"&amp;$B206+1.5)-sumifs(FORM!$D$2:$D459,FORM!$C$2:$C459,TODAY!$B$9,FORM!$B$2:$B459,U$2,FORM!$A$2:$A459,"&gt;"&amp;$B206+0.5,FORM!$A$2:$A459,"&lt;"&amp;$B206+1.5))/$C206)</f>
        <v/>
      </c>
    </row>
    <row r="207">
      <c r="B207" s="48"/>
      <c r="C207" s="54"/>
      <c r="D207" s="50" t="str">
        <f>if(or($C207="",D$2=""),"",(sumifs(FORM!$D$2:$D459,FORM!$C$2:$C459,TODAY!$B$10,FORM!$B$2:$B459,D$2,FORM!$A$2:$A459,"&gt;"&amp;$B207+0.5,FORM!$A$2:$A459,"&lt;"&amp;$B207+1.5)-sumifs(FORM!$D$2:$D459,FORM!$C$2:$C459,TODAY!$B$9,FORM!$B$2:$B459,D$2,FORM!$A$2:$A459,"&gt;"&amp;$B207+0.5,FORM!$A$2:$A459,"&lt;"&amp;$B207+1.5))/$C207)</f>
        <v/>
      </c>
      <c r="E207" s="50" t="str">
        <f>if(or($C207="",E$2=""),"",(sumifs(FORM!$D$2:$D459,FORM!$C$2:$C459,TODAY!$B$10,FORM!$B$2:$B459,E$2,FORM!$A$2:$A459,"&gt;"&amp;$B207+0.5,FORM!$A$2:$A459,"&lt;"&amp;$B207+1.5)-sumifs(FORM!$D$2:$D459,FORM!$C$2:$C459,TODAY!$B$9,FORM!$B$2:$B459,E$2,FORM!$A$2:$A459,"&gt;"&amp;$B207+0.5,FORM!$A$2:$A459,"&lt;"&amp;$B207+1.5))/$C207)</f>
        <v/>
      </c>
      <c r="F207" s="50" t="str">
        <f>if(or($C207="",F$2=""),"",(sumifs(FORM!$D$2:$D459,FORM!$C$2:$C459,TODAY!$B$10,FORM!$B$2:$B459,F$2,FORM!$A$2:$A459,"&gt;"&amp;$B207+0.5,FORM!$A$2:$A459,"&lt;"&amp;$B207+1.5)-sumifs(FORM!$D$2:$D459,FORM!$C$2:$C459,TODAY!$B$9,FORM!$B$2:$B459,F$2,FORM!$A$2:$A459,"&gt;"&amp;$B207+0.5,FORM!$A$2:$A459,"&lt;"&amp;$B207+1.5))/$C207)</f>
        <v/>
      </c>
      <c r="G207" s="50" t="str">
        <f>if(or($C207="",G$2=""),"",(sumifs(FORM!$D$2:$D459,FORM!$C$2:$C459,TODAY!$B$10,FORM!$B$2:$B459,G$2,FORM!$A$2:$A459,"&gt;"&amp;$B207+0.5,FORM!$A$2:$A459,"&lt;"&amp;$B207+1.5)-sumifs(FORM!$D$2:$D459,FORM!$C$2:$C459,TODAY!$B$9,FORM!$B$2:$B459,G$2,FORM!$A$2:$A459,"&gt;"&amp;$B207+0.5,FORM!$A$2:$A459,"&lt;"&amp;$B207+1.5))/$C207)</f>
        <v/>
      </c>
      <c r="H207" s="50" t="str">
        <f>if(or($C207="",H$2=""),"",(sumifs(FORM!$D$2:$D459,FORM!$C$2:$C459,TODAY!$B$10,FORM!$B$2:$B459,H$2,FORM!$A$2:$A459,"&gt;"&amp;$B207+0.5,FORM!$A$2:$A459,"&lt;"&amp;$B207+1.5)-sumifs(FORM!$D$2:$D459,FORM!$C$2:$C459,TODAY!$B$9,FORM!$B$2:$B459,H$2,FORM!$A$2:$A459,"&gt;"&amp;$B207+0.5,FORM!$A$2:$A459,"&lt;"&amp;$B207+1.5))/$C207)</f>
        <v/>
      </c>
      <c r="I207" s="50" t="str">
        <f>if(or($C207="",I$2=""),"",(sumifs(FORM!$D$2:$D459,FORM!$C$2:$C459,TODAY!$B$10,FORM!$B$2:$B459,I$2,FORM!$A$2:$A459,"&gt;"&amp;$B207+0.5,FORM!$A$2:$A459,"&lt;"&amp;$B207+1.5)-sumifs(FORM!$D$2:$D459,FORM!$C$2:$C459,TODAY!$B$9,FORM!$B$2:$B459,I$2,FORM!$A$2:$A459,"&gt;"&amp;$B207+0.5,FORM!$A$2:$A459,"&lt;"&amp;$B207+1.5))/$C207)</f>
        <v/>
      </c>
      <c r="J207" s="50" t="str">
        <f>if(or($C207="",J$2=""),"",(sumifs(FORM!$D$2:$D459,FORM!$C$2:$C459,TODAY!$B$10,FORM!$B$2:$B459,J$2,FORM!$A$2:$A459,"&gt;"&amp;$B207+0.5,FORM!$A$2:$A459,"&lt;"&amp;$B207+1.5)-sumifs(FORM!$D$2:$D459,FORM!$C$2:$C459,TODAY!$B$9,FORM!$B$2:$B459,J$2,FORM!$A$2:$A459,"&gt;"&amp;$B207+0.5,FORM!$A$2:$A459,"&lt;"&amp;$B207+1.5))/$C207)</f>
        <v/>
      </c>
      <c r="K207" s="50" t="str">
        <f>if(or($C207="",K$2=""),"",(sumifs(FORM!$D$2:$D459,FORM!$C$2:$C459,TODAY!$B$10,FORM!$B$2:$B459,K$2,FORM!$A$2:$A459,"&gt;"&amp;$B207+0.5,FORM!$A$2:$A459,"&lt;"&amp;$B207+1.5)-sumifs(FORM!$D$2:$D459,FORM!$C$2:$C459,TODAY!$B$9,FORM!$B$2:$B459,K$2,FORM!$A$2:$A459,"&gt;"&amp;$B207+0.5,FORM!$A$2:$A459,"&lt;"&amp;$B207+1.5))/$C207)</f>
        <v/>
      </c>
      <c r="L207" s="50" t="str">
        <f>if(or($C207="",L$2=""),"",(sumifs(FORM!$D$2:$D459,FORM!$C$2:$C459,TODAY!$B$10,FORM!$B$2:$B459,L$2,FORM!$A$2:$A459,"&gt;"&amp;$B207+0.5,FORM!$A$2:$A459,"&lt;"&amp;$B207+1.5)-sumifs(FORM!$D$2:$D459,FORM!$C$2:$C459,TODAY!$B$9,FORM!$B$2:$B459,L$2,FORM!$A$2:$A459,"&gt;"&amp;$B207+0.5,FORM!$A$2:$A459,"&lt;"&amp;$B207+1.5))/$C207)</f>
        <v/>
      </c>
      <c r="M207" s="50" t="str">
        <f>if(or($C207="",M$2=""),"",(sumifs(FORM!$D$2:$D459,FORM!$C$2:$C459,TODAY!$B$10,FORM!$B$2:$B459,M$2,FORM!$A$2:$A459,"&gt;"&amp;$B207+0.5,FORM!$A$2:$A459,"&lt;"&amp;$B207+1.5)-sumifs(FORM!$D$2:$D459,FORM!$C$2:$C459,TODAY!$B$9,FORM!$B$2:$B459,M$2,FORM!$A$2:$A459,"&gt;"&amp;$B207+0.5,FORM!$A$2:$A459,"&lt;"&amp;$B207+1.5))/$C207)</f>
        <v/>
      </c>
      <c r="N207" s="50" t="str">
        <f>if(or($C207="",N$2=""),"",(sumifs(FORM!$D$2:$D459,FORM!$C$2:$C459,TODAY!$B$10,FORM!$B$2:$B459,N$2,FORM!$A$2:$A459,"&gt;"&amp;$B207+0.5,FORM!$A$2:$A459,"&lt;"&amp;$B207+1.5)-sumifs(FORM!$D$2:$D459,FORM!$C$2:$C459,TODAY!$B$9,FORM!$B$2:$B459,N$2,FORM!$A$2:$A459,"&gt;"&amp;$B207+0.5,FORM!$A$2:$A459,"&lt;"&amp;$B207+1.5))/$C207)</f>
        <v/>
      </c>
      <c r="O207" s="50" t="str">
        <f>if(or($C207="",O$2=""),"",(sumifs(FORM!$D$2:$D459,FORM!$C$2:$C459,TODAY!$B$10,FORM!$B$2:$B459,O$2,FORM!$A$2:$A459,"&gt;"&amp;$B207+0.5,FORM!$A$2:$A459,"&lt;"&amp;$B207+1.5)-sumifs(FORM!$D$2:$D459,FORM!$C$2:$C459,TODAY!$B$9,FORM!$B$2:$B459,O$2,FORM!$A$2:$A459,"&gt;"&amp;$B207+0.5,FORM!$A$2:$A459,"&lt;"&amp;$B207+1.5))/$C207)</f>
        <v/>
      </c>
      <c r="P207" s="50" t="str">
        <f>if(or($C207="",P$2=""),"",(sumifs(FORM!$D$2:$D459,FORM!$C$2:$C459,TODAY!$B$10,FORM!$B$2:$B459,P$2,FORM!$A$2:$A459,"&gt;"&amp;$B207+0.5,FORM!$A$2:$A459,"&lt;"&amp;$B207+1.5)-sumifs(FORM!$D$2:$D459,FORM!$C$2:$C459,TODAY!$B$9,FORM!$B$2:$B459,P$2,FORM!$A$2:$A459,"&gt;"&amp;$B207+0.5,FORM!$A$2:$A459,"&lt;"&amp;$B207+1.5))/$C207)</f>
        <v/>
      </c>
      <c r="Q207" s="50" t="str">
        <f>if(or($C207="",Q$2=""),"",(sumifs(FORM!$D$2:$D459,FORM!$C$2:$C459,TODAY!$B$10,FORM!$B$2:$B459,Q$2,FORM!$A$2:$A459,"&gt;"&amp;$B207+0.5,FORM!$A$2:$A459,"&lt;"&amp;$B207+1.5)-sumifs(FORM!$D$2:$D459,FORM!$C$2:$C459,TODAY!$B$9,FORM!$B$2:$B459,Q$2,FORM!$A$2:$A459,"&gt;"&amp;$B207+0.5,FORM!$A$2:$A459,"&lt;"&amp;$B207+1.5))/$C207)</f>
        <v/>
      </c>
      <c r="R207" s="50" t="str">
        <f>if(or($C207="",R$2=""),"",(sumifs(FORM!$D$2:$D459,FORM!$C$2:$C459,TODAY!$B$10,FORM!$B$2:$B459,R$2,FORM!$A$2:$A459,"&gt;"&amp;$B207+0.5,FORM!$A$2:$A459,"&lt;"&amp;$B207+1.5)-sumifs(FORM!$D$2:$D459,FORM!$C$2:$C459,TODAY!$B$9,FORM!$B$2:$B459,R$2,FORM!$A$2:$A459,"&gt;"&amp;$B207+0.5,FORM!$A$2:$A459,"&lt;"&amp;$B207+1.5))/$C207)</f>
        <v/>
      </c>
      <c r="S207" s="50" t="str">
        <f>if(or($C207="",S$2=""),"",(sumifs(FORM!$D$2:$D459,FORM!$C$2:$C459,TODAY!$B$10,FORM!$B$2:$B459,S$2,FORM!$A$2:$A459,"&gt;"&amp;$B207+0.5,FORM!$A$2:$A459,"&lt;"&amp;$B207+1.5)-sumifs(FORM!$D$2:$D459,FORM!$C$2:$C459,TODAY!$B$9,FORM!$B$2:$B459,S$2,FORM!$A$2:$A459,"&gt;"&amp;$B207+0.5,FORM!$A$2:$A459,"&lt;"&amp;$B207+1.5))/$C207)</f>
        <v/>
      </c>
      <c r="T207" s="50" t="str">
        <f>if(or($C207="",T$2=""),"",(sumifs(FORM!$D$2:$D459,FORM!$C$2:$C459,TODAY!$B$10,FORM!$B$2:$B459,T$2,FORM!$A$2:$A459,"&gt;"&amp;$B207+0.5,FORM!$A$2:$A459,"&lt;"&amp;$B207+1.5)-sumifs(FORM!$D$2:$D459,FORM!$C$2:$C459,TODAY!$B$9,FORM!$B$2:$B459,T$2,FORM!$A$2:$A459,"&gt;"&amp;$B207+0.5,FORM!$A$2:$A459,"&lt;"&amp;$B207+1.5))/$C207)</f>
        <v/>
      </c>
      <c r="U207" s="50" t="str">
        <f>if(or($C207="",U$2=""),"",(sumifs(FORM!$D$2:$D459,FORM!$C$2:$C459,TODAY!$B$10,FORM!$B$2:$B459,U$2,FORM!$A$2:$A459,"&gt;"&amp;$B207+0.5,FORM!$A$2:$A459,"&lt;"&amp;$B207+1.5)-sumifs(FORM!$D$2:$D459,FORM!$C$2:$C459,TODAY!$B$9,FORM!$B$2:$B459,U$2,FORM!$A$2:$A459,"&gt;"&amp;$B207+0.5,FORM!$A$2:$A459,"&lt;"&amp;$B207+1.5))/$C207)</f>
        <v/>
      </c>
    </row>
    <row r="208">
      <c r="B208" s="48"/>
      <c r="C208" s="54"/>
      <c r="D208" s="50" t="str">
        <f>if(or($C208="",D$2=""),"",(sumifs(FORM!$D$2:$D459,FORM!$C$2:$C459,TODAY!$B$10,FORM!$B$2:$B459,D$2,FORM!$A$2:$A459,"&gt;"&amp;$B208+0.5,FORM!$A$2:$A459,"&lt;"&amp;$B208+1.5)-sumifs(FORM!$D$2:$D459,FORM!$C$2:$C459,TODAY!$B$9,FORM!$B$2:$B459,D$2,FORM!$A$2:$A459,"&gt;"&amp;$B208+0.5,FORM!$A$2:$A459,"&lt;"&amp;$B208+1.5))/$C208)</f>
        <v/>
      </c>
      <c r="E208" s="50" t="str">
        <f>if(or($C208="",E$2=""),"",(sumifs(FORM!$D$2:$D459,FORM!$C$2:$C459,TODAY!$B$10,FORM!$B$2:$B459,E$2,FORM!$A$2:$A459,"&gt;"&amp;$B208+0.5,FORM!$A$2:$A459,"&lt;"&amp;$B208+1.5)-sumifs(FORM!$D$2:$D459,FORM!$C$2:$C459,TODAY!$B$9,FORM!$B$2:$B459,E$2,FORM!$A$2:$A459,"&gt;"&amp;$B208+0.5,FORM!$A$2:$A459,"&lt;"&amp;$B208+1.5))/$C208)</f>
        <v/>
      </c>
      <c r="F208" s="50" t="str">
        <f>if(or($C208="",F$2=""),"",(sumifs(FORM!$D$2:$D459,FORM!$C$2:$C459,TODAY!$B$10,FORM!$B$2:$B459,F$2,FORM!$A$2:$A459,"&gt;"&amp;$B208+0.5,FORM!$A$2:$A459,"&lt;"&amp;$B208+1.5)-sumifs(FORM!$D$2:$D459,FORM!$C$2:$C459,TODAY!$B$9,FORM!$B$2:$B459,F$2,FORM!$A$2:$A459,"&gt;"&amp;$B208+0.5,FORM!$A$2:$A459,"&lt;"&amp;$B208+1.5))/$C208)</f>
        <v/>
      </c>
      <c r="G208" s="50" t="str">
        <f>if(or($C208="",G$2=""),"",(sumifs(FORM!$D$2:$D459,FORM!$C$2:$C459,TODAY!$B$10,FORM!$B$2:$B459,G$2,FORM!$A$2:$A459,"&gt;"&amp;$B208+0.5,FORM!$A$2:$A459,"&lt;"&amp;$B208+1.5)-sumifs(FORM!$D$2:$D459,FORM!$C$2:$C459,TODAY!$B$9,FORM!$B$2:$B459,G$2,FORM!$A$2:$A459,"&gt;"&amp;$B208+0.5,FORM!$A$2:$A459,"&lt;"&amp;$B208+1.5))/$C208)</f>
        <v/>
      </c>
      <c r="H208" s="50" t="str">
        <f>if(or($C208="",H$2=""),"",(sumifs(FORM!$D$2:$D459,FORM!$C$2:$C459,TODAY!$B$10,FORM!$B$2:$B459,H$2,FORM!$A$2:$A459,"&gt;"&amp;$B208+0.5,FORM!$A$2:$A459,"&lt;"&amp;$B208+1.5)-sumifs(FORM!$D$2:$D459,FORM!$C$2:$C459,TODAY!$B$9,FORM!$B$2:$B459,H$2,FORM!$A$2:$A459,"&gt;"&amp;$B208+0.5,FORM!$A$2:$A459,"&lt;"&amp;$B208+1.5))/$C208)</f>
        <v/>
      </c>
      <c r="I208" s="50" t="str">
        <f>if(or($C208="",I$2=""),"",(sumifs(FORM!$D$2:$D459,FORM!$C$2:$C459,TODAY!$B$10,FORM!$B$2:$B459,I$2,FORM!$A$2:$A459,"&gt;"&amp;$B208+0.5,FORM!$A$2:$A459,"&lt;"&amp;$B208+1.5)-sumifs(FORM!$D$2:$D459,FORM!$C$2:$C459,TODAY!$B$9,FORM!$B$2:$B459,I$2,FORM!$A$2:$A459,"&gt;"&amp;$B208+0.5,FORM!$A$2:$A459,"&lt;"&amp;$B208+1.5))/$C208)</f>
        <v/>
      </c>
      <c r="J208" s="50" t="str">
        <f>if(or($C208="",J$2=""),"",(sumifs(FORM!$D$2:$D459,FORM!$C$2:$C459,TODAY!$B$10,FORM!$B$2:$B459,J$2,FORM!$A$2:$A459,"&gt;"&amp;$B208+0.5,FORM!$A$2:$A459,"&lt;"&amp;$B208+1.5)-sumifs(FORM!$D$2:$D459,FORM!$C$2:$C459,TODAY!$B$9,FORM!$B$2:$B459,J$2,FORM!$A$2:$A459,"&gt;"&amp;$B208+0.5,FORM!$A$2:$A459,"&lt;"&amp;$B208+1.5))/$C208)</f>
        <v/>
      </c>
      <c r="K208" s="50" t="str">
        <f>if(or($C208="",K$2=""),"",(sumifs(FORM!$D$2:$D459,FORM!$C$2:$C459,TODAY!$B$10,FORM!$B$2:$B459,K$2,FORM!$A$2:$A459,"&gt;"&amp;$B208+0.5,FORM!$A$2:$A459,"&lt;"&amp;$B208+1.5)-sumifs(FORM!$D$2:$D459,FORM!$C$2:$C459,TODAY!$B$9,FORM!$B$2:$B459,K$2,FORM!$A$2:$A459,"&gt;"&amp;$B208+0.5,FORM!$A$2:$A459,"&lt;"&amp;$B208+1.5))/$C208)</f>
        <v/>
      </c>
      <c r="L208" s="50" t="str">
        <f>if(or($C208="",L$2=""),"",(sumifs(FORM!$D$2:$D459,FORM!$C$2:$C459,TODAY!$B$10,FORM!$B$2:$B459,L$2,FORM!$A$2:$A459,"&gt;"&amp;$B208+0.5,FORM!$A$2:$A459,"&lt;"&amp;$B208+1.5)-sumifs(FORM!$D$2:$D459,FORM!$C$2:$C459,TODAY!$B$9,FORM!$B$2:$B459,L$2,FORM!$A$2:$A459,"&gt;"&amp;$B208+0.5,FORM!$A$2:$A459,"&lt;"&amp;$B208+1.5))/$C208)</f>
        <v/>
      </c>
      <c r="M208" s="50" t="str">
        <f>if(or($C208="",M$2=""),"",(sumifs(FORM!$D$2:$D459,FORM!$C$2:$C459,TODAY!$B$10,FORM!$B$2:$B459,M$2,FORM!$A$2:$A459,"&gt;"&amp;$B208+0.5,FORM!$A$2:$A459,"&lt;"&amp;$B208+1.5)-sumifs(FORM!$D$2:$D459,FORM!$C$2:$C459,TODAY!$B$9,FORM!$B$2:$B459,M$2,FORM!$A$2:$A459,"&gt;"&amp;$B208+0.5,FORM!$A$2:$A459,"&lt;"&amp;$B208+1.5))/$C208)</f>
        <v/>
      </c>
      <c r="N208" s="50" t="str">
        <f>if(or($C208="",N$2=""),"",(sumifs(FORM!$D$2:$D459,FORM!$C$2:$C459,TODAY!$B$10,FORM!$B$2:$B459,N$2,FORM!$A$2:$A459,"&gt;"&amp;$B208+0.5,FORM!$A$2:$A459,"&lt;"&amp;$B208+1.5)-sumifs(FORM!$D$2:$D459,FORM!$C$2:$C459,TODAY!$B$9,FORM!$B$2:$B459,N$2,FORM!$A$2:$A459,"&gt;"&amp;$B208+0.5,FORM!$A$2:$A459,"&lt;"&amp;$B208+1.5))/$C208)</f>
        <v/>
      </c>
      <c r="O208" s="50" t="str">
        <f>if(or($C208="",O$2=""),"",(sumifs(FORM!$D$2:$D459,FORM!$C$2:$C459,TODAY!$B$10,FORM!$B$2:$B459,O$2,FORM!$A$2:$A459,"&gt;"&amp;$B208+0.5,FORM!$A$2:$A459,"&lt;"&amp;$B208+1.5)-sumifs(FORM!$D$2:$D459,FORM!$C$2:$C459,TODAY!$B$9,FORM!$B$2:$B459,O$2,FORM!$A$2:$A459,"&gt;"&amp;$B208+0.5,FORM!$A$2:$A459,"&lt;"&amp;$B208+1.5))/$C208)</f>
        <v/>
      </c>
      <c r="P208" s="50" t="str">
        <f>if(or($C208="",P$2=""),"",(sumifs(FORM!$D$2:$D459,FORM!$C$2:$C459,TODAY!$B$10,FORM!$B$2:$B459,P$2,FORM!$A$2:$A459,"&gt;"&amp;$B208+0.5,FORM!$A$2:$A459,"&lt;"&amp;$B208+1.5)-sumifs(FORM!$D$2:$D459,FORM!$C$2:$C459,TODAY!$B$9,FORM!$B$2:$B459,P$2,FORM!$A$2:$A459,"&gt;"&amp;$B208+0.5,FORM!$A$2:$A459,"&lt;"&amp;$B208+1.5))/$C208)</f>
        <v/>
      </c>
      <c r="Q208" s="50" t="str">
        <f>if(or($C208="",Q$2=""),"",(sumifs(FORM!$D$2:$D459,FORM!$C$2:$C459,TODAY!$B$10,FORM!$B$2:$B459,Q$2,FORM!$A$2:$A459,"&gt;"&amp;$B208+0.5,FORM!$A$2:$A459,"&lt;"&amp;$B208+1.5)-sumifs(FORM!$D$2:$D459,FORM!$C$2:$C459,TODAY!$B$9,FORM!$B$2:$B459,Q$2,FORM!$A$2:$A459,"&gt;"&amp;$B208+0.5,FORM!$A$2:$A459,"&lt;"&amp;$B208+1.5))/$C208)</f>
        <v/>
      </c>
      <c r="R208" s="50" t="str">
        <f>if(or($C208="",R$2=""),"",(sumifs(FORM!$D$2:$D459,FORM!$C$2:$C459,TODAY!$B$10,FORM!$B$2:$B459,R$2,FORM!$A$2:$A459,"&gt;"&amp;$B208+0.5,FORM!$A$2:$A459,"&lt;"&amp;$B208+1.5)-sumifs(FORM!$D$2:$D459,FORM!$C$2:$C459,TODAY!$B$9,FORM!$B$2:$B459,R$2,FORM!$A$2:$A459,"&gt;"&amp;$B208+0.5,FORM!$A$2:$A459,"&lt;"&amp;$B208+1.5))/$C208)</f>
        <v/>
      </c>
      <c r="S208" s="50" t="str">
        <f>if(or($C208="",S$2=""),"",(sumifs(FORM!$D$2:$D459,FORM!$C$2:$C459,TODAY!$B$10,FORM!$B$2:$B459,S$2,FORM!$A$2:$A459,"&gt;"&amp;$B208+0.5,FORM!$A$2:$A459,"&lt;"&amp;$B208+1.5)-sumifs(FORM!$D$2:$D459,FORM!$C$2:$C459,TODAY!$B$9,FORM!$B$2:$B459,S$2,FORM!$A$2:$A459,"&gt;"&amp;$B208+0.5,FORM!$A$2:$A459,"&lt;"&amp;$B208+1.5))/$C208)</f>
        <v/>
      </c>
      <c r="T208" s="50" t="str">
        <f>if(or($C208="",T$2=""),"",(sumifs(FORM!$D$2:$D459,FORM!$C$2:$C459,TODAY!$B$10,FORM!$B$2:$B459,T$2,FORM!$A$2:$A459,"&gt;"&amp;$B208+0.5,FORM!$A$2:$A459,"&lt;"&amp;$B208+1.5)-sumifs(FORM!$D$2:$D459,FORM!$C$2:$C459,TODAY!$B$9,FORM!$B$2:$B459,T$2,FORM!$A$2:$A459,"&gt;"&amp;$B208+0.5,FORM!$A$2:$A459,"&lt;"&amp;$B208+1.5))/$C208)</f>
        <v/>
      </c>
      <c r="U208" s="50" t="str">
        <f>if(or($C208="",U$2=""),"",(sumifs(FORM!$D$2:$D459,FORM!$C$2:$C459,TODAY!$B$10,FORM!$B$2:$B459,U$2,FORM!$A$2:$A459,"&gt;"&amp;$B208+0.5,FORM!$A$2:$A459,"&lt;"&amp;$B208+1.5)-sumifs(FORM!$D$2:$D459,FORM!$C$2:$C459,TODAY!$B$9,FORM!$B$2:$B459,U$2,FORM!$A$2:$A459,"&gt;"&amp;$B208+0.5,FORM!$A$2:$A459,"&lt;"&amp;$B208+1.5))/$C208)</f>
        <v/>
      </c>
    </row>
    <row r="209">
      <c r="B209" s="48"/>
      <c r="C209" s="54"/>
      <c r="D209" s="50" t="str">
        <f>if(or($C209="",D$2=""),"",(sumifs(FORM!$D$2:$D459,FORM!$C$2:$C459,TODAY!$B$10,FORM!$B$2:$B459,D$2,FORM!$A$2:$A459,"&gt;"&amp;$B209+0.5,FORM!$A$2:$A459,"&lt;"&amp;$B209+1.5)-sumifs(FORM!$D$2:$D459,FORM!$C$2:$C459,TODAY!$B$9,FORM!$B$2:$B459,D$2,FORM!$A$2:$A459,"&gt;"&amp;$B209+0.5,FORM!$A$2:$A459,"&lt;"&amp;$B209+1.5))/$C209)</f>
        <v/>
      </c>
      <c r="E209" s="50" t="str">
        <f>if(or($C209="",E$2=""),"",(sumifs(FORM!$D$2:$D459,FORM!$C$2:$C459,TODAY!$B$10,FORM!$B$2:$B459,E$2,FORM!$A$2:$A459,"&gt;"&amp;$B209+0.5,FORM!$A$2:$A459,"&lt;"&amp;$B209+1.5)-sumifs(FORM!$D$2:$D459,FORM!$C$2:$C459,TODAY!$B$9,FORM!$B$2:$B459,E$2,FORM!$A$2:$A459,"&gt;"&amp;$B209+0.5,FORM!$A$2:$A459,"&lt;"&amp;$B209+1.5))/$C209)</f>
        <v/>
      </c>
      <c r="F209" s="50" t="str">
        <f>if(or($C209="",F$2=""),"",(sumifs(FORM!$D$2:$D459,FORM!$C$2:$C459,TODAY!$B$10,FORM!$B$2:$B459,F$2,FORM!$A$2:$A459,"&gt;"&amp;$B209+0.5,FORM!$A$2:$A459,"&lt;"&amp;$B209+1.5)-sumifs(FORM!$D$2:$D459,FORM!$C$2:$C459,TODAY!$B$9,FORM!$B$2:$B459,F$2,FORM!$A$2:$A459,"&gt;"&amp;$B209+0.5,FORM!$A$2:$A459,"&lt;"&amp;$B209+1.5))/$C209)</f>
        <v/>
      </c>
      <c r="G209" s="50" t="str">
        <f>if(or($C209="",G$2=""),"",(sumifs(FORM!$D$2:$D459,FORM!$C$2:$C459,TODAY!$B$10,FORM!$B$2:$B459,G$2,FORM!$A$2:$A459,"&gt;"&amp;$B209+0.5,FORM!$A$2:$A459,"&lt;"&amp;$B209+1.5)-sumifs(FORM!$D$2:$D459,FORM!$C$2:$C459,TODAY!$B$9,FORM!$B$2:$B459,G$2,FORM!$A$2:$A459,"&gt;"&amp;$B209+0.5,FORM!$A$2:$A459,"&lt;"&amp;$B209+1.5))/$C209)</f>
        <v/>
      </c>
      <c r="H209" s="50" t="str">
        <f>if(or($C209="",H$2=""),"",(sumifs(FORM!$D$2:$D459,FORM!$C$2:$C459,TODAY!$B$10,FORM!$B$2:$B459,H$2,FORM!$A$2:$A459,"&gt;"&amp;$B209+0.5,FORM!$A$2:$A459,"&lt;"&amp;$B209+1.5)-sumifs(FORM!$D$2:$D459,FORM!$C$2:$C459,TODAY!$B$9,FORM!$B$2:$B459,H$2,FORM!$A$2:$A459,"&gt;"&amp;$B209+0.5,FORM!$A$2:$A459,"&lt;"&amp;$B209+1.5))/$C209)</f>
        <v/>
      </c>
      <c r="I209" s="50" t="str">
        <f>if(or($C209="",I$2=""),"",(sumifs(FORM!$D$2:$D459,FORM!$C$2:$C459,TODAY!$B$10,FORM!$B$2:$B459,I$2,FORM!$A$2:$A459,"&gt;"&amp;$B209+0.5,FORM!$A$2:$A459,"&lt;"&amp;$B209+1.5)-sumifs(FORM!$D$2:$D459,FORM!$C$2:$C459,TODAY!$B$9,FORM!$B$2:$B459,I$2,FORM!$A$2:$A459,"&gt;"&amp;$B209+0.5,FORM!$A$2:$A459,"&lt;"&amp;$B209+1.5))/$C209)</f>
        <v/>
      </c>
      <c r="J209" s="50" t="str">
        <f>if(or($C209="",J$2=""),"",(sumifs(FORM!$D$2:$D459,FORM!$C$2:$C459,TODAY!$B$10,FORM!$B$2:$B459,J$2,FORM!$A$2:$A459,"&gt;"&amp;$B209+0.5,FORM!$A$2:$A459,"&lt;"&amp;$B209+1.5)-sumifs(FORM!$D$2:$D459,FORM!$C$2:$C459,TODAY!$B$9,FORM!$B$2:$B459,J$2,FORM!$A$2:$A459,"&gt;"&amp;$B209+0.5,FORM!$A$2:$A459,"&lt;"&amp;$B209+1.5))/$C209)</f>
        <v/>
      </c>
      <c r="K209" s="50" t="str">
        <f>if(or($C209="",K$2=""),"",(sumifs(FORM!$D$2:$D459,FORM!$C$2:$C459,TODAY!$B$10,FORM!$B$2:$B459,K$2,FORM!$A$2:$A459,"&gt;"&amp;$B209+0.5,FORM!$A$2:$A459,"&lt;"&amp;$B209+1.5)-sumifs(FORM!$D$2:$D459,FORM!$C$2:$C459,TODAY!$B$9,FORM!$B$2:$B459,K$2,FORM!$A$2:$A459,"&gt;"&amp;$B209+0.5,FORM!$A$2:$A459,"&lt;"&amp;$B209+1.5))/$C209)</f>
        <v/>
      </c>
      <c r="L209" s="50" t="str">
        <f>if(or($C209="",L$2=""),"",(sumifs(FORM!$D$2:$D459,FORM!$C$2:$C459,TODAY!$B$10,FORM!$B$2:$B459,L$2,FORM!$A$2:$A459,"&gt;"&amp;$B209+0.5,FORM!$A$2:$A459,"&lt;"&amp;$B209+1.5)-sumifs(FORM!$D$2:$D459,FORM!$C$2:$C459,TODAY!$B$9,FORM!$B$2:$B459,L$2,FORM!$A$2:$A459,"&gt;"&amp;$B209+0.5,FORM!$A$2:$A459,"&lt;"&amp;$B209+1.5))/$C209)</f>
        <v/>
      </c>
      <c r="M209" s="50" t="str">
        <f>if(or($C209="",M$2=""),"",(sumifs(FORM!$D$2:$D459,FORM!$C$2:$C459,TODAY!$B$10,FORM!$B$2:$B459,M$2,FORM!$A$2:$A459,"&gt;"&amp;$B209+0.5,FORM!$A$2:$A459,"&lt;"&amp;$B209+1.5)-sumifs(FORM!$D$2:$D459,FORM!$C$2:$C459,TODAY!$B$9,FORM!$B$2:$B459,M$2,FORM!$A$2:$A459,"&gt;"&amp;$B209+0.5,FORM!$A$2:$A459,"&lt;"&amp;$B209+1.5))/$C209)</f>
        <v/>
      </c>
      <c r="N209" s="50" t="str">
        <f>if(or($C209="",N$2=""),"",(sumifs(FORM!$D$2:$D459,FORM!$C$2:$C459,TODAY!$B$10,FORM!$B$2:$B459,N$2,FORM!$A$2:$A459,"&gt;"&amp;$B209+0.5,FORM!$A$2:$A459,"&lt;"&amp;$B209+1.5)-sumifs(FORM!$D$2:$D459,FORM!$C$2:$C459,TODAY!$B$9,FORM!$B$2:$B459,N$2,FORM!$A$2:$A459,"&gt;"&amp;$B209+0.5,FORM!$A$2:$A459,"&lt;"&amp;$B209+1.5))/$C209)</f>
        <v/>
      </c>
      <c r="O209" s="50" t="str">
        <f>if(or($C209="",O$2=""),"",(sumifs(FORM!$D$2:$D459,FORM!$C$2:$C459,TODAY!$B$10,FORM!$B$2:$B459,O$2,FORM!$A$2:$A459,"&gt;"&amp;$B209+0.5,FORM!$A$2:$A459,"&lt;"&amp;$B209+1.5)-sumifs(FORM!$D$2:$D459,FORM!$C$2:$C459,TODAY!$B$9,FORM!$B$2:$B459,O$2,FORM!$A$2:$A459,"&gt;"&amp;$B209+0.5,FORM!$A$2:$A459,"&lt;"&amp;$B209+1.5))/$C209)</f>
        <v/>
      </c>
      <c r="P209" s="50" t="str">
        <f>if(or($C209="",P$2=""),"",(sumifs(FORM!$D$2:$D459,FORM!$C$2:$C459,TODAY!$B$10,FORM!$B$2:$B459,P$2,FORM!$A$2:$A459,"&gt;"&amp;$B209+0.5,FORM!$A$2:$A459,"&lt;"&amp;$B209+1.5)-sumifs(FORM!$D$2:$D459,FORM!$C$2:$C459,TODAY!$B$9,FORM!$B$2:$B459,P$2,FORM!$A$2:$A459,"&gt;"&amp;$B209+0.5,FORM!$A$2:$A459,"&lt;"&amp;$B209+1.5))/$C209)</f>
        <v/>
      </c>
      <c r="Q209" s="50" t="str">
        <f>if(or($C209="",Q$2=""),"",(sumifs(FORM!$D$2:$D459,FORM!$C$2:$C459,TODAY!$B$10,FORM!$B$2:$B459,Q$2,FORM!$A$2:$A459,"&gt;"&amp;$B209+0.5,FORM!$A$2:$A459,"&lt;"&amp;$B209+1.5)-sumifs(FORM!$D$2:$D459,FORM!$C$2:$C459,TODAY!$B$9,FORM!$B$2:$B459,Q$2,FORM!$A$2:$A459,"&gt;"&amp;$B209+0.5,FORM!$A$2:$A459,"&lt;"&amp;$B209+1.5))/$C209)</f>
        <v/>
      </c>
      <c r="R209" s="50" t="str">
        <f>if(or($C209="",R$2=""),"",(sumifs(FORM!$D$2:$D459,FORM!$C$2:$C459,TODAY!$B$10,FORM!$B$2:$B459,R$2,FORM!$A$2:$A459,"&gt;"&amp;$B209+0.5,FORM!$A$2:$A459,"&lt;"&amp;$B209+1.5)-sumifs(FORM!$D$2:$D459,FORM!$C$2:$C459,TODAY!$B$9,FORM!$B$2:$B459,R$2,FORM!$A$2:$A459,"&gt;"&amp;$B209+0.5,FORM!$A$2:$A459,"&lt;"&amp;$B209+1.5))/$C209)</f>
        <v/>
      </c>
      <c r="S209" s="50" t="str">
        <f>if(or($C209="",S$2=""),"",(sumifs(FORM!$D$2:$D459,FORM!$C$2:$C459,TODAY!$B$10,FORM!$B$2:$B459,S$2,FORM!$A$2:$A459,"&gt;"&amp;$B209+0.5,FORM!$A$2:$A459,"&lt;"&amp;$B209+1.5)-sumifs(FORM!$D$2:$D459,FORM!$C$2:$C459,TODAY!$B$9,FORM!$B$2:$B459,S$2,FORM!$A$2:$A459,"&gt;"&amp;$B209+0.5,FORM!$A$2:$A459,"&lt;"&amp;$B209+1.5))/$C209)</f>
        <v/>
      </c>
      <c r="T209" s="50" t="str">
        <f>if(or($C209="",T$2=""),"",(sumifs(FORM!$D$2:$D459,FORM!$C$2:$C459,TODAY!$B$10,FORM!$B$2:$B459,T$2,FORM!$A$2:$A459,"&gt;"&amp;$B209+0.5,FORM!$A$2:$A459,"&lt;"&amp;$B209+1.5)-sumifs(FORM!$D$2:$D459,FORM!$C$2:$C459,TODAY!$B$9,FORM!$B$2:$B459,T$2,FORM!$A$2:$A459,"&gt;"&amp;$B209+0.5,FORM!$A$2:$A459,"&lt;"&amp;$B209+1.5))/$C209)</f>
        <v/>
      </c>
      <c r="U209" s="50" t="str">
        <f>if(or($C209="",U$2=""),"",(sumifs(FORM!$D$2:$D459,FORM!$C$2:$C459,TODAY!$B$10,FORM!$B$2:$B459,U$2,FORM!$A$2:$A459,"&gt;"&amp;$B209+0.5,FORM!$A$2:$A459,"&lt;"&amp;$B209+1.5)-sumifs(FORM!$D$2:$D459,FORM!$C$2:$C459,TODAY!$B$9,FORM!$B$2:$B459,U$2,FORM!$A$2:$A459,"&gt;"&amp;$B209+0.5,FORM!$A$2:$A459,"&lt;"&amp;$B209+1.5))/$C209)</f>
        <v/>
      </c>
    </row>
    <row r="210">
      <c r="B210" s="48"/>
      <c r="C210" s="54"/>
      <c r="D210" s="50" t="str">
        <f>if(or($C210="",D$2=""),"",(sumifs(FORM!$D$2:$D459,FORM!$C$2:$C459,TODAY!$B$10,FORM!$B$2:$B459,D$2,FORM!$A$2:$A459,"&gt;"&amp;$B210+0.5,FORM!$A$2:$A459,"&lt;"&amp;$B210+1.5)-sumifs(FORM!$D$2:$D459,FORM!$C$2:$C459,TODAY!$B$9,FORM!$B$2:$B459,D$2,FORM!$A$2:$A459,"&gt;"&amp;$B210+0.5,FORM!$A$2:$A459,"&lt;"&amp;$B210+1.5))/$C210)</f>
        <v/>
      </c>
      <c r="E210" s="50" t="str">
        <f>if(or($C210="",E$2=""),"",(sumifs(FORM!$D$2:$D459,FORM!$C$2:$C459,TODAY!$B$10,FORM!$B$2:$B459,E$2,FORM!$A$2:$A459,"&gt;"&amp;$B210+0.5,FORM!$A$2:$A459,"&lt;"&amp;$B210+1.5)-sumifs(FORM!$D$2:$D459,FORM!$C$2:$C459,TODAY!$B$9,FORM!$B$2:$B459,E$2,FORM!$A$2:$A459,"&gt;"&amp;$B210+0.5,FORM!$A$2:$A459,"&lt;"&amp;$B210+1.5))/$C210)</f>
        <v/>
      </c>
      <c r="F210" s="50" t="str">
        <f>if(or($C210="",F$2=""),"",(sumifs(FORM!$D$2:$D459,FORM!$C$2:$C459,TODAY!$B$10,FORM!$B$2:$B459,F$2,FORM!$A$2:$A459,"&gt;"&amp;$B210+0.5,FORM!$A$2:$A459,"&lt;"&amp;$B210+1.5)-sumifs(FORM!$D$2:$D459,FORM!$C$2:$C459,TODAY!$B$9,FORM!$B$2:$B459,F$2,FORM!$A$2:$A459,"&gt;"&amp;$B210+0.5,FORM!$A$2:$A459,"&lt;"&amp;$B210+1.5))/$C210)</f>
        <v/>
      </c>
      <c r="G210" s="50" t="str">
        <f>if(or($C210="",G$2=""),"",(sumifs(FORM!$D$2:$D459,FORM!$C$2:$C459,TODAY!$B$10,FORM!$B$2:$B459,G$2,FORM!$A$2:$A459,"&gt;"&amp;$B210+0.5,FORM!$A$2:$A459,"&lt;"&amp;$B210+1.5)-sumifs(FORM!$D$2:$D459,FORM!$C$2:$C459,TODAY!$B$9,FORM!$B$2:$B459,G$2,FORM!$A$2:$A459,"&gt;"&amp;$B210+0.5,FORM!$A$2:$A459,"&lt;"&amp;$B210+1.5))/$C210)</f>
        <v/>
      </c>
      <c r="H210" s="50" t="str">
        <f>if(or($C210="",H$2=""),"",(sumifs(FORM!$D$2:$D459,FORM!$C$2:$C459,TODAY!$B$10,FORM!$B$2:$B459,H$2,FORM!$A$2:$A459,"&gt;"&amp;$B210+0.5,FORM!$A$2:$A459,"&lt;"&amp;$B210+1.5)-sumifs(FORM!$D$2:$D459,FORM!$C$2:$C459,TODAY!$B$9,FORM!$B$2:$B459,H$2,FORM!$A$2:$A459,"&gt;"&amp;$B210+0.5,FORM!$A$2:$A459,"&lt;"&amp;$B210+1.5))/$C210)</f>
        <v/>
      </c>
      <c r="I210" s="50" t="str">
        <f>if(or($C210="",I$2=""),"",(sumifs(FORM!$D$2:$D459,FORM!$C$2:$C459,TODAY!$B$10,FORM!$B$2:$B459,I$2,FORM!$A$2:$A459,"&gt;"&amp;$B210+0.5,FORM!$A$2:$A459,"&lt;"&amp;$B210+1.5)-sumifs(FORM!$D$2:$D459,FORM!$C$2:$C459,TODAY!$B$9,FORM!$B$2:$B459,I$2,FORM!$A$2:$A459,"&gt;"&amp;$B210+0.5,FORM!$A$2:$A459,"&lt;"&amp;$B210+1.5))/$C210)</f>
        <v/>
      </c>
      <c r="J210" s="50" t="str">
        <f>if(or($C210="",J$2=""),"",(sumifs(FORM!$D$2:$D459,FORM!$C$2:$C459,TODAY!$B$10,FORM!$B$2:$B459,J$2,FORM!$A$2:$A459,"&gt;"&amp;$B210+0.5,FORM!$A$2:$A459,"&lt;"&amp;$B210+1.5)-sumifs(FORM!$D$2:$D459,FORM!$C$2:$C459,TODAY!$B$9,FORM!$B$2:$B459,J$2,FORM!$A$2:$A459,"&gt;"&amp;$B210+0.5,FORM!$A$2:$A459,"&lt;"&amp;$B210+1.5))/$C210)</f>
        <v/>
      </c>
      <c r="K210" s="50" t="str">
        <f>if(or($C210="",K$2=""),"",(sumifs(FORM!$D$2:$D459,FORM!$C$2:$C459,TODAY!$B$10,FORM!$B$2:$B459,K$2,FORM!$A$2:$A459,"&gt;"&amp;$B210+0.5,FORM!$A$2:$A459,"&lt;"&amp;$B210+1.5)-sumifs(FORM!$D$2:$D459,FORM!$C$2:$C459,TODAY!$B$9,FORM!$B$2:$B459,K$2,FORM!$A$2:$A459,"&gt;"&amp;$B210+0.5,FORM!$A$2:$A459,"&lt;"&amp;$B210+1.5))/$C210)</f>
        <v/>
      </c>
      <c r="L210" s="50" t="str">
        <f>if(or($C210="",L$2=""),"",(sumifs(FORM!$D$2:$D459,FORM!$C$2:$C459,TODAY!$B$10,FORM!$B$2:$B459,L$2,FORM!$A$2:$A459,"&gt;"&amp;$B210+0.5,FORM!$A$2:$A459,"&lt;"&amp;$B210+1.5)-sumifs(FORM!$D$2:$D459,FORM!$C$2:$C459,TODAY!$B$9,FORM!$B$2:$B459,L$2,FORM!$A$2:$A459,"&gt;"&amp;$B210+0.5,FORM!$A$2:$A459,"&lt;"&amp;$B210+1.5))/$C210)</f>
        <v/>
      </c>
      <c r="M210" s="50" t="str">
        <f>if(or($C210="",M$2=""),"",(sumifs(FORM!$D$2:$D459,FORM!$C$2:$C459,TODAY!$B$10,FORM!$B$2:$B459,M$2,FORM!$A$2:$A459,"&gt;"&amp;$B210+0.5,FORM!$A$2:$A459,"&lt;"&amp;$B210+1.5)-sumifs(FORM!$D$2:$D459,FORM!$C$2:$C459,TODAY!$B$9,FORM!$B$2:$B459,M$2,FORM!$A$2:$A459,"&gt;"&amp;$B210+0.5,FORM!$A$2:$A459,"&lt;"&amp;$B210+1.5))/$C210)</f>
        <v/>
      </c>
      <c r="N210" s="50" t="str">
        <f>if(or($C210="",N$2=""),"",(sumifs(FORM!$D$2:$D459,FORM!$C$2:$C459,TODAY!$B$10,FORM!$B$2:$B459,N$2,FORM!$A$2:$A459,"&gt;"&amp;$B210+0.5,FORM!$A$2:$A459,"&lt;"&amp;$B210+1.5)-sumifs(FORM!$D$2:$D459,FORM!$C$2:$C459,TODAY!$B$9,FORM!$B$2:$B459,N$2,FORM!$A$2:$A459,"&gt;"&amp;$B210+0.5,FORM!$A$2:$A459,"&lt;"&amp;$B210+1.5))/$C210)</f>
        <v/>
      </c>
      <c r="O210" s="50" t="str">
        <f>if(or($C210="",O$2=""),"",(sumifs(FORM!$D$2:$D459,FORM!$C$2:$C459,TODAY!$B$10,FORM!$B$2:$B459,O$2,FORM!$A$2:$A459,"&gt;"&amp;$B210+0.5,FORM!$A$2:$A459,"&lt;"&amp;$B210+1.5)-sumifs(FORM!$D$2:$D459,FORM!$C$2:$C459,TODAY!$B$9,FORM!$B$2:$B459,O$2,FORM!$A$2:$A459,"&gt;"&amp;$B210+0.5,FORM!$A$2:$A459,"&lt;"&amp;$B210+1.5))/$C210)</f>
        <v/>
      </c>
      <c r="P210" s="50" t="str">
        <f>if(or($C210="",P$2=""),"",(sumifs(FORM!$D$2:$D459,FORM!$C$2:$C459,TODAY!$B$10,FORM!$B$2:$B459,P$2,FORM!$A$2:$A459,"&gt;"&amp;$B210+0.5,FORM!$A$2:$A459,"&lt;"&amp;$B210+1.5)-sumifs(FORM!$D$2:$D459,FORM!$C$2:$C459,TODAY!$B$9,FORM!$B$2:$B459,P$2,FORM!$A$2:$A459,"&gt;"&amp;$B210+0.5,FORM!$A$2:$A459,"&lt;"&amp;$B210+1.5))/$C210)</f>
        <v/>
      </c>
      <c r="Q210" s="50" t="str">
        <f>if(or($C210="",Q$2=""),"",(sumifs(FORM!$D$2:$D459,FORM!$C$2:$C459,TODAY!$B$10,FORM!$B$2:$B459,Q$2,FORM!$A$2:$A459,"&gt;"&amp;$B210+0.5,FORM!$A$2:$A459,"&lt;"&amp;$B210+1.5)-sumifs(FORM!$D$2:$D459,FORM!$C$2:$C459,TODAY!$B$9,FORM!$B$2:$B459,Q$2,FORM!$A$2:$A459,"&gt;"&amp;$B210+0.5,FORM!$A$2:$A459,"&lt;"&amp;$B210+1.5))/$C210)</f>
        <v/>
      </c>
      <c r="R210" s="50" t="str">
        <f>if(or($C210="",R$2=""),"",(sumifs(FORM!$D$2:$D459,FORM!$C$2:$C459,TODAY!$B$10,FORM!$B$2:$B459,R$2,FORM!$A$2:$A459,"&gt;"&amp;$B210+0.5,FORM!$A$2:$A459,"&lt;"&amp;$B210+1.5)-sumifs(FORM!$D$2:$D459,FORM!$C$2:$C459,TODAY!$B$9,FORM!$B$2:$B459,R$2,FORM!$A$2:$A459,"&gt;"&amp;$B210+0.5,FORM!$A$2:$A459,"&lt;"&amp;$B210+1.5))/$C210)</f>
        <v/>
      </c>
      <c r="S210" s="50" t="str">
        <f>if(or($C210="",S$2=""),"",(sumifs(FORM!$D$2:$D459,FORM!$C$2:$C459,TODAY!$B$10,FORM!$B$2:$B459,S$2,FORM!$A$2:$A459,"&gt;"&amp;$B210+0.5,FORM!$A$2:$A459,"&lt;"&amp;$B210+1.5)-sumifs(FORM!$D$2:$D459,FORM!$C$2:$C459,TODAY!$B$9,FORM!$B$2:$B459,S$2,FORM!$A$2:$A459,"&gt;"&amp;$B210+0.5,FORM!$A$2:$A459,"&lt;"&amp;$B210+1.5))/$C210)</f>
        <v/>
      </c>
      <c r="T210" s="50" t="str">
        <f>if(or($C210="",T$2=""),"",(sumifs(FORM!$D$2:$D459,FORM!$C$2:$C459,TODAY!$B$10,FORM!$B$2:$B459,T$2,FORM!$A$2:$A459,"&gt;"&amp;$B210+0.5,FORM!$A$2:$A459,"&lt;"&amp;$B210+1.5)-sumifs(FORM!$D$2:$D459,FORM!$C$2:$C459,TODAY!$B$9,FORM!$B$2:$B459,T$2,FORM!$A$2:$A459,"&gt;"&amp;$B210+0.5,FORM!$A$2:$A459,"&lt;"&amp;$B210+1.5))/$C210)</f>
        <v/>
      </c>
      <c r="U210" s="50" t="str">
        <f>if(or($C210="",U$2=""),"",(sumifs(FORM!$D$2:$D459,FORM!$C$2:$C459,TODAY!$B$10,FORM!$B$2:$B459,U$2,FORM!$A$2:$A459,"&gt;"&amp;$B210+0.5,FORM!$A$2:$A459,"&lt;"&amp;$B210+1.5)-sumifs(FORM!$D$2:$D459,FORM!$C$2:$C459,TODAY!$B$9,FORM!$B$2:$B459,U$2,FORM!$A$2:$A459,"&gt;"&amp;$B210+0.5,FORM!$A$2:$A459,"&lt;"&amp;$B210+1.5))/$C210)</f>
        <v/>
      </c>
    </row>
    <row r="211">
      <c r="B211" s="48"/>
      <c r="C211" s="54"/>
      <c r="D211" s="50" t="str">
        <f>if(or($C211="",D$2=""),"",(sumifs(FORM!$D$2:$D459,FORM!$C$2:$C459,TODAY!$B$10,FORM!$B$2:$B459,D$2,FORM!$A$2:$A459,"&gt;"&amp;$B211+0.5,FORM!$A$2:$A459,"&lt;"&amp;$B211+1.5)-sumifs(FORM!$D$2:$D459,FORM!$C$2:$C459,TODAY!$B$9,FORM!$B$2:$B459,D$2,FORM!$A$2:$A459,"&gt;"&amp;$B211+0.5,FORM!$A$2:$A459,"&lt;"&amp;$B211+1.5))/$C211)</f>
        <v/>
      </c>
      <c r="E211" s="50" t="str">
        <f>if(or($C211="",E$2=""),"",(sumifs(FORM!$D$2:$D459,FORM!$C$2:$C459,TODAY!$B$10,FORM!$B$2:$B459,E$2,FORM!$A$2:$A459,"&gt;"&amp;$B211+0.5,FORM!$A$2:$A459,"&lt;"&amp;$B211+1.5)-sumifs(FORM!$D$2:$D459,FORM!$C$2:$C459,TODAY!$B$9,FORM!$B$2:$B459,E$2,FORM!$A$2:$A459,"&gt;"&amp;$B211+0.5,FORM!$A$2:$A459,"&lt;"&amp;$B211+1.5))/$C211)</f>
        <v/>
      </c>
      <c r="F211" s="50" t="str">
        <f>if(or($C211="",F$2=""),"",(sumifs(FORM!$D$2:$D459,FORM!$C$2:$C459,TODAY!$B$10,FORM!$B$2:$B459,F$2,FORM!$A$2:$A459,"&gt;"&amp;$B211+0.5,FORM!$A$2:$A459,"&lt;"&amp;$B211+1.5)-sumifs(FORM!$D$2:$D459,FORM!$C$2:$C459,TODAY!$B$9,FORM!$B$2:$B459,F$2,FORM!$A$2:$A459,"&gt;"&amp;$B211+0.5,FORM!$A$2:$A459,"&lt;"&amp;$B211+1.5))/$C211)</f>
        <v/>
      </c>
      <c r="G211" s="50" t="str">
        <f>if(or($C211="",G$2=""),"",(sumifs(FORM!$D$2:$D459,FORM!$C$2:$C459,TODAY!$B$10,FORM!$B$2:$B459,G$2,FORM!$A$2:$A459,"&gt;"&amp;$B211+0.5,FORM!$A$2:$A459,"&lt;"&amp;$B211+1.5)-sumifs(FORM!$D$2:$D459,FORM!$C$2:$C459,TODAY!$B$9,FORM!$B$2:$B459,G$2,FORM!$A$2:$A459,"&gt;"&amp;$B211+0.5,FORM!$A$2:$A459,"&lt;"&amp;$B211+1.5))/$C211)</f>
        <v/>
      </c>
      <c r="H211" s="50" t="str">
        <f>if(or($C211="",H$2=""),"",(sumifs(FORM!$D$2:$D459,FORM!$C$2:$C459,TODAY!$B$10,FORM!$B$2:$B459,H$2,FORM!$A$2:$A459,"&gt;"&amp;$B211+0.5,FORM!$A$2:$A459,"&lt;"&amp;$B211+1.5)-sumifs(FORM!$D$2:$D459,FORM!$C$2:$C459,TODAY!$B$9,FORM!$B$2:$B459,H$2,FORM!$A$2:$A459,"&gt;"&amp;$B211+0.5,FORM!$A$2:$A459,"&lt;"&amp;$B211+1.5))/$C211)</f>
        <v/>
      </c>
      <c r="I211" s="50" t="str">
        <f>if(or($C211="",I$2=""),"",(sumifs(FORM!$D$2:$D459,FORM!$C$2:$C459,TODAY!$B$10,FORM!$B$2:$B459,I$2,FORM!$A$2:$A459,"&gt;"&amp;$B211+0.5,FORM!$A$2:$A459,"&lt;"&amp;$B211+1.5)-sumifs(FORM!$D$2:$D459,FORM!$C$2:$C459,TODAY!$B$9,FORM!$B$2:$B459,I$2,FORM!$A$2:$A459,"&gt;"&amp;$B211+0.5,FORM!$A$2:$A459,"&lt;"&amp;$B211+1.5))/$C211)</f>
        <v/>
      </c>
      <c r="J211" s="50" t="str">
        <f>if(or($C211="",J$2=""),"",(sumifs(FORM!$D$2:$D459,FORM!$C$2:$C459,TODAY!$B$10,FORM!$B$2:$B459,J$2,FORM!$A$2:$A459,"&gt;"&amp;$B211+0.5,FORM!$A$2:$A459,"&lt;"&amp;$B211+1.5)-sumifs(FORM!$D$2:$D459,FORM!$C$2:$C459,TODAY!$B$9,FORM!$B$2:$B459,J$2,FORM!$A$2:$A459,"&gt;"&amp;$B211+0.5,FORM!$A$2:$A459,"&lt;"&amp;$B211+1.5))/$C211)</f>
        <v/>
      </c>
      <c r="K211" s="50" t="str">
        <f>if(or($C211="",K$2=""),"",(sumifs(FORM!$D$2:$D459,FORM!$C$2:$C459,TODAY!$B$10,FORM!$B$2:$B459,K$2,FORM!$A$2:$A459,"&gt;"&amp;$B211+0.5,FORM!$A$2:$A459,"&lt;"&amp;$B211+1.5)-sumifs(FORM!$D$2:$D459,FORM!$C$2:$C459,TODAY!$B$9,FORM!$B$2:$B459,K$2,FORM!$A$2:$A459,"&gt;"&amp;$B211+0.5,FORM!$A$2:$A459,"&lt;"&amp;$B211+1.5))/$C211)</f>
        <v/>
      </c>
      <c r="L211" s="50" t="str">
        <f>if(or($C211="",L$2=""),"",(sumifs(FORM!$D$2:$D459,FORM!$C$2:$C459,TODAY!$B$10,FORM!$B$2:$B459,L$2,FORM!$A$2:$A459,"&gt;"&amp;$B211+0.5,FORM!$A$2:$A459,"&lt;"&amp;$B211+1.5)-sumifs(FORM!$D$2:$D459,FORM!$C$2:$C459,TODAY!$B$9,FORM!$B$2:$B459,L$2,FORM!$A$2:$A459,"&gt;"&amp;$B211+0.5,FORM!$A$2:$A459,"&lt;"&amp;$B211+1.5))/$C211)</f>
        <v/>
      </c>
      <c r="M211" s="50" t="str">
        <f>if(or($C211="",M$2=""),"",(sumifs(FORM!$D$2:$D459,FORM!$C$2:$C459,TODAY!$B$10,FORM!$B$2:$B459,M$2,FORM!$A$2:$A459,"&gt;"&amp;$B211+0.5,FORM!$A$2:$A459,"&lt;"&amp;$B211+1.5)-sumifs(FORM!$D$2:$D459,FORM!$C$2:$C459,TODAY!$B$9,FORM!$B$2:$B459,M$2,FORM!$A$2:$A459,"&gt;"&amp;$B211+0.5,FORM!$A$2:$A459,"&lt;"&amp;$B211+1.5))/$C211)</f>
        <v/>
      </c>
      <c r="N211" s="50" t="str">
        <f>if(or($C211="",N$2=""),"",(sumifs(FORM!$D$2:$D459,FORM!$C$2:$C459,TODAY!$B$10,FORM!$B$2:$B459,N$2,FORM!$A$2:$A459,"&gt;"&amp;$B211+0.5,FORM!$A$2:$A459,"&lt;"&amp;$B211+1.5)-sumifs(FORM!$D$2:$D459,FORM!$C$2:$C459,TODAY!$B$9,FORM!$B$2:$B459,N$2,FORM!$A$2:$A459,"&gt;"&amp;$B211+0.5,FORM!$A$2:$A459,"&lt;"&amp;$B211+1.5))/$C211)</f>
        <v/>
      </c>
      <c r="O211" s="50" t="str">
        <f>if(or($C211="",O$2=""),"",(sumifs(FORM!$D$2:$D459,FORM!$C$2:$C459,TODAY!$B$10,FORM!$B$2:$B459,O$2,FORM!$A$2:$A459,"&gt;"&amp;$B211+0.5,FORM!$A$2:$A459,"&lt;"&amp;$B211+1.5)-sumifs(FORM!$D$2:$D459,FORM!$C$2:$C459,TODAY!$B$9,FORM!$B$2:$B459,O$2,FORM!$A$2:$A459,"&gt;"&amp;$B211+0.5,FORM!$A$2:$A459,"&lt;"&amp;$B211+1.5))/$C211)</f>
        <v/>
      </c>
      <c r="P211" s="50" t="str">
        <f>if(or($C211="",P$2=""),"",(sumifs(FORM!$D$2:$D459,FORM!$C$2:$C459,TODAY!$B$10,FORM!$B$2:$B459,P$2,FORM!$A$2:$A459,"&gt;"&amp;$B211+0.5,FORM!$A$2:$A459,"&lt;"&amp;$B211+1.5)-sumifs(FORM!$D$2:$D459,FORM!$C$2:$C459,TODAY!$B$9,FORM!$B$2:$B459,P$2,FORM!$A$2:$A459,"&gt;"&amp;$B211+0.5,FORM!$A$2:$A459,"&lt;"&amp;$B211+1.5))/$C211)</f>
        <v/>
      </c>
      <c r="Q211" s="50" t="str">
        <f>if(or($C211="",Q$2=""),"",(sumifs(FORM!$D$2:$D459,FORM!$C$2:$C459,TODAY!$B$10,FORM!$B$2:$B459,Q$2,FORM!$A$2:$A459,"&gt;"&amp;$B211+0.5,FORM!$A$2:$A459,"&lt;"&amp;$B211+1.5)-sumifs(FORM!$D$2:$D459,FORM!$C$2:$C459,TODAY!$B$9,FORM!$B$2:$B459,Q$2,FORM!$A$2:$A459,"&gt;"&amp;$B211+0.5,FORM!$A$2:$A459,"&lt;"&amp;$B211+1.5))/$C211)</f>
        <v/>
      </c>
      <c r="R211" s="50" t="str">
        <f>if(or($C211="",R$2=""),"",(sumifs(FORM!$D$2:$D459,FORM!$C$2:$C459,TODAY!$B$10,FORM!$B$2:$B459,R$2,FORM!$A$2:$A459,"&gt;"&amp;$B211+0.5,FORM!$A$2:$A459,"&lt;"&amp;$B211+1.5)-sumifs(FORM!$D$2:$D459,FORM!$C$2:$C459,TODAY!$B$9,FORM!$B$2:$B459,R$2,FORM!$A$2:$A459,"&gt;"&amp;$B211+0.5,FORM!$A$2:$A459,"&lt;"&amp;$B211+1.5))/$C211)</f>
        <v/>
      </c>
      <c r="S211" s="50" t="str">
        <f>if(or($C211="",S$2=""),"",(sumifs(FORM!$D$2:$D459,FORM!$C$2:$C459,TODAY!$B$10,FORM!$B$2:$B459,S$2,FORM!$A$2:$A459,"&gt;"&amp;$B211+0.5,FORM!$A$2:$A459,"&lt;"&amp;$B211+1.5)-sumifs(FORM!$D$2:$D459,FORM!$C$2:$C459,TODAY!$B$9,FORM!$B$2:$B459,S$2,FORM!$A$2:$A459,"&gt;"&amp;$B211+0.5,FORM!$A$2:$A459,"&lt;"&amp;$B211+1.5))/$C211)</f>
        <v/>
      </c>
      <c r="T211" s="50" t="str">
        <f>if(or($C211="",T$2=""),"",(sumifs(FORM!$D$2:$D459,FORM!$C$2:$C459,TODAY!$B$10,FORM!$B$2:$B459,T$2,FORM!$A$2:$A459,"&gt;"&amp;$B211+0.5,FORM!$A$2:$A459,"&lt;"&amp;$B211+1.5)-sumifs(FORM!$D$2:$D459,FORM!$C$2:$C459,TODAY!$B$9,FORM!$B$2:$B459,T$2,FORM!$A$2:$A459,"&gt;"&amp;$B211+0.5,FORM!$A$2:$A459,"&lt;"&amp;$B211+1.5))/$C211)</f>
        <v/>
      </c>
      <c r="U211" s="50" t="str">
        <f>if(or($C211="",U$2=""),"",(sumifs(FORM!$D$2:$D459,FORM!$C$2:$C459,TODAY!$B$10,FORM!$B$2:$B459,U$2,FORM!$A$2:$A459,"&gt;"&amp;$B211+0.5,FORM!$A$2:$A459,"&lt;"&amp;$B211+1.5)-sumifs(FORM!$D$2:$D459,FORM!$C$2:$C459,TODAY!$B$9,FORM!$B$2:$B459,U$2,FORM!$A$2:$A459,"&gt;"&amp;$B211+0.5,FORM!$A$2:$A459,"&lt;"&amp;$B211+1.5))/$C211)</f>
        <v/>
      </c>
    </row>
    <row r="212">
      <c r="B212" s="48"/>
      <c r="C212" s="49"/>
      <c r="D212" s="50" t="str">
        <f>if(or($C212="",D$2=""),"",(sumifs(FORM!$D$2:$D459,FORM!$C$2:$C459,TODAY!$B$10,FORM!$B$2:$B459,D$2,FORM!$A$2:$A459,"&gt;"&amp;$B212+0.5,FORM!$A$2:$A459,"&lt;"&amp;$B212+1.5)-sumifs(FORM!$D$2:$D459,FORM!$C$2:$C459,TODAY!$B$9,FORM!$B$2:$B459,D$2,FORM!$A$2:$A459,"&gt;"&amp;$B212+0.5,FORM!$A$2:$A459,"&lt;"&amp;$B212+1.5))/$C212)</f>
        <v/>
      </c>
      <c r="E212" s="50" t="str">
        <f>if(or($C212="",E$2=""),"",(sumifs(FORM!$D$2:$D459,FORM!$C$2:$C459,TODAY!$B$10,FORM!$B$2:$B459,E$2,FORM!$A$2:$A459,"&gt;"&amp;$B212+0.5,FORM!$A$2:$A459,"&lt;"&amp;$B212+1.5)-sumifs(FORM!$D$2:$D459,FORM!$C$2:$C459,TODAY!$B$9,FORM!$B$2:$B459,E$2,FORM!$A$2:$A459,"&gt;"&amp;$B212+0.5,FORM!$A$2:$A459,"&lt;"&amp;$B212+1.5))/$C212)</f>
        <v/>
      </c>
      <c r="F212" s="50" t="str">
        <f>if(or($C212="",F$2=""),"",(sumifs(FORM!$D$2:$D459,FORM!$C$2:$C459,TODAY!$B$10,FORM!$B$2:$B459,F$2,FORM!$A$2:$A459,"&gt;"&amp;$B212+0.5,FORM!$A$2:$A459,"&lt;"&amp;$B212+1.5)-sumifs(FORM!$D$2:$D459,FORM!$C$2:$C459,TODAY!$B$9,FORM!$B$2:$B459,F$2,FORM!$A$2:$A459,"&gt;"&amp;$B212+0.5,FORM!$A$2:$A459,"&lt;"&amp;$B212+1.5))/$C212)</f>
        <v/>
      </c>
      <c r="G212" s="50" t="str">
        <f>if(or($C212="",G$2=""),"",(sumifs(FORM!$D$2:$D459,FORM!$C$2:$C459,TODAY!$B$10,FORM!$B$2:$B459,G$2,FORM!$A$2:$A459,"&gt;"&amp;$B212+0.5,FORM!$A$2:$A459,"&lt;"&amp;$B212+1.5)-sumifs(FORM!$D$2:$D459,FORM!$C$2:$C459,TODAY!$B$9,FORM!$B$2:$B459,G$2,FORM!$A$2:$A459,"&gt;"&amp;$B212+0.5,FORM!$A$2:$A459,"&lt;"&amp;$B212+1.5))/$C212)</f>
        <v/>
      </c>
      <c r="H212" s="50" t="str">
        <f>if(or($C212="",H$2=""),"",(sumifs(FORM!$D$2:$D459,FORM!$C$2:$C459,TODAY!$B$10,FORM!$B$2:$B459,H$2,FORM!$A$2:$A459,"&gt;"&amp;$B212+0.5,FORM!$A$2:$A459,"&lt;"&amp;$B212+1.5)-sumifs(FORM!$D$2:$D459,FORM!$C$2:$C459,TODAY!$B$9,FORM!$B$2:$B459,H$2,FORM!$A$2:$A459,"&gt;"&amp;$B212+0.5,FORM!$A$2:$A459,"&lt;"&amp;$B212+1.5))/$C212)</f>
        <v/>
      </c>
      <c r="I212" s="50" t="str">
        <f>if(or($C212="",I$2=""),"",(sumifs(FORM!$D$2:$D459,FORM!$C$2:$C459,TODAY!$B$10,FORM!$B$2:$B459,I$2,FORM!$A$2:$A459,"&gt;"&amp;$B212+0.5,FORM!$A$2:$A459,"&lt;"&amp;$B212+1.5)-sumifs(FORM!$D$2:$D459,FORM!$C$2:$C459,TODAY!$B$9,FORM!$B$2:$B459,I$2,FORM!$A$2:$A459,"&gt;"&amp;$B212+0.5,FORM!$A$2:$A459,"&lt;"&amp;$B212+1.5))/$C212)</f>
        <v/>
      </c>
      <c r="J212" s="50" t="str">
        <f>if(or($C212="",J$2=""),"",(sumifs(FORM!$D$2:$D459,FORM!$C$2:$C459,TODAY!$B$10,FORM!$B$2:$B459,J$2,FORM!$A$2:$A459,"&gt;"&amp;$B212+0.5,FORM!$A$2:$A459,"&lt;"&amp;$B212+1.5)-sumifs(FORM!$D$2:$D459,FORM!$C$2:$C459,TODAY!$B$9,FORM!$B$2:$B459,J$2,FORM!$A$2:$A459,"&gt;"&amp;$B212+0.5,FORM!$A$2:$A459,"&lt;"&amp;$B212+1.5))/$C212)</f>
        <v/>
      </c>
      <c r="K212" s="50" t="str">
        <f>if(or($C212="",K$2=""),"",(sumifs(FORM!$D$2:$D459,FORM!$C$2:$C459,TODAY!$B$10,FORM!$B$2:$B459,K$2,FORM!$A$2:$A459,"&gt;"&amp;$B212+0.5,FORM!$A$2:$A459,"&lt;"&amp;$B212+1.5)-sumifs(FORM!$D$2:$D459,FORM!$C$2:$C459,TODAY!$B$9,FORM!$B$2:$B459,K$2,FORM!$A$2:$A459,"&gt;"&amp;$B212+0.5,FORM!$A$2:$A459,"&lt;"&amp;$B212+1.5))/$C212)</f>
        <v/>
      </c>
      <c r="L212" s="50" t="str">
        <f>if(or($C212="",L$2=""),"",(sumifs(FORM!$D$2:$D459,FORM!$C$2:$C459,TODAY!$B$10,FORM!$B$2:$B459,L$2,FORM!$A$2:$A459,"&gt;"&amp;$B212+0.5,FORM!$A$2:$A459,"&lt;"&amp;$B212+1.5)-sumifs(FORM!$D$2:$D459,FORM!$C$2:$C459,TODAY!$B$9,FORM!$B$2:$B459,L$2,FORM!$A$2:$A459,"&gt;"&amp;$B212+0.5,FORM!$A$2:$A459,"&lt;"&amp;$B212+1.5))/$C212)</f>
        <v/>
      </c>
      <c r="M212" s="50" t="str">
        <f>if(or($C212="",M$2=""),"",(sumifs(FORM!$D$2:$D459,FORM!$C$2:$C459,TODAY!$B$10,FORM!$B$2:$B459,M$2,FORM!$A$2:$A459,"&gt;"&amp;$B212+0.5,FORM!$A$2:$A459,"&lt;"&amp;$B212+1.5)-sumifs(FORM!$D$2:$D459,FORM!$C$2:$C459,TODAY!$B$9,FORM!$B$2:$B459,M$2,FORM!$A$2:$A459,"&gt;"&amp;$B212+0.5,FORM!$A$2:$A459,"&lt;"&amp;$B212+1.5))/$C212)</f>
        <v/>
      </c>
      <c r="N212" s="50" t="str">
        <f>if(or($C212="",N$2=""),"",(sumifs(FORM!$D$2:$D459,FORM!$C$2:$C459,TODAY!$B$10,FORM!$B$2:$B459,N$2,FORM!$A$2:$A459,"&gt;"&amp;$B212+0.5,FORM!$A$2:$A459,"&lt;"&amp;$B212+1.5)-sumifs(FORM!$D$2:$D459,FORM!$C$2:$C459,TODAY!$B$9,FORM!$B$2:$B459,N$2,FORM!$A$2:$A459,"&gt;"&amp;$B212+0.5,FORM!$A$2:$A459,"&lt;"&amp;$B212+1.5))/$C212)</f>
        <v/>
      </c>
      <c r="O212" s="50" t="str">
        <f>if(or($C212="",O$2=""),"",(sumifs(FORM!$D$2:$D459,FORM!$C$2:$C459,TODAY!$B$10,FORM!$B$2:$B459,O$2,FORM!$A$2:$A459,"&gt;"&amp;$B212+0.5,FORM!$A$2:$A459,"&lt;"&amp;$B212+1.5)-sumifs(FORM!$D$2:$D459,FORM!$C$2:$C459,TODAY!$B$9,FORM!$B$2:$B459,O$2,FORM!$A$2:$A459,"&gt;"&amp;$B212+0.5,FORM!$A$2:$A459,"&lt;"&amp;$B212+1.5))/$C212)</f>
        <v/>
      </c>
      <c r="P212" s="50" t="str">
        <f>if(or($C212="",P$2=""),"",(sumifs(FORM!$D$2:$D459,FORM!$C$2:$C459,TODAY!$B$10,FORM!$B$2:$B459,P$2,FORM!$A$2:$A459,"&gt;"&amp;$B212+0.5,FORM!$A$2:$A459,"&lt;"&amp;$B212+1.5)-sumifs(FORM!$D$2:$D459,FORM!$C$2:$C459,TODAY!$B$9,FORM!$B$2:$B459,P$2,FORM!$A$2:$A459,"&gt;"&amp;$B212+0.5,FORM!$A$2:$A459,"&lt;"&amp;$B212+1.5))/$C212)</f>
        <v/>
      </c>
      <c r="Q212" s="50" t="str">
        <f>if(or($C212="",Q$2=""),"",(sumifs(FORM!$D$2:$D459,FORM!$C$2:$C459,TODAY!$B$10,FORM!$B$2:$B459,Q$2,FORM!$A$2:$A459,"&gt;"&amp;$B212+0.5,FORM!$A$2:$A459,"&lt;"&amp;$B212+1.5)-sumifs(FORM!$D$2:$D459,FORM!$C$2:$C459,TODAY!$B$9,FORM!$B$2:$B459,Q$2,FORM!$A$2:$A459,"&gt;"&amp;$B212+0.5,FORM!$A$2:$A459,"&lt;"&amp;$B212+1.5))/$C212)</f>
        <v/>
      </c>
      <c r="R212" s="50" t="str">
        <f>if(or($C212="",R$2=""),"",(sumifs(FORM!$D$2:$D459,FORM!$C$2:$C459,TODAY!$B$10,FORM!$B$2:$B459,R$2,FORM!$A$2:$A459,"&gt;"&amp;$B212+0.5,FORM!$A$2:$A459,"&lt;"&amp;$B212+1.5)-sumifs(FORM!$D$2:$D459,FORM!$C$2:$C459,TODAY!$B$9,FORM!$B$2:$B459,R$2,FORM!$A$2:$A459,"&gt;"&amp;$B212+0.5,FORM!$A$2:$A459,"&lt;"&amp;$B212+1.5))/$C212)</f>
        <v/>
      </c>
      <c r="S212" s="50" t="str">
        <f>if(or($C212="",S$2=""),"",(sumifs(FORM!$D$2:$D459,FORM!$C$2:$C459,TODAY!$B$10,FORM!$B$2:$B459,S$2,FORM!$A$2:$A459,"&gt;"&amp;$B212+0.5,FORM!$A$2:$A459,"&lt;"&amp;$B212+1.5)-sumifs(FORM!$D$2:$D459,FORM!$C$2:$C459,TODAY!$B$9,FORM!$B$2:$B459,S$2,FORM!$A$2:$A459,"&gt;"&amp;$B212+0.5,FORM!$A$2:$A459,"&lt;"&amp;$B212+1.5))/$C212)</f>
        <v/>
      </c>
      <c r="T212" s="50" t="str">
        <f>if(or($C212="",T$2=""),"",(sumifs(FORM!$D$2:$D459,FORM!$C$2:$C459,TODAY!$B$10,FORM!$B$2:$B459,T$2,FORM!$A$2:$A459,"&gt;"&amp;$B212+0.5,FORM!$A$2:$A459,"&lt;"&amp;$B212+1.5)-sumifs(FORM!$D$2:$D459,FORM!$C$2:$C459,TODAY!$B$9,FORM!$B$2:$B459,T$2,FORM!$A$2:$A459,"&gt;"&amp;$B212+0.5,FORM!$A$2:$A459,"&lt;"&amp;$B212+1.5))/$C212)</f>
        <v/>
      </c>
      <c r="U212" s="50" t="str">
        <f>if(or($C212="",U$2=""),"",(sumifs(FORM!$D$2:$D459,FORM!$C$2:$C459,TODAY!$B$10,FORM!$B$2:$B459,U$2,FORM!$A$2:$A459,"&gt;"&amp;$B212+0.5,FORM!$A$2:$A459,"&lt;"&amp;$B212+1.5)-sumifs(FORM!$D$2:$D459,FORM!$C$2:$C459,TODAY!$B$9,FORM!$B$2:$B459,U$2,FORM!$A$2:$A459,"&gt;"&amp;$B212+0.5,FORM!$A$2:$A459,"&lt;"&amp;$B212+1.5))/$C212)</f>
        <v/>
      </c>
    </row>
    <row r="213">
      <c r="B213" s="48"/>
      <c r="C213" s="54"/>
      <c r="D213" s="50" t="str">
        <f>if(or($C213="",D$2=""),"",(sumifs(FORM!$D$2:$D459,FORM!$C$2:$C459,TODAY!$B$10,FORM!$B$2:$B459,D$2,FORM!$A$2:$A459,"&gt;"&amp;$B213+0.5,FORM!$A$2:$A459,"&lt;"&amp;$B213+1.5)-sumifs(FORM!$D$2:$D459,FORM!$C$2:$C459,TODAY!$B$9,FORM!$B$2:$B459,D$2,FORM!$A$2:$A459,"&gt;"&amp;$B213+0.5,FORM!$A$2:$A459,"&lt;"&amp;$B213+1.5))/$C213)</f>
        <v/>
      </c>
      <c r="E213" s="50" t="str">
        <f>if(or($C213="",E$2=""),"",(sumifs(FORM!$D$2:$D459,FORM!$C$2:$C459,TODAY!$B$10,FORM!$B$2:$B459,E$2,FORM!$A$2:$A459,"&gt;"&amp;$B213+0.5,FORM!$A$2:$A459,"&lt;"&amp;$B213+1.5)-sumifs(FORM!$D$2:$D459,FORM!$C$2:$C459,TODAY!$B$9,FORM!$B$2:$B459,E$2,FORM!$A$2:$A459,"&gt;"&amp;$B213+0.5,FORM!$A$2:$A459,"&lt;"&amp;$B213+1.5))/$C213)</f>
        <v/>
      </c>
      <c r="F213" s="50" t="str">
        <f>if(or($C213="",F$2=""),"",(sumifs(FORM!$D$2:$D459,FORM!$C$2:$C459,TODAY!$B$10,FORM!$B$2:$B459,F$2,FORM!$A$2:$A459,"&gt;"&amp;$B213+0.5,FORM!$A$2:$A459,"&lt;"&amp;$B213+1.5)-sumifs(FORM!$D$2:$D459,FORM!$C$2:$C459,TODAY!$B$9,FORM!$B$2:$B459,F$2,FORM!$A$2:$A459,"&gt;"&amp;$B213+0.5,FORM!$A$2:$A459,"&lt;"&amp;$B213+1.5))/$C213)</f>
        <v/>
      </c>
      <c r="G213" s="50" t="str">
        <f>if(or($C213="",G$2=""),"",(sumifs(FORM!$D$2:$D459,FORM!$C$2:$C459,TODAY!$B$10,FORM!$B$2:$B459,G$2,FORM!$A$2:$A459,"&gt;"&amp;$B213+0.5,FORM!$A$2:$A459,"&lt;"&amp;$B213+1.5)-sumifs(FORM!$D$2:$D459,FORM!$C$2:$C459,TODAY!$B$9,FORM!$B$2:$B459,G$2,FORM!$A$2:$A459,"&gt;"&amp;$B213+0.5,FORM!$A$2:$A459,"&lt;"&amp;$B213+1.5))/$C213)</f>
        <v/>
      </c>
      <c r="H213" s="50" t="str">
        <f>if(or($C213="",H$2=""),"",(sumifs(FORM!$D$2:$D459,FORM!$C$2:$C459,TODAY!$B$10,FORM!$B$2:$B459,H$2,FORM!$A$2:$A459,"&gt;"&amp;$B213+0.5,FORM!$A$2:$A459,"&lt;"&amp;$B213+1.5)-sumifs(FORM!$D$2:$D459,FORM!$C$2:$C459,TODAY!$B$9,FORM!$B$2:$B459,H$2,FORM!$A$2:$A459,"&gt;"&amp;$B213+0.5,FORM!$A$2:$A459,"&lt;"&amp;$B213+1.5))/$C213)</f>
        <v/>
      </c>
      <c r="I213" s="50" t="str">
        <f>if(or($C213="",I$2=""),"",(sumifs(FORM!$D$2:$D459,FORM!$C$2:$C459,TODAY!$B$10,FORM!$B$2:$B459,I$2,FORM!$A$2:$A459,"&gt;"&amp;$B213+0.5,FORM!$A$2:$A459,"&lt;"&amp;$B213+1.5)-sumifs(FORM!$D$2:$D459,FORM!$C$2:$C459,TODAY!$B$9,FORM!$B$2:$B459,I$2,FORM!$A$2:$A459,"&gt;"&amp;$B213+0.5,FORM!$A$2:$A459,"&lt;"&amp;$B213+1.5))/$C213)</f>
        <v/>
      </c>
      <c r="J213" s="50" t="str">
        <f>if(or($C213="",J$2=""),"",(sumifs(FORM!$D$2:$D459,FORM!$C$2:$C459,TODAY!$B$10,FORM!$B$2:$B459,J$2,FORM!$A$2:$A459,"&gt;"&amp;$B213+0.5,FORM!$A$2:$A459,"&lt;"&amp;$B213+1.5)-sumifs(FORM!$D$2:$D459,FORM!$C$2:$C459,TODAY!$B$9,FORM!$B$2:$B459,J$2,FORM!$A$2:$A459,"&gt;"&amp;$B213+0.5,FORM!$A$2:$A459,"&lt;"&amp;$B213+1.5))/$C213)</f>
        <v/>
      </c>
      <c r="K213" s="50" t="str">
        <f>if(or($C213="",K$2=""),"",(sumifs(FORM!$D$2:$D459,FORM!$C$2:$C459,TODAY!$B$10,FORM!$B$2:$B459,K$2,FORM!$A$2:$A459,"&gt;"&amp;$B213+0.5,FORM!$A$2:$A459,"&lt;"&amp;$B213+1.5)-sumifs(FORM!$D$2:$D459,FORM!$C$2:$C459,TODAY!$B$9,FORM!$B$2:$B459,K$2,FORM!$A$2:$A459,"&gt;"&amp;$B213+0.5,FORM!$A$2:$A459,"&lt;"&amp;$B213+1.5))/$C213)</f>
        <v/>
      </c>
      <c r="L213" s="50" t="str">
        <f>if(or($C213="",L$2=""),"",(sumifs(FORM!$D$2:$D459,FORM!$C$2:$C459,TODAY!$B$10,FORM!$B$2:$B459,L$2,FORM!$A$2:$A459,"&gt;"&amp;$B213+0.5,FORM!$A$2:$A459,"&lt;"&amp;$B213+1.5)-sumifs(FORM!$D$2:$D459,FORM!$C$2:$C459,TODAY!$B$9,FORM!$B$2:$B459,L$2,FORM!$A$2:$A459,"&gt;"&amp;$B213+0.5,FORM!$A$2:$A459,"&lt;"&amp;$B213+1.5))/$C213)</f>
        <v/>
      </c>
      <c r="M213" s="50" t="str">
        <f>if(or($C213="",M$2=""),"",(sumifs(FORM!$D$2:$D459,FORM!$C$2:$C459,TODAY!$B$10,FORM!$B$2:$B459,M$2,FORM!$A$2:$A459,"&gt;"&amp;$B213+0.5,FORM!$A$2:$A459,"&lt;"&amp;$B213+1.5)-sumifs(FORM!$D$2:$D459,FORM!$C$2:$C459,TODAY!$B$9,FORM!$B$2:$B459,M$2,FORM!$A$2:$A459,"&gt;"&amp;$B213+0.5,FORM!$A$2:$A459,"&lt;"&amp;$B213+1.5))/$C213)</f>
        <v/>
      </c>
      <c r="N213" s="50" t="str">
        <f>if(or($C213="",N$2=""),"",(sumifs(FORM!$D$2:$D459,FORM!$C$2:$C459,TODAY!$B$10,FORM!$B$2:$B459,N$2,FORM!$A$2:$A459,"&gt;"&amp;$B213+0.5,FORM!$A$2:$A459,"&lt;"&amp;$B213+1.5)-sumifs(FORM!$D$2:$D459,FORM!$C$2:$C459,TODAY!$B$9,FORM!$B$2:$B459,N$2,FORM!$A$2:$A459,"&gt;"&amp;$B213+0.5,FORM!$A$2:$A459,"&lt;"&amp;$B213+1.5))/$C213)</f>
        <v/>
      </c>
      <c r="O213" s="50" t="str">
        <f>if(or($C213="",O$2=""),"",(sumifs(FORM!$D$2:$D459,FORM!$C$2:$C459,TODAY!$B$10,FORM!$B$2:$B459,O$2,FORM!$A$2:$A459,"&gt;"&amp;$B213+0.5,FORM!$A$2:$A459,"&lt;"&amp;$B213+1.5)-sumifs(FORM!$D$2:$D459,FORM!$C$2:$C459,TODAY!$B$9,FORM!$B$2:$B459,O$2,FORM!$A$2:$A459,"&gt;"&amp;$B213+0.5,FORM!$A$2:$A459,"&lt;"&amp;$B213+1.5))/$C213)</f>
        <v/>
      </c>
      <c r="P213" s="50" t="str">
        <f>if(or($C213="",P$2=""),"",(sumifs(FORM!$D$2:$D459,FORM!$C$2:$C459,TODAY!$B$10,FORM!$B$2:$B459,P$2,FORM!$A$2:$A459,"&gt;"&amp;$B213+0.5,FORM!$A$2:$A459,"&lt;"&amp;$B213+1.5)-sumifs(FORM!$D$2:$D459,FORM!$C$2:$C459,TODAY!$B$9,FORM!$B$2:$B459,P$2,FORM!$A$2:$A459,"&gt;"&amp;$B213+0.5,FORM!$A$2:$A459,"&lt;"&amp;$B213+1.5))/$C213)</f>
        <v/>
      </c>
      <c r="Q213" s="50" t="str">
        <f>if(or($C213="",Q$2=""),"",(sumifs(FORM!$D$2:$D459,FORM!$C$2:$C459,TODAY!$B$10,FORM!$B$2:$B459,Q$2,FORM!$A$2:$A459,"&gt;"&amp;$B213+0.5,FORM!$A$2:$A459,"&lt;"&amp;$B213+1.5)-sumifs(FORM!$D$2:$D459,FORM!$C$2:$C459,TODAY!$B$9,FORM!$B$2:$B459,Q$2,FORM!$A$2:$A459,"&gt;"&amp;$B213+0.5,FORM!$A$2:$A459,"&lt;"&amp;$B213+1.5))/$C213)</f>
        <v/>
      </c>
      <c r="R213" s="50" t="str">
        <f>if(or($C213="",R$2=""),"",(sumifs(FORM!$D$2:$D459,FORM!$C$2:$C459,TODAY!$B$10,FORM!$B$2:$B459,R$2,FORM!$A$2:$A459,"&gt;"&amp;$B213+0.5,FORM!$A$2:$A459,"&lt;"&amp;$B213+1.5)-sumifs(FORM!$D$2:$D459,FORM!$C$2:$C459,TODAY!$B$9,FORM!$B$2:$B459,R$2,FORM!$A$2:$A459,"&gt;"&amp;$B213+0.5,FORM!$A$2:$A459,"&lt;"&amp;$B213+1.5))/$C213)</f>
        <v/>
      </c>
      <c r="S213" s="50" t="str">
        <f>if(or($C213="",S$2=""),"",(sumifs(FORM!$D$2:$D459,FORM!$C$2:$C459,TODAY!$B$10,FORM!$B$2:$B459,S$2,FORM!$A$2:$A459,"&gt;"&amp;$B213+0.5,FORM!$A$2:$A459,"&lt;"&amp;$B213+1.5)-sumifs(FORM!$D$2:$D459,FORM!$C$2:$C459,TODAY!$B$9,FORM!$B$2:$B459,S$2,FORM!$A$2:$A459,"&gt;"&amp;$B213+0.5,FORM!$A$2:$A459,"&lt;"&amp;$B213+1.5))/$C213)</f>
        <v/>
      </c>
      <c r="T213" s="50" t="str">
        <f>if(or($C213="",T$2=""),"",(sumifs(FORM!$D$2:$D459,FORM!$C$2:$C459,TODAY!$B$10,FORM!$B$2:$B459,T$2,FORM!$A$2:$A459,"&gt;"&amp;$B213+0.5,FORM!$A$2:$A459,"&lt;"&amp;$B213+1.5)-sumifs(FORM!$D$2:$D459,FORM!$C$2:$C459,TODAY!$B$9,FORM!$B$2:$B459,T$2,FORM!$A$2:$A459,"&gt;"&amp;$B213+0.5,FORM!$A$2:$A459,"&lt;"&amp;$B213+1.5))/$C213)</f>
        <v/>
      </c>
      <c r="U213" s="50" t="str">
        <f>if(or($C213="",U$2=""),"",(sumifs(FORM!$D$2:$D459,FORM!$C$2:$C459,TODAY!$B$10,FORM!$B$2:$B459,U$2,FORM!$A$2:$A459,"&gt;"&amp;$B213+0.5,FORM!$A$2:$A459,"&lt;"&amp;$B213+1.5)-sumifs(FORM!$D$2:$D459,FORM!$C$2:$C459,TODAY!$B$9,FORM!$B$2:$B459,U$2,FORM!$A$2:$A459,"&gt;"&amp;$B213+0.5,FORM!$A$2:$A459,"&lt;"&amp;$B213+1.5))/$C213)</f>
        <v/>
      </c>
    </row>
    <row r="214">
      <c r="B214" s="48"/>
      <c r="C214" s="54"/>
      <c r="D214" s="50" t="str">
        <f>if(or($C214="",D$2=""),"",(sumifs(FORM!$D$2:$D459,FORM!$C$2:$C459,TODAY!$B$10,FORM!$B$2:$B459,D$2,FORM!$A$2:$A459,"&gt;"&amp;$B214+0.5,FORM!$A$2:$A459,"&lt;"&amp;$B214+1.5)-sumifs(FORM!$D$2:$D459,FORM!$C$2:$C459,TODAY!$B$9,FORM!$B$2:$B459,D$2,FORM!$A$2:$A459,"&gt;"&amp;$B214+0.5,FORM!$A$2:$A459,"&lt;"&amp;$B214+1.5))/$C214)</f>
        <v/>
      </c>
      <c r="E214" s="50" t="str">
        <f>if(or($C214="",E$2=""),"",(sumifs(FORM!$D$2:$D459,FORM!$C$2:$C459,TODAY!$B$10,FORM!$B$2:$B459,E$2,FORM!$A$2:$A459,"&gt;"&amp;$B214+0.5,FORM!$A$2:$A459,"&lt;"&amp;$B214+1.5)-sumifs(FORM!$D$2:$D459,FORM!$C$2:$C459,TODAY!$B$9,FORM!$B$2:$B459,E$2,FORM!$A$2:$A459,"&gt;"&amp;$B214+0.5,FORM!$A$2:$A459,"&lt;"&amp;$B214+1.5))/$C214)</f>
        <v/>
      </c>
      <c r="F214" s="50" t="str">
        <f>if(or($C214="",F$2=""),"",(sumifs(FORM!$D$2:$D459,FORM!$C$2:$C459,TODAY!$B$10,FORM!$B$2:$B459,F$2,FORM!$A$2:$A459,"&gt;"&amp;$B214+0.5,FORM!$A$2:$A459,"&lt;"&amp;$B214+1.5)-sumifs(FORM!$D$2:$D459,FORM!$C$2:$C459,TODAY!$B$9,FORM!$B$2:$B459,F$2,FORM!$A$2:$A459,"&gt;"&amp;$B214+0.5,FORM!$A$2:$A459,"&lt;"&amp;$B214+1.5))/$C214)</f>
        <v/>
      </c>
      <c r="G214" s="50" t="str">
        <f>if(or($C214="",G$2=""),"",(sumifs(FORM!$D$2:$D459,FORM!$C$2:$C459,TODAY!$B$10,FORM!$B$2:$B459,G$2,FORM!$A$2:$A459,"&gt;"&amp;$B214+0.5,FORM!$A$2:$A459,"&lt;"&amp;$B214+1.5)-sumifs(FORM!$D$2:$D459,FORM!$C$2:$C459,TODAY!$B$9,FORM!$B$2:$B459,G$2,FORM!$A$2:$A459,"&gt;"&amp;$B214+0.5,FORM!$A$2:$A459,"&lt;"&amp;$B214+1.5))/$C214)</f>
        <v/>
      </c>
      <c r="H214" s="50" t="str">
        <f>if(or($C214="",H$2=""),"",(sumifs(FORM!$D$2:$D459,FORM!$C$2:$C459,TODAY!$B$10,FORM!$B$2:$B459,H$2,FORM!$A$2:$A459,"&gt;"&amp;$B214+0.5,FORM!$A$2:$A459,"&lt;"&amp;$B214+1.5)-sumifs(FORM!$D$2:$D459,FORM!$C$2:$C459,TODAY!$B$9,FORM!$B$2:$B459,H$2,FORM!$A$2:$A459,"&gt;"&amp;$B214+0.5,FORM!$A$2:$A459,"&lt;"&amp;$B214+1.5))/$C214)</f>
        <v/>
      </c>
      <c r="I214" s="50" t="str">
        <f>if(or($C214="",I$2=""),"",(sumifs(FORM!$D$2:$D459,FORM!$C$2:$C459,TODAY!$B$10,FORM!$B$2:$B459,I$2,FORM!$A$2:$A459,"&gt;"&amp;$B214+0.5,FORM!$A$2:$A459,"&lt;"&amp;$B214+1.5)-sumifs(FORM!$D$2:$D459,FORM!$C$2:$C459,TODAY!$B$9,FORM!$B$2:$B459,I$2,FORM!$A$2:$A459,"&gt;"&amp;$B214+0.5,FORM!$A$2:$A459,"&lt;"&amp;$B214+1.5))/$C214)</f>
        <v/>
      </c>
      <c r="J214" s="50" t="str">
        <f>if(or($C214="",J$2=""),"",(sumifs(FORM!$D$2:$D459,FORM!$C$2:$C459,TODAY!$B$10,FORM!$B$2:$B459,J$2,FORM!$A$2:$A459,"&gt;"&amp;$B214+0.5,FORM!$A$2:$A459,"&lt;"&amp;$B214+1.5)-sumifs(FORM!$D$2:$D459,FORM!$C$2:$C459,TODAY!$B$9,FORM!$B$2:$B459,J$2,FORM!$A$2:$A459,"&gt;"&amp;$B214+0.5,FORM!$A$2:$A459,"&lt;"&amp;$B214+1.5))/$C214)</f>
        <v/>
      </c>
      <c r="K214" s="50" t="str">
        <f>if(or($C214="",K$2=""),"",(sumifs(FORM!$D$2:$D459,FORM!$C$2:$C459,TODAY!$B$10,FORM!$B$2:$B459,K$2,FORM!$A$2:$A459,"&gt;"&amp;$B214+0.5,FORM!$A$2:$A459,"&lt;"&amp;$B214+1.5)-sumifs(FORM!$D$2:$D459,FORM!$C$2:$C459,TODAY!$B$9,FORM!$B$2:$B459,K$2,FORM!$A$2:$A459,"&gt;"&amp;$B214+0.5,FORM!$A$2:$A459,"&lt;"&amp;$B214+1.5))/$C214)</f>
        <v/>
      </c>
      <c r="L214" s="50" t="str">
        <f>if(or($C214="",L$2=""),"",(sumifs(FORM!$D$2:$D459,FORM!$C$2:$C459,TODAY!$B$10,FORM!$B$2:$B459,L$2,FORM!$A$2:$A459,"&gt;"&amp;$B214+0.5,FORM!$A$2:$A459,"&lt;"&amp;$B214+1.5)-sumifs(FORM!$D$2:$D459,FORM!$C$2:$C459,TODAY!$B$9,FORM!$B$2:$B459,L$2,FORM!$A$2:$A459,"&gt;"&amp;$B214+0.5,FORM!$A$2:$A459,"&lt;"&amp;$B214+1.5))/$C214)</f>
        <v/>
      </c>
      <c r="M214" s="50" t="str">
        <f>if(or($C214="",M$2=""),"",(sumifs(FORM!$D$2:$D459,FORM!$C$2:$C459,TODAY!$B$10,FORM!$B$2:$B459,M$2,FORM!$A$2:$A459,"&gt;"&amp;$B214+0.5,FORM!$A$2:$A459,"&lt;"&amp;$B214+1.5)-sumifs(FORM!$D$2:$D459,FORM!$C$2:$C459,TODAY!$B$9,FORM!$B$2:$B459,M$2,FORM!$A$2:$A459,"&gt;"&amp;$B214+0.5,FORM!$A$2:$A459,"&lt;"&amp;$B214+1.5))/$C214)</f>
        <v/>
      </c>
      <c r="N214" s="50" t="str">
        <f>if(or($C214="",N$2=""),"",(sumifs(FORM!$D$2:$D459,FORM!$C$2:$C459,TODAY!$B$10,FORM!$B$2:$B459,N$2,FORM!$A$2:$A459,"&gt;"&amp;$B214+0.5,FORM!$A$2:$A459,"&lt;"&amp;$B214+1.5)-sumifs(FORM!$D$2:$D459,FORM!$C$2:$C459,TODAY!$B$9,FORM!$B$2:$B459,N$2,FORM!$A$2:$A459,"&gt;"&amp;$B214+0.5,FORM!$A$2:$A459,"&lt;"&amp;$B214+1.5))/$C214)</f>
        <v/>
      </c>
      <c r="O214" s="50" t="str">
        <f>if(or($C214="",O$2=""),"",(sumifs(FORM!$D$2:$D459,FORM!$C$2:$C459,TODAY!$B$10,FORM!$B$2:$B459,O$2,FORM!$A$2:$A459,"&gt;"&amp;$B214+0.5,FORM!$A$2:$A459,"&lt;"&amp;$B214+1.5)-sumifs(FORM!$D$2:$D459,FORM!$C$2:$C459,TODAY!$B$9,FORM!$B$2:$B459,O$2,FORM!$A$2:$A459,"&gt;"&amp;$B214+0.5,FORM!$A$2:$A459,"&lt;"&amp;$B214+1.5))/$C214)</f>
        <v/>
      </c>
      <c r="P214" s="50" t="str">
        <f>if(or($C214="",P$2=""),"",(sumifs(FORM!$D$2:$D459,FORM!$C$2:$C459,TODAY!$B$10,FORM!$B$2:$B459,P$2,FORM!$A$2:$A459,"&gt;"&amp;$B214+0.5,FORM!$A$2:$A459,"&lt;"&amp;$B214+1.5)-sumifs(FORM!$D$2:$D459,FORM!$C$2:$C459,TODAY!$B$9,FORM!$B$2:$B459,P$2,FORM!$A$2:$A459,"&gt;"&amp;$B214+0.5,FORM!$A$2:$A459,"&lt;"&amp;$B214+1.5))/$C214)</f>
        <v/>
      </c>
      <c r="Q214" s="50" t="str">
        <f>if(or($C214="",Q$2=""),"",(sumifs(FORM!$D$2:$D459,FORM!$C$2:$C459,TODAY!$B$10,FORM!$B$2:$B459,Q$2,FORM!$A$2:$A459,"&gt;"&amp;$B214+0.5,FORM!$A$2:$A459,"&lt;"&amp;$B214+1.5)-sumifs(FORM!$D$2:$D459,FORM!$C$2:$C459,TODAY!$B$9,FORM!$B$2:$B459,Q$2,FORM!$A$2:$A459,"&gt;"&amp;$B214+0.5,FORM!$A$2:$A459,"&lt;"&amp;$B214+1.5))/$C214)</f>
        <v/>
      </c>
      <c r="R214" s="50" t="str">
        <f>if(or($C214="",R$2=""),"",(sumifs(FORM!$D$2:$D459,FORM!$C$2:$C459,TODAY!$B$10,FORM!$B$2:$B459,R$2,FORM!$A$2:$A459,"&gt;"&amp;$B214+0.5,FORM!$A$2:$A459,"&lt;"&amp;$B214+1.5)-sumifs(FORM!$D$2:$D459,FORM!$C$2:$C459,TODAY!$B$9,FORM!$B$2:$B459,R$2,FORM!$A$2:$A459,"&gt;"&amp;$B214+0.5,FORM!$A$2:$A459,"&lt;"&amp;$B214+1.5))/$C214)</f>
        <v/>
      </c>
      <c r="S214" s="50" t="str">
        <f>if(or($C214="",S$2=""),"",(sumifs(FORM!$D$2:$D459,FORM!$C$2:$C459,TODAY!$B$10,FORM!$B$2:$B459,S$2,FORM!$A$2:$A459,"&gt;"&amp;$B214+0.5,FORM!$A$2:$A459,"&lt;"&amp;$B214+1.5)-sumifs(FORM!$D$2:$D459,FORM!$C$2:$C459,TODAY!$B$9,FORM!$B$2:$B459,S$2,FORM!$A$2:$A459,"&gt;"&amp;$B214+0.5,FORM!$A$2:$A459,"&lt;"&amp;$B214+1.5))/$C214)</f>
        <v/>
      </c>
      <c r="T214" s="50" t="str">
        <f>if(or($C214="",T$2=""),"",(sumifs(FORM!$D$2:$D459,FORM!$C$2:$C459,TODAY!$B$10,FORM!$B$2:$B459,T$2,FORM!$A$2:$A459,"&gt;"&amp;$B214+0.5,FORM!$A$2:$A459,"&lt;"&amp;$B214+1.5)-sumifs(FORM!$D$2:$D459,FORM!$C$2:$C459,TODAY!$B$9,FORM!$B$2:$B459,T$2,FORM!$A$2:$A459,"&gt;"&amp;$B214+0.5,FORM!$A$2:$A459,"&lt;"&amp;$B214+1.5))/$C214)</f>
        <v/>
      </c>
      <c r="U214" s="50" t="str">
        <f>if(or($C214="",U$2=""),"",(sumifs(FORM!$D$2:$D459,FORM!$C$2:$C459,TODAY!$B$10,FORM!$B$2:$B459,U$2,FORM!$A$2:$A459,"&gt;"&amp;$B214+0.5,FORM!$A$2:$A459,"&lt;"&amp;$B214+1.5)-sumifs(FORM!$D$2:$D459,FORM!$C$2:$C459,TODAY!$B$9,FORM!$B$2:$B459,U$2,FORM!$A$2:$A459,"&gt;"&amp;$B214+0.5,FORM!$A$2:$A459,"&lt;"&amp;$B214+1.5))/$C214)</f>
        <v/>
      </c>
    </row>
    <row r="215">
      <c r="B215" s="48"/>
      <c r="C215" s="54"/>
      <c r="D215" s="50" t="str">
        <f>if(or($C215="",D$2=""),"",(sumifs(FORM!$D$2:$D459,FORM!$C$2:$C459,TODAY!$B$10,FORM!$B$2:$B459,D$2,FORM!$A$2:$A459,"&gt;"&amp;$B215+0.5,FORM!$A$2:$A459,"&lt;"&amp;$B215+1.5)-sumifs(FORM!$D$2:$D459,FORM!$C$2:$C459,TODAY!$B$9,FORM!$B$2:$B459,D$2,FORM!$A$2:$A459,"&gt;"&amp;$B215+0.5,FORM!$A$2:$A459,"&lt;"&amp;$B215+1.5))/$C215)</f>
        <v/>
      </c>
      <c r="E215" s="50" t="str">
        <f>if(or($C215="",E$2=""),"",(sumifs(FORM!$D$2:$D459,FORM!$C$2:$C459,TODAY!$B$10,FORM!$B$2:$B459,E$2,FORM!$A$2:$A459,"&gt;"&amp;$B215+0.5,FORM!$A$2:$A459,"&lt;"&amp;$B215+1.5)-sumifs(FORM!$D$2:$D459,FORM!$C$2:$C459,TODAY!$B$9,FORM!$B$2:$B459,E$2,FORM!$A$2:$A459,"&gt;"&amp;$B215+0.5,FORM!$A$2:$A459,"&lt;"&amp;$B215+1.5))/$C215)</f>
        <v/>
      </c>
      <c r="F215" s="50" t="str">
        <f>if(or($C215="",F$2=""),"",(sumifs(FORM!$D$2:$D459,FORM!$C$2:$C459,TODAY!$B$10,FORM!$B$2:$B459,F$2,FORM!$A$2:$A459,"&gt;"&amp;$B215+0.5,FORM!$A$2:$A459,"&lt;"&amp;$B215+1.5)-sumifs(FORM!$D$2:$D459,FORM!$C$2:$C459,TODAY!$B$9,FORM!$B$2:$B459,F$2,FORM!$A$2:$A459,"&gt;"&amp;$B215+0.5,FORM!$A$2:$A459,"&lt;"&amp;$B215+1.5))/$C215)</f>
        <v/>
      </c>
      <c r="G215" s="50" t="str">
        <f>if(or($C215="",G$2=""),"",(sumifs(FORM!$D$2:$D459,FORM!$C$2:$C459,TODAY!$B$10,FORM!$B$2:$B459,G$2,FORM!$A$2:$A459,"&gt;"&amp;$B215+0.5,FORM!$A$2:$A459,"&lt;"&amp;$B215+1.5)-sumifs(FORM!$D$2:$D459,FORM!$C$2:$C459,TODAY!$B$9,FORM!$B$2:$B459,G$2,FORM!$A$2:$A459,"&gt;"&amp;$B215+0.5,FORM!$A$2:$A459,"&lt;"&amp;$B215+1.5))/$C215)</f>
        <v/>
      </c>
      <c r="H215" s="50" t="str">
        <f>if(or($C215="",H$2=""),"",(sumifs(FORM!$D$2:$D459,FORM!$C$2:$C459,TODAY!$B$10,FORM!$B$2:$B459,H$2,FORM!$A$2:$A459,"&gt;"&amp;$B215+0.5,FORM!$A$2:$A459,"&lt;"&amp;$B215+1.5)-sumifs(FORM!$D$2:$D459,FORM!$C$2:$C459,TODAY!$B$9,FORM!$B$2:$B459,H$2,FORM!$A$2:$A459,"&gt;"&amp;$B215+0.5,FORM!$A$2:$A459,"&lt;"&amp;$B215+1.5))/$C215)</f>
        <v/>
      </c>
      <c r="I215" s="50" t="str">
        <f>if(or($C215="",I$2=""),"",(sumifs(FORM!$D$2:$D459,FORM!$C$2:$C459,TODAY!$B$10,FORM!$B$2:$B459,I$2,FORM!$A$2:$A459,"&gt;"&amp;$B215+0.5,FORM!$A$2:$A459,"&lt;"&amp;$B215+1.5)-sumifs(FORM!$D$2:$D459,FORM!$C$2:$C459,TODAY!$B$9,FORM!$B$2:$B459,I$2,FORM!$A$2:$A459,"&gt;"&amp;$B215+0.5,FORM!$A$2:$A459,"&lt;"&amp;$B215+1.5))/$C215)</f>
        <v/>
      </c>
      <c r="J215" s="50" t="str">
        <f>if(or($C215="",J$2=""),"",(sumifs(FORM!$D$2:$D459,FORM!$C$2:$C459,TODAY!$B$10,FORM!$B$2:$B459,J$2,FORM!$A$2:$A459,"&gt;"&amp;$B215+0.5,FORM!$A$2:$A459,"&lt;"&amp;$B215+1.5)-sumifs(FORM!$D$2:$D459,FORM!$C$2:$C459,TODAY!$B$9,FORM!$B$2:$B459,J$2,FORM!$A$2:$A459,"&gt;"&amp;$B215+0.5,FORM!$A$2:$A459,"&lt;"&amp;$B215+1.5))/$C215)</f>
        <v/>
      </c>
      <c r="K215" s="50" t="str">
        <f>if(or($C215="",K$2=""),"",(sumifs(FORM!$D$2:$D459,FORM!$C$2:$C459,TODAY!$B$10,FORM!$B$2:$B459,K$2,FORM!$A$2:$A459,"&gt;"&amp;$B215+0.5,FORM!$A$2:$A459,"&lt;"&amp;$B215+1.5)-sumifs(FORM!$D$2:$D459,FORM!$C$2:$C459,TODAY!$B$9,FORM!$B$2:$B459,K$2,FORM!$A$2:$A459,"&gt;"&amp;$B215+0.5,FORM!$A$2:$A459,"&lt;"&amp;$B215+1.5))/$C215)</f>
        <v/>
      </c>
      <c r="L215" s="50" t="str">
        <f>if(or($C215="",L$2=""),"",(sumifs(FORM!$D$2:$D459,FORM!$C$2:$C459,TODAY!$B$10,FORM!$B$2:$B459,L$2,FORM!$A$2:$A459,"&gt;"&amp;$B215+0.5,FORM!$A$2:$A459,"&lt;"&amp;$B215+1.5)-sumifs(FORM!$D$2:$D459,FORM!$C$2:$C459,TODAY!$B$9,FORM!$B$2:$B459,L$2,FORM!$A$2:$A459,"&gt;"&amp;$B215+0.5,FORM!$A$2:$A459,"&lt;"&amp;$B215+1.5))/$C215)</f>
        <v/>
      </c>
      <c r="M215" s="50" t="str">
        <f>if(or($C215="",M$2=""),"",(sumifs(FORM!$D$2:$D459,FORM!$C$2:$C459,TODAY!$B$10,FORM!$B$2:$B459,M$2,FORM!$A$2:$A459,"&gt;"&amp;$B215+0.5,FORM!$A$2:$A459,"&lt;"&amp;$B215+1.5)-sumifs(FORM!$D$2:$D459,FORM!$C$2:$C459,TODAY!$B$9,FORM!$B$2:$B459,M$2,FORM!$A$2:$A459,"&gt;"&amp;$B215+0.5,FORM!$A$2:$A459,"&lt;"&amp;$B215+1.5))/$C215)</f>
        <v/>
      </c>
      <c r="N215" s="50" t="str">
        <f>if(or($C215="",N$2=""),"",(sumifs(FORM!$D$2:$D459,FORM!$C$2:$C459,TODAY!$B$10,FORM!$B$2:$B459,N$2,FORM!$A$2:$A459,"&gt;"&amp;$B215+0.5,FORM!$A$2:$A459,"&lt;"&amp;$B215+1.5)-sumifs(FORM!$D$2:$D459,FORM!$C$2:$C459,TODAY!$B$9,FORM!$B$2:$B459,N$2,FORM!$A$2:$A459,"&gt;"&amp;$B215+0.5,FORM!$A$2:$A459,"&lt;"&amp;$B215+1.5))/$C215)</f>
        <v/>
      </c>
      <c r="O215" s="50" t="str">
        <f>if(or($C215="",O$2=""),"",(sumifs(FORM!$D$2:$D459,FORM!$C$2:$C459,TODAY!$B$10,FORM!$B$2:$B459,O$2,FORM!$A$2:$A459,"&gt;"&amp;$B215+0.5,FORM!$A$2:$A459,"&lt;"&amp;$B215+1.5)-sumifs(FORM!$D$2:$D459,FORM!$C$2:$C459,TODAY!$B$9,FORM!$B$2:$B459,O$2,FORM!$A$2:$A459,"&gt;"&amp;$B215+0.5,FORM!$A$2:$A459,"&lt;"&amp;$B215+1.5))/$C215)</f>
        <v/>
      </c>
      <c r="P215" s="50" t="str">
        <f>if(or($C215="",P$2=""),"",(sumifs(FORM!$D$2:$D459,FORM!$C$2:$C459,TODAY!$B$10,FORM!$B$2:$B459,P$2,FORM!$A$2:$A459,"&gt;"&amp;$B215+0.5,FORM!$A$2:$A459,"&lt;"&amp;$B215+1.5)-sumifs(FORM!$D$2:$D459,FORM!$C$2:$C459,TODAY!$B$9,FORM!$B$2:$B459,P$2,FORM!$A$2:$A459,"&gt;"&amp;$B215+0.5,FORM!$A$2:$A459,"&lt;"&amp;$B215+1.5))/$C215)</f>
        <v/>
      </c>
      <c r="Q215" s="50" t="str">
        <f>if(or($C215="",Q$2=""),"",(sumifs(FORM!$D$2:$D459,FORM!$C$2:$C459,TODAY!$B$10,FORM!$B$2:$B459,Q$2,FORM!$A$2:$A459,"&gt;"&amp;$B215+0.5,FORM!$A$2:$A459,"&lt;"&amp;$B215+1.5)-sumifs(FORM!$D$2:$D459,FORM!$C$2:$C459,TODAY!$B$9,FORM!$B$2:$B459,Q$2,FORM!$A$2:$A459,"&gt;"&amp;$B215+0.5,FORM!$A$2:$A459,"&lt;"&amp;$B215+1.5))/$C215)</f>
        <v/>
      </c>
      <c r="R215" s="50" t="str">
        <f>if(or($C215="",R$2=""),"",(sumifs(FORM!$D$2:$D459,FORM!$C$2:$C459,TODAY!$B$10,FORM!$B$2:$B459,R$2,FORM!$A$2:$A459,"&gt;"&amp;$B215+0.5,FORM!$A$2:$A459,"&lt;"&amp;$B215+1.5)-sumifs(FORM!$D$2:$D459,FORM!$C$2:$C459,TODAY!$B$9,FORM!$B$2:$B459,R$2,FORM!$A$2:$A459,"&gt;"&amp;$B215+0.5,FORM!$A$2:$A459,"&lt;"&amp;$B215+1.5))/$C215)</f>
        <v/>
      </c>
      <c r="S215" s="50" t="str">
        <f>if(or($C215="",S$2=""),"",(sumifs(FORM!$D$2:$D459,FORM!$C$2:$C459,TODAY!$B$10,FORM!$B$2:$B459,S$2,FORM!$A$2:$A459,"&gt;"&amp;$B215+0.5,FORM!$A$2:$A459,"&lt;"&amp;$B215+1.5)-sumifs(FORM!$D$2:$D459,FORM!$C$2:$C459,TODAY!$B$9,FORM!$B$2:$B459,S$2,FORM!$A$2:$A459,"&gt;"&amp;$B215+0.5,FORM!$A$2:$A459,"&lt;"&amp;$B215+1.5))/$C215)</f>
        <v/>
      </c>
      <c r="T215" s="50" t="str">
        <f>if(or($C215="",T$2=""),"",(sumifs(FORM!$D$2:$D459,FORM!$C$2:$C459,TODAY!$B$10,FORM!$B$2:$B459,T$2,FORM!$A$2:$A459,"&gt;"&amp;$B215+0.5,FORM!$A$2:$A459,"&lt;"&amp;$B215+1.5)-sumifs(FORM!$D$2:$D459,FORM!$C$2:$C459,TODAY!$B$9,FORM!$B$2:$B459,T$2,FORM!$A$2:$A459,"&gt;"&amp;$B215+0.5,FORM!$A$2:$A459,"&lt;"&amp;$B215+1.5))/$C215)</f>
        <v/>
      </c>
      <c r="U215" s="50" t="str">
        <f>if(or($C215="",U$2=""),"",(sumifs(FORM!$D$2:$D459,FORM!$C$2:$C459,TODAY!$B$10,FORM!$B$2:$B459,U$2,FORM!$A$2:$A459,"&gt;"&amp;$B215+0.5,FORM!$A$2:$A459,"&lt;"&amp;$B215+1.5)-sumifs(FORM!$D$2:$D459,FORM!$C$2:$C459,TODAY!$B$9,FORM!$B$2:$B459,U$2,FORM!$A$2:$A459,"&gt;"&amp;$B215+0.5,FORM!$A$2:$A459,"&lt;"&amp;$B215+1.5))/$C215)</f>
        <v/>
      </c>
    </row>
    <row r="216">
      <c r="B216" s="48"/>
      <c r="C216" s="54"/>
      <c r="D216" s="50" t="str">
        <f>if(or($C216="",D$2=""),"",(sumifs(FORM!$D$2:$D459,FORM!$C$2:$C459,TODAY!$B$10,FORM!$B$2:$B459,D$2,FORM!$A$2:$A459,"&gt;"&amp;$B216+0.5,FORM!$A$2:$A459,"&lt;"&amp;$B216+1.5)-sumifs(FORM!$D$2:$D459,FORM!$C$2:$C459,TODAY!$B$9,FORM!$B$2:$B459,D$2,FORM!$A$2:$A459,"&gt;"&amp;$B216+0.5,FORM!$A$2:$A459,"&lt;"&amp;$B216+1.5))/$C216)</f>
        <v/>
      </c>
      <c r="E216" s="50" t="str">
        <f>if(or($C216="",E$2=""),"",(sumifs(FORM!$D$2:$D459,FORM!$C$2:$C459,TODAY!$B$10,FORM!$B$2:$B459,E$2,FORM!$A$2:$A459,"&gt;"&amp;$B216+0.5,FORM!$A$2:$A459,"&lt;"&amp;$B216+1.5)-sumifs(FORM!$D$2:$D459,FORM!$C$2:$C459,TODAY!$B$9,FORM!$B$2:$B459,E$2,FORM!$A$2:$A459,"&gt;"&amp;$B216+0.5,FORM!$A$2:$A459,"&lt;"&amp;$B216+1.5))/$C216)</f>
        <v/>
      </c>
      <c r="F216" s="50" t="str">
        <f>if(or($C216="",F$2=""),"",(sumifs(FORM!$D$2:$D459,FORM!$C$2:$C459,TODAY!$B$10,FORM!$B$2:$B459,F$2,FORM!$A$2:$A459,"&gt;"&amp;$B216+0.5,FORM!$A$2:$A459,"&lt;"&amp;$B216+1.5)-sumifs(FORM!$D$2:$D459,FORM!$C$2:$C459,TODAY!$B$9,FORM!$B$2:$B459,F$2,FORM!$A$2:$A459,"&gt;"&amp;$B216+0.5,FORM!$A$2:$A459,"&lt;"&amp;$B216+1.5))/$C216)</f>
        <v/>
      </c>
      <c r="G216" s="50" t="str">
        <f>if(or($C216="",G$2=""),"",(sumifs(FORM!$D$2:$D459,FORM!$C$2:$C459,TODAY!$B$10,FORM!$B$2:$B459,G$2,FORM!$A$2:$A459,"&gt;"&amp;$B216+0.5,FORM!$A$2:$A459,"&lt;"&amp;$B216+1.5)-sumifs(FORM!$D$2:$D459,FORM!$C$2:$C459,TODAY!$B$9,FORM!$B$2:$B459,G$2,FORM!$A$2:$A459,"&gt;"&amp;$B216+0.5,FORM!$A$2:$A459,"&lt;"&amp;$B216+1.5))/$C216)</f>
        <v/>
      </c>
      <c r="H216" s="50" t="str">
        <f>if(or($C216="",H$2=""),"",(sumifs(FORM!$D$2:$D459,FORM!$C$2:$C459,TODAY!$B$10,FORM!$B$2:$B459,H$2,FORM!$A$2:$A459,"&gt;"&amp;$B216+0.5,FORM!$A$2:$A459,"&lt;"&amp;$B216+1.5)-sumifs(FORM!$D$2:$D459,FORM!$C$2:$C459,TODAY!$B$9,FORM!$B$2:$B459,H$2,FORM!$A$2:$A459,"&gt;"&amp;$B216+0.5,FORM!$A$2:$A459,"&lt;"&amp;$B216+1.5))/$C216)</f>
        <v/>
      </c>
      <c r="I216" s="50" t="str">
        <f>if(or($C216="",I$2=""),"",(sumifs(FORM!$D$2:$D459,FORM!$C$2:$C459,TODAY!$B$10,FORM!$B$2:$B459,I$2,FORM!$A$2:$A459,"&gt;"&amp;$B216+0.5,FORM!$A$2:$A459,"&lt;"&amp;$B216+1.5)-sumifs(FORM!$D$2:$D459,FORM!$C$2:$C459,TODAY!$B$9,FORM!$B$2:$B459,I$2,FORM!$A$2:$A459,"&gt;"&amp;$B216+0.5,FORM!$A$2:$A459,"&lt;"&amp;$B216+1.5))/$C216)</f>
        <v/>
      </c>
      <c r="J216" s="50" t="str">
        <f>if(or($C216="",J$2=""),"",(sumifs(FORM!$D$2:$D459,FORM!$C$2:$C459,TODAY!$B$10,FORM!$B$2:$B459,J$2,FORM!$A$2:$A459,"&gt;"&amp;$B216+0.5,FORM!$A$2:$A459,"&lt;"&amp;$B216+1.5)-sumifs(FORM!$D$2:$D459,FORM!$C$2:$C459,TODAY!$B$9,FORM!$B$2:$B459,J$2,FORM!$A$2:$A459,"&gt;"&amp;$B216+0.5,FORM!$A$2:$A459,"&lt;"&amp;$B216+1.5))/$C216)</f>
        <v/>
      </c>
      <c r="K216" s="50" t="str">
        <f>if(or($C216="",K$2=""),"",(sumifs(FORM!$D$2:$D459,FORM!$C$2:$C459,TODAY!$B$10,FORM!$B$2:$B459,K$2,FORM!$A$2:$A459,"&gt;"&amp;$B216+0.5,FORM!$A$2:$A459,"&lt;"&amp;$B216+1.5)-sumifs(FORM!$D$2:$D459,FORM!$C$2:$C459,TODAY!$B$9,FORM!$B$2:$B459,K$2,FORM!$A$2:$A459,"&gt;"&amp;$B216+0.5,FORM!$A$2:$A459,"&lt;"&amp;$B216+1.5))/$C216)</f>
        <v/>
      </c>
      <c r="L216" s="50" t="str">
        <f>if(or($C216="",L$2=""),"",(sumifs(FORM!$D$2:$D459,FORM!$C$2:$C459,TODAY!$B$10,FORM!$B$2:$B459,L$2,FORM!$A$2:$A459,"&gt;"&amp;$B216+0.5,FORM!$A$2:$A459,"&lt;"&amp;$B216+1.5)-sumifs(FORM!$D$2:$D459,FORM!$C$2:$C459,TODAY!$B$9,FORM!$B$2:$B459,L$2,FORM!$A$2:$A459,"&gt;"&amp;$B216+0.5,FORM!$A$2:$A459,"&lt;"&amp;$B216+1.5))/$C216)</f>
        <v/>
      </c>
      <c r="M216" s="50" t="str">
        <f>if(or($C216="",M$2=""),"",(sumifs(FORM!$D$2:$D459,FORM!$C$2:$C459,TODAY!$B$10,FORM!$B$2:$B459,M$2,FORM!$A$2:$A459,"&gt;"&amp;$B216+0.5,FORM!$A$2:$A459,"&lt;"&amp;$B216+1.5)-sumifs(FORM!$D$2:$D459,FORM!$C$2:$C459,TODAY!$B$9,FORM!$B$2:$B459,M$2,FORM!$A$2:$A459,"&gt;"&amp;$B216+0.5,FORM!$A$2:$A459,"&lt;"&amp;$B216+1.5))/$C216)</f>
        <v/>
      </c>
      <c r="N216" s="50" t="str">
        <f>if(or($C216="",N$2=""),"",(sumifs(FORM!$D$2:$D459,FORM!$C$2:$C459,TODAY!$B$10,FORM!$B$2:$B459,N$2,FORM!$A$2:$A459,"&gt;"&amp;$B216+0.5,FORM!$A$2:$A459,"&lt;"&amp;$B216+1.5)-sumifs(FORM!$D$2:$D459,FORM!$C$2:$C459,TODAY!$B$9,FORM!$B$2:$B459,N$2,FORM!$A$2:$A459,"&gt;"&amp;$B216+0.5,FORM!$A$2:$A459,"&lt;"&amp;$B216+1.5))/$C216)</f>
        <v/>
      </c>
      <c r="O216" s="50" t="str">
        <f>if(or($C216="",O$2=""),"",(sumifs(FORM!$D$2:$D459,FORM!$C$2:$C459,TODAY!$B$10,FORM!$B$2:$B459,O$2,FORM!$A$2:$A459,"&gt;"&amp;$B216+0.5,FORM!$A$2:$A459,"&lt;"&amp;$B216+1.5)-sumifs(FORM!$D$2:$D459,FORM!$C$2:$C459,TODAY!$B$9,FORM!$B$2:$B459,O$2,FORM!$A$2:$A459,"&gt;"&amp;$B216+0.5,FORM!$A$2:$A459,"&lt;"&amp;$B216+1.5))/$C216)</f>
        <v/>
      </c>
      <c r="P216" s="50" t="str">
        <f>if(or($C216="",P$2=""),"",(sumifs(FORM!$D$2:$D459,FORM!$C$2:$C459,TODAY!$B$10,FORM!$B$2:$B459,P$2,FORM!$A$2:$A459,"&gt;"&amp;$B216+0.5,FORM!$A$2:$A459,"&lt;"&amp;$B216+1.5)-sumifs(FORM!$D$2:$D459,FORM!$C$2:$C459,TODAY!$B$9,FORM!$B$2:$B459,P$2,FORM!$A$2:$A459,"&gt;"&amp;$B216+0.5,FORM!$A$2:$A459,"&lt;"&amp;$B216+1.5))/$C216)</f>
        <v/>
      </c>
      <c r="Q216" s="50" t="str">
        <f>if(or($C216="",Q$2=""),"",(sumifs(FORM!$D$2:$D459,FORM!$C$2:$C459,TODAY!$B$10,FORM!$B$2:$B459,Q$2,FORM!$A$2:$A459,"&gt;"&amp;$B216+0.5,FORM!$A$2:$A459,"&lt;"&amp;$B216+1.5)-sumifs(FORM!$D$2:$D459,FORM!$C$2:$C459,TODAY!$B$9,FORM!$B$2:$B459,Q$2,FORM!$A$2:$A459,"&gt;"&amp;$B216+0.5,FORM!$A$2:$A459,"&lt;"&amp;$B216+1.5))/$C216)</f>
        <v/>
      </c>
      <c r="R216" s="50" t="str">
        <f>if(or($C216="",R$2=""),"",(sumifs(FORM!$D$2:$D459,FORM!$C$2:$C459,TODAY!$B$10,FORM!$B$2:$B459,R$2,FORM!$A$2:$A459,"&gt;"&amp;$B216+0.5,FORM!$A$2:$A459,"&lt;"&amp;$B216+1.5)-sumifs(FORM!$D$2:$D459,FORM!$C$2:$C459,TODAY!$B$9,FORM!$B$2:$B459,R$2,FORM!$A$2:$A459,"&gt;"&amp;$B216+0.5,FORM!$A$2:$A459,"&lt;"&amp;$B216+1.5))/$C216)</f>
        <v/>
      </c>
      <c r="S216" s="50" t="str">
        <f>if(or($C216="",S$2=""),"",(sumifs(FORM!$D$2:$D459,FORM!$C$2:$C459,TODAY!$B$10,FORM!$B$2:$B459,S$2,FORM!$A$2:$A459,"&gt;"&amp;$B216+0.5,FORM!$A$2:$A459,"&lt;"&amp;$B216+1.5)-sumifs(FORM!$D$2:$D459,FORM!$C$2:$C459,TODAY!$B$9,FORM!$B$2:$B459,S$2,FORM!$A$2:$A459,"&gt;"&amp;$B216+0.5,FORM!$A$2:$A459,"&lt;"&amp;$B216+1.5))/$C216)</f>
        <v/>
      </c>
      <c r="T216" s="50" t="str">
        <f>if(or($C216="",T$2=""),"",(sumifs(FORM!$D$2:$D459,FORM!$C$2:$C459,TODAY!$B$10,FORM!$B$2:$B459,T$2,FORM!$A$2:$A459,"&gt;"&amp;$B216+0.5,FORM!$A$2:$A459,"&lt;"&amp;$B216+1.5)-sumifs(FORM!$D$2:$D459,FORM!$C$2:$C459,TODAY!$B$9,FORM!$B$2:$B459,T$2,FORM!$A$2:$A459,"&gt;"&amp;$B216+0.5,FORM!$A$2:$A459,"&lt;"&amp;$B216+1.5))/$C216)</f>
        <v/>
      </c>
      <c r="U216" s="50" t="str">
        <f>if(or($C216="",U$2=""),"",(sumifs(FORM!$D$2:$D459,FORM!$C$2:$C459,TODAY!$B$10,FORM!$B$2:$B459,U$2,FORM!$A$2:$A459,"&gt;"&amp;$B216+0.5,FORM!$A$2:$A459,"&lt;"&amp;$B216+1.5)-sumifs(FORM!$D$2:$D459,FORM!$C$2:$C459,TODAY!$B$9,FORM!$B$2:$B459,U$2,FORM!$A$2:$A459,"&gt;"&amp;$B216+0.5,FORM!$A$2:$A459,"&lt;"&amp;$B216+1.5))/$C216)</f>
        <v/>
      </c>
    </row>
    <row r="217">
      <c r="B217" s="48"/>
      <c r="C217" s="54"/>
      <c r="D217" s="50" t="str">
        <f>if(or($C217="",D$2=""),"",(sumifs(FORM!$D$2:$D459,FORM!$C$2:$C459,TODAY!$B$10,FORM!$B$2:$B459,D$2,FORM!$A$2:$A459,"&gt;"&amp;$B217+0.5,FORM!$A$2:$A459,"&lt;"&amp;$B217+1.5)-sumifs(FORM!$D$2:$D459,FORM!$C$2:$C459,TODAY!$B$9,FORM!$B$2:$B459,D$2,FORM!$A$2:$A459,"&gt;"&amp;$B217+0.5,FORM!$A$2:$A459,"&lt;"&amp;$B217+1.5))/$C217)</f>
        <v/>
      </c>
      <c r="E217" s="50" t="str">
        <f>if(or($C217="",E$2=""),"",(sumifs(FORM!$D$2:$D459,FORM!$C$2:$C459,TODAY!$B$10,FORM!$B$2:$B459,E$2,FORM!$A$2:$A459,"&gt;"&amp;$B217+0.5,FORM!$A$2:$A459,"&lt;"&amp;$B217+1.5)-sumifs(FORM!$D$2:$D459,FORM!$C$2:$C459,TODAY!$B$9,FORM!$B$2:$B459,E$2,FORM!$A$2:$A459,"&gt;"&amp;$B217+0.5,FORM!$A$2:$A459,"&lt;"&amp;$B217+1.5))/$C217)</f>
        <v/>
      </c>
      <c r="F217" s="50" t="str">
        <f>if(or($C217="",F$2=""),"",(sumifs(FORM!$D$2:$D459,FORM!$C$2:$C459,TODAY!$B$10,FORM!$B$2:$B459,F$2,FORM!$A$2:$A459,"&gt;"&amp;$B217+0.5,FORM!$A$2:$A459,"&lt;"&amp;$B217+1.5)-sumifs(FORM!$D$2:$D459,FORM!$C$2:$C459,TODAY!$B$9,FORM!$B$2:$B459,F$2,FORM!$A$2:$A459,"&gt;"&amp;$B217+0.5,FORM!$A$2:$A459,"&lt;"&amp;$B217+1.5))/$C217)</f>
        <v/>
      </c>
      <c r="G217" s="50" t="str">
        <f>if(or($C217="",G$2=""),"",(sumifs(FORM!$D$2:$D459,FORM!$C$2:$C459,TODAY!$B$10,FORM!$B$2:$B459,G$2,FORM!$A$2:$A459,"&gt;"&amp;$B217+0.5,FORM!$A$2:$A459,"&lt;"&amp;$B217+1.5)-sumifs(FORM!$D$2:$D459,FORM!$C$2:$C459,TODAY!$B$9,FORM!$B$2:$B459,G$2,FORM!$A$2:$A459,"&gt;"&amp;$B217+0.5,FORM!$A$2:$A459,"&lt;"&amp;$B217+1.5))/$C217)</f>
        <v/>
      </c>
      <c r="H217" s="50" t="str">
        <f>if(or($C217="",H$2=""),"",(sumifs(FORM!$D$2:$D459,FORM!$C$2:$C459,TODAY!$B$10,FORM!$B$2:$B459,H$2,FORM!$A$2:$A459,"&gt;"&amp;$B217+0.5,FORM!$A$2:$A459,"&lt;"&amp;$B217+1.5)-sumifs(FORM!$D$2:$D459,FORM!$C$2:$C459,TODAY!$B$9,FORM!$B$2:$B459,H$2,FORM!$A$2:$A459,"&gt;"&amp;$B217+0.5,FORM!$A$2:$A459,"&lt;"&amp;$B217+1.5))/$C217)</f>
        <v/>
      </c>
      <c r="I217" s="50" t="str">
        <f>if(or($C217="",I$2=""),"",(sumifs(FORM!$D$2:$D459,FORM!$C$2:$C459,TODAY!$B$10,FORM!$B$2:$B459,I$2,FORM!$A$2:$A459,"&gt;"&amp;$B217+0.5,FORM!$A$2:$A459,"&lt;"&amp;$B217+1.5)-sumifs(FORM!$D$2:$D459,FORM!$C$2:$C459,TODAY!$B$9,FORM!$B$2:$B459,I$2,FORM!$A$2:$A459,"&gt;"&amp;$B217+0.5,FORM!$A$2:$A459,"&lt;"&amp;$B217+1.5))/$C217)</f>
        <v/>
      </c>
      <c r="J217" s="50" t="str">
        <f>if(or($C217="",J$2=""),"",(sumifs(FORM!$D$2:$D459,FORM!$C$2:$C459,TODAY!$B$10,FORM!$B$2:$B459,J$2,FORM!$A$2:$A459,"&gt;"&amp;$B217+0.5,FORM!$A$2:$A459,"&lt;"&amp;$B217+1.5)-sumifs(FORM!$D$2:$D459,FORM!$C$2:$C459,TODAY!$B$9,FORM!$B$2:$B459,J$2,FORM!$A$2:$A459,"&gt;"&amp;$B217+0.5,FORM!$A$2:$A459,"&lt;"&amp;$B217+1.5))/$C217)</f>
        <v/>
      </c>
      <c r="K217" s="50" t="str">
        <f>if(or($C217="",K$2=""),"",(sumifs(FORM!$D$2:$D459,FORM!$C$2:$C459,TODAY!$B$10,FORM!$B$2:$B459,K$2,FORM!$A$2:$A459,"&gt;"&amp;$B217+0.5,FORM!$A$2:$A459,"&lt;"&amp;$B217+1.5)-sumifs(FORM!$D$2:$D459,FORM!$C$2:$C459,TODAY!$B$9,FORM!$B$2:$B459,K$2,FORM!$A$2:$A459,"&gt;"&amp;$B217+0.5,FORM!$A$2:$A459,"&lt;"&amp;$B217+1.5))/$C217)</f>
        <v/>
      </c>
      <c r="L217" s="50" t="str">
        <f>if(or($C217="",L$2=""),"",(sumifs(FORM!$D$2:$D459,FORM!$C$2:$C459,TODAY!$B$10,FORM!$B$2:$B459,L$2,FORM!$A$2:$A459,"&gt;"&amp;$B217+0.5,FORM!$A$2:$A459,"&lt;"&amp;$B217+1.5)-sumifs(FORM!$D$2:$D459,FORM!$C$2:$C459,TODAY!$B$9,FORM!$B$2:$B459,L$2,FORM!$A$2:$A459,"&gt;"&amp;$B217+0.5,FORM!$A$2:$A459,"&lt;"&amp;$B217+1.5))/$C217)</f>
        <v/>
      </c>
      <c r="M217" s="50" t="str">
        <f>if(or($C217="",M$2=""),"",(sumifs(FORM!$D$2:$D459,FORM!$C$2:$C459,TODAY!$B$10,FORM!$B$2:$B459,M$2,FORM!$A$2:$A459,"&gt;"&amp;$B217+0.5,FORM!$A$2:$A459,"&lt;"&amp;$B217+1.5)-sumifs(FORM!$D$2:$D459,FORM!$C$2:$C459,TODAY!$B$9,FORM!$B$2:$B459,M$2,FORM!$A$2:$A459,"&gt;"&amp;$B217+0.5,FORM!$A$2:$A459,"&lt;"&amp;$B217+1.5))/$C217)</f>
        <v/>
      </c>
      <c r="N217" s="50" t="str">
        <f>if(or($C217="",N$2=""),"",(sumifs(FORM!$D$2:$D459,FORM!$C$2:$C459,TODAY!$B$10,FORM!$B$2:$B459,N$2,FORM!$A$2:$A459,"&gt;"&amp;$B217+0.5,FORM!$A$2:$A459,"&lt;"&amp;$B217+1.5)-sumifs(FORM!$D$2:$D459,FORM!$C$2:$C459,TODAY!$B$9,FORM!$B$2:$B459,N$2,FORM!$A$2:$A459,"&gt;"&amp;$B217+0.5,FORM!$A$2:$A459,"&lt;"&amp;$B217+1.5))/$C217)</f>
        <v/>
      </c>
      <c r="O217" s="50" t="str">
        <f>if(or($C217="",O$2=""),"",(sumifs(FORM!$D$2:$D459,FORM!$C$2:$C459,TODAY!$B$10,FORM!$B$2:$B459,O$2,FORM!$A$2:$A459,"&gt;"&amp;$B217+0.5,FORM!$A$2:$A459,"&lt;"&amp;$B217+1.5)-sumifs(FORM!$D$2:$D459,FORM!$C$2:$C459,TODAY!$B$9,FORM!$B$2:$B459,O$2,FORM!$A$2:$A459,"&gt;"&amp;$B217+0.5,FORM!$A$2:$A459,"&lt;"&amp;$B217+1.5))/$C217)</f>
        <v/>
      </c>
      <c r="P217" s="50" t="str">
        <f>if(or($C217="",P$2=""),"",(sumifs(FORM!$D$2:$D459,FORM!$C$2:$C459,TODAY!$B$10,FORM!$B$2:$B459,P$2,FORM!$A$2:$A459,"&gt;"&amp;$B217+0.5,FORM!$A$2:$A459,"&lt;"&amp;$B217+1.5)-sumifs(FORM!$D$2:$D459,FORM!$C$2:$C459,TODAY!$B$9,FORM!$B$2:$B459,P$2,FORM!$A$2:$A459,"&gt;"&amp;$B217+0.5,FORM!$A$2:$A459,"&lt;"&amp;$B217+1.5))/$C217)</f>
        <v/>
      </c>
      <c r="Q217" s="50" t="str">
        <f>if(or($C217="",Q$2=""),"",(sumifs(FORM!$D$2:$D459,FORM!$C$2:$C459,TODAY!$B$10,FORM!$B$2:$B459,Q$2,FORM!$A$2:$A459,"&gt;"&amp;$B217+0.5,FORM!$A$2:$A459,"&lt;"&amp;$B217+1.5)-sumifs(FORM!$D$2:$D459,FORM!$C$2:$C459,TODAY!$B$9,FORM!$B$2:$B459,Q$2,FORM!$A$2:$A459,"&gt;"&amp;$B217+0.5,FORM!$A$2:$A459,"&lt;"&amp;$B217+1.5))/$C217)</f>
        <v/>
      </c>
      <c r="R217" s="50" t="str">
        <f>if(or($C217="",R$2=""),"",(sumifs(FORM!$D$2:$D459,FORM!$C$2:$C459,TODAY!$B$10,FORM!$B$2:$B459,R$2,FORM!$A$2:$A459,"&gt;"&amp;$B217+0.5,FORM!$A$2:$A459,"&lt;"&amp;$B217+1.5)-sumifs(FORM!$D$2:$D459,FORM!$C$2:$C459,TODAY!$B$9,FORM!$B$2:$B459,R$2,FORM!$A$2:$A459,"&gt;"&amp;$B217+0.5,FORM!$A$2:$A459,"&lt;"&amp;$B217+1.5))/$C217)</f>
        <v/>
      </c>
      <c r="S217" s="50" t="str">
        <f>if(or($C217="",S$2=""),"",(sumifs(FORM!$D$2:$D459,FORM!$C$2:$C459,TODAY!$B$10,FORM!$B$2:$B459,S$2,FORM!$A$2:$A459,"&gt;"&amp;$B217+0.5,FORM!$A$2:$A459,"&lt;"&amp;$B217+1.5)-sumifs(FORM!$D$2:$D459,FORM!$C$2:$C459,TODAY!$B$9,FORM!$B$2:$B459,S$2,FORM!$A$2:$A459,"&gt;"&amp;$B217+0.5,FORM!$A$2:$A459,"&lt;"&amp;$B217+1.5))/$C217)</f>
        <v/>
      </c>
      <c r="T217" s="50" t="str">
        <f>if(or($C217="",T$2=""),"",(sumifs(FORM!$D$2:$D459,FORM!$C$2:$C459,TODAY!$B$10,FORM!$B$2:$B459,T$2,FORM!$A$2:$A459,"&gt;"&amp;$B217+0.5,FORM!$A$2:$A459,"&lt;"&amp;$B217+1.5)-sumifs(FORM!$D$2:$D459,FORM!$C$2:$C459,TODAY!$B$9,FORM!$B$2:$B459,T$2,FORM!$A$2:$A459,"&gt;"&amp;$B217+0.5,FORM!$A$2:$A459,"&lt;"&amp;$B217+1.5))/$C217)</f>
        <v/>
      </c>
      <c r="U217" s="50" t="str">
        <f>if(or($C217="",U$2=""),"",(sumifs(FORM!$D$2:$D459,FORM!$C$2:$C459,TODAY!$B$10,FORM!$B$2:$B459,U$2,FORM!$A$2:$A459,"&gt;"&amp;$B217+0.5,FORM!$A$2:$A459,"&lt;"&amp;$B217+1.5)-sumifs(FORM!$D$2:$D459,FORM!$C$2:$C459,TODAY!$B$9,FORM!$B$2:$B459,U$2,FORM!$A$2:$A459,"&gt;"&amp;$B217+0.5,FORM!$A$2:$A459,"&lt;"&amp;$B217+1.5))/$C217)</f>
        <v/>
      </c>
    </row>
    <row r="218">
      <c r="B218" s="48"/>
      <c r="C218" s="49"/>
      <c r="D218" s="50" t="str">
        <f>if(or($C218="",D$2=""),"",(sumifs(FORM!$D$2:$D459,FORM!$C$2:$C459,TODAY!$B$10,FORM!$B$2:$B459,D$2,FORM!$A$2:$A459,"&gt;"&amp;$B218+0.5,FORM!$A$2:$A459,"&lt;"&amp;$B218+1.5)-sumifs(FORM!$D$2:$D459,FORM!$C$2:$C459,TODAY!$B$9,FORM!$B$2:$B459,D$2,FORM!$A$2:$A459,"&gt;"&amp;$B218+0.5,FORM!$A$2:$A459,"&lt;"&amp;$B218+1.5))/$C218)</f>
        <v/>
      </c>
      <c r="E218" s="50" t="str">
        <f>if(or($C218="",E$2=""),"",(sumifs(FORM!$D$2:$D459,FORM!$C$2:$C459,TODAY!$B$10,FORM!$B$2:$B459,E$2,FORM!$A$2:$A459,"&gt;"&amp;$B218+0.5,FORM!$A$2:$A459,"&lt;"&amp;$B218+1.5)-sumifs(FORM!$D$2:$D459,FORM!$C$2:$C459,TODAY!$B$9,FORM!$B$2:$B459,E$2,FORM!$A$2:$A459,"&gt;"&amp;$B218+0.5,FORM!$A$2:$A459,"&lt;"&amp;$B218+1.5))/$C218)</f>
        <v/>
      </c>
      <c r="F218" s="50" t="str">
        <f>if(or($C218="",F$2=""),"",(sumifs(FORM!$D$2:$D459,FORM!$C$2:$C459,TODAY!$B$10,FORM!$B$2:$B459,F$2,FORM!$A$2:$A459,"&gt;"&amp;$B218+0.5,FORM!$A$2:$A459,"&lt;"&amp;$B218+1.5)-sumifs(FORM!$D$2:$D459,FORM!$C$2:$C459,TODAY!$B$9,FORM!$B$2:$B459,F$2,FORM!$A$2:$A459,"&gt;"&amp;$B218+0.5,FORM!$A$2:$A459,"&lt;"&amp;$B218+1.5))/$C218)</f>
        <v/>
      </c>
      <c r="G218" s="50" t="str">
        <f>if(or($C218="",G$2=""),"",(sumifs(FORM!$D$2:$D459,FORM!$C$2:$C459,TODAY!$B$10,FORM!$B$2:$B459,G$2,FORM!$A$2:$A459,"&gt;"&amp;$B218+0.5,FORM!$A$2:$A459,"&lt;"&amp;$B218+1.5)-sumifs(FORM!$D$2:$D459,FORM!$C$2:$C459,TODAY!$B$9,FORM!$B$2:$B459,G$2,FORM!$A$2:$A459,"&gt;"&amp;$B218+0.5,FORM!$A$2:$A459,"&lt;"&amp;$B218+1.5))/$C218)</f>
        <v/>
      </c>
      <c r="H218" s="50" t="str">
        <f>if(or($C218="",H$2=""),"",(sumifs(FORM!$D$2:$D459,FORM!$C$2:$C459,TODAY!$B$10,FORM!$B$2:$B459,H$2,FORM!$A$2:$A459,"&gt;"&amp;$B218+0.5,FORM!$A$2:$A459,"&lt;"&amp;$B218+1.5)-sumifs(FORM!$D$2:$D459,FORM!$C$2:$C459,TODAY!$B$9,FORM!$B$2:$B459,H$2,FORM!$A$2:$A459,"&gt;"&amp;$B218+0.5,FORM!$A$2:$A459,"&lt;"&amp;$B218+1.5))/$C218)</f>
        <v/>
      </c>
      <c r="I218" s="50" t="str">
        <f>if(or($C218="",I$2=""),"",(sumifs(FORM!$D$2:$D459,FORM!$C$2:$C459,TODAY!$B$10,FORM!$B$2:$B459,I$2,FORM!$A$2:$A459,"&gt;"&amp;$B218+0.5,FORM!$A$2:$A459,"&lt;"&amp;$B218+1.5)-sumifs(FORM!$D$2:$D459,FORM!$C$2:$C459,TODAY!$B$9,FORM!$B$2:$B459,I$2,FORM!$A$2:$A459,"&gt;"&amp;$B218+0.5,FORM!$A$2:$A459,"&lt;"&amp;$B218+1.5))/$C218)</f>
        <v/>
      </c>
      <c r="J218" s="50" t="str">
        <f>if(or($C218="",J$2=""),"",(sumifs(FORM!$D$2:$D459,FORM!$C$2:$C459,TODAY!$B$10,FORM!$B$2:$B459,J$2,FORM!$A$2:$A459,"&gt;"&amp;$B218+0.5,FORM!$A$2:$A459,"&lt;"&amp;$B218+1.5)-sumifs(FORM!$D$2:$D459,FORM!$C$2:$C459,TODAY!$B$9,FORM!$B$2:$B459,J$2,FORM!$A$2:$A459,"&gt;"&amp;$B218+0.5,FORM!$A$2:$A459,"&lt;"&amp;$B218+1.5))/$C218)</f>
        <v/>
      </c>
      <c r="K218" s="50" t="str">
        <f>if(or($C218="",K$2=""),"",(sumifs(FORM!$D$2:$D459,FORM!$C$2:$C459,TODAY!$B$10,FORM!$B$2:$B459,K$2,FORM!$A$2:$A459,"&gt;"&amp;$B218+0.5,FORM!$A$2:$A459,"&lt;"&amp;$B218+1.5)-sumifs(FORM!$D$2:$D459,FORM!$C$2:$C459,TODAY!$B$9,FORM!$B$2:$B459,K$2,FORM!$A$2:$A459,"&gt;"&amp;$B218+0.5,FORM!$A$2:$A459,"&lt;"&amp;$B218+1.5))/$C218)</f>
        <v/>
      </c>
      <c r="L218" s="50" t="str">
        <f>if(or($C218="",L$2=""),"",(sumifs(FORM!$D$2:$D459,FORM!$C$2:$C459,TODAY!$B$10,FORM!$B$2:$B459,L$2,FORM!$A$2:$A459,"&gt;"&amp;$B218+0.5,FORM!$A$2:$A459,"&lt;"&amp;$B218+1.5)-sumifs(FORM!$D$2:$D459,FORM!$C$2:$C459,TODAY!$B$9,FORM!$B$2:$B459,L$2,FORM!$A$2:$A459,"&gt;"&amp;$B218+0.5,FORM!$A$2:$A459,"&lt;"&amp;$B218+1.5))/$C218)</f>
        <v/>
      </c>
      <c r="M218" s="50" t="str">
        <f>if(or($C218="",M$2=""),"",(sumifs(FORM!$D$2:$D459,FORM!$C$2:$C459,TODAY!$B$10,FORM!$B$2:$B459,M$2,FORM!$A$2:$A459,"&gt;"&amp;$B218+0.5,FORM!$A$2:$A459,"&lt;"&amp;$B218+1.5)-sumifs(FORM!$D$2:$D459,FORM!$C$2:$C459,TODAY!$B$9,FORM!$B$2:$B459,M$2,FORM!$A$2:$A459,"&gt;"&amp;$B218+0.5,FORM!$A$2:$A459,"&lt;"&amp;$B218+1.5))/$C218)</f>
        <v/>
      </c>
      <c r="N218" s="50" t="str">
        <f>if(or($C218="",N$2=""),"",(sumifs(FORM!$D$2:$D459,FORM!$C$2:$C459,TODAY!$B$10,FORM!$B$2:$B459,N$2,FORM!$A$2:$A459,"&gt;"&amp;$B218+0.5,FORM!$A$2:$A459,"&lt;"&amp;$B218+1.5)-sumifs(FORM!$D$2:$D459,FORM!$C$2:$C459,TODAY!$B$9,FORM!$B$2:$B459,N$2,FORM!$A$2:$A459,"&gt;"&amp;$B218+0.5,FORM!$A$2:$A459,"&lt;"&amp;$B218+1.5))/$C218)</f>
        <v/>
      </c>
      <c r="O218" s="50" t="str">
        <f>if(or($C218="",O$2=""),"",(sumifs(FORM!$D$2:$D459,FORM!$C$2:$C459,TODAY!$B$10,FORM!$B$2:$B459,O$2,FORM!$A$2:$A459,"&gt;"&amp;$B218+0.5,FORM!$A$2:$A459,"&lt;"&amp;$B218+1.5)-sumifs(FORM!$D$2:$D459,FORM!$C$2:$C459,TODAY!$B$9,FORM!$B$2:$B459,O$2,FORM!$A$2:$A459,"&gt;"&amp;$B218+0.5,FORM!$A$2:$A459,"&lt;"&amp;$B218+1.5))/$C218)</f>
        <v/>
      </c>
      <c r="P218" s="50" t="str">
        <f>if(or($C218="",P$2=""),"",(sumifs(FORM!$D$2:$D459,FORM!$C$2:$C459,TODAY!$B$10,FORM!$B$2:$B459,P$2,FORM!$A$2:$A459,"&gt;"&amp;$B218+0.5,FORM!$A$2:$A459,"&lt;"&amp;$B218+1.5)-sumifs(FORM!$D$2:$D459,FORM!$C$2:$C459,TODAY!$B$9,FORM!$B$2:$B459,P$2,FORM!$A$2:$A459,"&gt;"&amp;$B218+0.5,FORM!$A$2:$A459,"&lt;"&amp;$B218+1.5))/$C218)</f>
        <v/>
      </c>
      <c r="Q218" s="50" t="str">
        <f>if(or($C218="",Q$2=""),"",(sumifs(FORM!$D$2:$D459,FORM!$C$2:$C459,TODAY!$B$10,FORM!$B$2:$B459,Q$2,FORM!$A$2:$A459,"&gt;"&amp;$B218+0.5,FORM!$A$2:$A459,"&lt;"&amp;$B218+1.5)-sumifs(FORM!$D$2:$D459,FORM!$C$2:$C459,TODAY!$B$9,FORM!$B$2:$B459,Q$2,FORM!$A$2:$A459,"&gt;"&amp;$B218+0.5,FORM!$A$2:$A459,"&lt;"&amp;$B218+1.5))/$C218)</f>
        <v/>
      </c>
      <c r="R218" s="50" t="str">
        <f>if(or($C218="",R$2=""),"",(sumifs(FORM!$D$2:$D459,FORM!$C$2:$C459,TODAY!$B$10,FORM!$B$2:$B459,R$2,FORM!$A$2:$A459,"&gt;"&amp;$B218+0.5,FORM!$A$2:$A459,"&lt;"&amp;$B218+1.5)-sumifs(FORM!$D$2:$D459,FORM!$C$2:$C459,TODAY!$B$9,FORM!$B$2:$B459,R$2,FORM!$A$2:$A459,"&gt;"&amp;$B218+0.5,FORM!$A$2:$A459,"&lt;"&amp;$B218+1.5))/$C218)</f>
        <v/>
      </c>
      <c r="S218" s="50" t="str">
        <f>if(or($C218="",S$2=""),"",(sumifs(FORM!$D$2:$D459,FORM!$C$2:$C459,TODAY!$B$10,FORM!$B$2:$B459,S$2,FORM!$A$2:$A459,"&gt;"&amp;$B218+0.5,FORM!$A$2:$A459,"&lt;"&amp;$B218+1.5)-sumifs(FORM!$D$2:$D459,FORM!$C$2:$C459,TODAY!$B$9,FORM!$B$2:$B459,S$2,FORM!$A$2:$A459,"&gt;"&amp;$B218+0.5,FORM!$A$2:$A459,"&lt;"&amp;$B218+1.5))/$C218)</f>
        <v/>
      </c>
      <c r="T218" s="50" t="str">
        <f>if(or($C218="",T$2=""),"",(sumifs(FORM!$D$2:$D459,FORM!$C$2:$C459,TODAY!$B$10,FORM!$B$2:$B459,T$2,FORM!$A$2:$A459,"&gt;"&amp;$B218+0.5,FORM!$A$2:$A459,"&lt;"&amp;$B218+1.5)-sumifs(FORM!$D$2:$D459,FORM!$C$2:$C459,TODAY!$B$9,FORM!$B$2:$B459,T$2,FORM!$A$2:$A459,"&gt;"&amp;$B218+0.5,FORM!$A$2:$A459,"&lt;"&amp;$B218+1.5))/$C218)</f>
        <v/>
      </c>
      <c r="U218" s="50" t="str">
        <f>if(or($C218="",U$2=""),"",(sumifs(FORM!$D$2:$D459,FORM!$C$2:$C459,TODAY!$B$10,FORM!$B$2:$B459,U$2,FORM!$A$2:$A459,"&gt;"&amp;$B218+0.5,FORM!$A$2:$A459,"&lt;"&amp;$B218+1.5)-sumifs(FORM!$D$2:$D459,FORM!$C$2:$C459,TODAY!$B$9,FORM!$B$2:$B459,U$2,FORM!$A$2:$A459,"&gt;"&amp;$B218+0.5,FORM!$A$2:$A459,"&lt;"&amp;$B218+1.5))/$C218)</f>
        <v/>
      </c>
    </row>
    <row r="219">
      <c r="B219" s="48"/>
      <c r="C219" s="54"/>
      <c r="D219" s="50" t="str">
        <f>if(or($C219="",D$2=""),"",(sumifs(FORM!$D$2:$D459,FORM!$C$2:$C459,TODAY!$B$10,FORM!$B$2:$B459,D$2,FORM!$A$2:$A459,"&gt;"&amp;$B219+0.5,FORM!$A$2:$A459,"&lt;"&amp;$B219+1.5)-sumifs(FORM!$D$2:$D459,FORM!$C$2:$C459,TODAY!$B$9,FORM!$B$2:$B459,D$2,FORM!$A$2:$A459,"&gt;"&amp;$B219+0.5,FORM!$A$2:$A459,"&lt;"&amp;$B219+1.5))/$C219)</f>
        <v/>
      </c>
      <c r="E219" s="50" t="str">
        <f>if(or($C219="",E$2=""),"",(sumifs(FORM!$D$2:$D459,FORM!$C$2:$C459,TODAY!$B$10,FORM!$B$2:$B459,E$2,FORM!$A$2:$A459,"&gt;"&amp;$B219+0.5,FORM!$A$2:$A459,"&lt;"&amp;$B219+1.5)-sumifs(FORM!$D$2:$D459,FORM!$C$2:$C459,TODAY!$B$9,FORM!$B$2:$B459,E$2,FORM!$A$2:$A459,"&gt;"&amp;$B219+0.5,FORM!$A$2:$A459,"&lt;"&amp;$B219+1.5))/$C219)</f>
        <v/>
      </c>
      <c r="F219" s="50" t="str">
        <f>if(or($C219="",F$2=""),"",(sumifs(FORM!$D$2:$D459,FORM!$C$2:$C459,TODAY!$B$10,FORM!$B$2:$B459,F$2,FORM!$A$2:$A459,"&gt;"&amp;$B219+0.5,FORM!$A$2:$A459,"&lt;"&amp;$B219+1.5)-sumifs(FORM!$D$2:$D459,FORM!$C$2:$C459,TODAY!$B$9,FORM!$B$2:$B459,F$2,FORM!$A$2:$A459,"&gt;"&amp;$B219+0.5,FORM!$A$2:$A459,"&lt;"&amp;$B219+1.5))/$C219)</f>
        <v/>
      </c>
      <c r="G219" s="50" t="str">
        <f>if(or($C219="",G$2=""),"",(sumifs(FORM!$D$2:$D459,FORM!$C$2:$C459,TODAY!$B$10,FORM!$B$2:$B459,G$2,FORM!$A$2:$A459,"&gt;"&amp;$B219+0.5,FORM!$A$2:$A459,"&lt;"&amp;$B219+1.5)-sumifs(FORM!$D$2:$D459,FORM!$C$2:$C459,TODAY!$B$9,FORM!$B$2:$B459,G$2,FORM!$A$2:$A459,"&gt;"&amp;$B219+0.5,FORM!$A$2:$A459,"&lt;"&amp;$B219+1.5))/$C219)</f>
        <v/>
      </c>
      <c r="H219" s="50" t="str">
        <f>if(or($C219="",H$2=""),"",(sumifs(FORM!$D$2:$D459,FORM!$C$2:$C459,TODAY!$B$10,FORM!$B$2:$B459,H$2,FORM!$A$2:$A459,"&gt;"&amp;$B219+0.5,FORM!$A$2:$A459,"&lt;"&amp;$B219+1.5)-sumifs(FORM!$D$2:$D459,FORM!$C$2:$C459,TODAY!$B$9,FORM!$B$2:$B459,H$2,FORM!$A$2:$A459,"&gt;"&amp;$B219+0.5,FORM!$A$2:$A459,"&lt;"&amp;$B219+1.5))/$C219)</f>
        <v/>
      </c>
      <c r="I219" s="50" t="str">
        <f>if(or($C219="",I$2=""),"",(sumifs(FORM!$D$2:$D459,FORM!$C$2:$C459,TODAY!$B$10,FORM!$B$2:$B459,I$2,FORM!$A$2:$A459,"&gt;"&amp;$B219+0.5,FORM!$A$2:$A459,"&lt;"&amp;$B219+1.5)-sumifs(FORM!$D$2:$D459,FORM!$C$2:$C459,TODAY!$B$9,FORM!$B$2:$B459,I$2,FORM!$A$2:$A459,"&gt;"&amp;$B219+0.5,FORM!$A$2:$A459,"&lt;"&amp;$B219+1.5))/$C219)</f>
        <v/>
      </c>
      <c r="J219" s="50" t="str">
        <f>if(or($C219="",J$2=""),"",(sumifs(FORM!$D$2:$D459,FORM!$C$2:$C459,TODAY!$B$10,FORM!$B$2:$B459,J$2,FORM!$A$2:$A459,"&gt;"&amp;$B219+0.5,FORM!$A$2:$A459,"&lt;"&amp;$B219+1.5)-sumifs(FORM!$D$2:$D459,FORM!$C$2:$C459,TODAY!$B$9,FORM!$B$2:$B459,J$2,FORM!$A$2:$A459,"&gt;"&amp;$B219+0.5,FORM!$A$2:$A459,"&lt;"&amp;$B219+1.5))/$C219)</f>
        <v/>
      </c>
      <c r="K219" s="50" t="str">
        <f>if(or($C219="",K$2=""),"",(sumifs(FORM!$D$2:$D459,FORM!$C$2:$C459,TODAY!$B$10,FORM!$B$2:$B459,K$2,FORM!$A$2:$A459,"&gt;"&amp;$B219+0.5,FORM!$A$2:$A459,"&lt;"&amp;$B219+1.5)-sumifs(FORM!$D$2:$D459,FORM!$C$2:$C459,TODAY!$B$9,FORM!$B$2:$B459,K$2,FORM!$A$2:$A459,"&gt;"&amp;$B219+0.5,FORM!$A$2:$A459,"&lt;"&amp;$B219+1.5))/$C219)</f>
        <v/>
      </c>
      <c r="L219" s="50" t="str">
        <f>if(or($C219="",L$2=""),"",(sumifs(FORM!$D$2:$D459,FORM!$C$2:$C459,TODAY!$B$10,FORM!$B$2:$B459,L$2,FORM!$A$2:$A459,"&gt;"&amp;$B219+0.5,FORM!$A$2:$A459,"&lt;"&amp;$B219+1.5)-sumifs(FORM!$D$2:$D459,FORM!$C$2:$C459,TODAY!$B$9,FORM!$B$2:$B459,L$2,FORM!$A$2:$A459,"&gt;"&amp;$B219+0.5,FORM!$A$2:$A459,"&lt;"&amp;$B219+1.5))/$C219)</f>
        <v/>
      </c>
      <c r="M219" s="50" t="str">
        <f>if(or($C219="",M$2=""),"",(sumifs(FORM!$D$2:$D459,FORM!$C$2:$C459,TODAY!$B$10,FORM!$B$2:$B459,M$2,FORM!$A$2:$A459,"&gt;"&amp;$B219+0.5,FORM!$A$2:$A459,"&lt;"&amp;$B219+1.5)-sumifs(FORM!$D$2:$D459,FORM!$C$2:$C459,TODAY!$B$9,FORM!$B$2:$B459,M$2,FORM!$A$2:$A459,"&gt;"&amp;$B219+0.5,FORM!$A$2:$A459,"&lt;"&amp;$B219+1.5))/$C219)</f>
        <v/>
      </c>
      <c r="N219" s="50" t="str">
        <f>if(or($C219="",N$2=""),"",(sumifs(FORM!$D$2:$D459,FORM!$C$2:$C459,TODAY!$B$10,FORM!$B$2:$B459,N$2,FORM!$A$2:$A459,"&gt;"&amp;$B219+0.5,FORM!$A$2:$A459,"&lt;"&amp;$B219+1.5)-sumifs(FORM!$D$2:$D459,FORM!$C$2:$C459,TODAY!$B$9,FORM!$B$2:$B459,N$2,FORM!$A$2:$A459,"&gt;"&amp;$B219+0.5,FORM!$A$2:$A459,"&lt;"&amp;$B219+1.5))/$C219)</f>
        <v/>
      </c>
      <c r="O219" s="50" t="str">
        <f>if(or($C219="",O$2=""),"",(sumifs(FORM!$D$2:$D459,FORM!$C$2:$C459,TODAY!$B$10,FORM!$B$2:$B459,O$2,FORM!$A$2:$A459,"&gt;"&amp;$B219+0.5,FORM!$A$2:$A459,"&lt;"&amp;$B219+1.5)-sumifs(FORM!$D$2:$D459,FORM!$C$2:$C459,TODAY!$B$9,FORM!$B$2:$B459,O$2,FORM!$A$2:$A459,"&gt;"&amp;$B219+0.5,FORM!$A$2:$A459,"&lt;"&amp;$B219+1.5))/$C219)</f>
        <v/>
      </c>
      <c r="P219" s="50" t="str">
        <f>if(or($C219="",P$2=""),"",(sumifs(FORM!$D$2:$D459,FORM!$C$2:$C459,TODAY!$B$10,FORM!$B$2:$B459,P$2,FORM!$A$2:$A459,"&gt;"&amp;$B219+0.5,FORM!$A$2:$A459,"&lt;"&amp;$B219+1.5)-sumifs(FORM!$D$2:$D459,FORM!$C$2:$C459,TODAY!$B$9,FORM!$B$2:$B459,P$2,FORM!$A$2:$A459,"&gt;"&amp;$B219+0.5,FORM!$A$2:$A459,"&lt;"&amp;$B219+1.5))/$C219)</f>
        <v/>
      </c>
      <c r="Q219" s="50" t="str">
        <f>if(or($C219="",Q$2=""),"",(sumifs(FORM!$D$2:$D459,FORM!$C$2:$C459,TODAY!$B$10,FORM!$B$2:$B459,Q$2,FORM!$A$2:$A459,"&gt;"&amp;$B219+0.5,FORM!$A$2:$A459,"&lt;"&amp;$B219+1.5)-sumifs(FORM!$D$2:$D459,FORM!$C$2:$C459,TODAY!$B$9,FORM!$B$2:$B459,Q$2,FORM!$A$2:$A459,"&gt;"&amp;$B219+0.5,FORM!$A$2:$A459,"&lt;"&amp;$B219+1.5))/$C219)</f>
        <v/>
      </c>
      <c r="R219" s="50" t="str">
        <f>if(or($C219="",R$2=""),"",(sumifs(FORM!$D$2:$D459,FORM!$C$2:$C459,TODAY!$B$10,FORM!$B$2:$B459,R$2,FORM!$A$2:$A459,"&gt;"&amp;$B219+0.5,FORM!$A$2:$A459,"&lt;"&amp;$B219+1.5)-sumifs(FORM!$D$2:$D459,FORM!$C$2:$C459,TODAY!$B$9,FORM!$B$2:$B459,R$2,FORM!$A$2:$A459,"&gt;"&amp;$B219+0.5,FORM!$A$2:$A459,"&lt;"&amp;$B219+1.5))/$C219)</f>
        <v/>
      </c>
      <c r="S219" s="50" t="str">
        <f>if(or($C219="",S$2=""),"",(sumifs(FORM!$D$2:$D459,FORM!$C$2:$C459,TODAY!$B$10,FORM!$B$2:$B459,S$2,FORM!$A$2:$A459,"&gt;"&amp;$B219+0.5,FORM!$A$2:$A459,"&lt;"&amp;$B219+1.5)-sumifs(FORM!$D$2:$D459,FORM!$C$2:$C459,TODAY!$B$9,FORM!$B$2:$B459,S$2,FORM!$A$2:$A459,"&gt;"&amp;$B219+0.5,FORM!$A$2:$A459,"&lt;"&amp;$B219+1.5))/$C219)</f>
        <v/>
      </c>
      <c r="T219" s="50" t="str">
        <f>if(or($C219="",T$2=""),"",(sumifs(FORM!$D$2:$D459,FORM!$C$2:$C459,TODAY!$B$10,FORM!$B$2:$B459,T$2,FORM!$A$2:$A459,"&gt;"&amp;$B219+0.5,FORM!$A$2:$A459,"&lt;"&amp;$B219+1.5)-sumifs(FORM!$D$2:$D459,FORM!$C$2:$C459,TODAY!$B$9,FORM!$B$2:$B459,T$2,FORM!$A$2:$A459,"&gt;"&amp;$B219+0.5,FORM!$A$2:$A459,"&lt;"&amp;$B219+1.5))/$C219)</f>
        <v/>
      </c>
      <c r="U219" s="50" t="str">
        <f>if(or($C219="",U$2=""),"",(sumifs(FORM!$D$2:$D459,FORM!$C$2:$C459,TODAY!$B$10,FORM!$B$2:$B459,U$2,FORM!$A$2:$A459,"&gt;"&amp;$B219+0.5,FORM!$A$2:$A459,"&lt;"&amp;$B219+1.5)-sumifs(FORM!$D$2:$D459,FORM!$C$2:$C459,TODAY!$B$9,FORM!$B$2:$B459,U$2,FORM!$A$2:$A459,"&gt;"&amp;$B219+0.5,FORM!$A$2:$A459,"&lt;"&amp;$B219+1.5))/$C219)</f>
        <v/>
      </c>
    </row>
    <row r="220">
      <c r="B220" s="48"/>
      <c r="C220" s="54"/>
      <c r="D220" s="50" t="str">
        <f>if(or($C220="",D$2=""),"",(sumifs(FORM!$D$2:$D459,FORM!$C$2:$C459,TODAY!$B$10,FORM!$B$2:$B459,D$2,FORM!$A$2:$A459,"&gt;"&amp;$B220+0.5,FORM!$A$2:$A459,"&lt;"&amp;$B220+1.5)-sumifs(FORM!$D$2:$D459,FORM!$C$2:$C459,TODAY!$B$9,FORM!$B$2:$B459,D$2,FORM!$A$2:$A459,"&gt;"&amp;$B220+0.5,FORM!$A$2:$A459,"&lt;"&amp;$B220+1.5))/$C220)</f>
        <v/>
      </c>
      <c r="E220" s="50" t="str">
        <f>if(or($C220="",E$2=""),"",(sumifs(FORM!$D$2:$D459,FORM!$C$2:$C459,TODAY!$B$10,FORM!$B$2:$B459,E$2,FORM!$A$2:$A459,"&gt;"&amp;$B220+0.5,FORM!$A$2:$A459,"&lt;"&amp;$B220+1.5)-sumifs(FORM!$D$2:$D459,FORM!$C$2:$C459,TODAY!$B$9,FORM!$B$2:$B459,E$2,FORM!$A$2:$A459,"&gt;"&amp;$B220+0.5,FORM!$A$2:$A459,"&lt;"&amp;$B220+1.5))/$C220)</f>
        <v/>
      </c>
      <c r="F220" s="50" t="str">
        <f>if(or($C220="",F$2=""),"",(sumifs(FORM!$D$2:$D459,FORM!$C$2:$C459,TODAY!$B$10,FORM!$B$2:$B459,F$2,FORM!$A$2:$A459,"&gt;"&amp;$B220+0.5,FORM!$A$2:$A459,"&lt;"&amp;$B220+1.5)-sumifs(FORM!$D$2:$D459,FORM!$C$2:$C459,TODAY!$B$9,FORM!$B$2:$B459,F$2,FORM!$A$2:$A459,"&gt;"&amp;$B220+0.5,FORM!$A$2:$A459,"&lt;"&amp;$B220+1.5))/$C220)</f>
        <v/>
      </c>
      <c r="G220" s="50" t="str">
        <f>if(or($C220="",G$2=""),"",(sumifs(FORM!$D$2:$D459,FORM!$C$2:$C459,TODAY!$B$10,FORM!$B$2:$B459,G$2,FORM!$A$2:$A459,"&gt;"&amp;$B220+0.5,FORM!$A$2:$A459,"&lt;"&amp;$B220+1.5)-sumifs(FORM!$D$2:$D459,FORM!$C$2:$C459,TODAY!$B$9,FORM!$B$2:$B459,G$2,FORM!$A$2:$A459,"&gt;"&amp;$B220+0.5,FORM!$A$2:$A459,"&lt;"&amp;$B220+1.5))/$C220)</f>
        <v/>
      </c>
      <c r="H220" s="50" t="str">
        <f>if(or($C220="",H$2=""),"",(sumifs(FORM!$D$2:$D459,FORM!$C$2:$C459,TODAY!$B$10,FORM!$B$2:$B459,H$2,FORM!$A$2:$A459,"&gt;"&amp;$B220+0.5,FORM!$A$2:$A459,"&lt;"&amp;$B220+1.5)-sumifs(FORM!$D$2:$D459,FORM!$C$2:$C459,TODAY!$B$9,FORM!$B$2:$B459,H$2,FORM!$A$2:$A459,"&gt;"&amp;$B220+0.5,FORM!$A$2:$A459,"&lt;"&amp;$B220+1.5))/$C220)</f>
        <v/>
      </c>
      <c r="I220" s="50" t="str">
        <f>if(or($C220="",I$2=""),"",(sumifs(FORM!$D$2:$D459,FORM!$C$2:$C459,TODAY!$B$10,FORM!$B$2:$B459,I$2,FORM!$A$2:$A459,"&gt;"&amp;$B220+0.5,FORM!$A$2:$A459,"&lt;"&amp;$B220+1.5)-sumifs(FORM!$D$2:$D459,FORM!$C$2:$C459,TODAY!$B$9,FORM!$B$2:$B459,I$2,FORM!$A$2:$A459,"&gt;"&amp;$B220+0.5,FORM!$A$2:$A459,"&lt;"&amp;$B220+1.5))/$C220)</f>
        <v/>
      </c>
      <c r="J220" s="50" t="str">
        <f>if(or($C220="",J$2=""),"",(sumifs(FORM!$D$2:$D459,FORM!$C$2:$C459,TODAY!$B$10,FORM!$B$2:$B459,J$2,FORM!$A$2:$A459,"&gt;"&amp;$B220+0.5,FORM!$A$2:$A459,"&lt;"&amp;$B220+1.5)-sumifs(FORM!$D$2:$D459,FORM!$C$2:$C459,TODAY!$B$9,FORM!$B$2:$B459,J$2,FORM!$A$2:$A459,"&gt;"&amp;$B220+0.5,FORM!$A$2:$A459,"&lt;"&amp;$B220+1.5))/$C220)</f>
        <v/>
      </c>
      <c r="K220" s="50" t="str">
        <f>if(or($C220="",K$2=""),"",(sumifs(FORM!$D$2:$D459,FORM!$C$2:$C459,TODAY!$B$10,FORM!$B$2:$B459,K$2,FORM!$A$2:$A459,"&gt;"&amp;$B220+0.5,FORM!$A$2:$A459,"&lt;"&amp;$B220+1.5)-sumifs(FORM!$D$2:$D459,FORM!$C$2:$C459,TODAY!$B$9,FORM!$B$2:$B459,K$2,FORM!$A$2:$A459,"&gt;"&amp;$B220+0.5,FORM!$A$2:$A459,"&lt;"&amp;$B220+1.5))/$C220)</f>
        <v/>
      </c>
      <c r="L220" s="50" t="str">
        <f>if(or($C220="",L$2=""),"",(sumifs(FORM!$D$2:$D459,FORM!$C$2:$C459,TODAY!$B$10,FORM!$B$2:$B459,L$2,FORM!$A$2:$A459,"&gt;"&amp;$B220+0.5,FORM!$A$2:$A459,"&lt;"&amp;$B220+1.5)-sumifs(FORM!$D$2:$D459,FORM!$C$2:$C459,TODAY!$B$9,FORM!$B$2:$B459,L$2,FORM!$A$2:$A459,"&gt;"&amp;$B220+0.5,FORM!$A$2:$A459,"&lt;"&amp;$B220+1.5))/$C220)</f>
        <v/>
      </c>
      <c r="M220" s="50" t="str">
        <f>if(or($C220="",M$2=""),"",(sumifs(FORM!$D$2:$D459,FORM!$C$2:$C459,TODAY!$B$10,FORM!$B$2:$B459,M$2,FORM!$A$2:$A459,"&gt;"&amp;$B220+0.5,FORM!$A$2:$A459,"&lt;"&amp;$B220+1.5)-sumifs(FORM!$D$2:$D459,FORM!$C$2:$C459,TODAY!$B$9,FORM!$B$2:$B459,M$2,FORM!$A$2:$A459,"&gt;"&amp;$B220+0.5,FORM!$A$2:$A459,"&lt;"&amp;$B220+1.5))/$C220)</f>
        <v/>
      </c>
      <c r="N220" s="50" t="str">
        <f>if(or($C220="",N$2=""),"",(sumifs(FORM!$D$2:$D459,FORM!$C$2:$C459,TODAY!$B$10,FORM!$B$2:$B459,N$2,FORM!$A$2:$A459,"&gt;"&amp;$B220+0.5,FORM!$A$2:$A459,"&lt;"&amp;$B220+1.5)-sumifs(FORM!$D$2:$D459,FORM!$C$2:$C459,TODAY!$B$9,FORM!$B$2:$B459,N$2,FORM!$A$2:$A459,"&gt;"&amp;$B220+0.5,FORM!$A$2:$A459,"&lt;"&amp;$B220+1.5))/$C220)</f>
        <v/>
      </c>
      <c r="O220" s="50" t="str">
        <f>if(or($C220="",O$2=""),"",(sumifs(FORM!$D$2:$D459,FORM!$C$2:$C459,TODAY!$B$10,FORM!$B$2:$B459,O$2,FORM!$A$2:$A459,"&gt;"&amp;$B220+0.5,FORM!$A$2:$A459,"&lt;"&amp;$B220+1.5)-sumifs(FORM!$D$2:$D459,FORM!$C$2:$C459,TODAY!$B$9,FORM!$B$2:$B459,O$2,FORM!$A$2:$A459,"&gt;"&amp;$B220+0.5,FORM!$A$2:$A459,"&lt;"&amp;$B220+1.5))/$C220)</f>
        <v/>
      </c>
      <c r="P220" s="50" t="str">
        <f>if(or($C220="",P$2=""),"",(sumifs(FORM!$D$2:$D459,FORM!$C$2:$C459,TODAY!$B$10,FORM!$B$2:$B459,P$2,FORM!$A$2:$A459,"&gt;"&amp;$B220+0.5,FORM!$A$2:$A459,"&lt;"&amp;$B220+1.5)-sumifs(FORM!$D$2:$D459,FORM!$C$2:$C459,TODAY!$B$9,FORM!$B$2:$B459,P$2,FORM!$A$2:$A459,"&gt;"&amp;$B220+0.5,FORM!$A$2:$A459,"&lt;"&amp;$B220+1.5))/$C220)</f>
        <v/>
      </c>
      <c r="Q220" s="50" t="str">
        <f>if(or($C220="",Q$2=""),"",(sumifs(FORM!$D$2:$D459,FORM!$C$2:$C459,TODAY!$B$10,FORM!$B$2:$B459,Q$2,FORM!$A$2:$A459,"&gt;"&amp;$B220+0.5,FORM!$A$2:$A459,"&lt;"&amp;$B220+1.5)-sumifs(FORM!$D$2:$D459,FORM!$C$2:$C459,TODAY!$B$9,FORM!$B$2:$B459,Q$2,FORM!$A$2:$A459,"&gt;"&amp;$B220+0.5,FORM!$A$2:$A459,"&lt;"&amp;$B220+1.5))/$C220)</f>
        <v/>
      </c>
      <c r="R220" s="50" t="str">
        <f>if(or($C220="",R$2=""),"",(sumifs(FORM!$D$2:$D459,FORM!$C$2:$C459,TODAY!$B$10,FORM!$B$2:$B459,R$2,FORM!$A$2:$A459,"&gt;"&amp;$B220+0.5,FORM!$A$2:$A459,"&lt;"&amp;$B220+1.5)-sumifs(FORM!$D$2:$D459,FORM!$C$2:$C459,TODAY!$B$9,FORM!$B$2:$B459,R$2,FORM!$A$2:$A459,"&gt;"&amp;$B220+0.5,FORM!$A$2:$A459,"&lt;"&amp;$B220+1.5))/$C220)</f>
        <v/>
      </c>
      <c r="S220" s="50" t="str">
        <f>if(or($C220="",S$2=""),"",(sumifs(FORM!$D$2:$D459,FORM!$C$2:$C459,TODAY!$B$10,FORM!$B$2:$B459,S$2,FORM!$A$2:$A459,"&gt;"&amp;$B220+0.5,FORM!$A$2:$A459,"&lt;"&amp;$B220+1.5)-sumifs(FORM!$D$2:$D459,FORM!$C$2:$C459,TODAY!$B$9,FORM!$B$2:$B459,S$2,FORM!$A$2:$A459,"&gt;"&amp;$B220+0.5,FORM!$A$2:$A459,"&lt;"&amp;$B220+1.5))/$C220)</f>
        <v/>
      </c>
      <c r="T220" s="50" t="str">
        <f>if(or($C220="",T$2=""),"",(sumifs(FORM!$D$2:$D459,FORM!$C$2:$C459,TODAY!$B$10,FORM!$B$2:$B459,T$2,FORM!$A$2:$A459,"&gt;"&amp;$B220+0.5,FORM!$A$2:$A459,"&lt;"&amp;$B220+1.5)-sumifs(FORM!$D$2:$D459,FORM!$C$2:$C459,TODAY!$B$9,FORM!$B$2:$B459,T$2,FORM!$A$2:$A459,"&gt;"&amp;$B220+0.5,FORM!$A$2:$A459,"&lt;"&amp;$B220+1.5))/$C220)</f>
        <v/>
      </c>
      <c r="U220" s="50" t="str">
        <f>if(or($C220="",U$2=""),"",(sumifs(FORM!$D$2:$D459,FORM!$C$2:$C459,TODAY!$B$10,FORM!$B$2:$B459,U$2,FORM!$A$2:$A459,"&gt;"&amp;$B220+0.5,FORM!$A$2:$A459,"&lt;"&amp;$B220+1.5)-sumifs(FORM!$D$2:$D459,FORM!$C$2:$C459,TODAY!$B$9,FORM!$B$2:$B459,U$2,FORM!$A$2:$A459,"&gt;"&amp;$B220+0.5,FORM!$A$2:$A459,"&lt;"&amp;$B220+1.5))/$C220)</f>
        <v/>
      </c>
    </row>
    <row r="221">
      <c r="B221" s="48"/>
      <c r="C221" s="54"/>
      <c r="D221" s="50" t="str">
        <f>if(or($C221="",D$2=""),"",(sumifs(FORM!$D$2:$D459,FORM!$C$2:$C459,TODAY!$B$10,FORM!$B$2:$B459,D$2,FORM!$A$2:$A459,"&gt;"&amp;$B221+0.5,FORM!$A$2:$A459,"&lt;"&amp;$B221+1.5)-sumifs(FORM!$D$2:$D459,FORM!$C$2:$C459,TODAY!$B$9,FORM!$B$2:$B459,D$2,FORM!$A$2:$A459,"&gt;"&amp;$B221+0.5,FORM!$A$2:$A459,"&lt;"&amp;$B221+1.5))/$C221)</f>
        <v/>
      </c>
      <c r="E221" s="50" t="str">
        <f>if(or($C221="",E$2=""),"",(sumifs(FORM!$D$2:$D459,FORM!$C$2:$C459,TODAY!$B$10,FORM!$B$2:$B459,E$2,FORM!$A$2:$A459,"&gt;"&amp;$B221+0.5,FORM!$A$2:$A459,"&lt;"&amp;$B221+1.5)-sumifs(FORM!$D$2:$D459,FORM!$C$2:$C459,TODAY!$B$9,FORM!$B$2:$B459,E$2,FORM!$A$2:$A459,"&gt;"&amp;$B221+0.5,FORM!$A$2:$A459,"&lt;"&amp;$B221+1.5))/$C221)</f>
        <v/>
      </c>
      <c r="F221" s="50" t="str">
        <f>if(or($C221="",F$2=""),"",(sumifs(FORM!$D$2:$D459,FORM!$C$2:$C459,TODAY!$B$10,FORM!$B$2:$B459,F$2,FORM!$A$2:$A459,"&gt;"&amp;$B221+0.5,FORM!$A$2:$A459,"&lt;"&amp;$B221+1.5)-sumifs(FORM!$D$2:$D459,FORM!$C$2:$C459,TODAY!$B$9,FORM!$B$2:$B459,F$2,FORM!$A$2:$A459,"&gt;"&amp;$B221+0.5,FORM!$A$2:$A459,"&lt;"&amp;$B221+1.5))/$C221)</f>
        <v/>
      </c>
      <c r="G221" s="50" t="str">
        <f>if(or($C221="",G$2=""),"",(sumifs(FORM!$D$2:$D459,FORM!$C$2:$C459,TODAY!$B$10,FORM!$B$2:$B459,G$2,FORM!$A$2:$A459,"&gt;"&amp;$B221+0.5,FORM!$A$2:$A459,"&lt;"&amp;$B221+1.5)-sumifs(FORM!$D$2:$D459,FORM!$C$2:$C459,TODAY!$B$9,FORM!$B$2:$B459,G$2,FORM!$A$2:$A459,"&gt;"&amp;$B221+0.5,FORM!$A$2:$A459,"&lt;"&amp;$B221+1.5))/$C221)</f>
        <v/>
      </c>
      <c r="H221" s="50" t="str">
        <f>if(or($C221="",H$2=""),"",(sumifs(FORM!$D$2:$D459,FORM!$C$2:$C459,TODAY!$B$10,FORM!$B$2:$B459,H$2,FORM!$A$2:$A459,"&gt;"&amp;$B221+0.5,FORM!$A$2:$A459,"&lt;"&amp;$B221+1.5)-sumifs(FORM!$D$2:$D459,FORM!$C$2:$C459,TODAY!$B$9,FORM!$B$2:$B459,H$2,FORM!$A$2:$A459,"&gt;"&amp;$B221+0.5,FORM!$A$2:$A459,"&lt;"&amp;$B221+1.5))/$C221)</f>
        <v/>
      </c>
      <c r="I221" s="50" t="str">
        <f>if(or($C221="",I$2=""),"",(sumifs(FORM!$D$2:$D459,FORM!$C$2:$C459,TODAY!$B$10,FORM!$B$2:$B459,I$2,FORM!$A$2:$A459,"&gt;"&amp;$B221+0.5,FORM!$A$2:$A459,"&lt;"&amp;$B221+1.5)-sumifs(FORM!$D$2:$D459,FORM!$C$2:$C459,TODAY!$B$9,FORM!$B$2:$B459,I$2,FORM!$A$2:$A459,"&gt;"&amp;$B221+0.5,FORM!$A$2:$A459,"&lt;"&amp;$B221+1.5))/$C221)</f>
        <v/>
      </c>
      <c r="J221" s="50" t="str">
        <f>if(or($C221="",J$2=""),"",(sumifs(FORM!$D$2:$D459,FORM!$C$2:$C459,TODAY!$B$10,FORM!$B$2:$B459,J$2,FORM!$A$2:$A459,"&gt;"&amp;$B221+0.5,FORM!$A$2:$A459,"&lt;"&amp;$B221+1.5)-sumifs(FORM!$D$2:$D459,FORM!$C$2:$C459,TODAY!$B$9,FORM!$B$2:$B459,J$2,FORM!$A$2:$A459,"&gt;"&amp;$B221+0.5,FORM!$A$2:$A459,"&lt;"&amp;$B221+1.5))/$C221)</f>
        <v/>
      </c>
      <c r="K221" s="50" t="str">
        <f>if(or($C221="",K$2=""),"",(sumifs(FORM!$D$2:$D459,FORM!$C$2:$C459,TODAY!$B$10,FORM!$B$2:$B459,K$2,FORM!$A$2:$A459,"&gt;"&amp;$B221+0.5,FORM!$A$2:$A459,"&lt;"&amp;$B221+1.5)-sumifs(FORM!$D$2:$D459,FORM!$C$2:$C459,TODAY!$B$9,FORM!$B$2:$B459,K$2,FORM!$A$2:$A459,"&gt;"&amp;$B221+0.5,FORM!$A$2:$A459,"&lt;"&amp;$B221+1.5))/$C221)</f>
        <v/>
      </c>
      <c r="L221" s="50" t="str">
        <f>if(or($C221="",L$2=""),"",(sumifs(FORM!$D$2:$D459,FORM!$C$2:$C459,TODAY!$B$10,FORM!$B$2:$B459,L$2,FORM!$A$2:$A459,"&gt;"&amp;$B221+0.5,FORM!$A$2:$A459,"&lt;"&amp;$B221+1.5)-sumifs(FORM!$D$2:$D459,FORM!$C$2:$C459,TODAY!$B$9,FORM!$B$2:$B459,L$2,FORM!$A$2:$A459,"&gt;"&amp;$B221+0.5,FORM!$A$2:$A459,"&lt;"&amp;$B221+1.5))/$C221)</f>
        <v/>
      </c>
      <c r="M221" s="50" t="str">
        <f>if(or($C221="",M$2=""),"",(sumifs(FORM!$D$2:$D459,FORM!$C$2:$C459,TODAY!$B$10,FORM!$B$2:$B459,M$2,FORM!$A$2:$A459,"&gt;"&amp;$B221+0.5,FORM!$A$2:$A459,"&lt;"&amp;$B221+1.5)-sumifs(FORM!$D$2:$D459,FORM!$C$2:$C459,TODAY!$B$9,FORM!$B$2:$B459,M$2,FORM!$A$2:$A459,"&gt;"&amp;$B221+0.5,FORM!$A$2:$A459,"&lt;"&amp;$B221+1.5))/$C221)</f>
        <v/>
      </c>
      <c r="N221" s="50" t="str">
        <f>if(or($C221="",N$2=""),"",(sumifs(FORM!$D$2:$D459,FORM!$C$2:$C459,TODAY!$B$10,FORM!$B$2:$B459,N$2,FORM!$A$2:$A459,"&gt;"&amp;$B221+0.5,FORM!$A$2:$A459,"&lt;"&amp;$B221+1.5)-sumifs(FORM!$D$2:$D459,FORM!$C$2:$C459,TODAY!$B$9,FORM!$B$2:$B459,N$2,FORM!$A$2:$A459,"&gt;"&amp;$B221+0.5,FORM!$A$2:$A459,"&lt;"&amp;$B221+1.5))/$C221)</f>
        <v/>
      </c>
      <c r="O221" s="50" t="str">
        <f>if(or($C221="",O$2=""),"",(sumifs(FORM!$D$2:$D459,FORM!$C$2:$C459,TODAY!$B$10,FORM!$B$2:$B459,O$2,FORM!$A$2:$A459,"&gt;"&amp;$B221+0.5,FORM!$A$2:$A459,"&lt;"&amp;$B221+1.5)-sumifs(FORM!$D$2:$D459,FORM!$C$2:$C459,TODAY!$B$9,FORM!$B$2:$B459,O$2,FORM!$A$2:$A459,"&gt;"&amp;$B221+0.5,FORM!$A$2:$A459,"&lt;"&amp;$B221+1.5))/$C221)</f>
        <v/>
      </c>
      <c r="P221" s="50" t="str">
        <f>if(or($C221="",P$2=""),"",(sumifs(FORM!$D$2:$D459,FORM!$C$2:$C459,TODAY!$B$10,FORM!$B$2:$B459,P$2,FORM!$A$2:$A459,"&gt;"&amp;$B221+0.5,FORM!$A$2:$A459,"&lt;"&amp;$B221+1.5)-sumifs(FORM!$D$2:$D459,FORM!$C$2:$C459,TODAY!$B$9,FORM!$B$2:$B459,P$2,FORM!$A$2:$A459,"&gt;"&amp;$B221+0.5,FORM!$A$2:$A459,"&lt;"&amp;$B221+1.5))/$C221)</f>
        <v/>
      </c>
      <c r="Q221" s="50" t="str">
        <f>if(or($C221="",Q$2=""),"",(sumifs(FORM!$D$2:$D459,FORM!$C$2:$C459,TODAY!$B$10,FORM!$B$2:$B459,Q$2,FORM!$A$2:$A459,"&gt;"&amp;$B221+0.5,FORM!$A$2:$A459,"&lt;"&amp;$B221+1.5)-sumifs(FORM!$D$2:$D459,FORM!$C$2:$C459,TODAY!$B$9,FORM!$B$2:$B459,Q$2,FORM!$A$2:$A459,"&gt;"&amp;$B221+0.5,FORM!$A$2:$A459,"&lt;"&amp;$B221+1.5))/$C221)</f>
        <v/>
      </c>
      <c r="R221" s="50" t="str">
        <f>if(or($C221="",R$2=""),"",(sumifs(FORM!$D$2:$D459,FORM!$C$2:$C459,TODAY!$B$10,FORM!$B$2:$B459,R$2,FORM!$A$2:$A459,"&gt;"&amp;$B221+0.5,FORM!$A$2:$A459,"&lt;"&amp;$B221+1.5)-sumifs(FORM!$D$2:$D459,FORM!$C$2:$C459,TODAY!$B$9,FORM!$B$2:$B459,R$2,FORM!$A$2:$A459,"&gt;"&amp;$B221+0.5,FORM!$A$2:$A459,"&lt;"&amp;$B221+1.5))/$C221)</f>
        <v/>
      </c>
      <c r="S221" s="50" t="str">
        <f>if(or($C221="",S$2=""),"",(sumifs(FORM!$D$2:$D459,FORM!$C$2:$C459,TODAY!$B$10,FORM!$B$2:$B459,S$2,FORM!$A$2:$A459,"&gt;"&amp;$B221+0.5,FORM!$A$2:$A459,"&lt;"&amp;$B221+1.5)-sumifs(FORM!$D$2:$D459,FORM!$C$2:$C459,TODAY!$B$9,FORM!$B$2:$B459,S$2,FORM!$A$2:$A459,"&gt;"&amp;$B221+0.5,FORM!$A$2:$A459,"&lt;"&amp;$B221+1.5))/$C221)</f>
        <v/>
      </c>
      <c r="T221" s="50" t="str">
        <f>if(or($C221="",T$2=""),"",(sumifs(FORM!$D$2:$D459,FORM!$C$2:$C459,TODAY!$B$10,FORM!$B$2:$B459,T$2,FORM!$A$2:$A459,"&gt;"&amp;$B221+0.5,FORM!$A$2:$A459,"&lt;"&amp;$B221+1.5)-sumifs(FORM!$D$2:$D459,FORM!$C$2:$C459,TODAY!$B$9,FORM!$B$2:$B459,T$2,FORM!$A$2:$A459,"&gt;"&amp;$B221+0.5,FORM!$A$2:$A459,"&lt;"&amp;$B221+1.5))/$C221)</f>
        <v/>
      </c>
      <c r="U221" s="50" t="str">
        <f>if(or($C221="",U$2=""),"",(sumifs(FORM!$D$2:$D459,FORM!$C$2:$C459,TODAY!$B$10,FORM!$B$2:$B459,U$2,FORM!$A$2:$A459,"&gt;"&amp;$B221+0.5,FORM!$A$2:$A459,"&lt;"&amp;$B221+1.5)-sumifs(FORM!$D$2:$D459,FORM!$C$2:$C459,TODAY!$B$9,FORM!$B$2:$B459,U$2,FORM!$A$2:$A459,"&gt;"&amp;$B221+0.5,FORM!$A$2:$A459,"&lt;"&amp;$B221+1.5))/$C221)</f>
        <v/>
      </c>
    </row>
    <row r="222">
      <c r="B222" s="48"/>
      <c r="C222" s="54"/>
      <c r="D222" s="50" t="str">
        <f>if(or($C222="",D$2=""),"",(sumifs(FORM!$D$2:$D459,FORM!$C$2:$C459,TODAY!$B$10,FORM!$B$2:$B459,D$2,FORM!$A$2:$A459,"&gt;"&amp;$B222+0.5,FORM!$A$2:$A459,"&lt;"&amp;$B222+1.5)-sumifs(FORM!$D$2:$D459,FORM!$C$2:$C459,TODAY!$B$9,FORM!$B$2:$B459,D$2,FORM!$A$2:$A459,"&gt;"&amp;$B222+0.5,FORM!$A$2:$A459,"&lt;"&amp;$B222+1.5))/$C222)</f>
        <v/>
      </c>
      <c r="E222" s="50" t="str">
        <f>if(or($C222="",E$2=""),"",(sumifs(FORM!$D$2:$D459,FORM!$C$2:$C459,TODAY!$B$10,FORM!$B$2:$B459,E$2,FORM!$A$2:$A459,"&gt;"&amp;$B222+0.5,FORM!$A$2:$A459,"&lt;"&amp;$B222+1.5)-sumifs(FORM!$D$2:$D459,FORM!$C$2:$C459,TODAY!$B$9,FORM!$B$2:$B459,E$2,FORM!$A$2:$A459,"&gt;"&amp;$B222+0.5,FORM!$A$2:$A459,"&lt;"&amp;$B222+1.5))/$C222)</f>
        <v/>
      </c>
      <c r="F222" s="50" t="str">
        <f>if(or($C222="",F$2=""),"",(sumifs(FORM!$D$2:$D459,FORM!$C$2:$C459,TODAY!$B$10,FORM!$B$2:$B459,F$2,FORM!$A$2:$A459,"&gt;"&amp;$B222+0.5,FORM!$A$2:$A459,"&lt;"&amp;$B222+1.5)-sumifs(FORM!$D$2:$D459,FORM!$C$2:$C459,TODAY!$B$9,FORM!$B$2:$B459,F$2,FORM!$A$2:$A459,"&gt;"&amp;$B222+0.5,FORM!$A$2:$A459,"&lt;"&amp;$B222+1.5))/$C222)</f>
        <v/>
      </c>
      <c r="G222" s="50" t="str">
        <f>if(or($C222="",G$2=""),"",(sumifs(FORM!$D$2:$D459,FORM!$C$2:$C459,TODAY!$B$10,FORM!$B$2:$B459,G$2,FORM!$A$2:$A459,"&gt;"&amp;$B222+0.5,FORM!$A$2:$A459,"&lt;"&amp;$B222+1.5)-sumifs(FORM!$D$2:$D459,FORM!$C$2:$C459,TODAY!$B$9,FORM!$B$2:$B459,G$2,FORM!$A$2:$A459,"&gt;"&amp;$B222+0.5,FORM!$A$2:$A459,"&lt;"&amp;$B222+1.5))/$C222)</f>
        <v/>
      </c>
      <c r="H222" s="50" t="str">
        <f>if(or($C222="",H$2=""),"",(sumifs(FORM!$D$2:$D459,FORM!$C$2:$C459,TODAY!$B$10,FORM!$B$2:$B459,H$2,FORM!$A$2:$A459,"&gt;"&amp;$B222+0.5,FORM!$A$2:$A459,"&lt;"&amp;$B222+1.5)-sumifs(FORM!$D$2:$D459,FORM!$C$2:$C459,TODAY!$B$9,FORM!$B$2:$B459,H$2,FORM!$A$2:$A459,"&gt;"&amp;$B222+0.5,FORM!$A$2:$A459,"&lt;"&amp;$B222+1.5))/$C222)</f>
        <v/>
      </c>
      <c r="I222" s="50" t="str">
        <f>if(or($C222="",I$2=""),"",(sumifs(FORM!$D$2:$D459,FORM!$C$2:$C459,TODAY!$B$10,FORM!$B$2:$B459,I$2,FORM!$A$2:$A459,"&gt;"&amp;$B222+0.5,FORM!$A$2:$A459,"&lt;"&amp;$B222+1.5)-sumifs(FORM!$D$2:$D459,FORM!$C$2:$C459,TODAY!$B$9,FORM!$B$2:$B459,I$2,FORM!$A$2:$A459,"&gt;"&amp;$B222+0.5,FORM!$A$2:$A459,"&lt;"&amp;$B222+1.5))/$C222)</f>
        <v/>
      </c>
      <c r="J222" s="50" t="str">
        <f>if(or($C222="",J$2=""),"",(sumifs(FORM!$D$2:$D459,FORM!$C$2:$C459,TODAY!$B$10,FORM!$B$2:$B459,J$2,FORM!$A$2:$A459,"&gt;"&amp;$B222+0.5,FORM!$A$2:$A459,"&lt;"&amp;$B222+1.5)-sumifs(FORM!$D$2:$D459,FORM!$C$2:$C459,TODAY!$B$9,FORM!$B$2:$B459,J$2,FORM!$A$2:$A459,"&gt;"&amp;$B222+0.5,FORM!$A$2:$A459,"&lt;"&amp;$B222+1.5))/$C222)</f>
        <v/>
      </c>
      <c r="K222" s="50" t="str">
        <f>if(or($C222="",K$2=""),"",(sumifs(FORM!$D$2:$D459,FORM!$C$2:$C459,TODAY!$B$10,FORM!$B$2:$B459,K$2,FORM!$A$2:$A459,"&gt;"&amp;$B222+0.5,FORM!$A$2:$A459,"&lt;"&amp;$B222+1.5)-sumifs(FORM!$D$2:$D459,FORM!$C$2:$C459,TODAY!$B$9,FORM!$B$2:$B459,K$2,FORM!$A$2:$A459,"&gt;"&amp;$B222+0.5,FORM!$A$2:$A459,"&lt;"&amp;$B222+1.5))/$C222)</f>
        <v/>
      </c>
      <c r="L222" s="50" t="str">
        <f>if(or($C222="",L$2=""),"",(sumifs(FORM!$D$2:$D459,FORM!$C$2:$C459,TODAY!$B$10,FORM!$B$2:$B459,L$2,FORM!$A$2:$A459,"&gt;"&amp;$B222+0.5,FORM!$A$2:$A459,"&lt;"&amp;$B222+1.5)-sumifs(FORM!$D$2:$D459,FORM!$C$2:$C459,TODAY!$B$9,FORM!$B$2:$B459,L$2,FORM!$A$2:$A459,"&gt;"&amp;$B222+0.5,FORM!$A$2:$A459,"&lt;"&amp;$B222+1.5))/$C222)</f>
        <v/>
      </c>
      <c r="M222" s="50" t="str">
        <f>if(or($C222="",M$2=""),"",(sumifs(FORM!$D$2:$D459,FORM!$C$2:$C459,TODAY!$B$10,FORM!$B$2:$B459,M$2,FORM!$A$2:$A459,"&gt;"&amp;$B222+0.5,FORM!$A$2:$A459,"&lt;"&amp;$B222+1.5)-sumifs(FORM!$D$2:$D459,FORM!$C$2:$C459,TODAY!$B$9,FORM!$B$2:$B459,M$2,FORM!$A$2:$A459,"&gt;"&amp;$B222+0.5,FORM!$A$2:$A459,"&lt;"&amp;$B222+1.5))/$C222)</f>
        <v/>
      </c>
      <c r="N222" s="50" t="str">
        <f>if(or($C222="",N$2=""),"",(sumifs(FORM!$D$2:$D459,FORM!$C$2:$C459,TODAY!$B$10,FORM!$B$2:$B459,N$2,FORM!$A$2:$A459,"&gt;"&amp;$B222+0.5,FORM!$A$2:$A459,"&lt;"&amp;$B222+1.5)-sumifs(FORM!$D$2:$D459,FORM!$C$2:$C459,TODAY!$B$9,FORM!$B$2:$B459,N$2,FORM!$A$2:$A459,"&gt;"&amp;$B222+0.5,FORM!$A$2:$A459,"&lt;"&amp;$B222+1.5))/$C222)</f>
        <v/>
      </c>
      <c r="O222" s="50" t="str">
        <f>if(or($C222="",O$2=""),"",(sumifs(FORM!$D$2:$D459,FORM!$C$2:$C459,TODAY!$B$10,FORM!$B$2:$B459,O$2,FORM!$A$2:$A459,"&gt;"&amp;$B222+0.5,FORM!$A$2:$A459,"&lt;"&amp;$B222+1.5)-sumifs(FORM!$D$2:$D459,FORM!$C$2:$C459,TODAY!$B$9,FORM!$B$2:$B459,O$2,FORM!$A$2:$A459,"&gt;"&amp;$B222+0.5,FORM!$A$2:$A459,"&lt;"&amp;$B222+1.5))/$C222)</f>
        <v/>
      </c>
      <c r="P222" s="50" t="str">
        <f>if(or($C222="",P$2=""),"",(sumifs(FORM!$D$2:$D459,FORM!$C$2:$C459,TODAY!$B$10,FORM!$B$2:$B459,P$2,FORM!$A$2:$A459,"&gt;"&amp;$B222+0.5,FORM!$A$2:$A459,"&lt;"&amp;$B222+1.5)-sumifs(FORM!$D$2:$D459,FORM!$C$2:$C459,TODAY!$B$9,FORM!$B$2:$B459,P$2,FORM!$A$2:$A459,"&gt;"&amp;$B222+0.5,FORM!$A$2:$A459,"&lt;"&amp;$B222+1.5))/$C222)</f>
        <v/>
      </c>
      <c r="Q222" s="50" t="str">
        <f>if(or($C222="",Q$2=""),"",(sumifs(FORM!$D$2:$D459,FORM!$C$2:$C459,TODAY!$B$10,FORM!$B$2:$B459,Q$2,FORM!$A$2:$A459,"&gt;"&amp;$B222+0.5,FORM!$A$2:$A459,"&lt;"&amp;$B222+1.5)-sumifs(FORM!$D$2:$D459,FORM!$C$2:$C459,TODAY!$B$9,FORM!$B$2:$B459,Q$2,FORM!$A$2:$A459,"&gt;"&amp;$B222+0.5,FORM!$A$2:$A459,"&lt;"&amp;$B222+1.5))/$C222)</f>
        <v/>
      </c>
      <c r="R222" s="50" t="str">
        <f>if(or($C222="",R$2=""),"",(sumifs(FORM!$D$2:$D459,FORM!$C$2:$C459,TODAY!$B$10,FORM!$B$2:$B459,R$2,FORM!$A$2:$A459,"&gt;"&amp;$B222+0.5,FORM!$A$2:$A459,"&lt;"&amp;$B222+1.5)-sumifs(FORM!$D$2:$D459,FORM!$C$2:$C459,TODAY!$B$9,FORM!$B$2:$B459,R$2,FORM!$A$2:$A459,"&gt;"&amp;$B222+0.5,FORM!$A$2:$A459,"&lt;"&amp;$B222+1.5))/$C222)</f>
        <v/>
      </c>
      <c r="S222" s="50" t="str">
        <f>if(or($C222="",S$2=""),"",(sumifs(FORM!$D$2:$D459,FORM!$C$2:$C459,TODAY!$B$10,FORM!$B$2:$B459,S$2,FORM!$A$2:$A459,"&gt;"&amp;$B222+0.5,FORM!$A$2:$A459,"&lt;"&amp;$B222+1.5)-sumifs(FORM!$D$2:$D459,FORM!$C$2:$C459,TODAY!$B$9,FORM!$B$2:$B459,S$2,FORM!$A$2:$A459,"&gt;"&amp;$B222+0.5,FORM!$A$2:$A459,"&lt;"&amp;$B222+1.5))/$C222)</f>
        <v/>
      </c>
      <c r="T222" s="50" t="str">
        <f>if(or($C222="",T$2=""),"",(sumifs(FORM!$D$2:$D459,FORM!$C$2:$C459,TODAY!$B$10,FORM!$B$2:$B459,T$2,FORM!$A$2:$A459,"&gt;"&amp;$B222+0.5,FORM!$A$2:$A459,"&lt;"&amp;$B222+1.5)-sumifs(FORM!$D$2:$D459,FORM!$C$2:$C459,TODAY!$B$9,FORM!$B$2:$B459,T$2,FORM!$A$2:$A459,"&gt;"&amp;$B222+0.5,FORM!$A$2:$A459,"&lt;"&amp;$B222+1.5))/$C222)</f>
        <v/>
      </c>
      <c r="U222" s="50" t="str">
        <f>if(or($C222="",U$2=""),"",(sumifs(FORM!$D$2:$D459,FORM!$C$2:$C459,TODAY!$B$10,FORM!$B$2:$B459,U$2,FORM!$A$2:$A459,"&gt;"&amp;$B222+0.5,FORM!$A$2:$A459,"&lt;"&amp;$B222+1.5)-sumifs(FORM!$D$2:$D459,FORM!$C$2:$C459,TODAY!$B$9,FORM!$B$2:$B459,U$2,FORM!$A$2:$A459,"&gt;"&amp;$B222+0.5,FORM!$A$2:$A459,"&lt;"&amp;$B222+1.5))/$C222)</f>
        <v/>
      </c>
    </row>
    <row r="223">
      <c r="B223" s="48"/>
      <c r="C223" s="54"/>
      <c r="D223" s="50" t="str">
        <f>if(or($C223="",D$2=""),"",(sumifs(FORM!$D$2:$D459,FORM!$C$2:$C459,TODAY!$B$10,FORM!$B$2:$B459,D$2,FORM!$A$2:$A459,"&gt;"&amp;$B223+0.5,FORM!$A$2:$A459,"&lt;"&amp;$B223+1.5)-sumifs(FORM!$D$2:$D459,FORM!$C$2:$C459,TODAY!$B$9,FORM!$B$2:$B459,D$2,FORM!$A$2:$A459,"&gt;"&amp;$B223+0.5,FORM!$A$2:$A459,"&lt;"&amp;$B223+1.5))/$C223)</f>
        <v/>
      </c>
      <c r="E223" s="50" t="str">
        <f>if(or($C223="",E$2=""),"",(sumifs(FORM!$D$2:$D459,FORM!$C$2:$C459,TODAY!$B$10,FORM!$B$2:$B459,E$2,FORM!$A$2:$A459,"&gt;"&amp;$B223+0.5,FORM!$A$2:$A459,"&lt;"&amp;$B223+1.5)-sumifs(FORM!$D$2:$D459,FORM!$C$2:$C459,TODAY!$B$9,FORM!$B$2:$B459,E$2,FORM!$A$2:$A459,"&gt;"&amp;$B223+0.5,FORM!$A$2:$A459,"&lt;"&amp;$B223+1.5))/$C223)</f>
        <v/>
      </c>
      <c r="F223" s="50" t="str">
        <f>if(or($C223="",F$2=""),"",(sumifs(FORM!$D$2:$D459,FORM!$C$2:$C459,TODAY!$B$10,FORM!$B$2:$B459,F$2,FORM!$A$2:$A459,"&gt;"&amp;$B223+0.5,FORM!$A$2:$A459,"&lt;"&amp;$B223+1.5)-sumifs(FORM!$D$2:$D459,FORM!$C$2:$C459,TODAY!$B$9,FORM!$B$2:$B459,F$2,FORM!$A$2:$A459,"&gt;"&amp;$B223+0.5,FORM!$A$2:$A459,"&lt;"&amp;$B223+1.5))/$C223)</f>
        <v/>
      </c>
      <c r="G223" s="50" t="str">
        <f>if(or($C223="",G$2=""),"",(sumifs(FORM!$D$2:$D459,FORM!$C$2:$C459,TODAY!$B$10,FORM!$B$2:$B459,G$2,FORM!$A$2:$A459,"&gt;"&amp;$B223+0.5,FORM!$A$2:$A459,"&lt;"&amp;$B223+1.5)-sumifs(FORM!$D$2:$D459,FORM!$C$2:$C459,TODAY!$B$9,FORM!$B$2:$B459,G$2,FORM!$A$2:$A459,"&gt;"&amp;$B223+0.5,FORM!$A$2:$A459,"&lt;"&amp;$B223+1.5))/$C223)</f>
        <v/>
      </c>
      <c r="H223" s="50" t="str">
        <f>if(or($C223="",H$2=""),"",(sumifs(FORM!$D$2:$D459,FORM!$C$2:$C459,TODAY!$B$10,FORM!$B$2:$B459,H$2,FORM!$A$2:$A459,"&gt;"&amp;$B223+0.5,FORM!$A$2:$A459,"&lt;"&amp;$B223+1.5)-sumifs(FORM!$D$2:$D459,FORM!$C$2:$C459,TODAY!$B$9,FORM!$B$2:$B459,H$2,FORM!$A$2:$A459,"&gt;"&amp;$B223+0.5,FORM!$A$2:$A459,"&lt;"&amp;$B223+1.5))/$C223)</f>
        <v/>
      </c>
      <c r="I223" s="50" t="str">
        <f>if(or($C223="",I$2=""),"",(sumifs(FORM!$D$2:$D459,FORM!$C$2:$C459,TODAY!$B$10,FORM!$B$2:$B459,I$2,FORM!$A$2:$A459,"&gt;"&amp;$B223+0.5,FORM!$A$2:$A459,"&lt;"&amp;$B223+1.5)-sumifs(FORM!$D$2:$D459,FORM!$C$2:$C459,TODAY!$B$9,FORM!$B$2:$B459,I$2,FORM!$A$2:$A459,"&gt;"&amp;$B223+0.5,FORM!$A$2:$A459,"&lt;"&amp;$B223+1.5))/$C223)</f>
        <v/>
      </c>
      <c r="J223" s="50" t="str">
        <f>if(or($C223="",J$2=""),"",(sumifs(FORM!$D$2:$D459,FORM!$C$2:$C459,TODAY!$B$10,FORM!$B$2:$B459,J$2,FORM!$A$2:$A459,"&gt;"&amp;$B223+0.5,FORM!$A$2:$A459,"&lt;"&amp;$B223+1.5)-sumifs(FORM!$D$2:$D459,FORM!$C$2:$C459,TODAY!$B$9,FORM!$B$2:$B459,J$2,FORM!$A$2:$A459,"&gt;"&amp;$B223+0.5,FORM!$A$2:$A459,"&lt;"&amp;$B223+1.5))/$C223)</f>
        <v/>
      </c>
      <c r="K223" s="50" t="str">
        <f>if(or($C223="",K$2=""),"",(sumifs(FORM!$D$2:$D459,FORM!$C$2:$C459,TODAY!$B$10,FORM!$B$2:$B459,K$2,FORM!$A$2:$A459,"&gt;"&amp;$B223+0.5,FORM!$A$2:$A459,"&lt;"&amp;$B223+1.5)-sumifs(FORM!$D$2:$D459,FORM!$C$2:$C459,TODAY!$B$9,FORM!$B$2:$B459,K$2,FORM!$A$2:$A459,"&gt;"&amp;$B223+0.5,FORM!$A$2:$A459,"&lt;"&amp;$B223+1.5))/$C223)</f>
        <v/>
      </c>
      <c r="L223" s="50" t="str">
        <f>if(or($C223="",L$2=""),"",(sumifs(FORM!$D$2:$D459,FORM!$C$2:$C459,TODAY!$B$10,FORM!$B$2:$B459,L$2,FORM!$A$2:$A459,"&gt;"&amp;$B223+0.5,FORM!$A$2:$A459,"&lt;"&amp;$B223+1.5)-sumifs(FORM!$D$2:$D459,FORM!$C$2:$C459,TODAY!$B$9,FORM!$B$2:$B459,L$2,FORM!$A$2:$A459,"&gt;"&amp;$B223+0.5,FORM!$A$2:$A459,"&lt;"&amp;$B223+1.5))/$C223)</f>
        <v/>
      </c>
      <c r="M223" s="50" t="str">
        <f>if(or($C223="",M$2=""),"",(sumifs(FORM!$D$2:$D459,FORM!$C$2:$C459,TODAY!$B$10,FORM!$B$2:$B459,M$2,FORM!$A$2:$A459,"&gt;"&amp;$B223+0.5,FORM!$A$2:$A459,"&lt;"&amp;$B223+1.5)-sumifs(FORM!$D$2:$D459,FORM!$C$2:$C459,TODAY!$B$9,FORM!$B$2:$B459,M$2,FORM!$A$2:$A459,"&gt;"&amp;$B223+0.5,FORM!$A$2:$A459,"&lt;"&amp;$B223+1.5))/$C223)</f>
        <v/>
      </c>
      <c r="N223" s="50" t="str">
        <f>if(or($C223="",N$2=""),"",(sumifs(FORM!$D$2:$D459,FORM!$C$2:$C459,TODAY!$B$10,FORM!$B$2:$B459,N$2,FORM!$A$2:$A459,"&gt;"&amp;$B223+0.5,FORM!$A$2:$A459,"&lt;"&amp;$B223+1.5)-sumifs(FORM!$D$2:$D459,FORM!$C$2:$C459,TODAY!$B$9,FORM!$B$2:$B459,N$2,FORM!$A$2:$A459,"&gt;"&amp;$B223+0.5,FORM!$A$2:$A459,"&lt;"&amp;$B223+1.5))/$C223)</f>
        <v/>
      </c>
      <c r="O223" s="50" t="str">
        <f>if(or($C223="",O$2=""),"",(sumifs(FORM!$D$2:$D459,FORM!$C$2:$C459,TODAY!$B$10,FORM!$B$2:$B459,O$2,FORM!$A$2:$A459,"&gt;"&amp;$B223+0.5,FORM!$A$2:$A459,"&lt;"&amp;$B223+1.5)-sumifs(FORM!$D$2:$D459,FORM!$C$2:$C459,TODAY!$B$9,FORM!$B$2:$B459,O$2,FORM!$A$2:$A459,"&gt;"&amp;$B223+0.5,FORM!$A$2:$A459,"&lt;"&amp;$B223+1.5))/$C223)</f>
        <v/>
      </c>
      <c r="P223" s="50" t="str">
        <f>if(or($C223="",P$2=""),"",(sumifs(FORM!$D$2:$D459,FORM!$C$2:$C459,TODAY!$B$10,FORM!$B$2:$B459,P$2,FORM!$A$2:$A459,"&gt;"&amp;$B223+0.5,FORM!$A$2:$A459,"&lt;"&amp;$B223+1.5)-sumifs(FORM!$D$2:$D459,FORM!$C$2:$C459,TODAY!$B$9,FORM!$B$2:$B459,P$2,FORM!$A$2:$A459,"&gt;"&amp;$B223+0.5,FORM!$A$2:$A459,"&lt;"&amp;$B223+1.5))/$C223)</f>
        <v/>
      </c>
      <c r="Q223" s="50" t="str">
        <f>if(or($C223="",Q$2=""),"",(sumifs(FORM!$D$2:$D459,FORM!$C$2:$C459,TODAY!$B$10,FORM!$B$2:$B459,Q$2,FORM!$A$2:$A459,"&gt;"&amp;$B223+0.5,FORM!$A$2:$A459,"&lt;"&amp;$B223+1.5)-sumifs(FORM!$D$2:$D459,FORM!$C$2:$C459,TODAY!$B$9,FORM!$B$2:$B459,Q$2,FORM!$A$2:$A459,"&gt;"&amp;$B223+0.5,FORM!$A$2:$A459,"&lt;"&amp;$B223+1.5))/$C223)</f>
        <v/>
      </c>
      <c r="R223" s="50" t="str">
        <f>if(or($C223="",R$2=""),"",(sumifs(FORM!$D$2:$D459,FORM!$C$2:$C459,TODAY!$B$10,FORM!$B$2:$B459,R$2,FORM!$A$2:$A459,"&gt;"&amp;$B223+0.5,FORM!$A$2:$A459,"&lt;"&amp;$B223+1.5)-sumifs(FORM!$D$2:$D459,FORM!$C$2:$C459,TODAY!$B$9,FORM!$B$2:$B459,R$2,FORM!$A$2:$A459,"&gt;"&amp;$B223+0.5,FORM!$A$2:$A459,"&lt;"&amp;$B223+1.5))/$C223)</f>
        <v/>
      </c>
      <c r="S223" s="50" t="str">
        <f>if(or($C223="",S$2=""),"",(sumifs(FORM!$D$2:$D459,FORM!$C$2:$C459,TODAY!$B$10,FORM!$B$2:$B459,S$2,FORM!$A$2:$A459,"&gt;"&amp;$B223+0.5,FORM!$A$2:$A459,"&lt;"&amp;$B223+1.5)-sumifs(FORM!$D$2:$D459,FORM!$C$2:$C459,TODAY!$B$9,FORM!$B$2:$B459,S$2,FORM!$A$2:$A459,"&gt;"&amp;$B223+0.5,FORM!$A$2:$A459,"&lt;"&amp;$B223+1.5))/$C223)</f>
        <v/>
      </c>
      <c r="T223" s="50" t="str">
        <f>if(or($C223="",T$2=""),"",(sumifs(FORM!$D$2:$D459,FORM!$C$2:$C459,TODAY!$B$10,FORM!$B$2:$B459,T$2,FORM!$A$2:$A459,"&gt;"&amp;$B223+0.5,FORM!$A$2:$A459,"&lt;"&amp;$B223+1.5)-sumifs(FORM!$D$2:$D459,FORM!$C$2:$C459,TODAY!$B$9,FORM!$B$2:$B459,T$2,FORM!$A$2:$A459,"&gt;"&amp;$B223+0.5,FORM!$A$2:$A459,"&lt;"&amp;$B223+1.5))/$C223)</f>
        <v/>
      </c>
      <c r="U223" s="50" t="str">
        <f>if(or($C223="",U$2=""),"",(sumifs(FORM!$D$2:$D459,FORM!$C$2:$C459,TODAY!$B$10,FORM!$B$2:$B459,U$2,FORM!$A$2:$A459,"&gt;"&amp;$B223+0.5,FORM!$A$2:$A459,"&lt;"&amp;$B223+1.5)-sumifs(FORM!$D$2:$D459,FORM!$C$2:$C459,TODAY!$B$9,FORM!$B$2:$B459,U$2,FORM!$A$2:$A459,"&gt;"&amp;$B223+0.5,FORM!$A$2:$A459,"&lt;"&amp;$B223+1.5))/$C223)</f>
        <v/>
      </c>
    </row>
    <row r="224">
      <c r="B224" s="48"/>
      <c r="C224" s="54"/>
      <c r="D224" s="50" t="str">
        <f>if(or($C224="",D$2=""),"",(sumifs(FORM!$D$2:$D459,FORM!$C$2:$C459,TODAY!$B$10,FORM!$B$2:$B459,D$2,FORM!$A$2:$A459,"&gt;"&amp;$B224+0.5,FORM!$A$2:$A459,"&lt;"&amp;$B224+1.5)-sumifs(FORM!$D$2:$D459,FORM!$C$2:$C459,TODAY!$B$9,FORM!$B$2:$B459,D$2,FORM!$A$2:$A459,"&gt;"&amp;$B224+0.5,FORM!$A$2:$A459,"&lt;"&amp;$B224+1.5))/$C224)</f>
        <v/>
      </c>
      <c r="E224" s="50" t="str">
        <f>if(or($C224="",E$2=""),"",(sumifs(FORM!$D$2:$D459,FORM!$C$2:$C459,TODAY!$B$10,FORM!$B$2:$B459,E$2,FORM!$A$2:$A459,"&gt;"&amp;$B224+0.5,FORM!$A$2:$A459,"&lt;"&amp;$B224+1.5)-sumifs(FORM!$D$2:$D459,FORM!$C$2:$C459,TODAY!$B$9,FORM!$B$2:$B459,E$2,FORM!$A$2:$A459,"&gt;"&amp;$B224+0.5,FORM!$A$2:$A459,"&lt;"&amp;$B224+1.5))/$C224)</f>
        <v/>
      </c>
      <c r="F224" s="50" t="str">
        <f>if(or($C224="",F$2=""),"",(sumifs(FORM!$D$2:$D459,FORM!$C$2:$C459,TODAY!$B$10,FORM!$B$2:$B459,F$2,FORM!$A$2:$A459,"&gt;"&amp;$B224+0.5,FORM!$A$2:$A459,"&lt;"&amp;$B224+1.5)-sumifs(FORM!$D$2:$D459,FORM!$C$2:$C459,TODAY!$B$9,FORM!$B$2:$B459,F$2,FORM!$A$2:$A459,"&gt;"&amp;$B224+0.5,FORM!$A$2:$A459,"&lt;"&amp;$B224+1.5))/$C224)</f>
        <v/>
      </c>
      <c r="G224" s="50" t="str">
        <f>if(or($C224="",G$2=""),"",(sumifs(FORM!$D$2:$D459,FORM!$C$2:$C459,TODAY!$B$10,FORM!$B$2:$B459,G$2,FORM!$A$2:$A459,"&gt;"&amp;$B224+0.5,FORM!$A$2:$A459,"&lt;"&amp;$B224+1.5)-sumifs(FORM!$D$2:$D459,FORM!$C$2:$C459,TODAY!$B$9,FORM!$B$2:$B459,G$2,FORM!$A$2:$A459,"&gt;"&amp;$B224+0.5,FORM!$A$2:$A459,"&lt;"&amp;$B224+1.5))/$C224)</f>
        <v/>
      </c>
      <c r="H224" s="50" t="str">
        <f>if(or($C224="",H$2=""),"",(sumifs(FORM!$D$2:$D459,FORM!$C$2:$C459,TODAY!$B$10,FORM!$B$2:$B459,H$2,FORM!$A$2:$A459,"&gt;"&amp;$B224+0.5,FORM!$A$2:$A459,"&lt;"&amp;$B224+1.5)-sumifs(FORM!$D$2:$D459,FORM!$C$2:$C459,TODAY!$B$9,FORM!$B$2:$B459,H$2,FORM!$A$2:$A459,"&gt;"&amp;$B224+0.5,FORM!$A$2:$A459,"&lt;"&amp;$B224+1.5))/$C224)</f>
        <v/>
      </c>
      <c r="I224" s="50" t="str">
        <f>if(or($C224="",I$2=""),"",(sumifs(FORM!$D$2:$D459,FORM!$C$2:$C459,TODAY!$B$10,FORM!$B$2:$B459,I$2,FORM!$A$2:$A459,"&gt;"&amp;$B224+0.5,FORM!$A$2:$A459,"&lt;"&amp;$B224+1.5)-sumifs(FORM!$D$2:$D459,FORM!$C$2:$C459,TODAY!$B$9,FORM!$B$2:$B459,I$2,FORM!$A$2:$A459,"&gt;"&amp;$B224+0.5,FORM!$A$2:$A459,"&lt;"&amp;$B224+1.5))/$C224)</f>
        <v/>
      </c>
      <c r="J224" s="50" t="str">
        <f>if(or($C224="",J$2=""),"",(sumifs(FORM!$D$2:$D459,FORM!$C$2:$C459,TODAY!$B$10,FORM!$B$2:$B459,J$2,FORM!$A$2:$A459,"&gt;"&amp;$B224+0.5,FORM!$A$2:$A459,"&lt;"&amp;$B224+1.5)-sumifs(FORM!$D$2:$D459,FORM!$C$2:$C459,TODAY!$B$9,FORM!$B$2:$B459,J$2,FORM!$A$2:$A459,"&gt;"&amp;$B224+0.5,FORM!$A$2:$A459,"&lt;"&amp;$B224+1.5))/$C224)</f>
        <v/>
      </c>
      <c r="K224" s="50" t="str">
        <f>if(or($C224="",K$2=""),"",(sumifs(FORM!$D$2:$D459,FORM!$C$2:$C459,TODAY!$B$10,FORM!$B$2:$B459,K$2,FORM!$A$2:$A459,"&gt;"&amp;$B224+0.5,FORM!$A$2:$A459,"&lt;"&amp;$B224+1.5)-sumifs(FORM!$D$2:$D459,FORM!$C$2:$C459,TODAY!$B$9,FORM!$B$2:$B459,K$2,FORM!$A$2:$A459,"&gt;"&amp;$B224+0.5,FORM!$A$2:$A459,"&lt;"&amp;$B224+1.5))/$C224)</f>
        <v/>
      </c>
      <c r="L224" s="50" t="str">
        <f>if(or($C224="",L$2=""),"",(sumifs(FORM!$D$2:$D459,FORM!$C$2:$C459,TODAY!$B$10,FORM!$B$2:$B459,L$2,FORM!$A$2:$A459,"&gt;"&amp;$B224+0.5,FORM!$A$2:$A459,"&lt;"&amp;$B224+1.5)-sumifs(FORM!$D$2:$D459,FORM!$C$2:$C459,TODAY!$B$9,FORM!$B$2:$B459,L$2,FORM!$A$2:$A459,"&gt;"&amp;$B224+0.5,FORM!$A$2:$A459,"&lt;"&amp;$B224+1.5))/$C224)</f>
        <v/>
      </c>
      <c r="M224" s="50" t="str">
        <f>if(or($C224="",M$2=""),"",(sumifs(FORM!$D$2:$D459,FORM!$C$2:$C459,TODAY!$B$10,FORM!$B$2:$B459,M$2,FORM!$A$2:$A459,"&gt;"&amp;$B224+0.5,FORM!$A$2:$A459,"&lt;"&amp;$B224+1.5)-sumifs(FORM!$D$2:$D459,FORM!$C$2:$C459,TODAY!$B$9,FORM!$B$2:$B459,M$2,FORM!$A$2:$A459,"&gt;"&amp;$B224+0.5,FORM!$A$2:$A459,"&lt;"&amp;$B224+1.5))/$C224)</f>
        <v/>
      </c>
      <c r="N224" s="50" t="str">
        <f>if(or($C224="",N$2=""),"",(sumifs(FORM!$D$2:$D459,FORM!$C$2:$C459,TODAY!$B$10,FORM!$B$2:$B459,N$2,FORM!$A$2:$A459,"&gt;"&amp;$B224+0.5,FORM!$A$2:$A459,"&lt;"&amp;$B224+1.5)-sumifs(FORM!$D$2:$D459,FORM!$C$2:$C459,TODAY!$B$9,FORM!$B$2:$B459,N$2,FORM!$A$2:$A459,"&gt;"&amp;$B224+0.5,FORM!$A$2:$A459,"&lt;"&amp;$B224+1.5))/$C224)</f>
        <v/>
      </c>
      <c r="O224" s="50" t="str">
        <f>if(or($C224="",O$2=""),"",(sumifs(FORM!$D$2:$D459,FORM!$C$2:$C459,TODAY!$B$10,FORM!$B$2:$B459,O$2,FORM!$A$2:$A459,"&gt;"&amp;$B224+0.5,FORM!$A$2:$A459,"&lt;"&amp;$B224+1.5)-sumifs(FORM!$D$2:$D459,FORM!$C$2:$C459,TODAY!$B$9,FORM!$B$2:$B459,O$2,FORM!$A$2:$A459,"&gt;"&amp;$B224+0.5,FORM!$A$2:$A459,"&lt;"&amp;$B224+1.5))/$C224)</f>
        <v/>
      </c>
      <c r="P224" s="50" t="str">
        <f>if(or($C224="",P$2=""),"",(sumifs(FORM!$D$2:$D459,FORM!$C$2:$C459,TODAY!$B$10,FORM!$B$2:$B459,P$2,FORM!$A$2:$A459,"&gt;"&amp;$B224+0.5,FORM!$A$2:$A459,"&lt;"&amp;$B224+1.5)-sumifs(FORM!$D$2:$D459,FORM!$C$2:$C459,TODAY!$B$9,FORM!$B$2:$B459,P$2,FORM!$A$2:$A459,"&gt;"&amp;$B224+0.5,FORM!$A$2:$A459,"&lt;"&amp;$B224+1.5))/$C224)</f>
        <v/>
      </c>
      <c r="Q224" s="50" t="str">
        <f>if(or($C224="",Q$2=""),"",(sumifs(FORM!$D$2:$D459,FORM!$C$2:$C459,TODAY!$B$10,FORM!$B$2:$B459,Q$2,FORM!$A$2:$A459,"&gt;"&amp;$B224+0.5,FORM!$A$2:$A459,"&lt;"&amp;$B224+1.5)-sumifs(FORM!$D$2:$D459,FORM!$C$2:$C459,TODAY!$B$9,FORM!$B$2:$B459,Q$2,FORM!$A$2:$A459,"&gt;"&amp;$B224+0.5,FORM!$A$2:$A459,"&lt;"&amp;$B224+1.5))/$C224)</f>
        <v/>
      </c>
      <c r="R224" s="50" t="str">
        <f>if(or($C224="",R$2=""),"",(sumifs(FORM!$D$2:$D459,FORM!$C$2:$C459,TODAY!$B$10,FORM!$B$2:$B459,R$2,FORM!$A$2:$A459,"&gt;"&amp;$B224+0.5,FORM!$A$2:$A459,"&lt;"&amp;$B224+1.5)-sumifs(FORM!$D$2:$D459,FORM!$C$2:$C459,TODAY!$B$9,FORM!$B$2:$B459,R$2,FORM!$A$2:$A459,"&gt;"&amp;$B224+0.5,FORM!$A$2:$A459,"&lt;"&amp;$B224+1.5))/$C224)</f>
        <v/>
      </c>
      <c r="S224" s="50" t="str">
        <f>if(or($C224="",S$2=""),"",(sumifs(FORM!$D$2:$D459,FORM!$C$2:$C459,TODAY!$B$10,FORM!$B$2:$B459,S$2,FORM!$A$2:$A459,"&gt;"&amp;$B224+0.5,FORM!$A$2:$A459,"&lt;"&amp;$B224+1.5)-sumifs(FORM!$D$2:$D459,FORM!$C$2:$C459,TODAY!$B$9,FORM!$B$2:$B459,S$2,FORM!$A$2:$A459,"&gt;"&amp;$B224+0.5,FORM!$A$2:$A459,"&lt;"&amp;$B224+1.5))/$C224)</f>
        <v/>
      </c>
      <c r="T224" s="50" t="str">
        <f>if(or($C224="",T$2=""),"",(sumifs(FORM!$D$2:$D459,FORM!$C$2:$C459,TODAY!$B$10,FORM!$B$2:$B459,T$2,FORM!$A$2:$A459,"&gt;"&amp;$B224+0.5,FORM!$A$2:$A459,"&lt;"&amp;$B224+1.5)-sumifs(FORM!$D$2:$D459,FORM!$C$2:$C459,TODAY!$B$9,FORM!$B$2:$B459,T$2,FORM!$A$2:$A459,"&gt;"&amp;$B224+0.5,FORM!$A$2:$A459,"&lt;"&amp;$B224+1.5))/$C224)</f>
        <v/>
      </c>
      <c r="U224" s="50" t="str">
        <f>if(or($C224="",U$2=""),"",(sumifs(FORM!$D$2:$D459,FORM!$C$2:$C459,TODAY!$B$10,FORM!$B$2:$B459,U$2,FORM!$A$2:$A459,"&gt;"&amp;$B224+0.5,FORM!$A$2:$A459,"&lt;"&amp;$B224+1.5)-sumifs(FORM!$D$2:$D459,FORM!$C$2:$C459,TODAY!$B$9,FORM!$B$2:$B459,U$2,FORM!$A$2:$A459,"&gt;"&amp;$B224+0.5,FORM!$A$2:$A459,"&lt;"&amp;$B224+1.5))/$C224)</f>
        <v/>
      </c>
    </row>
    <row r="225">
      <c r="B225" s="48"/>
      <c r="C225" s="54"/>
      <c r="D225" s="50" t="str">
        <f>if(or($C225="",D$2=""),"",(sumifs(FORM!$D$2:$D459,FORM!$C$2:$C459,TODAY!$B$10,FORM!$B$2:$B459,D$2,FORM!$A$2:$A459,"&gt;"&amp;$B225+0.5,FORM!$A$2:$A459,"&lt;"&amp;$B225+1.5)-sumifs(FORM!$D$2:$D459,FORM!$C$2:$C459,TODAY!$B$9,FORM!$B$2:$B459,D$2,FORM!$A$2:$A459,"&gt;"&amp;$B225+0.5,FORM!$A$2:$A459,"&lt;"&amp;$B225+1.5))/$C225)</f>
        <v/>
      </c>
      <c r="E225" s="50" t="str">
        <f>if(or($C225="",E$2=""),"",(sumifs(FORM!$D$2:$D459,FORM!$C$2:$C459,TODAY!$B$10,FORM!$B$2:$B459,E$2,FORM!$A$2:$A459,"&gt;"&amp;$B225+0.5,FORM!$A$2:$A459,"&lt;"&amp;$B225+1.5)-sumifs(FORM!$D$2:$D459,FORM!$C$2:$C459,TODAY!$B$9,FORM!$B$2:$B459,E$2,FORM!$A$2:$A459,"&gt;"&amp;$B225+0.5,FORM!$A$2:$A459,"&lt;"&amp;$B225+1.5))/$C225)</f>
        <v/>
      </c>
      <c r="F225" s="50" t="str">
        <f>if(or($C225="",F$2=""),"",(sumifs(FORM!$D$2:$D459,FORM!$C$2:$C459,TODAY!$B$10,FORM!$B$2:$B459,F$2,FORM!$A$2:$A459,"&gt;"&amp;$B225+0.5,FORM!$A$2:$A459,"&lt;"&amp;$B225+1.5)-sumifs(FORM!$D$2:$D459,FORM!$C$2:$C459,TODAY!$B$9,FORM!$B$2:$B459,F$2,FORM!$A$2:$A459,"&gt;"&amp;$B225+0.5,FORM!$A$2:$A459,"&lt;"&amp;$B225+1.5))/$C225)</f>
        <v/>
      </c>
      <c r="G225" s="50" t="str">
        <f>if(or($C225="",G$2=""),"",(sumifs(FORM!$D$2:$D459,FORM!$C$2:$C459,TODAY!$B$10,FORM!$B$2:$B459,G$2,FORM!$A$2:$A459,"&gt;"&amp;$B225+0.5,FORM!$A$2:$A459,"&lt;"&amp;$B225+1.5)-sumifs(FORM!$D$2:$D459,FORM!$C$2:$C459,TODAY!$B$9,FORM!$B$2:$B459,G$2,FORM!$A$2:$A459,"&gt;"&amp;$B225+0.5,FORM!$A$2:$A459,"&lt;"&amp;$B225+1.5))/$C225)</f>
        <v/>
      </c>
      <c r="H225" s="50" t="str">
        <f>if(or($C225="",H$2=""),"",(sumifs(FORM!$D$2:$D459,FORM!$C$2:$C459,TODAY!$B$10,FORM!$B$2:$B459,H$2,FORM!$A$2:$A459,"&gt;"&amp;$B225+0.5,FORM!$A$2:$A459,"&lt;"&amp;$B225+1.5)-sumifs(FORM!$D$2:$D459,FORM!$C$2:$C459,TODAY!$B$9,FORM!$B$2:$B459,H$2,FORM!$A$2:$A459,"&gt;"&amp;$B225+0.5,FORM!$A$2:$A459,"&lt;"&amp;$B225+1.5))/$C225)</f>
        <v/>
      </c>
      <c r="I225" s="50" t="str">
        <f>if(or($C225="",I$2=""),"",(sumifs(FORM!$D$2:$D459,FORM!$C$2:$C459,TODAY!$B$10,FORM!$B$2:$B459,I$2,FORM!$A$2:$A459,"&gt;"&amp;$B225+0.5,FORM!$A$2:$A459,"&lt;"&amp;$B225+1.5)-sumifs(FORM!$D$2:$D459,FORM!$C$2:$C459,TODAY!$B$9,FORM!$B$2:$B459,I$2,FORM!$A$2:$A459,"&gt;"&amp;$B225+0.5,FORM!$A$2:$A459,"&lt;"&amp;$B225+1.5))/$C225)</f>
        <v/>
      </c>
      <c r="J225" s="50" t="str">
        <f>if(or($C225="",J$2=""),"",(sumifs(FORM!$D$2:$D459,FORM!$C$2:$C459,TODAY!$B$10,FORM!$B$2:$B459,J$2,FORM!$A$2:$A459,"&gt;"&amp;$B225+0.5,FORM!$A$2:$A459,"&lt;"&amp;$B225+1.5)-sumifs(FORM!$D$2:$D459,FORM!$C$2:$C459,TODAY!$B$9,FORM!$B$2:$B459,J$2,FORM!$A$2:$A459,"&gt;"&amp;$B225+0.5,FORM!$A$2:$A459,"&lt;"&amp;$B225+1.5))/$C225)</f>
        <v/>
      </c>
      <c r="K225" s="50" t="str">
        <f>if(or($C225="",K$2=""),"",(sumifs(FORM!$D$2:$D459,FORM!$C$2:$C459,TODAY!$B$10,FORM!$B$2:$B459,K$2,FORM!$A$2:$A459,"&gt;"&amp;$B225+0.5,FORM!$A$2:$A459,"&lt;"&amp;$B225+1.5)-sumifs(FORM!$D$2:$D459,FORM!$C$2:$C459,TODAY!$B$9,FORM!$B$2:$B459,K$2,FORM!$A$2:$A459,"&gt;"&amp;$B225+0.5,FORM!$A$2:$A459,"&lt;"&amp;$B225+1.5))/$C225)</f>
        <v/>
      </c>
      <c r="L225" s="50" t="str">
        <f>if(or($C225="",L$2=""),"",(sumifs(FORM!$D$2:$D459,FORM!$C$2:$C459,TODAY!$B$10,FORM!$B$2:$B459,L$2,FORM!$A$2:$A459,"&gt;"&amp;$B225+0.5,FORM!$A$2:$A459,"&lt;"&amp;$B225+1.5)-sumifs(FORM!$D$2:$D459,FORM!$C$2:$C459,TODAY!$B$9,FORM!$B$2:$B459,L$2,FORM!$A$2:$A459,"&gt;"&amp;$B225+0.5,FORM!$A$2:$A459,"&lt;"&amp;$B225+1.5))/$C225)</f>
        <v/>
      </c>
      <c r="M225" s="50" t="str">
        <f>if(or($C225="",M$2=""),"",(sumifs(FORM!$D$2:$D459,FORM!$C$2:$C459,TODAY!$B$10,FORM!$B$2:$B459,M$2,FORM!$A$2:$A459,"&gt;"&amp;$B225+0.5,FORM!$A$2:$A459,"&lt;"&amp;$B225+1.5)-sumifs(FORM!$D$2:$D459,FORM!$C$2:$C459,TODAY!$B$9,FORM!$B$2:$B459,M$2,FORM!$A$2:$A459,"&gt;"&amp;$B225+0.5,FORM!$A$2:$A459,"&lt;"&amp;$B225+1.5))/$C225)</f>
        <v/>
      </c>
      <c r="N225" s="50" t="str">
        <f>if(or($C225="",N$2=""),"",(sumifs(FORM!$D$2:$D459,FORM!$C$2:$C459,TODAY!$B$10,FORM!$B$2:$B459,N$2,FORM!$A$2:$A459,"&gt;"&amp;$B225+0.5,FORM!$A$2:$A459,"&lt;"&amp;$B225+1.5)-sumifs(FORM!$D$2:$D459,FORM!$C$2:$C459,TODAY!$B$9,FORM!$B$2:$B459,N$2,FORM!$A$2:$A459,"&gt;"&amp;$B225+0.5,FORM!$A$2:$A459,"&lt;"&amp;$B225+1.5))/$C225)</f>
        <v/>
      </c>
      <c r="O225" s="50" t="str">
        <f>if(or($C225="",O$2=""),"",(sumifs(FORM!$D$2:$D459,FORM!$C$2:$C459,TODAY!$B$10,FORM!$B$2:$B459,O$2,FORM!$A$2:$A459,"&gt;"&amp;$B225+0.5,FORM!$A$2:$A459,"&lt;"&amp;$B225+1.5)-sumifs(FORM!$D$2:$D459,FORM!$C$2:$C459,TODAY!$B$9,FORM!$B$2:$B459,O$2,FORM!$A$2:$A459,"&gt;"&amp;$B225+0.5,FORM!$A$2:$A459,"&lt;"&amp;$B225+1.5))/$C225)</f>
        <v/>
      </c>
      <c r="P225" s="50" t="str">
        <f>if(or($C225="",P$2=""),"",(sumifs(FORM!$D$2:$D459,FORM!$C$2:$C459,TODAY!$B$10,FORM!$B$2:$B459,P$2,FORM!$A$2:$A459,"&gt;"&amp;$B225+0.5,FORM!$A$2:$A459,"&lt;"&amp;$B225+1.5)-sumifs(FORM!$D$2:$D459,FORM!$C$2:$C459,TODAY!$B$9,FORM!$B$2:$B459,P$2,FORM!$A$2:$A459,"&gt;"&amp;$B225+0.5,FORM!$A$2:$A459,"&lt;"&amp;$B225+1.5))/$C225)</f>
        <v/>
      </c>
      <c r="Q225" s="50" t="str">
        <f>if(or($C225="",Q$2=""),"",(sumifs(FORM!$D$2:$D459,FORM!$C$2:$C459,TODAY!$B$10,FORM!$B$2:$B459,Q$2,FORM!$A$2:$A459,"&gt;"&amp;$B225+0.5,FORM!$A$2:$A459,"&lt;"&amp;$B225+1.5)-sumifs(FORM!$D$2:$D459,FORM!$C$2:$C459,TODAY!$B$9,FORM!$B$2:$B459,Q$2,FORM!$A$2:$A459,"&gt;"&amp;$B225+0.5,FORM!$A$2:$A459,"&lt;"&amp;$B225+1.5))/$C225)</f>
        <v/>
      </c>
      <c r="R225" s="50" t="str">
        <f>if(or($C225="",R$2=""),"",(sumifs(FORM!$D$2:$D459,FORM!$C$2:$C459,TODAY!$B$10,FORM!$B$2:$B459,R$2,FORM!$A$2:$A459,"&gt;"&amp;$B225+0.5,FORM!$A$2:$A459,"&lt;"&amp;$B225+1.5)-sumifs(FORM!$D$2:$D459,FORM!$C$2:$C459,TODAY!$B$9,FORM!$B$2:$B459,R$2,FORM!$A$2:$A459,"&gt;"&amp;$B225+0.5,FORM!$A$2:$A459,"&lt;"&amp;$B225+1.5))/$C225)</f>
        <v/>
      </c>
      <c r="S225" s="50" t="str">
        <f>if(or($C225="",S$2=""),"",(sumifs(FORM!$D$2:$D459,FORM!$C$2:$C459,TODAY!$B$10,FORM!$B$2:$B459,S$2,FORM!$A$2:$A459,"&gt;"&amp;$B225+0.5,FORM!$A$2:$A459,"&lt;"&amp;$B225+1.5)-sumifs(FORM!$D$2:$D459,FORM!$C$2:$C459,TODAY!$B$9,FORM!$B$2:$B459,S$2,FORM!$A$2:$A459,"&gt;"&amp;$B225+0.5,FORM!$A$2:$A459,"&lt;"&amp;$B225+1.5))/$C225)</f>
        <v/>
      </c>
      <c r="T225" s="50" t="str">
        <f>if(or($C225="",T$2=""),"",(sumifs(FORM!$D$2:$D459,FORM!$C$2:$C459,TODAY!$B$10,FORM!$B$2:$B459,T$2,FORM!$A$2:$A459,"&gt;"&amp;$B225+0.5,FORM!$A$2:$A459,"&lt;"&amp;$B225+1.5)-sumifs(FORM!$D$2:$D459,FORM!$C$2:$C459,TODAY!$B$9,FORM!$B$2:$B459,T$2,FORM!$A$2:$A459,"&gt;"&amp;$B225+0.5,FORM!$A$2:$A459,"&lt;"&amp;$B225+1.5))/$C225)</f>
        <v/>
      </c>
      <c r="U225" s="50" t="str">
        <f>if(or($C225="",U$2=""),"",(sumifs(FORM!$D$2:$D459,FORM!$C$2:$C459,TODAY!$B$10,FORM!$B$2:$B459,U$2,FORM!$A$2:$A459,"&gt;"&amp;$B225+0.5,FORM!$A$2:$A459,"&lt;"&amp;$B225+1.5)-sumifs(FORM!$D$2:$D459,FORM!$C$2:$C459,TODAY!$B$9,FORM!$B$2:$B459,U$2,FORM!$A$2:$A459,"&gt;"&amp;$B225+0.5,FORM!$A$2:$A459,"&lt;"&amp;$B225+1.5))/$C225)</f>
        <v/>
      </c>
    </row>
    <row r="226">
      <c r="B226" s="48"/>
      <c r="C226" s="54"/>
      <c r="D226" s="50" t="str">
        <f>if(or($C226="",D$2=""),"",(sumifs(FORM!$D$2:$D459,FORM!$C$2:$C459,TODAY!$B$10,FORM!$B$2:$B459,D$2,FORM!$A$2:$A459,"&gt;"&amp;$B226+0.5,FORM!$A$2:$A459,"&lt;"&amp;$B226+1.5)-sumifs(FORM!$D$2:$D459,FORM!$C$2:$C459,TODAY!$B$9,FORM!$B$2:$B459,D$2,FORM!$A$2:$A459,"&gt;"&amp;$B226+0.5,FORM!$A$2:$A459,"&lt;"&amp;$B226+1.5))/$C226)</f>
        <v/>
      </c>
      <c r="E226" s="50" t="str">
        <f>if(or($C226="",E$2=""),"",(sumifs(FORM!$D$2:$D459,FORM!$C$2:$C459,TODAY!$B$10,FORM!$B$2:$B459,E$2,FORM!$A$2:$A459,"&gt;"&amp;$B226+0.5,FORM!$A$2:$A459,"&lt;"&amp;$B226+1.5)-sumifs(FORM!$D$2:$D459,FORM!$C$2:$C459,TODAY!$B$9,FORM!$B$2:$B459,E$2,FORM!$A$2:$A459,"&gt;"&amp;$B226+0.5,FORM!$A$2:$A459,"&lt;"&amp;$B226+1.5))/$C226)</f>
        <v/>
      </c>
      <c r="F226" s="50" t="str">
        <f>if(or($C226="",F$2=""),"",(sumifs(FORM!$D$2:$D459,FORM!$C$2:$C459,TODAY!$B$10,FORM!$B$2:$B459,F$2,FORM!$A$2:$A459,"&gt;"&amp;$B226+0.5,FORM!$A$2:$A459,"&lt;"&amp;$B226+1.5)-sumifs(FORM!$D$2:$D459,FORM!$C$2:$C459,TODAY!$B$9,FORM!$B$2:$B459,F$2,FORM!$A$2:$A459,"&gt;"&amp;$B226+0.5,FORM!$A$2:$A459,"&lt;"&amp;$B226+1.5))/$C226)</f>
        <v/>
      </c>
      <c r="G226" s="50" t="str">
        <f>if(or($C226="",G$2=""),"",(sumifs(FORM!$D$2:$D459,FORM!$C$2:$C459,TODAY!$B$10,FORM!$B$2:$B459,G$2,FORM!$A$2:$A459,"&gt;"&amp;$B226+0.5,FORM!$A$2:$A459,"&lt;"&amp;$B226+1.5)-sumifs(FORM!$D$2:$D459,FORM!$C$2:$C459,TODAY!$B$9,FORM!$B$2:$B459,G$2,FORM!$A$2:$A459,"&gt;"&amp;$B226+0.5,FORM!$A$2:$A459,"&lt;"&amp;$B226+1.5))/$C226)</f>
        <v/>
      </c>
      <c r="H226" s="50" t="str">
        <f>if(or($C226="",H$2=""),"",(sumifs(FORM!$D$2:$D459,FORM!$C$2:$C459,TODAY!$B$10,FORM!$B$2:$B459,H$2,FORM!$A$2:$A459,"&gt;"&amp;$B226+0.5,FORM!$A$2:$A459,"&lt;"&amp;$B226+1.5)-sumifs(FORM!$D$2:$D459,FORM!$C$2:$C459,TODAY!$B$9,FORM!$B$2:$B459,H$2,FORM!$A$2:$A459,"&gt;"&amp;$B226+0.5,FORM!$A$2:$A459,"&lt;"&amp;$B226+1.5))/$C226)</f>
        <v/>
      </c>
      <c r="I226" s="50" t="str">
        <f>if(or($C226="",I$2=""),"",(sumifs(FORM!$D$2:$D459,FORM!$C$2:$C459,TODAY!$B$10,FORM!$B$2:$B459,I$2,FORM!$A$2:$A459,"&gt;"&amp;$B226+0.5,FORM!$A$2:$A459,"&lt;"&amp;$B226+1.5)-sumifs(FORM!$D$2:$D459,FORM!$C$2:$C459,TODAY!$B$9,FORM!$B$2:$B459,I$2,FORM!$A$2:$A459,"&gt;"&amp;$B226+0.5,FORM!$A$2:$A459,"&lt;"&amp;$B226+1.5))/$C226)</f>
        <v/>
      </c>
      <c r="J226" s="50" t="str">
        <f>if(or($C226="",J$2=""),"",(sumifs(FORM!$D$2:$D459,FORM!$C$2:$C459,TODAY!$B$10,FORM!$B$2:$B459,J$2,FORM!$A$2:$A459,"&gt;"&amp;$B226+0.5,FORM!$A$2:$A459,"&lt;"&amp;$B226+1.5)-sumifs(FORM!$D$2:$D459,FORM!$C$2:$C459,TODAY!$B$9,FORM!$B$2:$B459,J$2,FORM!$A$2:$A459,"&gt;"&amp;$B226+0.5,FORM!$A$2:$A459,"&lt;"&amp;$B226+1.5))/$C226)</f>
        <v/>
      </c>
      <c r="K226" s="50" t="str">
        <f>if(or($C226="",K$2=""),"",(sumifs(FORM!$D$2:$D459,FORM!$C$2:$C459,TODAY!$B$10,FORM!$B$2:$B459,K$2,FORM!$A$2:$A459,"&gt;"&amp;$B226+0.5,FORM!$A$2:$A459,"&lt;"&amp;$B226+1.5)-sumifs(FORM!$D$2:$D459,FORM!$C$2:$C459,TODAY!$B$9,FORM!$B$2:$B459,K$2,FORM!$A$2:$A459,"&gt;"&amp;$B226+0.5,FORM!$A$2:$A459,"&lt;"&amp;$B226+1.5))/$C226)</f>
        <v/>
      </c>
      <c r="L226" s="50" t="str">
        <f>if(or($C226="",L$2=""),"",(sumifs(FORM!$D$2:$D459,FORM!$C$2:$C459,TODAY!$B$10,FORM!$B$2:$B459,L$2,FORM!$A$2:$A459,"&gt;"&amp;$B226+0.5,FORM!$A$2:$A459,"&lt;"&amp;$B226+1.5)-sumifs(FORM!$D$2:$D459,FORM!$C$2:$C459,TODAY!$B$9,FORM!$B$2:$B459,L$2,FORM!$A$2:$A459,"&gt;"&amp;$B226+0.5,FORM!$A$2:$A459,"&lt;"&amp;$B226+1.5))/$C226)</f>
        <v/>
      </c>
      <c r="M226" s="50" t="str">
        <f>if(or($C226="",M$2=""),"",(sumifs(FORM!$D$2:$D459,FORM!$C$2:$C459,TODAY!$B$10,FORM!$B$2:$B459,M$2,FORM!$A$2:$A459,"&gt;"&amp;$B226+0.5,FORM!$A$2:$A459,"&lt;"&amp;$B226+1.5)-sumifs(FORM!$D$2:$D459,FORM!$C$2:$C459,TODAY!$B$9,FORM!$B$2:$B459,M$2,FORM!$A$2:$A459,"&gt;"&amp;$B226+0.5,FORM!$A$2:$A459,"&lt;"&amp;$B226+1.5))/$C226)</f>
        <v/>
      </c>
      <c r="N226" s="50" t="str">
        <f>if(or($C226="",N$2=""),"",(sumifs(FORM!$D$2:$D459,FORM!$C$2:$C459,TODAY!$B$10,FORM!$B$2:$B459,N$2,FORM!$A$2:$A459,"&gt;"&amp;$B226+0.5,FORM!$A$2:$A459,"&lt;"&amp;$B226+1.5)-sumifs(FORM!$D$2:$D459,FORM!$C$2:$C459,TODAY!$B$9,FORM!$B$2:$B459,N$2,FORM!$A$2:$A459,"&gt;"&amp;$B226+0.5,FORM!$A$2:$A459,"&lt;"&amp;$B226+1.5))/$C226)</f>
        <v/>
      </c>
      <c r="O226" s="50" t="str">
        <f>if(or($C226="",O$2=""),"",(sumifs(FORM!$D$2:$D459,FORM!$C$2:$C459,TODAY!$B$10,FORM!$B$2:$B459,O$2,FORM!$A$2:$A459,"&gt;"&amp;$B226+0.5,FORM!$A$2:$A459,"&lt;"&amp;$B226+1.5)-sumifs(FORM!$D$2:$D459,FORM!$C$2:$C459,TODAY!$B$9,FORM!$B$2:$B459,O$2,FORM!$A$2:$A459,"&gt;"&amp;$B226+0.5,FORM!$A$2:$A459,"&lt;"&amp;$B226+1.5))/$C226)</f>
        <v/>
      </c>
      <c r="P226" s="50" t="str">
        <f>if(or($C226="",P$2=""),"",(sumifs(FORM!$D$2:$D459,FORM!$C$2:$C459,TODAY!$B$10,FORM!$B$2:$B459,P$2,FORM!$A$2:$A459,"&gt;"&amp;$B226+0.5,FORM!$A$2:$A459,"&lt;"&amp;$B226+1.5)-sumifs(FORM!$D$2:$D459,FORM!$C$2:$C459,TODAY!$B$9,FORM!$B$2:$B459,P$2,FORM!$A$2:$A459,"&gt;"&amp;$B226+0.5,FORM!$A$2:$A459,"&lt;"&amp;$B226+1.5))/$C226)</f>
        <v/>
      </c>
      <c r="Q226" s="50" t="str">
        <f>if(or($C226="",Q$2=""),"",(sumifs(FORM!$D$2:$D459,FORM!$C$2:$C459,TODAY!$B$10,FORM!$B$2:$B459,Q$2,FORM!$A$2:$A459,"&gt;"&amp;$B226+0.5,FORM!$A$2:$A459,"&lt;"&amp;$B226+1.5)-sumifs(FORM!$D$2:$D459,FORM!$C$2:$C459,TODAY!$B$9,FORM!$B$2:$B459,Q$2,FORM!$A$2:$A459,"&gt;"&amp;$B226+0.5,FORM!$A$2:$A459,"&lt;"&amp;$B226+1.5))/$C226)</f>
        <v/>
      </c>
      <c r="R226" s="50" t="str">
        <f>if(or($C226="",R$2=""),"",(sumifs(FORM!$D$2:$D459,FORM!$C$2:$C459,TODAY!$B$10,FORM!$B$2:$B459,R$2,FORM!$A$2:$A459,"&gt;"&amp;$B226+0.5,FORM!$A$2:$A459,"&lt;"&amp;$B226+1.5)-sumifs(FORM!$D$2:$D459,FORM!$C$2:$C459,TODAY!$B$9,FORM!$B$2:$B459,R$2,FORM!$A$2:$A459,"&gt;"&amp;$B226+0.5,FORM!$A$2:$A459,"&lt;"&amp;$B226+1.5))/$C226)</f>
        <v/>
      </c>
      <c r="S226" s="50" t="str">
        <f>if(or($C226="",S$2=""),"",(sumifs(FORM!$D$2:$D459,FORM!$C$2:$C459,TODAY!$B$10,FORM!$B$2:$B459,S$2,FORM!$A$2:$A459,"&gt;"&amp;$B226+0.5,FORM!$A$2:$A459,"&lt;"&amp;$B226+1.5)-sumifs(FORM!$D$2:$D459,FORM!$C$2:$C459,TODAY!$B$9,FORM!$B$2:$B459,S$2,FORM!$A$2:$A459,"&gt;"&amp;$B226+0.5,FORM!$A$2:$A459,"&lt;"&amp;$B226+1.5))/$C226)</f>
        <v/>
      </c>
      <c r="T226" s="50" t="str">
        <f>if(or($C226="",T$2=""),"",(sumifs(FORM!$D$2:$D459,FORM!$C$2:$C459,TODAY!$B$10,FORM!$B$2:$B459,T$2,FORM!$A$2:$A459,"&gt;"&amp;$B226+0.5,FORM!$A$2:$A459,"&lt;"&amp;$B226+1.5)-sumifs(FORM!$D$2:$D459,FORM!$C$2:$C459,TODAY!$B$9,FORM!$B$2:$B459,T$2,FORM!$A$2:$A459,"&gt;"&amp;$B226+0.5,FORM!$A$2:$A459,"&lt;"&amp;$B226+1.5))/$C226)</f>
        <v/>
      </c>
      <c r="U226" s="50" t="str">
        <f>if(or($C226="",U$2=""),"",(sumifs(FORM!$D$2:$D459,FORM!$C$2:$C459,TODAY!$B$10,FORM!$B$2:$B459,U$2,FORM!$A$2:$A459,"&gt;"&amp;$B226+0.5,FORM!$A$2:$A459,"&lt;"&amp;$B226+1.5)-sumifs(FORM!$D$2:$D459,FORM!$C$2:$C459,TODAY!$B$9,FORM!$B$2:$B459,U$2,FORM!$A$2:$A459,"&gt;"&amp;$B226+0.5,FORM!$A$2:$A459,"&lt;"&amp;$B226+1.5))/$C226)</f>
        <v/>
      </c>
    </row>
    <row r="227">
      <c r="B227" s="48"/>
      <c r="C227" s="54"/>
      <c r="D227" s="50" t="str">
        <f>if(or($C227="",D$2=""),"",(sumifs(FORM!$D$2:$D459,FORM!$C$2:$C459,TODAY!$B$10,FORM!$B$2:$B459,D$2,FORM!$A$2:$A459,"&gt;"&amp;$B227+0.5,FORM!$A$2:$A459,"&lt;"&amp;$B227+1.5)-sumifs(FORM!$D$2:$D459,FORM!$C$2:$C459,TODAY!$B$9,FORM!$B$2:$B459,D$2,FORM!$A$2:$A459,"&gt;"&amp;$B227+0.5,FORM!$A$2:$A459,"&lt;"&amp;$B227+1.5))/$C227)</f>
        <v/>
      </c>
      <c r="E227" s="50" t="str">
        <f>if(or($C227="",E$2=""),"",(sumifs(FORM!$D$2:$D459,FORM!$C$2:$C459,TODAY!$B$10,FORM!$B$2:$B459,E$2,FORM!$A$2:$A459,"&gt;"&amp;$B227+0.5,FORM!$A$2:$A459,"&lt;"&amp;$B227+1.5)-sumifs(FORM!$D$2:$D459,FORM!$C$2:$C459,TODAY!$B$9,FORM!$B$2:$B459,E$2,FORM!$A$2:$A459,"&gt;"&amp;$B227+0.5,FORM!$A$2:$A459,"&lt;"&amp;$B227+1.5))/$C227)</f>
        <v/>
      </c>
      <c r="F227" s="50" t="str">
        <f>if(or($C227="",F$2=""),"",(sumifs(FORM!$D$2:$D459,FORM!$C$2:$C459,TODAY!$B$10,FORM!$B$2:$B459,F$2,FORM!$A$2:$A459,"&gt;"&amp;$B227+0.5,FORM!$A$2:$A459,"&lt;"&amp;$B227+1.5)-sumifs(FORM!$D$2:$D459,FORM!$C$2:$C459,TODAY!$B$9,FORM!$B$2:$B459,F$2,FORM!$A$2:$A459,"&gt;"&amp;$B227+0.5,FORM!$A$2:$A459,"&lt;"&amp;$B227+1.5))/$C227)</f>
        <v/>
      </c>
      <c r="G227" s="50" t="str">
        <f>if(or($C227="",G$2=""),"",(sumifs(FORM!$D$2:$D459,FORM!$C$2:$C459,TODAY!$B$10,FORM!$B$2:$B459,G$2,FORM!$A$2:$A459,"&gt;"&amp;$B227+0.5,FORM!$A$2:$A459,"&lt;"&amp;$B227+1.5)-sumifs(FORM!$D$2:$D459,FORM!$C$2:$C459,TODAY!$B$9,FORM!$B$2:$B459,G$2,FORM!$A$2:$A459,"&gt;"&amp;$B227+0.5,FORM!$A$2:$A459,"&lt;"&amp;$B227+1.5))/$C227)</f>
        <v/>
      </c>
      <c r="H227" s="50" t="str">
        <f>if(or($C227="",H$2=""),"",(sumifs(FORM!$D$2:$D459,FORM!$C$2:$C459,TODAY!$B$10,FORM!$B$2:$B459,H$2,FORM!$A$2:$A459,"&gt;"&amp;$B227+0.5,FORM!$A$2:$A459,"&lt;"&amp;$B227+1.5)-sumifs(FORM!$D$2:$D459,FORM!$C$2:$C459,TODAY!$B$9,FORM!$B$2:$B459,H$2,FORM!$A$2:$A459,"&gt;"&amp;$B227+0.5,FORM!$A$2:$A459,"&lt;"&amp;$B227+1.5))/$C227)</f>
        <v/>
      </c>
      <c r="I227" s="50" t="str">
        <f>if(or($C227="",I$2=""),"",(sumifs(FORM!$D$2:$D459,FORM!$C$2:$C459,TODAY!$B$10,FORM!$B$2:$B459,I$2,FORM!$A$2:$A459,"&gt;"&amp;$B227+0.5,FORM!$A$2:$A459,"&lt;"&amp;$B227+1.5)-sumifs(FORM!$D$2:$D459,FORM!$C$2:$C459,TODAY!$B$9,FORM!$B$2:$B459,I$2,FORM!$A$2:$A459,"&gt;"&amp;$B227+0.5,FORM!$A$2:$A459,"&lt;"&amp;$B227+1.5))/$C227)</f>
        <v/>
      </c>
      <c r="J227" s="50" t="str">
        <f>if(or($C227="",J$2=""),"",(sumifs(FORM!$D$2:$D459,FORM!$C$2:$C459,TODAY!$B$10,FORM!$B$2:$B459,J$2,FORM!$A$2:$A459,"&gt;"&amp;$B227+0.5,FORM!$A$2:$A459,"&lt;"&amp;$B227+1.5)-sumifs(FORM!$D$2:$D459,FORM!$C$2:$C459,TODAY!$B$9,FORM!$B$2:$B459,J$2,FORM!$A$2:$A459,"&gt;"&amp;$B227+0.5,FORM!$A$2:$A459,"&lt;"&amp;$B227+1.5))/$C227)</f>
        <v/>
      </c>
      <c r="K227" s="50" t="str">
        <f>if(or($C227="",K$2=""),"",(sumifs(FORM!$D$2:$D459,FORM!$C$2:$C459,TODAY!$B$10,FORM!$B$2:$B459,K$2,FORM!$A$2:$A459,"&gt;"&amp;$B227+0.5,FORM!$A$2:$A459,"&lt;"&amp;$B227+1.5)-sumifs(FORM!$D$2:$D459,FORM!$C$2:$C459,TODAY!$B$9,FORM!$B$2:$B459,K$2,FORM!$A$2:$A459,"&gt;"&amp;$B227+0.5,FORM!$A$2:$A459,"&lt;"&amp;$B227+1.5))/$C227)</f>
        <v/>
      </c>
      <c r="L227" s="50" t="str">
        <f>if(or($C227="",L$2=""),"",(sumifs(FORM!$D$2:$D459,FORM!$C$2:$C459,TODAY!$B$10,FORM!$B$2:$B459,L$2,FORM!$A$2:$A459,"&gt;"&amp;$B227+0.5,FORM!$A$2:$A459,"&lt;"&amp;$B227+1.5)-sumifs(FORM!$D$2:$D459,FORM!$C$2:$C459,TODAY!$B$9,FORM!$B$2:$B459,L$2,FORM!$A$2:$A459,"&gt;"&amp;$B227+0.5,FORM!$A$2:$A459,"&lt;"&amp;$B227+1.5))/$C227)</f>
        <v/>
      </c>
      <c r="M227" s="50" t="str">
        <f>if(or($C227="",M$2=""),"",(sumifs(FORM!$D$2:$D459,FORM!$C$2:$C459,TODAY!$B$10,FORM!$B$2:$B459,M$2,FORM!$A$2:$A459,"&gt;"&amp;$B227+0.5,FORM!$A$2:$A459,"&lt;"&amp;$B227+1.5)-sumifs(FORM!$D$2:$D459,FORM!$C$2:$C459,TODAY!$B$9,FORM!$B$2:$B459,M$2,FORM!$A$2:$A459,"&gt;"&amp;$B227+0.5,FORM!$A$2:$A459,"&lt;"&amp;$B227+1.5))/$C227)</f>
        <v/>
      </c>
      <c r="N227" s="50" t="str">
        <f>if(or($C227="",N$2=""),"",(sumifs(FORM!$D$2:$D459,FORM!$C$2:$C459,TODAY!$B$10,FORM!$B$2:$B459,N$2,FORM!$A$2:$A459,"&gt;"&amp;$B227+0.5,FORM!$A$2:$A459,"&lt;"&amp;$B227+1.5)-sumifs(FORM!$D$2:$D459,FORM!$C$2:$C459,TODAY!$B$9,FORM!$B$2:$B459,N$2,FORM!$A$2:$A459,"&gt;"&amp;$B227+0.5,FORM!$A$2:$A459,"&lt;"&amp;$B227+1.5))/$C227)</f>
        <v/>
      </c>
      <c r="O227" s="50" t="str">
        <f>if(or($C227="",O$2=""),"",(sumifs(FORM!$D$2:$D459,FORM!$C$2:$C459,TODAY!$B$10,FORM!$B$2:$B459,O$2,FORM!$A$2:$A459,"&gt;"&amp;$B227+0.5,FORM!$A$2:$A459,"&lt;"&amp;$B227+1.5)-sumifs(FORM!$D$2:$D459,FORM!$C$2:$C459,TODAY!$B$9,FORM!$B$2:$B459,O$2,FORM!$A$2:$A459,"&gt;"&amp;$B227+0.5,FORM!$A$2:$A459,"&lt;"&amp;$B227+1.5))/$C227)</f>
        <v/>
      </c>
      <c r="P227" s="50" t="str">
        <f>if(or($C227="",P$2=""),"",(sumifs(FORM!$D$2:$D459,FORM!$C$2:$C459,TODAY!$B$10,FORM!$B$2:$B459,P$2,FORM!$A$2:$A459,"&gt;"&amp;$B227+0.5,FORM!$A$2:$A459,"&lt;"&amp;$B227+1.5)-sumifs(FORM!$D$2:$D459,FORM!$C$2:$C459,TODAY!$B$9,FORM!$B$2:$B459,P$2,FORM!$A$2:$A459,"&gt;"&amp;$B227+0.5,FORM!$A$2:$A459,"&lt;"&amp;$B227+1.5))/$C227)</f>
        <v/>
      </c>
      <c r="Q227" s="50" t="str">
        <f>if(or($C227="",Q$2=""),"",(sumifs(FORM!$D$2:$D459,FORM!$C$2:$C459,TODAY!$B$10,FORM!$B$2:$B459,Q$2,FORM!$A$2:$A459,"&gt;"&amp;$B227+0.5,FORM!$A$2:$A459,"&lt;"&amp;$B227+1.5)-sumifs(FORM!$D$2:$D459,FORM!$C$2:$C459,TODAY!$B$9,FORM!$B$2:$B459,Q$2,FORM!$A$2:$A459,"&gt;"&amp;$B227+0.5,FORM!$A$2:$A459,"&lt;"&amp;$B227+1.5))/$C227)</f>
        <v/>
      </c>
      <c r="R227" s="50" t="str">
        <f>if(or($C227="",R$2=""),"",(sumifs(FORM!$D$2:$D459,FORM!$C$2:$C459,TODAY!$B$10,FORM!$B$2:$B459,R$2,FORM!$A$2:$A459,"&gt;"&amp;$B227+0.5,FORM!$A$2:$A459,"&lt;"&amp;$B227+1.5)-sumifs(FORM!$D$2:$D459,FORM!$C$2:$C459,TODAY!$B$9,FORM!$B$2:$B459,R$2,FORM!$A$2:$A459,"&gt;"&amp;$B227+0.5,FORM!$A$2:$A459,"&lt;"&amp;$B227+1.5))/$C227)</f>
        <v/>
      </c>
      <c r="S227" s="50" t="str">
        <f>if(or($C227="",S$2=""),"",(sumifs(FORM!$D$2:$D459,FORM!$C$2:$C459,TODAY!$B$10,FORM!$B$2:$B459,S$2,FORM!$A$2:$A459,"&gt;"&amp;$B227+0.5,FORM!$A$2:$A459,"&lt;"&amp;$B227+1.5)-sumifs(FORM!$D$2:$D459,FORM!$C$2:$C459,TODAY!$B$9,FORM!$B$2:$B459,S$2,FORM!$A$2:$A459,"&gt;"&amp;$B227+0.5,FORM!$A$2:$A459,"&lt;"&amp;$B227+1.5))/$C227)</f>
        <v/>
      </c>
      <c r="T227" s="50" t="str">
        <f>if(or($C227="",T$2=""),"",(sumifs(FORM!$D$2:$D459,FORM!$C$2:$C459,TODAY!$B$10,FORM!$B$2:$B459,T$2,FORM!$A$2:$A459,"&gt;"&amp;$B227+0.5,FORM!$A$2:$A459,"&lt;"&amp;$B227+1.5)-sumifs(FORM!$D$2:$D459,FORM!$C$2:$C459,TODAY!$B$9,FORM!$B$2:$B459,T$2,FORM!$A$2:$A459,"&gt;"&amp;$B227+0.5,FORM!$A$2:$A459,"&lt;"&amp;$B227+1.5))/$C227)</f>
        <v/>
      </c>
      <c r="U227" s="50" t="str">
        <f>if(or($C227="",U$2=""),"",(sumifs(FORM!$D$2:$D459,FORM!$C$2:$C459,TODAY!$B$10,FORM!$B$2:$B459,U$2,FORM!$A$2:$A459,"&gt;"&amp;$B227+0.5,FORM!$A$2:$A459,"&lt;"&amp;$B227+1.5)-sumifs(FORM!$D$2:$D459,FORM!$C$2:$C459,TODAY!$B$9,FORM!$B$2:$B459,U$2,FORM!$A$2:$A459,"&gt;"&amp;$B227+0.5,FORM!$A$2:$A459,"&lt;"&amp;$B227+1.5))/$C227)</f>
        <v/>
      </c>
    </row>
    <row r="228">
      <c r="B228" s="48"/>
      <c r="C228" s="54"/>
      <c r="D228" s="50" t="str">
        <f>if(or($C228="",D$2=""),"",(sumifs(FORM!$D$2:$D459,FORM!$C$2:$C459,TODAY!$B$10,FORM!$B$2:$B459,D$2,FORM!$A$2:$A459,"&gt;"&amp;$B228+0.5,FORM!$A$2:$A459,"&lt;"&amp;$B228+1.5)-sumifs(FORM!$D$2:$D459,FORM!$C$2:$C459,TODAY!$B$9,FORM!$B$2:$B459,D$2,FORM!$A$2:$A459,"&gt;"&amp;$B228+0.5,FORM!$A$2:$A459,"&lt;"&amp;$B228+1.5))/$C228)</f>
        <v/>
      </c>
      <c r="E228" s="50" t="str">
        <f>if(or($C228="",E$2=""),"",(sumifs(FORM!$D$2:$D459,FORM!$C$2:$C459,TODAY!$B$10,FORM!$B$2:$B459,E$2,FORM!$A$2:$A459,"&gt;"&amp;$B228+0.5,FORM!$A$2:$A459,"&lt;"&amp;$B228+1.5)-sumifs(FORM!$D$2:$D459,FORM!$C$2:$C459,TODAY!$B$9,FORM!$B$2:$B459,E$2,FORM!$A$2:$A459,"&gt;"&amp;$B228+0.5,FORM!$A$2:$A459,"&lt;"&amp;$B228+1.5))/$C228)</f>
        <v/>
      </c>
      <c r="F228" s="50" t="str">
        <f>if(or($C228="",F$2=""),"",(sumifs(FORM!$D$2:$D459,FORM!$C$2:$C459,TODAY!$B$10,FORM!$B$2:$B459,F$2,FORM!$A$2:$A459,"&gt;"&amp;$B228+0.5,FORM!$A$2:$A459,"&lt;"&amp;$B228+1.5)-sumifs(FORM!$D$2:$D459,FORM!$C$2:$C459,TODAY!$B$9,FORM!$B$2:$B459,F$2,FORM!$A$2:$A459,"&gt;"&amp;$B228+0.5,FORM!$A$2:$A459,"&lt;"&amp;$B228+1.5))/$C228)</f>
        <v/>
      </c>
      <c r="G228" s="50" t="str">
        <f>if(or($C228="",G$2=""),"",(sumifs(FORM!$D$2:$D459,FORM!$C$2:$C459,TODAY!$B$10,FORM!$B$2:$B459,G$2,FORM!$A$2:$A459,"&gt;"&amp;$B228+0.5,FORM!$A$2:$A459,"&lt;"&amp;$B228+1.5)-sumifs(FORM!$D$2:$D459,FORM!$C$2:$C459,TODAY!$B$9,FORM!$B$2:$B459,G$2,FORM!$A$2:$A459,"&gt;"&amp;$B228+0.5,FORM!$A$2:$A459,"&lt;"&amp;$B228+1.5))/$C228)</f>
        <v/>
      </c>
      <c r="H228" s="50" t="str">
        <f>if(or($C228="",H$2=""),"",(sumifs(FORM!$D$2:$D459,FORM!$C$2:$C459,TODAY!$B$10,FORM!$B$2:$B459,H$2,FORM!$A$2:$A459,"&gt;"&amp;$B228+0.5,FORM!$A$2:$A459,"&lt;"&amp;$B228+1.5)-sumifs(FORM!$D$2:$D459,FORM!$C$2:$C459,TODAY!$B$9,FORM!$B$2:$B459,H$2,FORM!$A$2:$A459,"&gt;"&amp;$B228+0.5,FORM!$A$2:$A459,"&lt;"&amp;$B228+1.5))/$C228)</f>
        <v/>
      </c>
      <c r="I228" s="50" t="str">
        <f>if(or($C228="",I$2=""),"",(sumifs(FORM!$D$2:$D459,FORM!$C$2:$C459,TODAY!$B$10,FORM!$B$2:$B459,I$2,FORM!$A$2:$A459,"&gt;"&amp;$B228+0.5,FORM!$A$2:$A459,"&lt;"&amp;$B228+1.5)-sumifs(FORM!$D$2:$D459,FORM!$C$2:$C459,TODAY!$B$9,FORM!$B$2:$B459,I$2,FORM!$A$2:$A459,"&gt;"&amp;$B228+0.5,FORM!$A$2:$A459,"&lt;"&amp;$B228+1.5))/$C228)</f>
        <v/>
      </c>
      <c r="J228" s="50" t="str">
        <f>if(or($C228="",J$2=""),"",(sumifs(FORM!$D$2:$D459,FORM!$C$2:$C459,TODAY!$B$10,FORM!$B$2:$B459,J$2,FORM!$A$2:$A459,"&gt;"&amp;$B228+0.5,FORM!$A$2:$A459,"&lt;"&amp;$B228+1.5)-sumifs(FORM!$D$2:$D459,FORM!$C$2:$C459,TODAY!$B$9,FORM!$B$2:$B459,J$2,FORM!$A$2:$A459,"&gt;"&amp;$B228+0.5,FORM!$A$2:$A459,"&lt;"&amp;$B228+1.5))/$C228)</f>
        <v/>
      </c>
      <c r="K228" s="50" t="str">
        <f>if(or($C228="",K$2=""),"",(sumifs(FORM!$D$2:$D459,FORM!$C$2:$C459,TODAY!$B$10,FORM!$B$2:$B459,K$2,FORM!$A$2:$A459,"&gt;"&amp;$B228+0.5,FORM!$A$2:$A459,"&lt;"&amp;$B228+1.5)-sumifs(FORM!$D$2:$D459,FORM!$C$2:$C459,TODAY!$B$9,FORM!$B$2:$B459,K$2,FORM!$A$2:$A459,"&gt;"&amp;$B228+0.5,FORM!$A$2:$A459,"&lt;"&amp;$B228+1.5))/$C228)</f>
        <v/>
      </c>
      <c r="L228" s="50" t="str">
        <f>if(or($C228="",L$2=""),"",(sumifs(FORM!$D$2:$D459,FORM!$C$2:$C459,TODAY!$B$10,FORM!$B$2:$B459,L$2,FORM!$A$2:$A459,"&gt;"&amp;$B228+0.5,FORM!$A$2:$A459,"&lt;"&amp;$B228+1.5)-sumifs(FORM!$D$2:$D459,FORM!$C$2:$C459,TODAY!$B$9,FORM!$B$2:$B459,L$2,FORM!$A$2:$A459,"&gt;"&amp;$B228+0.5,FORM!$A$2:$A459,"&lt;"&amp;$B228+1.5))/$C228)</f>
        <v/>
      </c>
      <c r="M228" s="50" t="str">
        <f>if(or($C228="",M$2=""),"",(sumifs(FORM!$D$2:$D459,FORM!$C$2:$C459,TODAY!$B$10,FORM!$B$2:$B459,M$2,FORM!$A$2:$A459,"&gt;"&amp;$B228+0.5,FORM!$A$2:$A459,"&lt;"&amp;$B228+1.5)-sumifs(FORM!$D$2:$D459,FORM!$C$2:$C459,TODAY!$B$9,FORM!$B$2:$B459,M$2,FORM!$A$2:$A459,"&gt;"&amp;$B228+0.5,FORM!$A$2:$A459,"&lt;"&amp;$B228+1.5))/$C228)</f>
        <v/>
      </c>
      <c r="N228" s="50" t="str">
        <f>if(or($C228="",N$2=""),"",(sumifs(FORM!$D$2:$D459,FORM!$C$2:$C459,TODAY!$B$10,FORM!$B$2:$B459,N$2,FORM!$A$2:$A459,"&gt;"&amp;$B228+0.5,FORM!$A$2:$A459,"&lt;"&amp;$B228+1.5)-sumifs(FORM!$D$2:$D459,FORM!$C$2:$C459,TODAY!$B$9,FORM!$B$2:$B459,N$2,FORM!$A$2:$A459,"&gt;"&amp;$B228+0.5,FORM!$A$2:$A459,"&lt;"&amp;$B228+1.5))/$C228)</f>
        <v/>
      </c>
      <c r="O228" s="50" t="str">
        <f>if(or($C228="",O$2=""),"",(sumifs(FORM!$D$2:$D459,FORM!$C$2:$C459,TODAY!$B$10,FORM!$B$2:$B459,O$2,FORM!$A$2:$A459,"&gt;"&amp;$B228+0.5,FORM!$A$2:$A459,"&lt;"&amp;$B228+1.5)-sumifs(FORM!$D$2:$D459,FORM!$C$2:$C459,TODAY!$B$9,FORM!$B$2:$B459,O$2,FORM!$A$2:$A459,"&gt;"&amp;$B228+0.5,FORM!$A$2:$A459,"&lt;"&amp;$B228+1.5))/$C228)</f>
        <v/>
      </c>
      <c r="P228" s="50" t="str">
        <f>if(or($C228="",P$2=""),"",(sumifs(FORM!$D$2:$D459,FORM!$C$2:$C459,TODAY!$B$10,FORM!$B$2:$B459,P$2,FORM!$A$2:$A459,"&gt;"&amp;$B228+0.5,FORM!$A$2:$A459,"&lt;"&amp;$B228+1.5)-sumifs(FORM!$D$2:$D459,FORM!$C$2:$C459,TODAY!$B$9,FORM!$B$2:$B459,P$2,FORM!$A$2:$A459,"&gt;"&amp;$B228+0.5,FORM!$A$2:$A459,"&lt;"&amp;$B228+1.5))/$C228)</f>
        <v/>
      </c>
      <c r="Q228" s="50" t="str">
        <f>if(or($C228="",Q$2=""),"",(sumifs(FORM!$D$2:$D459,FORM!$C$2:$C459,TODAY!$B$10,FORM!$B$2:$B459,Q$2,FORM!$A$2:$A459,"&gt;"&amp;$B228+0.5,FORM!$A$2:$A459,"&lt;"&amp;$B228+1.5)-sumifs(FORM!$D$2:$D459,FORM!$C$2:$C459,TODAY!$B$9,FORM!$B$2:$B459,Q$2,FORM!$A$2:$A459,"&gt;"&amp;$B228+0.5,FORM!$A$2:$A459,"&lt;"&amp;$B228+1.5))/$C228)</f>
        <v/>
      </c>
      <c r="R228" s="50" t="str">
        <f>if(or($C228="",R$2=""),"",(sumifs(FORM!$D$2:$D459,FORM!$C$2:$C459,TODAY!$B$10,FORM!$B$2:$B459,R$2,FORM!$A$2:$A459,"&gt;"&amp;$B228+0.5,FORM!$A$2:$A459,"&lt;"&amp;$B228+1.5)-sumifs(FORM!$D$2:$D459,FORM!$C$2:$C459,TODAY!$B$9,FORM!$B$2:$B459,R$2,FORM!$A$2:$A459,"&gt;"&amp;$B228+0.5,FORM!$A$2:$A459,"&lt;"&amp;$B228+1.5))/$C228)</f>
        <v/>
      </c>
      <c r="S228" s="50" t="str">
        <f>if(or($C228="",S$2=""),"",(sumifs(FORM!$D$2:$D459,FORM!$C$2:$C459,TODAY!$B$10,FORM!$B$2:$B459,S$2,FORM!$A$2:$A459,"&gt;"&amp;$B228+0.5,FORM!$A$2:$A459,"&lt;"&amp;$B228+1.5)-sumifs(FORM!$D$2:$D459,FORM!$C$2:$C459,TODAY!$B$9,FORM!$B$2:$B459,S$2,FORM!$A$2:$A459,"&gt;"&amp;$B228+0.5,FORM!$A$2:$A459,"&lt;"&amp;$B228+1.5))/$C228)</f>
        <v/>
      </c>
      <c r="T228" s="50" t="str">
        <f>if(or($C228="",T$2=""),"",(sumifs(FORM!$D$2:$D459,FORM!$C$2:$C459,TODAY!$B$10,FORM!$B$2:$B459,T$2,FORM!$A$2:$A459,"&gt;"&amp;$B228+0.5,FORM!$A$2:$A459,"&lt;"&amp;$B228+1.5)-sumifs(FORM!$D$2:$D459,FORM!$C$2:$C459,TODAY!$B$9,FORM!$B$2:$B459,T$2,FORM!$A$2:$A459,"&gt;"&amp;$B228+0.5,FORM!$A$2:$A459,"&lt;"&amp;$B228+1.5))/$C228)</f>
        <v/>
      </c>
      <c r="U228" s="50" t="str">
        <f>if(or($C228="",U$2=""),"",(sumifs(FORM!$D$2:$D459,FORM!$C$2:$C459,TODAY!$B$10,FORM!$B$2:$B459,U$2,FORM!$A$2:$A459,"&gt;"&amp;$B228+0.5,FORM!$A$2:$A459,"&lt;"&amp;$B228+1.5)-sumifs(FORM!$D$2:$D459,FORM!$C$2:$C459,TODAY!$B$9,FORM!$B$2:$B459,U$2,FORM!$A$2:$A459,"&gt;"&amp;$B228+0.5,FORM!$A$2:$A459,"&lt;"&amp;$B228+1.5))/$C228)</f>
        <v/>
      </c>
    </row>
    <row r="229">
      <c r="B229" s="48"/>
      <c r="C229" s="54"/>
      <c r="D229" s="50" t="str">
        <f>if(or($C229="",D$2=""),"",(sumifs(FORM!$D$2:$D459,FORM!$C$2:$C459,TODAY!$B$10,FORM!$B$2:$B459,D$2,FORM!$A$2:$A459,"&gt;"&amp;$B229+0.5,FORM!$A$2:$A459,"&lt;"&amp;$B229+1.5)-sumifs(FORM!$D$2:$D459,FORM!$C$2:$C459,TODAY!$B$9,FORM!$B$2:$B459,D$2,FORM!$A$2:$A459,"&gt;"&amp;$B229+0.5,FORM!$A$2:$A459,"&lt;"&amp;$B229+1.5))/$C229)</f>
        <v/>
      </c>
      <c r="E229" s="50" t="str">
        <f>if(or($C229="",E$2=""),"",(sumifs(FORM!$D$2:$D459,FORM!$C$2:$C459,TODAY!$B$10,FORM!$B$2:$B459,E$2,FORM!$A$2:$A459,"&gt;"&amp;$B229+0.5,FORM!$A$2:$A459,"&lt;"&amp;$B229+1.5)-sumifs(FORM!$D$2:$D459,FORM!$C$2:$C459,TODAY!$B$9,FORM!$B$2:$B459,E$2,FORM!$A$2:$A459,"&gt;"&amp;$B229+0.5,FORM!$A$2:$A459,"&lt;"&amp;$B229+1.5))/$C229)</f>
        <v/>
      </c>
      <c r="F229" s="50" t="str">
        <f>if(or($C229="",F$2=""),"",(sumifs(FORM!$D$2:$D459,FORM!$C$2:$C459,TODAY!$B$10,FORM!$B$2:$B459,F$2,FORM!$A$2:$A459,"&gt;"&amp;$B229+0.5,FORM!$A$2:$A459,"&lt;"&amp;$B229+1.5)-sumifs(FORM!$D$2:$D459,FORM!$C$2:$C459,TODAY!$B$9,FORM!$B$2:$B459,F$2,FORM!$A$2:$A459,"&gt;"&amp;$B229+0.5,FORM!$A$2:$A459,"&lt;"&amp;$B229+1.5))/$C229)</f>
        <v/>
      </c>
      <c r="G229" s="50" t="str">
        <f>if(or($C229="",G$2=""),"",(sumifs(FORM!$D$2:$D459,FORM!$C$2:$C459,TODAY!$B$10,FORM!$B$2:$B459,G$2,FORM!$A$2:$A459,"&gt;"&amp;$B229+0.5,FORM!$A$2:$A459,"&lt;"&amp;$B229+1.5)-sumifs(FORM!$D$2:$D459,FORM!$C$2:$C459,TODAY!$B$9,FORM!$B$2:$B459,G$2,FORM!$A$2:$A459,"&gt;"&amp;$B229+0.5,FORM!$A$2:$A459,"&lt;"&amp;$B229+1.5))/$C229)</f>
        <v/>
      </c>
      <c r="H229" s="50" t="str">
        <f>if(or($C229="",H$2=""),"",(sumifs(FORM!$D$2:$D459,FORM!$C$2:$C459,TODAY!$B$10,FORM!$B$2:$B459,H$2,FORM!$A$2:$A459,"&gt;"&amp;$B229+0.5,FORM!$A$2:$A459,"&lt;"&amp;$B229+1.5)-sumifs(FORM!$D$2:$D459,FORM!$C$2:$C459,TODAY!$B$9,FORM!$B$2:$B459,H$2,FORM!$A$2:$A459,"&gt;"&amp;$B229+0.5,FORM!$A$2:$A459,"&lt;"&amp;$B229+1.5))/$C229)</f>
        <v/>
      </c>
      <c r="I229" s="50" t="str">
        <f>if(or($C229="",I$2=""),"",(sumifs(FORM!$D$2:$D459,FORM!$C$2:$C459,TODAY!$B$10,FORM!$B$2:$B459,I$2,FORM!$A$2:$A459,"&gt;"&amp;$B229+0.5,FORM!$A$2:$A459,"&lt;"&amp;$B229+1.5)-sumifs(FORM!$D$2:$D459,FORM!$C$2:$C459,TODAY!$B$9,FORM!$B$2:$B459,I$2,FORM!$A$2:$A459,"&gt;"&amp;$B229+0.5,FORM!$A$2:$A459,"&lt;"&amp;$B229+1.5))/$C229)</f>
        <v/>
      </c>
      <c r="J229" s="50" t="str">
        <f>if(or($C229="",J$2=""),"",(sumifs(FORM!$D$2:$D459,FORM!$C$2:$C459,TODAY!$B$10,FORM!$B$2:$B459,J$2,FORM!$A$2:$A459,"&gt;"&amp;$B229+0.5,FORM!$A$2:$A459,"&lt;"&amp;$B229+1.5)-sumifs(FORM!$D$2:$D459,FORM!$C$2:$C459,TODAY!$B$9,FORM!$B$2:$B459,J$2,FORM!$A$2:$A459,"&gt;"&amp;$B229+0.5,FORM!$A$2:$A459,"&lt;"&amp;$B229+1.5))/$C229)</f>
        <v/>
      </c>
      <c r="K229" s="50" t="str">
        <f>if(or($C229="",K$2=""),"",(sumifs(FORM!$D$2:$D459,FORM!$C$2:$C459,TODAY!$B$10,FORM!$B$2:$B459,K$2,FORM!$A$2:$A459,"&gt;"&amp;$B229+0.5,FORM!$A$2:$A459,"&lt;"&amp;$B229+1.5)-sumifs(FORM!$D$2:$D459,FORM!$C$2:$C459,TODAY!$B$9,FORM!$B$2:$B459,K$2,FORM!$A$2:$A459,"&gt;"&amp;$B229+0.5,FORM!$A$2:$A459,"&lt;"&amp;$B229+1.5))/$C229)</f>
        <v/>
      </c>
      <c r="L229" s="50" t="str">
        <f>if(or($C229="",L$2=""),"",(sumifs(FORM!$D$2:$D459,FORM!$C$2:$C459,TODAY!$B$10,FORM!$B$2:$B459,L$2,FORM!$A$2:$A459,"&gt;"&amp;$B229+0.5,FORM!$A$2:$A459,"&lt;"&amp;$B229+1.5)-sumifs(FORM!$D$2:$D459,FORM!$C$2:$C459,TODAY!$B$9,FORM!$B$2:$B459,L$2,FORM!$A$2:$A459,"&gt;"&amp;$B229+0.5,FORM!$A$2:$A459,"&lt;"&amp;$B229+1.5))/$C229)</f>
        <v/>
      </c>
      <c r="M229" s="50" t="str">
        <f>if(or($C229="",M$2=""),"",(sumifs(FORM!$D$2:$D459,FORM!$C$2:$C459,TODAY!$B$10,FORM!$B$2:$B459,M$2,FORM!$A$2:$A459,"&gt;"&amp;$B229+0.5,FORM!$A$2:$A459,"&lt;"&amp;$B229+1.5)-sumifs(FORM!$D$2:$D459,FORM!$C$2:$C459,TODAY!$B$9,FORM!$B$2:$B459,M$2,FORM!$A$2:$A459,"&gt;"&amp;$B229+0.5,FORM!$A$2:$A459,"&lt;"&amp;$B229+1.5))/$C229)</f>
        <v/>
      </c>
      <c r="N229" s="50" t="str">
        <f>if(or($C229="",N$2=""),"",(sumifs(FORM!$D$2:$D459,FORM!$C$2:$C459,TODAY!$B$10,FORM!$B$2:$B459,N$2,FORM!$A$2:$A459,"&gt;"&amp;$B229+0.5,FORM!$A$2:$A459,"&lt;"&amp;$B229+1.5)-sumifs(FORM!$D$2:$D459,FORM!$C$2:$C459,TODAY!$B$9,FORM!$B$2:$B459,N$2,FORM!$A$2:$A459,"&gt;"&amp;$B229+0.5,FORM!$A$2:$A459,"&lt;"&amp;$B229+1.5))/$C229)</f>
        <v/>
      </c>
      <c r="O229" s="50" t="str">
        <f>if(or($C229="",O$2=""),"",(sumifs(FORM!$D$2:$D459,FORM!$C$2:$C459,TODAY!$B$10,FORM!$B$2:$B459,O$2,FORM!$A$2:$A459,"&gt;"&amp;$B229+0.5,FORM!$A$2:$A459,"&lt;"&amp;$B229+1.5)-sumifs(FORM!$D$2:$D459,FORM!$C$2:$C459,TODAY!$B$9,FORM!$B$2:$B459,O$2,FORM!$A$2:$A459,"&gt;"&amp;$B229+0.5,FORM!$A$2:$A459,"&lt;"&amp;$B229+1.5))/$C229)</f>
        <v/>
      </c>
      <c r="P229" s="50" t="str">
        <f>if(or($C229="",P$2=""),"",(sumifs(FORM!$D$2:$D459,FORM!$C$2:$C459,TODAY!$B$10,FORM!$B$2:$B459,P$2,FORM!$A$2:$A459,"&gt;"&amp;$B229+0.5,FORM!$A$2:$A459,"&lt;"&amp;$B229+1.5)-sumifs(FORM!$D$2:$D459,FORM!$C$2:$C459,TODAY!$B$9,FORM!$B$2:$B459,P$2,FORM!$A$2:$A459,"&gt;"&amp;$B229+0.5,FORM!$A$2:$A459,"&lt;"&amp;$B229+1.5))/$C229)</f>
        <v/>
      </c>
      <c r="Q229" s="50" t="str">
        <f>if(or($C229="",Q$2=""),"",(sumifs(FORM!$D$2:$D459,FORM!$C$2:$C459,TODAY!$B$10,FORM!$B$2:$B459,Q$2,FORM!$A$2:$A459,"&gt;"&amp;$B229+0.5,FORM!$A$2:$A459,"&lt;"&amp;$B229+1.5)-sumifs(FORM!$D$2:$D459,FORM!$C$2:$C459,TODAY!$B$9,FORM!$B$2:$B459,Q$2,FORM!$A$2:$A459,"&gt;"&amp;$B229+0.5,FORM!$A$2:$A459,"&lt;"&amp;$B229+1.5))/$C229)</f>
        <v/>
      </c>
      <c r="R229" s="50" t="str">
        <f>if(or($C229="",R$2=""),"",(sumifs(FORM!$D$2:$D459,FORM!$C$2:$C459,TODAY!$B$10,FORM!$B$2:$B459,R$2,FORM!$A$2:$A459,"&gt;"&amp;$B229+0.5,FORM!$A$2:$A459,"&lt;"&amp;$B229+1.5)-sumifs(FORM!$D$2:$D459,FORM!$C$2:$C459,TODAY!$B$9,FORM!$B$2:$B459,R$2,FORM!$A$2:$A459,"&gt;"&amp;$B229+0.5,FORM!$A$2:$A459,"&lt;"&amp;$B229+1.5))/$C229)</f>
        <v/>
      </c>
      <c r="S229" s="50" t="str">
        <f>if(or($C229="",S$2=""),"",(sumifs(FORM!$D$2:$D459,FORM!$C$2:$C459,TODAY!$B$10,FORM!$B$2:$B459,S$2,FORM!$A$2:$A459,"&gt;"&amp;$B229+0.5,FORM!$A$2:$A459,"&lt;"&amp;$B229+1.5)-sumifs(FORM!$D$2:$D459,FORM!$C$2:$C459,TODAY!$B$9,FORM!$B$2:$B459,S$2,FORM!$A$2:$A459,"&gt;"&amp;$B229+0.5,FORM!$A$2:$A459,"&lt;"&amp;$B229+1.5))/$C229)</f>
        <v/>
      </c>
      <c r="T229" s="50" t="str">
        <f>if(or($C229="",T$2=""),"",(sumifs(FORM!$D$2:$D459,FORM!$C$2:$C459,TODAY!$B$10,FORM!$B$2:$B459,T$2,FORM!$A$2:$A459,"&gt;"&amp;$B229+0.5,FORM!$A$2:$A459,"&lt;"&amp;$B229+1.5)-sumifs(FORM!$D$2:$D459,FORM!$C$2:$C459,TODAY!$B$9,FORM!$B$2:$B459,T$2,FORM!$A$2:$A459,"&gt;"&amp;$B229+0.5,FORM!$A$2:$A459,"&lt;"&amp;$B229+1.5))/$C229)</f>
        <v/>
      </c>
      <c r="U229" s="50" t="str">
        <f>if(or($C229="",U$2=""),"",(sumifs(FORM!$D$2:$D459,FORM!$C$2:$C459,TODAY!$B$10,FORM!$B$2:$B459,U$2,FORM!$A$2:$A459,"&gt;"&amp;$B229+0.5,FORM!$A$2:$A459,"&lt;"&amp;$B229+1.5)-sumifs(FORM!$D$2:$D459,FORM!$C$2:$C459,TODAY!$B$9,FORM!$B$2:$B459,U$2,FORM!$A$2:$A459,"&gt;"&amp;$B229+0.5,FORM!$A$2:$A459,"&lt;"&amp;$B229+1.5))/$C229)</f>
        <v/>
      </c>
    </row>
    <row r="230">
      <c r="B230" s="48"/>
      <c r="C230" s="54"/>
      <c r="D230" s="50" t="str">
        <f>if(or($C230="",D$2=""),"",(sumifs(FORM!$D$2:$D459,FORM!$C$2:$C459,TODAY!$B$10,FORM!$B$2:$B459,D$2,FORM!$A$2:$A459,"&gt;"&amp;$B230+0.5,FORM!$A$2:$A459,"&lt;"&amp;$B230+1.5)-sumifs(FORM!$D$2:$D459,FORM!$C$2:$C459,TODAY!$B$9,FORM!$B$2:$B459,D$2,FORM!$A$2:$A459,"&gt;"&amp;$B230+0.5,FORM!$A$2:$A459,"&lt;"&amp;$B230+1.5))/$C230)</f>
        <v/>
      </c>
      <c r="E230" s="50" t="str">
        <f>if(or($C230="",E$2=""),"",(sumifs(FORM!$D$2:$D459,FORM!$C$2:$C459,TODAY!$B$10,FORM!$B$2:$B459,E$2,FORM!$A$2:$A459,"&gt;"&amp;$B230+0.5,FORM!$A$2:$A459,"&lt;"&amp;$B230+1.5)-sumifs(FORM!$D$2:$D459,FORM!$C$2:$C459,TODAY!$B$9,FORM!$B$2:$B459,E$2,FORM!$A$2:$A459,"&gt;"&amp;$B230+0.5,FORM!$A$2:$A459,"&lt;"&amp;$B230+1.5))/$C230)</f>
        <v/>
      </c>
      <c r="F230" s="50" t="str">
        <f>if(or($C230="",F$2=""),"",(sumifs(FORM!$D$2:$D459,FORM!$C$2:$C459,TODAY!$B$10,FORM!$B$2:$B459,F$2,FORM!$A$2:$A459,"&gt;"&amp;$B230+0.5,FORM!$A$2:$A459,"&lt;"&amp;$B230+1.5)-sumifs(FORM!$D$2:$D459,FORM!$C$2:$C459,TODAY!$B$9,FORM!$B$2:$B459,F$2,FORM!$A$2:$A459,"&gt;"&amp;$B230+0.5,FORM!$A$2:$A459,"&lt;"&amp;$B230+1.5))/$C230)</f>
        <v/>
      </c>
      <c r="G230" s="50" t="str">
        <f>if(or($C230="",G$2=""),"",(sumifs(FORM!$D$2:$D459,FORM!$C$2:$C459,TODAY!$B$10,FORM!$B$2:$B459,G$2,FORM!$A$2:$A459,"&gt;"&amp;$B230+0.5,FORM!$A$2:$A459,"&lt;"&amp;$B230+1.5)-sumifs(FORM!$D$2:$D459,FORM!$C$2:$C459,TODAY!$B$9,FORM!$B$2:$B459,G$2,FORM!$A$2:$A459,"&gt;"&amp;$B230+0.5,FORM!$A$2:$A459,"&lt;"&amp;$B230+1.5))/$C230)</f>
        <v/>
      </c>
      <c r="H230" s="50" t="str">
        <f>if(or($C230="",H$2=""),"",(sumifs(FORM!$D$2:$D459,FORM!$C$2:$C459,TODAY!$B$10,FORM!$B$2:$B459,H$2,FORM!$A$2:$A459,"&gt;"&amp;$B230+0.5,FORM!$A$2:$A459,"&lt;"&amp;$B230+1.5)-sumifs(FORM!$D$2:$D459,FORM!$C$2:$C459,TODAY!$B$9,FORM!$B$2:$B459,H$2,FORM!$A$2:$A459,"&gt;"&amp;$B230+0.5,FORM!$A$2:$A459,"&lt;"&amp;$B230+1.5))/$C230)</f>
        <v/>
      </c>
      <c r="I230" s="50" t="str">
        <f>if(or($C230="",I$2=""),"",(sumifs(FORM!$D$2:$D459,FORM!$C$2:$C459,TODAY!$B$10,FORM!$B$2:$B459,I$2,FORM!$A$2:$A459,"&gt;"&amp;$B230+0.5,FORM!$A$2:$A459,"&lt;"&amp;$B230+1.5)-sumifs(FORM!$D$2:$D459,FORM!$C$2:$C459,TODAY!$B$9,FORM!$B$2:$B459,I$2,FORM!$A$2:$A459,"&gt;"&amp;$B230+0.5,FORM!$A$2:$A459,"&lt;"&amp;$B230+1.5))/$C230)</f>
        <v/>
      </c>
      <c r="J230" s="50" t="str">
        <f>if(or($C230="",J$2=""),"",(sumifs(FORM!$D$2:$D459,FORM!$C$2:$C459,TODAY!$B$10,FORM!$B$2:$B459,J$2,FORM!$A$2:$A459,"&gt;"&amp;$B230+0.5,FORM!$A$2:$A459,"&lt;"&amp;$B230+1.5)-sumifs(FORM!$D$2:$D459,FORM!$C$2:$C459,TODAY!$B$9,FORM!$B$2:$B459,J$2,FORM!$A$2:$A459,"&gt;"&amp;$B230+0.5,FORM!$A$2:$A459,"&lt;"&amp;$B230+1.5))/$C230)</f>
        <v/>
      </c>
      <c r="K230" s="50" t="str">
        <f>if(or($C230="",K$2=""),"",(sumifs(FORM!$D$2:$D459,FORM!$C$2:$C459,TODAY!$B$10,FORM!$B$2:$B459,K$2,FORM!$A$2:$A459,"&gt;"&amp;$B230+0.5,FORM!$A$2:$A459,"&lt;"&amp;$B230+1.5)-sumifs(FORM!$D$2:$D459,FORM!$C$2:$C459,TODAY!$B$9,FORM!$B$2:$B459,K$2,FORM!$A$2:$A459,"&gt;"&amp;$B230+0.5,FORM!$A$2:$A459,"&lt;"&amp;$B230+1.5))/$C230)</f>
        <v/>
      </c>
      <c r="L230" s="50" t="str">
        <f>if(or($C230="",L$2=""),"",(sumifs(FORM!$D$2:$D459,FORM!$C$2:$C459,TODAY!$B$10,FORM!$B$2:$B459,L$2,FORM!$A$2:$A459,"&gt;"&amp;$B230+0.5,FORM!$A$2:$A459,"&lt;"&amp;$B230+1.5)-sumifs(FORM!$D$2:$D459,FORM!$C$2:$C459,TODAY!$B$9,FORM!$B$2:$B459,L$2,FORM!$A$2:$A459,"&gt;"&amp;$B230+0.5,FORM!$A$2:$A459,"&lt;"&amp;$B230+1.5))/$C230)</f>
        <v/>
      </c>
      <c r="M230" s="50" t="str">
        <f>if(or($C230="",M$2=""),"",(sumifs(FORM!$D$2:$D459,FORM!$C$2:$C459,TODAY!$B$10,FORM!$B$2:$B459,M$2,FORM!$A$2:$A459,"&gt;"&amp;$B230+0.5,FORM!$A$2:$A459,"&lt;"&amp;$B230+1.5)-sumifs(FORM!$D$2:$D459,FORM!$C$2:$C459,TODAY!$B$9,FORM!$B$2:$B459,M$2,FORM!$A$2:$A459,"&gt;"&amp;$B230+0.5,FORM!$A$2:$A459,"&lt;"&amp;$B230+1.5))/$C230)</f>
        <v/>
      </c>
      <c r="N230" s="50" t="str">
        <f>if(or($C230="",N$2=""),"",(sumifs(FORM!$D$2:$D459,FORM!$C$2:$C459,TODAY!$B$10,FORM!$B$2:$B459,N$2,FORM!$A$2:$A459,"&gt;"&amp;$B230+0.5,FORM!$A$2:$A459,"&lt;"&amp;$B230+1.5)-sumifs(FORM!$D$2:$D459,FORM!$C$2:$C459,TODAY!$B$9,FORM!$B$2:$B459,N$2,FORM!$A$2:$A459,"&gt;"&amp;$B230+0.5,FORM!$A$2:$A459,"&lt;"&amp;$B230+1.5))/$C230)</f>
        <v/>
      </c>
      <c r="O230" s="50" t="str">
        <f>if(or($C230="",O$2=""),"",(sumifs(FORM!$D$2:$D459,FORM!$C$2:$C459,TODAY!$B$10,FORM!$B$2:$B459,O$2,FORM!$A$2:$A459,"&gt;"&amp;$B230+0.5,FORM!$A$2:$A459,"&lt;"&amp;$B230+1.5)-sumifs(FORM!$D$2:$D459,FORM!$C$2:$C459,TODAY!$B$9,FORM!$B$2:$B459,O$2,FORM!$A$2:$A459,"&gt;"&amp;$B230+0.5,FORM!$A$2:$A459,"&lt;"&amp;$B230+1.5))/$C230)</f>
        <v/>
      </c>
      <c r="P230" s="50" t="str">
        <f>if(or($C230="",P$2=""),"",(sumifs(FORM!$D$2:$D459,FORM!$C$2:$C459,TODAY!$B$10,FORM!$B$2:$B459,P$2,FORM!$A$2:$A459,"&gt;"&amp;$B230+0.5,FORM!$A$2:$A459,"&lt;"&amp;$B230+1.5)-sumifs(FORM!$D$2:$D459,FORM!$C$2:$C459,TODAY!$B$9,FORM!$B$2:$B459,P$2,FORM!$A$2:$A459,"&gt;"&amp;$B230+0.5,FORM!$A$2:$A459,"&lt;"&amp;$B230+1.5))/$C230)</f>
        <v/>
      </c>
      <c r="Q230" s="50" t="str">
        <f>if(or($C230="",Q$2=""),"",(sumifs(FORM!$D$2:$D459,FORM!$C$2:$C459,TODAY!$B$10,FORM!$B$2:$B459,Q$2,FORM!$A$2:$A459,"&gt;"&amp;$B230+0.5,FORM!$A$2:$A459,"&lt;"&amp;$B230+1.5)-sumifs(FORM!$D$2:$D459,FORM!$C$2:$C459,TODAY!$B$9,FORM!$B$2:$B459,Q$2,FORM!$A$2:$A459,"&gt;"&amp;$B230+0.5,FORM!$A$2:$A459,"&lt;"&amp;$B230+1.5))/$C230)</f>
        <v/>
      </c>
      <c r="R230" s="50" t="str">
        <f>if(or($C230="",R$2=""),"",(sumifs(FORM!$D$2:$D459,FORM!$C$2:$C459,TODAY!$B$10,FORM!$B$2:$B459,R$2,FORM!$A$2:$A459,"&gt;"&amp;$B230+0.5,FORM!$A$2:$A459,"&lt;"&amp;$B230+1.5)-sumifs(FORM!$D$2:$D459,FORM!$C$2:$C459,TODAY!$B$9,FORM!$B$2:$B459,R$2,FORM!$A$2:$A459,"&gt;"&amp;$B230+0.5,FORM!$A$2:$A459,"&lt;"&amp;$B230+1.5))/$C230)</f>
        <v/>
      </c>
      <c r="S230" s="50" t="str">
        <f>if(or($C230="",S$2=""),"",(sumifs(FORM!$D$2:$D459,FORM!$C$2:$C459,TODAY!$B$10,FORM!$B$2:$B459,S$2,FORM!$A$2:$A459,"&gt;"&amp;$B230+0.5,FORM!$A$2:$A459,"&lt;"&amp;$B230+1.5)-sumifs(FORM!$D$2:$D459,FORM!$C$2:$C459,TODAY!$B$9,FORM!$B$2:$B459,S$2,FORM!$A$2:$A459,"&gt;"&amp;$B230+0.5,FORM!$A$2:$A459,"&lt;"&amp;$B230+1.5))/$C230)</f>
        <v/>
      </c>
      <c r="T230" s="50" t="str">
        <f>if(or($C230="",T$2=""),"",(sumifs(FORM!$D$2:$D459,FORM!$C$2:$C459,TODAY!$B$10,FORM!$B$2:$B459,T$2,FORM!$A$2:$A459,"&gt;"&amp;$B230+0.5,FORM!$A$2:$A459,"&lt;"&amp;$B230+1.5)-sumifs(FORM!$D$2:$D459,FORM!$C$2:$C459,TODAY!$B$9,FORM!$B$2:$B459,T$2,FORM!$A$2:$A459,"&gt;"&amp;$B230+0.5,FORM!$A$2:$A459,"&lt;"&amp;$B230+1.5))/$C230)</f>
        <v/>
      </c>
      <c r="U230" s="50" t="str">
        <f>if(or($C230="",U$2=""),"",(sumifs(FORM!$D$2:$D459,FORM!$C$2:$C459,TODAY!$B$10,FORM!$B$2:$B459,U$2,FORM!$A$2:$A459,"&gt;"&amp;$B230+0.5,FORM!$A$2:$A459,"&lt;"&amp;$B230+1.5)-sumifs(FORM!$D$2:$D459,FORM!$C$2:$C459,TODAY!$B$9,FORM!$B$2:$B459,U$2,FORM!$A$2:$A459,"&gt;"&amp;$B230+0.5,FORM!$A$2:$A459,"&lt;"&amp;$B230+1.5))/$C230)</f>
        <v/>
      </c>
    </row>
    <row r="231">
      <c r="B231" s="48"/>
      <c r="C231" s="54"/>
      <c r="D231" s="50" t="str">
        <f>if(or($C231="",D$2=""),"",(sumifs(FORM!$D$2:$D459,FORM!$C$2:$C459,TODAY!$B$10,FORM!$B$2:$B459,D$2,FORM!$A$2:$A459,"&gt;"&amp;$B231+0.5,FORM!$A$2:$A459,"&lt;"&amp;$B231+1.5)-sumifs(FORM!$D$2:$D459,FORM!$C$2:$C459,TODAY!$B$9,FORM!$B$2:$B459,D$2,FORM!$A$2:$A459,"&gt;"&amp;$B231+0.5,FORM!$A$2:$A459,"&lt;"&amp;$B231+1.5))/$C231)</f>
        <v/>
      </c>
      <c r="E231" s="50" t="str">
        <f>if(or($C231="",E$2=""),"",(sumifs(FORM!$D$2:$D459,FORM!$C$2:$C459,TODAY!$B$10,FORM!$B$2:$B459,E$2,FORM!$A$2:$A459,"&gt;"&amp;$B231+0.5,FORM!$A$2:$A459,"&lt;"&amp;$B231+1.5)-sumifs(FORM!$D$2:$D459,FORM!$C$2:$C459,TODAY!$B$9,FORM!$B$2:$B459,E$2,FORM!$A$2:$A459,"&gt;"&amp;$B231+0.5,FORM!$A$2:$A459,"&lt;"&amp;$B231+1.5))/$C231)</f>
        <v/>
      </c>
      <c r="F231" s="50" t="str">
        <f>if(or($C231="",F$2=""),"",(sumifs(FORM!$D$2:$D459,FORM!$C$2:$C459,TODAY!$B$10,FORM!$B$2:$B459,F$2,FORM!$A$2:$A459,"&gt;"&amp;$B231+0.5,FORM!$A$2:$A459,"&lt;"&amp;$B231+1.5)-sumifs(FORM!$D$2:$D459,FORM!$C$2:$C459,TODAY!$B$9,FORM!$B$2:$B459,F$2,FORM!$A$2:$A459,"&gt;"&amp;$B231+0.5,FORM!$A$2:$A459,"&lt;"&amp;$B231+1.5))/$C231)</f>
        <v/>
      </c>
      <c r="G231" s="50" t="str">
        <f>if(or($C231="",G$2=""),"",(sumifs(FORM!$D$2:$D459,FORM!$C$2:$C459,TODAY!$B$10,FORM!$B$2:$B459,G$2,FORM!$A$2:$A459,"&gt;"&amp;$B231+0.5,FORM!$A$2:$A459,"&lt;"&amp;$B231+1.5)-sumifs(FORM!$D$2:$D459,FORM!$C$2:$C459,TODAY!$B$9,FORM!$B$2:$B459,G$2,FORM!$A$2:$A459,"&gt;"&amp;$B231+0.5,FORM!$A$2:$A459,"&lt;"&amp;$B231+1.5))/$C231)</f>
        <v/>
      </c>
      <c r="H231" s="50" t="str">
        <f>if(or($C231="",H$2=""),"",(sumifs(FORM!$D$2:$D459,FORM!$C$2:$C459,TODAY!$B$10,FORM!$B$2:$B459,H$2,FORM!$A$2:$A459,"&gt;"&amp;$B231+0.5,FORM!$A$2:$A459,"&lt;"&amp;$B231+1.5)-sumifs(FORM!$D$2:$D459,FORM!$C$2:$C459,TODAY!$B$9,FORM!$B$2:$B459,H$2,FORM!$A$2:$A459,"&gt;"&amp;$B231+0.5,FORM!$A$2:$A459,"&lt;"&amp;$B231+1.5))/$C231)</f>
        <v/>
      </c>
      <c r="I231" s="50" t="str">
        <f>if(or($C231="",I$2=""),"",(sumifs(FORM!$D$2:$D459,FORM!$C$2:$C459,TODAY!$B$10,FORM!$B$2:$B459,I$2,FORM!$A$2:$A459,"&gt;"&amp;$B231+0.5,FORM!$A$2:$A459,"&lt;"&amp;$B231+1.5)-sumifs(FORM!$D$2:$D459,FORM!$C$2:$C459,TODAY!$B$9,FORM!$B$2:$B459,I$2,FORM!$A$2:$A459,"&gt;"&amp;$B231+0.5,FORM!$A$2:$A459,"&lt;"&amp;$B231+1.5))/$C231)</f>
        <v/>
      </c>
      <c r="J231" s="50" t="str">
        <f>if(or($C231="",J$2=""),"",(sumifs(FORM!$D$2:$D459,FORM!$C$2:$C459,TODAY!$B$10,FORM!$B$2:$B459,J$2,FORM!$A$2:$A459,"&gt;"&amp;$B231+0.5,FORM!$A$2:$A459,"&lt;"&amp;$B231+1.5)-sumifs(FORM!$D$2:$D459,FORM!$C$2:$C459,TODAY!$B$9,FORM!$B$2:$B459,J$2,FORM!$A$2:$A459,"&gt;"&amp;$B231+0.5,FORM!$A$2:$A459,"&lt;"&amp;$B231+1.5))/$C231)</f>
        <v/>
      </c>
      <c r="K231" s="50" t="str">
        <f>if(or($C231="",K$2=""),"",(sumifs(FORM!$D$2:$D459,FORM!$C$2:$C459,TODAY!$B$10,FORM!$B$2:$B459,K$2,FORM!$A$2:$A459,"&gt;"&amp;$B231+0.5,FORM!$A$2:$A459,"&lt;"&amp;$B231+1.5)-sumifs(FORM!$D$2:$D459,FORM!$C$2:$C459,TODAY!$B$9,FORM!$B$2:$B459,K$2,FORM!$A$2:$A459,"&gt;"&amp;$B231+0.5,FORM!$A$2:$A459,"&lt;"&amp;$B231+1.5))/$C231)</f>
        <v/>
      </c>
      <c r="L231" s="50" t="str">
        <f>if(or($C231="",L$2=""),"",(sumifs(FORM!$D$2:$D459,FORM!$C$2:$C459,TODAY!$B$10,FORM!$B$2:$B459,L$2,FORM!$A$2:$A459,"&gt;"&amp;$B231+0.5,FORM!$A$2:$A459,"&lt;"&amp;$B231+1.5)-sumifs(FORM!$D$2:$D459,FORM!$C$2:$C459,TODAY!$B$9,FORM!$B$2:$B459,L$2,FORM!$A$2:$A459,"&gt;"&amp;$B231+0.5,FORM!$A$2:$A459,"&lt;"&amp;$B231+1.5))/$C231)</f>
        <v/>
      </c>
      <c r="M231" s="50" t="str">
        <f>if(or($C231="",M$2=""),"",(sumifs(FORM!$D$2:$D459,FORM!$C$2:$C459,TODAY!$B$10,FORM!$B$2:$B459,M$2,FORM!$A$2:$A459,"&gt;"&amp;$B231+0.5,FORM!$A$2:$A459,"&lt;"&amp;$B231+1.5)-sumifs(FORM!$D$2:$D459,FORM!$C$2:$C459,TODAY!$B$9,FORM!$B$2:$B459,M$2,FORM!$A$2:$A459,"&gt;"&amp;$B231+0.5,FORM!$A$2:$A459,"&lt;"&amp;$B231+1.5))/$C231)</f>
        <v/>
      </c>
      <c r="N231" s="50" t="str">
        <f>if(or($C231="",N$2=""),"",(sumifs(FORM!$D$2:$D459,FORM!$C$2:$C459,TODAY!$B$10,FORM!$B$2:$B459,N$2,FORM!$A$2:$A459,"&gt;"&amp;$B231+0.5,FORM!$A$2:$A459,"&lt;"&amp;$B231+1.5)-sumifs(FORM!$D$2:$D459,FORM!$C$2:$C459,TODAY!$B$9,FORM!$B$2:$B459,N$2,FORM!$A$2:$A459,"&gt;"&amp;$B231+0.5,FORM!$A$2:$A459,"&lt;"&amp;$B231+1.5))/$C231)</f>
        <v/>
      </c>
      <c r="O231" s="50" t="str">
        <f>if(or($C231="",O$2=""),"",(sumifs(FORM!$D$2:$D459,FORM!$C$2:$C459,TODAY!$B$10,FORM!$B$2:$B459,O$2,FORM!$A$2:$A459,"&gt;"&amp;$B231+0.5,FORM!$A$2:$A459,"&lt;"&amp;$B231+1.5)-sumifs(FORM!$D$2:$D459,FORM!$C$2:$C459,TODAY!$B$9,FORM!$B$2:$B459,O$2,FORM!$A$2:$A459,"&gt;"&amp;$B231+0.5,FORM!$A$2:$A459,"&lt;"&amp;$B231+1.5))/$C231)</f>
        <v/>
      </c>
      <c r="P231" s="50" t="str">
        <f>if(or($C231="",P$2=""),"",(sumifs(FORM!$D$2:$D459,FORM!$C$2:$C459,TODAY!$B$10,FORM!$B$2:$B459,P$2,FORM!$A$2:$A459,"&gt;"&amp;$B231+0.5,FORM!$A$2:$A459,"&lt;"&amp;$B231+1.5)-sumifs(FORM!$D$2:$D459,FORM!$C$2:$C459,TODAY!$B$9,FORM!$B$2:$B459,P$2,FORM!$A$2:$A459,"&gt;"&amp;$B231+0.5,FORM!$A$2:$A459,"&lt;"&amp;$B231+1.5))/$C231)</f>
        <v/>
      </c>
      <c r="Q231" s="50" t="str">
        <f>if(or($C231="",Q$2=""),"",(sumifs(FORM!$D$2:$D459,FORM!$C$2:$C459,TODAY!$B$10,FORM!$B$2:$B459,Q$2,FORM!$A$2:$A459,"&gt;"&amp;$B231+0.5,FORM!$A$2:$A459,"&lt;"&amp;$B231+1.5)-sumifs(FORM!$D$2:$D459,FORM!$C$2:$C459,TODAY!$B$9,FORM!$B$2:$B459,Q$2,FORM!$A$2:$A459,"&gt;"&amp;$B231+0.5,FORM!$A$2:$A459,"&lt;"&amp;$B231+1.5))/$C231)</f>
        <v/>
      </c>
      <c r="R231" s="50" t="str">
        <f>if(or($C231="",R$2=""),"",(sumifs(FORM!$D$2:$D459,FORM!$C$2:$C459,TODAY!$B$10,FORM!$B$2:$B459,R$2,FORM!$A$2:$A459,"&gt;"&amp;$B231+0.5,FORM!$A$2:$A459,"&lt;"&amp;$B231+1.5)-sumifs(FORM!$D$2:$D459,FORM!$C$2:$C459,TODAY!$B$9,FORM!$B$2:$B459,R$2,FORM!$A$2:$A459,"&gt;"&amp;$B231+0.5,FORM!$A$2:$A459,"&lt;"&amp;$B231+1.5))/$C231)</f>
        <v/>
      </c>
      <c r="S231" s="50" t="str">
        <f>if(or($C231="",S$2=""),"",(sumifs(FORM!$D$2:$D459,FORM!$C$2:$C459,TODAY!$B$10,FORM!$B$2:$B459,S$2,FORM!$A$2:$A459,"&gt;"&amp;$B231+0.5,FORM!$A$2:$A459,"&lt;"&amp;$B231+1.5)-sumifs(FORM!$D$2:$D459,FORM!$C$2:$C459,TODAY!$B$9,FORM!$B$2:$B459,S$2,FORM!$A$2:$A459,"&gt;"&amp;$B231+0.5,FORM!$A$2:$A459,"&lt;"&amp;$B231+1.5))/$C231)</f>
        <v/>
      </c>
      <c r="T231" s="50" t="str">
        <f>if(or($C231="",T$2=""),"",(sumifs(FORM!$D$2:$D459,FORM!$C$2:$C459,TODAY!$B$10,FORM!$B$2:$B459,T$2,FORM!$A$2:$A459,"&gt;"&amp;$B231+0.5,FORM!$A$2:$A459,"&lt;"&amp;$B231+1.5)-sumifs(FORM!$D$2:$D459,FORM!$C$2:$C459,TODAY!$B$9,FORM!$B$2:$B459,T$2,FORM!$A$2:$A459,"&gt;"&amp;$B231+0.5,FORM!$A$2:$A459,"&lt;"&amp;$B231+1.5))/$C231)</f>
        <v/>
      </c>
      <c r="U231" s="50" t="str">
        <f>if(or($C231="",U$2=""),"",(sumifs(FORM!$D$2:$D459,FORM!$C$2:$C459,TODAY!$B$10,FORM!$B$2:$B459,U$2,FORM!$A$2:$A459,"&gt;"&amp;$B231+0.5,FORM!$A$2:$A459,"&lt;"&amp;$B231+1.5)-sumifs(FORM!$D$2:$D459,FORM!$C$2:$C459,TODAY!$B$9,FORM!$B$2:$B459,U$2,FORM!$A$2:$A459,"&gt;"&amp;$B231+0.5,FORM!$A$2:$A459,"&lt;"&amp;$B231+1.5))/$C231)</f>
        <v/>
      </c>
    </row>
    <row r="232">
      <c r="B232" s="48"/>
      <c r="C232" s="54"/>
      <c r="D232" s="50" t="str">
        <f>if(or($C232="",D$2=""),"",(sumifs(FORM!$D$2:$D459,FORM!$C$2:$C459,TODAY!$B$10,FORM!$B$2:$B459,D$2,FORM!$A$2:$A459,"&gt;"&amp;$B232+0.5,FORM!$A$2:$A459,"&lt;"&amp;$B232+1.5)-sumifs(FORM!$D$2:$D459,FORM!$C$2:$C459,TODAY!$B$9,FORM!$B$2:$B459,D$2,FORM!$A$2:$A459,"&gt;"&amp;$B232+0.5,FORM!$A$2:$A459,"&lt;"&amp;$B232+1.5))/$C232)</f>
        <v/>
      </c>
      <c r="E232" s="50" t="str">
        <f>if(or($C232="",E$2=""),"",(sumifs(FORM!$D$2:$D459,FORM!$C$2:$C459,TODAY!$B$10,FORM!$B$2:$B459,E$2,FORM!$A$2:$A459,"&gt;"&amp;$B232+0.5,FORM!$A$2:$A459,"&lt;"&amp;$B232+1.5)-sumifs(FORM!$D$2:$D459,FORM!$C$2:$C459,TODAY!$B$9,FORM!$B$2:$B459,E$2,FORM!$A$2:$A459,"&gt;"&amp;$B232+0.5,FORM!$A$2:$A459,"&lt;"&amp;$B232+1.5))/$C232)</f>
        <v/>
      </c>
      <c r="F232" s="50" t="str">
        <f>if(or($C232="",F$2=""),"",(sumifs(FORM!$D$2:$D459,FORM!$C$2:$C459,TODAY!$B$10,FORM!$B$2:$B459,F$2,FORM!$A$2:$A459,"&gt;"&amp;$B232+0.5,FORM!$A$2:$A459,"&lt;"&amp;$B232+1.5)-sumifs(FORM!$D$2:$D459,FORM!$C$2:$C459,TODAY!$B$9,FORM!$B$2:$B459,F$2,FORM!$A$2:$A459,"&gt;"&amp;$B232+0.5,FORM!$A$2:$A459,"&lt;"&amp;$B232+1.5))/$C232)</f>
        <v/>
      </c>
      <c r="G232" s="50" t="str">
        <f>if(or($C232="",G$2=""),"",(sumifs(FORM!$D$2:$D459,FORM!$C$2:$C459,TODAY!$B$10,FORM!$B$2:$B459,G$2,FORM!$A$2:$A459,"&gt;"&amp;$B232+0.5,FORM!$A$2:$A459,"&lt;"&amp;$B232+1.5)-sumifs(FORM!$D$2:$D459,FORM!$C$2:$C459,TODAY!$B$9,FORM!$B$2:$B459,G$2,FORM!$A$2:$A459,"&gt;"&amp;$B232+0.5,FORM!$A$2:$A459,"&lt;"&amp;$B232+1.5))/$C232)</f>
        <v/>
      </c>
      <c r="H232" s="50" t="str">
        <f>if(or($C232="",H$2=""),"",(sumifs(FORM!$D$2:$D459,FORM!$C$2:$C459,TODAY!$B$10,FORM!$B$2:$B459,H$2,FORM!$A$2:$A459,"&gt;"&amp;$B232+0.5,FORM!$A$2:$A459,"&lt;"&amp;$B232+1.5)-sumifs(FORM!$D$2:$D459,FORM!$C$2:$C459,TODAY!$B$9,FORM!$B$2:$B459,H$2,FORM!$A$2:$A459,"&gt;"&amp;$B232+0.5,FORM!$A$2:$A459,"&lt;"&amp;$B232+1.5))/$C232)</f>
        <v/>
      </c>
      <c r="I232" s="50" t="str">
        <f>if(or($C232="",I$2=""),"",(sumifs(FORM!$D$2:$D459,FORM!$C$2:$C459,TODAY!$B$10,FORM!$B$2:$B459,I$2,FORM!$A$2:$A459,"&gt;"&amp;$B232+0.5,FORM!$A$2:$A459,"&lt;"&amp;$B232+1.5)-sumifs(FORM!$D$2:$D459,FORM!$C$2:$C459,TODAY!$B$9,FORM!$B$2:$B459,I$2,FORM!$A$2:$A459,"&gt;"&amp;$B232+0.5,FORM!$A$2:$A459,"&lt;"&amp;$B232+1.5))/$C232)</f>
        <v/>
      </c>
      <c r="J232" s="50" t="str">
        <f>if(or($C232="",J$2=""),"",(sumifs(FORM!$D$2:$D459,FORM!$C$2:$C459,TODAY!$B$10,FORM!$B$2:$B459,J$2,FORM!$A$2:$A459,"&gt;"&amp;$B232+0.5,FORM!$A$2:$A459,"&lt;"&amp;$B232+1.5)-sumifs(FORM!$D$2:$D459,FORM!$C$2:$C459,TODAY!$B$9,FORM!$B$2:$B459,J$2,FORM!$A$2:$A459,"&gt;"&amp;$B232+0.5,FORM!$A$2:$A459,"&lt;"&amp;$B232+1.5))/$C232)</f>
        <v/>
      </c>
      <c r="K232" s="50" t="str">
        <f>if(or($C232="",K$2=""),"",(sumifs(FORM!$D$2:$D459,FORM!$C$2:$C459,TODAY!$B$10,FORM!$B$2:$B459,K$2,FORM!$A$2:$A459,"&gt;"&amp;$B232+0.5,FORM!$A$2:$A459,"&lt;"&amp;$B232+1.5)-sumifs(FORM!$D$2:$D459,FORM!$C$2:$C459,TODAY!$B$9,FORM!$B$2:$B459,K$2,FORM!$A$2:$A459,"&gt;"&amp;$B232+0.5,FORM!$A$2:$A459,"&lt;"&amp;$B232+1.5))/$C232)</f>
        <v/>
      </c>
      <c r="L232" s="50" t="str">
        <f>if(or($C232="",L$2=""),"",(sumifs(FORM!$D$2:$D459,FORM!$C$2:$C459,TODAY!$B$10,FORM!$B$2:$B459,L$2,FORM!$A$2:$A459,"&gt;"&amp;$B232+0.5,FORM!$A$2:$A459,"&lt;"&amp;$B232+1.5)-sumifs(FORM!$D$2:$D459,FORM!$C$2:$C459,TODAY!$B$9,FORM!$B$2:$B459,L$2,FORM!$A$2:$A459,"&gt;"&amp;$B232+0.5,FORM!$A$2:$A459,"&lt;"&amp;$B232+1.5))/$C232)</f>
        <v/>
      </c>
      <c r="M232" s="50" t="str">
        <f>if(or($C232="",M$2=""),"",(sumifs(FORM!$D$2:$D459,FORM!$C$2:$C459,TODAY!$B$10,FORM!$B$2:$B459,M$2,FORM!$A$2:$A459,"&gt;"&amp;$B232+0.5,FORM!$A$2:$A459,"&lt;"&amp;$B232+1.5)-sumifs(FORM!$D$2:$D459,FORM!$C$2:$C459,TODAY!$B$9,FORM!$B$2:$B459,M$2,FORM!$A$2:$A459,"&gt;"&amp;$B232+0.5,FORM!$A$2:$A459,"&lt;"&amp;$B232+1.5))/$C232)</f>
        <v/>
      </c>
      <c r="N232" s="50" t="str">
        <f>if(or($C232="",N$2=""),"",(sumifs(FORM!$D$2:$D459,FORM!$C$2:$C459,TODAY!$B$10,FORM!$B$2:$B459,N$2,FORM!$A$2:$A459,"&gt;"&amp;$B232+0.5,FORM!$A$2:$A459,"&lt;"&amp;$B232+1.5)-sumifs(FORM!$D$2:$D459,FORM!$C$2:$C459,TODAY!$B$9,FORM!$B$2:$B459,N$2,FORM!$A$2:$A459,"&gt;"&amp;$B232+0.5,FORM!$A$2:$A459,"&lt;"&amp;$B232+1.5))/$C232)</f>
        <v/>
      </c>
      <c r="O232" s="50" t="str">
        <f>if(or($C232="",O$2=""),"",(sumifs(FORM!$D$2:$D459,FORM!$C$2:$C459,TODAY!$B$10,FORM!$B$2:$B459,O$2,FORM!$A$2:$A459,"&gt;"&amp;$B232+0.5,FORM!$A$2:$A459,"&lt;"&amp;$B232+1.5)-sumifs(FORM!$D$2:$D459,FORM!$C$2:$C459,TODAY!$B$9,FORM!$B$2:$B459,O$2,FORM!$A$2:$A459,"&gt;"&amp;$B232+0.5,FORM!$A$2:$A459,"&lt;"&amp;$B232+1.5))/$C232)</f>
        <v/>
      </c>
      <c r="P232" s="50" t="str">
        <f>if(or($C232="",P$2=""),"",(sumifs(FORM!$D$2:$D459,FORM!$C$2:$C459,TODAY!$B$10,FORM!$B$2:$B459,P$2,FORM!$A$2:$A459,"&gt;"&amp;$B232+0.5,FORM!$A$2:$A459,"&lt;"&amp;$B232+1.5)-sumifs(FORM!$D$2:$D459,FORM!$C$2:$C459,TODAY!$B$9,FORM!$B$2:$B459,P$2,FORM!$A$2:$A459,"&gt;"&amp;$B232+0.5,FORM!$A$2:$A459,"&lt;"&amp;$B232+1.5))/$C232)</f>
        <v/>
      </c>
      <c r="Q232" s="50" t="str">
        <f>if(or($C232="",Q$2=""),"",(sumifs(FORM!$D$2:$D459,FORM!$C$2:$C459,TODAY!$B$10,FORM!$B$2:$B459,Q$2,FORM!$A$2:$A459,"&gt;"&amp;$B232+0.5,FORM!$A$2:$A459,"&lt;"&amp;$B232+1.5)-sumifs(FORM!$D$2:$D459,FORM!$C$2:$C459,TODAY!$B$9,FORM!$B$2:$B459,Q$2,FORM!$A$2:$A459,"&gt;"&amp;$B232+0.5,FORM!$A$2:$A459,"&lt;"&amp;$B232+1.5))/$C232)</f>
        <v/>
      </c>
      <c r="R232" s="50" t="str">
        <f>if(or($C232="",R$2=""),"",(sumifs(FORM!$D$2:$D459,FORM!$C$2:$C459,TODAY!$B$10,FORM!$B$2:$B459,R$2,FORM!$A$2:$A459,"&gt;"&amp;$B232+0.5,FORM!$A$2:$A459,"&lt;"&amp;$B232+1.5)-sumifs(FORM!$D$2:$D459,FORM!$C$2:$C459,TODAY!$B$9,FORM!$B$2:$B459,R$2,FORM!$A$2:$A459,"&gt;"&amp;$B232+0.5,FORM!$A$2:$A459,"&lt;"&amp;$B232+1.5))/$C232)</f>
        <v/>
      </c>
      <c r="S232" s="50" t="str">
        <f>if(or($C232="",S$2=""),"",(sumifs(FORM!$D$2:$D459,FORM!$C$2:$C459,TODAY!$B$10,FORM!$B$2:$B459,S$2,FORM!$A$2:$A459,"&gt;"&amp;$B232+0.5,FORM!$A$2:$A459,"&lt;"&amp;$B232+1.5)-sumifs(FORM!$D$2:$D459,FORM!$C$2:$C459,TODAY!$B$9,FORM!$B$2:$B459,S$2,FORM!$A$2:$A459,"&gt;"&amp;$B232+0.5,FORM!$A$2:$A459,"&lt;"&amp;$B232+1.5))/$C232)</f>
        <v/>
      </c>
      <c r="T232" s="50" t="str">
        <f>if(or($C232="",T$2=""),"",(sumifs(FORM!$D$2:$D459,FORM!$C$2:$C459,TODAY!$B$10,FORM!$B$2:$B459,T$2,FORM!$A$2:$A459,"&gt;"&amp;$B232+0.5,FORM!$A$2:$A459,"&lt;"&amp;$B232+1.5)-sumifs(FORM!$D$2:$D459,FORM!$C$2:$C459,TODAY!$B$9,FORM!$B$2:$B459,T$2,FORM!$A$2:$A459,"&gt;"&amp;$B232+0.5,FORM!$A$2:$A459,"&lt;"&amp;$B232+1.5))/$C232)</f>
        <v/>
      </c>
      <c r="U232" s="50" t="str">
        <f>if(or($C232="",U$2=""),"",(sumifs(FORM!$D$2:$D459,FORM!$C$2:$C459,TODAY!$B$10,FORM!$B$2:$B459,U$2,FORM!$A$2:$A459,"&gt;"&amp;$B232+0.5,FORM!$A$2:$A459,"&lt;"&amp;$B232+1.5)-sumifs(FORM!$D$2:$D459,FORM!$C$2:$C459,TODAY!$B$9,FORM!$B$2:$B459,U$2,FORM!$A$2:$A459,"&gt;"&amp;$B232+0.5,FORM!$A$2:$A459,"&lt;"&amp;$B232+1.5))/$C232)</f>
        <v/>
      </c>
    </row>
    <row r="233">
      <c r="B233" s="48"/>
      <c r="C233" s="54"/>
      <c r="D233" s="50" t="str">
        <f>if(or($C233="",D$2=""),"",(sumifs(FORM!$D$2:$D459,FORM!$C$2:$C459,TODAY!$B$10,FORM!$B$2:$B459,D$2,FORM!$A$2:$A459,"&gt;"&amp;$B233+0.5,FORM!$A$2:$A459,"&lt;"&amp;$B233+1.5)-sumifs(FORM!$D$2:$D459,FORM!$C$2:$C459,TODAY!$B$9,FORM!$B$2:$B459,D$2,FORM!$A$2:$A459,"&gt;"&amp;$B233+0.5,FORM!$A$2:$A459,"&lt;"&amp;$B233+1.5))/$C233)</f>
        <v/>
      </c>
      <c r="E233" s="50" t="str">
        <f>if(or($C233="",E$2=""),"",(sumifs(FORM!$D$2:$D459,FORM!$C$2:$C459,TODAY!$B$10,FORM!$B$2:$B459,E$2,FORM!$A$2:$A459,"&gt;"&amp;$B233+0.5,FORM!$A$2:$A459,"&lt;"&amp;$B233+1.5)-sumifs(FORM!$D$2:$D459,FORM!$C$2:$C459,TODAY!$B$9,FORM!$B$2:$B459,E$2,FORM!$A$2:$A459,"&gt;"&amp;$B233+0.5,FORM!$A$2:$A459,"&lt;"&amp;$B233+1.5))/$C233)</f>
        <v/>
      </c>
      <c r="F233" s="50" t="str">
        <f>if(or($C233="",F$2=""),"",(sumifs(FORM!$D$2:$D459,FORM!$C$2:$C459,TODAY!$B$10,FORM!$B$2:$B459,F$2,FORM!$A$2:$A459,"&gt;"&amp;$B233+0.5,FORM!$A$2:$A459,"&lt;"&amp;$B233+1.5)-sumifs(FORM!$D$2:$D459,FORM!$C$2:$C459,TODAY!$B$9,FORM!$B$2:$B459,F$2,FORM!$A$2:$A459,"&gt;"&amp;$B233+0.5,FORM!$A$2:$A459,"&lt;"&amp;$B233+1.5))/$C233)</f>
        <v/>
      </c>
      <c r="G233" s="50" t="str">
        <f>if(or($C233="",G$2=""),"",(sumifs(FORM!$D$2:$D459,FORM!$C$2:$C459,TODAY!$B$10,FORM!$B$2:$B459,G$2,FORM!$A$2:$A459,"&gt;"&amp;$B233+0.5,FORM!$A$2:$A459,"&lt;"&amp;$B233+1.5)-sumifs(FORM!$D$2:$D459,FORM!$C$2:$C459,TODAY!$B$9,FORM!$B$2:$B459,G$2,FORM!$A$2:$A459,"&gt;"&amp;$B233+0.5,FORM!$A$2:$A459,"&lt;"&amp;$B233+1.5))/$C233)</f>
        <v/>
      </c>
      <c r="H233" s="50" t="str">
        <f>if(or($C233="",H$2=""),"",(sumifs(FORM!$D$2:$D459,FORM!$C$2:$C459,TODAY!$B$10,FORM!$B$2:$B459,H$2,FORM!$A$2:$A459,"&gt;"&amp;$B233+0.5,FORM!$A$2:$A459,"&lt;"&amp;$B233+1.5)-sumifs(FORM!$D$2:$D459,FORM!$C$2:$C459,TODAY!$B$9,FORM!$B$2:$B459,H$2,FORM!$A$2:$A459,"&gt;"&amp;$B233+0.5,FORM!$A$2:$A459,"&lt;"&amp;$B233+1.5))/$C233)</f>
        <v/>
      </c>
      <c r="I233" s="50" t="str">
        <f>if(or($C233="",I$2=""),"",(sumifs(FORM!$D$2:$D459,FORM!$C$2:$C459,TODAY!$B$10,FORM!$B$2:$B459,I$2,FORM!$A$2:$A459,"&gt;"&amp;$B233+0.5,FORM!$A$2:$A459,"&lt;"&amp;$B233+1.5)-sumifs(FORM!$D$2:$D459,FORM!$C$2:$C459,TODAY!$B$9,FORM!$B$2:$B459,I$2,FORM!$A$2:$A459,"&gt;"&amp;$B233+0.5,FORM!$A$2:$A459,"&lt;"&amp;$B233+1.5))/$C233)</f>
        <v/>
      </c>
      <c r="J233" s="50" t="str">
        <f>if(or($C233="",J$2=""),"",(sumifs(FORM!$D$2:$D459,FORM!$C$2:$C459,TODAY!$B$10,FORM!$B$2:$B459,J$2,FORM!$A$2:$A459,"&gt;"&amp;$B233+0.5,FORM!$A$2:$A459,"&lt;"&amp;$B233+1.5)-sumifs(FORM!$D$2:$D459,FORM!$C$2:$C459,TODAY!$B$9,FORM!$B$2:$B459,J$2,FORM!$A$2:$A459,"&gt;"&amp;$B233+0.5,FORM!$A$2:$A459,"&lt;"&amp;$B233+1.5))/$C233)</f>
        <v/>
      </c>
      <c r="K233" s="50" t="str">
        <f>if(or($C233="",K$2=""),"",(sumifs(FORM!$D$2:$D459,FORM!$C$2:$C459,TODAY!$B$10,FORM!$B$2:$B459,K$2,FORM!$A$2:$A459,"&gt;"&amp;$B233+0.5,FORM!$A$2:$A459,"&lt;"&amp;$B233+1.5)-sumifs(FORM!$D$2:$D459,FORM!$C$2:$C459,TODAY!$B$9,FORM!$B$2:$B459,K$2,FORM!$A$2:$A459,"&gt;"&amp;$B233+0.5,FORM!$A$2:$A459,"&lt;"&amp;$B233+1.5))/$C233)</f>
        <v/>
      </c>
      <c r="L233" s="50" t="str">
        <f>if(or($C233="",L$2=""),"",(sumifs(FORM!$D$2:$D459,FORM!$C$2:$C459,TODAY!$B$10,FORM!$B$2:$B459,L$2,FORM!$A$2:$A459,"&gt;"&amp;$B233+0.5,FORM!$A$2:$A459,"&lt;"&amp;$B233+1.5)-sumifs(FORM!$D$2:$D459,FORM!$C$2:$C459,TODAY!$B$9,FORM!$B$2:$B459,L$2,FORM!$A$2:$A459,"&gt;"&amp;$B233+0.5,FORM!$A$2:$A459,"&lt;"&amp;$B233+1.5))/$C233)</f>
        <v/>
      </c>
      <c r="M233" s="50" t="str">
        <f>if(or($C233="",M$2=""),"",(sumifs(FORM!$D$2:$D459,FORM!$C$2:$C459,TODAY!$B$10,FORM!$B$2:$B459,M$2,FORM!$A$2:$A459,"&gt;"&amp;$B233+0.5,FORM!$A$2:$A459,"&lt;"&amp;$B233+1.5)-sumifs(FORM!$D$2:$D459,FORM!$C$2:$C459,TODAY!$B$9,FORM!$B$2:$B459,M$2,FORM!$A$2:$A459,"&gt;"&amp;$B233+0.5,FORM!$A$2:$A459,"&lt;"&amp;$B233+1.5))/$C233)</f>
        <v/>
      </c>
      <c r="N233" s="50" t="str">
        <f>if(or($C233="",N$2=""),"",(sumifs(FORM!$D$2:$D459,FORM!$C$2:$C459,TODAY!$B$10,FORM!$B$2:$B459,N$2,FORM!$A$2:$A459,"&gt;"&amp;$B233+0.5,FORM!$A$2:$A459,"&lt;"&amp;$B233+1.5)-sumifs(FORM!$D$2:$D459,FORM!$C$2:$C459,TODAY!$B$9,FORM!$B$2:$B459,N$2,FORM!$A$2:$A459,"&gt;"&amp;$B233+0.5,FORM!$A$2:$A459,"&lt;"&amp;$B233+1.5))/$C233)</f>
        <v/>
      </c>
      <c r="O233" s="50" t="str">
        <f>if(or($C233="",O$2=""),"",(sumifs(FORM!$D$2:$D459,FORM!$C$2:$C459,TODAY!$B$10,FORM!$B$2:$B459,O$2,FORM!$A$2:$A459,"&gt;"&amp;$B233+0.5,FORM!$A$2:$A459,"&lt;"&amp;$B233+1.5)-sumifs(FORM!$D$2:$D459,FORM!$C$2:$C459,TODAY!$B$9,FORM!$B$2:$B459,O$2,FORM!$A$2:$A459,"&gt;"&amp;$B233+0.5,FORM!$A$2:$A459,"&lt;"&amp;$B233+1.5))/$C233)</f>
        <v/>
      </c>
      <c r="P233" s="50" t="str">
        <f>if(or($C233="",P$2=""),"",(sumifs(FORM!$D$2:$D459,FORM!$C$2:$C459,TODAY!$B$10,FORM!$B$2:$B459,P$2,FORM!$A$2:$A459,"&gt;"&amp;$B233+0.5,FORM!$A$2:$A459,"&lt;"&amp;$B233+1.5)-sumifs(FORM!$D$2:$D459,FORM!$C$2:$C459,TODAY!$B$9,FORM!$B$2:$B459,P$2,FORM!$A$2:$A459,"&gt;"&amp;$B233+0.5,FORM!$A$2:$A459,"&lt;"&amp;$B233+1.5))/$C233)</f>
        <v/>
      </c>
      <c r="Q233" s="50" t="str">
        <f>if(or($C233="",Q$2=""),"",(sumifs(FORM!$D$2:$D459,FORM!$C$2:$C459,TODAY!$B$10,FORM!$B$2:$B459,Q$2,FORM!$A$2:$A459,"&gt;"&amp;$B233+0.5,FORM!$A$2:$A459,"&lt;"&amp;$B233+1.5)-sumifs(FORM!$D$2:$D459,FORM!$C$2:$C459,TODAY!$B$9,FORM!$B$2:$B459,Q$2,FORM!$A$2:$A459,"&gt;"&amp;$B233+0.5,FORM!$A$2:$A459,"&lt;"&amp;$B233+1.5))/$C233)</f>
        <v/>
      </c>
      <c r="R233" s="50" t="str">
        <f>if(or($C233="",R$2=""),"",(sumifs(FORM!$D$2:$D459,FORM!$C$2:$C459,TODAY!$B$10,FORM!$B$2:$B459,R$2,FORM!$A$2:$A459,"&gt;"&amp;$B233+0.5,FORM!$A$2:$A459,"&lt;"&amp;$B233+1.5)-sumifs(FORM!$D$2:$D459,FORM!$C$2:$C459,TODAY!$B$9,FORM!$B$2:$B459,R$2,FORM!$A$2:$A459,"&gt;"&amp;$B233+0.5,FORM!$A$2:$A459,"&lt;"&amp;$B233+1.5))/$C233)</f>
        <v/>
      </c>
      <c r="S233" s="50" t="str">
        <f>if(or($C233="",S$2=""),"",(sumifs(FORM!$D$2:$D459,FORM!$C$2:$C459,TODAY!$B$10,FORM!$B$2:$B459,S$2,FORM!$A$2:$A459,"&gt;"&amp;$B233+0.5,FORM!$A$2:$A459,"&lt;"&amp;$B233+1.5)-sumifs(FORM!$D$2:$D459,FORM!$C$2:$C459,TODAY!$B$9,FORM!$B$2:$B459,S$2,FORM!$A$2:$A459,"&gt;"&amp;$B233+0.5,FORM!$A$2:$A459,"&lt;"&amp;$B233+1.5))/$C233)</f>
        <v/>
      </c>
      <c r="T233" s="50" t="str">
        <f>if(or($C233="",T$2=""),"",(sumifs(FORM!$D$2:$D459,FORM!$C$2:$C459,TODAY!$B$10,FORM!$B$2:$B459,T$2,FORM!$A$2:$A459,"&gt;"&amp;$B233+0.5,FORM!$A$2:$A459,"&lt;"&amp;$B233+1.5)-sumifs(FORM!$D$2:$D459,FORM!$C$2:$C459,TODAY!$B$9,FORM!$B$2:$B459,T$2,FORM!$A$2:$A459,"&gt;"&amp;$B233+0.5,FORM!$A$2:$A459,"&lt;"&amp;$B233+1.5))/$C233)</f>
        <v/>
      </c>
      <c r="U233" s="50" t="str">
        <f>if(or($C233="",U$2=""),"",(sumifs(FORM!$D$2:$D459,FORM!$C$2:$C459,TODAY!$B$10,FORM!$B$2:$B459,U$2,FORM!$A$2:$A459,"&gt;"&amp;$B233+0.5,FORM!$A$2:$A459,"&lt;"&amp;$B233+1.5)-sumifs(FORM!$D$2:$D459,FORM!$C$2:$C459,TODAY!$B$9,FORM!$B$2:$B459,U$2,FORM!$A$2:$A459,"&gt;"&amp;$B233+0.5,FORM!$A$2:$A459,"&lt;"&amp;$B233+1.5))/$C233)</f>
        <v/>
      </c>
    </row>
    <row r="234">
      <c r="B234" s="48"/>
      <c r="C234" s="54"/>
      <c r="D234" s="50" t="str">
        <f>if(or($C234="",D$2=""),"",(sumifs(FORM!$D$2:$D459,FORM!$C$2:$C459,TODAY!$B$10,FORM!$B$2:$B459,D$2,FORM!$A$2:$A459,"&gt;"&amp;$B234+0.5,FORM!$A$2:$A459,"&lt;"&amp;$B234+1.5)-sumifs(FORM!$D$2:$D459,FORM!$C$2:$C459,TODAY!$B$9,FORM!$B$2:$B459,D$2,FORM!$A$2:$A459,"&gt;"&amp;$B234+0.5,FORM!$A$2:$A459,"&lt;"&amp;$B234+1.5))/$C234)</f>
        <v/>
      </c>
      <c r="E234" s="50" t="str">
        <f>if(or($C234="",E$2=""),"",(sumifs(FORM!$D$2:$D459,FORM!$C$2:$C459,TODAY!$B$10,FORM!$B$2:$B459,E$2,FORM!$A$2:$A459,"&gt;"&amp;$B234+0.5,FORM!$A$2:$A459,"&lt;"&amp;$B234+1.5)-sumifs(FORM!$D$2:$D459,FORM!$C$2:$C459,TODAY!$B$9,FORM!$B$2:$B459,E$2,FORM!$A$2:$A459,"&gt;"&amp;$B234+0.5,FORM!$A$2:$A459,"&lt;"&amp;$B234+1.5))/$C234)</f>
        <v/>
      </c>
      <c r="F234" s="50" t="str">
        <f>if(or($C234="",F$2=""),"",(sumifs(FORM!$D$2:$D459,FORM!$C$2:$C459,TODAY!$B$10,FORM!$B$2:$B459,F$2,FORM!$A$2:$A459,"&gt;"&amp;$B234+0.5,FORM!$A$2:$A459,"&lt;"&amp;$B234+1.5)-sumifs(FORM!$D$2:$D459,FORM!$C$2:$C459,TODAY!$B$9,FORM!$B$2:$B459,F$2,FORM!$A$2:$A459,"&gt;"&amp;$B234+0.5,FORM!$A$2:$A459,"&lt;"&amp;$B234+1.5))/$C234)</f>
        <v/>
      </c>
      <c r="G234" s="50" t="str">
        <f>if(or($C234="",G$2=""),"",(sumifs(FORM!$D$2:$D459,FORM!$C$2:$C459,TODAY!$B$10,FORM!$B$2:$B459,G$2,FORM!$A$2:$A459,"&gt;"&amp;$B234+0.5,FORM!$A$2:$A459,"&lt;"&amp;$B234+1.5)-sumifs(FORM!$D$2:$D459,FORM!$C$2:$C459,TODAY!$B$9,FORM!$B$2:$B459,G$2,FORM!$A$2:$A459,"&gt;"&amp;$B234+0.5,FORM!$A$2:$A459,"&lt;"&amp;$B234+1.5))/$C234)</f>
        <v/>
      </c>
      <c r="H234" s="50" t="str">
        <f>if(or($C234="",H$2=""),"",(sumifs(FORM!$D$2:$D459,FORM!$C$2:$C459,TODAY!$B$10,FORM!$B$2:$B459,H$2,FORM!$A$2:$A459,"&gt;"&amp;$B234+0.5,FORM!$A$2:$A459,"&lt;"&amp;$B234+1.5)-sumifs(FORM!$D$2:$D459,FORM!$C$2:$C459,TODAY!$B$9,FORM!$B$2:$B459,H$2,FORM!$A$2:$A459,"&gt;"&amp;$B234+0.5,FORM!$A$2:$A459,"&lt;"&amp;$B234+1.5))/$C234)</f>
        <v/>
      </c>
      <c r="I234" s="50" t="str">
        <f>if(or($C234="",I$2=""),"",(sumifs(FORM!$D$2:$D459,FORM!$C$2:$C459,TODAY!$B$10,FORM!$B$2:$B459,I$2,FORM!$A$2:$A459,"&gt;"&amp;$B234+0.5,FORM!$A$2:$A459,"&lt;"&amp;$B234+1.5)-sumifs(FORM!$D$2:$D459,FORM!$C$2:$C459,TODAY!$B$9,FORM!$B$2:$B459,I$2,FORM!$A$2:$A459,"&gt;"&amp;$B234+0.5,FORM!$A$2:$A459,"&lt;"&amp;$B234+1.5))/$C234)</f>
        <v/>
      </c>
      <c r="J234" s="50" t="str">
        <f>if(or($C234="",J$2=""),"",(sumifs(FORM!$D$2:$D459,FORM!$C$2:$C459,TODAY!$B$10,FORM!$B$2:$B459,J$2,FORM!$A$2:$A459,"&gt;"&amp;$B234+0.5,FORM!$A$2:$A459,"&lt;"&amp;$B234+1.5)-sumifs(FORM!$D$2:$D459,FORM!$C$2:$C459,TODAY!$B$9,FORM!$B$2:$B459,J$2,FORM!$A$2:$A459,"&gt;"&amp;$B234+0.5,FORM!$A$2:$A459,"&lt;"&amp;$B234+1.5))/$C234)</f>
        <v/>
      </c>
      <c r="K234" s="50" t="str">
        <f>if(or($C234="",K$2=""),"",(sumifs(FORM!$D$2:$D459,FORM!$C$2:$C459,TODAY!$B$10,FORM!$B$2:$B459,K$2,FORM!$A$2:$A459,"&gt;"&amp;$B234+0.5,FORM!$A$2:$A459,"&lt;"&amp;$B234+1.5)-sumifs(FORM!$D$2:$D459,FORM!$C$2:$C459,TODAY!$B$9,FORM!$B$2:$B459,K$2,FORM!$A$2:$A459,"&gt;"&amp;$B234+0.5,FORM!$A$2:$A459,"&lt;"&amp;$B234+1.5))/$C234)</f>
        <v/>
      </c>
      <c r="L234" s="50" t="str">
        <f>if(or($C234="",L$2=""),"",(sumifs(FORM!$D$2:$D459,FORM!$C$2:$C459,TODAY!$B$10,FORM!$B$2:$B459,L$2,FORM!$A$2:$A459,"&gt;"&amp;$B234+0.5,FORM!$A$2:$A459,"&lt;"&amp;$B234+1.5)-sumifs(FORM!$D$2:$D459,FORM!$C$2:$C459,TODAY!$B$9,FORM!$B$2:$B459,L$2,FORM!$A$2:$A459,"&gt;"&amp;$B234+0.5,FORM!$A$2:$A459,"&lt;"&amp;$B234+1.5))/$C234)</f>
        <v/>
      </c>
      <c r="M234" s="50" t="str">
        <f>if(or($C234="",M$2=""),"",(sumifs(FORM!$D$2:$D459,FORM!$C$2:$C459,TODAY!$B$10,FORM!$B$2:$B459,M$2,FORM!$A$2:$A459,"&gt;"&amp;$B234+0.5,FORM!$A$2:$A459,"&lt;"&amp;$B234+1.5)-sumifs(FORM!$D$2:$D459,FORM!$C$2:$C459,TODAY!$B$9,FORM!$B$2:$B459,M$2,FORM!$A$2:$A459,"&gt;"&amp;$B234+0.5,FORM!$A$2:$A459,"&lt;"&amp;$B234+1.5))/$C234)</f>
        <v/>
      </c>
      <c r="N234" s="50" t="str">
        <f>if(or($C234="",N$2=""),"",(sumifs(FORM!$D$2:$D459,FORM!$C$2:$C459,TODAY!$B$10,FORM!$B$2:$B459,N$2,FORM!$A$2:$A459,"&gt;"&amp;$B234+0.5,FORM!$A$2:$A459,"&lt;"&amp;$B234+1.5)-sumifs(FORM!$D$2:$D459,FORM!$C$2:$C459,TODAY!$B$9,FORM!$B$2:$B459,N$2,FORM!$A$2:$A459,"&gt;"&amp;$B234+0.5,FORM!$A$2:$A459,"&lt;"&amp;$B234+1.5))/$C234)</f>
        <v/>
      </c>
      <c r="O234" s="50" t="str">
        <f>if(or($C234="",O$2=""),"",(sumifs(FORM!$D$2:$D459,FORM!$C$2:$C459,TODAY!$B$10,FORM!$B$2:$B459,O$2,FORM!$A$2:$A459,"&gt;"&amp;$B234+0.5,FORM!$A$2:$A459,"&lt;"&amp;$B234+1.5)-sumifs(FORM!$D$2:$D459,FORM!$C$2:$C459,TODAY!$B$9,FORM!$B$2:$B459,O$2,FORM!$A$2:$A459,"&gt;"&amp;$B234+0.5,FORM!$A$2:$A459,"&lt;"&amp;$B234+1.5))/$C234)</f>
        <v/>
      </c>
      <c r="P234" s="50" t="str">
        <f>if(or($C234="",P$2=""),"",(sumifs(FORM!$D$2:$D459,FORM!$C$2:$C459,TODAY!$B$10,FORM!$B$2:$B459,P$2,FORM!$A$2:$A459,"&gt;"&amp;$B234+0.5,FORM!$A$2:$A459,"&lt;"&amp;$B234+1.5)-sumifs(FORM!$D$2:$D459,FORM!$C$2:$C459,TODAY!$B$9,FORM!$B$2:$B459,P$2,FORM!$A$2:$A459,"&gt;"&amp;$B234+0.5,FORM!$A$2:$A459,"&lt;"&amp;$B234+1.5))/$C234)</f>
        <v/>
      </c>
      <c r="Q234" s="50" t="str">
        <f>if(or($C234="",Q$2=""),"",(sumifs(FORM!$D$2:$D459,FORM!$C$2:$C459,TODAY!$B$10,FORM!$B$2:$B459,Q$2,FORM!$A$2:$A459,"&gt;"&amp;$B234+0.5,FORM!$A$2:$A459,"&lt;"&amp;$B234+1.5)-sumifs(FORM!$D$2:$D459,FORM!$C$2:$C459,TODAY!$B$9,FORM!$B$2:$B459,Q$2,FORM!$A$2:$A459,"&gt;"&amp;$B234+0.5,FORM!$A$2:$A459,"&lt;"&amp;$B234+1.5))/$C234)</f>
        <v/>
      </c>
      <c r="R234" s="50" t="str">
        <f>if(or($C234="",R$2=""),"",(sumifs(FORM!$D$2:$D459,FORM!$C$2:$C459,TODAY!$B$10,FORM!$B$2:$B459,R$2,FORM!$A$2:$A459,"&gt;"&amp;$B234+0.5,FORM!$A$2:$A459,"&lt;"&amp;$B234+1.5)-sumifs(FORM!$D$2:$D459,FORM!$C$2:$C459,TODAY!$B$9,FORM!$B$2:$B459,R$2,FORM!$A$2:$A459,"&gt;"&amp;$B234+0.5,FORM!$A$2:$A459,"&lt;"&amp;$B234+1.5))/$C234)</f>
        <v/>
      </c>
      <c r="S234" s="50" t="str">
        <f>if(or($C234="",S$2=""),"",(sumifs(FORM!$D$2:$D459,FORM!$C$2:$C459,TODAY!$B$10,FORM!$B$2:$B459,S$2,FORM!$A$2:$A459,"&gt;"&amp;$B234+0.5,FORM!$A$2:$A459,"&lt;"&amp;$B234+1.5)-sumifs(FORM!$D$2:$D459,FORM!$C$2:$C459,TODAY!$B$9,FORM!$B$2:$B459,S$2,FORM!$A$2:$A459,"&gt;"&amp;$B234+0.5,FORM!$A$2:$A459,"&lt;"&amp;$B234+1.5))/$C234)</f>
        <v/>
      </c>
      <c r="T234" s="50" t="str">
        <f>if(or($C234="",T$2=""),"",(sumifs(FORM!$D$2:$D459,FORM!$C$2:$C459,TODAY!$B$10,FORM!$B$2:$B459,T$2,FORM!$A$2:$A459,"&gt;"&amp;$B234+0.5,FORM!$A$2:$A459,"&lt;"&amp;$B234+1.5)-sumifs(FORM!$D$2:$D459,FORM!$C$2:$C459,TODAY!$B$9,FORM!$B$2:$B459,T$2,FORM!$A$2:$A459,"&gt;"&amp;$B234+0.5,FORM!$A$2:$A459,"&lt;"&amp;$B234+1.5))/$C234)</f>
        <v/>
      </c>
      <c r="U234" s="50" t="str">
        <f>if(or($C234="",U$2=""),"",(sumifs(FORM!$D$2:$D459,FORM!$C$2:$C459,TODAY!$B$10,FORM!$B$2:$B459,U$2,FORM!$A$2:$A459,"&gt;"&amp;$B234+0.5,FORM!$A$2:$A459,"&lt;"&amp;$B234+1.5)-sumifs(FORM!$D$2:$D459,FORM!$C$2:$C459,TODAY!$B$9,FORM!$B$2:$B459,U$2,FORM!$A$2:$A459,"&gt;"&amp;$B234+0.5,FORM!$A$2:$A459,"&lt;"&amp;$B234+1.5))/$C234)</f>
        <v/>
      </c>
    </row>
    <row r="235">
      <c r="B235" s="48"/>
      <c r="C235" s="54"/>
      <c r="D235" s="50" t="str">
        <f>if(or($C235="",D$2=""),"",(sumifs(FORM!$D$2:$D459,FORM!$C$2:$C459,TODAY!$B$10,FORM!$B$2:$B459,D$2,FORM!$A$2:$A459,"&gt;"&amp;$B235+0.5,FORM!$A$2:$A459,"&lt;"&amp;$B235+1.5)-sumifs(FORM!$D$2:$D459,FORM!$C$2:$C459,TODAY!$B$9,FORM!$B$2:$B459,D$2,FORM!$A$2:$A459,"&gt;"&amp;$B235+0.5,FORM!$A$2:$A459,"&lt;"&amp;$B235+1.5))/$C235)</f>
        <v/>
      </c>
      <c r="E235" s="50" t="str">
        <f>if(or($C235="",E$2=""),"",(sumifs(FORM!$D$2:$D459,FORM!$C$2:$C459,TODAY!$B$10,FORM!$B$2:$B459,E$2,FORM!$A$2:$A459,"&gt;"&amp;$B235+0.5,FORM!$A$2:$A459,"&lt;"&amp;$B235+1.5)-sumifs(FORM!$D$2:$D459,FORM!$C$2:$C459,TODAY!$B$9,FORM!$B$2:$B459,E$2,FORM!$A$2:$A459,"&gt;"&amp;$B235+0.5,FORM!$A$2:$A459,"&lt;"&amp;$B235+1.5))/$C235)</f>
        <v/>
      </c>
      <c r="F235" s="50" t="str">
        <f>if(or($C235="",F$2=""),"",(sumifs(FORM!$D$2:$D459,FORM!$C$2:$C459,TODAY!$B$10,FORM!$B$2:$B459,F$2,FORM!$A$2:$A459,"&gt;"&amp;$B235+0.5,FORM!$A$2:$A459,"&lt;"&amp;$B235+1.5)-sumifs(FORM!$D$2:$D459,FORM!$C$2:$C459,TODAY!$B$9,FORM!$B$2:$B459,F$2,FORM!$A$2:$A459,"&gt;"&amp;$B235+0.5,FORM!$A$2:$A459,"&lt;"&amp;$B235+1.5))/$C235)</f>
        <v/>
      </c>
      <c r="G235" s="50" t="str">
        <f>if(or($C235="",G$2=""),"",(sumifs(FORM!$D$2:$D459,FORM!$C$2:$C459,TODAY!$B$10,FORM!$B$2:$B459,G$2,FORM!$A$2:$A459,"&gt;"&amp;$B235+0.5,FORM!$A$2:$A459,"&lt;"&amp;$B235+1.5)-sumifs(FORM!$D$2:$D459,FORM!$C$2:$C459,TODAY!$B$9,FORM!$B$2:$B459,G$2,FORM!$A$2:$A459,"&gt;"&amp;$B235+0.5,FORM!$A$2:$A459,"&lt;"&amp;$B235+1.5))/$C235)</f>
        <v/>
      </c>
      <c r="H235" s="50" t="str">
        <f>if(or($C235="",H$2=""),"",(sumifs(FORM!$D$2:$D459,FORM!$C$2:$C459,TODAY!$B$10,FORM!$B$2:$B459,H$2,FORM!$A$2:$A459,"&gt;"&amp;$B235+0.5,FORM!$A$2:$A459,"&lt;"&amp;$B235+1.5)-sumifs(FORM!$D$2:$D459,FORM!$C$2:$C459,TODAY!$B$9,FORM!$B$2:$B459,H$2,FORM!$A$2:$A459,"&gt;"&amp;$B235+0.5,FORM!$A$2:$A459,"&lt;"&amp;$B235+1.5))/$C235)</f>
        <v/>
      </c>
      <c r="I235" s="50" t="str">
        <f>if(or($C235="",I$2=""),"",(sumifs(FORM!$D$2:$D459,FORM!$C$2:$C459,TODAY!$B$10,FORM!$B$2:$B459,I$2,FORM!$A$2:$A459,"&gt;"&amp;$B235+0.5,FORM!$A$2:$A459,"&lt;"&amp;$B235+1.5)-sumifs(FORM!$D$2:$D459,FORM!$C$2:$C459,TODAY!$B$9,FORM!$B$2:$B459,I$2,FORM!$A$2:$A459,"&gt;"&amp;$B235+0.5,FORM!$A$2:$A459,"&lt;"&amp;$B235+1.5))/$C235)</f>
        <v/>
      </c>
      <c r="J235" s="50" t="str">
        <f>if(or($C235="",J$2=""),"",(sumifs(FORM!$D$2:$D459,FORM!$C$2:$C459,TODAY!$B$10,FORM!$B$2:$B459,J$2,FORM!$A$2:$A459,"&gt;"&amp;$B235+0.5,FORM!$A$2:$A459,"&lt;"&amp;$B235+1.5)-sumifs(FORM!$D$2:$D459,FORM!$C$2:$C459,TODAY!$B$9,FORM!$B$2:$B459,J$2,FORM!$A$2:$A459,"&gt;"&amp;$B235+0.5,FORM!$A$2:$A459,"&lt;"&amp;$B235+1.5))/$C235)</f>
        <v/>
      </c>
      <c r="K235" s="50" t="str">
        <f>if(or($C235="",K$2=""),"",(sumifs(FORM!$D$2:$D459,FORM!$C$2:$C459,TODAY!$B$10,FORM!$B$2:$B459,K$2,FORM!$A$2:$A459,"&gt;"&amp;$B235+0.5,FORM!$A$2:$A459,"&lt;"&amp;$B235+1.5)-sumifs(FORM!$D$2:$D459,FORM!$C$2:$C459,TODAY!$B$9,FORM!$B$2:$B459,K$2,FORM!$A$2:$A459,"&gt;"&amp;$B235+0.5,FORM!$A$2:$A459,"&lt;"&amp;$B235+1.5))/$C235)</f>
        <v/>
      </c>
      <c r="L235" s="50" t="str">
        <f>if(or($C235="",L$2=""),"",(sumifs(FORM!$D$2:$D459,FORM!$C$2:$C459,TODAY!$B$10,FORM!$B$2:$B459,L$2,FORM!$A$2:$A459,"&gt;"&amp;$B235+0.5,FORM!$A$2:$A459,"&lt;"&amp;$B235+1.5)-sumifs(FORM!$D$2:$D459,FORM!$C$2:$C459,TODAY!$B$9,FORM!$B$2:$B459,L$2,FORM!$A$2:$A459,"&gt;"&amp;$B235+0.5,FORM!$A$2:$A459,"&lt;"&amp;$B235+1.5))/$C235)</f>
        <v/>
      </c>
      <c r="M235" s="50" t="str">
        <f>if(or($C235="",M$2=""),"",(sumifs(FORM!$D$2:$D459,FORM!$C$2:$C459,TODAY!$B$10,FORM!$B$2:$B459,M$2,FORM!$A$2:$A459,"&gt;"&amp;$B235+0.5,FORM!$A$2:$A459,"&lt;"&amp;$B235+1.5)-sumifs(FORM!$D$2:$D459,FORM!$C$2:$C459,TODAY!$B$9,FORM!$B$2:$B459,M$2,FORM!$A$2:$A459,"&gt;"&amp;$B235+0.5,FORM!$A$2:$A459,"&lt;"&amp;$B235+1.5))/$C235)</f>
        <v/>
      </c>
      <c r="N235" s="50" t="str">
        <f>if(or($C235="",N$2=""),"",(sumifs(FORM!$D$2:$D459,FORM!$C$2:$C459,TODAY!$B$10,FORM!$B$2:$B459,N$2,FORM!$A$2:$A459,"&gt;"&amp;$B235+0.5,FORM!$A$2:$A459,"&lt;"&amp;$B235+1.5)-sumifs(FORM!$D$2:$D459,FORM!$C$2:$C459,TODAY!$B$9,FORM!$B$2:$B459,N$2,FORM!$A$2:$A459,"&gt;"&amp;$B235+0.5,FORM!$A$2:$A459,"&lt;"&amp;$B235+1.5))/$C235)</f>
        <v/>
      </c>
      <c r="O235" s="50" t="str">
        <f>if(or($C235="",O$2=""),"",(sumifs(FORM!$D$2:$D459,FORM!$C$2:$C459,TODAY!$B$10,FORM!$B$2:$B459,O$2,FORM!$A$2:$A459,"&gt;"&amp;$B235+0.5,FORM!$A$2:$A459,"&lt;"&amp;$B235+1.5)-sumifs(FORM!$D$2:$D459,FORM!$C$2:$C459,TODAY!$B$9,FORM!$B$2:$B459,O$2,FORM!$A$2:$A459,"&gt;"&amp;$B235+0.5,FORM!$A$2:$A459,"&lt;"&amp;$B235+1.5))/$C235)</f>
        <v/>
      </c>
      <c r="P235" s="50" t="str">
        <f>if(or($C235="",P$2=""),"",(sumifs(FORM!$D$2:$D459,FORM!$C$2:$C459,TODAY!$B$10,FORM!$B$2:$B459,P$2,FORM!$A$2:$A459,"&gt;"&amp;$B235+0.5,FORM!$A$2:$A459,"&lt;"&amp;$B235+1.5)-sumifs(FORM!$D$2:$D459,FORM!$C$2:$C459,TODAY!$B$9,FORM!$B$2:$B459,P$2,FORM!$A$2:$A459,"&gt;"&amp;$B235+0.5,FORM!$A$2:$A459,"&lt;"&amp;$B235+1.5))/$C235)</f>
        <v/>
      </c>
      <c r="Q235" s="50" t="str">
        <f>if(or($C235="",Q$2=""),"",(sumifs(FORM!$D$2:$D459,FORM!$C$2:$C459,TODAY!$B$10,FORM!$B$2:$B459,Q$2,FORM!$A$2:$A459,"&gt;"&amp;$B235+0.5,FORM!$A$2:$A459,"&lt;"&amp;$B235+1.5)-sumifs(FORM!$D$2:$D459,FORM!$C$2:$C459,TODAY!$B$9,FORM!$B$2:$B459,Q$2,FORM!$A$2:$A459,"&gt;"&amp;$B235+0.5,FORM!$A$2:$A459,"&lt;"&amp;$B235+1.5))/$C235)</f>
        <v/>
      </c>
      <c r="R235" s="50" t="str">
        <f>if(or($C235="",R$2=""),"",(sumifs(FORM!$D$2:$D459,FORM!$C$2:$C459,TODAY!$B$10,FORM!$B$2:$B459,R$2,FORM!$A$2:$A459,"&gt;"&amp;$B235+0.5,FORM!$A$2:$A459,"&lt;"&amp;$B235+1.5)-sumifs(FORM!$D$2:$D459,FORM!$C$2:$C459,TODAY!$B$9,FORM!$B$2:$B459,R$2,FORM!$A$2:$A459,"&gt;"&amp;$B235+0.5,FORM!$A$2:$A459,"&lt;"&amp;$B235+1.5))/$C235)</f>
        <v/>
      </c>
      <c r="S235" s="50" t="str">
        <f>if(or($C235="",S$2=""),"",(sumifs(FORM!$D$2:$D459,FORM!$C$2:$C459,TODAY!$B$10,FORM!$B$2:$B459,S$2,FORM!$A$2:$A459,"&gt;"&amp;$B235+0.5,FORM!$A$2:$A459,"&lt;"&amp;$B235+1.5)-sumifs(FORM!$D$2:$D459,FORM!$C$2:$C459,TODAY!$B$9,FORM!$B$2:$B459,S$2,FORM!$A$2:$A459,"&gt;"&amp;$B235+0.5,FORM!$A$2:$A459,"&lt;"&amp;$B235+1.5))/$C235)</f>
        <v/>
      </c>
      <c r="T235" s="50" t="str">
        <f>if(or($C235="",T$2=""),"",(sumifs(FORM!$D$2:$D459,FORM!$C$2:$C459,TODAY!$B$10,FORM!$B$2:$B459,T$2,FORM!$A$2:$A459,"&gt;"&amp;$B235+0.5,FORM!$A$2:$A459,"&lt;"&amp;$B235+1.5)-sumifs(FORM!$D$2:$D459,FORM!$C$2:$C459,TODAY!$B$9,FORM!$B$2:$B459,T$2,FORM!$A$2:$A459,"&gt;"&amp;$B235+0.5,FORM!$A$2:$A459,"&lt;"&amp;$B235+1.5))/$C235)</f>
        <v/>
      </c>
      <c r="U235" s="50" t="str">
        <f>if(or($C235="",U$2=""),"",(sumifs(FORM!$D$2:$D459,FORM!$C$2:$C459,TODAY!$B$10,FORM!$B$2:$B459,U$2,FORM!$A$2:$A459,"&gt;"&amp;$B235+0.5,FORM!$A$2:$A459,"&lt;"&amp;$B235+1.5)-sumifs(FORM!$D$2:$D459,FORM!$C$2:$C459,TODAY!$B$9,FORM!$B$2:$B459,U$2,FORM!$A$2:$A459,"&gt;"&amp;$B235+0.5,FORM!$A$2:$A459,"&lt;"&amp;$B235+1.5))/$C235)</f>
        <v/>
      </c>
    </row>
    <row r="236">
      <c r="B236" s="48"/>
      <c r="C236" s="54"/>
      <c r="D236" s="50" t="str">
        <f>if(or($C236="",D$2=""),"",(sumifs(FORM!$D$2:$D459,FORM!$C$2:$C459,TODAY!$B$10,FORM!$B$2:$B459,D$2,FORM!$A$2:$A459,"&gt;"&amp;$B236+0.5,FORM!$A$2:$A459,"&lt;"&amp;$B236+1.5)-sumifs(FORM!$D$2:$D459,FORM!$C$2:$C459,TODAY!$B$9,FORM!$B$2:$B459,D$2,FORM!$A$2:$A459,"&gt;"&amp;$B236+0.5,FORM!$A$2:$A459,"&lt;"&amp;$B236+1.5))/$C236)</f>
        <v/>
      </c>
      <c r="E236" s="50" t="str">
        <f>if(or($C236="",E$2=""),"",(sumifs(FORM!$D$2:$D459,FORM!$C$2:$C459,TODAY!$B$10,FORM!$B$2:$B459,E$2,FORM!$A$2:$A459,"&gt;"&amp;$B236+0.5,FORM!$A$2:$A459,"&lt;"&amp;$B236+1.5)-sumifs(FORM!$D$2:$D459,FORM!$C$2:$C459,TODAY!$B$9,FORM!$B$2:$B459,E$2,FORM!$A$2:$A459,"&gt;"&amp;$B236+0.5,FORM!$A$2:$A459,"&lt;"&amp;$B236+1.5))/$C236)</f>
        <v/>
      </c>
      <c r="F236" s="50" t="str">
        <f>if(or($C236="",F$2=""),"",(sumifs(FORM!$D$2:$D459,FORM!$C$2:$C459,TODAY!$B$10,FORM!$B$2:$B459,F$2,FORM!$A$2:$A459,"&gt;"&amp;$B236+0.5,FORM!$A$2:$A459,"&lt;"&amp;$B236+1.5)-sumifs(FORM!$D$2:$D459,FORM!$C$2:$C459,TODAY!$B$9,FORM!$B$2:$B459,F$2,FORM!$A$2:$A459,"&gt;"&amp;$B236+0.5,FORM!$A$2:$A459,"&lt;"&amp;$B236+1.5))/$C236)</f>
        <v/>
      </c>
      <c r="G236" s="50" t="str">
        <f>if(or($C236="",G$2=""),"",(sumifs(FORM!$D$2:$D459,FORM!$C$2:$C459,TODAY!$B$10,FORM!$B$2:$B459,G$2,FORM!$A$2:$A459,"&gt;"&amp;$B236+0.5,FORM!$A$2:$A459,"&lt;"&amp;$B236+1.5)-sumifs(FORM!$D$2:$D459,FORM!$C$2:$C459,TODAY!$B$9,FORM!$B$2:$B459,G$2,FORM!$A$2:$A459,"&gt;"&amp;$B236+0.5,FORM!$A$2:$A459,"&lt;"&amp;$B236+1.5))/$C236)</f>
        <v/>
      </c>
      <c r="H236" s="50" t="str">
        <f>if(or($C236="",H$2=""),"",(sumifs(FORM!$D$2:$D459,FORM!$C$2:$C459,TODAY!$B$10,FORM!$B$2:$B459,H$2,FORM!$A$2:$A459,"&gt;"&amp;$B236+0.5,FORM!$A$2:$A459,"&lt;"&amp;$B236+1.5)-sumifs(FORM!$D$2:$D459,FORM!$C$2:$C459,TODAY!$B$9,FORM!$B$2:$B459,H$2,FORM!$A$2:$A459,"&gt;"&amp;$B236+0.5,FORM!$A$2:$A459,"&lt;"&amp;$B236+1.5))/$C236)</f>
        <v/>
      </c>
      <c r="I236" s="50" t="str">
        <f>if(or($C236="",I$2=""),"",(sumifs(FORM!$D$2:$D459,FORM!$C$2:$C459,TODAY!$B$10,FORM!$B$2:$B459,I$2,FORM!$A$2:$A459,"&gt;"&amp;$B236+0.5,FORM!$A$2:$A459,"&lt;"&amp;$B236+1.5)-sumifs(FORM!$D$2:$D459,FORM!$C$2:$C459,TODAY!$B$9,FORM!$B$2:$B459,I$2,FORM!$A$2:$A459,"&gt;"&amp;$B236+0.5,FORM!$A$2:$A459,"&lt;"&amp;$B236+1.5))/$C236)</f>
        <v/>
      </c>
      <c r="J236" s="50" t="str">
        <f>if(or($C236="",J$2=""),"",(sumifs(FORM!$D$2:$D459,FORM!$C$2:$C459,TODAY!$B$10,FORM!$B$2:$B459,J$2,FORM!$A$2:$A459,"&gt;"&amp;$B236+0.5,FORM!$A$2:$A459,"&lt;"&amp;$B236+1.5)-sumifs(FORM!$D$2:$D459,FORM!$C$2:$C459,TODAY!$B$9,FORM!$B$2:$B459,J$2,FORM!$A$2:$A459,"&gt;"&amp;$B236+0.5,FORM!$A$2:$A459,"&lt;"&amp;$B236+1.5))/$C236)</f>
        <v/>
      </c>
      <c r="K236" s="50" t="str">
        <f>if(or($C236="",K$2=""),"",(sumifs(FORM!$D$2:$D459,FORM!$C$2:$C459,TODAY!$B$10,FORM!$B$2:$B459,K$2,FORM!$A$2:$A459,"&gt;"&amp;$B236+0.5,FORM!$A$2:$A459,"&lt;"&amp;$B236+1.5)-sumifs(FORM!$D$2:$D459,FORM!$C$2:$C459,TODAY!$B$9,FORM!$B$2:$B459,K$2,FORM!$A$2:$A459,"&gt;"&amp;$B236+0.5,FORM!$A$2:$A459,"&lt;"&amp;$B236+1.5))/$C236)</f>
        <v/>
      </c>
      <c r="L236" s="50" t="str">
        <f>if(or($C236="",L$2=""),"",(sumifs(FORM!$D$2:$D459,FORM!$C$2:$C459,TODAY!$B$10,FORM!$B$2:$B459,L$2,FORM!$A$2:$A459,"&gt;"&amp;$B236+0.5,FORM!$A$2:$A459,"&lt;"&amp;$B236+1.5)-sumifs(FORM!$D$2:$D459,FORM!$C$2:$C459,TODAY!$B$9,FORM!$B$2:$B459,L$2,FORM!$A$2:$A459,"&gt;"&amp;$B236+0.5,FORM!$A$2:$A459,"&lt;"&amp;$B236+1.5))/$C236)</f>
        <v/>
      </c>
      <c r="M236" s="50" t="str">
        <f>if(or($C236="",M$2=""),"",(sumifs(FORM!$D$2:$D459,FORM!$C$2:$C459,TODAY!$B$10,FORM!$B$2:$B459,M$2,FORM!$A$2:$A459,"&gt;"&amp;$B236+0.5,FORM!$A$2:$A459,"&lt;"&amp;$B236+1.5)-sumifs(FORM!$D$2:$D459,FORM!$C$2:$C459,TODAY!$B$9,FORM!$B$2:$B459,M$2,FORM!$A$2:$A459,"&gt;"&amp;$B236+0.5,FORM!$A$2:$A459,"&lt;"&amp;$B236+1.5))/$C236)</f>
        <v/>
      </c>
      <c r="N236" s="50" t="str">
        <f>if(or($C236="",N$2=""),"",(sumifs(FORM!$D$2:$D459,FORM!$C$2:$C459,TODAY!$B$10,FORM!$B$2:$B459,N$2,FORM!$A$2:$A459,"&gt;"&amp;$B236+0.5,FORM!$A$2:$A459,"&lt;"&amp;$B236+1.5)-sumifs(FORM!$D$2:$D459,FORM!$C$2:$C459,TODAY!$B$9,FORM!$B$2:$B459,N$2,FORM!$A$2:$A459,"&gt;"&amp;$B236+0.5,FORM!$A$2:$A459,"&lt;"&amp;$B236+1.5))/$C236)</f>
        <v/>
      </c>
      <c r="O236" s="50" t="str">
        <f>if(or($C236="",O$2=""),"",(sumifs(FORM!$D$2:$D459,FORM!$C$2:$C459,TODAY!$B$10,FORM!$B$2:$B459,O$2,FORM!$A$2:$A459,"&gt;"&amp;$B236+0.5,FORM!$A$2:$A459,"&lt;"&amp;$B236+1.5)-sumifs(FORM!$D$2:$D459,FORM!$C$2:$C459,TODAY!$B$9,FORM!$B$2:$B459,O$2,FORM!$A$2:$A459,"&gt;"&amp;$B236+0.5,FORM!$A$2:$A459,"&lt;"&amp;$B236+1.5))/$C236)</f>
        <v/>
      </c>
      <c r="P236" s="50" t="str">
        <f>if(or($C236="",P$2=""),"",(sumifs(FORM!$D$2:$D459,FORM!$C$2:$C459,TODAY!$B$10,FORM!$B$2:$B459,P$2,FORM!$A$2:$A459,"&gt;"&amp;$B236+0.5,FORM!$A$2:$A459,"&lt;"&amp;$B236+1.5)-sumifs(FORM!$D$2:$D459,FORM!$C$2:$C459,TODAY!$B$9,FORM!$B$2:$B459,P$2,FORM!$A$2:$A459,"&gt;"&amp;$B236+0.5,FORM!$A$2:$A459,"&lt;"&amp;$B236+1.5))/$C236)</f>
        <v/>
      </c>
      <c r="Q236" s="50" t="str">
        <f>if(or($C236="",Q$2=""),"",(sumifs(FORM!$D$2:$D459,FORM!$C$2:$C459,TODAY!$B$10,FORM!$B$2:$B459,Q$2,FORM!$A$2:$A459,"&gt;"&amp;$B236+0.5,FORM!$A$2:$A459,"&lt;"&amp;$B236+1.5)-sumifs(FORM!$D$2:$D459,FORM!$C$2:$C459,TODAY!$B$9,FORM!$B$2:$B459,Q$2,FORM!$A$2:$A459,"&gt;"&amp;$B236+0.5,FORM!$A$2:$A459,"&lt;"&amp;$B236+1.5))/$C236)</f>
        <v/>
      </c>
      <c r="R236" s="50" t="str">
        <f>if(or($C236="",R$2=""),"",(sumifs(FORM!$D$2:$D459,FORM!$C$2:$C459,TODAY!$B$10,FORM!$B$2:$B459,R$2,FORM!$A$2:$A459,"&gt;"&amp;$B236+0.5,FORM!$A$2:$A459,"&lt;"&amp;$B236+1.5)-sumifs(FORM!$D$2:$D459,FORM!$C$2:$C459,TODAY!$B$9,FORM!$B$2:$B459,R$2,FORM!$A$2:$A459,"&gt;"&amp;$B236+0.5,FORM!$A$2:$A459,"&lt;"&amp;$B236+1.5))/$C236)</f>
        <v/>
      </c>
      <c r="S236" s="50" t="str">
        <f>if(or($C236="",S$2=""),"",(sumifs(FORM!$D$2:$D459,FORM!$C$2:$C459,TODAY!$B$10,FORM!$B$2:$B459,S$2,FORM!$A$2:$A459,"&gt;"&amp;$B236+0.5,FORM!$A$2:$A459,"&lt;"&amp;$B236+1.5)-sumifs(FORM!$D$2:$D459,FORM!$C$2:$C459,TODAY!$B$9,FORM!$B$2:$B459,S$2,FORM!$A$2:$A459,"&gt;"&amp;$B236+0.5,FORM!$A$2:$A459,"&lt;"&amp;$B236+1.5))/$C236)</f>
        <v/>
      </c>
      <c r="T236" s="50" t="str">
        <f>if(or($C236="",T$2=""),"",(sumifs(FORM!$D$2:$D459,FORM!$C$2:$C459,TODAY!$B$10,FORM!$B$2:$B459,T$2,FORM!$A$2:$A459,"&gt;"&amp;$B236+0.5,FORM!$A$2:$A459,"&lt;"&amp;$B236+1.5)-sumifs(FORM!$D$2:$D459,FORM!$C$2:$C459,TODAY!$B$9,FORM!$B$2:$B459,T$2,FORM!$A$2:$A459,"&gt;"&amp;$B236+0.5,FORM!$A$2:$A459,"&lt;"&amp;$B236+1.5))/$C236)</f>
        <v/>
      </c>
      <c r="U236" s="50" t="str">
        <f>if(or($C236="",U$2=""),"",(sumifs(FORM!$D$2:$D459,FORM!$C$2:$C459,TODAY!$B$10,FORM!$B$2:$B459,U$2,FORM!$A$2:$A459,"&gt;"&amp;$B236+0.5,FORM!$A$2:$A459,"&lt;"&amp;$B236+1.5)-sumifs(FORM!$D$2:$D459,FORM!$C$2:$C459,TODAY!$B$9,FORM!$B$2:$B459,U$2,FORM!$A$2:$A459,"&gt;"&amp;$B236+0.5,FORM!$A$2:$A459,"&lt;"&amp;$B236+1.5))/$C236)</f>
        <v/>
      </c>
    </row>
    <row r="237">
      <c r="B237" s="48"/>
      <c r="C237" s="54"/>
      <c r="D237" s="50" t="str">
        <f>if(or($C237="",D$2=""),"",(sumifs(FORM!$D$2:$D459,FORM!$C$2:$C459,TODAY!$B$10,FORM!$B$2:$B459,D$2,FORM!$A$2:$A459,"&gt;"&amp;$B237+0.5,FORM!$A$2:$A459,"&lt;"&amp;$B237+1.5)-sumifs(FORM!$D$2:$D459,FORM!$C$2:$C459,TODAY!$B$9,FORM!$B$2:$B459,D$2,FORM!$A$2:$A459,"&gt;"&amp;$B237+0.5,FORM!$A$2:$A459,"&lt;"&amp;$B237+1.5))/$C237)</f>
        <v/>
      </c>
      <c r="E237" s="50" t="str">
        <f>if(or($C237="",E$2=""),"",(sumifs(FORM!$D$2:$D459,FORM!$C$2:$C459,TODAY!$B$10,FORM!$B$2:$B459,E$2,FORM!$A$2:$A459,"&gt;"&amp;$B237+0.5,FORM!$A$2:$A459,"&lt;"&amp;$B237+1.5)-sumifs(FORM!$D$2:$D459,FORM!$C$2:$C459,TODAY!$B$9,FORM!$B$2:$B459,E$2,FORM!$A$2:$A459,"&gt;"&amp;$B237+0.5,FORM!$A$2:$A459,"&lt;"&amp;$B237+1.5))/$C237)</f>
        <v/>
      </c>
      <c r="F237" s="50" t="str">
        <f>if(or($C237="",F$2=""),"",(sumifs(FORM!$D$2:$D459,FORM!$C$2:$C459,TODAY!$B$10,FORM!$B$2:$B459,F$2,FORM!$A$2:$A459,"&gt;"&amp;$B237+0.5,FORM!$A$2:$A459,"&lt;"&amp;$B237+1.5)-sumifs(FORM!$D$2:$D459,FORM!$C$2:$C459,TODAY!$B$9,FORM!$B$2:$B459,F$2,FORM!$A$2:$A459,"&gt;"&amp;$B237+0.5,FORM!$A$2:$A459,"&lt;"&amp;$B237+1.5))/$C237)</f>
        <v/>
      </c>
      <c r="G237" s="50" t="str">
        <f>if(or($C237="",G$2=""),"",(sumifs(FORM!$D$2:$D459,FORM!$C$2:$C459,TODAY!$B$10,FORM!$B$2:$B459,G$2,FORM!$A$2:$A459,"&gt;"&amp;$B237+0.5,FORM!$A$2:$A459,"&lt;"&amp;$B237+1.5)-sumifs(FORM!$D$2:$D459,FORM!$C$2:$C459,TODAY!$B$9,FORM!$B$2:$B459,G$2,FORM!$A$2:$A459,"&gt;"&amp;$B237+0.5,FORM!$A$2:$A459,"&lt;"&amp;$B237+1.5))/$C237)</f>
        <v/>
      </c>
      <c r="H237" s="50" t="str">
        <f>if(or($C237="",H$2=""),"",(sumifs(FORM!$D$2:$D459,FORM!$C$2:$C459,TODAY!$B$10,FORM!$B$2:$B459,H$2,FORM!$A$2:$A459,"&gt;"&amp;$B237+0.5,FORM!$A$2:$A459,"&lt;"&amp;$B237+1.5)-sumifs(FORM!$D$2:$D459,FORM!$C$2:$C459,TODAY!$B$9,FORM!$B$2:$B459,H$2,FORM!$A$2:$A459,"&gt;"&amp;$B237+0.5,FORM!$A$2:$A459,"&lt;"&amp;$B237+1.5))/$C237)</f>
        <v/>
      </c>
      <c r="I237" s="50" t="str">
        <f>if(or($C237="",I$2=""),"",(sumifs(FORM!$D$2:$D459,FORM!$C$2:$C459,TODAY!$B$10,FORM!$B$2:$B459,I$2,FORM!$A$2:$A459,"&gt;"&amp;$B237+0.5,FORM!$A$2:$A459,"&lt;"&amp;$B237+1.5)-sumifs(FORM!$D$2:$D459,FORM!$C$2:$C459,TODAY!$B$9,FORM!$B$2:$B459,I$2,FORM!$A$2:$A459,"&gt;"&amp;$B237+0.5,FORM!$A$2:$A459,"&lt;"&amp;$B237+1.5))/$C237)</f>
        <v/>
      </c>
      <c r="J237" s="50" t="str">
        <f>if(or($C237="",J$2=""),"",(sumifs(FORM!$D$2:$D459,FORM!$C$2:$C459,TODAY!$B$10,FORM!$B$2:$B459,J$2,FORM!$A$2:$A459,"&gt;"&amp;$B237+0.5,FORM!$A$2:$A459,"&lt;"&amp;$B237+1.5)-sumifs(FORM!$D$2:$D459,FORM!$C$2:$C459,TODAY!$B$9,FORM!$B$2:$B459,J$2,FORM!$A$2:$A459,"&gt;"&amp;$B237+0.5,FORM!$A$2:$A459,"&lt;"&amp;$B237+1.5))/$C237)</f>
        <v/>
      </c>
      <c r="K237" s="50" t="str">
        <f>if(or($C237="",K$2=""),"",(sumifs(FORM!$D$2:$D459,FORM!$C$2:$C459,TODAY!$B$10,FORM!$B$2:$B459,K$2,FORM!$A$2:$A459,"&gt;"&amp;$B237+0.5,FORM!$A$2:$A459,"&lt;"&amp;$B237+1.5)-sumifs(FORM!$D$2:$D459,FORM!$C$2:$C459,TODAY!$B$9,FORM!$B$2:$B459,K$2,FORM!$A$2:$A459,"&gt;"&amp;$B237+0.5,FORM!$A$2:$A459,"&lt;"&amp;$B237+1.5))/$C237)</f>
        <v/>
      </c>
      <c r="L237" s="50" t="str">
        <f>if(or($C237="",L$2=""),"",(sumifs(FORM!$D$2:$D459,FORM!$C$2:$C459,TODAY!$B$10,FORM!$B$2:$B459,L$2,FORM!$A$2:$A459,"&gt;"&amp;$B237+0.5,FORM!$A$2:$A459,"&lt;"&amp;$B237+1.5)-sumifs(FORM!$D$2:$D459,FORM!$C$2:$C459,TODAY!$B$9,FORM!$B$2:$B459,L$2,FORM!$A$2:$A459,"&gt;"&amp;$B237+0.5,FORM!$A$2:$A459,"&lt;"&amp;$B237+1.5))/$C237)</f>
        <v/>
      </c>
      <c r="M237" s="50" t="str">
        <f>if(or($C237="",M$2=""),"",(sumifs(FORM!$D$2:$D459,FORM!$C$2:$C459,TODAY!$B$10,FORM!$B$2:$B459,M$2,FORM!$A$2:$A459,"&gt;"&amp;$B237+0.5,FORM!$A$2:$A459,"&lt;"&amp;$B237+1.5)-sumifs(FORM!$D$2:$D459,FORM!$C$2:$C459,TODAY!$B$9,FORM!$B$2:$B459,M$2,FORM!$A$2:$A459,"&gt;"&amp;$B237+0.5,FORM!$A$2:$A459,"&lt;"&amp;$B237+1.5))/$C237)</f>
        <v/>
      </c>
      <c r="N237" s="50" t="str">
        <f>if(or($C237="",N$2=""),"",(sumifs(FORM!$D$2:$D459,FORM!$C$2:$C459,TODAY!$B$10,FORM!$B$2:$B459,N$2,FORM!$A$2:$A459,"&gt;"&amp;$B237+0.5,FORM!$A$2:$A459,"&lt;"&amp;$B237+1.5)-sumifs(FORM!$D$2:$D459,FORM!$C$2:$C459,TODAY!$B$9,FORM!$B$2:$B459,N$2,FORM!$A$2:$A459,"&gt;"&amp;$B237+0.5,FORM!$A$2:$A459,"&lt;"&amp;$B237+1.5))/$C237)</f>
        <v/>
      </c>
      <c r="O237" s="50" t="str">
        <f>if(or($C237="",O$2=""),"",(sumifs(FORM!$D$2:$D459,FORM!$C$2:$C459,TODAY!$B$10,FORM!$B$2:$B459,O$2,FORM!$A$2:$A459,"&gt;"&amp;$B237+0.5,FORM!$A$2:$A459,"&lt;"&amp;$B237+1.5)-sumifs(FORM!$D$2:$D459,FORM!$C$2:$C459,TODAY!$B$9,FORM!$B$2:$B459,O$2,FORM!$A$2:$A459,"&gt;"&amp;$B237+0.5,FORM!$A$2:$A459,"&lt;"&amp;$B237+1.5))/$C237)</f>
        <v/>
      </c>
      <c r="P237" s="50" t="str">
        <f>if(or($C237="",P$2=""),"",(sumifs(FORM!$D$2:$D459,FORM!$C$2:$C459,TODAY!$B$10,FORM!$B$2:$B459,P$2,FORM!$A$2:$A459,"&gt;"&amp;$B237+0.5,FORM!$A$2:$A459,"&lt;"&amp;$B237+1.5)-sumifs(FORM!$D$2:$D459,FORM!$C$2:$C459,TODAY!$B$9,FORM!$B$2:$B459,P$2,FORM!$A$2:$A459,"&gt;"&amp;$B237+0.5,FORM!$A$2:$A459,"&lt;"&amp;$B237+1.5))/$C237)</f>
        <v/>
      </c>
      <c r="Q237" s="50" t="str">
        <f>if(or($C237="",Q$2=""),"",(sumifs(FORM!$D$2:$D459,FORM!$C$2:$C459,TODAY!$B$10,FORM!$B$2:$B459,Q$2,FORM!$A$2:$A459,"&gt;"&amp;$B237+0.5,FORM!$A$2:$A459,"&lt;"&amp;$B237+1.5)-sumifs(FORM!$D$2:$D459,FORM!$C$2:$C459,TODAY!$B$9,FORM!$B$2:$B459,Q$2,FORM!$A$2:$A459,"&gt;"&amp;$B237+0.5,FORM!$A$2:$A459,"&lt;"&amp;$B237+1.5))/$C237)</f>
        <v/>
      </c>
      <c r="R237" s="50" t="str">
        <f>if(or($C237="",R$2=""),"",(sumifs(FORM!$D$2:$D459,FORM!$C$2:$C459,TODAY!$B$10,FORM!$B$2:$B459,R$2,FORM!$A$2:$A459,"&gt;"&amp;$B237+0.5,FORM!$A$2:$A459,"&lt;"&amp;$B237+1.5)-sumifs(FORM!$D$2:$D459,FORM!$C$2:$C459,TODAY!$B$9,FORM!$B$2:$B459,R$2,FORM!$A$2:$A459,"&gt;"&amp;$B237+0.5,FORM!$A$2:$A459,"&lt;"&amp;$B237+1.5))/$C237)</f>
        <v/>
      </c>
      <c r="S237" s="50" t="str">
        <f>if(or($C237="",S$2=""),"",(sumifs(FORM!$D$2:$D459,FORM!$C$2:$C459,TODAY!$B$10,FORM!$B$2:$B459,S$2,FORM!$A$2:$A459,"&gt;"&amp;$B237+0.5,FORM!$A$2:$A459,"&lt;"&amp;$B237+1.5)-sumifs(FORM!$D$2:$D459,FORM!$C$2:$C459,TODAY!$B$9,FORM!$B$2:$B459,S$2,FORM!$A$2:$A459,"&gt;"&amp;$B237+0.5,FORM!$A$2:$A459,"&lt;"&amp;$B237+1.5))/$C237)</f>
        <v/>
      </c>
      <c r="T237" s="50" t="str">
        <f>if(or($C237="",T$2=""),"",(sumifs(FORM!$D$2:$D459,FORM!$C$2:$C459,TODAY!$B$10,FORM!$B$2:$B459,T$2,FORM!$A$2:$A459,"&gt;"&amp;$B237+0.5,FORM!$A$2:$A459,"&lt;"&amp;$B237+1.5)-sumifs(FORM!$D$2:$D459,FORM!$C$2:$C459,TODAY!$B$9,FORM!$B$2:$B459,T$2,FORM!$A$2:$A459,"&gt;"&amp;$B237+0.5,FORM!$A$2:$A459,"&lt;"&amp;$B237+1.5))/$C237)</f>
        <v/>
      </c>
      <c r="U237" s="50" t="str">
        <f>if(or($C237="",U$2=""),"",(sumifs(FORM!$D$2:$D459,FORM!$C$2:$C459,TODAY!$B$10,FORM!$B$2:$B459,U$2,FORM!$A$2:$A459,"&gt;"&amp;$B237+0.5,FORM!$A$2:$A459,"&lt;"&amp;$B237+1.5)-sumifs(FORM!$D$2:$D459,FORM!$C$2:$C459,TODAY!$B$9,FORM!$B$2:$B459,U$2,FORM!$A$2:$A459,"&gt;"&amp;$B237+0.5,FORM!$A$2:$A459,"&lt;"&amp;$B237+1.5))/$C237)</f>
        <v/>
      </c>
    </row>
    <row r="238">
      <c r="B238" s="48"/>
      <c r="C238" s="54"/>
      <c r="D238" s="50" t="str">
        <f>if(or($C238="",D$2=""),"",(sumifs(FORM!$D$2:$D459,FORM!$C$2:$C459,TODAY!$B$10,FORM!$B$2:$B459,D$2,FORM!$A$2:$A459,"&gt;"&amp;$B238+0.5,FORM!$A$2:$A459,"&lt;"&amp;$B238+1.5)-sumifs(FORM!$D$2:$D459,FORM!$C$2:$C459,TODAY!$B$9,FORM!$B$2:$B459,D$2,FORM!$A$2:$A459,"&gt;"&amp;$B238+0.5,FORM!$A$2:$A459,"&lt;"&amp;$B238+1.5))/$C238)</f>
        <v/>
      </c>
      <c r="E238" s="50" t="str">
        <f>if(or($C238="",E$2=""),"",(sumifs(FORM!$D$2:$D459,FORM!$C$2:$C459,TODAY!$B$10,FORM!$B$2:$B459,E$2,FORM!$A$2:$A459,"&gt;"&amp;$B238+0.5,FORM!$A$2:$A459,"&lt;"&amp;$B238+1.5)-sumifs(FORM!$D$2:$D459,FORM!$C$2:$C459,TODAY!$B$9,FORM!$B$2:$B459,E$2,FORM!$A$2:$A459,"&gt;"&amp;$B238+0.5,FORM!$A$2:$A459,"&lt;"&amp;$B238+1.5))/$C238)</f>
        <v/>
      </c>
      <c r="F238" s="50" t="str">
        <f>if(or($C238="",F$2=""),"",(sumifs(FORM!$D$2:$D459,FORM!$C$2:$C459,TODAY!$B$10,FORM!$B$2:$B459,F$2,FORM!$A$2:$A459,"&gt;"&amp;$B238+0.5,FORM!$A$2:$A459,"&lt;"&amp;$B238+1.5)-sumifs(FORM!$D$2:$D459,FORM!$C$2:$C459,TODAY!$B$9,FORM!$B$2:$B459,F$2,FORM!$A$2:$A459,"&gt;"&amp;$B238+0.5,FORM!$A$2:$A459,"&lt;"&amp;$B238+1.5))/$C238)</f>
        <v/>
      </c>
      <c r="G238" s="50" t="str">
        <f>if(or($C238="",G$2=""),"",(sumifs(FORM!$D$2:$D459,FORM!$C$2:$C459,TODAY!$B$10,FORM!$B$2:$B459,G$2,FORM!$A$2:$A459,"&gt;"&amp;$B238+0.5,FORM!$A$2:$A459,"&lt;"&amp;$B238+1.5)-sumifs(FORM!$D$2:$D459,FORM!$C$2:$C459,TODAY!$B$9,FORM!$B$2:$B459,G$2,FORM!$A$2:$A459,"&gt;"&amp;$B238+0.5,FORM!$A$2:$A459,"&lt;"&amp;$B238+1.5))/$C238)</f>
        <v/>
      </c>
      <c r="H238" s="50" t="str">
        <f>if(or($C238="",H$2=""),"",(sumifs(FORM!$D$2:$D459,FORM!$C$2:$C459,TODAY!$B$10,FORM!$B$2:$B459,H$2,FORM!$A$2:$A459,"&gt;"&amp;$B238+0.5,FORM!$A$2:$A459,"&lt;"&amp;$B238+1.5)-sumifs(FORM!$D$2:$D459,FORM!$C$2:$C459,TODAY!$B$9,FORM!$B$2:$B459,H$2,FORM!$A$2:$A459,"&gt;"&amp;$B238+0.5,FORM!$A$2:$A459,"&lt;"&amp;$B238+1.5))/$C238)</f>
        <v/>
      </c>
      <c r="I238" s="50" t="str">
        <f>if(or($C238="",I$2=""),"",(sumifs(FORM!$D$2:$D459,FORM!$C$2:$C459,TODAY!$B$10,FORM!$B$2:$B459,I$2,FORM!$A$2:$A459,"&gt;"&amp;$B238+0.5,FORM!$A$2:$A459,"&lt;"&amp;$B238+1.5)-sumifs(FORM!$D$2:$D459,FORM!$C$2:$C459,TODAY!$B$9,FORM!$B$2:$B459,I$2,FORM!$A$2:$A459,"&gt;"&amp;$B238+0.5,FORM!$A$2:$A459,"&lt;"&amp;$B238+1.5))/$C238)</f>
        <v/>
      </c>
      <c r="J238" s="50" t="str">
        <f>if(or($C238="",J$2=""),"",(sumifs(FORM!$D$2:$D459,FORM!$C$2:$C459,TODAY!$B$10,FORM!$B$2:$B459,J$2,FORM!$A$2:$A459,"&gt;"&amp;$B238+0.5,FORM!$A$2:$A459,"&lt;"&amp;$B238+1.5)-sumifs(FORM!$D$2:$D459,FORM!$C$2:$C459,TODAY!$B$9,FORM!$B$2:$B459,J$2,FORM!$A$2:$A459,"&gt;"&amp;$B238+0.5,FORM!$A$2:$A459,"&lt;"&amp;$B238+1.5))/$C238)</f>
        <v/>
      </c>
      <c r="K238" s="50" t="str">
        <f>if(or($C238="",K$2=""),"",(sumifs(FORM!$D$2:$D459,FORM!$C$2:$C459,TODAY!$B$10,FORM!$B$2:$B459,K$2,FORM!$A$2:$A459,"&gt;"&amp;$B238+0.5,FORM!$A$2:$A459,"&lt;"&amp;$B238+1.5)-sumifs(FORM!$D$2:$D459,FORM!$C$2:$C459,TODAY!$B$9,FORM!$B$2:$B459,K$2,FORM!$A$2:$A459,"&gt;"&amp;$B238+0.5,FORM!$A$2:$A459,"&lt;"&amp;$B238+1.5))/$C238)</f>
        <v/>
      </c>
      <c r="L238" s="50" t="str">
        <f>if(or($C238="",L$2=""),"",(sumifs(FORM!$D$2:$D459,FORM!$C$2:$C459,TODAY!$B$10,FORM!$B$2:$B459,L$2,FORM!$A$2:$A459,"&gt;"&amp;$B238+0.5,FORM!$A$2:$A459,"&lt;"&amp;$B238+1.5)-sumifs(FORM!$D$2:$D459,FORM!$C$2:$C459,TODAY!$B$9,FORM!$B$2:$B459,L$2,FORM!$A$2:$A459,"&gt;"&amp;$B238+0.5,FORM!$A$2:$A459,"&lt;"&amp;$B238+1.5))/$C238)</f>
        <v/>
      </c>
      <c r="M238" s="50" t="str">
        <f>if(or($C238="",M$2=""),"",(sumifs(FORM!$D$2:$D459,FORM!$C$2:$C459,TODAY!$B$10,FORM!$B$2:$B459,M$2,FORM!$A$2:$A459,"&gt;"&amp;$B238+0.5,FORM!$A$2:$A459,"&lt;"&amp;$B238+1.5)-sumifs(FORM!$D$2:$D459,FORM!$C$2:$C459,TODAY!$B$9,FORM!$B$2:$B459,M$2,FORM!$A$2:$A459,"&gt;"&amp;$B238+0.5,FORM!$A$2:$A459,"&lt;"&amp;$B238+1.5))/$C238)</f>
        <v/>
      </c>
      <c r="N238" s="50" t="str">
        <f>if(or($C238="",N$2=""),"",(sumifs(FORM!$D$2:$D459,FORM!$C$2:$C459,TODAY!$B$10,FORM!$B$2:$B459,N$2,FORM!$A$2:$A459,"&gt;"&amp;$B238+0.5,FORM!$A$2:$A459,"&lt;"&amp;$B238+1.5)-sumifs(FORM!$D$2:$D459,FORM!$C$2:$C459,TODAY!$B$9,FORM!$B$2:$B459,N$2,FORM!$A$2:$A459,"&gt;"&amp;$B238+0.5,FORM!$A$2:$A459,"&lt;"&amp;$B238+1.5))/$C238)</f>
        <v/>
      </c>
      <c r="O238" s="50" t="str">
        <f>if(or($C238="",O$2=""),"",(sumifs(FORM!$D$2:$D459,FORM!$C$2:$C459,TODAY!$B$10,FORM!$B$2:$B459,O$2,FORM!$A$2:$A459,"&gt;"&amp;$B238+0.5,FORM!$A$2:$A459,"&lt;"&amp;$B238+1.5)-sumifs(FORM!$D$2:$D459,FORM!$C$2:$C459,TODAY!$B$9,FORM!$B$2:$B459,O$2,FORM!$A$2:$A459,"&gt;"&amp;$B238+0.5,FORM!$A$2:$A459,"&lt;"&amp;$B238+1.5))/$C238)</f>
        <v/>
      </c>
      <c r="P238" s="50" t="str">
        <f>if(or($C238="",P$2=""),"",(sumifs(FORM!$D$2:$D459,FORM!$C$2:$C459,TODAY!$B$10,FORM!$B$2:$B459,P$2,FORM!$A$2:$A459,"&gt;"&amp;$B238+0.5,FORM!$A$2:$A459,"&lt;"&amp;$B238+1.5)-sumifs(FORM!$D$2:$D459,FORM!$C$2:$C459,TODAY!$B$9,FORM!$B$2:$B459,P$2,FORM!$A$2:$A459,"&gt;"&amp;$B238+0.5,FORM!$A$2:$A459,"&lt;"&amp;$B238+1.5))/$C238)</f>
        <v/>
      </c>
      <c r="Q238" s="50" t="str">
        <f>if(or($C238="",Q$2=""),"",(sumifs(FORM!$D$2:$D459,FORM!$C$2:$C459,TODAY!$B$10,FORM!$B$2:$B459,Q$2,FORM!$A$2:$A459,"&gt;"&amp;$B238+0.5,FORM!$A$2:$A459,"&lt;"&amp;$B238+1.5)-sumifs(FORM!$D$2:$D459,FORM!$C$2:$C459,TODAY!$B$9,FORM!$B$2:$B459,Q$2,FORM!$A$2:$A459,"&gt;"&amp;$B238+0.5,FORM!$A$2:$A459,"&lt;"&amp;$B238+1.5))/$C238)</f>
        <v/>
      </c>
      <c r="R238" s="50" t="str">
        <f>if(or($C238="",R$2=""),"",(sumifs(FORM!$D$2:$D459,FORM!$C$2:$C459,TODAY!$B$10,FORM!$B$2:$B459,R$2,FORM!$A$2:$A459,"&gt;"&amp;$B238+0.5,FORM!$A$2:$A459,"&lt;"&amp;$B238+1.5)-sumifs(FORM!$D$2:$D459,FORM!$C$2:$C459,TODAY!$B$9,FORM!$B$2:$B459,R$2,FORM!$A$2:$A459,"&gt;"&amp;$B238+0.5,FORM!$A$2:$A459,"&lt;"&amp;$B238+1.5))/$C238)</f>
        <v/>
      </c>
      <c r="S238" s="50" t="str">
        <f>if(or($C238="",S$2=""),"",(sumifs(FORM!$D$2:$D459,FORM!$C$2:$C459,TODAY!$B$10,FORM!$B$2:$B459,S$2,FORM!$A$2:$A459,"&gt;"&amp;$B238+0.5,FORM!$A$2:$A459,"&lt;"&amp;$B238+1.5)-sumifs(FORM!$D$2:$D459,FORM!$C$2:$C459,TODAY!$B$9,FORM!$B$2:$B459,S$2,FORM!$A$2:$A459,"&gt;"&amp;$B238+0.5,FORM!$A$2:$A459,"&lt;"&amp;$B238+1.5))/$C238)</f>
        <v/>
      </c>
      <c r="T238" s="50" t="str">
        <f>if(or($C238="",T$2=""),"",(sumifs(FORM!$D$2:$D459,FORM!$C$2:$C459,TODAY!$B$10,FORM!$B$2:$B459,T$2,FORM!$A$2:$A459,"&gt;"&amp;$B238+0.5,FORM!$A$2:$A459,"&lt;"&amp;$B238+1.5)-sumifs(FORM!$D$2:$D459,FORM!$C$2:$C459,TODAY!$B$9,FORM!$B$2:$B459,T$2,FORM!$A$2:$A459,"&gt;"&amp;$B238+0.5,FORM!$A$2:$A459,"&lt;"&amp;$B238+1.5))/$C238)</f>
        <v/>
      </c>
      <c r="U238" s="50" t="str">
        <f>if(or($C238="",U$2=""),"",(sumifs(FORM!$D$2:$D459,FORM!$C$2:$C459,TODAY!$B$10,FORM!$B$2:$B459,U$2,FORM!$A$2:$A459,"&gt;"&amp;$B238+0.5,FORM!$A$2:$A459,"&lt;"&amp;$B238+1.5)-sumifs(FORM!$D$2:$D459,FORM!$C$2:$C459,TODAY!$B$9,FORM!$B$2:$B459,U$2,FORM!$A$2:$A459,"&gt;"&amp;$B238+0.5,FORM!$A$2:$A459,"&lt;"&amp;$B238+1.5))/$C238)</f>
        <v/>
      </c>
    </row>
    <row r="239">
      <c r="B239" s="48"/>
      <c r="C239" s="54"/>
      <c r="D239" s="50" t="str">
        <f>if(or($C239="",D$2=""),"",(sumifs(FORM!$D$2:$D459,FORM!$C$2:$C459,TODAY!$B$10,FORM!$B$2:$B459,D$2,FORM!$A$2:$A459,"&gt;"&amp;$B239+0.5,FORM!$A$2:$A459,"&lt;"&amp;$B239+1.5)-sumifs(FORM!$D$2:$D459,FORM!$C$2:$C459,TODAY!$B$9,FORM!$B$2:$B459,D$2,FORM!$A$2:$A459,"&gt;"&amp;$B239+0.5,FORM!$A$2:$A459,"&lt;"&amp;$B239+1.5))/$C239)</f>
        <v/>
      </c>
      <c r="E239" s="50" t="str">
        <f>if(or($C239="",E$2=""),"",(sumifs(FORM!$D$2:$D459,FORM!$C$2:$C459,TODAY!$B$10,FORM!$B$2:$B459,E$2,FORM!$A$2:$A459,"&gt;"&amp;$B239+0.5,FORM!$A$2:$A459,"&lt;"&amp;$B239+1.5)-sumifs(FORM!$D$2:$D459,FORM!$C$2:$C459,TODAY!$B$9,FORM!$B$2:$B459,E$2,FORM!$A$2:$A459,"&gt;"&amp;$B239+0.5,FORM!$A$2:$A459,"&lt;"&amp;$B239+1.5))/$C239)</f>
        <v/>
      </c>
      <c r="F239" s="50" t="str">
        <f>if(or($C239="",F$2=""),"",(sumifs(FORM!$D$2:$D459,FORM!$C$2:$C459,TODAY!$B$10,FORM!$B$2:$B459,F$2,FORM!$A$2:$A459,"&gt;"&amp;$B239+0.5,FORM!$A$2:$A459,"&lt;"&amp;$B239+1.5)-sumifs(FORM!$D$2:$D459,FORM!$C$2:$C459,TODAY!$B$9,FORM!$B$2:$B459,F$2,FORM!$A$2:$A459,"&gt;"&amp;$B239+0.5,FORM!$A$2:$A459,"&lt;"&amp;$B239+1.5))/$C239)</f>
        <v/>
      </c>
      <c r="G239" s="50" t="str">
        <f>if(or($C239="",G$2=""),"",(sumifs(FORM!$D$2:$D459,FORM!$C$2:$C459,TODAY!$B$10,FORM!$B$2:$B459,G$2,FORM!$A$2:$A459,"&gt;"&amp;$B239+0.5,FORM!$A$2:$A459,"&lt;"&amp;$B239+1.5)-sumifs(FORM!$D$2:$D459,FORM!$C$2:$C459,TODAY!$B$9,FORM!$B$2:$B459,G$2,FORM!$A$2:$A459,"&gt;"&amp;$B239+0.5,FORM!$A$2:$A459,"&lt;"&amp;$B239+1.5))/$C239)</f>
        <v/>
      </c>
      <c r="H239" s="50" t="str">
        <f>if(or($C239="",H$2=""),"",(sumifs(FORM!$D$2:$D459,FORM!$C$2:$C459,TODAY!$B$10,FORM!$B$2:$B459,H$2,FORM!$A$2:$A459,"&gt;"&amp;$B239+0.5,FORM!$A$2:$A459,"&lt;"&amp;$B239+1.5)-sumifs(FORM!$D$2:$D459,FORM!$C$2:$C459,TODAY!$B$9,FORM!$B$2:$B459,H$2,FORM!$A$2:$A459,"&gt;"&amp;$B239+0.5,FORM!$A$2:$A459,"&lt;"&amp;$B239+1.5))/$C239)</f>
        <v/>
      </c>
      <c r="I239" s="50" t="str">
        <f>if(or($C239="",I$2=""),"",(sumifs(FORM!$D$2:$D459,FORM!$C$2:$C459,TODAY!$B$10,FORM!$B$2:$B459,I$2,FORM!$A$2:$A459,"&gt;"&amp;$B239+0.5,FORM!$A$2:$A459,"&lt;"&amp;$B239+1.5)-sumifs(FORM!$D$2:$D459,FORM!$C$2:$C459,TODAY!$B$9,FORM!$B$2:$B459,I$2,FORM!$A$2:$A459,"&gt;"&amp;$B239+0.5,FORM!$A$2:$A459,"&lt;"&amp;$B239+1.5))/$C239)</f>
        <v/>
      </c>
      <c r="J239" s="50" t="str">
        <f>if(or($C239="",J$2=""),"",(sumifs(FORM!$D$2:$D459,FORM!$C$2:$C459,TODAY!$B$10,FORM!$B$2:$B459,J$2,FORM!$A$2:$A459,"&gt;"&amp;$B239+0.5,FORM!$A$2:$A459,"&lt;"&amp;$B239+1.5)-sumifs(FORM!$D$2:$D459,FORM!$C$2:$C459,TODAY!$B$9,FORM!$B$2:$B459,J$2,FORM!$A$2:$A459,"&gt;"&amp;$B239+0.5,FORM!$A$2:$A459,"&lt;"&amp;$B239+1.5))/$C239)</f>
        <v/>
      </c>
      <c r="K239" s="50" t="str">
        <f>if(or($C239="",K$2=""),"",(sumifs(FORM!$D$2:$D459,FORM!$C$2:$C459,TODAY!$B$10,FORM!$B$2:$B459,K$2,FORM!$A$2:$A459,"&gt;"&amp;$B239+0.5,FORM!$A$2:$A459,"&lt;"&amp;$B239+1.5)-sumifs(FORM!$D$2:$D459,FORM!$C$2:$C459,TODAY!$B$9,FORM!$B$2:$B459,K$2,FORM!$A$2:$A459,"&gt;"&amp;$B239+0.5,FORM!$A$2:$A459,"&lt;"&amp;$B239+1.5))/$C239)</f>
        <v/>
      </c>
      <c r="L239" s="50" t="str">
        <f>if(or($C239="",L$2=""),"",(sumifs(FORM!$D$2:$D459,FORM!$C$2:$C459,TODAY!$B$10,FORM!$B$2:$B459,L$2,FORM!$A$2:$A459,"&gt;"&amp;$B239+0.5,FORM!$A$2:$A459,"&lt;"&amp;$B239+1.5)-sumifs(FORM!$D$2:$D459,FORM!$C$2:$C459,TODAY!$B$9,FORM!$B$2:$B459,L$2,FORM!$A$2:$A459,"&gt;"&amp;$B239+0.5,FORM!$A$2:$A459,"&lt;"&amp;$B239+1.5))/$C239)</f>
        <v/>
      </c>
      <c r="M239" s="50" t="str">
        <f>if(or($C239="",M$2=""),"",(sumifs(FORM!$D$2:$D459,FORM!$C$2:$C459,TODAY!$B$10,FORM!$B$2:$B459,M$2,FORM!$A$2:$A459,"&gt;"&amp;$B239+0.5,FORM!$A$2:$A459,"&lt;"&amp;$B239+1.5)-sumifs(FORM!$D$2:$D459,FORM!$C$2:$C459,TODAY!$B$9,FORM!$B$2:$B459,M$2,FORM!$A$2:$A459,"&gt;"&amp;$B239+0.5,FORM!$A$2:$A459,"&lt;"&amp;$B239+1.5))/$C239)</f>
        <v/>
      </c>
      <c r="N239" s="50" t="str">
        <f>if(or($C239="",N$2=""),"",(sumifs(FORM!$D$2:$D459,FORM!$C$2:$C459,TODAY!$B$10,FORM!$B$2:$B459,N$2,FORM!$A$2:$A459,"&gt;"&amp;$B239+0.5,FORM!$A$2:$A459,"&lt;"&amp;$B239+1.5)-sumifs(FORM!$D$2:$D459,FORM!$C$2:$C459,TODAY!$B$9,FORM!$B$2:$B459,N$2,FORM!$A$2:$A459,"&gt;"&amp;$B239+0.5,FORM!$A$2:$A459,"&lt;"&amp;$B239+1.5))/$C239)</f>
        <v/>
      </c>
      <c r="O239" s="50" t="str">
        <f>if(or($C239="",O$2=""),"",(sumifs(FORM!$D$2:$D459,FORM!$C$2:$C459,TODAY!$B$10,FORM!$B$2:$B459,O$2,FORM!$A$2:$A459,"&gt;"&amp;$B239+0.5,FORM!$A$2:$A459,"&lt;"&amp;$B239+1.5)-sumifs(FORM!$D$2:$D459,FORM!$C$2:$C459,TODAY!$B$9,FORM!$B$2:$B459,O$2,FORM!$A$2:$A459,"&gt;"&amp;$B239+0.5,FORM!$A$2:$A459,"&lt;"&amp;$B239+1.5))/$C239)</f>
        <v/>
      </c>
      <c r="P239" s="50" t="str">
        <f>if(or($C239="",P$2=""),"",(sumifs(FORM!$D$2:$D459,FORM!$C$2:$C459,TODAY!$B$10,FORM!$B$2:$B459,P$2,FORM!$A$2:$A459,"&gt;"&amp;$B239+0.5,FORM!$A$2:$A459,"&lt;"&amp;$B239+1.5)-sumifs(FORM!$D$2:$D459,FORM!$C$2:$C459,TODAY!$B$9,FORM!$B$2:$B459,P$2,FORM!$A$2:$A459,"&gt;"&amp;$B239+0.5,FORM!$A$2:$A459,"&lt;"&amp;$B239+1.5))/$C239)</f>
        <v/>
      </c>
      <c r="Q239" s="50" t="str">
        <f>if(or($C239="",Q$2=""),"",(sumifs(FORM!$D$2:$D459,FORM!$C$2:$C459,TODAY!$B$10,FORM!$B$2:$B459,Q$2,FORM!$A$2:$A459,"&gt;"&amp;$B239+0.5,FORM!$A$2:$A459,"&lt;"&amp;$B239+1.5)-sumifs(FORM!$D$2:$D459,FORM!$C$2:$C459,TODAY!$B$9,FORM!$B$2:$B459,Q$2,FORM!$A$2:$A459,"&gt;"&amp;$B239+0.5,FORM!$A$2:$A459,"&lt;"&amp;$B239+1.5))/$C239)</f>
        <v/>
      </c>
      <c r="R239" s="50" t="str">
        <f>if(or($C239="",R$2=""),"",(sumifs(FORM!$D$2:$D459,FORM!$C$2:$C459,TODAY!$B$10,FORM!$B$2:$B459,R$2,FORM!$A$2:$A459,"&gt;"&amp;$B239+0.5,FORM!$A$2:$A459,"&lt;"&amp;$B239+1.5)-sumifs(FORM!$D$2:$D459,FORM!$C$2:$C459,TODAY!$B$9,FORM!$B$2:$B459,R$2,FORM!$A$2:$A459,"&gt;"&amp;$B239+0.5,FORM!$A$2:$A459,"&lt;"&amp;$B239+1.5))/$C239)</f>
        <v/>
      </c>
      <c r="S239" s="50" t="str">
        <f>if(or($C239="",S$2=""),"",(sumifs(FORM!$D$2:$D459,FORM!$C$2:$C459,TODAY!$B$10,FORM!$B$2:$B459,S$2,FORM!$A$2:$A459,"&gt;"&amp;$B239+0.5,FORM!$A$2:$A459,"&lt;"&amp;$B239+1.5)-sumifs(FORM!$D$2:$D459,FORM!$C$2:$C459,TODAY!$B$9,FORM!$B$2:$B459,S$2,FORM!$A$2:$A459,"&gt;"&amp;$B239+0.5,FORM!$A$2:$A459,"&lt;"&amp;$B239+1.5))/$C239)</f>
        <v/>
      </c>
      <c r="T239" s="50" t="str">
        <f>if(or($C239="",T$2=""),"",(sumifs(FORM!$D$2:$D459,FORM!$C$2:$C459,TODAY!$B$10,FORM!$B$2:$B459,T$2,FORM!$A$2:$A459,"&gt;"&amp;$B239+0.5,FORM!$A$2:$A459,"&lt;"&amp;$B239+1.5)-sumifs(FORM!$D$2:$D459,FORM!$C$2:$C459,TODAY!$B$9,FORM!$B$2:$B459,T$2,FORM!$A$2:$A459,"&gt;"&amp;$B239+0.5,FORM!$A$2:$A459,"&lt;"&amp;$B239+1.5))/$C239)</f>
        <v/>
      </c>
      <c r="U239" s="50" t="str">
        <f>if(or($C239="",U$2=""),"",(sumifs(FORM!$D$2:$D459,FORM!$C$2:$C459,TODAY!$B$10,FORM!$B$2:$B459,U$2,FORM!$A$2:$A459,"&gt;"&amp;$B239+0.5,FORM!$A$2:$A459,"&lt;"&amp;$B239+1.5)-sumifs(FORM!$D$2:$D459,FORM!$C$2:$C459,TODAY!$B$9,FORM!$B$2:$B459,U$2,FORM!$A$2:$A459,"&gt;"&amp;$B239+0.5,FORM!$A$2:$A459,"&lt;"&amp;$B239+1.5))/$C239)</f>
        <v/>
      </c>
    </row>
    <row r="240">
      <c r="B240" s="48"/>
      <c r="C240" s="54"/>
      <c r="D240" s="50" t="str">
        <f>if(or($C240="",D$2=""),"",(sumifs(FORM!$D$2:$D459,FORM!$C$2:$C459,TODAY!$B$10,FORM!$B$2:$B459,D$2,FORM!$A$2:$A459,"&gt;"&amp;$B240+0.5,FORM!$A$2:$A459,"&lt;"&amp;$B240+1.5)-sumifs(FORM!$D$2:$D459,FORM!$C$2:$C459,TODAY!$B$9,FORM!$B$2:$B459,D$2,FORM!$A$2:$A459,"&gt;"&amp;$B240+0.5,FORM!$A$2:$A459,"&lt;"&amp;$B240+1.5))/$C240)</f>
        <v/>
      </c>
      <c r="E240" s="50" t="str">
        <f>if(or($C240="",E$2=""),"",(sumifs(FORM!$D$2:$D459,FORM!$C$2:$C459,TODAY!$B$10,FORM!$B$2:$B459,E$2,FORM!$A$2:$A459,"&gt;"&amp;$B240+0.5,FORM!$A$2:$A459,"&lt;"&amp;$B240+1.5)-sumifs(FORM!$D$2:$D459,FORM!$C$2:$C459,TODAY!$B$9,FORM!$B$2:$B459,E$2,FORM!$A$2:$A459,"&gt;"&amp;$B240+0.5,FORM!$A$2:$A459,"&lt;"&amp;$B240+1.5))/$C240)</f>
        <v/>
      </c>
      <c r="F240" s="50" t="str">
        <f>if(or($C240="",F$2=""),"",(sumifs(FORM!$D$2:$D459,FORM!$C$2:$C459,TODAY!$B$10,FORM!$B$2:$B459,F$2,FORM!$A$2:$A459,"&gt;"&amp;$B240+0.5,FORM!$A$2:$A459,"&lt;"&amp;$B240+1.5)-sumifs(FORM!$D$2:$D459,FORM!$C$2:$C459,TODAY!$B$9,FORM!$B$2:$B459,F$2,FORM!$A$2:$A459,"&gt;"&amp;$B240+0.5,FORM!$A$2:$A459,"&lt;"&amp;$B240+1.5))/$C240)</f>
        <v/>
      </c>
      <c r="G240" s="50" t="str">
        <f>if(or($C240="",G$2=""),"",(sumifs(FORM!$D$2:$D459,FORM!$C$2:$C459,TODAY!$B$10,FORM!$B$2:$B459,G$2,FORM!$A$2:$A459,"&gt;"&amp;$B240+0.5,FORM!$A$2:$A459,"&lt;"&amp;$B240+1.5)-sumifs(FORM!$D$2:$D459,FORM!$C$2:$C459,TODAY!$B$9,FORM!$B$2:$B459,G$2,FORM!$A$2:$A459,"&gt;"&amp;$B240+0.5,FORM!$A$2:$A459,"&lt;"&amp;$B240+1.5))/$C240)</f>
        <v/>
      </c>
      <c r="H240" s="50" t="str">
        <f>if(or($C240="",H$2=""),"",(sumifs(FORM!$D$2:$D459,FORM!$C$2:$C459,TODAY!$B$10,FORM!$B$2:$B459,H$2,FORM!$A$2:$A459,"&gt;"&amp;$B240+0.5,FORM!$A$2:$A459,"&lt;"&amp;$B240+1.5)-sumifs(FORM!$D$2:$D459,FORM!$C$2:$C459,TODAY!$B$9,FORM!$B$2:$B459,H$2,FORM!$A$2:$A459,"&gt;"&amp;$B240+0.5,FORM!$A$2:$A459,"&lt;"&amp;$B240+1.5))/$C240)</f>
        <v/>
      </c>
      <c r="I240" s="50" t="str">
        <f>if(or($C240="",I$2=""),"",(sumifs(FORM!$D$2:$D459,FORM!$C$2:$C459,TODAY!$B$10,FORM!$B$2:$B459,I$2,FORM!$A$2:$A459,"&gt;"&amp;$B240+0.5,FORM!$A$2:$A459,"&lt;"&amp;$B240+1.5)-sumifs(FORM!$D$2:$D459,FORM!$C$2:$C459,TODAY!$B$9,FORM!$B$2:$B459,I$2,FORM!$A$2:$A459,"&gt;"&amp;$B240+0.5,FORM!$A$2:$A459,"&lt;"&amp;$B240+1.5))/$C240)</f>
        <v/>
      </c>
      <c r="J240" s="50" t="str">
        <f>if(or($C240="",J$2=""),"",(sumifs(FORM!$D$2:$D459,FORM!$C$2:$C459,TODAY!$B$10,FORM!$B$2:$B459,J$2,FORM!$A$2:$A459,"&gt;"&amp;$B240+0.5,FORM!$A$2:$A459,"&lt;"&amp;$B240+1.5)-sumifs(FORM!$D$2:$D459,FORM!$C$2:$C459,TODAY!$B$9,FORM!$B$2:$B459,J$2,FORM!$A$2:$A459,"&gt;"&amp;$B240+0.5,FORM!$A$2:$A459,"&lt;"&amp;$B240+1.5))/$C240)</f>
        <v/>
      </c>
      <c r="K240" s="50" t="str">
        <f>if(or($C240="",K$2=""),"",(sumifs(FORM!$D$2:$D459,FORM!$C$2:$C459,TODAY!$B$10,FORM!$B$2:$B459,K$2,FORM!$A$2:$A459,"&gt;"&amp;$B240+0.5,FORM!$A$2:$A459,"&lt;"&amp;$B240+1.5)-sumifs(FORM!$D$2:$D459,FORM!$C$2:$C459,TODAY!$B$9,FORM!$B$2:$B459,K$2,FORM!$A$2:$A459,"&gt;"&amp;$B240+0.5,FORM!$A$2:$A459,"&lt;"&amp;$B240+1.5))/$C240)</f>
        <v/>
      </c>
      <c r="L240" s="50" t="str">
        <f>if(or($C240="",L$2=""),"",(sumifs(FORM!$D$2:$D459,FORM!$C$2:$C459,TODAY!$B$10,FORM!$B$2:$B459,L$2,FORM!$A$2:$A459,"&gt;"&amp;$B240+0.5,FORM!$A$2:$A459,"&lt;"&amp;$B240+1.5)-sumifs(FORM!$D$2:$D459,FORM!$C$2:$C459,TODAY!$B$9,FORM!$B$2:$B459,L$2,FORM!$A$2:$A459,"&gt;"&amp;$B240+0.5,FORM!$A$2:$A459,"&lt;"&amp;$B240+1.5))/$C240)</f>
        <v/>
      </c>
      <c r="M240" s="50" t="str">
        <f>if(or($C240="",M$2=""),"",(sumifs(FORM!$D$2:$D459,FORM!$C$2:$C459,TODAY!$B$10,FORM!$B$2:$B459,M$2,FORM!$A$2:$A459,"&gt;"&amp;$B240+0.5,FORM!$A$2:$A459,"&lt;"&amp;$B240+1.5)-sumifs(FORM!$D$2:$D459,FORM!$C$2:$C459,TODAY!$B$9,FORM!$B$2:$B459,M$2,FORM!$A$2:$A459,"&gt;"&amp;$B240+0.5,FORM!$A$2:$A459,"&lt;"&amp;$B240+1.5))/$C240)</f>
        <v/>
      </c>
      <c r="N240" s="50" t="str">
        <f>if(or($C240="",N$2=""),"",(sumifs(FORM!$D$2:$D459,FORM!$C$2:$C459,TODAY!$B$10,FORM!$B$2:$B459,N$2,FORM!$A$2:$A459,"&gt;"&amp;$B240+0.5,FORM!$A$2:$A459,"&lt;"&amp;$B240+1.5)-sumifs(FORM!$D$2:$D459,FORM!$C$2:$C459,TODAY!$B$9,FORM!$B$2:$B459,N$2,FORM!$A$2:$A459,"&gt;"&amp;$B240+0.5,FORM!$A$2:$A459,"&lt;"&amp;$B240+1.5))/$C240)</f>
        <v/>
      </c>
      <c r="O240" s="50" t="str">
        <f>if(or($C240="",O$2=""),"",(sumifs(FORM!$D$2:$D459,FORM!$C$2:$C459,TODAY!$B$10,FORM!$B$2:$B459,O$2,FORM!$A$2:$A459,"&gt;"&amp;$B240+0.5,FORM!$A$2:$A459,"&lt;"&amp;$B240+1.5)-sumifs(FORM!$D$2:$D459,FORM!$C$2:$C459,TODAY!$B$9,FORM!$B$2:$B459,O$2,FORM!$A$2:$A459,"&gt;"&amp;$B240+0.5,FORM!$A$2:$A459,"&lt;"&amp;$B240+1.5))/$C240)</f>
        <v/>
      </c>
      <c r="P240" s="50" t="str">
        <f>if(or($C240="",P$2=""),"",(sumifs(FORM!$D$2:$D459,FORM!$C$2:$C459,TODAY!$B$10,FORM!$B$2:$B459,P$2,FORM!$A$2:$A459,"&gt;"&amp;$B240+0.5,FORM!$A$2:$A459,"&lt;"&amp;$B240+1.5)-sumifs(FORM!$D$2:$D459,FORM!$C$2:$C459,TODAY!$B$9,FORM!$B$2:$B459,P$2,FORM!$A$2:$A459,"&gt;"&amp;$B240+0.5,FORM!$A$2:$A459,"&lt;"&amp;$B240+1.5))/$C240)</f>
        <v/>
      </c>
      <c r="Q240" s="50" t="str">
        <f>if(or($C240="",Q$2=""),"",(sumifs(FORM!$D$2:$D459,FORM!$C$2:$C459,TODAY!$B$10,FORM!$B$2:$B459,Q$2,FORM!$A$2:$A459,"&gt;"&amp;$B240+0.5,FORM!$A$2:$A459,"&lt;"&amp;$B240+1.5)-sumifs(FORM!$D$2:$D459,FORM!$C$2:$C459,TODAY!$B$9,FORM!$B$2:$B459,Q$2,FORM!$A$2:$A459,"&gt;"&amp;$B240+0.5,FORM!$A$2:$A459,"&lt;"&amp;$B240+1.5))/$C240)</f>
        <v/>
      </c>
      <c r="R240" s="50" t="str">
        <f>if(or($C240="",R$2=""),"",(sumifs(FORM!$D$2:$D459,FORM!$C$2:$C459,TODAY!$B$10,FORM!$B$2:$B459,R$2,FORM!$A$2:$A459,"&gt;"&amp;$B240+0.5,FORM!$A$2:$A459,"&lt;"&amp;$B240+1.5)-sumifs(FORM!$D$2:$D459,FORM!$C$2:$C459,TODAY!$B$9,FORM!$B$2:$B459,R$2,FORM!$A$2:$A459,"&gt;"&amp;$B240+0.5,FORM!$A$2:$A459,"&lt;"&amp;$B240+1.5))/$C240)</f>
        <v/>
      </c>
      <c r="S240" s="50" t="str">
        <f>if(or($C240="",S$2=""),"",(sumifs(FORM!$D$2:$D459,FORM!$C$2:$C459,TODAY!$B$10,FORM!$B$2:$B459,S$2,FORM!$A$2:$A459,"&gt;"&amp;$B240+0.5,FORM!$A$2:$A459,"&lt;"&amp;$B240+1.5)-sumifs(FORM!$D$2:$D459,FORM!$C$2:$C459,TODAY!$B$9,FORM!$B$2:$B459,S$2,FORM!$A$2:$A459,"&gt;"&amp;$B240+0.5,FORM!$A$2:$A459,"&lt;"&amp;$B240+1.5))/$C240)</f>
        <v/>
      </c>
      <c r="T240" s="50" t="str">
        <f>if(or($C240="",T$2=""),"",(sumifs(FORM!$D$2:$D459,FORM!$C$2:$C459,TODAY!$B$10,FORM!$B$2:$B459,T$2,FORM!$A$2:$A459,"&gt;"&amp;$B240+0.5,FORM!$A$2:$A459,"&lt;"&amp;$B240+1.5)-sumifs(FORM!$D$2:$D459,FORM!$C$2:$C459,TODAY!$B$9,FORM!$B$2:$B459,T$2,FORM!$A$2:$A459,"&gt;"&amp;$B240+0.5,FORM!$A$2:$A459,"&lt;"&amp;$B240+1.5))/$C240)</f>
        <v/>
      </c>
      <c r="U240" s="50" t="str">
        <f>if(or($C240="",U$2=""),"",(sumifs(FORM!$D$2:$D459,FORM!$C$2:$C459,TODAY!$B$10,FORM!$B$2:$B459,U$2,FORM!$A$2:$A459,"&gt;"&amp;$B240+0.5,FORM!$A$2:$A459,"&lt;"&amp;$B240+1.5)-sumifs(FORM!$D$2:$D459,FORM!$C$2:$C459,TODAY!$B$9,FORM!$B$2:$B459,U$2,FORM!$A$2:$A459,"&gt;"&amp;$B240+0.5,FORM!$A$2:$A459,"&lt;"&amp;$B240+1.5))/$C240)</f>
        <v/>
      </c>
    </row>
    <row r="241">
      <c r="B241" s="48"/>
      <c r="C241" s="54"/>
      <c r="D241" s="50" t="str">
        <f>if(or($C241="",D$2=""),"",(sumifs(FORM!$D$2:$D459,FORM!$C$2:$C459,TODAY!$B$10,FORM!$B$2:$B459,D$2,FORM!$A$2:$A459,"&gt;"&amp;$B241+0.5,FORM!$A$2:$A459,"&lt;"&amp;$B241+1.5)-sumifs(FORM!$D$2:$D459,FORM!$C$2:$C459,TODAY!$B$9,FORM!$B$2:$B459,D$2,FORM!$A$2:$A459,"&gt;"&amp;$B241+0.5,FORM!$A$2:$A459,"&lt;"&amp;$B241+1.5))/$C241)</f>
        <v/>
      </c>
      <c r="E241" s="50" t="str">
        <f>if(or($C241="",E$2=""),"",(sumifs(FORM!$D$2:$D459,FORM!$C$2:$C459,TODAY!$B$10,FORM!$B$2:$B459,E$2,FORM!$A$2:$A459,"&gt;"&amp;$B241+0.5,FORM!$A$2:$A459,"&lt;"&amp;$B241+1.5)-sumifs(FORM!$D$2:$D459,FORM!$C$2:$C459,TODAY!$B$9,FORM!$B$2:$B459,E$2,FORM!$A$2:$A459,"&gt;"&amp;$B241+0.5,FORM!$A$2:$A459,"&lt;"&amp;$B241+1.5))/$C241)</f>
        <v/>
      </c>
      <c r="F241" s="50" t="str">
        <f>if(or($C241="",F$2=""),"",(sumifs(FORM!$D$2:$D459,FORM!$C$2:$C459,TODAY!$B$10,FORM!$B$2:$B459,F$2,FORM!$A$2:$A459,"&gt;"&amp;$B241+0.5,FORM!$A$2:$A459,"&lt;"&amp;$B241+1.5)-sumifs(FORM!$D$2:$D459,FORM!$C$2:$C459,TODAY!$B$9,FORM!$B$2:$B459,F$2,FORM!$A$2:$A459,"&gt;"&amp;$B241+0.5,FORM!$A$2:$A459,"&lt;"&amp;$B241+1.5))/$C241)</f>
        <v/>
      </c>
      <c r="G241" s="50" t="str">
        <f>if(or($C241="",G$2=""),"",(sumifs(FORM!$D$2:$D459,FORM!$C$2:$C459,TODAY!$B$10,FORM!$B$2:$B459,G$2,FORM!$A$2:$A459,"&gt;"&amp;$B241+0.5,FORM!$A$2:$A459,"&lt;"&amp;$B241+1.5)-sumifs(FORM!$D$2:$D459,FORM!$C$2:$C459,TODAY!$B$9,FORM!$B$2:$B459,G$2,FORM!$A$2:$A459,"&gt;"&amp;$B241+0.5,FORM!$A$2:$A459,"&lt;"&amp;$B241+1.5))/$C241)</f>
        <v/>
      </c>
      <c r="H241" s="50" t="str">
        <f>if(or($C241="",H$2=""),"",(sumifs(FORM!$D$2:$D459,FORM!$C$2:$C459,TODAY!$B$10,FORM!$B$2:$B459,H$2,FORM!$A$2:$A459,"&gt;"&amp;$B241+0.5,FORM!$A$2:$A459,"&lt;"&amp;$B241+1.5)-sumifs(FORM!$D$2:$D459,FORM!$C$2:$C459,TODAY!$B$9,FORM!$B$2:$B459,H$2,FORM!$A$2:$A459,"&gt;"&amp;$B241+0.5,FORM!$A$2:$A459,"&lt;"&amp;$B241+1.5))/$C241)</f>
        <v/>
      </c>
      <c r="I241" s="50" t="str">
        <f>if(or($C241="",I$2=""),"",(sumifs(FORM!$D$2:$D459,FORM!$C$2:$C459,TODAY!$B$10,FORM!$B$2:$B459,I$2,FORM!$A$2:$A459,"&gt;"&amp;$B241+0.5,FORM!$A$2:$A459,"&lt;"&amp;$B241+1.5)-sumifs(FORM!$D$2:$D459,FORM!$C$2:$C459,TODAY!$B$9,FORM!$B$2:$B459,I$2,FORM!$A$2:$A459,"&gt;"&amp;$B241+0.5,FORM!$A$2:$A459,"&lt;"&amp;$B241+1.5))/$C241)</f>
        <v/>
      </c>
      <c r="J241" s="50" t="str">
        <f>if(or($C241="",J$2=""),"",(sumifs(FORM!$D$2:$D459,FORM!$C$2:$C459,TODAY!$B$10,FORM!$B$2:$B459,J$2,FORM!$A$2:$A459,"&gt;"&amp;$B241+0.5,FORM!$A$2:$A459,"&lt;"&amp;$B241+1.5)-sumifs(FORM!$D$2:$D459,FORM!$C$2:$C459,TODAY!$B$9,FORM!$B$2:$B459,J$2,FORM!$A$2:$A459,"&gt;"&amp;$B241+0.5,FORM!$A$2:$A459,"&lt;"&amp;$B241+1.5))/$C241)</f>
        <v/>
      </c>
      <c r="K241" s="50" t="str">
        <f>if(or($C241="",K$2=""),"",(sumifs(FORM!$D$2:$D459,FORM!$C$2:$C459,TODAY!$B$10,FORM!$B$2:$B459,K$2,FORM!$A$2:$A459,"&gt;"&amp;$B241+0.5,FORM!$A$2:$A459,"&lt;"&amp;$B241+1.5)-sumifs(FORM!$D$2:$D459,FORM!$C$2:$C459,TODAY!$B$9,FORM!$B$2:$B459,K$2,FORM!$A$2:$A459,"&gt;"&amp;$B241+0.5,FORM!$A$2:$A459,"&lt;"&amp;$B241+1.5))/$C241)</f>
        <v/>
      </c>
      <c r="L241" s="50" t="str">
        <f>if(or($C241="",L$2=""),"",(sumifs(FORM!$D$2:$D459,FORM!$C$2:$C459,TODAY!$B$10,FORM!$B$2:$B459,L$2,FORM!$A$2:$A459,"&gt;"&amp;$B241+0.5,FORM!$A$2:$A459,"&lt;"&amp;$B241+1.5)-sumifs(FORM!$D$2:$D459,FORM!$C$2:$C459,TODAY!$B$9,FORM!$B$2:$B459,L$2,FORM!$A$2:$A459,"&gt;"&amp;$B241+0.5,FORM!$A$2:$A459,"&lt;"&amp;$B241+1.5))/$C241)</f>
        <v/>
      </c>
      <c r="M241" s="50" t="str">
        <f>if(or($C241="",M$2=""),"",(sumifs(FORM!$D$2:$D459,FORM!$C$2:$C459,TODAY!$B$10,FORM!$B$2:$B459,M$2,FORM!$A$2:$A459,"&gt;"&amp;$B241+0.5,FORM!$A$2:$A459,"&lt;"&amp;$B241+1.5)-sumifs(FORM!$D$2:$D459,FORM!$C$2:$C459,TODAY!$B$9,FORM!$B$2:$B459,M$2,FORM!$A$2:$A459,"&gt;"&amp;$B241+0.5,FORM!$A$2:$A459,"&lt;"&amp;$B241+1.5))/$C241)</f>
        <v/>
      </c>
      <c r="N241" s="50" t="str">
        <f>if(or($C241="",N$2=""),"",(sumifs(FORM!$D$2:$D459,FORM!$C$2:$C459,TODAY!$B$10,FORM!$B$2:$B459,N$2,FORM!$A$2:$A459,"&gt;"&amp;$B241+0.5,FORM!$A$2:$A459,"&lt;"&amp;$B241+1.5)-sumifs(FORM!$D$2:$D459,FORM!$C$2:$C459,TODAY!$B$9,FORM!$B$2:$B459,N$2,FORM!$A$2:$A459,"&gt;"&amp;$B241+0.5,FORM!$A$2:$A459,"&lt;"&amp;$B241+1.5))/$C241)</f>
        <v/>
      </c>
      <c r="O241" s="50" t="str">
        <f>if(or($C241="",O$2=""),"",(sumifs(FORM!$D$2:$D459,FORM!$C$2:$C459,TODAY!$B$10,FORM!$B$2:$B459,O$2,FORM!$A$2:$A459,"&gt;"&amp;$B241+0.5,FORM!$A$2:$A459,"&lt;"&amp;$B241+1.5)-sumifs(FORM!$D$2:$D459,FORM!$C$2:$C459,TODAY!$B$9,FORM!$B$2:$B459,O$2,FORM!$A$2:$A459,"&gt;"&amp;$B241+0.5,FORM!$A$2:$A459,"&lt;"&amp;$B241+1.5))/$C241)</f>
        <v/>
      </c>
      <c r="P241" s="50" t="str">
        <f>if(or($C241="",P$2=""),"",(sumifs(FORM!$D$2:$D459,FORM!$C$2:$C459,TODAY!$B$10,FORM!$B$2:$B459,P$2,FORM!$A$2:$A459,"&gt;"&amp;$B241+0.5,FORM!$A$2:$A459,"&lt;"&amp;$B241+1.5)-sumifs(FORM!$D$2:$D459,FORM!$C$2:$C459,TODAY!$B$9,FORM!$B$2:$B459,P$2,FORM!$A$2:$A459,"&gt;"&amp;$B241+0.5,FORM!$A$2:$A459,"&lt;"&amp;$B241+1.5))/$C241)</f>
        <v/>
      </c>
      <c r="Q241" s="50" t="str">
        <f>if(or($C241="",Q$2=""),"",(sumifs(FORM!$D$2:$D459,FORM!$C$2:$C459,TODAY!$B$10,FORM!$B$2:$B459,Q$2,FORM!$A$2:$A459,"&gt;"&amp;$B241+0.5,FORM!$A$2:$A459,"&lt;"&amp;$B241+1.5)-sumifs(FORM!$D$2:$D459,FORM!$C$2:$C459,TODAY!$B$9,FORM!$B$2:$B459,Q$2,FORM!$A$2:$A459,"&gt;"&amp;$B241+0.5,FORM!$A$2:$A459,"&lt;"&amp;$B241+1.5))/$C241)</f>
        <v/>
      </c>
      <c r="R241" s="50" t="str">
        <f>if(or($C241="",R$2=""),"",(sumifs(FORM!$D$2:$D459,FORM!$C$2:$C459,TODAY!$B$10,FORM!$B$2:$B459,R$2,FORM!$A$2:$A459,"&gt;"&amp;$B241+0.5,FORM!$A$2:$A459,"&lt;"&amp;$B241+1.5)-sumifs(FORM!$D$2:$D459,FORM!$C$2:$C459,TODAY!$B$9,FORM!$B$2:$B459,R$2,FORM!$A$2:$A459,"&gt;"&amp;$B241+0.5,FORM!$A$2:$A459,"&lt;"&amp;$B241+1.5))/$C241)</f>
        <v/>
      </c>
      <c r="S241" s="50" t="str">
        <f>if(or($C241="",S$2=""),"",(sumifs(FORM!$D$2:$D459,FORM!$C$2:$C459,TODAY!$B$10,FORM!$B$2:$B459,S$2,FORM!$A$2:$A459,"&gt;"&amp;$B241+0.5,FORM!$A$2:$A459,"&lt;"&amp;$B241+1.5)-sumifs(FORM!$D$2:$D459,FORM!$C$2:$C459,TODAY!$B$9,FORM!$B$2:$B459,S$2,FORM!$A$2:$A459,"&gt;"&amp;$B241+0.5,FORM!$A$2:$A459,"&lt;"&amp;$B241+1.5))/$C241)</f>
        <v/>
      </c>
      <c r="T241" s="50" t="str">
        <f>if(or($C241="",T$2=""),"",(sumifs(FORM!$D$2:$D459,FORM!$C$2:$C459,TODAY!$B$10,FORM!$B$2:$B459,T$2,FORM!$A$2:$A459,"&gt;"&amp;$B241+0.5,FORM!$A$2:$A459,"&lt;"&amp;$B241+1.5)-sumifs(FORM!$D$2:$D459,FORM!$C$2:$C459,TODAY!$B$9,FORM!$B$2:$B459,T$2,FORM!$A$2:$A459,"&gt;"&amp;$B241+0.5,FORM!$A$2:$A459,"&lt;"&amp;$B241+1.5))/$C241)</f>
        <v/>
      </c>
      <c r="U241" s="50" t="str">
        <f>if(or($C241="",U$2=""),"",(sumifs(FORM!$D$2:$D459,FORM!$C$2:$C459,TODAY!$B$10,FORM!$B$2:$B459,U$2,FORM!$A$2:$A459,"&gt;"&amp;$B241+0.5,FORM!$A$2:$A459,"&lt;"&amp;$B241+1.5)-sumifs(FORM!$D$2:$D459,FORM!$C$2:$C459,TODAY!$B$9,FORM!$B$2:$B459,U$2,FORM!$A$2:$A459,"&gt;"&amp;$B241+0.5,FORM!$A$2:$A459,"&lt;"&amp;$B241+1.5))/$C241)</f>
        <v/>
      </c>
    </row>
    <row r="242">
      <c r="B242" s="48"/>
      <c r="C242" s="54"/>
      <c r="D242" s="50" t="str">
        <f>if(or($C242="",D$2=""),"",(sumifs(FORM!$D$2:$D459,FORM!$C$2:$C459,TODAY!$B$10,FORM!$B$2:$B459,D$2,FORM!$A$2:$A459,"&gt;"&amp;$B242+0.5,FORM!$A$2:$A459,"&lt;"&amp;$B242+1.5)-sumifs(FORM!$D$2:$D459,FORM!$C$2:$C459,TODAY!$B$9,FORM!$B$2:$B459,D$2,FORM!$A$2:$A459,"&gt;"&amp;$B242+0.5,FORM!$A$2:$A459,"&lt;"&amp;$B242+1.5))/$C242)</f>
        <v/>
      </c>
      <c r="E242" s="50" t="str">
        <f>if(or($C242="",E$2=""),"",(sumifs(FORM!$D$2:$D459,FORM!$C$2:$C459,TODAY!$B$10,FORM!$B$2:$B459,E$2,FORM!$A$2:$A459,"&gt;"&amp;$B242+0.5,FORM!$A$2:$A459,"&lt;"&amp;$B242+1.5)-sumifs(FORM!$D$2:$D459,FORM!$C$2:$C459,TODAY!$B$9,FORM!$B$2:$B459,E$2,FORM!$A$2:$A459,"&gt;"&amp;$B242+0.5,FORM!$A$2:$A459,"&lt;"&amp;$B242+1.5))/$C242)</f>
        <v/>
      </c>
      <c r="F242" s="50" t="str">
        <f>if(or($C242="",F$2=""),"",(sumifs(FORM!$D$2:$D459,FORM!$C$2:$C459,TODAY!$B$10,FORM!$B$2:$B459,F$2,FORM!$A$2:$A459,"&gt;"&amp;$B242+0.5,FORM!$A$2:$A459,"&lt;"&amp;$B242+1.5)-sumifs(FORM!$D$2:$D459,FORM!$C$2:$C459,TODAY!$B$9,FORM!$B$2:$B459,F$2,FORM!$A$2:$A459,"&gt;"&amp;$B242+0.5,FORM!$A$2:$A459,"&lt;"&amp;$B242+1.5))/$C242)</f>
        <v/>
      </c>
      <c r="G242" s="50" t="str">
        <f>if(or($C242="",G$2=""),"",(sumifs(FORM!$D$2:$D459,FORM!$C$2:$C459,TODAY!$B$10,FORM!$B$2:$B459,G$2,FORM!$A$2:$A459,"&gt;"&amp;$B242+0.5,FORM!$A$2:$A459,"&lt;"&amp;$B242+1.5)-sumifs(FORM!$D$2:$D459,FORM!$C$2:$C459,TODAY!$B$9,FORM!$B$2:$B459,G$2,FORM!$A$2:$A459,"&gt;"&amp;$B242+0.5,FORM!$A$2:$A459,"&lt;"&amp;$B242+1.5))/$C242)</f>
        <v/>
      </c>
      <c r="H242" s="50" t="str">
        <f>if(or($C242="",H$2=""),"",(sumifs(FORM!$D$2:$D459,FORM!$C$2:$C459,TODAY!$B$10,FORM!$B$2:$B459,H$2,FORM!$A$2:$A459,"&gt;"&amp;$B242+0.5,FORM!$A$2:$A459,"&lt;"&amp;$B242+1.5)-sumifs(FORM!$D$2:$D459,FORM!$C$2:$C459,TODAY!$B$9,FORM!$B$2:$B459,H$2,FORM!$A$2:$A459,"&gt;"&amp;$B242+0.5,FORM!$A$2:$A459,"&lt;"&amp;$B242+1.5))/$C242)</f>
        <v/>
      </c>
      <c r="I242" s="50" t="str">
        <f>if(or($C242="",I$2=""),"",(sumifs(FORM!$D$2:$D459,FORM!$C$2:$C459,TODAY!$B$10,FORM!$B$2:$B459,I$2,FORM!$A$2:$A459,"&gt;"&amp;$B242+0.5,FORM!$A$2:$A459,"&lt;"&amp;$B242+1.5)-sumifs(FORM!$D$2:$D459,FORM!$C$2:$C459,TODAY!$B$9,FORM!$B$2:$B459,I$2,FORM!$A$2:$A459,"&gt;"&amp;$B242+0.5,FORM!$A$2:$A459,"&lt;"&amp;$B242+1.5))/$C242)</f>
        <v/>
      </c>
      <c r="J242" s="50" t="str">
        <f>if(or($C242="",J$2=""),"",(sumifs(FORM!$D$2:$D459,FORM!$C$2:$C459,TODAY!$B$10,FORM!$B$2:$B459,J$2,FORM!$A$2:$A459,"&gt;"&amp;$B242+0.5,FORM!$A$2:$A459,"&lt;"&amp;$B242+1.5)-sumifs(FORM!$D$2:$D459,FORM!$C$2:$C459,TODAY!$B$9,FORM!$B$2:$B459,J$2,FORM!$A$2:$A459,"&gt;"&amp;$B242+0.5,FORM!$A$2:$A459,"&lt;"&amp;$B242+1.5))/$C242)</f>
        <v/>
      </c>
      <c r="K242" s="50" t="str">
        <f>if(or($C242="",K$2=""),"",(sumifs(FORM!$D$2:$D459,FORM!$C$2:$C459,TODAY!$B$10,FORM!$B$2:$B459,K$2,FORM!$A$2:$A459,"&gt;"&amp;$B242+0.5,FORM!$A$2:$A459,"&lt;"&amp;$B242+1.5)-sumifs(FORM!$D$2:$D459,FORM!$C$2:$C459,TODAY!$B$9,FORM!$B$2:$B459,K$2,FORM!$A$2:$A459,"&gt;"&amp;$B242+0.5,FORM!$A$2:$A459,"&lt;"&amp;$B242+1.5))/$C242)</f>
        <v/>
      </c>
      <c r="L242" s="50" t="str">
        <f>if(or($C242="",L$2=""),"",(sumifs(FORM!$D$2:$D459,FORM!$C$2:$C459,TODAY!$B$10,FORM!$B$2:$B459,L$2,FORM!$A$2:$A459,"&gt;"&amp;$B242+0.5,FORM!$A$2:$A459,"&lt;"&amp;$B242+1.5)-sumifs(FORM!$D$2:$D459,FORM!$C$2:$C459,TODAY!$B$9,FORM!$B$2:$B459,L$2,FORM!$A$2:$A459,"&gt;"&amp;$B242+0.5,FORM!$A$2:$A459,"&lt;"&amp;$B242+1.5))/$C242)</f>
        <v/>
      </c>
      <c r="M242" s="50" t="str">
        <f>if(or($C242="",M$2=""),"",(sumifs(FORM!$D$2:$D459,FORM!$C$2:$C459,TODAY!$B$10,FORM!$B$2:$B459,M$2,FORM!$A$2:$A459,"&gt;"&amp;$B242+0.5,FORM!$A$2:$A459,"&lt;"&amp;$B242+1.5)-sumifs(FORM!$D$2:$D459,FORM!$C$2:$C459,TODAY!$B$9,FORM!$B$2:$B459,M$2,FORM!$A$2:$A459,"&gt;"&amp;$B242+0.5,FORM!$A$2:$A459,"&lt;"&amp;$B242+1.5))/$C242)</f>
        <v/>
      </c>
      <c r="N242" s="50" t="str">
        <f>if(or($C242="",N$2=""),"",(sumifs(FORM!$D$2:$D459,FORM!$C$2:$C459,TODAY!$B$10,FORM!$B$2:$B459,N$2,FORM!$A$2:$A459,"&gt;"&amp;$B242+0.5,FORM!$A$2:$A459,"&lt;"&amp;$B242+1.5)-sumifs(FORM!$D$2:$D459,FORM!$C$2:$C459,TODAY!$B$9,FORM!$B$2:$B459,N$2,FORM!$A$2:$A459,"&gt;"&amp;$B242+0.5,FORM!$A$2:$A459,"&lt;"&amp;$B242+1.5))/$C242)</f>
        <v/>
      </c>
      <c r="O242" s="50" t="str">
        <f>if(or($C242="",O$2=""),"",(sumifs(FORM!$D$2:$D459,FORM!$C$2:$C459,TODAY!$B$10,FORM!$B$2:$B459,O$2,FORM!$A$2:$A459,"&gt;"&amp;$B242+0.5,FORM!$A$2:$A459,"&lt;"&amp;$B242+1.5)-sumifs(FORM!$D$2:$D459,FORM!$C$2:$C459,TODAY!$B$9,FORM!$B$2:$B459,O$2,FORM!$A$2:$A459,"&gt;"&amp;$B242+0.5,FORM!$A$2:$A459,"&lt;"&amp;$B242+1.5))/$C242)</f>
        <v/>
      </c>
      <c r="P242" s="50" t="str">
        <f>if(or($C242="",P$2=""),"",(sumifs(FORM!$D$2:$D459,FORM!$C$2:$C459,TODAY!$B$10,FORM!$B$2:$B459,P$2,FORM!$A$2:$A459,"&gt;"&amp;$B242+0.5,FORM!$A$2:$A459,"&lt;"&amp;$B242+1.5)-sumifs(FORM!$D$2:$D459,FORM!$C$2:$C459,TODAY!$B$9,FORM!$B$2:$B459,P$2,FORM!$A$2:$A459,"&gt;"&amp;$B242+0.5,FORM!$A$2:$A459,"&lt;"&amp;$B242+1.5))/$C242)</f>
        <v/>
      </c>
      <c r="Q242" s="50" t="str">
        <f>if(or($C242="",Q$2=""),"",(sumifs(FORM!$D$2:$D459,FORM!$C$2:$C459,TODAY!$B$10,FORM!$B$2:$B459,Q$2,FORM!$A$2:$A459,"&gt;"&amp;$B242+0.5,FORM!$A$2:$A459,"&lt;"&amp;$B242+1.5)-sumifs(FORM!$D$2:$D459,FORM!$C$2:$C459,TODAY!$B$9,FORM!$B$2:$B459,Q$2,FORM!$A$2:$A459,"&gt;"&amp;$B242+0.5,FORM!$A$2:$A459,"&lt;"&amp;$B242+1.5))/$C242)</f>
        <v/>
      </c>
      <c r="R242" s="50" t="str">
        <f>if(or($C242="",R$2=""),"",(sumifs(FORM!$D$2:$D459,FORM!$C$2:$C459,TODAY!$B$10,FORM!$B$2:$B459,R$2,FORM!$A$2:$A459,"&gt;"&amp;$B242+0.5,FORM!$A$2:$A459,"&lt;"&amp;$B242+1.5)-sumifs(FORM!$D$2:$D459,FORM!$C$2:$C459,TODAY!$B$9,FORM!$B$2:$B459,R$2,FORM!$A$2:$A459,"&gt;"&amp;$B242+0.5,FORM!$A$2:$A459,"&lt;"&amp;$B242+1.5))/$C242)</f>
        <v/>
      </c>
      <c r="S242" s="50" t="str">
        <f>if(or($C242="",S$2=""),"",(sumifs(FORM!$D$2:$D459,FORM!$C$2:$C459,TODAY!$B$10,FORM!$B$2:$B459,S$2,FORM!$A$2:$A459,"&gt;"&amp;$B242+0.5,FORM!$A$2:$A459,"&lt;"&amp;$B242+1.5)-sumifs(FORM!$D$2:$D459,FORM!$C$2:$C459,TODAY!$B$9,FORM!$B$2:$B459,S$2,FORM!$A$2:$A459,"&gt;"&amp;$B242+0.5,FORM!$A$2:$A459,"&lt;"&amp;$B242+1.5))/$C242)</f>
        <v/>
      </c>
      <c r="T242" s="50" t="str">
        <f>if(or($C242="",T$2=""),"",(sumifs(FORM!$D$2:$D459,FORM!$C$2:$C459,TODAY!$B$10,FORM!$B$2:$B459,T$2,FORM!$A$2:$A459,"&gt;"&amp;$B242+0.5,FORM!$A$2:$A459,"&lt;"&amp;$B242+1.5)-sumifs(FORM!$D$2:$D459,FORM!$C$2:$C459,TODAY!$B$9,FORM!$B$2:$B459,T$2,FORM!$A$2:$A459,"&gt;"&amp;$B242+0.5,FORM!$A$2:$A459,"&lt;"&amp;$B242+1.5))/$C242)</f>
        <v/>
      </c>
      <c r="U242" s="50" t="str">
        <f>if(or($C242="",U$2=""),"",(sumifs(FORM!$D$2:$D459,FORM!$C$2:$C459,TODAY!$B$10,FORM!$B$2:$B459,U$2,FORM!$A$2:$A459,"&gt;"&amp;$B242+0.5,FORM!$A$2:$A459,"&lt;"&amp;$B242+1.5)-sumifs(FORM!$D$2:$D459,FORM!$C$2:$C459,TODAY!$B$9,FORM!$B$2:$B459,U$2,FORM!$A$2:$A459,"&gt;"&amp;$B242+0.5,FORM!$A$2:$A459,"&lt;"&amp;$B242+1.5))/$C242)</f>
        <v/>
      </c>
    </row>
    <row r="243">
      <c r="B243" s="48"/>
      <c r="C243" s="54"/>
      <c r="D243" s="50" t="str">
        <f>if(or($C243="",D$2=""),"",(sumifs(FORM!$D$2:$D459,FORM!$C$2:$C459,TODAY!$B$10,FORM!$B$2:$B459,D$2,FORM!$A$2:$A459,"&gt;"&amp;$B243+0.5,FORM!$A$2:$A459,"&lt;"&amp;$B243+1.5)-sumifs(FORM!$D$2:$D459,FORM!$C$2:$C459,TODAY!$B$9,FORM!$B$2:$B459,D$2,FORM!$A$2:$A459,"&gt;"&amp;$B243+0.5,FORM!$A$2:$A459,"&lt;"&amp;$B243+1.5))/$C243)</f>
        <v/>
      </c>
      <c r="E243" s="50" t="str">
        <f>if(or($C243="",E$2=""),"",(sumifs(FORM!$D$2:$D459,FORM!$C$2:$C459,TODAY!$B$10,FORM!$B$2:$B459,E$2,FORM!$A$2:$A459,"&gt;"&amp;$B243+0.5,FORM!$A$2:$A459,"&lt;"&amp;$B243+1.5)-sumifs(FORM!$D$2:$D459,FORM!$C$2:$C459,TODAY!$B$9,FORM!$B$2:$B459,E$2,FORM!$A$2:$A459,"&gt;"&amp;$B243+0.5,FORM!$A$2:$A459,"&lt;"&amp;$B243+1.5))/$C243)</f>
        <v/>
      </c>
      <c r="F243" s="50" t="str">
        <f>if(or($C243="",F$2=""),"",(sumifs(FORM!$D$2:$D459,FORM!$C$2:$C459,TODAY!$B$10,FORM!$B$2:$B459,F$2,FORM!$A$2:$A459,"&gt;"&amp;$B243+0.5,FORM!$A$2:$A459,"&lt;"&amp;$B243+1.5)-sumifs(FORM!$D$2:$D459,FORM!$C$2:$C459,TODAY!$B$9,FORM!$B$2:$B459,F$2,FORM!$A$2:$A459,"&gt;"&amp;$B243+0.5,FORM!$A$2:$A459,"&lt;"&amp;$B243+1.5))/$C243)</f>
        <v/>
      </c>
      <c r="G243" s="50" t="str">
        <f>if(or($C243="",G$2=""),"",(sumifs(FORM!$D$2:$D459,FORM!$C$2:$C459,TODAY!$B$10,FORM!$B$2:$B459,G$2,FORM!$A$2:$A459,"&gt;"&amp;$B243+0.5,FORM!$A$2:$A459,"&lt;"&amp;$B243+1.5)-sumifs(FORM!$D$2:$D459,FORM!$C$2:$C459,TODAY!$B$9,FORM!$B$2:$B459,G$2,FORM!$A$2:$A459,"&gt;"&amp;$B243+0.5,FORM!$A$2:$A459,"&lt;"&amp;$B243+1.5))/$C243)</f>
        <v/>
      </c>
      <c r="H243" s="50" t="str">
        <f>if(or($C243="",H$2=""),"",(sumifs(FORM!$D$2:$D459,FORM!$C$2:$C459,TODAY!$B$10,FORM!$B$2:$B459,H$2,FORM!$A$2:$A459,"&gt;"&amp;$B243+0.5,FORM!$A$2:$A459,"&lt;"&amp;$B243+1.5)-sumifs(FORM!$D$2:$D459,FORM!$C$2:$C459,TODAY!$B$9,FORM!$B$2:$B459,H$2,FORM!$A$2:$A459,"&gt;"&amp;$B243+0.5,FORM!$A$2:$A459,"&lt;"&amp;$B243+1.5))/$C243)</f>
        <v/>
      </c>
      <c r="I243" s="50" t="str">
        <f>if(or($C243="",I$2=""),"",(sumifs(FORM!$D$2:$D459,FORM!$C$2:$C459,TODAY!$B$10,FORM!$B$2:$B459,I$2,FORM!$A$2:$A459,"&gt;"&amp;$B243+0.5,FORM!$A$2:$A459,"&lt;"&amp;$B243+1.5)-sumifs(FORM!$D$2:$D459,FORM!$C$2:$C459,TODAY!$B$9,FORM!$B$2:$B459,I$2,FORM!$A$2:$A459,"&gt;"&amp;$B243+0.5,FORM!$A$2:$A459,"&lt;"&amp;$B243+1.5))/$C243)</f>
        <v/>
      </c>
      <c r="J243" s="50" t="str">
        <f>if(or($C243="",J$2=""),"",(sumifs(FORM!$D$2:$D459,FORM!$C$2:$C459,TODAY!$B$10,FORM!$B$2:$B459,J$2,FORM!$A$2:$A459,"&gt;"&amp;$B243+0.5,FORM!$A$2:$A459,"&lt;"&amp;$B243+1.5)-sumifs(FORM!$D$2:$D459,FORM!$C$2:$C459,TODAY!$B$9,FORM!$B$2:$B459,J$2,FORM!$A$2:$A459,"&gt;"&amp;$B243+0.5,FORM!$A$2:$A459,"&lt;"&amp;$B243+1.5))/$C243)</f>
        <v/>
      </c>
      <c r="K243" s="50" t="str">
        <f>if(or($C243="",K$2=""),"",(sumifs(FORM!$D$2:$D459,FORM!$C$2:$C459,TODAY!$B$10,FORM!$B$2:$B459,K$2,FORM!$A$2:$A459,"&gt;"&amp;$B243+0.5,FORM!$A$2:$A459,"&lt;"&amp;$B243+1.5)-sumifs(FORM!$D$2:$D459,FORM!$C$2:$C459,TODAY!$B$9,FORM!$B$2:$B459,K$2,FORM!$A$2:$A459,"&gt;"&amp;$B243+0.5,FORM!$A$2:$A459,"&lt;"&amp;$B243+1.5))/$C243)</f>
        <v/>
      </c>
      <c r="L243" s="50" t="str">
        <f>if(or($C243="",L$2=""),"",(sumifs(FORM!$D$2:$D459,FORM!$C$2:$C459,TODAY!$B$10,FORM!$B$2:$B459,L$2,FORM!$A$2:$A459,"&gt;"&amp;$B243+0.5,FORM!$A$2:$A459,"&lt;"&amp;$B243+1.5)-sumifs(FORM!$D$2:$D459,FORM!$C$2:$C459,TODAY!$B$9,FORM!$B$2:$B459,L$2,FORM!$A$2:$A459,"&gt;"&amp;$B243+0.5,FORM!$A$2:$A459,"&lt;"&amp;$B243+1.5))/$C243)</f>
        <v/>
      </c>
      <c r="M243" s="50" t="str">
        <f>if(or($C243="",M$2=""),"",(sumifs(FORM!$D$2:$D459,FORM!$C$2:$C459,TODAY!$B$10,FORM!$B$2:$B459,M$2,FORM!$A$2:$A459,"&gt;"&amp;$B243+0.5,FORM!$A$2:$A459,"&lt;"&amp;$B243+1.5)-sumifs(FORM!$D$2:$D459,FORM!$C$2:$C459,TODAY!$B$9,FORM!$B$2:$B459,M$2,FORM!$A$2:$A459,"&gt;"&amp;$B243+0.5,FORM!$A$2:$A459,"&lt;"&amp;$B243+1.5))/$C243)</f>
        <v/>
      </c>
      <c r="N243" s="50" t="str">
        <f>if(or($C243="",N$2=""),"",(sumifs(FORM!$D$2:$D459,FORM!$C$2:$C459,TODAY!$B$10,FORM!$B$2:$B459,N$2,FORM!$A$2:$A459,"&gt;"&amp;$B243+0.5,FORM!$A$2:$A459,"&lt;"&amp;$B243+1.5)-sumifs(FORM!$D$2:$D459,FORM!$C$2:$C459,TODAY!$B$9,FORM!$B$2:$B459,N$2,FORM!$A$2:$A459,"&gt;"&amp;$B243+0.5,FORM!$A$2:$A459,"&lt;"&amp;$B243+1.5))/$C243)</f>
        <v/>
      </c>
      <c r="O243" s="50" t="str">
        <f>if(or($C243="",O$2=""),"",(sumifs(FORM!$D$2:$D459,FORM!$C$2:$C459,TODAY!$B$10,FORM!$B$2:$B459,O$2,FORM!$A$2:$A459,"&gt;"&amp;$B243+0.5,FORM!$A$2:$A459,"&lt;"&amp;$B243+1.5)-sumifs(FORM!$D$2:$D459,FORM!$C$2:$C459,TODAY!$B$9,FORM!$B$2:$B459,O$2,FORM!$A$2:$A459,"&gt;"&amp;$B243+0.5,FORM!$A$2:$A459,"&lt;"&amp;$B243+1.5))/$C243)</f>
        <v/>
      </c>
      <c r="P243" s="50" t="str">
        <f>if(or($C243="",P$2=""),"",(sumifs(FORM!$D$2:$D459,FORM!$C$2:$C459,TODAY!$B$10,FORM!$B$2:$B459,P$2,FORM!$A$2:$A459,"&gt;"&amp;$B243+0.5,FORM!$A$2:$A459,"&lt;"&amp;$B243+1.5)-sumifs(FORM!$D$2:$D459,FORM!$C$2:$C459,TODAY!$B$9,FORM!$B$2:$B459,P$2,FORM!$A$2:$A459,"&gt;"&amp;$B243+0.5,FORM!$A$2:$A459,"&lt;"&amp;$B243+1.5))/$C243)</f>
        <v/>
      </c>
      <c r="Q243" s="50" t="str">
        <f>if(or($C243="",Q$2=""),"",(sumifs(FORM!$D$2:$D459,FORM!$C$2:$C459,TODAY!$B$10,FORM!$B$2:$B459,Q$2,FORM!$A$2:$A459,"&gt;"&amp;$B243+0.5,FORM!$A$2:$A459,"&lt;"&amp;$B243+1.5)-sumifs(FORM!$D$2:$D459,FORM!$C$2:$C459,TODAY!$B$9,FORM!$B$2:$B459,Q$2,FORM!$A$2:$A459,"&gt;"&amp;$B243+0.5,FORM!$A$2:$A459,"&lt;"&amp;$B243+1.5))/$C243)</f>
        <v/>
      </c>
      <c r="R243" s="50" t="str">
        <f>if(or($C243="",R$2=""),"",(sumifs(FORM!$D$2:$D459,FORM!$C$2:$C459,TODAY!$B$10,FORM!$B$2:$B459,R$2,FORM!$A$2:$A459,"&gt;"&amp;$B243+0.5,FORM!$A$2:$A459,"&lt;"&amp;$B243+1.5)-sumifs(FORM!$D$2:$D459,FORM!$C$2:$C459,TODAY!$B$9,FORM!$B$2:$B459,R$2,FORM!$A$2:$A459,"&gt;"&amp;$B243+0.5,FORM!$A$2:$A459,"&lt;"&amp;$B243+1.5))/$C243)</f>
        <v/>
      </c>
      <c r="S243" s="50" t="str">
        <f>if(or($C243="",S$2=""),"",(sumifs(FORM!$D$2:$D459,FORM!$C$2:$C459,TODAY!$B$10,FORM!$B$2:$B459,S$2,FORM!$A$2:$A459,"&gt;"&amp;$B243+0.5,FORM!$A$2:$A459,"&lt;"&amp;$B243+1.5)-sumifs(FORM!$D$2:$D459,FORM!$C$2:$C459,TODAY!$B$9,FORM!$B$2:$B459,S$2,FORM!$A$2:$A459,"&gt;"&amp;$B243+0.5,FORM!$A$2:$A459,"&lt;"&amp;$B243+1.5))/$C243)</f>
        <v/>
      </c>
      <c r="T243" s="50" t="str">
        <f>if(or($C243="",T$2=""),"",(sumifs(FORM!$D$2:$D459,FORM!$C$2:$C459,TODAY!$B$10,FORM!$B$2:$B459,T$2,FORM!$A$2:$A459,"&gt;"&amp;$B243+0.5,FORM!$A$2:$A459,"&lt;"&amp;$B243+1.5)-sumifs(FORM!$D$2:$D459,FORM!$C$2:$C459,TODAY!$B$9,FORM!$B$2:$B459,T$2,FORM!$A$2:$A459,"&gt;"&amp;$B243+0.5,FORM!$A$2:$A459,"&lt;"&amp;$B243+1.5))/$C243)</f>
        <v/>
      </c>
      <c r="U243" s="50" t="str">
        <f>if(or($C243="",U$2=""),"",(sumifs(FORM!$D$2:$D459,FORM!$C$2:$C459,TODAY!$B$10,FORM!$B$2:$B459,U$2,FORM!$A$2:$A459,"&gt;"&amp;$B243+0.5,FORM!$A$2:$A459,"&lt;"&amp;$B243+1.5)-sumifs(FORM!$D$2:$D459,FORM!$C$2:$C459,TODAY!$B$9,FORM!$B$2:$B459,U$2,FORM!$A$2:$A459,"&gt;"&amp;$B243+0.5,FORM!$A$2:$A459,"&lt;"&amp;$B243+1.5))/$C243)</f>
        <v/>
      </c>
    </row>
    <row r="244">
      <c r="B244" s="48"/>
      <c r="C244" s="54"/>
      <c r="D244" s="50" t="str">
        <f>if(or($C244="",D$2=""),"",(sumifs(FORM!$D$2:$D459,FORM!$C$2:$C459,TODAY!$B$10,FORM!$B$2:$B459,D$2,FORM!$A$2:$A459,"&gt;"&amp;$B244+0.5,FORM!$A$2:$A459,"&lt;"&amp;$B244+1.5)-sumifs(FORM!$D$2:$D459,FORM!$C$2:$C459,TODAY!$B$9,FORM!$B$2:$B459,D$2,FORM!$A$2:$A459,"&gt;"&amp;$B244+0.5,FORM!$A$2:$A459,"&lt;"&amp;$B244+1.5))/$C244)</f>
        <v/>
      </c>
      <c r="E244" s="50" t="str">
        <f>if(or($C244="",E$2=""),"",(sumifs(FORM!$D$2:$D459,FORM!$C$2:$C459,TODAY!$B$10,FORM!$B$2:$B459,E$2,FORM!$A$2:$A459,"&gt;"&amp;$B244+0.5,FORM!$A$2:$A459,"&lt;"&amp;$B244+1.5)-sumifs(FORM!$D$2:$D459,FORM!$C$2:$C459,TODAY!$B$9,FORM!$B$2:$B459,E$2,FORM!$A$2:$A459,"&gt;"&amp;$B244+0.5,FORM!$A$2:$A459,"&lt;"&amp;$B244+1.5))/$C244)</f>
        <v/>
      </c>
      <c r="F244" s="50" t="str">
        <f>if(or($C244="",F$2=""),"",(sumifs(FORM!$D$2:$D459,FORM!$C$2:$C459,TODAY!$B$10,FORM!$B$2:$B459,F$2,FORM!$A$2:$A459,"&gt;"&amp;$B244+0.5,FORM!$A$2:$A459,"&lt;"&amp;$B244+1.5)-sumifs(FORM!$D$2:$D459,FORM!$C$2:$C459,TODAY!$B$9,FORM!$B$2:$B459,F$2,FORM!$A$2:$A459,"&gt;"&amp;$B244+0.5,FORM!$A$2:$A459,"&lt;"&amp;$B244+1.5))/$C244)</f>
        <v/>
      </c>
      <c r="G244" s="50" t="str">
        <f>if(or($C244="",G$2=""),"",(sumifs(FORM!$D$2:$D459,FORM!$C$2:$C459,TODAY!$B$10,FORM!$B$2:$B459,G$2,FORM!$A$2:$A459,"&gt;"&amp;$B244+0.5,FORM!$A$2:$A459,"&lt;"&amp;$B244+1.5)-sumifs(FORM!$D$2:$D459,FORM!$C$2:$C459,TODAY!$B$9,FORM!$B$2:$B459,G$2,FORM!$A$2:$A459,"&gt;"&amp;$B244+0.5,FORM!$A$2:$A459,"&lt;"&amp;$B244+1.5))/$C244)</f>
        <v/>
      </c>
      <c r="H244" s="50" t="str">
        <f>if(or($C244="",H$2=""),"",(sumifs(FORM!$D$2:$D459,FORM!$C$2:$C459,TODAY!$B$10,FORM!$B$2:$B459,H$2,FORM!$A$2:$A459,"&gt;"&amp;$B244+0.5,FORM!$A$2:$A459,"&lt;"&amp;$B244+1.5)-sumifs(FORM!$D$2:$D459,FORM!$C$2:$C459,TODAY!$B$9,FORM!$B$2:$B459,H$2,FORM!$A$2:$A459,"&gt;"&amp;$B244+0.5,FORM!$A$2:$A459,"&lt;"&amp;$B244+1.5))/$C244)</f>
        <v/>
      </c>
      <c r="I244" s="50" t="str">
        <f>if(or($C244="",I$2=""),"",(sumifs(FORM!$D$2:$D459,FORM!$C$2:$C459,TODAY!$B$10,FORM!$B$2:$B459,I$2,FORM!$A$2:$A459,"&gt;"&amp;$B244+0.5,FORM!$A$2:$A459,"&lt;"&amp;$B244+1.5)-sumifs(FORM!$D$2:$D459,FORM!$C$2:$C459,TODAY!$B$9,FORM!$B$2:$B459,I$2,FORM!$A$2:$A459,"&gt;"&amp;$B244+0.5,FORM!$A$2:$A459,"&lt;"&amp;$B244+1.5))/$C244)</f>
        <v/>
      </c>
      <c r="J244" s="50" t="str">
        <f>if(or($C244="",J$2=""),"",(sumifs(FORM!$D$2:$D459,FORM!$C$2:$C459,TODAY!$B$10,FORM!$B$2:$B459,J$2,FORM!$A$2:$A459,"&gt;"&amp;$B244+0.5,FORM!$A$2:$A459,"&lt;"&amp;$B244+1.5)-sumifs(FORM!$D$2:$D459,FORM!$C$2:$C459,TODAY!$B$9,FORM!$B$2:$B459,J$2,FORM!$A$2:$A459,"&gt;"&amp;$B244+0.5,FORM!$A$2:$A459,"&lt;"&amp;$B244+1.5))/$C244)</f>
        <v/>
      </c>
      <c r="K244" s="50" t="str">
        <f>if(or($C244="",K$2=""),"",(sumifs(FORM!$D$2:$D459,FORM!$C$2:$C459,TODAY!$B$10,FORM!$B$2:$B459,K$2,FORM!$A$2:$A459,"&gt;"&amp;$B244+0.5,FORM!$A$2:$A459,"&lt;"&amp;$B244+1.5)-sumifs(FORM!$D$2:$D459,FORM!$C$2:$C459,TODAY!$B$9,FORM!$B$2:$B459,K$2,FORM!$A$2:$A459,"&gt;"&amp;$B244+0.5,FORM!$A$2:$A459,"&lt;"&amp;$B244+1.5))/$C244)</f>
        <v/>
      </c>
      <c r="L244" s="50" t="str">
        <f>if(or($C244="",L$2=""),"",(sumifs(FORM!$D$2:$D459,FORM!$C$2:$C459,TODAY!$B$10,FORM!$B$2:$B459,L$2,FORM!$A$2:$A459,"&gt;"&amp;$B244+0.5,FORM!$A$2:$A459,"&lt;"&amp;$B244+1.5)-sumifs(FORM!$D$2:$D459,FORM!$C$2:$C459,TODAY!$B$9,FORM!$B$2:$B459,L$2,FORM!$A$2:$A459,"&gt;"&amp;$B244+0.5,FORM!$A$2:$A459,"&lt;"&amp;$B244+1.5))/$C244)</f>
        <v/>
      </c>
      <c r="M244" s="50" t="str">
        <f>if(or($C244="",M$2=""),"",(sumifs(FORM!$D$2:$D459,FORM!$C$2:$C459,TODAY!$B$10,FORM!$B$2:$B459,M$2,FORM!$A$2:$A459,"&gt;"&amp;$B244+0.5,FORM!$A$2:$A459,"&lt;"&amp;$B244+1.5)-sumifs(FORM!$D$2:$D459,FORM!$C$2:$C459,TODAY!$B$9,FORM!$B$2:$B459,M$2,FORM!$A$2:$A459,"&gt;"&amp;$B244+0.5,FORM!$A$2:$A459,"&lt;"&amp;$B244+1.5))/$C244)</f>
        <v/>
      </c>
      <c r="N244" s="50" t="str">
        <f>if(or($C244="",N$2=""),"",(sumifs(FORM!$D$2:$D459,FORM!$C$2:$C459,TODAY!$B$10,FORM!$B$2:$B459,N$2,FORM!$A$2:$A459,"&gt;"&amp;$B244+0.5,FORM!$A$2:$A459,"&lt;"&amp;$B244+1.5)-sumifs(FORM!$D$2:$D459,FORM!$C$2:$C459,TODAY!$B$9,FORM!$B$2:$B459,N$2,FORM!$A$2:$A459,"&gt;"&amp;$B244+0.5,FORM!$A$2:$A459,"&lt;"&amp;$B244+1.5))/$C244)</f>
        <v/>
      </c>
      <c r="O244" s="50" t="str">
        <f>if(or($C244="",O$2=""),"",(sumifs(FORM!$D$2:$D459,FORM!$C$2:$C459,TODAY!$B$10,FORM!$B$2:$B459,O$2,FORM!$A$2:$A459,"&gt;"&amp;$B244+0.5,FORM!$A$2:$A459,"&lt;"&amp;$B244+1.5)-sumifs(FORM!$D$2:$D459,FORM!$C$2:$C459,TODAY!$B$9,FORM!$B$2:$B459,O$2,FORM!$A$2:$A459,"&gt;"&amp;$B244+0.5,FORM!$A$2:$A459,"&lt;"&amp;$B244+1.5))/$C244)</f>
        <v/>
      </c>
      <c r="P244" s="50" t="str">
        <f>if(or($C244="",P$2=""),"",(sumifs(FORM!$D$2:$D459,FORM!$C$2:$C459,TODAY!$B$10,FORM!$B$2:$B459,P$2,FORM!$A$2:$A459,"&gt;"&amp;$B244+0.5,FORM!$A$2:$A459,"&lt;"&amp;$B244+1.5)-sumifs(FORM!$D$2:$D459,FORM!$C$2:$C459,TODAY!$B$9,FORM!$B$2:$B459,P$2,FORM!$A$2:$A459,"&gt;"&amp;$B244+0.5,FORM!$A$2:$A459,"&lt;"&amp;$B244+1.5))/$C244)</f>
        <v/>
      </c>
      <c r="Q244" s="50" t="str">
        <f>if(or($C244="",Q$2=""),"",(sumifs(FORM!$D$2:$D459,FORM!$C$2:$C459,TODAY!$B$10,FORM!$B$2:$B459,Q$2,FORM!$A$2:$A459,"&gt;"&amp;$B244+0.5,FORM!$A$2:$A459,"&lt;"&amp;$B244+1.5)-sumifs(FORM!$D$2:$D459,FORM!$C$2:$C459,TODAY!$B$9,FORM!$B$2:$B459,Q$2,FORM!$A$2:$A459,"&gt;"&amp;$B244+0.5,FORM!$A$2:$A459,"&lt;"&amp;$B244+1.5))/$C244)</f>
        <v/>
      </c>
      <c r="R244" s="50" t="str">
        <f>if(or($C244="",R$2=""),"",(sumifs(FORM!$D$2:$D459,FORM!$C$2:$C459,TODAY!$B$10,FORM!$B$2:$B459,R$2,FORM!$A$2:$A459,"&gt;"&amp;$B244+0.5,FORM!$A$2:$A459,"&lt;"&amp;$B244+1.5)-sumifs(FORM!$D$2:$D459,FORM!$C$2:$C459,TODAY!$B$9,FORM!$B$2:$B459,R$2,FORM!$A$2:$A459,"&gt;"&amp;$B244+0.5,FORM!$A$2:$A459,"&lt;"&amp;$B244+1.5))/$C244)</f>
        <v/>
      </c>
      <c r="S244" s="50" t="str">
        <f>if(or($C244="",S$2=""),"",(sumifs(FORM!$D$2:$D459,FORM!$C$2:$C459,TODAY!$B$10,FORM!$B$2:$B459,S$2,FORM!$A$2:$A459,"&gt;"&amp;$B244+0.5,FORM!$A$2:$A459,"&lt;"&amp;$B244+1.5)-sumifs(FORM!$D$2:$D459,FORM!$C$2:$C459,TODAY!$B$9,FORM!$B$2:$B459,S$2,FORM!$A$2:$A459,"&gt;"&amp;$B244+0.5,FORM!$A$2:$A459,"&lt;"&amp;$B244+1.5))/$C244)</f>
        <v/>
      </c>
      <c r="T244" s="50" t="str">
        <f>if(or($C244="",T$2=""),"",(sumifs(FORM!$D$2:$D459,FORM!$C$2:$C459,TODAY!$B$10,FORM!$B$2:$B459,T$2,FORM!$A$2:$A459,"&gt;"&amp;$B244+0.5,FORM!$A$2:$A459,"&lt;"&amp;$B244+1.5)-sumifs(FORM!$D$2:$D459,FORM!$C$2:$C459,TODAY!$B$9,FORM!$B$2:$B459,T$2,FORM!$A$2:$A459,"&gt;"&amp;$B244+0.5,FORM!$A$2:$A459,"&lt;"&amp;$B244+1.5))/$C244)</f>
        <v/>
      </c>
      <c r="U244" s="50" t="str">
        <f>if(or($C244="",U$2=""),"",(sumifs(FORM!$D$2:$D459,FORM!$C$2:$C459,TODAY!$B$10,FORM!$B$2:$B459,U$2,FORM!$A$2:$A459,"&gt;"&amp;$B244+0.5,FORM!$A$2:$A459,"&lt;"&amp;$B244+1.5)-sumifs(FORM!$D$2:$D459,FORM!$C$2:$C459,TODAY!$B$9,FORM!$B$2:$B459,U$2,FORM!$A$2:$A459,"&gt;"&amp;$B244+0.5,FORM!$A$2:$A459,"&lt;"&amp;$B244+1.5))/$C244)</f>
        <v/>
      </c>
    </row>
    <row r="245">
      <c r="B245" s="48"/>
      <c r="C245" s="54"/>
      <c r="D245" s="50" t="str">
        <f>if(or($C245="",D$2=""),"",(sumifs(FORM!$D$2:$D459,FORM!$C$2:$C459,TODAY!$B$10,FORM!$B$2:$B459,D$2,FORM!$A$2:$A459,"&gt;"&amp;$B245+0.5,FORM!$A$2:$A459,"&lt;"&amp;$B245+1.5)-sumifs(FORM!$D$2:$D459,FORM!$C$2:$C459,TODAY!$B$9,FORM!$B$2:$B459,D$2,FORM!$A$2:$A459,"&gt;"&amp;$B245+0.5,FORM!$A$2:$A459,"&lt;"&amp;$B245+1.5))/$C245)</f>
        <v/>
      </c>
      <c r="E245" s="50" t="str">
        <f>if(or($C245="",E$2=""),"",(sumifs(FORM!$D$2:$D459,FORM!$C$2:$C459,TODAY!$B$10,FORM!$B$2:$B459,E$2,FORM!$A$2:$A459,"&gt;"&amp;$B245+0.5,FORM!$A$2:$A459,"&lt;"&amp;$B245+1.5)-sumifs(FORM!$D$2:$D459,FORM!$C$2:$C459,TODAY!$B$9,FORM!$B$2:$B459,E$2,FORM!$A$2:$A459,"&gt;"&amp;$B245+0.5,FORM!$A$2:$A459,"&lt;"&amp;$B245+1.5))/$C245)</f>
        <v/>
      </c>
      <c r="F245" s="50" t="str">
        <f>if(or($C245="",F$2=""),"",(sumifs(FORM!$D$2:$D459,FORM!$C$2:$C459,TODAY!$B$10,FORM!$B$2:$B459,F$2,FORM!$A$2:$A459,"&gt;"&amp;$B245+0.5,FORM!$A$2:$A459,"&lt;"&amp;$B245+1.5)-sumifs(FORM!$D$2:$D459,FORM!$C$2:$C459,TODAY!$B$9,FORM!$B$2:$B459,F$2,FORM!$A$2:$A459,"&gt;"&amp;$B245+0.5,FORM!$A$2:$A459,"&lt;"&amp;$B245+1.5))/$C245)</f>
        <v/>
      </c>
      <c r="G245" s="50" t="str">
        <f>if(or($C245="",G$2=""),"",(sumifs(FORM!$D$2:$D459,FORM!$C$2:$C459,TODAY!$B$10,FORM!$B$2:$B459,G$2,FORM!$A$2:$A459,"&gt;"&amp;$B245+0.5,FORM!$A$2:$A459,"&lt;"&amp;$B245+1.5)-sumifs(FORM!$D$2:$D459,FORM!$C$2:$C459,TODAY!$B$9,FORM!$B$2:$B459,G$2,FORM!$A$2:$A459,"&gt;"&amp;$B245+0.5,FORM!$A$2:$A459,"&lt;"&amp;$B245+1.5))/$C245)</f>
        <v/>
      </c>
      <c r="H245" s="50" t="str">
        <f>if(or($C245="",H$2=""),"",(sumifs(FORM!$D$2:$D459,FORM!$C$2:$C459,TODAY!$B$10,FORM!$B$2:$B459,H$2,FORM!$A$2:$A459,"&gt;"&amp;$B245+0.5,FORM!$A$2:$A459,"&lt;"&amp;$B245+1.5)-sumifs(FORM!$D$2:$D459,FORM!$C$2:$C459,TODAY!$B$9,FORM!$B$2:$B459,H$2,FORM!$A$2:$A459,"&gt;"&amp;$B245+0.5,FORM!$A$2:$A459,"&lt;"&amp;$B245+1.5))/$C245)</f>
        <v/>
      </c>
      <c r="I245" s="50" t="str">
        <f>if(or($C245="",I$2=""),"",(sumifs(FORM!$D$2:$D459,FORM!$C$2:$C459,TODAY!$B$10,FORM!$B$2:$B459,I$2,FORM!$A$2:$A459,"&gt;"&amp;$B245+0.5,FORM!$A$2:$A459,"&lt;"&amp;$B245+1.5)-sumifs(FORM!$D$2:$D459,FORM!$C$2:$C459,TODAY!$B$9,FORM!$B$2:$B459,I$2,FORM!$A$2:$A459,"&gt;"&amp;$B245+0.5,FORM!$A$2:$A459,"&lt;"&amp;$B245+1.5))/$C245)</f>
        <v/>
      </c>
      <c r="J245" s="50" t="str">
        <f>if(or($C245="",J$2=""),"",(sumifs(FORM!$D$2:$D459,FORM!$C$2:$C459,TODAY!$B$10,FORM!$B$2:$B459,J$2,FORM!$A$2:$A459,"&gt;"&amp;$B245+0.5,FORM!$A$2:$A459,"&lt;"&amp;$B245+1.5)-sumifs(FORM!$D$2:$D459,FORM!$C$2:$C459,TODAY!$B$9,FORM!$B$2:$B459,J$2,FORM!$A$2:$A459,"&gt;"&amp;$B245+0.5,FORM!$A$2:$A459,"&lt;"&amp;$B245+1.5))/$C245)</f>
        <v/>
      </c>
      <c r="K245" s="50" t="str">
        <f>if(or($C245="",K$2=""),"",(sumifs(FORM!$D$2:$D459,FORM!$C$2:$C459,TODAY!$B$10,FORM!$B$2:$B459,K$2,FORM!$A$2:$A459,"&gt;"&amp;$B245+0.5,FORM!$A$2:$A459,"&lt;"&amp;$B245+1.5)-sumifs(FORM!$D$2:$D459,FORM!$C$2:$C459,TODAY!$B$9,FORM!$B$2:$B459,K$2,FORM!$A$2:$A459,"&gt;"&amp;$B245+0.5,FORM!$A$2:$A459,"&lt;"&amp;$B245+1.5))/$C245)</f>
        <v/>
      </c>
      <c r="L245" s="50" t="str">
        <f>if(or($C245="",L$2=""),"",(sumifs(FORM!$D$2:$D459,FORM!$C$2:$C459,TODAY!$B$10,FORM!$B$2:$B459,L$2,FORM!$A$2:$A459,"&gt;"&amp;$B245+0.5,FORM!$A$2:$A459,"&lt;"&amp;$B245+1.5)-sumifs(FORM!$D$2:$D459,FORM!$C$2:$C459,TODAY!$B$9,FORM!$B$2:$B459,L$2,FORM!$A$2:$A459,"&gt;"&amp;$B245+0.5,FORM!$A$2:$A459,"&lt;"&amp;$B245+1.5))/$C245)</f>
        <v/>
      </c>
      <c r="M245" s="50" t="str">
        <f>if(or($C245="",M$2=""),"",(sumifs(FORM!$D$2:$D459,FORM!$C$2:$C459,TODAY!$B$10,FORM!$B$2:$B459,M$2,FORM!$A$2:$A459,"&gt;"&amp;$B245+0.5,FORM!$A$2:$A459,"&lt;"&amp;$B245+1.5)-sumifs(FORM!$D$2:$D459,FORM!$C$2:$C459,TODAY!$B$9,FORM!$B$2:$B459,M$2,FORM!$A$2:$A459,"&gt;"&amp;$B245+0.5,FORM!$A$2:$A459,"&lt;"&amp;$B245+1.5))/$C245)</f>
        <v/>
      </c>
      <c r="N245" s="50" t="str">
        <f>if(or($C245="",N$2=""),"",(sumifs(FORM!$D$2:$D459,FORM!$C$2:$C459,TODAY!$B$10,FORM!$B$2:$B459,N$2,FORM!$A$2:$A459,"&gt;"&amp;$B245+0.5,FORM!$A$2:$A459,"&lt;"&amp;$B245+1.5)-sumifs(FORM!$D$2:$D459,FORM!$C$2:$C459,TODAY!$B$9,FORM!$B$2:$B459,N$2,FORM!$A$2:$A459,"&gt;"&amp;$B245+0.5,FORM!$A$2:$A459,"&lt;"&amp;$B245+1.5))/$C245)</f>
        <v/>
      </c>
      <c r="O245" s="50" t="str">
        <f>if(or($C245="",O$2=""),"",(sumifs(FORM!$D$2:$D459,FORM!$C$2:$C459,TODAY!$B$10,FORM!$B$2:$B459,O$2,FORM!$A$2:$A459,"&gt;"&amp;$B245+0.5,FORM!$A$2:$A459,"&lt;"&amp;$B245+1.5)-sumifs(FORM!$D$2:$D459,FORM!$C$2:$C459,TODAY!$B$9,FORM!$B$2:$B459,O$2,FORM!$A$2:$A459,"&gt;"&amp;$B245+0.5,FORM!$A$2:$A459,"&lt;"&amp;$B245+1.5))/$C245)</f>
        <v/>
      </c>
      <c r="P245" s="50" t="str">
        <f>if(or($C245="",P$2=""),"",(sumifs(FORM!$D$2:$D459,FORM!$C$2:$C459,TODAY!$B$10,FORM!$B$2:$B459,P$2,FORM!$A$2:$A459,"&gt;"&amp;$B245+0.5,FORM!$A$2:$A459,"&lt;"&amp;$B245+1.5)-sumifs(FORM!$D$2:$D459,FORM!$C$2:$C459,TODAY!$B$9,FORM!$B$2:$B459,P$2,FORM!$A$2:$A459,"&gt;"&amp;$B245+0.5,FORM!$A$2:$A459,"&lt;"&amp;$B245+1.5))/$C245)</f>
        <v/>
      </c>
      <c r="Q245" s="50" t="str">
        <f>if(or($C245="",Q$2=""),"",(sumifs(FORM!$D$2:$D459,FORM!$C$2:$C459,TODAY!$B$10,FORM!$B$2:$B459,Q$2,FORM!$A$2:$A459,"&gt;"&amp;$B245+0.5,FORM!$A$2:$A459,"&lt;"&amp;$B245+1.5)-sumifs(FORM!$D$2:$D459,FORM!$C$2:$C459,TODAY!$B$9,FORM!$B$2:$B459,Q$2,FORM!$A$2:$A459,"&gt;"&amp;$B245+0.5,FORM!$A$2:$A459,"&lt;"&amp;$B245+1.5))/$C245)</f>
        <v/>
      </c>
      <c r="R245" s="50" t="str">
        <f>if(or($C245="",R$2=""),"",(sumifs(FORM!$D$2:$D459,FORM!$C$2:$C459,TODAY!$B$10,FORM!$B$2:$B459,R$2,FORM!$A$2:$A459,"&gt;"&amp;$B245+0.5,FORM!$A$2:$A459,"&lt;"&amp;$B245+1.5)-sumifs(FORM!$D$2:$D459,FORM!$C$2:$C459,TODAY!$B$9,FORM!$B$2:$B459,R$2,FORM!$A$2:$A459,"&gt;"&amp;$B245+0.5,FORM!$A$2:$A459,"&lt;"&amp;$B245+1.5))/$C245)</f>
        <v/>
      </c>
      <c r="S245" s="50" t="str">
        <f>if(or($C245="",S$2=""),"",(sumifs(FORM!$D$2:$D459,FORM!$C$2:$C459,TODAY!$B$10,FORM!$B$2:$B459,S$2,FORM!$A$2:$A459,"&gt;"&amp;$B245+0.5,FORM!$A$2:$A459,"&lt;"&amp;$B245+1.5)-sumifs(FORM!$D$2:$D459,FORM!$C$2:$C459,TODAY!$B$9,FORM!$B$2:$B459,S$2,FORM!$A$2:$A459,"&gt;"&amp;$B245+0.5,FORM!$A$2:$A459,"&lt;"&amp;$B245+1.5))/$C245)</f>
        <v/>
      </c>
      <c r="T245" s="50" t="str">
        <f>if(or($C245="",T$2=""),"",(sumifs(FORM!$D$2:$D459,FORM!$C$2:$C459,TODAY!$B$10,FORM!$B$2:$B459,T$2,FORM!$A$2:$A459,"&gt;"&amp;$B245+0.5,FORM!$A$2:$A459,"&lt;"&amp;$B245+1.5)-sumifs(FORM!$D$2:$D459,FORM!$C$2:$C459,TODAY!$B$9,FORM!$B$2:$B459,T$2,FORM!$A$2:$A459,"&gt;"&amp;$B245+0.5,FORM!$A$2:$A459,"&lt;"&amp;$B245+1.5))/$C245)</f>
        <v/>
      </c>
      <c r="U245" s="50" t="str">
        <f>if(or($C245="",U$2=""),"",(sumifs(FORM!$D$2:$D459,FORM!$C$2:$C459,TODAY!$B$10,FORM!$B$2:$B459,U$2,FORM!$A$2:$A459,"&gt;"&amp;$B245+0.5,FORM!$A$2:$A459,"&lt;"&amp;$B245+1.5)-sumifs(FORM!$D$2:$D459,FORM!$C$2:$C459,TODAY!$B$9,FORM!$B$2:$B459,U$2,FORM!$A$2:$A459,"&gt;"&amp;$B245+0.5,FORM!$A$2:$A459,"&lt;"&amp;$B245+1.5))/$C245)</f>
        <v/>
      </c>
    </row>
    <row r="246">
      <c r="B246" s="48"/>
      <c r="C246" s="54"/>
      <c r="D246" s="50" t="str">
        <f>if(or($C246="",D$2=""),"",(sumifs(FORM!$D$2:$D459,FORM!$C$2:$C459,TODAY!$B$10,FORM!$B$2:$B459,D$2,FORM!$A$2:$A459,"&gt;"&amp;$B246+0.5,FORM!$A$2:$A459,"&lt;"&amp;$B246+1.5)-sumifs(FORM!$D$2:$D459,FORM!$C$2:$C459,TODAY!$B$9,FORM!$B$2:$B459,D$2,FORM!$A$2:$A459,"&gt;"&amp;$B246+0.5,FORM!$A$2:$A459,"&lt;"&amp;$B246+1.5))/$C246)</f>
        <v/>
      </c>
      <c r="E246" s="50" t="str">
        <f>if(or($C246="",E$2=""),"",(sumifs(FORM!$D$2:$D459,FORM!$C$2:$C459,TODAY!$B$10,FORM!$B$2:$B459,E$2,FORM!$A$2:$A459,"&gt;"&amp;$B246+0.5,FORM!$A$2:$A459,"&lt;"&amp;$B246+1.5)-sumifs(FORM!$D$2:$D459,FORM!$C$2:$C459,TODAY!$B$9,FORM!$B$2:$B459,E$2,FORM!$A$2:$A459,"&gt;"&amp;$B246+0.5,FORM!$A$2:$A459,"&lt;"&amp;$B246+1.5))/$C246)</f>
        <v/>
      </c>
      <c r="F246" s="50" t="str">
        <f>if(or($C246="",F$2=""),"",(sumifs(FORM!$D$2:$D459,FORM!$C$2:$C459,TODAY!$B$10,FORM!$B$2:$B459,F$2,FORM!$A$2:$A459,"&gt;"&amp;$B246+0.5,FORM!$A$2:$A459,"&lt;"&amp;$B246+1.5)-sumifs(FORM!$D$2:$D459,FORM!$C$2:$C459,TODAY!$B$9,FORM!$B$2:$B459,F$2,FORM!$A$2:$A459,"&gt;"&amp;$B246+0.5,FORM!$A$2:$A459,"&lt;"&amp;$B246+1.5))/$C246)</f>
        <v/>
      </c>
      <c r="G246" s="50" t="str">
        <f>if(or($C246="",G$2=""),"",(sumifs(FORM!$D$2:$D459,FORM!$C$2:$C459,TODAY!$B$10,FORM!$B$2:$B459,G$2,FORM!$A$2:$A459,"&gt;"&amp;$B246+0.5,FORM!$A$2:$A459,"&lt;"&amp;$B246+1.5)-sumifs(FORM!$D$2:$D459,FORM!$C$2:$C459,TODAY!$B$9,FORM!$B$2:$B459,G$2,FORM!$A$2:$A459,"&gt;"&amp;$B246+0.5,FORM!$A$2:$A459,"&lt;"&amp;$B246+1.5))/$C246)</f>
        <v/>
      </c>
      <c r="H246" s="50" t="str">
        <f>if(or($C246="",H$2=""),"",(sumifs(FORM!$D$2:$D459,FORM!$C$2:$C459,TODAY!$B$10,FORM!$B$2:$B459,H$2,FORM!$A$2:$A459,"&gt;"&amp;$B246+0.5,FORM!$A$2:$A459,"&lt;"&amp;$B246+1.5)-sumifs(FORM!$D$2:$D459,FORM!$C$2:$C459,TODAY!$B$9,FORM!$B$2:$B459,H$2,FORM!$A$2:$A459,"&gt;"&amp;$B246+0.5,FORM!$A$2:$A459,"&lt;"&amp;$B246+1.5))/$C246)</f>
        <v/>
      </c>
      <c r="I246" s="50" t="str">
        <f>if(or($C246="",I$2=""),"",(sumifs(FORM!$D$2:$D459,FORM!$C$2:$C459,TODAY!$B$10,FORM!$B$2:$B459,I$2,FORM!$A$2:$A459,"&gt;"&amp;$B246+0.5,FORM!$A$2:$A459,"&lt;"&amp;$B246+1.5)-sumifs(FORM!$D$2:$D459,FORM!$C$2:$C459,TODAY!$B$9,FORM!$B$2:$B459,I$2,FORM!$A$2:$A459,"&gt;"&amp;$B246+0.5,FORM!$A$2:$A459,"&lt;"&amp;$B246+1.5))/$C246)</f>
        <v/>
      </c>
      <c r="J246" s="50" t="str">
        <f>if(or($C246="",J$2=""),"",(sumifs(FORM!$D$2:$D459,FORM!$C$2:$C459,TODAY!$B$10,FORM!$B$2:$B459,J$2,FORM!$A$2:$A459,"&gt;"&amp;$B246+0.5,FORM!$A$2:$A459,"&lt;"&amp;$B246+1.5)-sumifs(FORM!$D$2:$D459,FORM!$C$2:$C459,TODAY!$B$9,FORM!$B$2:$B459,J$2,FORM!$A$2:$A459,"&gt;"&amp;$B246+0.5,FORM!$A$2:$A459,"&lt;"&amp;$B246+1.5))/$C246)</f>
        <v/>
      </c>
      <c r="K246" s="50" t="str">
        <f>if(or($C246="",K$2=""),"",(sumifs(FORM!$D$2:$D459,FORM!$C$2:$C459,TODAY!$B$10,FORM!$B$2:$B459,K$2,FORM!$A$2:$A459,"&gt;"&amp;$B246+0.5,FORM!$A$2:$A459,"&lt;"&amp;$B246+1.5)-sumifs(FORM!$D$2:$D459,FORM!$C$2:$C459,TODAY!$B$9,FORM!$B$2:$B459,K$2,FORM!$A$2:$A459,"&gt;"&amp;$B246+0.5,FORM!$A$2:$A459,"&lt;"&amp;$B246+1.5))/$C246)</f>
        <v/>
      </c>
      <c r="L246" s="50" t="str">
        <f>if(or($C246="",L$2=""),"",(sumifs(FORM!$D$2:$D459,FORM!$C$2:$C459,TODAY!$B$10,FORM!$B$2:$B459,L$2,FORM!$A$2:$A459,"&gt;"&amp;$B246+0.5,FORM!$A$2:$A459,"&lt;"&amp;$B246+1.5)-sumifs(FORM!$D$2:$D459,FORM!$C$2:$C459,TODAY!$B$9,FORM!$B$2:$B459,L$2,FORM!$A$2:$A459,"&gt;"&amp;$B246+0.5,FORM!$A$2:$A459,"&lt;"&amp;$B246+1.5))/$C246)</f>
        <v/>
      </c>
      <c r="M246" s="50" t="str">
        <f>if(or($C246="",M$2=""),"",(sumifs(FORM!$D$2:$D459,FORM!$C$2:$C459,TODAY!$B$10,FORM!$B$2:$B459,M$2,FORM!$A$2:$A459,"&gt;"&amp;$B246+0.5,FORM!$A$2:$A459,"&lt;"&amp;$B246+1.5)-sumifs(FORM!$D$2:$D459,FORM!$C$2:$C459,TODAY!$B$9,FORM!$B$2:$B459,M$2,FORM!$A$2:$A459,"&gt;"&amp;$B246+0.5,FORM!$A$2:$A459,"&lt;"&amp;$B246+1.5))/$C246)</f>
        <v/>
      </c>
      <c r="N246" s="50" t="str">
        <f>if(or($C246="",N$2=""),"",(sumifs(FORM!$D$2:$D459,FORM!$C$2:$C459,TODAY!$B$10,FORM!$B$2:$B459,N$2,FORM!$A$2:$A459,"&gt;"&amp;$B246+0.5,FORM!$A$2:$A459,"&lt;"&amp;$B246+1.5)-sumifs(FORM!$D$2:$D459,FORM!$C$2:$C459,TODAY!$B$9,FORM!$B$2:$B459,N$2,FORM!$A$2:$A459,"&gt;"&amp;$B246+0.5,FORM!$A$2:$A459,"&lt;"&amp;$B246+1.5))/$C246)</f>
        <v/>
      </c>
      <c r="O246" s="50" t="str">
        <f>if(or($C246="",O$2=""),"",(sumifs(FORM!$D$2:$D459,FORM!$C$2:$C459,TODAY!$B$10,FORM!$B$2:$B459,O$2,FORM!$A$2:$A459,"&gt;"&amp;$B246+0.5,FORM!$A$2:$A459,"&lt;"&amp;$B246+1.5)-sumifs(FORM!$D$2:$D459,FORM!$C$2:$C459,TODAY!$B$9,FORM!$B$2:$B459,O$2,FORM!$A$2:$A459,"&gt;"&amp;$B246+0.5,FORM!$A$2:$A459,"&lt;"&amp;$B246+1.5))/$C246)</f>
        <v/>
      </c>
      <c r="P246" s="50" t="str">
        <f>if(or($C246="",P$2=""),"",(sumifs(FORM!$D$2:$D459,FORM!$C$2:$C459,TODAY!$B$10,FORM!$B$2:$B459,P$2,FORM!$A$2:$A459,"&gt;"&amp;$B246+0.5,FORM!$A$2:$A459,"&lt;"&amp;$B246+1.5)-sumifs(FORM!$D$2:$D459,FORM!$C$2:$C459,TODAY!$B$9,FORM!$B$2:$B459,P$2,FORM!$A$2:$A459,"&gt;"&amp;$B246+0.5,FORM!$A$2:$A459,"&lt;"&amp;$B246+1.5))/$C246)</f>
        <v/>
      </c>
      <c r="Q246" s="50" t="str">
        <f>if(or($C246="",Q$2=""),"",(sumifs(FORM!$D$2:$D459,FORM!$C$2:$C459,TODAY!$B$10,FORM!$B$2:$B459,Q$2,FORM!$A$2:$A459,"&gt;"&amp;$B246+0.5,FORM!$A$2:$A459,"&lt;"&amp;$B246+1.5)-sumifs(FORM!$D$2:$D459,FORM!$C$2:$C459,TODAY!$B$9,FORM!$B$2:$B459,Q$2,FORM!$A$2:$A459,"&gt;"&amp;$B246+0.5,FORM!$A$2:$A459,"&lt;"&amp;$B246+1.5))/$C246)</f>
        <v/>
      </c>
      <c r="R246" s="50" t="str">
        <f>if(or($C246="",R$2=""),"",(sumifs(FORM!$D$2:$D459,FORM!$C$2:$C459,TODAY!$B$10,FORM!$B$2:$B459,R$2,FORM!$A$2:$A459,"&gt;"&amp;$B246+0.5,FORM!$A$2:$A459,"&lt;"&amp;$B246+1.5)-sumifs(FORM!$D$2:$D459,FORM!$C$2:$C459,TODAY!$B$9,FORM!$B$2:$B459,R$2,FORM!$A$2:$A459,"&gt;"&amp;$B246+0.5,FORM!$A$2:$A459,"&lt;"&amp;$B246+1.5))/$C246)</f>
        <v/>
      </c>
      <c r="S246" s="50" t="str">
        <f>if(or($C246="",S$2=""),"",(sumifs(FORM!$D$2:$D459,FORM!$C$2:$C459,TODAY!$B$10,FORM!$B$2:$B459,S$2,FORM!$A$2:$A459,"&gt;"&amp;$B246+0.5,FORM!$A$2:$A459,"&lt;"&amp;$B246+1.5)-sumifs(FORM!$D$2:$D459,FORM!$C$2:$C459,TODAY!$B$9,FORM!$B$2:$B459,S$2,FORM!$A$2:$A459,"&gt;"&amp;$B246+0.5,FORM!$A$2:$A459,"&lt;"&amp;$B246+1.5))/$C246)</f>
        <v/>
      </c>
      <c r="T246" s="50" t="str">
        <f>if(or($C246="",T$2=""),"",(sumifs(FORM!$D$2:$D459,FORM!$C$2:$C459,TODAY!$B$10,FORM!$B$2:$B459,T$2,FORM!$A$2:$A459,"&gt;"&amp;$B246+0.5,FORM!$A$2:$A459,"&lt;"&amp;$B246+1.5)-sumifs(FORM!$D$2:$D459,FORM!$C$2:$C459,TODAY!$B$9,FORM!$B$2:$B459,T$2,FORM!$A$2:$A459,"&gt;"&amp;$B246+0.5,FORM!$A$2:$A459,"&lt;"&amp;$B246+1.5))/$C246)</f>
        <v/>
      </c>
      <c r="U246" s="50" t="str">
        <f>if(or($C246="",U$2=""),"",(sumifs(FORM!$D$2:$D459,FORM!$C$2:$C459,TODAY!$B$10,FORM!$B$2:$B459,U$2,FORM!$A$2:$A459,"&gt;"&amp;$B246+0.5,FORM!$A$2:$A459,"&lt;"&amp;$B246+1.5)-sumifs(FORM!$D$2:$D459,FORM!$C$2:$C459,TODAY!$B$9,FORM!$B$2:$B459,U$2,FORM!$A$2:$A459,"&gt;"&amp;$B246+0.5,FORM!$A$2:$A459,"&lt;"&amp;$B246+1.5))/$C246)</f>
        <v/>
      </c>
    </row>
    <row r="247">
      <c r="B247" s="48"/>
      <c r="C247" s="54"/>
      <c r="D247" s="50" t="str">
        <f>if(or($C247="",D$2=""),"",(sumifs(FORM!$D$2:$D459,FORM!$C$2:$C459,TODAY!$B$10,FORM!$B$2:$B459,D$2,FORM!$A$2:$A459,"&gt;"&amp;$B247+0.5,FORM!$A$2:$A459,"&lt;"&amp;$B247+1.5)-sumifs(FORM!$D$2:$D459,FORM!$C$2:$C459,TODAY!$B$9,FORM!$B$2:$B459,D$2,FORM!$A$2:$A459,"&gt;"&amp;$B247+0.5,FORM!$A$2:$A459,"&lt;"&amp;$B247+1.5))/$C247)</f>
        <v/>
      </c>
      <c r="E247" s="50" t="str">
        <f>if(or($C247="",E$2=""),"",(sumifs(FORM!$D$2:$D459,FORM!$C$2:$C459,TODAY!$B$10,FORM!$B$2:$B459,E$2,FORM!$A$2:$A459,"&gt;"&amp;$B247+0.5,FORM!$A$2:$A459,"&lt;"&amp;$B247+1.5)-sumifs(FORM!$D$2:$D459,FORM!$C$2:$C459,TODAY!$B$9,FORM!$B$2:$B459,E$2,FORM!$A$2:$A459,"&gt;"&amp;$B247+0.5,FORM!$A$2:$A459,"&lt;"&amp;$B247+1.5))/$C247)</f>
        <v/>
      </c>
      <c r="F247" s="50" t="str">
        <f>if(or($C247="",F$2=""),"",(sumifs(FORM!$D$2:$D459,FORM!$C$2:$C459,TODAY!$B$10,FORM!$B$2:$B459,F$2,FORM!$A$2:$A459,"&gt;"&amp;$B247+0.5,FORM!$A$2:$A459,"&lt;"&amp;$B247+1.5)-sumifs(FORM!$D$2:$D459,FORM!$C$2:$C459,TODAY!$B$9,FORM!$B$2:$B459,F$2,FORM!$A$2:$A459,"&gt;"&amp;$B247+0.5,FORM!$A$2:$A459,"&lt;"&amp;$B247+1.5))/$C247)</f>
        <v/>
      </c>
      <c r="G247" s="50" t="str">
        <f>if(or($C247="",G$2=""),"",(sumifs(FORM!$D$2:$D459,FORM!$C$2:$C459,TODAY!$B$10,FORM!$B$2:$B459,G$2,FORM!$A$2:$A459,"&gt;"&amp;$B247+0.5,FORM!$A$2:$A459,"&lt;"&amp;$B247+1.5)-sumifs(FORM!$D$2:$D459,FORM!$C$2:$C459,TODAY!$B$9,FORM!$B$2:$B459,G$2,FORM!$A$2:$A459,"&gt;"&amp;$B247+0.5,FORM!$A$2:$A459,"&lt;"&amp;$B247+1.5))/$C247)</f>
        <v/>
      </c>
      <c r="H247" s="50" t="str">
        <f>if(or($C247="",H$2=""),"",(sumifs(FORM!$D$2:$D459,FORM!$C$2:$C459,TODAY!$B$10,FORM!$B$2:$B459,H$2,FORM!$A$2:$A459,"&gt;"&amp;$B247+0.5,FORM!$A$2:$A459,"&lt;"&amp;$B247+1.5)-sumifs(FORM!$D$2:$D459,FORM!$C$2:$C459,TODAY!$B$9,FORM!$B$2:$B459,H$2,FORM!$A$2:$A459,"&gt;"&amp;$B247+0.5,FORM!$A$2:$A459,"&lt;"&amp;$B247+1.5))/$C247)</f>
        <v/>
      </c>
      <c r="I247" s="50" t="str">
        <f>if(or($C247="",I$2=""),"",(sumifs(FORM!$D$2:$D459,FORM!$C$2:$C459,TODAY!$B$10,FORM!$B$2:$B459,I$2,FORM!$A$2:$A459,"&gt;"&amp;$B247+0.5,FORM!$A$2:$A459,"&lt;"&amp;$B247+1.5)-sumifs(FORM!$D$2:$D459,FORM!$C$2:$C459,TODAY!$B$9,FORM!$B$2:$B459,I$2,FORM!$A$2:$A459,"&gt;"&amp;$B247+0.5,FORM!$A$2:$A459,"&lt;"&amp;$B247+1.5))/$C247)</f>
        <v/>
      </c>
      <c r="J247" s="50" t="str">
        <f>if(or($C247="",J$2=""),"",(sumifs(FORM!$D$2:$D459,FORM!$C$2:$C459,TODAY!$B$10,FORM!$B$2:$B459,J$2,FORM!$A$2:$A459,"&gt;"&amp;$B247+0.5,FORM!$A$2:$A459,"&lt;"&amp;$B247+1.5)-sumifs(FORM!$D$2:$D459,FORM!$C$2:$C459,TODAY!$B$9,FORM!$B$2:$B459,J$2,FORM!$A$2:$A459,"&gt;"&amp;$B247+0.5,FORM!$A$2:$A459,"&lt;"&amp;$B247+1.5))/$C247)</f>
        <v/>
      </c>
      <c r="K247" s="50" t="str">
        <f>if(or($C247="",K$2=""),"",(sumifs(FORM!$D$2:$D459,FORM!$C$2:$C459,TODAY!$B$10,FORM!$B$2:$B459,K$2,FORM!$A$2:$A459,"&gt;"&amp;$B247+0.5,FORM!$A$2:$A459,"&lt;"&amp;$B247+1.5)-sumifs(FORM!$D$2:$D459,FORM!$C$2:$C459,TODAY!$B$9,FORM!$B$2:$B459,K$2,FORM!$A$2:$A459,"&gt;"&amp;$B247+0.5,FORM!$A$2:$A459,"&lt;"&amp;$B247+1.5))/$C247)</f>
        <v/>
      </c>
      <c r="L247" s="50" t="str">
        <f>if(or($C247="",L$2=""),"",(sumifs(FORM!$D$2:$D459,FORM!$C$2:$C459,TODAY!$B$10,FORM!$B$2:$B459,L$2,FORM!$A$2:$A459,"&gt;"&amp;$B247+0.5,FORM!$A$2:$A459,"&lt;"&amp;$B247+1.5)-sumifs(FORM!$D$2:$D459,FORM!$C$2:$C459,TODAY!$B$9,FORM!$B$2:$B459,L$2,FORM!$A$2:$A459,"&gt;"&amp;$B247+0.5,FORM!$A$2:$A459,"&lt;"&amp;$B247+1.5))/$C247)</f>
        <v/>
      </c>
      <c r="M247" s="50" t="str">
        <f>if(or($C247="",M$2=""),"",(sumifs(FORM!$D$2:$D459,FORM!$C$2:$C459,TODAY!$B$10,FORM!$B$2:$B459,M$2,FORM!$A$2:$A459,"&gt;"&amp;$B247+0.5,FORM!$A$2:$A459,"&lt;"&amp;$B247+1.5)-sumifs(FORM!$D$2:$D459,FORM!$C$2:$C459,TODAY!$B$9,FORM!$B$2:$B459,M$2,FORM!$A$2:$A459,"&gt;"&amp;$B247+0.5,FORM!$A$2:$A459,"&lt;"&amp;$B247+1.5))/$C247)</f>
        <v/>
      </c>
      <c r="N247" s="50" t="str">
        <f>if(or($C247="",N$2=""),"",(sumifs(FORM!$D$2:$D459,FORM!$C$2:$C459,TODAY!$B$10,FORM!$B$2:$B459,N$2,FORM!$A$2:$A459,"&gt;"&amp;$B247+0.5,FORM!$A$2:$A459,"&lt;"&amp;$B247+1.5)-sumifs(FORM!$D$2:$D459,FORM!$C$2:$C459,TODAY!$B$9,FORM!$B$2:$B459,N$2,FORM!$A$2:$A459,"&gt;"&amp;$B247+0.5,FORM!$A$2:$A459,"&lt;"&amp;$B247+1.5))/$C247)</f>
        <v/>
      </c>
      <c r="O247" s="50" t="str">
        <f>if(or($C247="",O$2=""),"",(sumifs(FORM!$D$2:$D459,FORM!$C$2:$C459,TODAY!$B$10,FORM!$B$2:$B459,O$2,FORM!$A$2:$A459,"&gt;"&amp;$B247+0.5,FORM!$A$2:$A459,"&lt;"&amp;$B247+1.5)-sumifs(FORM!$D$2:$D459,FORM!$C$2:$C459,TODAY!$B$9,FORM!$B$2:$B459,O$2,FORM!$A$2:$A459,"&gt;"&amp;$B247+0.5,FORM!$A$2:$A459,"&lt;"&amp;$B247+1.5))/$C247)</f>
        <v/>
      </c>
      <c r="P247" s="50" t="str">
        <f>if(or($C247="",P$2=""),"",(sumifs(FORM!$D$2:$D459,FORM!$C$2:$C459,TODAY!$B$10,FORM!$B$2:$B459,P$2,FORM!$A$2:$A459,"&gt;"&amp;$B247+0.5,FORM!$A$2:$A459,"&lt;"&amp;$B247+1.5)-sumifs(FORM!$D$2:$D459,FORM!$C$2:$C459,TODAY!$B$9,FORM!$B$2:$B459,P$2,FORM!$A$2:$A459,"&gt;"&amp;$B247+0.5,FORM!$A$2:$A459,"&lt;"&amp;$B247+1.5))/$C247)</f>
        <v/>
      </c>
      <c r="Q247" s="50" t="str">
        <f>if(or($C247="",Q$2=""),"",(sumifs(FORM!$D$2:$D459,FORM!$C$2:$C459,TODAY!$B$10,FORM!$B$2:$B459,Q$2,FORM!$A$2:$A459,"&gt;"&amp;$B247+0.5,FORM!$A$2:$A459,"&lt;"&amp;$B247+1.5)-sumifs(FORM!$D$2:$D459,FORM!$C$2:$C459,TODAY!$B$9,FORM!$B$2:$B459,Q$2,FORM!$A$2:$A459,"&gt;"&amp;$B247+0.5,FORM!$A$2:$A459,"&lt;"&amp;$B247+1.5))/$C247)</f>
        <v/>
      </c>
      <c r="R247" s="50" t="str">
        <f>if(or($C247="",R$2=""),"",(sumifs(FORM!$D$2:$D459,FORM!$C$2:$C459,TODAY!$B$10,FORM!$B$2:$B459,R$2,FORM!$A$2:$A459,"&gt;"&amp;$B247+0.5,FORM!$A$2:$A459,"&lt;"&amp;$B247+1.5)-sumifs(FORM!$D$2:$D459,FORM!$C$2:$C459,TODAY!$B$9,FORM!$B$2:$B459,R$2,FORM!$A$2:$A459,"&gt;"&amp;$B247+0.5,FORM!$A$2:$A459,"&lt;"&amp;$B247+1.5))/$C247)</f>
        <v/>
      </c>
      <c r="S247" s="50" t="str">
        <f>if(or($C247="",S$2=""),"",(sumifs(FORM!$D$2:$D459,FORM!$C$2:$C459,TODAY!$B$10,FORM!$B$2:$B459,S$2,FORM!$A$2:$A459,"&gt;"&amp;$B247+0.5,FORM!$A$2:$A459,"&lt;"&amp;$B247+1.5)-sumifs(FORM!$D$2:$D459,FORM!$C$2:$C459,TODAY!$B$9,FORM!$B$2:$B459,S$2,FORM!$A$2:$A459,"&gt;"&amp;$B247+0.5,FORM!$A$2:$A459,"&lt;"&amp;$B247+1.5))/$C247)</f>
        <v/>
      </c>
      <c r="T247" s="50" t="str">
        <f>if(or($C247="",T$2=""),"",(sumifs(FORM!$D$2:$D459,FORM!$C$2:$C459,TODAY!$B$10,FORM!$B$2:$B459,T$2,FORM!$A$2:$A459,"&gt;"&amp;$B247+0.5,FORM!$A$2:$A459,"&lt;"&amp;$B247+1.5)-sumifs(FORM!$D$2:$D459,FORM!$C$2:$C459,TODAY!$B$9,FORM!$B$2:$B459,T$2,FORM!$A$2:$A459,"&gt;"&amp;$B247+0.5,FORM!$A$2:$A459,"&lt;"&amp;$B247+1.5))/$C247)</f>
        <v/>
      </c>
      <c r="U247" s="50" t="str">
        <f>if(or($C247="",U$2=""),"",(sumifs(FORM!$D$2:$D459,FORM!$C$2:$C459,TODAY!$B$10,FORM!$B$2:$B459,U$2,FORM!$A$2:$A459,"&gt;"&amp;$B247+0.5,FORM!$A$2:$A459,"&lt;"&amp;$B247+1.5)-sumifs(FORM!$D$2:$D459,FORM!$C$2:$C459,TODAY!$B$9,FORM!$B$2:$B459,U$2,FORM!$A$2:$A459,"&gt;"&amp;$B247+0.5,FORM!$A$2:$A459,"&lt;"&amp;$B247+1.5))/$C247)</f>
        <v/>
      </c>
    </row>
    <row r="248">
      <c r="B248" s="48"/>
      <c r="C248" s="54"/>
      <c r="D248" s="50" t="str">
        <f>if(or($C248="",D$2=""),"",(sumifs(FORM!$D$2:$D459,FORM!$C$2:$C459,TODAY!$B$10,FORM!$B$2:$B459,D$2,FORM!$A$2:$A459,"&gt;"&amp;$B248+0.5,FORM!$A$2:$A459,"&lt;"&amp;$B248+1.5)-sumifs(FORM!$D$2:$D459,FORM!$C$2:$C459,TODAY!$B$9,FORM!$B$2:$B459,D$2,FORM!$A$2:$A459,"&gt;"&amp;$B248+0.5,FORM!$A$2:$A459,"&lt;"&amp;$B248+1.5))/$C248)</f>
        <v/>
      </c>
      <c r="E248" s="50" t="str">
        <f>if(or($C248="",E$2=""),"",(sumifs(FORM!$D$2:$D459,FORM!$C$2:$C459,TODAY!$B$10,FORM!$B$2:$B459,E$2,FORM!$A$2:$A459,"&gt;"&amp;$B248+0.5,FORM!$A$2:$A459,"&lt;"&amp;$B248+1.5)-sumifs(FORM!$D$2:$D459,FORM!$C$2:$C459,TODAY!$B$9,FORM!$B$2:$B459,E$2,FORM!$A$2:$A459,"&gt;"&amp;$B248+0.5,FORM!$A$2:$A459,"&lt;"&amp;$B248+1.5))/$C248)</f>
        <v/>
      </c>
      <c r="F248" s="50" t="str">
        <f>if(or($C248="",F$2=""),"",(sumifs(FORM!$D$2:$D459,FORM!$C$2:$C459,TODAY!$B$10,FORM!$B$2:$B459,F$2,FORM!$A$2:$A459,"&gt;"&amp;$B248+0.5,FORM!$A$2:$A459,"&lt;"&amp;$B248+1.5)-sumifs(FORM!$D$2:$D459,FORM!$C$2:$C459,TODAY!$B$9,FORM!$B$2:$B459,F$2,FORM!$A$2:$A459,"&gt;"&amp;$B248+0.5,FORM!$A$2:$A459,"&lt;"&amp;$B248+1.5))/$C248)</f>
        <v/>
      </c>
      <c r="G248" s="50" t="str">
        <f>if(or($C248="",G$2=""),"",(sumifs(FORM!$D$2:$D459,FORM!$C$2:$C459,TODAY!$B$10,FORM!$B$2:$B459,G$2,FORM!$A$2:$A459,"&gt;"&amp;$B248+0.5,FORM!$A$2:$A459,"&lt;"&amp;$B248+1.5)-sumifs(FORM!$D$2:$D459,FORM!$C$2:$C459,TODAY!$B$9,FORM!$B$2:$B459,G$2,FORM!$A$2:$A459,"&gt;"&amp;$B248+0.5,FORM!$A$2:$A459,"&lt;"&amp;$B248+1.5))/$C248)</f>
        <v/>
      </c>
      <c r="H248" s="50" t="str">
        <f>if(or($C248="",H$2=""),"",(sumifs(FORM!$D$2:$D459,FORM!$C$2:$C459,TODAY!$B$10,FORM!$B$2:$B459,H$2,FORM!$A$2:$A459,"&gt;"&amp;$B248+0.5,FORM!$A$2:$A459,"&lt;"&amp;$B248+1.5)-sumifs(FORM!$D$2:$D459,FORM!$C$2:$C459,TODAY!$B$9,FORM!$B$2:$B459,H$2,FORM!$A$2:$A459,"&gt;"&amp;$B248+0.5,FORM!$A$2:$A459,"&lt;"&amp;$B248+1.5))/$C248)</f>
        <v/>
      </c>
      <c r="I248" s="50" t="str">
        <f>if(or($C248="",I$2=""),"",(sumifs(FORM!$D$2:$D459,FORM!$C$2:$C459,TODAY!$B$10,FORM!$B$2:$B459,I$2,FORM!$A$2:$A459,"&gt;"&amp;$B248+0.5,FORM!$A$2:$A459,"&lt;"&amp;$B248+1.5)-sumifs(FORM!$D$2:$D459,FORM!$C$2:$C459,TODAY!$B$9,FORM!$B$2:$B459,I$2,FORM!$A$2:$A459,"&gt;"&amp;$B248+0.5,FORM!$A$2:$A459,"&lt;"&amp;$B248+1.5))/$C248)</f>
        <v/>
      </c>
      <c r="J248" s="50" t="str">
        <f>if(or($C248="",J$2=""),"",(sumifs(FORM!$D$2:$D459,FORM!$C$2:$C459,TODAY!$B$10,FORM!$B$2:$B459,J$2,FORM!$A$2:$A459,"&gt;"&amp;$B248+0.5,FORM!$A$2:$A459,"&lt;"&amp;$B248+1.5)-sumifs(FORM!$D$2:$D459,FORM!$C$2:$C459,TODAY!$B$9,FORM!$B$2:$B459,J$2,FORM!$A$2:$A459,"&gt;"&amp;$B248+0.5,FORM!$A$2:$A459,"&lt;"&amp;$B248+1.5))/$C248)</f>
        <v/>
      </c>
      <c r="K248" s="50" t="str">
        <f>if(or($C248="",K$2=""),"",(sumifs(FORM!$D$2:$D459,FORM!$C$2:$C459,TODAY!$B$10,FORM!$B$2:$B459,K$2,FORM!$A$2:$A459,"&gt;"&amp;$B248+0.5,FORM!$A$2:$A459,"&lt;"&amp;$B248+1.5)-sumifs(FORM!$D$2:$D459,FORM!$C$2:$C459,TODAY!$B$9,FORM!$B$2:$B459,K$2,FORM!$A$2:$A459,"&gt;"&amp;$B248+0.5,FORM!$A$2:$A459,"&lt;"&amp;$B248+1.5))/$C248)</f>
        <v/>
      </c>
      <c r="L248" s="50" t="str">
        <f>if(or($C248="",L$2=""),"",(sumifs(FORM!$D$2:$D459,FORM!$C$2:$C459,TODAY!$B$10,FORM!$B$2:$B459,L$2,FORM!$A$2:$A459,"&gt;"&amp;$B248+0.5,FORM!$A$2:$A459,"&lt;"&amp;$B248+1.5)-sumifs(FORM!$D$2:$D459,FORM!$C$2:$C459,TODAY!$B$9,FORM!$B$2:$B459,L$2,FORM!$A$2:$A459,"&gt;"&amp;$B248+0.5,FORM!$A$2:$A459,"&lt;"&amp;$B248+1.5))/$C248)</f>
        <v/>
      </c>
      <c r="M248" s="50" t="str">
        <f>if(or($C248="",M$2=""),"",(sumifs(FORM!$D$2:$D459,FORM!$C$2:$C459,TODAY!$B$10,FORM!$B$2:$B459,M$2,FORM!$A$2:$A459,"&gt;"&amp;$B248+0.5,FORM!$A$2:$A459,"&lt;"&amp;$B248+1.5)-sumifs(FORM!$D$2:$D459,FORM!$C$2:$C459,TODAY!$B$9,FORM!$B$2:$B459,M$2,FORM!$A$2:$A459,"&gt;"&amp;$B248+0.5,FORM!$A$2:$A459,"&lt;"&amp;$B248+1.5))/$C248)</f>
        <v/>
      </c>
      <c r="N248" s="50" t="str">
        <f>if(or($C248="",N$2=""),"",(sumifs(FORM!$D$2:$D459,FORM!$C$2:$C459,TODAY!$B$10,FORM!$B$2:$B459,N$2,FORM!$A$2:$A459,"&gt;"&amp;$B248+0.5,FORM!$A$2:$A459,"&lt;"&amp;$B248+1.5)-sumifs(FORM!$D$2:$D459,FORM!$C$2:$C459,TODAY!$B$9,FORM!$B$2:$B459,N$2,FORM!$A$2:$A459,"&gt;"&amp;$B248+0.5,FORM!$A$2:$A459,"&lt;"&amp;$B248+1.5))/$C248)</f>
        <v/>
      </c>
      <c r="O248" s="50" t="str">
        <f>if(or($C248="",O$2=""),"",(sumifs(FORM!$D$2:$D459,FORM!$C$2:$C459,TODAY!$B$10,FORM!$B$2:$B459,O$2,FORM!$A$2:$A459,"&gt;"&amp;$B248+0.5,FORM!$A$2:$A459,"&lt;"&amp;$B248+1.5)-sumifs(FORM!$D$2:$D459,FORM!$C$2:$C459,TODAY!$B$9,FORM!$B$2:$B459,O$2,FORM!$A$2:$A459,"&gt;"&amp;$B248+0.5,FORM!$A$2:$A459,"&lt;"&amp;$B248+1.5))/$C248)</f>
        <v/>
      </c>
      <c r="P248" s="50" t="str">
        <f>if(or($C248="",P$2=""),"",(sumifs(FORM!$D$2:$D459,FORM!$C$2:$C459,TODAY!$B$10,FORM!$B$2:$B459,P$2,FORM!$A$2:$A459,"&gt;"&amp;$B248+0.5,FORM!$A$2:$A459,"&lt;"&amp;$B248+1.5)-sumifs(FORM!$D$2:$D459,FORM!$C$2:$C459,TODAY!$B$9,FORM!$B$2:$B459,P$2,FORM!$A$2:$A459,"&gt;"&amp;$B248+0.5,FORM!$A$2:$A459,"&lt;"&amp;$B248+1.5))/$C248)</f>
        <v/>
      </c>
      <c r="Q248" s="50" t="str">
        <f>if(or($C248="",Q$2=""),"",(sumifs(FORM!$D$2:$D459,FORM!$C$2:$C459,TODAY!$B$10,FORM!$B$2:$B459,Q$2,FORM!$A$2:$A459,"&gt;"&amp;$B248+0.5,FORM!$A$2:$A459,"&lt;"&amp;$B248+1.5)-sumifs(FORM!$D$2:$D459,FORM!$C$2:$C459,TODAY!$B$9,FORM!$B$2:$B459,Q$2,FORM!$A$2:$A459,"&gt;"&amp;$B248+0.5,FORM!$A$2:$A459,"&lt;"&amp;$B248+1.5))/$C248)</f>
        <v/>
      </c>
      <c r="R248" s="50" t="str">
        <f>if(or($C248="",R$2=""),"",(sumifs(FORM!$D$2:$D459,FORM!$C$2:$C459,TODAY!$B$10,FORM!$B$2:$B459,R$2,FORM!$A$2:$A459,"&gt;"&amp;$B248+0.5,FORM!$A$2:$A459,"&lt;"&amp;$B248+1.5)-sumifs(FORM!$D$2:$D459,FORM!$C$2:$C459,TODAY!$B$9,FORM!$B$2:$B459,R$2,FORM!$A$2:$A459,"&gt;"&amp;$B248+0.5,FORM!$A$2:$A459,"&lt;"&amp;$B248+1.5))/$C248)</f>
        <v/>
      </c>
      <c r="S248" s="50" t="str">
        <f>if(or($C248="",S$2=""),"",(sumifs(FORM!$D$2:$D459,FORM!$C$2:$C459,TODAY!$B$10,FORM!$B$2:$B459,S$2,FORM!$A$2:$A459,"&gt;"&amp;$B248+0.5,FORM!$A$2:$A459,"&lt;"&amp;$B248+1.5)-sumifs(FORM!$D$2:$D459,FORM!$C$2:$C459,TODAY!$B$9,FORM!$B$2:$B459,S$2,FORM!$A$2:$A459,"&gt;"&amp;$B248+0.5,FORM!$A$2:$A459,"&lt;"&amp;$B248+1.5))/$C248)</f>
        <v/>
      </c>
      <c r="T248" s="50" t="str">
        <f>if(or($C248="",T$2=""),"",(sumifs(FORM!$D$2:$D459,FORM!$C$2:$C459,TODAY!$B$10,FORM!$B$2:$B459,T$2,FORM!$A$2:$A459,"&gt;"&amp;$B248+0.5,FORM!$A$2:$A459,"&lt;"&amp;$B248+1.5)-sumifs(FORM!$D$2:$D459,FORM!$C$2:$C459,TODAY!$B$9,FORM!$B$2:$B459,T$2,FORM!$A$2:$A459,"&gt;"&amp;$B248+0.5,FORM!$A$2:$A459,"&lt;"&amp;$B248+1.5))/$C248)</f>
        <v/>
      </c>
      <c r="U248" s="50" t="str">
        <f>if(or($C248="",U$2=""),"",(sumifs(FORM!$D$2:$D459,FORM!$C$2:$C459,TODAY!$B$10,FORM!$B$2:$B459,U$2,FORM!$A$2:$A459,"&gt;"&amp;$B248+0.5,FORM!$A$2:$A459,"&lt;"&amp;$B248+1.5)-sumifs(FORM!$D$2:$D459,FORM!$C$2:$C459,TODAY!$B$9,FORM!$B$2:$B459,U$2,FORM!$A$2:$A459,"&gt;"&amp;$B248+0.5,FORM!$A$2:$A459,"&lt;"&amp;$B248+1.5))/$C248)</f>
        <v/>
      </c>
    </row>
    <row r="249">
      <c r="B249" s="48"/>
      <c r="C249" s="54"/>
      <c r="D249" s="50" t="str">
        <f>if(or($C249="",D$2=""),"",(sumifs(FORM!$D$2:$D459,FORM!$C$2:$C459,TODAY!$B$10,FORM!$B$2:$B459,D$2,FORM!$A$2:$A459,"&gt;"&amp;$B249+0.5,FORM!$A$2:$A459,"&lt;"&amp;$B249+1.5)-sumifs(FORM!$D$2:$D459,FORM!$C$2:$C459,TODAY!$B$9,FORM!$B$2:$B459,D$2,FORM!$A$2:$A459,"&gt;"&amp;$B249+0.5,FORM!$A$2:$A459,"&lt;"&amp;$B249+1.5))/$C249)</f>
        <v/>
      </c>
      <c r="E249" s="50" t="str">
        <f>if(or($C249="",E$2=""),"",(sumifs(FORM!$D$2:$D459,FORM!$C$2:$C459,TODAY!$B$10,FORM!$B$2:$B459,E$2,FORM!$A$2:$A459,"&gt;"&amp;$B249+0.5,FORM!$A$2:$A459,"&lt;"&amp;$B249+1.5)-sumifs(FORM!$D$2:$D459,FORM!$C$2:$C459,TODAY!$B$9,FORM!$B$2:$B459,E$2,FORM!$A$2:$A459,"&gt;"&amp;$B249+0.5,FORM!$A$2:$A459,"&lt;"&amp;$B249+1.5))/$C249)</f>
        <v/>
      </c>
      <c r="F249" s="50" t="str">
        <f>if(or($C249="",F$2=""),"",(sumifs(FORM!$D$2:$D459,FORM!$C$2:$C459,TODAY!$B$10,FORM!$B$2:$B459,F$2,FORM!$A$2:$A459,"&gt;"&amp;$B249+0.5,FORM!$A$2:$A459,"&lt;"&amp;$B249+1.5)-sumifs(FORM!$D$2:$D459,FORM!$C$2:$C459,TODAY!$B$9,FORM!$B$2:$B459,F$2,FORM!$A$2:$A459,"&gt;"&amp;$B249+0.5,FORM!$A$2:$A459,"&lt;"&amp;$B249+1.5))/$C249)</f>
        <v/>
      </c>
      <c r="G249" s="50" t="str">
        <f>if(or($C249="",G$2=""),"",(sumifs(FORM!$D$2:$D459,FORM!$C$2:$C459,TODAY!$B$10,FORM!$B$2:$B459,G$2,FORM!$A$2:$A459,"&gt;"&amp;$B249+0.5,FORM!$A$2:$A459,"&lt;"&amp;$B249+1.5)-sumifs(FORM!$D$2:$D459,FORM!$C$2:$C459,TODAY!$B$9,FORM!$B$2:$B459,G$2,FORM!$A$2:$A459,"&gt;"&amp;$B249+0.5,FORM!$A$2:$A459,"&lt;"&amp;$B249+1.5))/$C249)</f>
        <v/>
      </c>
      <c r="H249" s="50" t="str">
        <f>if(or($C249="",H$2=""),"",(sumifs(FORM!$D$2:$D459,FORM!$C$2:$C459,TODAY!$B$10,FORM!$B$2:$B459,H$2,FORM!$A$2:$A459,"&gt;"&amp;$B249+0.5,FORM!$A$2:$A459,"&lt;"&amp;$B249+1.5)-sumifs(FORM!$D$2:$D459,FORM!$C$2:$C459,TODAY!$B$9,FORM!$B$2:$B459,H$2,FORM!$A$2:$A459,"&gt;"&amp;$B249+0.5,FORM!$A$2:$A459,"&lt;"&amp;$B249+1.5))/$C249)</f>
        <v/>
      </c>
      <c r="I249" s="50" t="str">
        <f>if(or($C249="",I$2=""),"",(sumifs(FORM!$D$2:$D459,FORM!$C$2:$C459,TODAY!$B$10,FORM!$B$2:$B459,I$2,FORM!$A$2:$A459,"&gt;"&amp;$B249+0.5,FORM!$A$2:$A459,"&lt;"&amp;$B249+1.5)-sumifs(FORM!$D$2:$D459,FORM!$C$2:$C459,TODAY!$B$9,FORM!$B$2:$B459,I$2,FORM!$A$2:$A459,"&gt;"&amp;$B249+0.5,FORM!$A$2:$A459,"&lt;"&amp;$B249+1.5))/$C249)</f>
        <v/>
      </c>
      <c r="J249" s="50" t="str">
        <f>if(or($C249="",J$2=""),"",(sumifs(FORM!$D$2:$D459,FORM!$C$2:$C459,TODAY!$B$10,FORM!$B$2:$B459,J$2,FORM!$A$2:$A459,"&gt;"&amp;$B249+0.5,FORM!$A$2:$A459,"&lt;"&amp;$B249+1.5)-sumifs(FORM!$D$2:$D459,FORM!$C$2:$C459,TODAY!$B$9,FORM!$B$2:$B459,J$2,FORM!$A$2:$A459,"&gt;"&amp;$B249+0.5,FORM!$A$2:$A459,"&lt;"&amp;$B249+1.5))/$C249)</f>
        <v/>
      </c>
      <c r="K249" s="50" t="str">
        <f>if(or($C249="",K$2=""),"",(sumifs(FORM!$D$2:$D459,FORM!$C$2:$C459,TODAY!$B$10,FORM!$B$2:$B459,K$2,FORM!$A$2:$A459,"&gt;"&amp;$B249+0.5,FORM!$A$2:$A459,"&lt;"&amp;$B249+1.5)-sumifs(FORM!$D$2:$D459,FORM!$C$2:$C459,TODAY!$B$9,FORM!$B$2:$B459,K$2,FORM!$A$2:$A459,"&gt;"&amp;$B249+0.5,FORM!$A$2:$A459,"&lt;"&amp;$B249+1.5))/$C249)</f>
        <v/>
      </c>
      <c r="L249" s="50" t="str">
        <f>if(or($C249="",L$2=""),"",(sumifs(FORM!$D$2:$D459,FORM!$C$2:$C459,TODAY!$B$10,FORM!$B$2:$B459,L$2,FORM!$A$2:$A459,"&gt;"&amp;$B249+0.5,FORM!$A$2:$A459,"&lt;"&amp;$B249+1.5)-sumifs(FORM!$D$2:$D459,FORM!$C$2:$C459,TODAY!$B$9,FORM!$B$2:$B459,L$2,FORM!$A$2:$A459,"&gt;"&amp;$B249+0.5,FORM!$A$2:$A459,"&lt;"&amp;$B249+1.5))/$C249)</f>
        <v/>
      </c>
      <c r="M249" s="50" t="str">
        <f>if(or($C249="",M$2=""),"",(sumifs(FORM!$D$2:$D459,FORM!$C$2:$C459,TODAY!$B$10,FORM!$B$2:$B459,M$2,FORM!$A$2:$A459,"&gt;"&amp;$B249+0.5,FORM!$A$2:$A459,"&lt;"&amp;$B249+1.5)-sumifs(FORM!$D$2:$D459,FORM!$C$2:$C459,TODAY!$B$9,FORM!$B$2:$B459,M$2,FORM!$A$2:$A459,"&gt;"&amp;$B249+0.5,FORM!$A$2:$A459,"&lt;"&amp;$B249+1.5))/$C249)</f>
        <v/>
      </c>
      <c r="N249" s="50" t="str">
        <f>if(or($C249="",N$2=""),"",(sumifs(FORM!$D$2:$D459,FORM!$C$2:$C459,TODAY!$B$10,FORM!$B$2:$B459,N$2,FORM!$A$2:$A459,"&gt;"&amp;$B249+0.5,FORM!$A$2:$A459,"&lt;"&amp;$B249+1.5)-sumifs(FORM!$D$2:$D459,FORM!$C$2:$C459,TODAY!$B$9,FORM!$B$2:$B459,N$2,FORM!$A$2:$A459,"&gt;"&amp;$B249+0.5,FORM!$A$2:$A459,"&lt;"&amp;$B249+1.5))/$C249)</f>
        <v/>
      </c>
      <c r="O249" s="50" t="str">
        <f>if(or($C249="",O$2=""),"",(sumifs(FORM!$D$2:$D459,FORM!$C$2:$C459,TODAY!$B$10,FORM!$B$2:$B459,O$2,FORM!$A$2:$A459,"&gt;"&amp;$B249+0.5,FORM!$A$2:$A459,"&lt;"&amp;$B249+1.5)-sumifs(FORM!$D$2:$D459,FORM!$C$2:$C459,TODAY!$B$9,FORM!$B$2:$B459,O$2,FORM!$A$2:$A459,"&gt;"&amp;$B249+0.5,FORM!$A$2:$A459,"&lt;"&amp;$B249+1.5))/$C249)</f>
        <v/>
      </c>
      <c r="P249" s="50" t="str">
        <f>if(or($C249="",P$2=""),"",(sumifs(FORM!$D$2:$D459,FORM!$C$2:$C459,TODAY!$B$10,FORM!$B$2:$B459,P$2,FORM!$A$2:$A459,"&gt;"&amp;$B249+0.5,FORM!$A$2:$A459,"&lt;"&amp;$B249+1.5)-sumifs(FORM!$D$2:$D459,FORM!$C$2:$C459,TODAY!$B$9,FORM!$B$2:$B459,P$2,FORM!$A$2:$A459,"&gt;"&amp;$B249+0.5,FORM!$A$2:$A459,"&lt;"&amp;$B249+1.5))/$C249)</f>
        <v/>
      </c>
      <c r="Q249" s="50" t="str">
        <f>if(or($C249="",Q$2=""),"",(sumifs(FORM!$D$2:$D459,FORM!$C$2:$C459,TODAY!$B$10,FORM!$B$2:$B459,Q$2,FORM!$A$2:$A459,"&gt;"&amp;$B249+0.5,FORM!$A$2:$A459,"&lt;"&amp;$B249+1.5)-sumifs(FORM!$D$2:$D459,FORM!$C$2:$C459,TODAY!$B$9,FORM!$B$2:$B459,Q$2,FORM!$A$2:$A459,"&gt;"&amp;$B249+0.5,FORM!$A$2:$A459,"&lt;"&amp;$B249+1.5))/$C249)</f>
        <v/>
      </c>
      <c r="R249" s="50" t="str">
        <f>if(or($C249="",R$2=""),"",(sumifs(FORM!$D$2:$D459,FORM!$C$2:$C459,TODAY!$B$10,FORM!$B$2:$B459,R$2,FORM!$A$2:$A459,"&gt;"&amp;$B249+0.5,FORM!$A$2:$A459,"&lt;"&amp;$B249+1.5)-sumifs(FORM!$D$2:$D459,FORM!$C$2:$C459,TODAY!$B$9,FORM!$B$2:$B459,R$2,FORM!$A$2:$A459,"&gt;"&amp;$B249+0.5,FORM!$A$2:$A459,"&lt;"&amp;$B249+1.5))/$C249)</f>
        <v/>
      </c>
      <c r="S249" s="50" t="str">
        <f>if(or($C249="",S$2=""),"",(sumifs(FORM!$D$2:$D459,FORM!$C$2:$C459,TODAY!$B$10,FORM!$B$2:$B459,S$2,FORM!$A$2:$A459,"&gt;"&amp;$B249+0.5,FORM!$A$2:$A459,"&lt;"&amp;$B249+1.5)-sumifs(FORM!$D$2:$D459,FORM!$C$2:$C459,TODAY!$B$9,FORM!$B$2:$B459,S$2,FORM!$A$2:$A459,"&gt;"&amp;$B249+0.5,FORM!$A$2:$A459,"&lt;"&amp;$B249+1.5))/$C249)</f>
        <v/>
      </c>
      <c r="T249" s="50" t="str">
        <f>if(or($C249="",T$2=""),"",(sumifs(FORM!$D$2:$D459,FORM!$C$2:$C459,TODAY!$B$10,FORM!$B$2:$B459,T$2,FORM!$A$2:$A459,"&gt;"&amp;$B249+0.5,FORM!$A$2:$A459,"&lt;"&amp;$B249+1.5)-sumifs(FORM!$D$2:$D459,FORM!$C$2:$C459,TODAY!$B$9,FORM!$B$2:$B459,T$2,FORM!$A$2:$A459,"&gt;"&amp;$B249+0.5,FORM!$A$2:$A459,"&lt;"&amp;$B249+1.5))/$C249)</f>
        <v/>
      </c>
      <c r="U249" s="50" t="str">
        <f>if(or($C249="",U$2=""),"",(sumifs(FORM!$D$2:$D459,FORM!$C$2:$C459,TODAY!$B$10,FORM!$B$2:$B459,U$2,FORM!$A$2:$A459,"&gt;"&amp;$B249+0.5,FORM!$A$2:$A459,"&lt;"&amp;$B249+1.5)-sumifs(FORM!$D$2:$D459,FORM!$C$2:$C459,TODAY!$B$9,FORM!$B$2:$B459,U$2,FORM!$A$2:$A459,"&gt;"&amp;$B249+0.5,FORM!$A$2:$A459,"&lt;"&amp;$B249+1.5))/$C249)</f>
        <v/>
      </c>
    </row>
    <row r="250">
      <c r="B250" s="48"/>
      <c r="C250" s="54"/>
      <c r="D250" s="50" t="str">
        <f>if(or($C250="",D$2=""),"",(sumifs(FORM!$D$2:$D459,FORM!$C$2:$C459,TODAY!$B$10,FORM!$B$2:$B459,D$2,FORM!$A$2:$A459,"&gt;"&amp;$B250+0.5,FORM!$A$2:$A459,"&lt;"&amp;$B250+1.5)-sumifs(FORM!$D$2:$D459,FORM!$C$2:$C459,TODAY!$B$9,FORM!$B$2:$B459,D$2,FORM!$A$2:$A459,"&gt;"&amp;$B250+0.5,FORM!$A$2:$A459,"&lt;"&amp;$B250+1.5))/$C250)</f>
        <v/>
      </c>
      <c r="E250" s="50" t="str">
        <f>if(or($C250="",E$2=""),"",(sumifs(FORM!$D$2:$D459,FORM!$C$2:$C459,TODAY!$B$10,FORM!$B$2:$B459,E$2,FORM!$A$2:$A459,"&gt;"&amp;$B250+0.5,FORM!$A$2:$A459,"&lt;"&amp;$B250+1.5)-sumifs(FORM!$D$2:$D459,FORM!$C$2:$C459,TODAY!$B$9,FORM!$B$2:$B459,E$2,FORM!$A$2:$A459,"&gt;"&amp;$B250+0.5,FORM!$A$2:$A459,"&lt;"&amp;$B250+1.5))/$C250)</f>
        <v/>
      </c>
      <c r="F250" s="50" t="str">
        <f>if(or($C250="",F$2=""),"",(sumifs(FORM!$D$2:$D459,FORM!$C$2:$C459,TODAY!$B$10,FORM!$B$2:$B459,F$2,FORM!$A$2:$A459,"&gt;"&amp;$B250+0.5,FORM!$A$2:$A459,"&lt;"&amp;$B250+1.5)-sumifs(FORM!$D$2:$D459,FORM!$C$2:$C459,TODAY!$B$9,FORM!$B$2:$B459,F$2,FORM!$A$2:$A459,"&gt;"&amp;$B250+0.5,FORM!$A$2:$A459,"&lt;"&amp;$B250+1.5))/$C250)</f>
        <v/>
      </c>
      <c r="G250" s="50" t="str">
        <f>if(or($C250="",G$2=""),"",(sumifs(FORM!$D$2:$D459,FORM!$C$2:$C459,TODAY!$B$10,FORM!$B$2:$B459,G$2,FORM!$A$2:$A459,"&gt;"&amp;$B250+0.5,FORM!$A$2:$A459,"&lt;"&amp;$B250+1.5)-sumifs(FORM!$D$2:$D459,FORM!$C$2:$C459,TODAY!$B$9,FORM!$B$2:$B459,G$2,FORM!$A$2:$A459,"&gt;"&amp;$B250+0.5,FORM!$A$2:$A459,"&lt;"&amp;$B250+1.5))/$C250)</f>
        <v/>
      </c>
      <c r="H250" s="50" t="str">
        <f>if(or($C250="",H$2=""),"",(sumifs(FORM!$D$2:$D459,FORM!$C$2:$C459,TODAY!$B$10,FORM!$B$2:$B459,H$2,FORM!$A$2:$A459,"&gt;"&amp;$B250+0.5,FORM!$A$2:$A459,"&lt;"&amp;$B250+1.5)-sumifs(FORM!$D$2:$D459,FORM!$C$2:$C459,TODAY!$B$9,FORM!$B$2:$B459,H$2,FORM!$A$2:$A459,"&gt;"&amp;$B250+0.5,FORM!$A$2:$A459,"&lt;"&amp;$B250+1.5))/$C250)</f>
        <v/>
      </c>
      <c r="I250" s="50" t="str">
        <f>if(or($C250="",I$2=""),"",(sumifs(FORM!$D$2:$D459,FORM!$C$2:$C459,TODAY!$B$10,FORM!$B$2:$B459,I$2,FORM!$A$2:$A459,"&gt;"&amp;$B250+0.5,FORM!$A$2:$A459,"&lt;"&amp;$B250+1.5)-sumifs(FORM!$D$2:$D459,FORM!$C$2:$C459,TODAY!$B$9,FORM!$B$2:$B459,I$2,FORM!$A$2:$A459,"&gt;"&amp;$B250+0.5,FORM!$A$2:$A459,"&lt;"&amp;$B250+1.5))/$C250)</f>
        <v/>
      </c>
      <c r="J250" s="50" t="str">
        <f>if(or($C250="",J$2=""),"",(sumifs(FORM!$D$2:$D459,FORM!$C$2:$C459,TODAY!$B$10,FORM!$B$2:$B459,J$2,FORM!$A$2:$A459,"&gt;"&amp;$B250+0.5,FORM!$A$2:$A459,"&lt;"&amp;$B250+1.5)-sumifs(FORM!$D$2:$D459,FORM!$C$2:$C459,TODAY!$B$9,FORM!$B$2:$B459,J$2,FORM!$A$2:$A459,"&gt;"&amp;$B250+0.5,FORM!$A$2:$A459,"&lt;"&amp;$B250+1.5))/$C250)</f>
        <v/>
      </c>
      <c r="K250" s="50" t="str">
        <f>if(or($C250="",K$2=""),"",(sumifs(FORM!$D$2:$D459,FORM!$C$2:$C459,TODAY!$B$10,FORM!$B$2:$B459,K$2,FORM!$A$2:$A459,"&gt;"&amp;$B250+0.5,FORM!$A$2:$A459,"&lt;"&amp;$B250+1.5)-sumifs(FORM!$D$2:$D459,FORM!$C$2:$C459,TODAY!$B$9,FORM!$B$2:$B459,K$2,FORM!$A$2:$A459,"&gt;"&amp;$B250+0.5,FORM!$A$2:$A459,"&lt;"&amp;$B250+1.5))/$C250)</f>
        <v/>
      </c>
      <c r="L250" s="50" t="str">
        <f>if(or($C250="",L$2=""),"",(sumifs(FORM!$D$2:$D459,FORM!$C$2:$C459,TODAY!$B$10,FORM!$B$2:$B459,L$2,FORM!$A$2:$A459,"&gt;"&amp;$B250+0.5,FORM!$A$2:$A459,"&lt;"&amp;$B250+1.5)-sumifs(FORM!$D$2:$D459,FORM!$C$2:$C459,TODAY!$B$9,FORM!$B$2:$B459,L$2,FORM!$A$2:$A459,"&gt;"&amp;$B250+0.5,FORM!$A$2:$A459,"&lt;"&amp;$B250+1.5))/$C250)</f>
        <v/>
      </c>
      <c r="M250" s="50" t="str">
        <f>if(or($C250="",M$2=""),"",(sumifs(FORM!$D$2:$D459,FORM!$C$2:$C459,TODAY!$B$10,FORM!$B$2:$B459,M$2,FORM!$A$2:$A459,"&gt;"&amp;$B250+0.5,FORM!$A$2:$A459,"&lt;"&amp;$B250+1.5)-sumifs(FORM!$D$2:$D459,FORM!$C$2:$C459,TODAY!$B$9,FORM!$B$2:$B459,M$2,FORM!$A$2:$A459,"&gt;"&amp;$B250+0.5,FORM!$A$2:$A459,"&lt;"&amp;$B250+1.5))/$C250)</f>
        <v/>
      </c>
      <c r="N250" s="50" t="str">
        <f>if(or($C250="",N$2=""),"",(sumifs(FORM!$D$2:$D459,FORM!$C$2:$C459,TODAY!$B$10,FORM!$B$2:$B459,N$2,FORM!$A$2:$A459,"&gt;"&amp;$B250+0.5,FORM!$A$2:$A459,"&lt;"&amp;$B250+1.5)-sumifs(FORM!$D$2:$D459,FORM!$C$2:$C459,TODAY!$B$9,FORM!$B$2:$B459,N$2,FORM!$A$2:$A459,"&gt;"&amp;$B250+0.5,FORM!$A$2:$A459,"&lt;"&amp;$B250+1.5))/$C250)</f>
        <v/>
      </c>
      <c r="O250" s="50" t="str">
        <f>if(or($C250="",O$2=""),"",(sumifs(FORM!$D$2:$D459,FORM!$C$2:$C459,TODAY!$B$10,FORM!$B$2:$B459,O$2,FORM!$A$2:$A459,"&gt;"&amp;$B250+0.5,FORM!$A$2:$A459,"&lt;"&amp;$B250+1.5)-sumifs(FORM!$D$2:$D459,FORM!$C$2:$C459,TODAY!$B$9,FORM!$B$2:$B459,O$2,FORM!$A$2:$A459,"&gt;"&amp;$B250+0.5,FORM!$A$2:$A459,"&lt;"&amp;$B250+1.5))/$C250)</f>
        <v/>
      </c>
      <c r="P250" s="50" t="str">
        <f>if(or($C250="",P$2=""),"",(sumifs(FORM!$D$2:$D459,FORM!$C$2:$C459,TODAY!$B$10,FORM!$B$2:$B459,P$2,FORM!$A$2:$A459,"&gt;"&amp;$B250+0.5,FORM!$A$2:$A459,"&lt;"&amp;$B250+1.5)-sumifs(FORM!$D$2:$D459,FORM!$C$2:$C459,TODAY!$B$9,FORM!$B$2:$B459,P$2,FORM!$A$2:$A459,"&gt;"&amp;$B250+0.5,FORM!$A$2:$A459,"&lt;"&amp;$B250+1.5))/$C250)</f>
        <v/>
      </c>
      <c r="Q250" s="50" t="str">
        <f>if(or($C250="",Q$2=""),"",(sumifs(FORM!$D$2:$D459,FORM!$C$2:$C459,TODAY!$B$10,FORM!$B$2:$B459,Q$2,FORM!$A$2:$A459,"&gt;"&amp;$B250+0.5,FORM!$A$2:$A459,"&lt;"&amp;$B250+1.5)-sumifs(FORM!$D$2:$D459,FORM!$C$2:$C459,TODAY!$B$9,FORM!$B$2:$B459,Q$2,FORM!$A$2:$A459,"&gt;"&amp;$B250+0.5,FORM!$A$2:$A459,"&lt;"&amp;$B250+1.5))/$C250)</f>
        <v/>
      </c>
      <c r="R250" s="50" t="str">
        <f>if(or($C250="",R$2=""),"",(sumifs(FORM!$D$2:$D459,FORM!$C$2:$C459,TODAY!$B$10,FORM!$B$2:$B459,R$2,FORM!$A$2:$A459,"&gt;"&amp;$B250+0.5,FORM!$A$2:$A459,"&lt;"&amp;$B250+1.5)-sumifs(FORM!$D$2:$D459,FORM!$C$2:$C459,TODAY!$B$9,FORM!$B$2:$B459,R$2,FORM!$A$2:$A459,"&gt;"&amp;$B250+0.5,FORM!$A$2:$A459,"&lt;"&amp;$B250+1.5))/$C250)</f>
        <v/>
      </c>
      <c r="S250" s="50" t="str">
        <f>if(or($C250="",S$2=""),"",(sumifs(FORM!$D$2:$D459,FORM!$C$2:$C459,TODAY!$B$10,FORM!$B$2:$B459,S$2,FORM!$A$2:$A459,"&gt;"&amp;$B250+0.5,FORM!$A$2:$A459,"&lt;"&amp;$B250+1.5)-sumifs(FORM!$D$2:$D459,FORM!$C$2:$C459,TODAY!$B$9,FORM!$B$2:$B459,S$2,FORM!$A$2:$A459,"&gt;"&amp;$B250+0.5,FORM!$A$2:$A459,"&lt;"&amp;$B250+1.5))/$C250)</f>
        <v/>
      </c>
      <c r="T250" s="50" t="str">
        <f>if(or($C250="",T$2=""),"",(sumifs(FORM!$D$2:$D459,FORM!$C$2:$C459,TODAY!$B$10,FORM!$B$2:$B459,T$2,FORM!$A$2:$A459,"&gt;"&amp;$B250+0.5,FORM!$A$2:$A459,"&lt;"&amp;$B250+1.5)-sumifs(FORM!$D$2:$D459,FORM!$C$2:$C459,TODAY!$B$9,FORM!$B$2:$B459,T$2,FORM!$A$2:$A459,"&gt;"&amp;$B250+0.5,FORM!$A$2:$A459,"&lt;"&amp;$B250+1.5))/$C250)</f>
        <v/>
      </c>
      <c r="U250" s="50" t="str">
        <f>if(or($C250="",U$2=""),"",(sumifs(FORM!$D$2:$D459,FORM!$C$2:$C459,TODAY!$B$10,FORM!$B$2:$B459,U$2,FORM!$A$2:$A459,"&gt;"&amp;$B250+0.5,FORM!$A$2:$A459,"&lt;"&amp;$B250+1.5)-sumifs(FORM!$D$2:$D459,FORM!$C$2:$C459,TODAY!$B$9,FORM!$B$2:$B459,U$2,FORM!$A$2:$A459,"&gt;"&amp;$B250+0.5,FORM!$A$2:$A459,"&lt;"&amp;$B250+1.5))/$C250)</f>
        <v/>
      </c>
    </row>
    <row r="251">
      <c r="B251" s="48"/>
      <c r="C251" s="54"/>
      <c r="D251" s="50" t="str">
        <f>if(or($C251="",D$2=""),"",(sumifs(FORM!$D$2:$D459,FORM!$C$2:$C459,TODAY!$B$10,FORM!$B$2:$B459,D$2,FORM!$A$2:$A459,"&gt;"&amp;$B251+0.5,FORM!$A$2:$A459,"&lt;"&amp;$B251+1.5)-sumifs(FORM!$D$2:$D459,FORM!$C$2:$C459,TODAY!$B$9,FORM!$B$2:$B459,D$2,FORM!$A$2:$A459,"&gt;"&amp;$B251+0.5,FORM!$A$2:$A459,"&lt;"&amp;$B251+1.5))/$C251)</f>
        <v/>
      </c>
      <c r="E251" s="50" t="str">
        <f>if(or($C251="",E$2=""),"",(sumifs(FORM!$D$2:$D459,FORM!$C$2:$C459,TODAY!$B$10,FORM!$B$2:$B459,E$2,FORM!$A$2:$A459,"&gt;"&amp;$B251+0.5,FORM!$A$2:$A459,"&lt;"&amp;$B251+1.5)-sumifs(FORM!$D$2:$D459,FORM!$C$2:$C459,TODAY!$B$9,FORM!$B$2:$B459,E$2,FORM!$A$2:$A459,"&gt;"&amp;$B251+0.5,FORM!$A$2:$A459,"&lt;"&amp;$B251+1.5))/$C251)</f>
        <v/>
      </c>
      <c r="F251" s="50" t="str">
        <f>if(or($C251="",F$2=""),"",(sumifs(FORM!$D$2:$D459,FORM!$C$2:$C459,TODAY!$B$10,FORM!$B$2:$B459,F$2,FORM!$A$2:$A459,"&gt;"&amp;$B251+0.5,FORM!$A$2:$A459,"&lt;"&amp;$B251+1.5)-sumifs(FORM!$D$2:$D459,FORM!$C$2:$C459,TODAY!$B$9,FORM!$B$2:$B459,F$2,FORM!$A$2:$A459,"&gt;"&amp;$B251+0.5,FORM!$A$2:$A459,"&lt;"&amp;$B251+1.5))/$C251)</f>
        <v/>
      </c>
      <c r="G251" s="50" t="str">
        <f>if(or($C251="",G$2=""),"",(sumifs(FORM!$D$2:$D459,FORM!$C$2:$C459,TODAY!$B$10,FORM!$B$2:$B459,G$2,FORM!$A$2:$A459,"&gt;"&amp;$B251+0.5,FORM!$A$2:$A459,"&lt;"&amp;$B251+1.5)-sumifs(FORM!$D$2:$D459,FORM!$C$2:$C459,TODAY!$B$9,FORM!$B$2:$B459,G$2,FORM!$A$2:$A459,"&gt;"&amp;$B251+0.5,FORM!$A$2:$A459,"&lt;"&amp;$B251+1.5))/$C251)</f>
        <v/>
      </c>
      <c r="H251" s="50" t="str">
        <f>if(or($C251="",H$2=""),"",(sumifs(FORM!$D$2:$D459,FORM!$C$2:$C459,TODAY!$B$10,FORM!$B$2:$B459,H$2,FORM!$A$2:$A459,"&gt;"&amp;$B251+0.5,FORM!$A$2:$A459,"&lt;"&amp;$B251+1.5)-sumifs(FORM!$D$2:$D459,FORM!$C$2:$C459,TODAY!$B$9,FORM!$B$2:$B459,H$2,FORM!$A$2:$A459,"&gt;"&amp;$B251+0.5,FORM!$A$2:$A459,"&lt;"&amp;$B251+1.5))/$C251)</f>
        <v/>
      </c>
      <c r="I251" s="50" t="str">
        <f>if(or($C251="",I$2=""),"",(sumifs(FORM!$D$2:$D459,FORM!$C$2:$C459,TODAY!$B$10,FORM!$B$2:$B459,I$2,FORM!$A$2:$A459,"&gt;"&amp;$B251+0.5,FORM!$A$2:$A459,"&lt;"&amp;$B251+1.5)-sumifs(FORM!$D$2:$D459,FORM!$C$2:$C459,TODAY!$B$9,FORM!$B$2:$B459,I$2,FORM!$A$2:$A459,"&gt;"&amp;$B251+0.5,FORM!$A$2:$A459,"&lt;"&amp;$B251+1.5))/$C251)</f>
        <v/>
      </c>
      <c r="J251" s="50" t="str">
        <f>if(or($C251="",J$2=""),"",(sumifs(FORM!$D$2:$D459,FORM!$C$2:$C459,TODAY!$B$10,FORM!$B$2:$B459,J$2,FORM!$A$2:$A459,"&gt;"&amp;$B251+0.5,FORM!$A$2:$A459,"&lt;"&amp;$B251+1.5)-sumifs(FORM!$D$2:$D459,FORM!$C$2:$C459,TODAY!$B$9,FORM!$B$2:$B459,J$2,FORM!$A$2:$A459,"&gt;"&amp;$B251+0.5,FORM!$A$2:$A459,"&lt;"&amp;$B251+1.5))/$C251)</f>
        <v/>
      </c>
      <c r="K251" s="50" t="str">
        <f>if(or($C251="",K$2=""),"",(sumifs(FORM!$D$2:$D459,FORM!$C$2:$C459,TODAY!$B$10,FORM!$B$2:$B459,K$2,FORM!$A$2:$A459,"&gt;"&amp;$B251+0.5,FORM!$A$2:$A459,"&lt;"&amp;$B251+1.5)-sumifs(FORM!$D$2:$D459,FORM!$C$2:$C459,TODAY!$B$9,FORM!$B$2:$B459,K$2,FORM!$A$2:$A459,"&gt;"&amp;$B251+0.5,FORM!$A$2:$A459,"&lt;"&amp;$B251+1.5))/$C251)</f>
        <v/>
      </c>
      <c r="L251" s="50" t="str">
        <f>if(or($C251="",L$2=""),"",(sumifs(FORM!$D$2:$D459,FORM!$C$2:$C459,TODAY!$B$10,FORM!$B$2:$B459,L$2,FORM!$A$2:$A459,"&gt;"&amp;$B251+0.5,FORM!$A$2:$A459,"&lt;"&amp;$B251+1.5)-sumifs(FORM!$D$2:$D459,FORM!$C$2:$C459,TODAY!$B$9,FORM!$B$2:$B459,L$2,FORM!$A$2:$A459,"&gt;"&amp;$B251+0.5,FORM!$A$2:$A459,"&lt;"&amp;$B251+1.5))/$C251)</f>
        <v/>
      </c>
      <c r="M251" s="50" t="str">
        <f>if(or($C251="",M$2=""),"",(sumifs(FORM!$D$2:$D459,FORM!$C$2:$C459,TODAY!$B$10,FORM!$B$2:$B459,M$2,FORM!$A$2:$A459,"&gt;"&amp;$B251+0.5,FORM!$A$2:$A459,"&lt;"&amp;$B251+1.5)-sumifs(FORM!$D$2:$D459,FORM!$C$2:$C459,TODAY!$B$9,FORM!$B$2:$B459,M$2,FORM!$A$2:$A459,"&gt;"&amp;$B251+0.5,FORM!$A$2:$A459,"&lt;"&amp;$B251+1.5))/$C251)</f>
        <v/>
      </c>
      <c r="N251" s="50" t="str">
        <f>if(or($C251="",N$2=""),"",(sumifs(FORM!$D$2:$D459,FORM!$C$2:$C459,TODAY!$B$10,FORM!$B$2:$B459,N$2,FORM!$A$2:$A459,"&gt;"&amp;$B251+0.5,FORM!$A$2:$A459,"&lt;"&amp;$B251+1.5)-sumifs(FORM!$D$2:$D459,FORM!$C$2:$C459,TODAY!$B$9,FORM!$B$2:$B459,N$2,FORM!$A$2:$A459,"&gt;"&amp;$B251+0.5,FORM!$A$2:$A459,"&lt;"&amp;$B251+1.5))/$C251)</f>
        <v/>
      </c>
      <c r="O251" s="50" t="str">
        <f>if(or($C251="",O$2=""),"",(sumifs(FORM!$D$2:$D459,FORM!$C$2:$C459,TODAY!$B$10,FORM!$B$2:$B459,O$2,FORM!$A$2:$A459,"&gt;"&amp;$B251+0.5,FORM!$A$2:$A459,"&lt;"&amp;$B251+1.5)-sumifs(FORM!$D$2:$D459,FORM!$C$2:$C459,TODAY!$B$9,FORM!$B$2:$B459,O$2,FORM!$A$2:$A459,"&gt;"&amp;$B251+0.5,FORM!$A$2:$A459,"&lt;"&amp;$B251+1.5))/$C251)</f>
        <v/>
      </c>
      <c r="P251" s="50" t="str">
        <f>if(or($C251="",P$2=""),"",(sumifs(FORM!$D$2:$D459,FORM!$C$2:$C459,TODAY!$B$10,FORM!$B$2:$B459,P$2,FORM!$A$2:$A459,"&gt;"&amp;$B251+0.5,FORM!$A$2:$A459,"&lt;"&amp;$B251+1.5)-sumifs(FORM!$D$2:$D459,FORM!$C$2:$C459,TODAY!$B$9,FORM!$B$2:$B459,P$2,FORM!$A$2:$A459,"&gt;"&amp;$B251+0.5,FORM!$A$2:$A459,"&lt;"&amp;$B251+1.5))/$C251)</f>
        <v/>
      </c>
      <c r="Q251" s="50" t="str">
        <f>if(or($C251="",Q$2=""),"",(sumifs(FORM!$D$2:$D459,FORM!$C$2:$C459,TODAY!$B$10,FORM!$B$2:$B459,Q$2,FORM!$A$2:$A459,"&gt;"&amp;$B251+0.5,FORM!$A$2:$A459,"&lt;"&amp;$B251+1.5)-sumifs(FORM!$D$2:$D459,FORM!$C$2:$C459,TODAY!$B$9,FORM!$B$2:$B459,Q$2,FORM!$A$2:$A459,"&gt;"&amp;$B251+0.5,FORM!$A$2:$A459,"&lt;"&amp;$B251+1.5))/$C251)</f>
        <v/>
      </c>
      <c r="R251" s="50" t="str">
        <f>if(or($C251="",R$2=""),"",(sumifs(FORM!$D$2:$D459,FORM!$C$2:$C459,TODAY!$B$10,FORM!$B$2:$B459,R$2,FORM!$A$2:$A459,"&gt;"&amp;$B251+0.5,FORM!$A$2:$A459,"&lt;"&amp;$B251+1.5)-sumifs(FORM!$D$2:$D459,FORM!$C$2:$C459,TODAY!$B$9,FORM!$B$2:$B459,R$2,FORM!$A$2:$A459,"&gt;"&amp;$B251+0.5,FORM!$A$2:$A459,"&lt;"&amp;$B251+1.5))/$C251)</f>
        <v/>
      </c>
      <c r="S251" s="50" t="str">
        <f>if(or($C251="",S$2=""),"",(sumifs(FORM!$D$2:$D459,FORM!$C$2:$C459,TODAY!$B$10,FORM!$B$2:$B459,S$2,FORM!$A$2:$A459,"&gt;"&amp;$B251+0.5,FORM!$A$2:$A459,"&lt;"&amp;$B251+1.5)-sumifs(FORM!$D$2:$D459,FORM!$C$2:$C459,TODAY!$B$9,FORM!$B$2:$B459,S$2,FORM!$A$2:$A459,"&gt;"&amp;$B251+0.5,FORM!$A$2:$A459,"&lt;"&amp;$B251+1.5))/$C251)</f>
        <v/>
      </c>
      <c r="T251" s="50" t="str">
        <f>if(or($C251="",T$2=""),"",(sumifs(FORM!$D$2:$D459,FORM!$C$2:$C459,TODAY!$B$10,FORM!$B$2:$B459,T$2,FORM!$A$2:$A459,"&gt;"&amp;$B251+0.5,FORM!$A$2:$A459,"&lt;"&amp;$B251+1.5)-sumifs(FORM!$D$2:$D459,FORM!$C$2:$C459,TODAY!$B$9,FORM!$B$2:$B459,T$2,FORM!$A$2:$A459,"&gt;"&amp;$B251+0.5,FORM!$A$2:$A459,"&lt;"&amp;$B251+1.5))/$C251)</f>
        <v/>
      </c>
      <c r="U251" s="50" t="str">
        <f>if(or($C251="",U$2=""),"",(sumifs(FORM!$D$2:$D459,FORM!$C$2:$C459,TODAY!$B$10,FORM!$B$2:$B459,U$2,FORM!$A$2:$A459,"&gt;"&amp;$B251+0.5,FORM!$A$2:$A459,"&lt;"&amp;$B251+1.5)-sumifs(FORM!$D$2:$D459,FORM!$C$2:$C459,TODAY!$B$9,FORM!$B$2:$B459,U$2,FORM!$A$2:$A459,"&gt;"&amp;$B251+0.5,FORM!$A$2:$A459,"&lt;"&amp;$B251+1.5))/$C251)</f>
        <v/>
      </c>
    </row>
    <row r="252">
      <c r="B252" s="48"/>
      <c r="C252" s="54"/>
      <c r="D252" s="50" t="str">
        <f>if(or($C252="",D$2=""),"",(sumifs(FORM!$D$2:$D459,FORM!$C$2:$C459,TODAY!$B$10,FORM!$B$2:$B459,D$2,FORM!$A$2:$A459,"&gt;"&amp;$B252+0.5,FORM!$A$2:$A459,"&lt;"&amp;$B252+1.5)-sumifs(FORM!$D$2:$D459,FORM!$C$2:$C459,TODAY!$B$9,FORM!$B$2:$B459,D$2,FORM!$A$2:$A459,"&gt;"&amp;$B252+0.5,FORM!$A$2:$A459,"&lt;"&amp;$B252+1.5))/$C252)</f>
        <v/>
      </c>
      <c r="E252" s="50" t="str">
        <f>if(or($C252="",E$2=""),"",(sumifs(FORM!$D$2:$D459,FORM!$C$2:$C459,TODAY!$B$10,FORM!$B$2:$B459,E$2,FORM!$A$2:$A459,"&gt;"&amp;$B252+0.5,FORM!$A$2:$A459,"&lt;"&amp;$B252+1.5)-sumifs(FORM!$D$2:$D459,FORM!$C$2:$C459,TODAY!$B$9,FORM!$B$2:$B459,E$2,FORM!$A$2:$A459,"&gt;"&amp;$B252+0.5,FORM!$A$2:$A459,"&lt;"&amp;$B252+1.5))/$C252)</f>
        <v/>
      </c>
      <c r="F252" s="50" t="str">
        <f>if(or($C252="",F$2=""),"",(sumifs(FORM!$D$2:$D459,FORM!$C$2:$C459,TODAY!$B$10,FORM!$B$2:$B459,F$2,FORM!$A$2:$A459,"&gt;"&amp;$B252+0.5,FORM!$A$2:$A459,"&lt;"&amp;$B252+1.5)-sumifs(FORM!$D$2:$D459,FORM!$C$2:$C459,TODAY!$B$9,FORM!$B$2:$B459,F$2,FORM!$A$2:$A459,"&gt;"&amp;$B252+0.5,FORM!$A$2:$A459,"&lt;"&amp;$B252+1.5))/$C252)</f>
        <v/>
      </c>
      <c r="G252" s="50" t="str">
        <f>if(or($C252="",G$2=""),"",(sumifs(FORM!$D$2:$D459,FORM!$C$2:$C459,TODAY!$B$10,FORM!$B$2:$B459,G$2,FORM!$A$2:$A459,"&gt;"&amp;$B252+0.5,FORM!$A$2:$A459,"&lt;"&amp;$B252+1.5)-sumifs(FORM!$D$2:$D459,FORM!$C$2:$C459,TODAY!$B$9,FORM!$B$2:$B459,G$2,FORM!$A$2:$A459,"&gt;"&amp;$B252+0.5,FORM!$A$2:$A459,"&lt;"&amp;$B252+1.5))/$C252)</f>
        <v/>
      </c>
      <c r="H252" s="50" t="str">
        <f>if(or($C252="",H$2=""),"",(sumifs(FORM!$D$2:$D459,FORM!$C$2:$C459,TODAY!$B$10,FORM!$B$2:$B459,H$2,FORM!$A$2:$A459,"&gt;"&amp;$B252+0.5,FORM!$A$2:$A459,"&lt;"&amp;$B252+1.5)-sumifs(FORM!$D$2:$D459,FORM!$C$2:$C459,TODAY!$B$9,FORM!$B$2:$B459,H$2,FORM!$A$2:$A459,"&gt;"&amp;$B252+0.5,FORM!$A$2:$A459,"&lt;"&amp;$B252+1.5))/$C252)</f>
        <v/>
      </c>
      <c r="I252" s="50" t="str">
        <f>if(or($C252="",I$2=""),"",(sumifs(FORM!$D$2:$D459,FORM!$C$2:$C459,TODAY!$B$10,FORM!$B$2:$B459,I$2,FORM!$A$2:$A459,"&gt;"&amp;$B252+0.5,FORM!$A$2:$A459,"&lt;"&amp;$B252+1.5)-sumifs(FORM!$D$2:$D459,FORM!$C$2:$C459,TODAY!$B$9,FORM!$B$2:$B459,I$2,FORM!$A$2:$A459,"&gt;"&amp;$B252+0.5,FORM!$A$2:$A459,"&lt;"&amp;$B252+1.5))/$C252)</f>
        <v/>
      </c>
      <c r="J252" s="50" t="str">
        <f>if(or($C252="",J$2=""),"",(sumifs(FORM!$D$2:$D459,FORM!$C$2:$C459,TODAY!$B$10,FORM!$B$2:$B459,J$2,FORM!$A$2:$A459,"&gt;"&amp;$B252+0.5,FORM!$A$2:$A459,"&lt;"&amp;$B252+1.5)-sumifs(FORM!$D$2:$D459,FORM!$C$2:$C459,TODAY!$B$9,FORM!$B$2:$B459,J$2,FORM!$A$2:$A459,"&gt;"&amp;$B252+0.5,FORM!$A$2:$A459,"&lt;"&amp;$B252+1.5))/$C252)</f>
        <v/>
      </c>
      <c r="K252" s="50" t="str">
        <f>if(or($C252="",K$2=""),"",(sumifs(FORM!$D$2:$D459,FORM!$C$2:$C459,TODAY!$B$10,FORM!$B$2:$B459,K$2,FORM!$A$2:$A459,"&gt;"&amp;$B252+0.5,FORM!$A$2:$A459,"&lt;"&amp;$B252+1.5)-sumifs(FORM!$D$2:$D459,FORM!$C$2:$C459,TODAY!$B$9,FORM!$B$2:$B459,K$2,FORM!$A$2:$A459,"&gt;"&amp;$B252+0.5,FORM!$A$2:$A459,"&lt;"&amp;$B252+1.5))/$C252)</f>
        <v/>
      </c>
      <c r="L252" s="50" t="str">
        <f>if(or($C252="",L$2=""),"",(sumifs(FORM!$D$2:$D459,FORM!$C$2:$C459,TODAY!$B$10,FORM!$B$2:$B459,L$2,FORM!$A$2:$A459,"&gt;"&amp;$B252+0.5,FORM!$A$2:$A459,"&lt;"&amp;$B252+1.5)-sumifs(FORM!$D$2:$D459,FORM!$C$2:$C459,TODAY!$B$9,FORM!$B$2:$B459,L$2,FORM!$A$2:$A459,"&gt;"&amp;$B252+0.5,FORM!$A$2:$A459,"&lt;"&amp;$B252+1.5))/$C252)</f>
        <v/>
      </c>
      <c r="M252" s="50" t="str">
        <f>if(or($C252="",M$2=""),"",(sumifs(FORM!$D$2:$D459,FORM!$C$2:$C459,TODAY!$B$10,FORM!$B$2:$B459,M$2,FORM!$A$2:$A459,"&gt;"&amp;$B252+0.5,FORM!$A$2:$A459,"&lt;"&amp;$B252+1.5)-sumifs(FORM!$D$2:$D459,FORM!$C$2:$C459,TODAY!$B$9,FORM!$B$2:$B459,M$2,FORM!$A$2:$A459,"&gt;"&amp;$B252+0.5,FORM!$A$2:$A459,"&lt;"&amp;$B252+1.5))/$C252)</f>
        <v/>
      </c>
      <c r="N252" s="50" t="str">
        <f>if(or($C252="",N$2=""),"",(sumifs(FORM!$D$2:$D459,FORM!$C$2:$C459,TODAY!$B$10,FORM!$B$2:$B459,N$2,FORM!$A$2:$A459,"&gt;"&amp;$B252+0.5,FORM!$A$2:$A459,"&lt;"&amp;$B252+1.5)-sumifs(FORM!$D$2:$D459,FORM!$C$2:$C459,TODAY!$B$9,FORM!$B$2:$B459,N$2,FORM!$A$2:$A459,"&gt;"&amp;$B252+0.5,FORM!$A$2:$A459,"&lt;"&amp;$B252+1.5))/$C252)</f>
        <v/>
      </c>
      <c r="O252" s="50" t="str">
        <f>if(or($C252="",O$2=""),"",(sumifs(FORM!$D$2:$D459,FORM!$C$2:$C459,TODAY!$B$10,FORM!$B$2:$B459,O$2,FORM!$A$2:$A459,"&gt;"&amp;$B252+0.5,FORM!$A$2:$A459,"&lt;"&amp;$B252+1.5)-sumifs(FORM!$D$2:$D459,FORM!$C$2:$C459,TODAY!$B$9,FORM!$B$2:$B459,O$2,FORM!$A$2:$A459,"&gt;"&amp;$B252+0.5,FORM!$A$2:$A459,"&lt;"&amp;$B252+1.5))/$C252)</f>
        <v/>
      </c>
      <c r="P252" s="50" t="str">
        <f>if(or($C252="",P$2=""),"",(sumifs(FORM!$D$2:$D459,FORM!$C$2:$C459,TODAY!$B$10,FORM!$B$2:$B459,P$2,FORM!$A$2:$A459,"&gt;"&amp;$B252+0.5,FORM!$A$2:$A459,"&lt;"&amp;$B252+1.5)-sumifs(FORM!$D$2:$D459,FORM!$C$2:$C459,TODAY!$B$9,FORM!$B$2:$B459,P$2,FORM!$A$2:$A459,"&gt;"&amp;$B252+0.5,FORM!$A$2:$A459,"&lt;"&amp;$B252+1.5))/$C252)</f>
        <v/>
      </c>
      <c r="Q252" s="50" t="str">
        <f>if(or($C252="",Q$2=""),"",(sumifs(FORM!$D$2:$D459,FORM!$C$2:$C459,TODAY!$B$10,FORM!$B$2:$B459,Q$2,FORM!$A$2:$A459,"&gt;"&amp;$B252+0.5,FORM!$A$2:$A459,"&lt;"&amp;$B252+1.5)-sumifs(FORM!$D$2:$D459,FORM!$C$2:$C459,TODAY!$B$9,FORM!$B$2:$B459,Q$2,FORM!$A$2:$A459,"&gt;"&amp;$B252+0.5,FORM!$A$2:$A459,"&lt;"&amp;$B252+1.5))/$C252)</f>
        <v/>
      </c>
      <c r="R252" s="50" t="str">
        <f>if(or($C252="",R$2=""),"",(sumifs(FORM!$D$2:$D459,FORM!$C$2:$C459,TODAY!$B$10,FORM!$B$2:$B459,R$2,FORM!$A$2:$A459,"&gt;"&amp;$B252+0.5,FORM!$A$2:$A459,"&lt;"&amp;$B252+1.5)-sumifs(FORM!$D$2:$D459,FORM!$C$2:$C459,TODAY!$B$9,FORM!$B$2:$B459,R$2,FORM!$A$2:$A459,"&gt;"&amp;$B252+0.5,FORM!$A$2:$A459,"&lt;"&amp;$B252+1.5))/$C252)</f>
        <v/>
      </c>
      <c r="S252" s="50" t="str">
        <f>if(or($C252="",S$2=""),"",(sumifs(FORM!$D$2:$D459,FORM!$C$2:$C459,TODAY!$B$10,FORM!$B$2:$B459,S$2,FORM!$A$2:$A459,"&gt;"&amp;$B252+0.5,FORM!$A$2:$A459,"&lt;"&amp;$B252+1.5)-sumifs(FORM!$D$2:$D459,FORM!$C$2:$C459,TODAY!$B$9,FORM!$B$2:$B459,S$2,FORM!$A$2:$A459,"&gt;"&amp;$B252+0.5,FORM!$A$2:$A459,"&lt;"&amp;$B252+1.5))/$C252)</f>
        <v/>
      </c>
      <c r="T252" s="50" t="str">
        <f>if(or($C252="",T$2=""),"",(sumifs(FORM!$D$2:$D459,FORM!$C$2:$C459,TODAY!$B$10,FORM!$B$2:$B459,T$2,FORM!$A$2:$A459,"&gt;"&amp;$B252+0.5,FORM!$A$2:$A459,"&lt;"&amp;$B252+1.5)-sumifs(FORM!$D$2:$D459,FORM!$C$2:$C459,TODAY!$B$9,FORM!$B$2:$B459,T$2,FORM!$A$2:$A459,"&gt;"&amp;$B252+0.5,FORM!$A$2:$A459,"&lt;"&amp;$B252+1.5))/$C252)</f>
        <v/>
      </c>
      <c r="U252" s="50" t="str">
        <f>if(or($C252="",U$2=""),"",(sumifs(FORM!$D$2:$D459,FORM!$C$2:$C459,TODAY!$B$10,FORM!$B$2:$B459,U$2,FORM!$A$2:$A459,"&gt;"&amp;$B252+0.5,FORM!$A$2:$A459,"&lt;"&amp;$B252+1.5)-sumifs(FORM!$D$2:$D459,FORM!$C$2:$C459,TODAY!$B$9,FORM!$B$2:$B459,U$2,FORM!$A$2:$A459,"&gt;"&amp;$B252+0.5,FORM!$A$2:$A459,"&lt;"&amp;$B252+1.5))/$C252)</f>
        <v/>
      </c>
    </row>
    <row r="253">
      <c r="B253" s="48"/>
      <c r="C253" s="54"/>
      <c r="D253" s="50" t="str">
        <f>if(or($C253="",D$2=""),"",(sumifs(FORM!$D$2:$D459,FORM!$C$2:$C459,TODAY!$B$10,FORM!$B$2:$B459,D$2,FORM!$A$2:$A459,"&gt;"&amp;$B253+0.5,FORM!$A$2:$A459,"&lt;"&amp;$B253+1.5)-sumifs(FORM!$D$2:$D459,FORM!$C$2:$C459,TODAY!$B$9,FORM!$B$2:$B459,D$2,FORM!$A$2:$A459,"&gt;"&amp;$B253+0.5,FORM!$A$2:$A459,"&lt;"&amp;$B253+1.5))/$C253)</f>
        <v/>
      </c>
      <c r="E253" s="50" t="str">
        <f>if(or($C253="",E$2=""),"",(sumifs(FORM!$D$2:$D459,FORM!$C$2:$C459,TODAY!$B$10,FORM!$B$2:$B459,E$2,FORM!$A$2:$A459,"&gt;"&amp;$B253+0.5,FORM!$A$2:$A459,"&lt;"&amp;$B253+1.5)-sumifs(FORM!$D$2:$D459,FORM!$C$2:$C459,TODAY!$B$9,FORM!$B$2:$B459,E$2,FORM!$A$2:$A459,"&gt;"&amp;$B253+0.5,FORM!$A$2:$A459,"&lt;"&amp;$B253+1.5))/$C253)</f>
        <v/>
      </c>
      <c r="F253" s="50" t="str">
        <f>if(or($C253="",F$2=""),"",(sumifs(FORM!$D$2:$D459,FORM!$C$2:$C459,TODAY!$B$10,FORM!$B$2:$B459,F$2,FORM!$A$2:$A459,"&gt;"&amp;$B253+0.5,FORM!$A$2:$A459,"&lt;"&amp;$B253+1.5)-sumifs(FORM!$D$2:$D459,FORM!$C$2:$C459,TODAY!$B$9,FORM!$B$2:$B459,F$2,FORM!$A$2:$A459,"&gt;"&amp;$B253+0.5,FORM!$A$2:$A459,"&lt;"&amp;$B253+1.5))/$C253)</f>
        <v/>
      </c>
      <c r="G253" s="50" t="str">
        <f>if(or($C253="",G$2=""),"",(sumifs(FORM!$D$2:$D459,FORM!$C$2:$C459,TODAY!$B$10,FORM!$B$2:$B459,G$2,FORM!$A$2:$A459,"&gt;"&amp;$B253+0.5,FORM!$A$2:$A459,"&lt;"&amp;$B253+1.5)-sumifs(FORM!$D$2:$D459,FORM!$C$2:$C459,TODAY!$B$9,FORM!$B$2:$B459,G$2,FORM!$A$2:$A459,"&gt;"&amp;$B253+0.5,FORM!$A$2:$A459,"&lt;"&amp;$B253+1.5))/$C253)</f>
        <v/>
      </c>
      <c r="H253" s="50" t="str">
        <f>if(or($C253="",H$2=""),"",(sumifs(FORM!$D$2:$D459,FORM!$C$2:$C459,TODAY!$B$10,FORM!$B$2:$B459,H$2,FORM!$A$2:$A459,"&gt;"&amp;$B253+0.5,FORM!$A$2:$A459,"&lt;"&amp;$B253+1.5)-sumifs(FORM!$D$2:$D459,FORM!$C$2:$C459,TODAY!$B$9,FORM!$B$2:$B459,H$2,FORM!$A$2:$A459,"&gt;"&amp;$B253+0.5,FORM!$A$2:$A459,"&lt;"&amp;$B253+1.5))/$C253)</f>
        <v/>
      </c>
      <c r="I253" s="50" t="str">
        <f>if(or($C253="",I$2=""),"",(sumifs(FORM!$D$2:$D459,FORM!$C$2:$C459,TODAY!$B$10,FORM!$B$2:$B459,I$2,FORM!$A$2:$A459,"&gt;"&amp;$B253+0.5,FORM!$A$2:$A459,"&lt;"&amp;$B253+1.5)-sumifs(FORM!$D$2:$D459,FORM!$C$2:$C459,TODAY!$B$9,FORM!$B$2:$B459,I$2,FORM!$A$2:$A459,"&gt;"&amp;$B253+0.5,FORM!$A$2:$A459,"&lt;"&amp;$B253+1.5))/$C253)</f>
        <v/>
      </c>
      <c r="J253" s="50" t="str">
        <f>if(or($C253="",J$2=""),"",(sumifs(FORM!$D$2:$D459,FORM!$C$2:$C459,TODAY!$B$10,FORM!$B$2:$B459,J$2,FORM!$A$2:$A459,"&gt;"&amp;$B253+0.5,FORM!$A$2:$A459,"&lt;"&amp;$B253+1.5)-sumifs(FORM!$D$2:$D459,FORM!$C$2:$C459,TODAY!$B$9,FORM!$B$2:$B459,J$2,FORM!$A$2:$A459,"&gt;"&amp;$B253+0.5,FORM!$A$2:$A459,"&lt;"&amp;$B253+1.5))/$C253)</f>
        <v/>
      </c>
      <c r="K253" s="50" t="str">
        <f>if(or($C253="",K$2=""),"",(sumifs(FORM!$D$2:$D459,FORM!$C$2:$C459,TODAY!$B$10,FORM!$B$2:$B459,K$2,FORM!$A$2:$A459,"&gt;"&amp;$B253+0.5,FORM!$A$2:$A459,"&lt;"&amp;$B253+1.5)-sumifs(FORM!$D$2:$D459,FORM!$C$2:$C459,TODAY!$B$9,FORM!$B$2:$B459,K$2,FORM!$A$2:$A459,"&gt;"&amp;$B253+0.5,FORM!$A$2:$A459,"&lt;"&amp;$B253+1.5))/$C253)</f>
        <v/>
      </c>
      <c r="L253" s="50" t="str">
        <f>if(or($C253="",L$2=""),"",(sumifs(FORM!$D$2:$D459,FORM!$C$2:$C459,TODAY!$B$10,FORM!$B$2:$B459,L$2,FORM!$A$2:$A459,"&gt;"&amp;$B253+0.5,FORM!$A$2:$A459,"&lt;"&amp;$B253+1.5)-sumifs(FORM!$D$2:$D459,FORM!$C$2:$C459,TODAY!$B$9,FORM!$B$2:$B459,L$2,FORM!$A$2:$A459,"&gt;"&amp;$B253+0.5,FORM!$A$2:$A459,"&lt;"&amp;$B253+1.5))/$C253)</f>
        <v/>
      </c>
      <c r="M253" s="50" t="str">
        <f>if(or($C253="",M$2=""),"",(sumifs(FORM!$D$2:$D459,FORM!$C$2:$C459,TODAY!$B$10,FORM!$B$2:$B459,M$2,FORM!$A$2:$A459,"&gt;"&amp;$B253+0.5,FORM!$A$2:$A459,"&lt;"&amp;$B253+1.5)-sumifs(FORM!$D$2:$D459,FORM!$C$2:$C459,TODAY!$B$9,FORM!$B$2:$B459,M$2,FORM!$A$2:$A459,"&gt;"&amp;$B253+0.5,FORM!$A$2:$A459,"&lt;"&amp;$B253+1.5))/$C253)</f>
        <v/>
      </c>
      <c r="N253" s="50" t="str">
        <f>if(or($C253="",N$2=""),"",(sumifs(FORM!$D$2:$D459,FORM!$C$2:$C459,TODAY!$B$10,FORM!$B$2:$B459,N$2,FORM!$A$2:$A459,"&gt;"&amp;$B253+0.5,FORM!$A$2:$A459,"&lt;"&amp;$B253+1.5)-sumifs(FORM!$D$2:$D459,FORM!$C$2:$C459,TODAY!$B$9,FORM!$B$2:$B459,N$2,FORM!$A$2:$A459,"&gt;"&amp;$B253+0.5,FORM!$A$2:$A459,"&lt;"&amp;$B253+1.5))/$C253)</f>
        <v/>
      </c>
      <c r="O253" s="50" t="str">
        <f>if(or($C253="",O$2=""),"",(sumifs(FORM!$D$2:$D459,FORM!$C$2:$C459,TODAY!$B$10,FORM!$B$2:$B459,O$2,FORM!$A$2:$A459,"&gt;"&amp;$B253+0.5,FORM!$A$2:$A459,"&lt;"&amp;$B253+1.5)-sumifs(FORM!$D$2:$D459,FORM!$C$2:$C459,TODAY!$B$9,FORM!$B$2:$B459,O$2,FORM!$A$2:$A459,"&gt;"&amp;$B253+0.5,FORM!$A$2:$A459,"&lt;"&amp;$B253+1.5))/$C253)</f>
        <v/>
      </c>
      <c r="P253" s="50" t="str">
        <f>if(or($C253="",P$2=""),"",(sumifs(FORM!$D$2:$D459,FORM!$C$2:$C459,TODAY!$B$10,FORM!$B$2:$B459,P$2,FORM!$A$2:$A459,"&gt;"&amp;$B253+0.5,FORM!$A$2:$A459,"&lt;"&amp;$B253+1.5)-sumifs(FORM!$D$2:$D459,FORM!$C$2:$C459,TODAY!$B$9,FORM!$B$2:$B459,P$2,FORM!$A$2:$A459,"&gt;"&amp;$B253+0.5,FORM!$A$2:$A459,"&lt;"&amp;$B253+1.5))/$C253)</f>
        <v/>
      </c>
      <c r="Q253" s="50" t="str">
        <f>if(or($C253="",Q$2=""),"",(sumifs(FORM!$D$2:$D459,FORM!$C$2:$C459,TODAY!$B$10,FORM!$B$2:$B459,Q$2,FORM!$A$2:$A459,"&gt;"&amp;$B253+0.5,FORM!$A$2:$A459,"&lt;"&amp;$B253+1.5)-sumifs(FORM!$D$2:$D459,FORM!$C$2:$C459,TODAY!$B$9,FORM!$B$2:$B459,Q$2,FORM!$A$2:$A459,"&gt;"&amp;$B253+0.5,FORM!$A$2:$A459,"&lt;"&amp;$B253+1.5))/$C253)</f>
        <v/>
      </c>
      <c r="R253" s="50" t="str">
        <f>if(or($C253="",R$2=""),"",(sumifs(FORM!$D$2:$D459,FORM!$C$2:$C459,TODAY!$B$10,FORM!$B$2:$B459,R$2,FORM!$A$2:$A459,"&gt;"&amp;$B253+0.5,FORM!$A$2:$A459,"&lt;"&amp;$B253+1.5)-sumifs(FORM!$D$2:$D459,FORM!$C$2:$C459,TODAY!$B$9,FORM!$B$2:$B459,R$2,FORM!$A$2:$A459,"&gt;"&amp;$B253+0.5,FORM!$A$2:$A459,"&lt;"&amp;$B253+1.5))/$C253)</f>
        <v/>
      </c>
      <c r="S253" s="50" t="str">
        <f>if(or($C253="",S$2=""),"",(sumifs(FORM!$D$2:$D459,FORM!$C$2:$C459,TODAY!$B$10,FORM!$B$2:$B459,S$2,FORM!$A$2:$A459,"&gt;"&amp;$B253+0.5,FORM!$A$2:$A459,"&lt;"&amp;$B253+1.5)-sumifs(FORM!$D$2:$D459,FORM!$C$2:$C459,TODAY!$B$9,FORM!$B$2:$B459,S$2,FORM!$A$2:$A459,"&gt;"&amp;$B253+0.5,FORM!$A$2:$A459,"&lt;"&amp;$B253+1.5))/$C253)</f>
        <v/>
      </c>
      <c r="T253" s="50" t="str">
        <f>if(or($C253="",T$2=""),"",(sumifs(FORM!$D$2:$D459,FORM!$C$2:$C459,TODAY!$B$10,FORM!$B$2:$B459,T$2,FORM!$A$2:$A459,"&gt;"&amp;$B253+0.5,FORM!$A$2:$A459,"&lt;"&amp;$B253+1.5)-sumifs(FORM!$D$2:$D459,FORM!$C$2:$C459,TODAY!$B$9,FORM!$B$2:$B459,T$2,FORM!$A$2:$A459,"&gt;"&amp;$B253+0.5,FORM!$A$2:$A459,"&lt;"&amp;$B253+1.5))/$C253)</f>
        <v/>
      </c>
      <c r="U253" s="50" t="str">
        <f>if(or($C253="",U$2=""),"",(sumifs(FORM!$D$2:$D459,FORM!$C$2:$C459,TODAY!$B$10,FORM!$B$2:$B459,U$2,FORM!$A$2:$A459,"&gt;"&amp;$B253+0.5,FORM!$A$2:$A459,"&lt;"&amp;$B253+1.5)-sumifs(FORM!$D$2:$D459,FORM!$C$2:$C459,TODAY!$B$9,FORM!$B$2:$B459,U$2,FORM!$A$2:$A459,"&gt;"&amp;$B253+0.5,FORM!$A$2:$A459,"&lt;"&amp;$B253+1.5))/$C253)</f>
        <v/>
      </c>
    </row>
    <row r="254">
      <c r="B254" s="48"/>
      <c r="C254" s="54"/>
      <c r="D254" s="50" t="str">
        <f>if(or($C254="",D$2=""),"",(sumifs(FORM!$D$2:$D459,FORM!$C$2:$C459,TODAY!$B$10,FORM!$B$2:$B459,D$2,FORM!$A$2:$A459,"&gt;"&amp;$B254+0.5,FORM!$A$2:$A459,"&lt;"&amp;$B254+1.5)-sumifs(FORM!$D$2:$D459,FORM!$C$2:$C459,TODAY!$B$9,FORM!$B$2:$B459,D$2,FORM!$A$2:$A459,"&gt;"&amp;$B254+0.5,FORM!$A$2:$A459,"&lt;"&amp;$B254+1.5))/$C254)</f>
        <v/>
      </c>
      <c r="E254" s="50" t="str">
        <f>if(or($C254="",E$2=""),"",(sumifs(FORM!$D$2:$D459,FORM!$C$2:$C459,TODAY!$B$10,FORM!$B$2:$B459,E$2,FORM!$A$2:$A459,"&gt;"&amp;$B254+0.5,FORM!$A$2:$A459,"&lt;"&amp;$B254+1.5)-sumifs(FORM!$D$2:$D459,FORM!$C$2:$C459,TODAY!$B$9,FORM!$B$2:$B459,E$2,FORM!$A$2:$A459,"&gt;"&amp;$B254+0.5,FORM!$A$2:$A459,"&lt;"&amp;$B254+1.5))/$C254)</f>
        <v/>
      </c>
      <c r="F254" s="50" t="str">
        <f>if(or($C254="",F$2=""),"",(sumifs(FORM!$D$2:$D459,FORM!$C$2:$C459,TODAY!$B$10,FORM!$B$2:$B459,F$2,FORM!$A$2:$A459,"&gt;"&amp;$B254+0.5,FORM!$A$2:$A459,"&lt;"&amp;$B254+1.5)-sumifs(FORM!$D$2:$D459,FORM!$C$2:$C459,TODAY!$B$9,FORM!$B$2:$B459,F$2,FORM!$A$2:$A459,"&gt;"&amp;$B254+0.5,FORM!$A$2:$A459,"&lt;"&amp;$B254+1.5))/$C254)</f>
        <v/>
      </c>
      <c r="G254" s="50" t="str">
        <f>if(or($C254="",G$2=""),"",(sumifs(FORM!$D$2:$D459,FORM!$C$2:$C459,TODAY!$B$10,FORM!$B$2:$B459,G$2,FORM!$A$2:$A459,"&gt;"&amp;$B254+0.5,FORM!$A$2:$A459,"&lt;"&amp;$B254+1.5)-sumifs(FORM!$D$2:$D459,FORM!$C$2:$C459,TODAY!$B$9,FORM!$B$2:$B459,G$2,FORM!$A$2:$A459,"&gt;"&amp;$B254+0.5,FORM!$A$2:$A459,"&lt;"&amp;$B254+1.5))/$C254)</f>
        <v/>
      </c>
      <c r="H254" s="50" t="str">
        <f>if(or($C254="",H$2=""),"",(sumifs(FORM!$D$2:$D459,FORM!$C$2:$C459,TODAY!$B$10,FORM!$B$2:$B459,H$2,FORM!$A$2:$A459,"&gt;"&amp;$B254+0.5,FORM!$A$2:$A459,"&lt;"&amp;$B254+1.5)-sumifs(FORM!$D$2:$D459,FORM!$C$2:$C459,TODAY!$B$9,FORM!$B$2:$B459,H$2,FORM!$A$2:$A459,"&gt;"&amp;$B254+0.5,FORM!$A$2:$A459,"&lt;"&amp;$B254+1.5))/$C254)</f>
        <v/>
      </c>
      <c r="I254" s="50" t="str">
        <f>if(or($C254="",I$2=""),"",(sumifs(FORM!$D$2:$D459,FORM!$C$2:$C459,TODAY!$B$10,FORM!$B$2:$B459,I$2,FORM!$A$2:$A459,"&gt;"&amp;$B254+0.5,FORM!$A$2:$A459,"&lt;"&amp;$B254+1.5)-sumifs(FORM!$D$2:$D459,FORM!$C$2:$C459,TODAY!$B$9,FORM!$B$2:$B459,I$2,FORM!$A$2:$A459,"&gt;"&amp;$B254+0.5,FORM!$A$2:$A459,"&lt;"&amp;$B254+1.5))/$C254)</f>
        <v/>
      </c>
      <c r="J254" s="50" t="str">
        <f>if(or($C254="",J$2=""),"",(sumifs(FORM!$D$2:$D459,FORM!$C$2:$C459,TODAY!$B$10,FORM!$B$2:$B459,J$2,FORM!$A$2:$A459,"&gt;"&amp;$B254+0.5,FORM!$A$2:$A459,"&lt;"&amp;$B254+1.5)-sumifs(FORM!$D$2:$D459,FORM!$C$2:$C459,TODAY!$B$9,FORM!$B$2:$B459,J$2,FORM!$A$2:$A459,"&gt;"&amp;$B254+0.5,FORM!$A$2:$A459,"&lt;"&amp;$B254+1.5))/$C254)</f>
        <v/>
      </c>
      <c r="K254" s="50" t="str">
        <f>if(or($C254="",K$2=""),"",(sumifs(FORM!$D$2:$D459,FORM!$C$2:$C459,TODAY!$B$10,FORM!$B$2:$B459,K$2,FORM!$A$2:$A459,"&gt;"&amp;$B254+0.5,FORM!$A$2:$A459,"&lt;"&amp;$B254+1.5)-sumifs(FORM!$D$2:$D459,FORM!$C$2:$C459,TODAY!$B$9,FORM!$B$2:$B459,K$2,FORM!$A$2:$A459,"&gt;"&amp;$B254+0.5,FORM!$A$2:$A459,"&lt;"&amp;$B254+1.5))/$C254)</f>
        <v/>
      </c>
      <c r="L254" s="50" t="str">
        <f>if(or($C254="",L$2=""),"",(sumifs(FORM!$D$2:$D459,FORM!$C$2:$C459,TODAY!$B$10,FORM!$B$2:$B459,L$2,FORM!$A$2:$A459,"&gt;"&amp;$B254+0.5,FORM!$A$2:$A459,"&lt;"&amp;$B254+1.5)-sumifs(FORM!$D$2:$D459,FORM!$C$2:$C459,TODAY!$B$9,FORM!$B$2:$B459,L$2,FORM!$A$2:$A459,"&gt;"&amp;$B254+0.5,FORM!$A$2:$A459,"&lt;"&amp;$B254+1.5))/$C254)</f>
        <v/>
      </c>
      <c r="M254" s="50" t="str">
        <f>if(or($C254="",M$2=""),"",(sumifs(FORM!$D$2:$D459,FORM!$C$2:$C459,TODAY!$B$10,FORM!$B$2:$B459,M$2,FORM!$A$2:$A459,"&gt;"&amp;$B254+0.5,FORM!$A$2:$A459,"&lt;"&amp;$B254+1.5)-sumifs(FORM!$D$2:$D459,FORM!$C$2:$C459,TODAY!$B$9,FORM!$B$2:$B459,M$2,FORM!$A$2:$A459,"&gt;"&amp;$B254+0.5,FORM!$A$2:$A459,"&lt;"&amp;$B254+1.5))/$C254)</f>
        <v/>
      </c>
      <c r="N254" s="50" t="str">
        <f>if(or($C254="",N$2=""),"",(sumifs(FORM!$D$2:$D459,FORM!$C$2:$C459,TODAY!$B$10,FORM!$B$2:$B459,N$2,FORM!$A$2:$A459,"&gt;"&amp;$B254+0.5,FORM!$A$2:$A459,"&lt;"&amp;$B254+1.5)-sumifs(FORM!$D$2:$D459,FORM!$C$2:$C459,TODAY!$B$9,FORM!$B$2:$B459,N$2,FORM!$A$2:$A459,"&gt;"&amp;$B254+0.5,FORM!$A$2:$A459,"&lt;"&amp;$B254+1.5))/$C254)</f>
        <v/>
      </c>
      <c r="O254" s="50" t="str">
        <f>if(or($C254="",O$2=""),"",(sumifs(FORM!$D$2:$D459,FORM!$C$2:$C459,TODAY!$B$10,FORM!$B$2:$B459,O$2,FORM!$A$2:$A459,"&gt;"&amp;$B254+0.5,FORM!$A$2:$A459,"&lt;"&amp;$B254+1.5)-sumifs(FORM!$D$2:$D459,FORM!$C$2:$C459,TODAY!$B$9,FORM!$B$2:$B459,O$2,FORM!$A$2:$A459,"&gt;"&amp;$B254+0.5,FORM!$A$2:$A459,"&lt;"&amp;$B254+1.5))/$C254)</f>
        <v/>
      </c>
      <c r="P254" s="50" t="str">
        <f>if(or($C254="",P$2=""),"",(sumifs(FORM!$D$2:$D459,FORM!$C$2:$C459,TODAY!$B$10,FORM!$B$2:$B459,P$2,FORM!$A$2:$A459,"&gt;"&amp;$B254+0.5,FORM!$A$2:$A459,"&lt;"&amp;$B254+1.5)-sumifs(FORM!$D$2:$D459,FORM!$C$2:$C459,TODAY!$B$9,FORM!$B$2:$B459,P$2,FORM!$A$2:$A459,"&gt;"&amp;$B254+0.5,FORM!$A$2:$A459,"&lt;"&amp;$B254+1.5))/$C254)</f>
        <v/>
      </c>
      <c r="Q254" s="50" t="str">
        <f>if(or($C254="",Q$2=""),"",(sumifs(FORM!$D$2:$D459,FORM!$C$2:$C459,TODAY!$B$10,FORM!$B$2:$B459,Q$2,FORM!$A$2:$A459,"&gt;"&amp;$B254+0.5,FORM!$A$2:$A459,"&lt;"&amp;$B254+1.5)-sumifs(FORM!$D$2:$D459,FORM!$C$2:$C459,TODAY!$B$9,FORM!$B$2:$B459,Q$2,FORM!$A$2:$A459,"&gt;"&amp;$B254+0.5,FORM!$A$2:$A459,"&lt;"&amp;$B254+1.5))/$C254)</f>
        <v/>
      </c>
      <c r="R254" s="50" t="str">
        <f>if(or($C254="",R$2=""),"",(sumifs(FORM!$D$2:$D459,FORM!$C$2:$C459,TODAY!$B$10,FORM!$B$2:$B459,R$2,FORM!$A$2:$A459,"&gt;"&amp;$B254+0.5,FORM!$A$2:$A459,"&lt;"&amp;$B254+1.5)-sumifs(FORM!$D$2:$D459,FORM!$C$2:$C459,TODAY!$B$9,FORM!$B$2:$B459,R$2,FORM!$A$2:$A459,"&gt;"&amp;$B254+0.5,FORM!$A$2:$A459,"&lt;"&amp;$B254+1.5))/$C254)</f>
        <v/>
      </c>
      <c r="S254" s="50" t="str">
        <f>if(or($C254="",S$2=""),"",(sumifs(FORM!$D$2:$D459,FORM!$C$2:$C459,TODAY!$B$10,FORM!$B$2:$B459,S$2,FORM!$A$2:$A459,"&gt;"&amp;$B254+0.5,FORM!$A$2:$A459,"&lt;"&amp;$B254+1.5)-sumifs(FORM!$D$2:$D459,FORM!$C$2:$C459,TODAY!$B$9,FORM!$B$2:$B459,S$2,FORM!$A$2:$A459,"&gt;"&amp;$B254+0.5,FORM!$A$2:$A459,"&lt;"&amp;$B254+1.5))/$C254)</f>
        <v/>
      </c>
      <c r="T254" s="50" t="str">
        <f>if(or($C254="",T$2=""),"",(sumifs(FORM!$D$2:$D459,FORM!$C$2:$C459,TODAY!$B$10,FORM!$B$2:$B459,T$2,FORM!$A$2:$A459,"&gt;"&amp;$B254+0.5,FORM!$A$2:$A459,"&lt;"&amp;$B254+1.5)-sumifs(FORM!$D$2:$D459,FORM!$C$2:$C459,TODAY!$B$9,FORM!$B$2:$B459,T$2,FORM!$A$2:$A459,"&gt;"&amp;$B254+0.5,FORM!$A$2:$A459,"&lt;"&amp;$B254+1.5))/$C254)</f>
        <v/>
      </c>
      <c r="U254" s="50" t="str">
        <f>if(or($C254="",U$2=""),"",(sumifs(FORM!$D$2:$D459,FORM!$C$2:$C459,TODAY!$B$10,FORM!$B$2:$B459,U$2,FORM!$A$2:$A459,"&gt;"&amp;$B254+0.5,FORM!$A$2:$A459,"&lt;"&amp;$B254+1.5)-sumifs(FORM!$D$2:$D459,FORM!$C$2:$C459,TODAY!$B$9,FORM!$B$2:$B459,U$2,FORM!$A$2:$A459,"&gt;"&amp;$B254+0.5,FORM!$A$2:$A459,"&lt;"&amp;$B254+1.5))/$C254)</f>
        <v/>
      </c>
    </row>
    <row r="255">
      <c r="B255" s="48"/>
      <c r="C255" s="54"/>
      <c r="D255" s="50" t="str">
        <f>if(or($C255="",D$2=""),"",(sumifs(FORM!$D$2:$D459,FORM!$C$2:$C459,TODAY!$B$10,FORM!$B$2:$B459,D$2,FORM!$A$2:$A459,"&gt;"&amp;$B255+0.5,FORM!$A$2:$A459,"&lt;"&amp;$B255+1.5)-sumifs(FORM!$D$2:$D459,FORM!$C$2:$C459,TODAY!$B$9,FORM!$B$2:$B459,D$2,FORM!$A$2:$A459,"&gt;"&amp;$B255+0.5,FORM!$A$2:$A459,"&lt;"&amp;$B255+1.5))/$C255)</f>
        <v/>
      </c>
      <c r="E255" s="50" t="str">
        <f>if(or($C255="",E$2=""),"",(sumifs(FORM!$D$2:$D459,FORM!$C$2:$C459,TODAY!$B$10,FORM!$B$2:$B459,E$2,FORM!$A$2:$A459,"&gt;"&amp;$B255+0.5,FORM!$A$2:$A459,"&lt;"&amp;$B255+1.5)-sumifs(FORM!$D$2:$D459,FORM!$C$2:$C459,TODAY!$B$9,FORM!$B$2:$B459,E$2,FORM!$A$2:$A459,"&gt;"&amp;$B255+0.5,FORM!$A$2:$A459,"&lt;"&amp;$B255+1.5))/$C255)</f>
        <v/>
      </c>
      <c r="F255" s="50" t="str">
        <f>if(or($C255="",F$2=""),"",(sumifs(FORM!$D$2:$D459,FORM!$C$2:$C459,TODAY!$B$10,FORM!$B$2:$B459,F$2,FORM!$A$2:$A459,"&gt;"&amp;$B255+0.5,FORM!$A$2:$A459,"&lt;"&amp;$B255+1.5)-sumifs(FORM!$D$2:$D459,FORM!$C$2:$C459,TODAY!$B$9,FORM!$B$2:$B459,F$2,FORM!$A$2:$A459,"&gt;"&amp;$B255+0.5,FORM!$A$2:$A459,"&lt;"&amp;$B255+1.5))/$C255)</f>
        <v/>
      </c>
      <c r="G255" s="50" t="str">
        <f>if(or($C255="",G$2=""),"",(sumifs(FORM!$D$2:$D459,FORM!$C$2:$C459,TODAY!$B$10,FORM!$B$2:$B459,G$2,FORM!$A$2:$A459,"&gt;"&amp;$B255+0.5,FORM!$A$2:$A459,"&lt;"&amp;$B255+1.5)-sumifs(FORM!$D$2:$D459,FORM!$C$2:$C459,TODAY!$B$9,FORM!$B$2:$B459,G$2,FORM!$A$2:$A459,"&gt;"&amp;$B255+0.5,FORM!$A$2:$A459,"&lt;"&amp;$B255+1.5))/$C255)</f>
        <v/>
      </c>
      <c r="H255" s="50" t="str">
        <f>if(or($C255="",H$2=""),"",(sumifs(FORM!$D$2:$D459,FORM!$C$2:$C459,TODAY!$B$10,FORM!$B$2:$B459,H$2,FORM!$A$2:$A459,"&gt;"&amp;$B255+0.5,FORM!$A$2:$A459,"&lt;"&amp;$B255+1.5)-sumifs(FORM!$D$2:$D459,FORM!$C$2:$C459,TODAY!$B$9,FORM!$B$2:$B459,H$2,FORM!$A$2:$A459,"&gt;"&amp;$B255+0.5,FORM!$A$2:$A459,"&lt;"&amp;$B255+1.5))/$C255)</f>
        <v/>
      </c>
      <c r="I255" s="50" t="str">
        <f>if(or($C255="",I$2=""),"",(sumifs(FORM!$D$2:$D459,FORM!$C$2:$C459,TODAY!$B$10,FORM!$B$2:$B459,I$2,FORM!$A$2:$A459,"&gt;"&amp;$B255+0.5,FORM!$A$2:$A459,"&lt;"&amp;$B255+1.5)-sumifs(FORM!$D$2:$D459,FORM!$C$2:$C459,TODAY!$B$9,FORM!$B$2:$B459,I$2,FORM!$A$2:$A459,"&gt;"&amp;$B255+0.5,FORM!$A$2:$A459,"&lt;"&amp;$B255+1.5))/$C255)</f>
        <v/>
      </c>
      <c r="J255" s="50" t="str">
        <f>if(or($C255="",J$2=""),"",(sumifs(FORM!$D$2:$D459,FORM!$C$2:$C459,TODAY!$B$10,FORM!$B$2:$B459,J$2,FORM!$A$2:$A459,"&gt;"&amp;$B255+0.5,FORM!$A$2:$A459,"&lt;"&amp;$B255+1.5)-sumifs(FORM!$D$2:$D459,FORM!$C$2:$C459,TODAY!$B$9,FORM!$B$2:$B459,J$2,FORM!$A$2:$A459,"&gt;"&amp;$B255+0.5,FORM!$A$2:$A459,"&lt;"&amp;$B255+1.5))/$C255)</f>
        <v/>
      </c>
      <c r="K255" s="50" t="str">
        <f>if(or($C255="",K$2=""),"",(sumifs(FORM!$D$2:$D459,FORM!$C$2:$C459,TODAY!$B$10,FORM!$B$2:$B459,K$2,FORM!$A$2:$A459,"&gt;"&amp;$B255+0.5,FORM!$A$2:$A459,"&lt;"&amp;$B255+1.5)-sumifs(FORM!$D$2:$D459,FORM!$C$2:$C459,TODAY!$B$9,FORM!$B$2:$B459,K$2,FORM!$A$2:$A459,"&gt;"&amp;$B255+0.5,FORM!$A$2:$A459,"&lt;"&amp;$B255+1.5))/$C255)</f>
        <v/>
      </c>
      <c r="L255" s="50" t="str">
        <f>if(or($C255="",L$2=""),"",(sumifs(FORM!$D$2:$D459,FORM!$C$2:$C459,TODAY!$B$10,FORM!$B$2:$B459,L$2,FORM!$A$2:$A459,"&gt;"&amp;$B255+0.5,FORM!$A$2:$A459,"&lt;"&amp;$B255+1.5)-sumifs(FORM!$D$2:$D459,FORM!$C$2:$C459,TODAY!$B$9,FORM!$B$2:$B459,L$2,FORM!$A$2:$A459,"&gt;"&amp;$B255+0.5,FORM!$A$2:$A459,"&lt;"&amp;$B255+1.5))/$C255)</f>
        <v/>
      </c>
      <c r="M255" s="50" t="str">
        <f>if(or($C255="",M$2=""),"",(sumifs(FORM!$D$2:$D459,FORM!$C$2:$C459,TODAY!$B$10,FORM!$B$2:$B459,M$2,FORM!$A$2:$A459,"&gt;"&amp;$B255+0.5,FORM!$A$2:$A459,"&lt;"&amp;$B255+1.5)-sumifs(FORM!$D$2:$D459,FORM!$C$2:$C459,TODAY!$B$9,FORM!$B$2:$B459,M$2,FORM!$A$2:$A459,"&gt;"&amp;$B255+0.5,FORM!$A$2:$A459,"&lt;"&amp;$B255+1.5))/$C255)</f>
        <v/>
      </c>
      <c r="N255" s="50" t="str">
        <f>if(or($C255="",N$2=""),"",(sumifs(FORM!$D$2:$D459,FORM!$C$2:$C459,TODAY!$B$10,FORM!$B$2:$B459,N$2,FORM!$A$2:$A459,"&gt;"&amp;$B255+0.5,FORM!$A$2:$A459,"&lt;"&amp;$B255+1.5)-sumifs(FORM!$D$2:$D459,FORM!$C$2:$C459,TODAY!$B$9,FORM!$B$2:$B459,N$2,FORM!$A$2:$A459,"&gt;"&amp;$B255+0.5,FORM!$A$2:$A459,"&lt;"&amp;$B255+1.5))/$C255)</f>
        <v/>
      </c>
      <c r="O255" s="50" t="str">
        <f>if(or($C255="",O$2=""),"",(sumifs(FORM!$D$2:$D459,FORM!$C$2:$C459,TODAY!$B$10,FORM!$B$2:$B459,O$2,FORM!$A$2:$A459,"&gt;"&amp;$B255+0.5,FORM!$A$2:$A459,"&lt;"&amp;$B255+1.5)-sumifs(FORM!$D$2:$D459,FORM!$C$2:$C459,TODAY!$B$9,FORM!$B$2:$B459,O$2,FORM!$A$2:$A459,"&gt;"&amp;$B255+0.5,FORM!$A$2:$A459,"&lt;"&amp;$B255+1.5))/$C255)</f>
        <v/>
      </c>
      <c r="P255" s="50" t="str">
        <f>if(or($C255="",P$2=""),"",(sumifs(FORM!$D$2:$D459,FORM!$C$2:$C459,TODAY!$B$10,FORM!$B$2:$B459,P$2,FORM!$A$2:$A459,"&gt;"&amp;$B255+0.5,FORM!$A$2:$A459,"&lt;"&amp;$B255+1.5)-sumifs(FORM!$D$2:$D459,FORM!$C$2:$C459,TODAY!$B$9,FORM!$B$2:$B459,P$2,FORM!$A$2:$A459,"&gt;"&amp;$B255+0.5,FORM!$A$2:$A459,"&lt;"&amp;$B255+1.5))/$C255)</f>
        <v/>
      </c>
      <c r="Q255" s="50" t="str">
        <f>if(or($C255="",Q$2=""),"",(sumifs(FORM!$D$2:$D459,FORM!$C$2:$C459,TODAY!$B$10,FORM!$B$2:$B459,Q$2,FORM!$A$2:$A459,"&gt;"&amp;$B255+0.5,FORM!$A$2:$A459,"&lt;"&amp;$B255+1.5)-sumifs(FORM!$D$2:$D459,FORM!$C$2:$C459,TODAY!$B$9,FORM!$B$2:$B459,Q$2,FORM!$A$2:$A459,"&gt;"&amp;$B255+0.5,FORM!$A$2:$A459,"&lt;"&amp;$B255+1.5))/$C255)</f>
        <v/>
      </c>
      <c r="R255" s="50" t="str">
        <f>if(or($C255="",R$2=""),"",(sumifs(FORM!$D$2:$D459,FORM!$C$2:$C459,TODAY!$B$10,FORM!$B$2:$B459,R$2,FORM!$A$2:$A459,"&gt;"&amp;$B255+0.5,FORM!$A$2:$A459,"&lt;"&amp;$B255+1.5)-sumifs(FORM!$D$2:$D459,FORM!$C$2:$C459,TODAY!$B$9,FORM!$B$2:$B459,R$2,FORM!$A$2:$A459,"&gt;"&amp;$B255+0.5,FORM!$A$2:$A459,"&lt;"&amp;$B255+1.5))/$C255)</f>
        <v/>
      </c>
      <c r="S255" s="50" t="str">
        <f>if(or($C255="",S$2=""),"",(sumifs(FORM!$D$2:$D459,FORM!$C$2:$C459,TODAY!$B$10,FORM!$B$2:$B459,S$2,FORM!$A$2:$A459,"&gt;"&amp;$B255+0.5,FORM!$A$2:$A459,"&lt;"&amp;$B255+1.5)-sumifs(FORM!$D$2:$D459,FORM!$C$2:$C459,TODAY!$B$9,FORM!$B$2:$B459,S$2,FORM!$A$2:$A459,"&gt;"&amp;$B255+0.5,FORM!$A$2:$A459,"&lt;"&amp;$B255+1.5))/$C255)</f>
        <v/>
      </c>
      <c r="T255" s="50" t="str">
        <f>if(or($C255="",T$2=""),"",(sumifs(FORM!$D$2:$D459,FORM!$C$2:$C459,TODAY!$B$10,FORM!$B$2:$B459,T$2,FORM!$A$2:$A459,"&gt;"&amp;$B255+0.5,FORM!$A$2:$A459,"&lt;"&amp;$B255+1.5)-sumifs(FORM!$D$2:$D459,FORM!$C$2:$C459,TODAY!$B$9,FORM!$B$2:$B459,T$2,FORM!$A$2:$A459,"&gt;"&amp;$B255+0.5,FORM!$A$2:$A459,"&lt;"&amp;$B255+1.5))/$C255)</f>
        <v/>
      </c>
      <c r="U255" s="50" t="str">
        <f>if(or($C255="",U$2=""),"",(sumifs(FORM!$D$2:$D459,FORM!$C$2:$C459,TODAY!$B$10,FORM!$B$2:$B459,U$2,FORM!$A$2:$A459,"&gt;"&amp;$B255+0.5,FORM!$A$2:$A459,"&lt;"&amp;$B255+1.5)-sumifs(FORM!$D$2:$D459,FORM!$C$2:$C459,TODAY!$B$9,FORM!$B$2:$B459,U$2,FORM!$A$2:$A459,"&gt;"&amp;$B255+0.5,FORM!$A$2:$A459,"&lt;"&amp;$B255+1.5))/$C255)</f>
        <v/>
      </c>
    </row>
    <row r="256">
      <c r="B256" s="48"/>
      <c r="C256" s="54"/>
      <c r="D256" s="50" t="str">
        <f>if(or($C256="",D$2=""),"",(sumifs(FORM!$D$2:$D459,FORM!$C$2:$C459,TODAY!$B$10,FORM!$B$2:$B459,D$2,FORM!$A$2:$A459,"&gt;"&amp;$B256+0.5,FORM!$A$2:$A459,"&lt;"&amp;$B256+1.5)-sumifs(FORM!$D$2:$D459,FORM!$C$2:$C459,TODAY!$B$9,FORM!$B$2:$B459,D$2,FORM!$A$2:$A459,"&gt;"&amp;$B256+0.5,FORM!$A$2:$A459,"&lt;"&amp;$B256+1.5))/$C256)</f>
        <v/>
      </c>
      <c r="E256" s="50" t="str">
        <f>if(or($C256="",E$2=""),"",(sumifs(FORM!$D$2:$D459,FORM!$C$2:$C459,TODAY!$B$10,FORM!$B$2:$B459,E$2,FORM!$A$2:$A459,"&gt;"&amp;$B256+0.5,FORM!$A$2:$A459,"&lt;"&amp;$B256+1.5)-sumifs(FORM!$D$2:$D459,FORM!$C$2:$C459,TODAY!$B$9,FORM!$B$2:$B459,E$2,FORM!$A$2:$A459,"&gt;"&amp;$B256+0.5,FORM!$A$2:$A459,"&lt;"&amp;$B256+1.5))/$C256)</f>
        <v/>
      </c>
      <c r="F256" s="50" t="str">
        <f>if(or($C256="",F$2=""),"",(sumifs(FORM!$D$2:$D459,FORM!$C$2:$C459,TODAY!$B$10,FORM!$B$2:$B459,F$2,FORM!$A$2:$A459,"&gt;"&amp;$B256+0.5,FORM!$A$2:$A459,"&lt;"&amp;$B256+1.5)-sumifs(FORM!$D$2:$D459,FORM!$C$2:$C459,TODAY!$B$9,FORM!$B$2:$B459,F$2,FORM!$A$2:$A459,"&gt;"&amp;$B256+0.5,FORM!$A$2:$A459,"&lt;"&amp;$B256+1.5))/$C256)</f>
        <v/>
      </c>
      <c r="G256" s="50" t="str">
        <f>if(or($C256="",G$2=""),"",(sumifs(FORM!$D$2:$D459,FORM!$C$2:$C459,TODAY!$B$10,FORM!$B$2:$B459,G$2,FORM!$A$2:$A459,"&gt;"&amp;$B256+0.5,FORM!$A$2:$A459,"&lt;"&amp;$B256+1.5)-sumifs(FORM!$D$2:$D459,FORM!$C$2:$C459,TODAY!$B$9,FORM!$B$2:$B459,G$2,FORM!$A$2:$A459,"&gt;"&amp;$B256+0.5,FORM!$A$2:$A459,"&lt;"&amp;$B256+1.5))/$C256)</f>
        <v/>
      </c>
      <c r="H256" s="50" t="str">
        <f>if(or($C256="",H$2=""),"",(sumifs(FORM!$D$2:$D459,FORM!$C$2:$C459,TODAY!$B$10,FORM!$B$2:$B459,H$2,FORM!$A$2:$A459,"&gt;"&amp;$B256+0.5,FORM!$A$2:$A459,"&lt;"&amp;$B256+1.5)-sumifs(FORM!$D$2:$D459,FORM!$C$2:$C459,TODAY!$B$9,FORM!$B$2:$B459,H$2,FORM!$A$2:$A459,"&gt;"&amp;$B256+0.5,FORM!$A$2:$A459,"&lt;"&amp;$B256+1.5))/$C256)</f>
        <v/>
      </c>
      <c r="I256" s="50" t="str">
        <f>if(or($C256="",I$2=""),"",(sumifs(FORM!$D$2:$D459,FORM!$C$2:$C459,TODAY!$B$10,FORM!$B$2:$B459,I$2,FORM!$A$2:$A459,"&gt;"&amp;$B256+0.5,FORM!$A$2:$A459,"&lt;"&amp;$B256+1.5)-sumifs(FORM!$D$2:$D459,FORM!$C$2:$C459,TODAY!$B$9,FORM!$B$2:$B459,I$2,FORM!$A$2:$A459,"&gt;"&amp;$B256+0.5,FORM!$A$2:$A459,"&lt;"&amp;$B256+1.5))/$C256)</f>
        <v/>
      </c>
      <c r="J256" s="50" t="str">
        <f>if(or($C256="",J$2=""),"",(sumifs(FORM!$D$2:$D459,FORM!$C$2:$C459,TODAY!$B$10,FORM!$B$2:$B459,J$2,FORM!$A$2:$A459,"&gt;"&amp;$B256+0.5,FORM!$A$2:$A459,"&lt;"&amp;$B256+1.5)-sumifs(FORM!$D$2:$D459,FORM!$C$2:$C459,TODAY!$B$9,FORM!$B$2:$B459,J$2,FORM!$A$2:$A459,"&gt;"&amp;$B256+0.5,FORM!$A$2:$A459,"&lt;"&amp;$B256+1.5))/$C256)</f>
        <v/>
      </c>
      <c r="K256" s="50" t="str">
        <f>if(or($C256="",K$2=""),"",(sumifs(FORM!$D$2:$D459,FORM!$C$2:$C459,TODAY!$B$10,FORM!$B$2:$B459,K$2,FORM!$A$2:$A459,"&gt;"&amp;$B256+0.5,FORM!$A$2:$A459,"&lt;"&amp;$B256+1.5)-sumifs(FORM!$D$2:$D459,FORM!$C$2:$C459,TODAY!$B$9,FORM!$B$2:$B459,K$2,FORM!$A$2:$A459,"&gt;"&amp;$B256+0.5,FORM!$A$2:$A459,"&lt;"&amp;$B256+1.5))/$C256)</f>
        <v/>
      </c>
      <c r="L256" s="50" t="str">
        <f>if(or($C256="",L$2=""),"",(sumifs(FORM!$D$2:$D459,FORM!$C$2:$C459,TODAY!$B$10,FORM!$B$2:$B459,L$2,FORM!$A$2:$A459,"&gt;"&amp;$B256+0.5,FORM!$A$2:$A459,"&lt;"&amp;$B256+1.5)-sumifs(FORM!$D$2:$D459,FORM!$C$2:$C459,TODAY!$B$9,FORM!$B$2:$B459,L$2,FORM!$A$2:$A459,"&gt;"&amp;$B256+0.5,FORM!$A$2:$A459,"&lt;"&amp;$B256+1.5))/$C256)</f>
        <v/>
      </c>
      <c r="M256" s="50" t="str">
        <f>if(or($C256="",M$2=""),"",(sumifs(FORM!$D$2:$D459,FORM!$C$2:$C459,TODAY!$B$10,FORM!$B$2:$B459,M$2,FORM!$A$2:$A459,"&gt;"&amp;$B256+0.5,FORM!$A$2:$A459,"&lt;"&amp;$B256+1.5)-sumifs(FORM!$D$2:$D459,FORM!$C$2:$C459,TODAY!$B$9,FORM!$B$2:$B459,M$2,FORM!$A$2:$A459,"&gt;"&amp;$B256+0.5,FORM!$A$2:$A459,"&lt;"&amp;$B256+1.5))/$C256)</f>
        <v/>
      </c>
      <c r="N256" s="50" t="str">
        <f>if(or($C256="",N$2=""),"",(sumifs(FORM!$D$2:$D459,FORM!$C$2:$C459,TODAY!$B$10,FORM!$B$2:$B459,N$2,FORM!$A$2:$A459,"&gt;"&amp;$B256+0.5,FORM!$A$2:$A459,"&lt;"&amp;$B256+1.5)-sumifs(FORM!$D$2:$D459,FORM!$C$2:$C459,TODAY!$B$9,FORM!$B$2:$B459,N$2,FORM!$A$2:$A459,"&gt;"&amp;$B256+0.5,FORM!$A$2:$A459,"&lt;"&amp;$B256+1.5))/$C256)</f>
        <v/>
      </c>
      <c r="O256" s="50" t="str">
        <f>if(or($C256="",O$2=""),"",(sumifs(FORM!$D$2:$D459,FORM!$C$2:$C459,TODAY!$B$10,FORM!$B$2:$B459,O$2,FORM!$A$2:$A459,"&gt;"&amp;$B256+0.5,FORM!$A$2:$A459,"&lt;"&amp;$B256+1.5)-sumifs(FORM!$D$2:$D459,FORM!$C$2:$C459,TODAY!$B$9,FORM!$B$2:$B459,O$2,FORM!$A$2:$A459,"&gt;"&amp;$B256+0.5,FORM!$A$2:$A459,"&lt;"&amp;$B256+1.5))/$C256)</f>
        <v/>
      </c>
      <c r="P256" s="50" t="str">
        <f>if(or($C256="",P$2=""),"",(sumifs(FORM!$D$2:$D459,FORM!$C$2:$C459,TODAY!$B$10,FORM!$B$2:$B459,P$2,FORM!$A$2:$A459,"&gt;"&amp;$B256+0.5,FORM!$A$2:$A459,"&lt;"&amp;$B256+1.5)-sumifs(FORM!$D$2:$D459,FORM!$C$2:$C459,TODAY!$B$9,FORM!$B$2:$B459,P$2,FORM!$A$2:$A459,"&gt;"&amp;$B256+0.5,FORM!$A$2:$A459,"&lt;"&amp;$B256+1.5))/$C256)</f>
        <v/>
      </c>
      <c r="Q256" s="50" t="str">
        <f>if(or($C256="",Q$2=""),"",(sumifs(FORM!$D$2:$D459,FORM!$C$2:$C459,TODAY!$B$10,FORM!$B$2:$B459,Q$2,FORM!$A$2:$A459,"&gt;"&amp;$B256+0.5,FORM!$A$2:$A459,"&lt;"&amp;$B256+1.5)-sumifs(FORM!$D$2:$D459,FORM!$C$2:$C459,TODAY!$B$9,FORM!$B$2:$B459,Q$2,FORM!$A$2:$A459,"&gt;"&amp;$B256+0.5,FORM!$A$2:$A459,"&lt;"&amp;$B256+1.5))/$C256)</f>
        <v/>
      </c>
      <c r="R256" s="50" t="str">
        <f>if(or($C256="",R$2=""),"",(sumifs(FORM!$D$2:$D459,FORM!$C$2:$C459,TODAY!$B$10,FORM!$B$2:$B459,R$2,FORM!$A$2:$A459,"&gt;"&amp;$B256+0.5,FORM!$A$2:$A459,"&lt;"&amp;$B256+1.5)-sumifs(FORM!$D$2:$D459,FORM!$C$2:$C459,TODAY!$B$9,FORM!$B$2:$B459,R$2,FORM!$A$2:$A459,"&gt;"&amp;$B256+0.5,FORM!$A$2:$A459,"&lt;"&amp;$B256+1.5))/$C256)</f>
        <v/>
      </c>
      <c r="S256" s="50" t="str">
        <f>if(or($C256="",S$2=""),"",(sumifs(FORM!$D$2:$D459,FORM!$C$2:$C459,TODAY!$B$10,FORM!$B$2:$B459,S$2,FORM!$A$2:$A459,"&gt;"&amp;$B256+0.5,FORM!$A$2:$A459,"&lt;"&amp;$B256+1.5)-sumifs(FORM!$D$2:$D459,FORM!$C$2:$C459,TODAY!$B$9,FORM!$B$2:$B459,S$2,FORM!$A$2:$A459,"&gt;"&amp;$B256+0.5,FORM!$A$2:$A459,"&lt;"&amp;$B256+1.5))/$C256)</f>
        <v/>
      </c>
      <c r="T256" s="50" t="str">
        <f>if(or($C256="",T$2=""),"",(sumifs(FORM!$D$2:$D459,FORM!$C$2:$C459,TODAY!$B$10,FORM!$B$2:$B459,T$2,FORM!$A$2:$A459,"&gt;"&amp;$B256+0.5,FORM!$A$2:$A459,"&lt;"&amp;$B256+1.5)-sumifs(FORM!$D$2:$D459,FORM!$C$2:$C459,TODAY!$B$9,FORM!$B$2:$B459,T$2,FORM!$A$2:$A459,"&gt;"&amp;$B256+0.5,FORM!$A$2:$A459,"&lt;"&amp;$B256+1.5))/$C256)</f>
        <v/>
      </c>
      <c r="U256" s="50" t="str">
        <f>if(or($C256="",U$2=""),"",(sumifs(FORM!$D$2:$D459,FORM!$C$2:$C459,TODAY!$B$10,FORM!$B$2:$B459,U$2,FORM!$A$2:$A459,"&gt;"&amp;$B256+0.5,FORM!$A$2:$A459,"&lt;"&amp;$B256+1.5)-sumifs(FORM!$D$2:$D459,FORM!$C$2:$C459,TODAY!$B$9,FORM!$B$2:$B459,U$2,FORM!$A$2:$A459,"&gt;"&amp;$B256+0.5,FORM!$A$2:$A459,"&lt;"&amp;$B256+1.5))/$C256)</f>
        <v/>
      </c>
    </row>
    <row r="257">
      <c r="B257" s="48"/>
      <c r="C257" s="54"/>
      <c r="D257" s="50" t="str">
        <f>if(or($C257="",D$2=""),"",(sumifs(FORM!$D$2:$D459,FORM!$C$2:$C459,TODAY!$B$10,FORM!$B$2:$B459,D$2,FORM!$A$2:$A459,"&gt;"&amp;$B257+0.5,FORM!$A$2:$A459,"&lt;"&amp;$B257+1.5)-sumifs(FORM!$D$2:$D459,FORM!$C$2:$C459,TODAY!$B$9,FORM!$B$2:$B459,D$2,FORM!$A$2:$A459,"&gt;"&amp;$B257+0.5,FORM!$A$2:$A459,"&lt;"&amp;$B257+1.5))/$C257)</f>
        <v/>
      </c>
      <c r="E257" s="50" t="str">
        <f>if(or($C257="",E$2=""),"",(sumifs(FORM!$D$2:$D459,FORM!$C$2:$C459,TODAY!$B$10,FORM!$B$2:$B459,E$2,FORM!$A$2:$A459,"&gt;"&amp;$B257+0.5,FORM!$A$2:$A459,"&lt;"&amp;$B257+1.5)-sumifs(FORM!$D$2:$D459,FORM!$C$2:$C459,TODAY!$B$9,FORM!$B$2:$B459,E$2,FORM!$A$2:$A459,"&gt;"&amp;$B257+0.5,FORM!$A$2:$A459,"&lt;"&amp;$B257+1.5))/$C257)</f>
        <v/>
      </c>
      <c r="F257" s="50" t="str">
        <f>if(or($C257="",F$2=""),"",(sumifs(FORM!$D$2:$D459,FORM!$C$2:$C459,TODAY!$B$10,FORM!$B$2:$B459,F$2,FORM!$A$2:$A459,"&gt;"&amp;$B257+0.5,FORM!$A$2:$A459,"&lt;"&amp;$B257+1.5)-sumifs(FORM!$D$2:$D459,FORM!$C$2:$C459,TODAY!$B$9,FORM!$B$2:$B459,F$2,FORM!$A$2:$A459,"&gt;"&amp;$B257+0.5,FORM!$A$2:$A459,"&lt;"&amp;$B257+1.5))/$C257)</f>
        <v/>
      </c>
      <c r="G257" s="50" t="str">
        <f>if(or($C257="",G$2=""),"",(sumifs(FORM!$D$2:$D459,FORM!$C$2:$C459,TODAY!$B$10,FORM!$B$2:$B459,G$2,FORM!$A$2:$A459,"&gt;"&amp;$B257+0.5,FORM!$A$2:$A459,"&lt;"&amp;$B257+1.5)-sumifs(FORM!$D$2:$D459,FORM!$C$2:$C459,TODAY!$B$9,FORM!$B$2:$B459,G$2,FORM!$A$2:$A459,"&gt;"&amp;$B257+0.5,FORM!$A$2:$A459,"&lt;"&amp;$B257+1.5))/$C257)</f>
        <v/>
      </c>
      <c r="H257" s="50" t="str">
        <f>if(or($C257="",H$2=""),"",(sumifs(FORM!$D$2:$D459,FORM!$C$2:$C459,TODAY!$B$10,FORM!$B$2:$B459,H$2,FORM!$A$2:$A459,"&gt;"&amp;$B257+0.5,FORM!$A$2:$A459,"&lt;"&amp;$B257+1.5)-sumifs(FORM!$D$2:$D459,FORM!$C$2:$C459,TODAY!$B$9,FORM!$B$2:$B459,H$2,FORM!$A$2:$A459,"&gt;"&amp;$B257+0.5,FORM!$A$2:$A459,"&lt;"&amp;$B257+1.5))/$C257)</f>
        <v/>
      </c>
      <c r="I257" s="50" t="str">
        <f>if(or($C257="",I$2=""),"",(sumifs(FORM!$D$2:$D459,FORM!$C$2:$C459,TODAY!$B$10,FORM!$B$2:$B459,I$2,FORM!$A$2:$A459,"&gt;"&amp;$B257+0.5,FORM!$A$2:$A459,"&lt;"&amp;$B257+1.5)-sumifs(FORM!$D$2:$D459,FORM!$C$2:$C459,TODAY!$B$9,FORM!$B$2:$B459,I$2,FORM!$A$2:$A459,"&gt;"&amp;$B257+0.5,FORM!$A$2:$A459,"&lt;"&amp;$B257+1.5))/$C257)</f>
        <v/>
      </c>
      <c r="J257" s="50" t="str">
        <f>if(or($C257="",J$2=""),"",(sumifs(FORM!$D$2:$D459,FORM!$C$2:$C459,TODAY!$B$10,FORM!$B$2:$B459,J$2,FORM!$A$2:$A459,"&gt;"&amp;$B257+0.5,FORM!$A$2:$A459,"&lt;"&amp;$B257+1.5)-sumifs(FORM!$D$2:$D459,FORM!$C$2:$C459,TODAY!$B$9,FORM!$B$2:$B459,J$2,FORM!$A$2:$A459,"&gt;"&amp;$B257+0.5,FORM!$A$2:$A459,"&lt;"&amp;$B257+1.5))/$C257)</f>
        <v/>
      </c>
      <c r="K257" s="50" t="str">
        <f>if(or($C257="",K$2=""),"",(sumifs(FORM!$D$2:$D459,FORM!$C$2:$C459,TODAY!$B$10,FORM!$B$2:$B459,K$2,FORM!$A$2:$A459,"&gt;"&amp;$B257+0.5,FORM!$A$2:$A459,"&lt;"&amp;$B257+1.5)-sumifs(FORM!$D$2:$D459,FORM!$C$2:$C459,TODAY!$B$9,FORM!$B$2:$B459,K$2,FORM!$A$2:$A459,"&gt;"&amp;$B257+0.5,FORM!$A$2:$A459,"&lt;"&amp;$B257+1.5))/$C257)</f>
        <v/>
      </c>
      <c r="L257" s="50" t="str">
        <f>if(or($C257="",L$2=""),"",(sumifs(FORM!$D$2:$D459,FORM!$C$2:$C459,TODAY!$B$10,FORM!$B$2:$B459,L$2,FORM!$A$2:$A459,"&gt;"&amp;$B257+0.5,FORM!$A$2:$A459,"&lt;"&amp;$B257+1.5)-sumifs(FORM!$D$2:$D459,FORM!$C$2:$C459,TODAY!$B$9,FORM!$B$2:$B459,L$2,FORM!$A$2:$A459,"&gt;"&amp;$B257+0.5,FORM!$A$2:$A459,"&lt;"&amp;$B257+1.5))/$C257)</f>
        <v/>
      </c>
      <c r="M257" s="50" t="str">
        <f>if(or($C257="",M$2=""),"",(sumifs(FORM!$D$2:$D459,FORM!$C$2:$C459,TODAY!$B$10,FORM!$B$2:$B459,M$2,FORM!$A$2:$A459,"&gt;"&amp;$B257+0.5,FORM!$A$2:$A459,"&lt;"&amp;$B257+1.5)-sumifs(FORM!$D$2:$D459,FORM!$C$2:$C459,TODAY!$B$9,FORM!$B$2:$B459,M$2,FORM!$A$2:$A459,"&gt;"&amp;$B257+0.5,FORM!$A$2:$A459,"&lt;"&amp;$B257+1.5))/$C257)</f>
        <v/>
      </c>
      <c r="N257" s="50" t="str">
        <f>if(or($C257="",N$2=""),"",(sumifs(FORM!$D$2:$D459,FORM!$C$2:$C459,TODAY!$B$10,FORM!$B$2:$B459,N$2,FORM!$A$2:$A459,"&gt;"&amp;$B257+0.5,FORM!$A$2:$A459,"&lt;"&amp;$B257+1.5)-sumifs(FORM!$D$2:$D459,FORM!$C$2:$C459,TODAY!$B$9,FORM!$B$2:$B459,N$2,FORM!$A$2:$A459,"&gt;"&amp;$B257+0.5,FORM!$A$2:$A459,"&lt;"&amp;$B257+1.5))/$C257)</f>
        <v/>
      </c>
      <c r="O257" s="50" t="str">
        <f>if(or($C257="",O$2=""),"",(sumifs(FORM!$D$2:$D459,FORM!$C$2:$C459,TODAY!$B$10,FORM!$B$2:$B459,O$2,FORM!$A$2:$A459,"&gt;"&amp;$B257+0.5,FORM!$A$2:$A459,"&lt;"&amp;$B257+1.5)-sumifs(FORM!$D$2:$D459,FORM!$C$2:$C459,TODAY!$B$9,FORM!$B$2:$B459,O$2,FORM!$A$2:$A459,"&gt;"&amp;$B257+0.5,FORM!$A$2:$A459,"&lt;"&amp;$B257+1.5))/$C257)</f>
        <v/>
      </c>
      <c r="P257" s="50" t="str">
        <f>if(or($C257="",P$2=""),"",(sumifs(FORM!$D$2:$D459,FORM!$C$2:$C459,TODAY!$B$10,FORM!$B$2:$B459,P$2,FORM!$A$2:$A459,"&gt;"&amp;$B257+0.5,FORM!$A$2:$A459,"&lt;"&amp;$B257+1.5)-sumifs(FORM!$D$2:$D459,FORM!$C$2:$C459,TODAY!$B$9,FORM!$B$2:$B459,P$2,FORM!$A$2:$A459,"&gt;"&amp;$B257+0.5,FORM!$A$2:$A459,"&lt;"&amp;$B257+1.5))/$C257)</f>
        <v/>
      </c>
      <c r="Q257" s="50" t="str">
        <f>if(or($C257="",Q$2=""),"",(sumifs(FORM!$D$2:$D459,FORM!$C$2:$C459,TODAY!$B$10,FORM!$B$2:$B459,Q$2,FORM!$A$2:$A459,"&gt;"&amp;$B257+0.5,FORM!$A$2:$A459,"&lt;"&amp;$B257+1.5)-sumifs(FORM!$D$2:$D459,FORM!$C$2:$C459,TODAY!$B$9,FORM!$B$2:$B459,Q$2,FORM!$A$2:$A459,"&gt;"&amp;$B257+0.5,FORM!$A$2:$A459,"&lt;"&amp;$B257+1.5))/$C257)</f>
        <v/>
      </c>
      <c r="R257" s="50" t="str">
        <f>if(or($C257="",R$2=""),"",(sumifs(FORM!$D$2:$D459,FORM!$C$2:$C459,TODAY!$B$10,FORM!$B$2:$B459,R$2,FORM!$A$2:$A459,"&gt;"&amp;$B257+0.5,FORM!$A$2:$A459,"&lt;"&amp;$B257+1.5)-sumifs(FORM!$D$2:$D459,FORM!$C$2:$C459,TODAY!$B$9,FORM!$B$2:$B459,R$2,FORM!$A$2:$A459,"&gt;"&amp;$B257+0.5,FORM!$A$2:$A459,"&lt;"&amp;$B257+1.5))/$C257)</f>
        <v/>
      </c>
      <c r="S257" s="50" t="str">
        <f>if(or($C257="",S$2=""),"",(sumifs(FORM!$D$2:$D459,FORM!$C$2:$C459,TODAY!$B$10,FORM!$B$2:$B459,S$2,FORM!$A$2:$A459,"&gt;"&amp;$B257+0.5,FORM!$A$2:$A459,"&lt;"&amp;$B257+1.5)-sumifs(FORM!$D$2:$D459,FORM!$C$2:$C459,TODAY!$B$9,FORM!$B$2:$B459,S$2,FORM!$A$2:$A459,"&gt;"&amp;$B257+0.5,FORM!$A$2:$A459,"&lt;"&amp;$B257+1.5))/$C257)</f>
        <v/>
      </c>
      <c r="T257" s="50" t="str">
        <f>if(or($C257="",T$2=""),"",(sumifs(FORM!$D$2:$D459,FORM!$C$2:$C459,TODAY!$B$10,FORM!$B$2:$B459,T$2,FORM!$A$2:$A459,"&gt;"&amp;$B257+0.5,FORM!$A$2:$A459,"&lt;"&amp;$B257+1.5)-sumifs(FORM!$D$2:$D459,FORM!$C$2:$C459,TODAY!$B$9,FORM!$B$2:$B459,T$2,FORM!$A$2:$A459,"&gt;"&amp;$B257+0.5,FORM!$A$2:$A459,"&lt;"&amp;$B257+1.5))/$C257)</f>
        <v/>
      </c>
      <c r="U257" s="50" t="str">
        <f>if(or($C257="",U$2=""),"",(sumifs(FORM!$D$2:$D459,FORM!$C$2:$C459,TODAY!$B$10,FORM!$B$2:$B459,U$2,FORM!$A$2:$A459,"&gt;"&amp;$B257+0.5,FORM!$A$2:$A459,"&lt;"&amp;$B257+1.5)-sumifs(FORM!$D$2:$D459,FORM!$C$2:$C459,TODAY!$B$9,FORM!$B$2:$B459,U$2,FORM!$A$2:$A459,"&gt;"&amp;$B257+0.5,FORM!$A$2:$A459,"&lt;"&amp;$B257+1.5))/$C257)</f>
        <v/>
      </c>
    </row>
    <row r="258">
      <c r="B258" s="48"/>
      <c r="C258" s="54"/>
      <c r="D258" s="50" t="str">
        <f>if(or($C258="",D$2=""),"",(sumifs(FORM!$D$2:$D459,FORM!$C$2:$C459,TODAY!$B$10,FORM!$B$2:$B459,D$2,FORM!$A$2:$A459,"&gt;"&amp;$B258+0.5,FORM!$A$2:$A459,"&lt;"&amp;$B258+1.5)-sumifs(FORM!$D$2:$D459,FORM!$C$2:$C459,TODAY!$B$9,FORM!$B$2:$B459,D$2,FORM!$A$2:$A459,"&gt;"&amp;$B258+0.5,FORM!$A$2:$A459,"&lt;"&amp;$B258+1.5))/$C258)</f>
        <v/>
      </c>
      <c r="E258" s="50" t="str">
        <f>if(or($C258="",E$2=""),"",(sumifs(FORM!$D$2:$D459,FORM!$C$2:$C459,TODAY!$B$10,FORM!$B$2:$B459,E$2,FORM!$A$2:$A459,"&gt;"&amp;$B258+0.5,FORM!$A$2:$A459,"&lt;"&amp;$B258+1.5)-sumifs(FORM!$D$2:$D459,FORM!$C$2:$C459,TODAY!$B$9,FORM!$B$2:$B459,E$2,FORM!$A$2:$A459,"&gt;"&amp;$B258+0.5,FORM!$A$2:$A459,"&lt;"&amp;$B258+1.5))/$C258)</f>
        <v/>
      </c>
      <c r="F258" s="50" t="str">
        <f>if(or($C258="",F$2=""),"",(sumifs(FORM!$D$2:$D459,FORM!$C$2:$C459,TODAY!$B$10,FORM!$B$2:$B459,F$2,FORM!$A$2:$A459,"&gt;"&amp;$B258+0.5,FORM!$A$2:$A459,"&lt;"&amp;$B258+1.5)-sumifs(FORM!$D$2:$D459,FORM!$C$2:$C459,TODAY!$B$9,FORM!$B$2:$B459,F$2,FORM!$A$2:$A459,"&gt;"&amp;$B258+0.5,FORM!$A$2:$A459,"&lt;"&amp;$B258+1.5))/$C258)</f>
        <v/>
      </c>
      <c r="G258" s="50" t="str">
        <f>if(or($C258="",G$2=""),"",(sumifs(FORM!$D$2:$D459,FORM!$C$2:$C459,TODAY!$B$10,FORM!$B$2:$B459,G$2,FORM!$A$2:$A459,"&gt;"&amp;$B258+0.5,FORM!$A$2:$A459,"&lt;"&amp;$B258+1.5)-sumifs(FORM!$D$2:$D459,FORM!$C$2:$C459,TODAY!$B$9,FORM!$B$2:$B459,G$2,FORM!$A$2:$A459,"&gt;"&amp;$B258+0.5,FORM!$A$2:$A459,"&lt;"&amp;$B258+1.5))/$C258)</f>
        <v/>
      </c>
      <c r="H258" s="50" t="str">
        <f>if(or($C258="",H$2=""),"",(sumifs(FORM!$D$2:$D459,FORM!$C$2:$C459,TODAY!$B$10,FORM!$B$2:$B459,H$2,FORM!$A$2:$A459,"&gt;"&amp;$B258+0.5,FORM!$A$2:$A459,"&lt;"&amp;$B258+1.5)-sumifs(FORM!$D$2:$D459,FORM!$C$2:$C459,TODAY!$B$9,FORM!$B$2:$B459,H$2,FORM!$A$2:$A459,"&gt;"&amp;$B258+0.5,FORM!$A$2:$A459,"&lt;"&amp;$B258+1.5))/$C258)</f>
        <v/>
      </c>
      <c r="I258" s="50" t="str">
        <f>if(or($C258="",I$2=""),"",(sumifs(FORM!$D$2:$D459,FORM!$C$2:$C459,TODAY!$B$10,FORM!$B$2:$B459,I$2,FORM!$A$2:$A459,"&gt;"&amp;$B258+0.5,FORM!$A$2:$A459,"&lt;"&amp;$B258+1.5)-sumifs(FORM!$D$2:$D459,FORM!$C$2:$C459,TODAY!$B$9,FORM!$B$2:$B459,I$2,FORM!$A$2:$A459,"&gt;"&amp;$B258+0.5,FORM!$A$2:$A459,"&lt;"&amp;$B258+1.5))/$C258)</f>
        <v/>
      </c>
      <c r="J258" s="50" t="str">
        <f>if(or($C258="",J$2=""),"",(sumifs(FORM!$D$2:$D459,FORM!$C$2:$C459,TODAY!$B$10,FORM!$B$2:$B459,J$2,FORM!$A$2:$A459,"&gt;"&amp;$B258+0.5,FORM!$A$2:$A459,"&lt;"&amp;$B258+1.5)-sumifs(FORM!$D$2:$D459,FORM!$C$2:$C459,TODAY!$B$9,FORM!$B$2:$B459,J$2,FORM!$A$2:$A459,"&gt;"&amp;$B258+0.5,FORM!$A$2:$A459,"&lt;"&amp;$B258+1.5))/$C258)</f>
        <v/>
      </c>
      <c r="K258" s="50" t="str">
        <f>if(or($C258="",K$2=""),"",(sumifs(FORM!$D$2:$D459,FORM!$C$2:$C459,TODAY!$B$10,FORM!$B$2:$B459,K$2,FORM!$A$2:$A459,"&gt;"&amp;$B258+0.5,FORM!$A$2:$A459,"&lt;"&amp;$B258+1.5)-sumifs(FORM!$D$2:$D459,FORM!$C$2:$C459,TODAY!$B$9,FORM!$B$2:$B459,K$2,FORM!$A$2:$A459,"&gt;"&amp;$B258+0.5,FORM!$A$2:$A459,"&lt;"&amp;$B258+1.5))/$C258)</f>
        <v/>
      </c>
      <c r="L258" s="50" t="str">
        <f>if(or($C258="",L$2=""),"",(sumifs(FORM!$D$2:$D459,FORM!$C$2:$C459,TODAY!$B$10,FORM!$B$2:$B459,L$2,FORM!$A$2:$A459,"&gt;"&amp;$B258+0.5,FORM!$A$2:$A459,"&lt;"&amp;$B258+1.5)-sumifs(FORM!$D$2:$D459,FORM!$C$2:$C459,TODAY!$B$9,FORM!$B$2:$B459,L$2,FORM!$A$2:$A459,"&gt;"&amp;$B258+0.5,FORM!$A$2:$A459,"&lt;"&amp;$B258+1.5))/$C258)</f>
        <v/>
      </c>
      <c r="M258" s="50" t="str">
        <f>if(or($C258="",M$2=""),"",(sumifs(FORM!$D$2:$D459,FORM!$C$2:$C459,TODAY!$B$10,FORM!$B$2:$B459,M$2,FORM!$A$2:$A459,"&gt;"&amp;$B258+0.5,FORM!$A$2:$A459,"&lt;"&amp;$B258+1.5)-sumifs(FORM!$D$2:$D459,FORM!$C$2:$C459,TODAY!$B$9,FORM!$B$2:$B459,M$2,FORM!$A$2:$A459,"&gt;"&amp;$B258+0.5,FORM!$A$2:$A459,"&lt;"&amp;$B258+1.5))/$C258)</f>
        <v/>
      </c>
      <c r="N258" s="50" t="str">
        <f>if(or($C258="",N$2=""),"",(sumifs(FORM!$D$2:$D459,FORM!$C$2:$C459,TODAY!$B$10,FORM!$B$2:$B459,N$2,FORM!$A$2:$A459,"&gt;"&amp;$B258+0.5,FORM!$A$2:$A459,"&lt;"&amp;$B258+1.5)-sumifs(FORM!$D$2:$D459,FORM!$C$2:$C459,TODAY!$B$9,FORM!$B$2:$B459,N$2,FORM!$A$2:$A459,"&gt;"&amp;$B258+0.5,FORM!$A$2:$A459,"&lt;"&amp;$B258+1.5))/$C258)</f>
        <v/>
      </c>
      <c r="O258" s="50" t="str">
        <f>if(or($C258="",O$2=""),"",(sumifs(FORM!$D$2:$D459,FORM!$C$2:$C459,TODAY!$B$10,FORM!$B$2:$B459,O$2,FORM!$A$2:$A459,"&gt;"&amp;$B258+0.5,FORM!$A$2:$A459,"&lt;"&amp;$B258+1.5)-sumifs(FORM!$D$2:$D459,FORM!$C$2:$C459,TODAY!$B$9,FORM!$B$2:$B459,O$2,FORM!$A$2:$A459,"&gt;"&amp;$B258+0.5,FORM!$A$2:$A459,"&lt;"&amp;$B258+1.5))/$C258)</f>
        <v/>
      </c>
      <c r="P258" s="50" t="str">
        <f>if(or($C258="",P$2=""),"",(sumifs(FORM!$D$2:$D459,FORM!$C$2:$C459,TODAY!$B$10,FORM!$B$2:$B459,P$2,FORM!$A$2:$A459,"&gt;"&amp;$B258+0.5,FORM!$A$2:$A459,"&lt;"&amp;$B258+1.5)-sumifs(FORM!$D$2:$D459,FORM!$C$2:$C459,TODAY!$B$9,FORM!$B$2:$B459,P$2,FORM!$A$2:$A459,"&gt;"&amp;$B258+0.5,FORM!$A$2:$A459,"&lt;"&amp;$B258+1.5))/$C258)</f>
        <v/>
      </c>
      <c r="Q258" s="50" t="str">
        <f>if(or($C258="",Q$2=""),"",(sumifs(FORM!$D$2:$D459,FORM!$C$2:$C459,TODAY!$B$10,FORM!$B$2:$B459,Q$2,FORM!$A$2:$A459,"&gt;"&amp;$B258+0.5,FORM!$A$2:$A459,"&lt;"&amp;$B258+1.5)-sumifs(FORM!$D$2:$D459,FORM!$C$2:$C459,TODAY!$B$9,FORM!$B$2:$B459,Q$2,FORM!$A$2:$A459,"&gt;"&amp;$B258+0.5,FORM!$A$2:$A459,"&lt;"&amp;$B258+1.5))/$C258)</f>
        <v/>
      </c>
      <c r="R258" s="50" t="str">
        <f>if(or($C258="",R$2=""),"",(sumifs(FORM!$D$2:$D459,FORM!$C$2:$C459,TODAY!$B$10,FORM!$B$2:$B459,R$2,FORM!$A$2:$A459,"&gt;"&amp;$B258+0.5,FORM!$A$2:$A459,"&lt;"&amp;$B258+1.5)-sumifs(FORM!$D$2:$D459,FORM!$C$2:$C459,TODAY!$B$9,FORM!$B$2:$B459,R$2,FORM!$A$2:$A459,"&gt;"&amp;$B258+0.5,FORM!$A$2:$A459,"&lt;"&amp;$B258+1.5))/$C258)</f>
        <v/>
      </c>
      <c r="S258" s="50" t="str">
        <f>if(or($C258="",S$2=""),"",(sumifs(FORM!$D$2:$D459,FORM!$C$2:$C459,TODAY!$B$10,FORM!$B$2:$B459,S$2,FORM!$A$2:$A459,"&gt;"&amp;$B258+0.5,FORM!$A$2:$A459,"&lt;"&amp;$B258+1.5)-sumifs(FORM!$D$2:$D459,FORM!$C$2:$C459,TODAY!$B$9,FORM!$B$2:$B459,S$2,FORM!$A$2:$A459,"&gt;"&amp;$B258+0.5,FORM!$A$2:$A459,"&lt;"&amp;$B258+1.5))/$C258)</f>
        <v/>
      </c>
      <c r="T258" s="50" t="str">
        <f>if(or($C258="",T$2=""),"",(sumifs(FORM!$D$2:$D459,FORM!$C$2:$C459,TODAY!$B$10,FORM!$B$2:$B459,T$2,FORM!$A$2:$A459,"&gt;"&amp;$B258+0.5,FORM!$A$2:$A459,"&lt;"&amp;$B258+1.5)-sumifs(FORM!$D$2:$D459,FORM!$C$2:$C459,TODAY!$B$9,FORM!$B$2:$B459,T$2,FORM!$A$2:$A459,"&gt;"&amp;$B258+0.5,FORM!$A$2:$A459,"&lt;"&amp;$B258+1.5))/$C258)</f>
        <v/>
      </c>
      <c r="U258" s="50" t="str">
        <f>if(or($C258="",U$2=""),"",(sumifs(FORM!$D$2:$D459,FORM!$C$2:$C459,TODAY!$B$10,FORM!$B$2:$B459,U$2,FORM!$A$2:$A459,"&gt;"&amp;$B258+0.5,FORM!$A$2:$A459,"&lt;"&amp;$B258+1.5)-sumifs(FORM!$D$2:$D459,FORM!$C$2:$C459,TODAY!$B$9,FORM!$B$2:$B459,U$2,FORM!$A$2:$A459,"&gt;"&amp;$B258+0.5,FORM!$A$2:$A459,"&lt;"&amp;$B258+1.5))/$C258)</f>
        <v/>
      </c>
    </row>
    <row r="259">
      <c r="B259" s="48"/>
      <c r="C259" s="54"/>
      <c r="D259" s="50" t="str">
        <f>if(or($C259="",D$2=""),"",(sumifs(FORM!$D$2:$D459,FORM!$C$2:$C459,TODAY!$B$10,FORM!$B$2:$B459,D$2,FORM!$A$2:$A459,"&gt;"&amp;$B259+0.5,FORM!$A$2:$A459,"&lt;"&amp;$B259+1.5)-sumifs(FORM!$D$2:$D459,FORM!$C$2:$C459,TODAY!$B$9,FORM!$B$2:$B459,D$2,FORM!$A$2:$A459,"&gt;"&amp;$B259+0.5,FORM!$A$2:$A459,"&lt;"&amp;$B259+1.5))/$C259)</f>
        <v/>
      </c>
      <c r="E259" s="50" t="str">
        <f>if(or($C259="",E$2=""),"",(sumifs(FORM!$D$2:$D459,FORM!$C$2:$C459,TODAY!$B$10,FORM!$B$2:$B459,E$2,FORM!$A$2:$A459,"&gt;"&amp;$B259+0.5,FORM!$A$2:$A459,"&lt;"&amp;$B259+1.5)-sumifs(FORM!$D$2:$D459,FORM!$C$2:$C459,TODAY!$B$9,FORM!$B$2:$B459,E$2,FORM!$A$2:$A459,"&gt;"&amp;$B259+0.5,FORM!$A$2:$A459,"&lt;"&amp;$B259+1.5))/$C259)</f>
        <v/>
      </c>
      <c r="F259" s="50" t="str">
        <f>if(or($C259="",F$2=""),"",(sumifs(FORM!$D$2:$D459,FORM!$C$2:$C459,TODAY!$B$10,FORM!$B$2:$B459,F$2,FORM!$A$2:$A459,"&gt;"&amp;$B259+0.5,FORM!$A$2:$A459,"&lt;"&amp;$B259+1.5)-sumifs(FORM!$D$2:$D459,FORM!$C$2:$C459,TODAY!$B$9,FORM!$B$2:$B459,F$2,FORM!$A$2:$A459,"&gt;"&amp;$B259+0.5,FORM!$A$2:$A459,"&lt;"&amp;$B259+1.5))/$C259)</f>
        <v/>
      </c>
      <c r="G259" s="50" t="str">
        <f>if(or($C259="",G$2=""),"",(sumifs(FORM!$D$2:$D459,FORM!$C$2:$C459,TODAY!$B$10,FORM!$B$2:$B459,G$2,FORM!$A$2:$A459,"&gt;"&amp;$B259+0.5,FORM!$A$2:$A459,"&lt;"&amp;$B259+1.5)-sumifs(FORM!$D$2:$D459,FORM!$C$2:$C459,TODAY!$B$9,FORM!$B$2:$B459,G$2,FORM!$A$2:$A459,"&gt;"&amp;$B259+0.5,FORM!$A$2:$A459,"&lt;"&amp;$B259+1.5))/$C259)</f>
        <v/>
      </c>
      <c r="H259" s="50" t="str">
        <f>if(or($C259="",H$2=""),"",(sumifs(FORM!$D$2:$D459,FORM!$C$2:$C459,TODAY!$B$10,FORM!$B$2:$B459,H$2,FORM!$A$2:$A459,"&gt;"&amp;$B259+0.5,FORM!$A$2:$A459,"&lt;"&amp;$B259+1.5)-sumifs(FORM!$D$2:$D459,FORM!$C$2:$C459,TODAY!$B$9,FORM!$B$2:$B459,H$2,FORM!$A$2:$A459,"&gt;"&amp;$B259+0.5,FORM!$A$2:$A459,"&lt;"&amp;$B259+1.5))/$C259)</f>
        <v/>
      </c>
      <c r="I259" s="50" t="str">
        <f>if(or($C259="",I$2=""),"",(sumifs(FORM!$D$2:$D459,FORM!$C$2:$C459,TODAY!$B$10,FORM!$B$2:$B459,I$2,FORM!$A$2:$A459,"&gt;"&amp;$B259+0.5,FORM!$A$2:$A459,"&lt;"&amp;$B259+1.5)-sumifs(FORM!$D$2:$D459,FORM!$C$2:$C459,TODAY!$B$9,FORM!$B$2:$B459,I$2,FORM!$A$2:$A459,"&gt;"&amp;$B259+0.5,FORM!$A$2:$A459,"&lt;"&amp;$B259+1.5))/$C259)</f>
        <v/>
      </c>
      <c r="J259" s="50" t="str">
        <f>if(or($C259="",J$2=""),"",(sumifs(FORM!$D$2:$D459,FORM!$C$2:$C459,TODAY!$B$10,FORM!$B$2:$B459,J$2,FORM!$A$2:$A459,"&gt;"&amp;$B259+0.5,FORM!$A$2:$A459,"&lt;"&amp;$B259+1.5)-sumifs(FORM!$D$2:$D459,FORM!$C$2:$C459,TODAY!$B$9,FORM!$B$2:$B459,J$2,FORM!$A$2:$A459,"&gt;"&amp;$B259+0.5,FORM!$A$2:$A459,"&lt;"&amp;$B259+1.5))/$C259)</f>
        <v/>
      </c>
      <c r="K259" s="50" t="str">
        <f>if(or($C259="",K$2=""),"",(sumifs(FORM!$D$2:$D459,FORM!$C$2:$C459,TODAY!$B$10,FORM!$B$2:$B459,K$2,FORM!$A$2:$A459,"&gt;"&amp;$B259+0.5,FORM!$A$2:$A459,"&lt;"&amp;$B259+1.5)-sumifs(FORM!$D$2:$D459,FORM!$C$2:$C459,TODAY!$B$9,FORM!$B$2:$B459,K$2,FORM!$A$2:$A459,"&gt;"&amp;$B259+0.5,FORM!$A$2:$A459,"&lt;"&amp;$B259+1.5))/$C259)</f>
        <v/>
      </c>
      <c r="L259" s="50" t="str">
        <f>if(or($C259="",L$2=""),"",(sumifs(FORM!$D$2:$D459,FORM!$C$2:$C459,TODAY!$B$10,FORM!$B$2:$B459,L$2,FORM!$A$2:$A459,"&gt;"&amp;$B259+0.5,FORM!$A$2:$A459,"&lt;"&amp;$B259+1.5)-sumifs(FORM!$D$2:$D459,FORM!$C$2:$C459,TODAY!$B$9,FORM!$B$2:$B459,L$2,FORM!$A$2:$A459,"&gt;"&amp;$B259+0.5,FORM!$A$2:$A459,"&lt;"&amp;$B259+1.5))/$C259)</f>
        <v/>
      </c>
      <c r="M259" s="50" t="str">
        <f>if(or($C259="",M$2=""),"",(sumifs(FORM!$D$2:$D459,FORM!$C$2:$C459,TODAY!$B$10,FORM!$B$2:$B459,M$2,FORM!$A$2:$A459,"&gt;"&amp;$B259+0.5,FORM!$A$2:$A459,"&lt;"&amp;$B259+1.5)-sumifs(FORM!$D$2:$D459,FORM!$C$2:$C459,TODAY!$B$9,FORM!$B$2:$B459,M$2,FORM!$A$2:$A459,"&gt;"&amp;$B259+0.5,FORM!$A$2:$A459,"&lt;"&amp;$B259+1.5))/$C259)</f>
        <v/>
      </c>
      <c r="N259" s="50" t="str">
        <f>if(or($C259="",N$2=""),"",(sumifs(FORM!$D$2:$D459,FORM!$C$2:$C459,TODAY!$B$10,FORM!$B$2:$B459,N$2,FORM!$A$2:$A459,"&gt;"&amp;$B259+0.5,FORM!$A$2:$A459,"&lt;"&amp;$B259+1.5)-sumifs(FORM!$D$2:$D459,FORM!$C$2:$C459,TODAY!$B$9,FORM!$B$2:$B459,N$2,FORM!$A$2:$A459,"&gt;"&amp;$B259+0.5,FORM!$A$2:$A459,"&lt;"&amp;$B259+1.5))/$C259)</f>
        <v/>
      </c>
      <c r="O259" s="50" t="str">
        <f>if(or($C259="",O$2=""),"",(sumifs(FORM!$D$2:$D459,FORM!$C$2:$C459,TODAY!$B$10,FORM!$B$2:$B459,O$2,FORM!$A$2:$A459,"&gt;"&amp;$B259+0.5,FORM!$A$2:$A459,"&lt;"&amp;$B259+1.5)-sumifs(FORM!$D$2:$D459,FORM!$C$2:$C459,TODAY!$B$9,FORM!$B$2:$B459,O$2,FORM!$A$2:$A459,"&gt;"&amp;$B259+0.5,FORM!$A$2:$A459,"&lt;"&amp;$B259+1.5))/$C259)</f>
        <v/>
      </c>
      <c r="P259" s="50" t="str">
        <f>if(or($C259="",P$2=""),"",(sumifs(FORM!$D$2:$D459,FORM!$C$2:$C459,TODAY!$B$10,FORM!$B$2:$B459,P$2,FORM!$A$2:$A459,"&gt;"&amp;$B259+0.5,FORM!$A$2:$A459,"&lt;"&amp;$B259+1.5)-sumifs(FORM!$D$2:$D459,FORM!$C$2:$C459,TODAY!$B$9,FORM!$B$2:$B459,P$2,FORM!$A$2:$A459,"&gt;"&amp;$B259+0.5,FORM!$A$2:$A459,"&lt;"&amp;$B259+1.5))/$C259)</f>
        <v/>
      </c>
      <c r="Q259" s="50" t="str">
        <f>if(or($C259="",Q$2=""),"",(sumifs(FORM!$D$2:$D459,FORM!$C$2:$C459,TODAY!$B$10,FORM!$B$2:$B459,Q$2,FORM!$A$2:$A459,"&gt;"&amp;$B259+0.5,FORM!$A$2:$A459,"&lt;"&amp;$B259+1.5)-sumifs(FORM!$D$2:$D459,FORM!$C$2:$C459,TODAY!$B$9,FORM!$B$2:$B459,Q$2,FORM!$A$2:$A459,"&gt;"&amp;$B259+0.5,FORM!$A$2:$A459,"&lt;"&amp;$B259+1.5))/$C259)</f>
        <v/>
      </c>
      <c r="R259" s="50" t="str">
        <f>if(or($C259="",R$2=""),"",(sumifs(FORM!$D$2:$D459,FORM!$C$2:$C459,TODAY!$B$10,FORM!$B$2:$B459,R$2,FORM!$A$2:$A459,"&gt;"&amp;$B259+0.5,FORM!$A$2:$A459,"&lt;"&amp;$B259+1.5)-sumifs(FORM!$D$2:$D459,FORM!$C$2:$C459,TODAY!$B$9,FORM!$B$2:$B459,R$2,FORM!$A$2:$A459,"&gt;"&amp;$B259+0.5,FORM!$A$2:$A459,"&lt;"&amp;$B259+1.5))/$C259)</f>
        <v/>
      </c>
      <c r="S259" s="50" t="str">
        <f>if(or($C259="",S$2=""),"",(sumifs(FORM!$D$2:$D459,FORM!$C$2:$C459,TODAY!$B$10,FORM!$B$2:$B459,S$2,FORM!$A$2:$A459,"&gt;"&amp;$B259+0.5,FORM!$A$2:$A459,"&lt;"&amp;$B259+1.5)-sumifs(FORM!$D$2:$D459,FORM!$C$2:$C459,TODAY!$B$9,FORM!$B$2:$B459,S$2,FORM!$A$2:$A459,"&gt;"&amp;$B259+0.5,FORM!$A$2:$A459,"&lt;"&amp;$B259+1.5))/$C259)</f>
        <v/>
      </c>
      <c r="T259" s="50" t="str">
        <f>if(or($C259="",T$2=""),"",(sumifs(FORM!$D$2:$D459,FORM!$C$2:$C459,TODAY!$B$10,FORM!$B$2:$B459,T$2,FORM!$A$2:$A459,"&gt;"&amp;$B259+0.5,FORM!$A$2:$A459,"&lt;"&amp;$B259+1.5)-sumifs(FORM!$D$2:$D459,FORM!$C$2:$C459,TODAY!$B$9,FORM!$B$2:$B459,T$2,FORM!$A$2:$A459,"&gt;"&amp;$B259+0.5,FORM!$A$2:$A459,"&lt;"&amp;$B259+1.5))/$C259)</f>
        <v/>
      </c>
      <c r="U259" s="50" t="str">
        <f>if(or($C259="",U$2=""),"",(sumifs(FORM!$D$2:$D459,FORM!$C$2:$C459,TODAY!$B$10,FORM!$B$2:$B459,U$2,FORM!$A$2:$A459,"&gt;"&amp;$B259+0.5,FORM!$A$2:$A459,"&lt;"&amp;$B259+1.5)-sumifs(FORM!$D$2:$D459,FORM!$C$2:$C459,TODAY!$B$9,FORM!$B$2:$B459,U$2,FORM!$A$2:$A459,"&gt;"&amp;$B259+0.5,FORM!$A$2:$A459,"&lt;"&amp;$B259+1.5))/$C259)</f>
        <v/>
      </c>
    </row>
    <row r="260">
      <c r="B260" s="48"/>
      <c r="C260" s="54"/>
      <c r="D260" s="50" t="str">
        <f>if(or($C260="",D$2=""),"",(sumifs(FORM!$D$2:$D459,FORM!$C$2:$C459,TODAY!$B$10,FORM!$B$2:$B459,D$2,FORM!$A$2:$A459,"&gt;"&amp;$B260+0.5,FORM!$A$2:$A459,"&lt;"&amp;$B260+1.5)-sumifs(FORM!$D$2:$D459,FORM!$C$2:$C459,TODAY!$B$9,FORM!$B$2:$B459,D$2,FORM!$A$2:$A459,"&gt;"&amp;$B260+0.5,FORM!$A$2:$A459,"&lt;"&amp;$B260+1.5))/$C260)</f>
        <v/>
      </c>
      <c r="E260" s="50" t="str">
        <f>if(or($C260="",E$2=""),"",(sumifs(FORM!$D$2:$D459,FORM!$C$2:$C459,TODAY!$B$10,FORM!$B$2:$B459,E$2,FORM!$A$2:$A459,"&gt;"&amp;$B260+0.5,FORM!$A$2:$A459,"&lt;"&amp;$B260+1.5)-sumifs(FORM!$D$2:$D459,FORM!$C$2:$C459,TODAY!$B$9,FORM!$B$2:$B459,E$2,FORM!$A$2:$A459,"&gt;"&amp;$B260+0.5,FORM!$A$2:$A459,"&lt;"&amp;$B260+1.5))/$C260)</f>
        <v/>
      </c>
      <c r="F260" s="50" t="str">
        <f>if(or($C260="",F$2=""),"",(sumifs(FORM!$D$2:$D459,FORM!$C$2:$C459,TODAY!$B$10,FORM!$B$2:$B459,F$2,FORM!$A$2:$A459,"&gt;"&amp;$B260+0.5,FORM!$A$2:$A459,"&lt;"&amp;$B260+1.5)-sumifs(FORM!$D$2:$D459,FORM!$C$2:$C459,TODAY!$B$9,FORM!$B$2:$B459,F$2,FORM!$A$2:$A459,"&gt;"&amp;$B260+0.5,FORM!$A$2:$A459,"&lt;"&amp;$B260+1.5))/$C260)</f>
        <v/>
      </c>
      <c r="G260" s="50" t="str">
        <f>if(or($C260="",G$2=""),"",(sumifs(FORM!$D$2:$D459,FORM!$C$2:$C459,TODAY!$B$10,FORM!$B$2:$B459,G$2,FORM!$A$2:$A459,"&gt;"&amp;$B260+0.5,FORM!$A$2:$A459,"&lt;"&amp;$B260+1.5)-sumifs(FORM!$D$2:$D459,FORM!$C$2:$C459,TODAY!$B$9,FORM!$B$2:$B459,G$2,FORM!$A$2:$A459,"&gt;"&amp;$B260+0.5,FORM!$A$2:$A459,"&lt;"&amp;$B260+1.5))/$C260)</f>
        <v/>
      </c>
      <c r="H260" s="50" t="str">
        <f>if(or($C260="",H$2=""),"",(sumifs(FORM!$D$2:$D459,FORM!$C$2:$C459,TODAY!$B$10,FORM!$B$2:$B459,H$2,FORM!$A$2:$A459,"&gt;"&amp;$B260+0.5,FORM!$A$2:$A459,"&lt;"&amp;$B260+1.5)-sumifs(FORM!$D$2:$D459,FORM!$C$2:$C459,TODAY!$B$9,FORM!$B$2:$B459,H$2,FORM!$A$2:$A459,"&gt;"&amp;$B260+0.5,FORM!$A$2:$A459,"&lt;"&amp;$B260+1.5))/$C260)</f>
        <v/>
      </c>
      <c r="I260" s="50" t="str">
        <f>if(or($C260="",I$2=""),"",(sumifs(FORM!$D$2:$D459,FORM!$C$2:$C459,TODAY!$B$10,FORM!$B$2:$B459,I$2,FORM!$A$2:$A459,"&gt;"&amp;$B260+0.5,FORM!$A$2:$A459,"&lt;"&amp;$B260+1.5)-sumifs(FORM!$D$2:$D459,FORM!$C$2:$C459,TODAY!$B$9,FORM!$B$2:$B459,I$2,FORM!$A$2:$A459,"&gt;"&amp;$B260+0.5,FORM!$A$2:$A459,"&lt;"&amp;$B260+1.5))/$C260)</f>
        <v/>
      </c>
      <c r="J260" s="50" t="str">
        <f>if(or($C260="",J$2=""),"",(sumifs(FORM!$D$2:$D459,FORM!$C$2:$C459,TODAY!$B$10,FORM!$B$2:$B459,J$2,FORM!$A$2:$A459,"&gt;"&amp;$B260+0.5,FORM!$A$2:$A459,"&lt;"&amp;$B260+1.5)-sumifs(FORM!$D$2:$D459,FORM!$C$2:$C459,TODAY!$B$9,FORM!$B$2:$B459,J$2,FORM!$A$2:$A459,"&gt;"&amp;$B260+0.5,FORM!$A$2:$A459,"&lt;"&amp;$B260+1.5))/$C260)</f>
        <v/>
      </c>
      <c r="K260" s="50" t="str">
        <f>if(or($C260="",K$2=""),"",(sumifs(FORM!$D$2:$D459,FORM!$C$2:$C459,TODAY!$B$10,FORM!$B$2:$B459,K$2,FORM!$A$2:$A459,"&gt;"&amp;$B260+0.5,FORM!$A$2:$A459,"&lt;"&amp;$B260+1.5)-sumifs(FORM!$D$2:$D459,FORM!$C$2:$C459,TODAY!$B$9,FORM!$B$2:$B459,K$2,FORM!$A$2:$A459,"&gt;"&amp;$B260+0.5,FORM!$A$2:$A459,"&lt;"&amp;$B260+1.5))/$C260)</f>
        <v/>
      </c>
      <c r="L260" s="50" t="str">
        <f>if(or($C260="",L$2=""),"",(sumifs(FORM!$D$2:$D459,FORM!$C$2:$C459,TODAY!$B$10,FORM!$B$2:$B459,L$2,FORM!$A$2:$A459,"&gt;"&amp;$B260+0.5,FORM!$A$2:$A459,"&lt;"&amp;$B260+1.5)-sumifs(FORM!$D$2:$D459,FORM!$C$2:$C459,TODAY!$B$9,FORM!$B$2:$B459,L$2,FORM!$A$2:$A459,"&gt;"&amp;$B260+0.5,FORM!$A$2:$A459,"&lt;"&amp;$B260+1.5))/$C260)</f>
        <v/>
      </c>
      <c r="M260" s="50" t="str">
        <f>if(or($C260="",M$2=""),"",(sumifs(FORM!$D$2:$D459,FORM!$C$2:$C459,TODAY!$B$10,FORM!$B$2:$B459,M$2,FORM!$A$2:$A459,"&gt;"&amp;$B260+0.5,FORM!$A$2:$A459,"&lt;"&amp;$B260+1.5)-sumifs(FORM!$D$2:$D459,FORM!$C$2:$C459,TODAY!$B$9,FORM!$B$2:$B459,M$2,FORM!$A$2:$A459,"&gt;"&amp;$B260+0.5,FORM!$A$2:$A459,"&lt;"&amp;$B260+1.5))/$C260)</f>
        <v/>
      </c>
      <c r="N260" s="50" t="str">
        <f>if(or($C260="",N$2=""),"",(sumifs(FORM!$D$2:$D459,FORM!$C$2:$C459,TODAY!$B$10,FORM!$B$2:$B459,N$2,FORM!$A$2:$A459,"&gt;"&amp;$B260+0.5,FORM!$A$2:$A459,"&lt;"&amp;$B260+1.5)-sumifs(FORM!$D$2:$D459,FORM!$C$2:$C459,TODAY!$B$9,FORM!$B$2:$B459,N$2,FORM!$A$2:$A459,"&gt;"&amp;$B260+0.5,FORM!$A$2:$A459,"&lt;"&amp;$B260+1.5))/$C260)</f>
        <v/>
      </c>
      <c r="O260" s="50" t="str">
        <f>if(or($C260="",O$2=""),"",(sumifs(FORM!$D$2:$D459,FORM!$C$2:$C459,TODAY!$B$10,FORM!$B$2:$B459,O$2,FORM!$A$2:$A459,"&gt;"&amp;$B260+0.5,FORM!$A$2:$A459,"&lt;"&amp;$B260+1.5)-sumifs(FORM!$D$2:$D459,FORM!$C$2:$C459,TODAY!$B$9,FORM!$B$2:$B459,O$2,FORM!$A$2:$A459,"&gt;"&amp;$B260+0.5,FORM!$A$2:$A459,"&lt;"&amp;$B260+1.5))/$C260)</f>
        <v/>
      </c>
      <c r="P260" s="50" t="str">
        <f>if(or($C260="",P$2=""),"",(sumifs(FORM!$D$2:$D459,FORM!$C$2:$C459,TODAY!$B$10,FORM!$B$2:$B459,P$2,FORM!$A$2:$A459,"&gt;"&amp;$B260+0.5,FORM!$A$2:$A459,"&lt;"&amp;$B260+1.5)-sumifs(FORM!$D$2:$D459,FORM!$C$2:$C459,TODAY!$B$9,FORM!$B$2:$B459,P$2,FORM!$A$2:$A459,"&gt;"&amp;$B260+0.5,FORM!$A$2:$A459,"&lt;"&amp;$B260+1.5))/$C260)</f>
        <v/>
      </c>
      <c r="Q260" s="50" t="str">
        <f>if(or($C260="",Q$2=""),"",(sumifs(FORM!$D$2:$D459,FORM!$C$2:$C459,TODAY!$B$10,FORM!$B$2:$B459,Q$2,FORM!$A$2:$A459,"&gt;"&amp;$B260+0.5,FORM!$A$2:$A459,"&lt;"&amp;$B260+1.5)-sumifs(FORM!$D$2:$D459,FORM!$C$2:$C459,TODAY!$B$9,FORM!$B$2:$B459,Q$2,FORM!$A$2:$A459,"&gt;"&amp;$B260+0.5,FORM!$A$2:$A459,"&lt;"&amp;$B260+1.5))/$C260)</f>
        <v/>
      </c>
      <c r="R260" s="50" t="str">
        <f>if(or($C260="",R$2=""),"",(sumifs(FORM!$D$2:$D459,FORM!$C$2:$C459,TODAY!$B$10,FORM!$B$2:$B459,R$2,FORM!$A$2:$A459,"&gt;"&amp;$B260+0.5,FORM!$A$2:$A459,"&lt;"&amp;$B260+1.5)-sumifs(FORM!$D$2:$D459,FORM!$C$2:$C459,TODAY!$B$9,FORM!$B$2:$B459,R$2,FORM!$A$2:$A459,"&gt;"&amp;$B260+0.5,FORM!$A$2:$A459,"&lt;"&amp;$B260+1.5))/$C260)</f>
        <v/>
      </c>
      <c r="S260" s="50" t="str">
        <f>if(or($C260="",S$2=""),"",(sumifs(FORM!$D$2:$D459,FORM!$C$2:$C459,TODAY!$B$10,FORM!$B$2:$B459,S$2,FORM!$A$2:$A459,"&gt;"&amp;$B260+0.5,FORM!$A$2:$A459,"&lt;"&amp;$B260+1.5)-sumifs(FORM!$D$2:$D459,FORM!$C$2:$C459,TODAY!$B$9,FORM!$B$2:$B459,S$2,FORM!$A$2:$A459,"&gt;"&amp;$B260+0.5,FORM!$A$2:$A459,"&lt;"&amp;$B260+1.5))/$C260)</f>
        <v/>
      </c>
      <c r="T260" s="50" t="str">
        <f>if(or($C260="",T$2=""),"",(sumifs(FORM!$D$2:$D459,FORM!$C$2:$C459,TODAY!$B$10,FORM!$B$2:$B459,T$2,FORM!$A$2:$A459,"&gt;"&amp;$B260+0.5,FORM!$A$2:$A459,"&lt;"&amp;$B260+1.5)-sumifs(FORM!$D$2:$D459,FORM!$C$2:$C459,TODAY!$B$9,FORM!$B$2:$B459,T$2,FORM!$A$2:$A459,"&gt;"&amp;$B260+0.5,FORM!$A$2:$A459,"&lt;"&amp;$B260+1.5))/$C260)</f>
        <v/>
      </c>
      <c r="U260" s="50" t="str">
        <f>if(or($C260="",U$2=""),"",(sumifs(FORM!$D$2:$D459,FORM!$C$2:$C459,TODAY!$B$10,FORM!$B$2:$B459,U$2,FORM!$A$2:$A459,"&gt;"&amp;$B260+0.5,FORM!$A$2:$A459,"&lt;"&amp;$B260+1.5)-sumifs(FORM!$D$2:$D459,FORM!$C$2:$C459,TODAY!$B$9,FORM!$B$2:$B459,U$2,FORM!$A$2:$A459,"&gt;"&amp;$B260+0.5,FORM!$A$2:$A459,"&lt;"&amp;$B260+1.5))/$C260)</f>
        <v/>
      </c>
    </row>
    <row r="261">
      <c r="B261" s="48"/>
      <c r="C261" s="54"/>
      <c r="D261" s="50" t="str">
        <f>if(or($C261="",D$2=""),"",(sumifs(FORM!$D$2:$D459,FORM!$C$2:$C459,TODAY!$B$10,FORM!$B$2:$B459,D$2,FORM!$A$2:$A459,"&gt;"&amp;$B261+0.5,FORM!$A$2:$A459,"&lt;"&amp;$B261+1.5)-sumifs(FORM!$D$2:$D459,FORM!$C$2:$C459,TODAY!$B$9,FORM!$B$2:$B459,D$2,FORM!$A$2:$A459,"&gt;"&amp;$B261+0.5,FORM!$A$2:$A459,"&lt;"&amp;$B261+1.5))/$C261)</f>
        <v/>
      </c>
      <c r="E261" s="50" t="str">
        <f>if(or($C261="",E$2=""),"",(sumifs(FORM!$D$2:$D459,FORM!$C$2:$C459,TODAY!$B$10,FORM!$B$2:$B459,E$2,FORM!$A$2:$A459,"&gt;"&amp;$B261+0.5,FORM!$A$2:$A459,"&lt;"&amp;$B261+1.5)-sumifs(FORM!$D$2:$D459,FORM!$C$2:$C459,TODAY!$B$9,FORM!$B$2:$B459,E$2,FORM!$A$2:$A459,"&gt;"&amp;$B261+0.5,FORM!$A$2:$A459,"&lt;"&amp;$B261+1.5))/$C261)</f>
        <v/>
      </c>
      <c r="F261" s="50" t="str">
        <f>if(or($C261="",F$2=""),"",(sumifs(FORM!$D$2:$D459,FORM!$C$2:$C459,TODAY!$B$10,FORM!$B$2:$B459,F$2,FORM!$A$2:$A459,"&gt;"&amp;$B261+0.5,FORM!$A$2:$A459,"&lt;"&amp;$B261+1.5)-sumifs(FORM!$D$2:$D459,FORM!$C$2:$C459,TODAY!$B$9,FORM!$B$2:$B459,F$2,FORM!$A$2:$A459,"&gt;"&amp;$B261+0.5,FORM!$A$2:$A459,"&lt;"&amp;$B261+1.5))/$C261)</f>
        <v/>
      </c>
      <c r="G261" s="50" t="str">
        <f>if(or($C261="",G$2=""),"",(sumifs(FORM!$D$2:$D459,FORM!$C$2:$C459,TODAY!$B$10,FORM!$B$2:$B459,G$2,FORM!$A$2:$A459,"&gt;"&amp;$B261+0.5,FORM!$A$2:$A459,"&lt;"&amp;$B261+1.5)-sumifs(FORM!$D$2:$D459,FORM!$C$2:$C459,TODAY!$B$9,FORM!$B$2:$B459,G$2,FORM!$A$2:$A459,"&gt;"&amp;$B261+0.5,FORM!$A$2:$A459,"&lt;"&amp;$B261+1.5))/$C261)</f>
        <v/>
      </c>
      <c r="H261" s="50" t="str">
        <f>if(or($C261="",H$2=""),"",(sumifs(FORM!$D$2:$D459,FORM!$C$2:$C459,TODAY!$B$10,FORM!$B$2:$B459,H$2,FORM!$A$2:$A459,"&gt;"&amp;$B261+0.5,FORM!$A$2:$A459,"&lt;"&amp;$B261+1.5)-sumifs(FORM!$D$2:$D459,FORM!$C$2:$C459,TODAY!$B$9,FORM!$B$2:$B459,H$2,FORM!$A$2:$A459,"&gt;"&amp;$B261+0.5,FORM!$A$2:$A459,"&lt;"&amp;$B261+1.5))/$C261)</f>
        <v/>
      </c>
      <c r="I261" s="50" t="str">
        <f>if(or($C261="",I$2=""),"",(sumifs(FORM!$D$2:$D459,FORM!$C$2:$C459,TODAY!$B$10,FORM!$B$2:$B459,I$2,FORM!$A$2:$A459,"&gt;"&amp;$B261+0.5,FORM!$A$2:$A459,"&lt;"&amp;$B261+1.5)-sumifs(FORM!$D$2:$D459,FORM!$C$2:$C459,TODAY!$B$9,FORM!$B$2:$B459,I$2,FORM!$A$2:$A459,"&gt;"&amp;$B261+0.5,FORM!$A$2:$A459,"&lt;"&amp;$B261+1.5))/$C261)</f>
        <v/>
      </c>
      <c r="J261" s="50" t="str">
        <f>if(or($C261="",J$2=""),"",(sumifs(FORM!$D$2:$D459,FORM!$C$2:$C459,TODAY!$B$10,FORM!$B$2:$B459,J$2,FORM!$A$2:$A459,"&gt;"&amp;$B261+0.5,FORM!$A$2:$A459,"&lt;"&amp;$B261+1.5)-sumifs(FORM!$D$2:$D459,FORM!$C$2:$C459,TODAY!$B$9,FORM!$B$2:$B459,J$2,FORM!$A$2:$A459,"&gt;"&amp;$B261+0.5,FORM!$A$2:$A459,"&lt;"&amp;$B261+1.5))/$C261)</f>
        <v/>
      </c>
      <c r="K261" s="50" t="str">
        <f>if(or($C261="",K$2=""),"",(sumifs(FORM!$D$2:$D459,FORM!$C$2:$C459,TODAY!$B$10,FORM!$B$2:$B459,K$2,FORM!$A$2:$A459,"&gt;"&amp;$B261+0.5,FORM!$A$2:$A459,"&lt;"&amp;$B261+1.5)-sumifs(FORM!$D$2:$D459,FORM!$C$2:$C459,TODAY!$B$9,FORM!$B$2:$B459,K$2,FORM!$A$2:$A459,"&gt;"&amp;$B261+0.5,FORM!$A$2:$A459,"&lt;"&amp;$B261+1.5))/$C261)</f>
        <v/>
      </c>
      <c r="L261" s="50" t="str">
        <f>if(or($C261="",L$2=""),"",(sumifs(FORM!$D$2:$D459,FORM!$C$2:$C459,TODAY!$B$10,FORM!$B$2:$B459,L$2,FORM!$A$2:$A459,"&gt;"&amp;$B261+0.5,FORM!$A$2:$A459,"&lt;"&amp;$B261+1.5)-sumifs(FORM!$D$2:$D459,FORM!$C$2:$C459,TODAY!$B$9,FORM!$B$2:$B459,L$2,FORM!$A$2:$A459,"&gt;"&amp;$B261+0.5,FORM!$A$2:$A459,"&lt;"&amp;$B261+1.5))/$C261)</f>
        <v/>
      </c>
      <c r="M261" s="50" t="str">
        <f>if(or($C261="",M$2=""),"",(sumifs(FORM!$D$2:$D459,FORM!$C$2:$C459,TODAY!$B$10,FORM!$B$2:$B459,M$2,FORM!$A$2:$A459,"&gt;"&amp;$B261+0.5,FORM!$A$2:$A459,"&lt;"&amp;$B261+1.5)-sumifs(FORM!$D$2:$D459,FORM!$C$2:$C459,TODAY!$B$9,FORM!$B$2:$B459,M$2,FORM!$A$2:$A459,"&gt;"&amp;$B261+0.5,FORM!$A$2:$A459,"&lt;"&amp;$B261+1.5))/$C261)</f>
        <v/>
      </c>
      <c r="N261" s="50" t="str">
        <f>if(or($C261="",N$2=""),"",(sumifs(FORM!$D$2:$D459,FORM!$C$2:$C459,TODAY!$B$10,FORM!$B$2:$B459,N$2,FORM!$A$2:$A459,"&gt;"&amp;$B261+0.5,FORM!$A$2:$A459,"&lt;"&amp;$B261+1.5)-sumifs(FORM!$D$2:$D459,FORM!$C$2:$C459,TODAY!$B$9,FORM!$B$2:$B459,N$2,FORM!$A$2:$A459,"&gt;"&amp;$B261+0.5,FORM!$A$2:$A459,"&lt;"&amp;$B261+1.5))/$C261)</f>
        <v/>
      </c>
      <c r="O261" s="50" t="str">
        <f>if(or($C261="",O$2=""),"",(sumifs(FORM!$D$2:$D459,FORM!$C$2:$C459,TODAY!$B$10,FORM!$B$2:$B459,O$2,FORM!$A$2:$A459,"&gt;"&amp;$B261+0.5,FORM!$A$2:$A459,"&lt;"&amp;$B261+1.5)-sumifs(FORM!$D$2:$D459,FORM!$C$2:$C459,TODAY!$B$9,FORM!$B$2:$B459,O$2,FORM!$A$2:$A459,"&gt;"&amp;$B261+0.5,FORM!$A$2:$A459,"&lt;"&amp;$B261+1.5))/$C261)</f>
        <v/>
      </c>
      <c r="P261" s="50" t="str">
        <f>if(or($C261="",P$2=""),"",(sumifs(FORM!$D$2:$D459,FORM!$C$2:$C459,TODAY!$B$10,FORM!$B$2:$B459,P$2,FORM!$A$2:$A459,"&gt;"&amp;$B261+0.5,FORM!$A$2:$A459,"&lt;"&amp;$B261+1.5)-sumifs(FORM!$D$2:$D459,FORM!$C$2:$C459,TODAY!$B$9,FORM!$B$2:$B459,P$2,FORM!$A$2:$A459,"&gt;"&amp;$B261+0.5,FORM!$A$2:$A459,"&lt;"&amp;$B261+1.5))/$C261)</f>
        <v/>
      </c>
      <c r="Q261" s="50" t="str">
        <f>if(or($C261="",Q$2=""),"",(sumifs(FORM!$D$2:$D459,FORM!$C$2:$C459,TODAY!$B$10,FORM!$B$2:$B459,Q$2,FORM!$A$2:$A459,"&gt;"&amp;$B261+0.5,FORM!$A$2:$A459,"&lt;"&amp;$B261+1.5)-sumifs(FORM!$D$2:$D459,FORM!$C$2:$C459,TODAY!$B$9,FORM!$B$2:$B459,Q$2,FORM!$A$2:$A459,"&gt;"&amp;$B261+0.5,FORM!$A$2:$A459,"&lt;"&amp;$B261+1.5))/$C261)</f>
        <v/>
      </c>
      <c r="R261" s="50" t="str">
        <f>if(or($C261="",R$2=""),"",(sumifs(FORM!$D$2:$D459,FORM!$C$2:$C459,TODAY!$B$10,FORM!$B$2:$B459,R$2,FORM!$A$2:$A459,"&gt;"&amp;$B261+0.5,FORM!$A$2:$A459,"&lt;"&amp;$B261+1.5)-sumifs(FORM!$D$2:$D459,FORM!$C$2:$C459,TODAY!$B$9,FORM!$B$2:$B459,R$2,FORM!$A$2:$A459,"&gt;"&amp;$B261+0.5,FORM!$A$2:$A459,"&lt;"&amp;$B261+1.5))/$C261)</f>
        <v/>
      </c>
      <c r="S261" s="50" t="str">
        <f>if(or($C261="",S$2=""),"",(sumifs(FORM!$D$2:$D459,FORM!$C$2:$C459,TODAY!$B$10,FORM!$B$2:$B459,S$2,FORM!$A$2:$A459,"&gt;"&amp;$B261+0.5,FORM!$A$2:$A459,"&lt;"&amp;$B261+1.5)-sumifs(FORM!$D$2:$D459,FORM!$C$2:$C459,TODAY!$B$9,FORM!$B$2:$B459,S$2,FORM!$A$2:$A459,"&gt;"&amp;$B261+0.5,FORM!$A$2:$A459,"&lt;"&amp;$B261+1.5))/$C261)</f>
        <v/>
      </c>
      <c r="T261" s="50" t="str">
        <f>if(or($C261="",T$2=""),"",(sumifs(FORM!$D$2:$D459,FORM!$C$2:$C459,TODAY!$B$10,FORM!$B$2:$B459,T$2,FORM!$A$2:$A459,"&gt;"&amp;$B261+0.5,FORM!$A$2:$A459,"&lt;"&amp;$B261+1.5)-sumifs(FORM!$D$2:$D459,FORM!$C$2:$C459,TODAY!$B$9,FORM!$B$2:$B459,T$2,FORM!$A$2:$A459,"&gt;"&amp;$B261+0.5,FORM!$A$2:$A459,"&lt;"&amp;$B261+1.5))/$C261)</f>
        <v/>
      </c>
      <c r="U261" s="50" t="str">
        <f>if(or($C261="",U$2=""),"",(sumifs(FORM!$D$2:$D459,FORM!$C$2:$C459,TODAY!$B$10,FORM!$B$2:$B459,U$2,FORM!$A$2:$A459,"&gt;"&amp;$B261+0.5,FORM!$A$2:$A459,"&lt;"&amp;$B261+1.5)-sumifs(FORM!$D$2:$D459,FORM!$C$2:$C459,TODAY!$B$9,FORM!$B$2:$B459,U$2,FORM!$A$2:$A459,"&gt;"&amp;$B261+0.5,FORM!$A$2:$A459,"&lt;"&amp;$B261+1.5))/$C261)</f>
        <v/>
      </c>
    </row>
    <row r="262">
      <c r="B262" s="48"/>
      <c r="C262" s="54"/>
      <c r="D262" s="50" t="str">
        <f>if(or($C262="",D$2=""),"",(sumifs(FORM!$D$2:$D459,FORM!$C$2:$C459,TODAY!$B$10,FORM!$B$2:$B459,D$2,FORM!$A$2:$A459,"&gt;"&amp;$B262+0.5,FORM!$A$2:$A459,"&lt;"&amp;$B262+1.5)-sumifs(FORM!$D$2:$D459,FORM!$C$2:$C459,TODAY!$B$9,FORM!$B$2:$B459,D$2,FORM!$A$2:$A459,"&gt;"&amp;$B262+0.5,FORM!$A$2:$A459,"&lt;"&amp;$B262+1.5))/$C262)</f>
        <v/>
      </c>
      <c r="E262" s="50" t="str">
        <f>if(or($C262="",E$2=""),"",(sumifs(FORM!$D$2:$D459,FORM!$C$2:$C459,TODAY!$B$10,FORM!$B$2:$B459,E$2,FORM!$A$2:$A459,"&gt;"&amp;$B262+0.5,FORM!$A$2:$A459,"&lt;"&amp;$B262+1.5)-sumifs(FORM!$D$2:$D459,FORM!$C$2:$C459,TODAY!$B$9,FORM!$B$2:$B459,E$2,FORM!$A$2:$A459,"&gt;"&amp;$B262+0.5,FORM!$A$2:$A459,"&lt;"&amp;$B262+1.5))/$C262)</f>
        <v/>
      </c>
      <c r="F262" s="50" t="str">
        <f>if(or($C262="",F$2=""),"",(sumifs(FORM!$D$2:$D459,FORM!$C$2:$C459,TODAY!$B$10,FORM!$B$2:$B459,F$2,FORM!$A$2:$A459,"&gt;"&amp;$B262+0.5,FORM!$A$2:$A459,"&lt;"&amp;$B262+1.5)-sumifs(FORM!$D$2:$D459,FORM!$C$2:$C459,TODAY!$B$9,FORM!$B$2:$B459,F$2,FORM!$A$2:$A459,"&gt;"&amp;$B262+0.5,FORM!$A$2:$A459,"&lt;"&amp;$B262+1.5))/$C262)</f>
        <v/>
      </c>
      <c r="G262" s="50" t="str">
        <f>if(or($C262="",G$2=""),"",(sumifs(FORM!$D$2:$D459,FORM!$C$2:$C459,TODAY!$B$10,FORM!$B$2:$B459,G$2,FORM!$A$2:$A459,"&gt;"&amp;$B262+0.5,FORM!$A$2:$A459,"&lt;"&amp;$B262+1.5)-sumifs(FORM!$D$2:$D459,FORM!$C$2:$C459,TODAY!$B$9,FORM!$B$2:$B459,G$2,FORM!$A$2:$A459,"&gt;"&amp;$B262+0.5,FORM!$A$2:$A459,"&lt;"&amp;$B262+1.5))/$C262)</f>
        <v/>
      </c>
      <c r="H262" s="50" t="str">
        <f>if(or($C262="",H$2=""),"",(sumifs(FORM!$D$2:$D459,FORM!$C$2:$C459,TODAY!$B$10,FORM!$B$2:$B459,H$2,FORM!$A$2:$A459,"&gt;"&amp;$B262+0.5,FORM!$A$2:$A459,"&lt;"&amp;$B262+1.5)-sumifs(FORM!$D$2:$D459,FORM!$C$2:$C459,TODAY!$B$9,FORM!$B$2:$B459,H$2,FORM!$A$2:$A459,"&gt;"&amp;$B262+0.5,FORM!$A$2:$A459,"&lt;"&amp;$B262+1.5))/$C262)</f>
        <v/>
      </c>
      <c r="I262" s="50" t="str">
        <f>if(or($C262="",I$2=""),"",(sumifs(FORM!$D$2:$D459,FORM!$C$2:$C459,TODAY!$B$10,FORM!$B$2:$B459,I$2,FORM!$A$2:$A459,"&gt;"&amp;$B262+0.5,FORM!$A$2:$A459,"&lt;"&amp;$B262+1.5)-sumifs(FORM!$D$2:$D459,FORM!$C$2:$C459,TODAY!$B$9,FORM!$B$2:$B459,I$2,FORM!$A$2:$A459,"&gt;"&amp;$B262+0.5,FORM!$A$2:$A459,"&lt;"&amp;$B262+1.5))/$C262)</f>
        <v/>
      </c>
      <c r="J262" s="50" t="str">
        <f>if(or($C262="",J$2=""),"",(sumifs(FORM!$D$2:$D459,FORM!$C$2:$C459,TODAY!$B$10,FORM!$B$2:$B459,J$2,FORM!$A$2:$A459,"&gt;"&amp;$B262+0.5,FORM!$A$2:$A459,"&lt;"&amp;$B262+1.5)-sumifs(FORM!$D$2:$D459,FORM!$C$2:$C459,TODAY!$B$9,FORM!$B$2:$B459,J$2,FORM!$A$2:$A459,"&gt;"&amp;$B262+0.5,FORM!$A$2:$A459,"&lt;"&amp;$B262+1.5))/$C262)</f>
        <v/>
      </c>
      <c r="K262" s="50" t="str">
        <f>if(or($C262="",K$2=""),"",(sumifs(FORM!$D$2:$D459,FORM!$C$2:$C459,TODAY!$B$10,FORM!$B$2:$B459,K$2,FORM!$A$2:$A459,"&gt;"&amp;$B262+0.5,FORM!$A$2:$A459,"&lt;"&amp;$B262+1.5)-sumifs(FORM!$D$2:$D459,FORM!$C$2:$C459,TODAY!$B$9,FORM!$B$2:$B459,K$2,FORM!$A$2:$A459,"&gt;"&amp;$B262+0.5,FORM!$A$2:$A459,"&lt;"&amp;$B262+1.5))/$C262)</f>
        <v/>
      </c>
      <c r="L262" s="50" t="str">
        <f>if(or($C262="",L$2=""),"",(sumifs(FORM!$D$2:$D459,FORM!$C$2:$C459,TODAY!$B$10,FORM!$B$2:$B459,L$2,FORM!$A$2:$A459,"&gt;"&amp;$B262+0.5,FORM!$A$2:$A459,"&lt;"&amp;$B262+1.5)-sumifs(FORM!$D$2:$D459,FORM!$C$2:$C459,TODAY!$B$9,FORM!$B$2:$B459,L$2,FORM!$A$2:$A459,"&gt;"&amp;$B262+0.5,FORM!$A$2:$A459,"&lt;"&amp;$B262+1.5))/$C262)</f>
        <v/>
      </c>
      <c r="M262" s="50" t="str">
        <f>if(or($C262="",M$2=""),"",(sumifs(FORM!$D$2:$D459,FORM!$C$2:$C459,TODAY!$B$10,FORM!$B$2:$B459,M$2,FORM!$A$2:$A459,"&gt;"&amp;$B262+0.5,FORM!$A$2:$A459,"&lt;"&amp;$B262+1.5)-sumifs(FORM!$D$2:$D459,FORM!$C$2:$C459,TODAY!$B$9,FORM!$B$2:$B459,M$2,FORM!$A$2:$A459,"&gt;"&amp;$B262+0.5,FORM!$A$2:$A459,"&lt;"&amp;$B262+1.5))/$C262)</f>
        <v/>
      </c>
      <c r="N262" s="50" t="str">
        <f>if(or($C262="",N$2=""),"",(sumifs(FORM!$D$2:$D459,FORM!$C$2:$C459,TODAY!$B$10,FORM!$B$2:$B459,N$2,FORM!$A$2:$A459,"&gt;"&amp;$B262+0.5,FORM!$A$2:$A459,"&lt;"&amp;$B262+1.5)-sumifs(FORM!$D$2:$D459,FORM!$C$2:$C459,TODAY!$B$9,FORM!$B$2:$B459,N$2,FORM!$A$2:$A459,"&gt;"&amp;$B262+0.5,FORM!$A$2:$A459,"&lt;"&amp;$B262+1.5))/$C262)</f>
        <v/>
      </c>
      <c r="O262" s="50" t="str">
        <f>if(or($C262="",O$2=""),"",(sumifs(FORM!$D$2:$D459,FORM!$C$2:$C459,TODAY!$B$10,FORM!$B$2:$B459,O$2,FORM!$A$2:$A459,"&gt;"&amp;$B262+0.5,FORM!$A$2:$A459,"&lt;"&amp;$B262+1.5)-sumifs(FORM!$D$2:$D459,FORM!$C$2:$C459,TODAY!$B$9,FORM!$B$2:$B459,O$2,FORM!$A$2:$A459,"&gt;"&amp;$B262+0.5,FORM!$A$2:$A459,"&lt;"&amp;$B262+1.5))/$C262)</f>
        <v/>
      </c>
      <c r="P262" s="50" t="str">
        <f>if(or($C262="",P$2=""),"",(sumifs(FORM!$D$2:$D459,FORM!$C$2:$C459,TODAY!$B$10,FORM!$B$2:$B459,P$2,FORM!$A$2:$A459,"&gt;"&amp;$B262+0.5,FORM!$A$2:$A459,"&lt;"&amp;$B262+1.5)-sumifs(FORM!$D$2:$D459,FORM!$C$2:$C459,TODAY!$B$9,FORM!$B$2:$B459,P$2,FORM!$A$2:$A459,"&gt;"&amp;$B262+0.5,FORM!$A$2:$A459,"&lt;"&amp;$B262+1.5))/$C262)</f>
        <v/>
      </c>
      <c r="Q262" s="50" t="str">
        <f>if(or($C262="",Q$2=""),"",(sumifs(FORM!$D$2:$D459,FORM!$C$2:$C459,TODAY!$B$10,FORM!$B$2:$B459,Q$2,FORM!$A$2:$A459,"&gt;"&amp;$B262+0.5,FORM!$A$2:$A459,"&lt;"&amp;$B262+1.5)-sumifs(FORM!$D$2:$D459,FORM!$C$2:$C459,TODAY!$B$9,FORM!$B$2:$B459,Q$2,FORM!$A$2:$A459,"&gt;"&amp;$B262+0.5,FORM!$A$2:$A459,"&lt;"&amp;$B262+1.5))/$C262)</f>
        <v/>
      </c>
      <c r="R262" s="50" t="str">
        <f>if(or($C262="",R$2=""),"",(sumifs(FORM!$D$2:$D459,FORM!$C$2:$C459,TODAY!$B$10,FORM!$B$2:$B459,R$2,FORM!$A$2:$A459,"&gt;"&amp;$B262+0.5,FORM!$A$2:$A459,"&lt;"&amp;$B262+1.5)-sumifs(FORM!$D$2:$D459,FORM!$C$2:$C459,TODAY!$B$9,FORM!$B$2:$B459,R$2,FORM!$A$2:$A459,"&gt;"&amp;$B262+0.5,FORM!$A$2:$A459,"&lt;"&amp;$B262+1.5))/$C262)</f>
        <v/>
      </c>
      <c r="S262" s="50" t="str">
        <f>if(or($C262="",S$2=""),"",(sumifs(FORM!$D$2:$D459,FORM!$C$2:$C459,TODAY!$B$10,FORM!$B$2:$B459,S$2,FORM!$A$2:$A459,"&gt;"&amp;$B262+0.5,FORM!$A$2:$A459,"&lt;"&amp;$B262+1.5)-sumifs(FORM!$D$2:$D459,FORM!$C$2:$C459,TODAY!$B$9,FORM!$B$2:$B459,S$2,FORM!$A$2:$A459,"&gt;"&amp;$B262+0.5,FORM!$A$2:$A459,"&lt;"&amp;$B262+1.5))/$C262)</f>
        <v/>
      </c>
      <c r="T262" s="50" t="str">
        <f>if(or($C262="",T$2=""),"",(sumifs(FORM!$D$2:$D459,FORM!$C$2:$C459,TODAY!$B$10,FORM!$B$2:$B459,T$2,FORM!$A$2:$A459,"&gt;"&amp;$B262+0.5,FORM!$A$2:$A459,"&lt;"&amp;$B262+1.5)-sumifs(FORM!$D$2:$D459,FORM!$C$2:$C459,TODAY!$B$9,FORM!$B$2:$B459,T$2,FORM!$A$2:$A459,"&gt;"&amp;$B262+0.5,FORM!$A$2:$A459,"&lt;"&amp;$B262+1.5))/$C262)</f>
        <v/>
      </c>
      <c r="U262" s="50" t="str">
        <f>if(or($C262="",U$2=""),"",(sumifs(FORM!$D$2:$D459,FORM!$C$2:$C459,TODAY!$B$10,FORM!$B$2:$B459,U$2,FORM!$A$2:$A459,"&gt;"&amp;$B262+0.5,FORM!$A$2:$A459,"&lt;"&amp;$B262+1.5)-sumifs(FORM!$D$2:$D459,FORM!$C$2:$C459,TODAY!$B$9,FORM!$B$2:$B459,U$2,FORM!$A$2:$A459,"&gt;"&amp;$B262+0.5,FORM!$A$2:$A459,"&lt;"&amp;$B262+1.5))/$C262)</f>
        <v/>
      </c>
    </row>
    <row r="263">
      <c r="B263" s="48"/>
      <c r="C263" s="54"/>
      <c r="D263" s="50" t="str">
        <f>if(or($C263="",D$2=""),"",(sumifs(FORM!$D$2:$D459,FORM!$C$2:$C459,TODAY!$B$10,FORM!$B$2:$B459,D$2,FORM!$A$2:$A459,"&gt;"&amp;$B263+0.5,FORM!$A$2:$A459,"&lt;"&amp;$B263+1.5)-sumifs(FORM!$D$2:$D459,FORM!$C$2:$C459,TODAY!$B$9,FORM!$B$2:$B459,D$2,FORM!$A$2:$A459,"&gt;"&amp;$B263+0.5,FORM!$A$2:$A459,"&lt;"&amp;$B263+1.5))/$C263)</f>
        <v/>
      </c>
      <c r="E263" s="50" t="str">
        <f>if(or($C263="",E$2=""),"",(sumifs(FORM!$D$2:$D459,FORM!$C$2:$C459,TODAY!$B$10,FORM!$B$2:$B459,E$2,FORM!$A$2:$A459,"&gt;"&amp;$B263+0.5,FORM!$A$2:$A459,"&lt;"&amp;$B263+1.5)-sumifs(FORM!$D$2:$D459,FORM!$C$2:$C459,TODAY!$B$9,FORM!$B$2:$B459,E$2,FORM!$A$2:$A459,"&gt;"&amp;$B263+0.5,FORM!$A$2:$A459,"&lt;"&amp;$B263+1.5))/$C263)</f>
        <v/>
      </c>
      <c r="F263" s="50" t="str">
        <f>if(or($C263="",F$2=""),"",(sumifs(FORM!$D$2:$D459,FORM!$C$2:$C459,TODAY!$B$10,FORM!$B$2:$B459,F$2,FORM!$A$2:$A459,"&gt;"&amp;$B263+0.5,FORM!$A$2:$A459,"&lt;"&amp;$B263+1.5)-sumifs(FORM!$D$2:$D459,FORM!$C$2:$C459,TODAY!$B$9,FORM!$B$2:$B459,F$2,FORM!$A$2:$A459,"&gt;"&amp;$B263+0.5,FORM!$A$2:$A459,"&lt;"&amp;$B263+1.5))/$C263)</f>
        <v/>
      </c>
      <c r="G263" s="50" t="str">
        <f>if(or($C263="",G$2=""),"",(sumifs(FORM!$D$2:$D459,FORM!$C$2:$C459,TODAY!$B$10,FORM!$B$2:$B459,G$2,FORM!$A$2:$A459,"&gt;"&amp;$B263+0.5,FORM!$A$2:$A459,"&lt;"&amp;$B263+1.5)-sumifs(FORM!$D$2:$D459,FORM!$C$2:$C459,TODAY!$B$9,FORM!$B$2:$B459,G$2,FORM!$A$2:$A459,"&gt;"&amp;$B263+0.5,FORM!$A$2:$A459,"&lt;"&amp;$B263+1.5))/$C263)</f>
        <v/>
      </c>
      <c r="H263" s="50" t="str">
        <f>if(or($C263="",H$2=""),"",(sumifs(FORM!$D$2:$D459,FORM!$C$2:$C459,TODAY!$B$10,FORM!$B$2:$B459,H$2,FORM!$A$2:$A459,"&gt;"&amp;$B263+0.5,FORM!$A$2:$A459,"&lt;"&amp;$B263+1.5)-sumifs(FORM!$D$2:$D459,FORM!$C$2:$C459,TODAY!$B$9,FORM!$B$2:$B459,H$2,FORM!$A$2:$A459,"&gt;"&amp;$B263+0.5,FORM!$A$2:$A459,"&lt;"&amp;$B263+1.5))/$C263)</f>
        <v/>
      </c>
      <c r="I263" s="50" t="str">
        <f>if(or($C263="",I$2=""),"",(sumifs(FORM!$D$2:$D459,FORM!$C$2:$C459,TODAY!$B$10,FORM!$B$2:$B459,I$2,FORM!$A$2:$A459,"&gt;"&amp;$B263+0.5,FORM!$A$2:$A459,"&lt;"&amp;$B263+1.5)-sumifs(FORM!$D$2:$D459,FORM!$C$2:$C459,TODAY!$B$9,FORM!$B$2:$B459,I$2,FORM!$A$2:$A459,"&gt;"&amp;$B263+0.5,FORM!$A$2:$A459,"&lt;"&amp;$B263+1.5))/$C263)</f>
        <v/>
      </c>
      <c r="J263" s="50" t="str">
        <f>if(or($C263="",J$2=""),"",(sumifs(FORM!$D$2:$D459,FORM!$C$2:$C459,TODAY!$B$10,FORM!$B$2:$B459,J$2,FORM!$A$2:$A459,"&gt;"&amp;$B263+0.5,FORM!$A$2:$A459,"&lt;"&amp;$B263+1.5)-sumifs(FORM!$D$2:$D459,FORM!$C$2:$C459,TODAY!$B$9,FORM!$B$2:$B459,J$2,FORM!$A$2:$A459,"&gt;"&amp;$B263+0.5,FORM!$A$2:$A459,"&lt;"&amp;$B263+1.5))/$C263)</f>
        <v/>
      </c>
      <c r="K263" s="50" t="str">
        <f>if(or($C263="",K$2=""),"",(sumifs(FORM!$D$2:$D459,FORM!$C$2:$C459,TODAY!$B$10,FORM!$B$2:$B459,K$2,FORM!$A$2:$A459,"&gt;"&amp;$B263+0.5,FORM!$A$2:$A459,"&lt;"&amp;$B263+1.5)-sumifs(FORM!$D$2:$D459,FORM!$C$2:$C459,TODAY!$B$9,FORM!$B$2:$B459,K$2,FORM!$A$2:$A459,"&gt;"&amp;$B263+0.5,FORM!$A$2:$A459,"&lt;"&amp;$B263+1.5))/$C263)</f>
        <v/>
      </c>
      <c r="L263" s="50" t="str">
        <f>if(or($C263="",L$2=""),"",(sumifs(FORM!$D$2:$D459,FORM!$C$2:$C459,TODAY!$B$10,FORM!$B$2:$B459,L$2,FORM!$A$2:$A459,"&gt;"&amp;$B263+0.5,FORM!$A$2:$A459,"&lt;"&amp;$B263+1.5)-sumifs(FORM!$D$2:$D459,FORM!$C$2:$C459,TODAY!$B$9,FORM!$B$2:$B459,L$2,FORM!$A$2:$A459,"&gt;"&amp;$B263+0.5,FORM!$A$2:$A459,"&lt;"&amp;$B263+1.5))/$C263)</f>
        <v/>
      </c>
      <c r="M263" s="50" t="str">
        <f>if(or($C263="",M$2=""),"",(sumifs(FORM!$D$2:$D459,FORM!$C$2:$C459,TODAY!$B$10,FORM!$B$2:$B459,M$2,FORM!$A$2:$A459,"&gt;"&amp;$B263+0.5,FORM!$A$2:$A459,"&lt;"&amp;$B263+1.5)-sumifs(FORM!$D$2:$D459,FORM!$C$2:$C459,TODAY!$B$9,FORM!$B$2:$B459,M$2,FORM!$A$2:$A459,"&gt;"&amp;$B263+0.5,FORM!$A$2:$A459,"&lt;"&amp;$B263+1.5))/$C263)</f>
        <v/>
      </c>
      <c r="N263" s="50" t="str">
        <f>if(or($C263="",N$2=""),"",(sumifs(FORM!$D$2:$D459,FORM!$C$2:$C459,TODAY!$B$10,FORM!$B$2:$B459,N$2,FORM!$A$2:$A459,"&gt;"&amp;$B263+0.5,FORM!$A$2:$A459,"&lt;"&amp;$B263+1.5)-sumifs(FORM!$D$2:$D459,FORM!$C$2:$C459,TODAY!$B$9,FORM!$B$2:$B459,N$2,FORM!$A$2:$A459,"&gt;"&amp;$B263+0.5,FORM!$A$2:$A459,"&lt;"&amp;$B263+1.5))/$C263)</f>
        <v/>
      </c>
      <c r="O263" s="50" t="str">
        <f>if(or($C263="",O$2=""),"",(sumifs(FORM!$D$2:$D459,FORM!$C$2:$C459,TODAY!$B$10,FORM!$B$2:$B459,O$2,FORM!$A$2:$A459,"&gt;"&amp;$B263+0.5,FORM!$A$2:$A459,"&lt;"&amp;$B263+1.5)-sumifs(FORM!$D$2:$D459,FORM!$C$2:$C459,TODAY!$B$9,FORM!$B$2:$B459,O$2,FORM!$A$2:$A459,"&gt;"&amp;$B263+0.5,FORM!$A$2:$A459,"&lt;"&amp;$B263+1.5))/$C263)</f>
        <v/>
      </c>
      <c r="P263" s="50" t="str">
        <f>if(or($C263="",P$2=""),"",(sumifs(FORM!$D$2:$D459,FORM!$C$2:$C459,TODAY!$B$10,FORM!$B$2:$B459,P$2,FORM!$A$2:$A459,"&gt;"&amp;$B263+0.5,FORM!$A$2:$A459,"&lt;"&amp;$B263+1.5)-sumifs(FORM!$D$2:$D459,FORM!$C$2:$C459,TODAY!$B$9,FORM!$B$2:$B459,P$2,FORM!$A$2:$A459,"&gt;"&amp;$B263+0.5,FORM!$A$2:$A459,"&lt;"&amp;$B263+1.5))/$C263)</f>
        <v/>
      </c>
      <c r="Q263" s="50" t="str">
        <f>if(or($C263="",Q$2=""),"",(sumifs(FORM!$D$2:$D459,FORM!$C$2:$C459,TODAY!$B$10,FORM!$B$2:$B459,Q$2,FORM!$A$2:$A459,"&gt;"&amp;$B263+0.5,FORM!$A$2:$A459,"&lt;"&amp;$B263+1.5)-sumifs(FORM!$D$2:$D459,FORM!$C$2:$C459,TODAY!$B$9,FORM!$B$2:$B459,Q$2,FORM!$A$2:$A459,"&gt;"&amp;$B263+0.5,FORM!$A$2:$A459,"&lt;"&amp;$B263+1.5))/$C263)</f>
        <v/>
      </c>
      <c r="R263" s="50" t="str">
        <f>if(or($C263="",R$2=""),"",(sumifs(FORM!$D$2:$D459,FORM!$C$2:$C459,TODAY!$B$10,FORM!$B$2:$B459,R$2,FORM!$A$2:$A459,"&gt;"&amp;$B263+0.5,FORM!$A$2:$A459,"&lt;"&amp;$B263+1.5)-sumifs(FORM!$D$2:$D459,FORM!$C$2:$C459,TODAY!$B$9,FORM!$B$2:$B459,R$2,FORM!$A$2:$A459,"&gt;"&amp;$B263+0.5,FORM!$A$2:$A459,"&lt;"&amp;$B263+1.5))/$C263)</f>
        <v/>
      </c>
      <c r="S263" s="50" t="str">
        <f>if(or($C263="",S$2=""),"",(sumifs(FORM!$D$2:$D459,FORM!$C$2:$C459,TODAY!$B$10,FORM!$B$2:$B459,S$2,FORM!$A$2:$A459,"&gt;"&amp;$B263+0.5,FORM!$A$2:$A459,"&lt;"&amp;$B263+1.5)-sumifs(FORM!$D$2:$D459,FORM!$C$2:$C459,TODAY!$B$9,FORM!$B$2:$B459,S$2,FORM!$A$2:$A459,"&gt;"&amp;$B263+0.5,FORM!$A$2:$A459,"&lt;"&amp;$B263+1.5))/$C263)</f>
        <v/>
      </c>
      <c r="T263" s="50" t="str">
        <f>if(or($C263="",T$2=""),"",(sumifs(FORM!$D$2:$D459,FORM!$C$2:$C459,TODAY!$B$10,FORM!$B$2:$B459,T$2,FORM!$A$2:$A459,"&gt;"&amp;$B263+0.5,FORM!$A$2:$A459,"&lt;"&amp;$B263+1.5)-sumifs(FORM!$D$2:$D459,FORM!$C$2:$C459,TODAY!$B$9,FORM!$B$2:$B459,T$2,FORM!$A$2:$A459,"&gt;"&amp;$B263+0.5,FORM!$A$2:$A459,"&lt;"&amp;$B263+1.5))/$C263)</f>
        <v/>
      </c>
      <c r="U263" s="50" t="str">
        <f>if(or($C263="",U$2=""),"",(sumifs(FORM!$D$2:$D459,FORM!$C$2:$C459,TODAY!$B$10,FORM!$B$2:$B459,U$2,FORM!$A$2:$A459,"&gt;"&amp;$B263+0.5,FORM!$A$2:$A459,"&lt;"&amp;$B263+1.5)-sumifs(FORM!$D$2:$D459,FORM!$C$2:$C459,TODAY!$B$9,FORM!$B$2:$B459,U$2,FORM!$A$2:$A459,"&gt;"&amp;$B263+0.5,FORM!$A$2:$A459,"&lt;"&amp;$B263+1.5))/$C263)</f>
        <v/>
      </c>
    </row>
    <row r="264">
      <c r="B264" s="48"/>
      <c r="C264" s="54"/>
      <c r="D264" s="50" t="str">
        <f>if(or($C264="",D$2=""),"",(sumifs(FORM!$D$2:$D459,FORM!$C$2:$C459,TODAY!$B$10,FORM!$B$2:$B459,D$2,FORM!$A$2:$A459,"&gt;"&amp;$B264+0.5,FORM!$A$2:$A459,"&lt;"&amp;$B264+1.5)-sumifs(FORM!$D$2:$D459,FORM!$C$2:$C459,TODAY!$B$9,FORM!$B$2:$B459,D$2,FORM!$A$2:$A459,"&gt;"&amp;$B264+0.5,FORM!$A$2:$A459,"&lt;"&amp;$B264+1.5))/$C264)</f>
        <v/>
      </c>
      <c r="E264" s="50" t="str">
        <f>if(or($C264="",E$2=""),"",(sumifs(FORM!$D$2:$D459,FORM!$C$2:$C459,TODAY!$B$10,FORM!$B$2:$B459,E$2,FORM!$A$2:$A459,"&gt;"&amp;$B264+0.5,FORM!$A$2:$A459,"&lt;"&amp;$B264+1.5)-sumifs(FORM!$D$2:$D459,FORM!$C$2:$C459,TODAY!$B$9,FORM!$B$2:$B459,E$2,FORM!$A$2:$A459,"&gt;"&amp;$B264+0.5,FORM!$A$2:$A459,"&lt;"&amp;$B264+1.5))/$C264)</f>
        <v/>
      </c>
      <c r="F264" s="50" t="str">
        <f>if(or($C264="",F$2=""),"",(sumifs(FORM!$D$2:$D459,FORM!$C$2:$C459,TODAY!$B$10,FORM!$B$2:$B459,F$2,FORM!$A$2:$A459,"&gt;"&amp;$B264+0.5,FORM!$A$2:$A459,"&lt;"&amp;$B264+1.5)-sumifs(FORM!$D$2:$D459,FORM!$C$2:$C459,TODAY!$B$9,FORM!$B$2:$B459,F$2,FORM!$A$2:$A459,"&gt;"&amp;$B264+0.5,FORM!$A$2:$A459,"&lt;"&amp;$B264+1.5))/$C264)</f>
        <v/>
      </c>
      <c r="G264" s="50" t="str">
        <f>if(or($C264="",G$2=""),"",(sumifs(FORM!$D$2:$D459,FORM!$C$2:$C459,TODAY!$B$10,FORM!$B$2:$B459,G$2,FORM!$A$2:$A459,"&gt;"&amp;$B264+0.5,FORM!$A$2:$A459,"&lt;"&amp;$B264+1.5)-sumifs(FORM!$D$2:$D459,FORM!$C$2:$C459,TODAY!$B$9,FORM!$B$2:$B459,G$2,FORM!$A$2:$A459,"&gt;"&amp;$B264+0.5,FORM!$A$2:$A459,"&lt;"&amp;$B264+1.5))/$C264)</f>
        <v/>
      </c>
      <c r="H264" s="50" t="str">
        <f>if(or($C264="",H$2=""),"",(sumifs(FORM!$D$2:$D459,FORM!$C$2:$C459,TODAY!$B$10,FORM!$B$2:$B459,H$2,FORM!$A$2:$A459,"&gt;"&amp;$B264+0.5,FORM!$A$2:$A459,"&lt;"&amp;$B264+1.5)-sumifs(FORM!$D$2:$D459,FORM!$C$2:$C459,TODAY!$B$9,FORM!$B$2:$B459,H$2,FORM!$A$2:$A459,"&gt;"&amp;$B264+0.5,FORM!$A$2:$A459,"&lt;"&amp;$B264+1.5))/$C264)</f>
        <v/>
      </c>
      <c r="I264" s="50" t="str">
        <f>if(or($C264="",I$2=""),"",(sumifs(FORM!$D$2:$D459,FORM!$C$2:$C459,TODAY!$B$10,FORM!$B$2:$B459,I$2,FORM!$A$2:$A459,"&gt;"&amp;$B264+0.5,FORM!$A$2:$A459,"&lt;"&amp;$B264+1.5)-sumifs(FORM!$D$2:$D459,FORM!$C$2:$C459,TODAY!$B$9,FORM!$B$2:$B459,I$2,FORM!$A$2:$A459,"&gt;"&amp;$B264+0.5,FORM!$A$2:$A459,"&lt;"&amp;$B264+1.5))/$C264)</f>
        <v/>
      </c>
      <c r="J264" s="50" t="str">
        <f>if(or($C264="",J$2=""),"",(sumifs(FORM!$D$2:$D459,FORM!$C$2:$C459,TODAY!$B$10,FORM!$B$2:$B459,J$2,FORM!$A$2:$A459,"&gt;"&amp;$B264+0.5,FORM!$A$2:$A459,"&lt;"&amp;$B264+1.5)-sumifs(FORM!$D$2:$D459,FORM!$C$2:$C459,TODAY!$B$9,FORM!$B$2:$B459,J$2,FORM!$A$2:$A459,"&gt;"&amp;$B264+0.5,FORM!$A$2:$A459,"&lt;"&amp;$B264+1.5))/$C264)</f>
        <v/>
      </c>
      <c r="K264" s="50" t="str">
        <f>if(or($C264="",K$2=""),"",(sumifs(FORM!$D$2:$D459,FORM!$C$2:$C459,TODAY!$B$10,FORM!$B$2:$B459,K$2,FORM!$A$2:$A459,"&gt;"&amp;$B264+0.5,FORM!$A$2:$A459,"&lt;"&amp;$B264+1.5)-sumifs(FORM!$D$2:$D459,FORM!$C$2:$C459,TODAY!$B$9,FORM!$B$2:$B459,K$2,FORM!$A$2:$A459,"&gt;"&amp;$B264+0.5,FORM!$A$2:$A459,"&lt;"&amp;$B264+1.5))/$C264)</f>
        <v/>
      </c>
      <c r="L264" s="50" t="str">
        <f>if(or($C264="",L$2=""),"",(sumifs(FORM!$D$2:$D459,FORM!$C$2:$C459,TODAY!$B$10,FORM!$B$2:$B459,L$2,FORM!$A$2:$A459,"&gt;"&amp;$B264+0.5,FORM!$A$2:$A459,"&lt;"&amp;$B264+1.5)-sumifs(FORM!$D$2:$D459,FORM!$C$2:$C459,TODAY!$B$9,FORM!$B$2:$B459,L$2,FORM!$A$2:$A459,"&gt;"&amp;$B264+0.5,FORM!$A$2:$A459,"&lt;"&amp;$B264+1.5))/$C264)</f>
        <v/>
      </c>
      <c r="M264" s="50" t="str">
        <f>if(or($C264="",M$2=""),"",(sumifs(FORM!$D$2:$D459,FORM!$C$2:$C459,TODAY!$B$10,FORM!$B$2:$B459,M$2,FORM!$A$2:$A459,"&gt;"&amp;$B264+0.5,FORM!$A$2:$A459,"&lt;"&amp;$B264+1.5)-sumifs(FORM!$D$2:$D459,FORM!$C$2:$C459,TODAY!$B$9,FORM!$B$2:$B459,M$2,FORM!$A$2:$A459,"&gt;"&amp;$B264+0.5,FORM!$A$2:$A459,"&lt;"&amp;$B264+1.5))/$C264)</f>
        <v/>
      </c>
      <c r="N264" s="50" t="str">
        <f>if(or($C264="",N$2=""),"",(sumifs(FORM!$D$2:$D459,FORM!$C$2:$C459,TODAY!$B$10,FORM!$B$2:$B459,N$2,FORM!$A$2:$A459,"&gt;"&amp;$B264+0.5,FORM!$A$2:$A459,"&lt;"&amp;$B264+1.5)-sumifs(FORM!$D$2:$D459,FORM!$C$2:$C459,TODAY!$B$9,FORM!$B$2:$B459,N$2,FORM!$A$2:$A459,"&gt;"&amp;$B264+0.5,FORM!$A$2:$A459,"&lt;"&amp;$B264+1.5))/$C264)</f>
        <v/>
      </c>
      <c r="O264" s="50" t="str">
        <f>if(or($C264="",O$2=""),"",(sumifs(FORM!$D$2:$D459,FORM!$C$2:$C459,TODAY!$B$10,FORM!$B$2:$B459,O$2,FORM!$A$2:$A459,"&gt;"&amp;$B264+0.5,FORM!$A$2:$A459,"&lt;"&amp;$B264+1.5)-sumifs(FORM!$D$2:$D459,FORM!$C$2:$C459,TODAY!$B$9,FORM!$B$2:$B459,O$2,FORM!$A$2:$A459,"&gt;"&amp;$B264+0.5,FORM!$A$2:$A459,"&lt;"&amp;$B264+1.5))/$C264)</f>
        <v/>
      </c>
      <c r="P264" s="50" t="str">
        <f>if(or($C264="",P$2=""),"",(sumifs(FORM!$D$2:$D459,FORM!$C$2:$C459,TODAY!$B$10,FORM!$B$2:$B459,P$2,FORM!$A$2:$A459,"&gt;"&amp;$B264+0.5,FORM!$A$2:$A459,"&lt;"&amp;$B264+1.5)-sumifs(FORM!$D$2:$D459,FORM!$C$2:$C459,TODAY!$B$9,FORM!$B$2:$B459,P$2,FORM!$A$2:$A459,"&gt;"&amp;$B264+0.5,FORM!$A$2:$A459,"&lt;"&amp;$B264+1.5))/$C264)</f>
        <v/>
      </c>
      <c r="Q264" s="50" t="str">
        <f>if(or($C264="",Q$2=""),"",(sumifs(FORM!$D$2:$D459,FORM!$C$2:$C459,TODAY!$B$10,FORM!$B$2:$B459,Q$2,FORM!$A$2:$A459,"&gt;"&amp;$B264+0.5,FORM!$A$2:$A459,"&lt;"&amp;$B264+1.5)-sumifs(FORM!$D$2:$D459,FORM!$C$2:$C459,TODAY!$B$9,FORM!$B$2:$B459,Q$2,FORM!$A$2:$A459,"&gt;"&amp;$B264+0.5,FORM!$A$2:$A459,"&lt;"&amp;$B264+1.5))/$C264)</f>
        <v/>
      </c>
      <c r="R264" s="50" t="str">
        <f>if(or($C264="",R$2=""),"",(sumifs(FORM!$D$2:$D459,FORM!$C$2:$C459,TODAY!$B$10,FORM!$B$2:$B459,R$2,FORM!$A$2:$A459,"&gt;"&amp;$B264+0.5,FORM!$A$2:$A459,"&lt;"&amp;$B264+1.5)-sumifs(FORM!$D$2:$D459,FORM!$C$2:$C459,TODAY!$B$9,FORM!$B$2:$B459,R$2,FORM!$A$2:$A459,"&gt;"&amp;$B264+0.5,FORM!$A$2:$A459,"&lt;"&amp;$B264+1.5))/$C264)</f>
        <v/>
      </c>
      <c r="S264" s="50" t="str">
        <f>if(or($C264="",S$2=""),"",(sumifs(FORM!$D$2:$D459,FORM!$C$2:$C459,TODAY!$B$10,FORM!$B$2:$B459,S$2,FORM!$A$2:$A459,"&gt;"&amp;$B264+0.5,FORM!$A$2:$A459,"&lt;"&amp;$B264+1.5)-sumifs(FORM!$D$2:$D459,FORM!$C$2:$C459,TODAY!$B$9,FORM!$B$2:$B459,S$2,FORM!$A$2:$A459,"&gt;"&amp;$B264+0.5,FORM!$A$2:$A459,"&lt;"&amp;$B264+1.5))/$C264)</f>
        <v/>
      </c>
      <c r="T264" s="50" t="str">
        <f>if(or($C264="",T$2=""),"",(sumifs(FORM!$D$2:$D459,FORM!$C$2:$C459,TODAY!$B$10,FORM!$B$2:$B459,T$2,FORM!$A$2:$A459,"&gt;"&amp;$B264+0.5,FORM!$A$2:$A459,"&lt;"&amp;$B264+1.5)-sumifs(FORM!$D$2:$D459,FORM!$C$2:$C459,TODAY!$B$9,FORM!$B$2:$B459,T$2,FORM!$A$2:$A459,"&gt;"&amp;$B264+0.5,FORM!$A$2:$A459,"&lt;"&amp;$B264+1.5))/$C264)</f>
        <v/>
      </c>
      <c r="U264" s="50" t="str">
        <f>if(or($C264="",U$2=""),"",(sumifs(FORM!$D$2:$D459,FORM!$C$2:$C459,TODAY!$B$10,FORM!$B$2:$B459,U$2,FORM!$A$2:$A459,"&gt;"&amp;$B264+0.5,FORM!$A$2:$A459,"&lt;"&amp;$B264+1.5)-sumifs(FORM!$D$2:$D459,FORM!$C$2:$C459,TODAY!$B$9,FORM!$B$2:$B459,U$2,FORM!$A$2:$A459,"&gt;"&amp;$B264+0.5,FORM!$A$2:$A459,"&lt;"&amp;$B264+1.5))/$C264)</f>
        <v/>
      </c>
    </row>
    <row r="265">
      <c r="B265" s="48"/>
      <c r="C265" s="54"/>
      <c r="D265" s="50" t="str">
        <f>if(or($C265="",D$2=""),"",(sumifs(FORM!$D$2:$D459,FORM!$C$2:$C459,TODAY!$B$10,FORM!$B$2:$B459,D$2,FORM!$A$2:$A459,"&gt;"&amp;$B265+0.5,FORM!$A$2:$A459,"&lt;"&amp;$B265+1.5)-sumifs(FORM!$D$2:$D459,FORM!$C$2:$C459,TODAY!$B$9,FORM!$B$2:$B459,D$2,FORM!$A$2:$A459,"&gt;"&amp;$B265+0.5,FORM!$A$2:$A459,"&lt;"&amp;$B265+1.5))/$C265)</f>
        <v/>
      </c>
      <c r="E265" s="50" t="str">
        <f>if(or($C265="",E$2=""),"",(sumifs(FORM!$D$2:$D459,FORM!$C$2:$C459,TODAY!$B$10,FORM!$B$2:$B459,E$2,FORM!$A$2:$A459,"&gt;"&amp;$B265+0.5,FORM!$A$2:$A459,"&lt;"&amp;$B265+1.5)-sumifs(FORM!$D$2:$D459,FORM!$C$2:$C459,TODAY!$B$9,FORM!$B$2:$B459,E$2,FORM!$A$2:$A459,"&gt;"&amp;$B265+0.5,FORM!$A$2:$A459,"&lt;"&amp;$B265+1.5))/$C265)</f>
        <v/>
      </c>
      <c r="F265" s="50" t="str">
        <f>if(or($C265="",F$2=""),"",(sumifs(FORM!$D$2:$D459,FORM!$C$2:$C459,TODAY!$B$10,FORM!$B$2:$B459,F$2,FORM!$A$2:$A459,"&gt;"&amp;$B265+0.5,FORM!$A$2:$A459,"&lt;"&amp;$B265+1.5)-sumifs(FORM!$D$2:$D459,FORM!$C$2:$C459,TODAY!$B$9,FORM!$B$2:$B459,F$2,FORM!$A$2:$A459,"&gt;"&amp;$B265+0.5,FORM!$A$2:$A459,"&lt;"&amp;$B265+1.5))/$C265)</f>
        <v/>
      </c>
      <c r="G265" s="50" t="str">
        <f>if(or($C265="",G$2=""),"",(sumifs(FORM!$D$2:$D459,FORM!$C$2:$C459,TODAY!$B$10,FORM!$B$2:$B459,G$2,FORM!$A$2:$A459,"&gt;"&amp;$B265+0.5,FORM!$A$2:$A459,"&lt;"&amp;$B265+1.5)-sumifs(FORM!$D$2:$D459,FORM!$C$2:$C459,TODAY!$B$9,FORM!$B$2:$B459,G$2,FORM!$A$2:$A459,"&gt;"&amp;$B265+0.5,FORM!$A$2:$A459,"&lt;"&amp;$B265+1.5))/$C265)</f>
        <v/>
      </c>
      <c r="H265" s="50" t="str">
        <f>if(or($C265="",H$2=""),"",(sumifs(FORM!$D$2:$D459,FORM!$C$2:$C459,TODAY!$B$10,FORM!$B$2:$B459,H$2,FORM!$A$2:$A459,"&gt;"&amp;$B265+0.5,FORM!$A$2:$A459,"&lt;"&amp;$B265+1.5)-sumifs(FORM!$D$2:$D459,FORM!$C$2:$C459,TODAY!$B$9,FORM!$B$2:$B459,H$2,FORM!$A$2:$A459,"&gt;"&amp;$B265+0.5,FORM!$A$2:$A459,"&lt;"&amp;$B265+1.5))/$C265)</f>
        <v/>
      </c>
      <c r="I265" s="50" t="str">
        <f>if(or($C265="",I$2=""),"",(sumifs(FORM!$D$2:$D459,FORM!$C$2:$C459,TODAY!$B$10,FORM!$B$2:$B459,I$2,FORM!$A$2:$A459,"&gt;"&amp;$B265+0.5,FORM!$A$2:$A459,"&lt;"&amp;$B265+1.5)-sumifs(FORM!$D$2:$D459,FORM!$C$2:$C459,TODAY!$B$9,FORM!$B$2:$B459,I$2,FORM!$A$2:$A459,"&gt;"&amp;$B265+0.5,FORM!$A$2:$A459,"&lt;"&amp;$B265+1.5))/$C265)</f>
        <v/>
      </c>
      <c r="J265" s="50" t="str">
        <f>if(or($C265="",J$2=""),"",(sumifs(FORM!$D$2:$D459,FORM!$C$2:$C459,TODAY!$B$10,FORM!$B$2:$B459,J$2,FORM!$A$2:$A459,"&gt;"&amp;$B265+0.5,FORM!$A$2:$A459,"&lt;"&amp;$B265+1.5)-sumifs(FORM!$D$2:$D459,FORM!$C$2:$C459,TODAY!$B$9,FORM!$B$2:$B459,J$2,FORM!$A$2:$A459,"&gt;"&amp;$B265+0.5,FORM!$A$2:$A459,"&lt;"&amp;$B265+1.5))/$C265)</f>
        <v/>
      </c>
      <c r="K265" s="50" t="str">
        <f>if(or($C265="",K$2=""),"",(sumifs(FORM!$D$2:$D459,FORM!$C$2:$C459,TODAY!$B$10,FORM!$B$2:$B459,K$2,FORM!$A$2:$A459,"&gt;"&amp;$B265+0.5,FORM!$A$2:$A459,"&lt;"&amp;$B265+1.5)-sumifs(FORM!$D$2:$D459,FORM!$C$2:$C459,TODAY!$B$9,FORM!$B$2:$B459,K$2,FORM!$A$2:$A459,"&gt;"&amp;$B265+0.5,FORM!$A$2:$A459,"&lt;"&amp;$B265+1.5))/$C265)</f>
        <v/>
      </c>
      <c r="L265" s="50" t="str">
        <f>if(or($C265="",L$2=""),"",(sumifs(FORM!$D$2:$D459,FORM!$C$2:$C459,TODAY!$B$10,FORM!$B$2:$B459,L$2,FORM!$A$2:$A459,"&gt;"&amp;$B265+0.5,FORM!$A$2:$A459,"&lt;"&amp;$B265+1.5)-sumifs(FORM!$D$2:$D459,FORM!$C$2:$C459,TODAY!$B$9,FORM!$B$2:$B459,L$2,FORM!$A$2:$A459,"&gt;"&amp;$B265+0.5,FORM!$A$2:$A459,"&lt;"&amp;$B265+1.5))/$C265)</f>
        <v/>
      </c>
      <c r="M265" s="50" t="str">
        <f>if(or($C265="",M$2=""),"",(sumifs(FORM!$D$2:$D459,FORM!$C$2:$C459,TODAY!$B$10,FORM!$B$2:$B459,M$2,FORM!$A$2:$A459,"&gt;"&amp;$B265+0.5,FORM!$A$2:$A459,"&lt;"&amp;$B265+1.5)-sumifs(FORM!$D$2:$D459,FORM!$C$2:$C459,TODAY!$B$9,FORM!$B$2:$B459,M$2,FORM!$A$2:$A459,"&gt;"&amp;$B265+0.5,FORM!$A$2:$A459,"&lt;"&amp;$B265+1.5))/$C265)</f>
        <v/>
      </c>
      <c r="N265" s="50" t="str">
        <f>if(or($C265="",N$2=""),"",(sumifs(FORM!$D$2:$D459,FORM!$C$2:$C459,TODAY!$B$10,FORM!$B$2:$B459,N$2,FORM!$A$2:$A459,"&gt;"&amp;$B265+0.5,FORM!$A$2:$A459,"&lt;"&amp;$B265+1.5)-sumifs(FORM!$D$2:$D459,FORM!$C$2:$C459,TODAY!$B$9,FORM!$B$2:$B459,N$2,FORM!$A$2:$A459,"&gt;"&amp;$B265+0.5,FORM!$A$2:$A459,"&lt;"&amp;$B265+1.5))/$C265)</f>
        <v/>
      </c>
      <c r="O265" s="50" t="str">
        <f>if(or($C265="",O$2=""),"",(sumifs(FORM!$D$2:$D459,FORM!$C$2:$C459,TODAY!$B$10,FORM!$B$2:$B459,O$2,FORM!$A$2:$A459,"&gt;"&amp;$B265+0.5,FORM!$A$2:$A459,"&lt;"&amp;$B265+1.5)-sumifs(FORM!$D$2:$D459,FORM!$C$2:$C459,TODAY!$B$9,FORM!$B$2:$B459,O$2,FORM!$A$2:$A459,"&gt;"&amp;$B265+0.5,FORM!$A$2:$A459,"&lt;"&amp;$B265+1.5))/$C265)</f>
        <v/>
      </c>
      <c r="P265" s="50" t="str">
        <f>if(or($C265="",P$2=""),"",(sumifs(FORM!$D$2:$D459,FORM!$C$2:$C459,TODAY!$B$10,FORM!$B$2:$B459,P$2,FORM!$A$2:$A459,"&gt;"&amp;$B265+0.5,FORM!$A$2:$A459,"&lt;"&amp;$B265+1.5)-sumifs(FORM!$D$2:$D459,FORM!$C$2:$C459,TODAY!$B$9,FORM!$B$2:$B459,P$2,FORM!$A$2:$A459,"&gt;"&amp;$B265+0.5,FORM!$A$2:$A459,"&lt;"&amp;$B265+1.5))/$C265)</f>
        <v/>
      </c>
      <c r="Q265" s="50" t="str">
        <f>if(or($C265="",Q$2=""),"",(sumifs(FORM!$D$2:$D459,FORM!$C$2:$C459,TODAY!$B$10,FORM!$B$2:$B459,Q$2,FORM!$A$2:$A459,"&gt;"&amp;$B265+0.5,FORM!$A$2:$A459,"&lt;"&amp;$B265+1.5)-sumifs(FORM!$D$2:$D459,FORM!$C$2:$C459,TODAY!$B$9,FORM!$B$2:$B459,Q$2,FORM!$A$2:$A459,"&gt;"&amp;$B265+0.5,FORM!$A$2:$A459,"&lt;"&amp;$B265+1.5))/$C265)</f>
        <v/>
      </c>
      <c r="R265" s="50" t="str">
        <f>if(or($C265="",R$2=""),"",(sumifs(FORM!$D$2:$D459,FORM!$C$2:$C459,TODAY!$B$10,FORM!$B$2:$B459,R$2,FORM!$A$2:$A459,"&gt;"&amp;$B265+0.5,FORM!$A$2:$A459,"&lt;"&amp;$B265+1.5)-sumifs(FORM!$D$2:$D459,FORM!$C$2:$C459,TODAY!$B$9,FORM!$B$2:$B459,R$2,FORM!$A$2:$A459,"&gt;"&amp;$B265+0.5,FORM!$A$2:$A459,"&lt;"&amp;$B265+1.5))/$C265)</f>
        <v/>
      </c>
      <c r="S265" s="50" t="str">
        <f>if(or($C265="",S$2=""),"",(sumifs(FORM!$D$2:$D459,FORM!$C$2:$C459,TODAY!$B$10,FORM!$B$2:$B459,S$2,FORM!$A$2:$A459,"&gt;"&amp;$B265+0.5,FORM!$A$2:$A459,"&lt;"&amp;$B265+1.5)-sumifs(FORM!$D$2:$D459,FORM!$C$2:$C459,TODAY!$B$9,FORM!$B$2:$B459,S$2,FORM!$A$2:$A459,"&gt;"&amp;$B265+0.5,FORM!$A$2:$A459,"&lt;"&amp;$B265+1.5))/$C265)</f>
        <v/>
      </c>
      <c r="T265" s="50" t="str">
        <f>if(or($C265="",T$2=""),"",(sumifs(FORM!$D$2:$D459,FORM!$C$2:$C459,TODAY!$B$10,FORM!$B$2:$B459,T$2,FORM!$A$2:$A459,"&gt;"&amp;$B265+0.5,FORM!$A$2:$A459,"&lt;"&amp;$B265+1.5)-sumifs(FORM!$D$2:$D459,FORM!$C$2:$C459,TODAY!$B$9,FORM!$B$2:$B459,T$2,FORM!$A$2:$A459,"&gt;"&amp;$B265+0.5,FORM!$A$2:$A459,"&lt;"&amp;$B265+1.5))/$C265)</f>
        <v/>
      </c>
      <c r="U265" s="50" t="str">
        <f>if(or($C265="",U$2=""),"",(sumifs(FORM!$D$2:$D459,FORM!$C$2:$C459,TODAY!$B$10,FORM!$B$2:$B459,U$2,FORM!$A$2:$A459,"&gt;"&amp;$B265+0.5,FORM!$A$2:$A459,"&lt;"&amp;$B265+1.5)-sumifs(FORM!$D$2:$D459,FORM!$C$2:$C459,TODAY!$B$9,FORM!$B$2:$B459,U$2,FORM!$A$2:$A459,"&gt;"&amp;$B265+0.5,FORM!$A$2:$A459,"&lt;"&amp;$B265+1.5))/$C265)</f>
        <v/>
      </c>
    </row>
    <row r="266">
      <c r="B266" s="48"/>
      <c r="C266" s="54"/>
      <c r="D266" s="50" t="str">
        <f>if(or($C266="",D$2=""),"",(sumifs(FORM!$D$2:$D459,FORM!$C$2:$C459,TODAY!$B$10,FORM!$B$2:$B459,D$2,FORM!$A$2:$A459,"&gt;"&amp;$B266+0.5,FORM!$A$2:$A459,"&lt;"&amp;$B266+1.5)-sumifs(FORM!$D$2:$D459,FORM!$C$2:$C459,TODAY!$B$9,FORM!$B$2:$B459,D$2,FORM!$A$2:$A459,"&gt;"&amp;$B266+0.5,FORM!$A$2:$A459,"&lt;"&amp;$B266+1.5))/$C266)</f>
        <v/>
      </c>
      <c r="E266" s="50" t="str">
        <f>if(or($C266="",E$2=""),"",(sumifs(FORM!$D$2:$D459,FORM!$C$2:$C459,TODAY!$B$10,FORM!$B$2:$B459,E$2,FORM!$A$2:$A459,"&gt;"&amp;$B266+0.5,FORM!$A$2:$A459,"&lt;"&amp;$B266+1.5)-sumifs(FORM!$D$2:$D459,FORM!$C$2:$C459,TODAY!$B$9,FORM!$B$2:$B459,E$2,FORM!$A$2:$A459,"&gt;"&amp;$B266+0.5,FORM!$A$2:$A459,"&lt;"&amp;$B266+1.5))/$C266)</f>
        <v/>
      </c>
      <c r="F266" s="50" t="str">
        <f>if(or($C266="",F$2=""),"",(sumifs(FORM!$D$2:$D459,FORM!$C$2:$C459,TODAY!$B$10,FORM!$B$2:$B459,F$2,FORM!$A$2:$A459,"&gt;"&amp;$B266+0.5,FORM!$A$2:$A459,"&lt;"&amp;$B266+1.5)-sumifs(FORM!$D$2:$D459,FORM!$C$2:$C459,TODAY!$B$9,FORM!$B$2:$B459,F$2,FORM!$A$2:$A459,"&gt;"&amp;$B266+0.5,FORM!$A$2:$A459,"&lt;"&amp;$B266+1.5))/$C266)</f>
        <v/>
      </c>
      <c r="G266" s="50" t="str">
        <f>if(or($C266="",G$2=""),"",(sumifs(FORM!$D$2:$D459,FORM!$C$2:$C459,TODAY!$B$10,FORM!$B$2:$B459,G$2,FORM!$A$2:$A459,"&gt;"&amp;$B266+0.5,FORM!$A$2:$A459,"&lt;"&amp;$B266+1.5)-sumifs(FORM!$D$2:$D459,FORM!$C$2:$C459,TODAY!$B$9,FORM!$B$2:$B459,G$2,FORM!$A$2:$A459,"&gt;"&amp;$B266+0.5,FORM!$A$2:$A459,"&lt;"&amp;$B266+1.5))/$C266)</f>
        <v/>
      </c>
      <c r="H266" s="50" t="str">
        <f>if(or($C266="",H$2=""),"",(sumifs(FORM!$D$2:$D459,FORM!$C$2:$C459,TODAY!$B$10,FORM!$B$2:$B459,H$2,FORM!$A$2:$A459,"&gt;"&amp;$B266+0.5,FORM!$A$2:$A459,"&lt;"&amp;$B266+1.5)-sumifs(FORM!$D$2:$D459,FORM!$C$2:$C459,TODAY!$B$9,FORM!$B$2:$B459,H$2,FORM!$A$2:$A459,"&gt;"&amp;$B266+0.5,FORM!$A$2:$A459,"&lt;"&amp;$B266+1.5))/$C266)</f>
        <v/>
      </c>
      <c r="I266" s="50" t="str">
        <f>if(or($C266="",I$2=""),"",(sumifs(FORM!$D$2:$D459,FORM!$C$2:$C459,TODAY!$B$10,FORM!$B$2:$B459,I$2,FORM!$A$2:$A459,"&gt;"&amp;$B266+0.5,FORM!$A$2:$A459,"&lt;"&amp;$B266+1.5)-sumifs(FORM!$D$2:$D459,FORM!$C$2:$C459,TODAY!$B$9,FORM!$B$2:$B459,I$2,FORM!$A$2:$A459,"&gt;"&amp;$B266+0.5,FORM!$A$2:$A459,"&lt;"&amp;$B266+1.5))/$C266)</f>
        <v/>
      </c>
      <c r="J266" s="50" t="str">
        <f>if(or($C266="",J$2=""),"",(sumifs(FORM!$D$2:$D459,FORM!$C$2:$C459,TODAY!$B$10,FORM!$B$2:$B459,J$2,FORM!$A$2:$A459,"&gt;"&amp;$B266+0.5,FORM!$A$2:$A459,"&lt;"&amp;$B266+1.5)-sumifs(FORM!$D$2:$D459,FORM!$C$2:$C459,TODAY!$B$9,FORM!$B$2:$B459,J$2,FORM!$A$2:$A459,"&gt;"&amp;$B266+0.5,FORM!$A$2:$A459,"&lt;"&amp;$B266+1.5))/$C266)</f>
        <v/>
      </c>
      <c r="K266" s="50" t="str">
        <f>if(or($C266="",K$2=""),"",(sumifs(FORM!$D$2:$D459,FORM!$C$2:$C459,TODAY!$B$10,FORM!$B$2:$B459,K$2,FORM!$A$2:$A459,"&gt;"&amp;$B266+0.5,FORM!$A$2:$A459,"&lt;"&amp;$B266+1.5)-sumifs(FORM!$D$2:$D459,FORM!$C$2:$C459,TODAY!$B$9,FORM!$B$2:$B459,K$2,FORM!$A$2:$A459,"&gt;"&amp;$B266+0.5,FORM!$A$2:$A459,"&lt;"&amp;$B266+1.5))/$C266)</f>
        <v/>
      </c>
      <c r="L266" s="50" t="str">
        <f>if(or($C266="",L$2=""),"",(sumifs(FORM!$D$2:$D459,FORM!$C$2:$C459,TODAY!$B$10,FORM!$B$2:$B459,L$2,FORM!$A$2:$A459,"&gt;"&amp;$B266+0.5,FORM!$A$2:$A459,"&lt;"&amp;$B266+1.5)-sumifs(FORM!$D$2:$D459,FORM!$C$2:$C459,TODAY!$B$9,FORM!$B$2:$B459,L$2,FORM!$A$2:$A459,"&gt;"&amp;$B266+0.5,FORM!$A$2:$A459,"&lt;"&amp;$B266+1.5))/$C266)</f>
        <v/>
      </c>
      <c r="M266" s="50" t="str">
        <f>if(or($C266="",M$2=""),"",(sumifs(FORM!$D$2:$D459,FORM!$C$2:$C459,TODAY!$B$10,FORM!$B$2:$B459,M$2,FORM!$A$2:$A459,"&gt;"&amp;$B266+0.5,FORM!$A$2:$A459,"&lt;"&amp;$B266+1.5)-sumifs(FORM!$D$2:$D459,FORM!$C$2:$C459,TODAY!$B$9,FORM!$B$2:$B459,M$2,FORM!$A$2:$A459,"&gt;"&amp;$B266+0.5,FORM!$A$2:$A459,"&lt;"&amp;$B266+1.5))/$C266)</f>
        <v/>
      </c>
      <c r="N266" s="50" t="str">
        <f>if(or($C266="",N$2=""),"",(sumifs(FORM!$D$2:$D459,FORM!$C$2:$C459,TODAY!$B$10,FORM!$B$2:$B459,N$2,FORM!$A$2:$A459,"&gt;"&amp;$B266+0.5,FORM!$A$2:$A459,"&lt;"&amp;$B266+1.5)-sumifs(FORM!$D$2:$D459,FORM!$C$2:$C459,TODAY!$B$9,FORM!$B$2:$B459,N$2,FORM!$A$2:$A459,"&gt;"&amp;$B266+0.5,FORM!$A$2:$A459,"&lt;"&amp;$B266+1.5))/$C266)</f>
        <v/>
      </c>
      <c r="O266" s="50" t="str">
        <f>if(or($C266="",O$2=""),"",(sumifs(FORM!$D$2:$D459,FORM!$C$2:$C459,TODAY!$B$10,FORM!$B$2:$B459,O$2,FORM!$A$2:$A459,"&gt;"&amp;$B266+0.5,FORM!$A$2:$A459,"&lt;"&amp;$B266+1.5)-sumifs(FORM!$D$2:$D459,FORM!$C$2:$C459,TODAY!$B$9,FORM!$B$2:$B459,O$2,FORM!$A$2:$A459,"&gt;"&amp;$B266+0.5,FORM!$A$2:$A459,"&lt;"&amp;$B266+1.5))/$C266)</f>
        <v/>
      </c>
      <c r="P266" s="50" t="str">
        <f>if(or($C266="",P$2=""),"",(sumifs(FORM!$D$2:$D459,FORM!$C$2:$C459,TODAY!$B$10,FORM!$B$2:$B459,P$2,FORM!$A$2:$A459,"&gt;"&amp;$B266+0.5,FORM!$A$2:$A459,"&lt;"&amp;$B266+1.5)-sumifs(FORM!$D$2:$D459,FORM!$C$2:$C459,TODAY!$B$9,FORM!$B$2:$B459,P$2,FORM!$A$2:$A459,"&gt;"&amp;$B266+0.5,FORM!$A$2:$A459,"&lt;"&amp;$B266+1.5))/$C266)</f>
        <v/>
      </c>
      <c r="Q266" s="50" t="str">
        <f>if(or($C266="",Q$2=""),"",(sumifs(FORM!$D$2:$D459,FORM!$C$2:$C459,TODAY!$B$10,FORM!$B$2:$B459,Q$2,FORM!$A$2:$A459,"&gt;"&amp;$B266+0.5,FORM!$A$2:$A459,"&lt;"&amp;$B266+1.5)-sumifs(FORM!$D$2:$D459,FORM!$C$2:$C459,TODAY!$B$9,FORM!$B$2:$B459,Q$2,FORM!$A$2:$A459,"&gt;"&amp;$B266+0.5,FORM!$A$2:$A459,"&lt;"&amp;$B266+1.5))/$C266)</f>
        <v/>
      </c>
      <c r="R266" s="50" t="str">
        <f>if(or($C266="",R$2=""),"",(sumifs(FORM!$D$2:$D459,FORM!$C$2:$C459,TODAY!$B$10,FORM!$B$2:$B459,R$2,FORM!$A$2:$A459,"&gt;"&amp;$B266+0.5,FORM!$A$2:$A459,"&lt;"&amp;$B266+1.5)-sumifs(FORM!$D$2:$D459,FORM!$C$2:$C459,TODAY!$B$9,FORM!$B$2:$B459,R$2,FORM!$A$2:$A459,"&gt;"&amp;$B266+0.5,FORM!$A$2:$A459,"&lt;"&amp;$B266+1.5))/$C266)</f>
        <v/>
      </c>
      <c r="S266" s="50" t="str">
        <f>if(or($C266="",S$2=""),"",(sumifs(FORM!$D$2:$D459,FORM!$C$2:$C459,TODAY!$B$10,FORM!$B$2:$B459,S$2,FORM!$A$2:$A459,"&gt;"&amp;$B266+0.5,FORM!$A$2:$A459,"&lt;"&amp;$B266+1.5)-sumifs(FORM!$D$2:$D459,FORM!$C$2:$C459,TODAY!$B$9,FORM!$B$2:$B459,S$2,FORM!$A$2:$A459,"&gt;"&amp;$B266+0.5,FORM!$A$2:$A459,"&lt;"&amp;$B266+1.5))/$C266)</f>
        <v/>
      </c>
      <c r="T266" s="50" t="str">
        <f>if(or($C266="",T$2=""),"",(sumifs(FORM!$D$2:$D459,FORM!$C$2:$C459,TODAY!$B$10,FORM!$B$2:$B459,T$2,FORM!$A$2:$A459,"&gt;"&amp;$B266+0.5,FORM!$A$2:$A459,"&lt;"&amp;$B266+1.5)-sumifs(FORM!$D$2:$D459,FORM!$C$2:$C459,TODAY!$B$9,FORM!$B$2:$B459,T$2,FORM!$A$2:$A459,"&gt;"&amp;$B266+0.5,FORM!$A$2:$A459,"&lt;"&amp;$B266+1.5))/$C266)</f>
        <v/>
      </c>
      <c r="U266" s="50" t="str">
        <f>if(or($C266="",U$2=""),"",(sumifs(FORM!$D$2:$D459,FORM!$C$2:$C459,TODAY!$B$10,FORM!$B$2:$B459,U$2,FORM!$A$2:$A459,"&gt;"&amp;$B266+0.5,FORM!$A$2:$A459,"&lt;"&amp;$B266+1.5)-sumifs(FORM!$D$2:$D459,FORM!$C$2:$C459,TODAY!$B$9,FORM!$B$2:$B459,U$2,FORM!$A$2:$A459,"&gt;"&amp;$B266+0.5,FORM!$A$2:$A459,"&lt;"&amp;$B266+1.5))/$C266)</f>
        <v/>
      </c>
    </row>
    <row r="267">
      <c r="B267" s="48"/>
      <c r="C267" s="54"/>
      <c r="D267" s="50" t="str">
        <f>if(or($C267="",D$2=""),"",(sumifs(FORM!$D$2:$D459,FORM!$C$2:$C459,TODAY!$B$10,FORM!$B$2:$B459,D$2,FORM!$A$2:$A459,"&gt;"&amp;$B267+0.5,FORM!$A$2:$A459,"&lt;"&amp;$B267+1.5)-sumifs(FORM!$D$2:$D459,FORM!$C$2:$C459,TODAY!$B$9,FORM!$B$2:$B459,D$2,FORM!$A$2:$A459,"&gt;"&amp;$B267+0.5,FORM!$A$2:$A459,"&lt;"&amp;$B267+1.5))/$C267)</f>
        <v/>
      </c>
      <c r="E267" s="50" t="str">
        <f>if(or($C267="",E$2=""),"",(sumifs(FORM!$D$2:$D459,FORM!$C$2:$C459,TODAY!$B$10,FORM!$B$2:$B459,E$2,FORM!$A$2:$A459,"&gt;"&amp;$B267+0.5,FORM!$A$2:$A459,"&lt;"&amp;$B267+1.5)-sumifs(FORM!$D$2:$D459,FORM!$C$2:$C459,TODAY!$B$9,FORM!$B$2:$B459,E$2,FORM!$A$2:$A459,"&gt;"&amp;$B267+0.5,FORM!$A$2:$A459,"&lt;"&amp;$B267+1.5))/$C267)</f>
        <v/>
      </c>
      <c r="F267" s="50" t="str">
        <f>if(or($C267="",F$2=""),"",(sumifs(FORM!$D$2:$D459,FORM!$C$2:$C459,TODAY!$B$10,FORM!$B$2:$B459,F$2,FORM!$A$2:$A459,"&gt;"&amp;$B267+0.5,FORM!$A$2:$A459,"&lt;"&amp;$B267+1.5)-sumifs(FORM!$D$2:$D459,FORM!$C$2:$C459,TODAY!$B$9,FORM!$B$2:$B459,F$2,FORM!$A$2:$A459,"&gt;"&amp;$B267+0.5,FORM!$A$2:$A459,"&lt;"&amp;$B267+1.5))/$C267)</f>
        <v/>
      </c>
      <c r="G267" s="50" t="str">
        <f>if(or($C267="",G$2=""),"",(sumifs(FORM!$D$2:$D459,FORM!$C$2:$C459,TODAY!$B$10,FORM!$B$2:$B459,G$2,FORM!$A$2:$A459,"&gt;"&amp;$B267+0.5,FORM!$A$2:$A459,"&lt;"&amp;$B267+1.5)-sumifs(FORM!$D$2:$D459,FORM!$C$2:$C459,TODAY!$B$9,FORM!$B$2:$B459,G$2,FORM!$A$2:$A459,"&gt;"&amp;$B267+0.5,FORM!$A$2:$A459,"&lt;"&amp;$B267+1.5))/$C267)</f>
        <v/>
      </c>
      <c r="H267" s="50" t="str">
        <f>if(or($C267="",H$2=""),"",(sumifs(FORM!$D$2:$D459,FORM!$C$2:$C459,TODAY!$B$10,FORM!$B$2:$B459,H$2,FORM!$A$2:$A459,"&gt;"&amp;$B267+0.5,FORM!$A$2:$A459,"&lt;"&amp;$B267+1.5)-sumifs(FORM!$D$2:$D459,FORM!$C$2:$C459,TODAY!$B$9,FORM!$B$2:$B459,H$2,FORM!$A$2:$A459,"&gt;"&amp;$B267+0.5,FORM!$A$2:$A459,"&lt;"&amp;$B267+1.5))/$C267)</f>
        <v/>
      </c>
      <c r="I267" s="50" t="str">
        <f>if(or($C267="",I$2=""),"",(sumifs(FORM!$D$2:$D459,FORM!$C$2:$C459,TODAY!$B$10,FORM!$B$2:$B459,I$2,FORM!$A$2:$A459,"&gt;"&amp;$B267+0.5,FORM!$A$2:$A459,"&lt;"&amp;$B267+1.5)-sumifs(FORM!$D$2:$D459,FORM!$C$2:$C459,TODAY!$B$9,FORM!$B$2:$B459,I$2,FORM!$A$2:$A459,"&gt;"&amp;$B267+0.5,FORM!$A$2:$A459,"&lt;"&amp;$B267+1.5))/$C267)</f>
        <v/>
      </c>
      <c r="J267" s="50" t="str">
        <f>if(or($C267="",J$2=""),"",(sumifs(FORM!$D$2:$D459,FORM!$C$2:$C459,TODAY!$B$10,FORM!$B$2:$B459,J$2,FORM!$A$2:$A459,"&gt;"&amp;$B267+0.5,FORM!$A$2:$A459,"&lt;"&amp;$B267+1.5)-sumifs(FORM!$D$2:$D459,FORM!$C$2:$C459,TODAY!$B$9,FORM!$B$2:$B459,J$2,FORM!$A$2:$A459,"&gt;"&amp;$B267+0.5,FORM!$A$2:$A459,"&lt;"&amp;$B267+1.5))/$C267)</f>
        <v/>
      </c>
      <c r="K267" s="50" t="str">
        <f>if(or($C267="",K$2=""),"",(sumifs(FORM!$D$2:$D459,FORM!$C$2:$C459,TODAY!$B$10,FORM!$B$2:$B459,K$2,FORM!$A$2:$A459,"&gt;"&amp;$B267+0.5,FORM!$A$2:$A459,"&lt;"&amp;$B267+1.5)-sumifs(FORM!$D$2:$D459,FORM!$C$2:$C459,TODAY!$B$9,FORM!$B$2:$B459,K$2,FORM!$A$2:$A459,"&gt;"&amp;$B267+0.5,FORM!$A$2:$A459,"&lt;"&amp;$B267+1.5))/$C267)</f>
        <v/>
      </c>
      <c r="L267" s="50" t="str">
        <f>if(or($C267="",L$2=""),"",(sumifs(FORM!$D$2:$D459,FORM!$C$2:$C459,TODAY!$B$10,FORM!$B$2:$B459,L$2,FORM!$A$2:$A459,"&gt;"&amp;$B267+0.5,FORM!$A$2:$A459,"&lt;"&amp;$B267+1.5)-sumifs(FORM!$D$2:$D459,FORM!$C$2:$C459,TODAY!$B$9,FORM!$B$2:$B459,L$2,FORM!$A$2:$A459,"&gt;"&amp;$B267+0.5,FORM!$A$2:$A459,"&lt;"&amp;$B267+1.5))/$C267)</f>
        <v/>
      </c>
      <c r="M267" s="50" t="str">
        <f>if(or($C267="",M$2=""),"",(sumifs(FORM!$D$2:$D459,FORM!$C$2:$C459,TODAY!$B$10,FORM!$B$2:$B459,M$2,FORM!$A$2:$A459,"&gt;"&amp;$B267+0.5,FORM!$A$2:$A459,"&lt;"&amp;$B267+1.5)-sumifs(FORM!$D$2:$D459,FORM!$C$2:$C459,TODAY!$B$9,FORM!$B$2:$B459,M$2,FORM!$A$2:$A459,"&gt;"&amp;$B267+0.5,FORM!$A$2:$A459,"&lt;"&amp;$B267+1.5))/$C267)</f>
        <v/>
      </c>
      <c r="N267" s="50" t="str">
        <f>if(or($C267="",N$2=""),"",(sumifs(FORM!$D$2:$D459,FORM!$C$2:$C459,TODAY!$B$10,FORM!$B$2:$B459,N$2,FORM!$A$2:$A459,"&gt;"&amp;$B267+0.5,FORM!$A$2:$A459,"&lt;"&amp;$B267+1.5)-sumifs(FORM!$D$2:$D459,FORM!$C$2:$C459,TODAY!$B$9,FORM!$B$2:$B459,N$2,FORM!$A$2:$A459,"&gt;"&amp;$B267+0.5,FORM!$A$2:$A459,"&lt;"&amp;$B267+1.5))/$C267)</f>
        <v/>
      </c>
      <c r="O267" s="50" t="str">
        <f>if(or($C267="",O$2=""),"",(sumifs(FORM!$D$2:$D459,FORM!$C$2:$C459,TODAY!$B$10,FORM!$B$2:$B459,O$2,FORM!$A$2:$A459,"&gt;"&amp;$B267+0.5,FORM!$A$2:$A459,"&lt;"&amp;$B267+1.5)-sumifs(FORM!$D$2:$D459,FORM!$C$2:$C459,TODAY!$B$9,FORM!$B$2:$B459,O$2,FORM!$A$2:$A459,"&gt;"&amp;$B267+0.5,FORM!$A$2:$A459,"&lt;"&amp;$B267+1.5))/$C267)</f>
        <v/>
      </c>
      <c r="P267" s="50" t="str">
        <f>if(or($C267="",P$2=""),"",(sumifs(FORM!$D$2:$D459,FORM!$C$2:$C459,TODAY!$B$10,FORM!$B$2:$B459,P$2,FORM!$A$2:$A459,"&gt;"&amp;$B267+0.5,FORM!$A$2:$A459,"&lt;"&amp;$B267+1.5)-sumifs(FORM!$D$2:$D459,FORM!$C$2:$C459,TODAY!$B$9,FORM!$B$2:$B459,P$2,FORM!$A$2:$A459,"&gt;"&amp;$B267+0.5,FORM!$A$2:$A459,"&lt;"&amp;$B267+1.5))/$C267)</f>
        <v/>
      </c>
      <c r="Q267" s="50" t="str">
        <f>if(or($C267="",Q$2=""),"",(sumifs(FORM!$D$2:$D459,FORM!$C$2:$C459,TODAY!$B$10,FORM!$B$2:$B459,Q$2,FORM!$A$2:$A459,"&gt;"&amp;$B267+0.5,FORM!$A$2:$A459,"&lt;"&amp;$B267+1.5)-sumifs(FORM!$D$2:$D459,FORM!$C$2:$C459,TODAY!$B$9,FORM!$B$2:$B459,Q$2,FORM!$A$2:$A459,"&gt;"&amp;$B267+0.5,FORM!$A$2:$A459,"&lt;"&amp;$B267+1.5))/$C267)</f>
        <v/>
      </c>
      <c r="R267" s="50" t="str">
        <f>if(or($C267="",R$2=""),"",(sumifs(FORM!$D$2:$D459,FORM!$C$2:$C459,TODAY!$B$10,FORM!$B$2:$B459,R$2,FORM!$A$2:$A459,"&gt;"&amp;$B267+0.5,FORM!$A$2:$A459,"&lt;"&amp;$B267+1.5)-sumifs(FORM!$D$2:$D459,FORM!$C$2:$C459,TODAY!$B$9,FORM!$B$2:$B459,R$2,FORM!$A$2:$A459,"&gt;"&amp;$B267+0.5,FORM!$A$2:$A459,"&lt;"&amp;$B267+1.5))/$C267)</f>
        <v/>
      </c>
      <c r="S267" s="50" t="str">
        <f>if(or($C267="",S$2=""),"",(sumifs(FORM!$D$2:$D459,FORM!$C$2:$C459,TODAY!$B$10,FORM!$B$2:$B459,S$2,FORM!$A$2:$A459,"&gt;"&amp;$B267+0.5,FORM!$A$2:$A459,"&lt;"&amp;$B267+1.5)-sumifs(FORM!$D$2:$D459,FORM!$C$2:$C459,TODAY!$B$9,FORM!$B$2:$B459,S$2,FORM!$A$2:$A459,"&gt;"&amp;$B267+0.5,FORM!$A$2:$A459,"&lt;"&amp;$B267+1.5))/$C267)</f>
        <v/>
      </c>
      <c r="T267" s="50" t="str">
        <f>if(or($C267="",T$2=""),"",(sumifs(FORM!$D$2:$D459,FORM!$C$2:$C459,TODAY!$B$10,FORM!$B$2:$B459,T$2,FORM!$A$2:$A459,"&gt;"&amp;$B267+0.5,FORM!$A$2:$A459,"&lt;"&amp;$B267+1.5)-sumifs(FORM!$D$2:$D459,FORM!$C$2:$C459,TODAY!$B$9,FORM!$B$2:$B459,T$2,FORM!$A$2:$A459,"&gt;"&amp;$B267+0.5,FORM!$A$2:$A459,"&lt;"&amp;$B267+1.5))/$C267)</f>
        <v/>
      </c>
      <c r="U267" s="50" t="str">
        <f>if(or($C267="",U$2=""),"",(sumifs(FORM!$D$2:$D459,FORM!$C$2:$C459,TODAY!$B$10,FORM!$B$2:$B459,U$2,FORM!$A$2:$A459,"&gt;"&amp;$B267+0.5,FORM!$A$2:$A459,"&lt;"&amp;$B267+1.5)-sumifs(FORM!$D$2:$D459,FORM!$C$2:$C459,TODAY!$B$9,FORM!$B$2:$B459,U$2,FORM!$A$2:$A459,"&gt;"&amp;$B267+0.5,FORM!$A$2:$A459,"&lt;"&amp;$B267+1.5))/$C267)</f>
        <v/>
      </c>
    </row>
    <row r="268">
      <c r="B268" s="48"/>
      <c r="C268" s="54"/>
      <c r="D268" s="50" t="str">
        <f>if(or($C268="",D$2=""),"",(sumifs(FORM!$D$2:$D459,FORM!$C$2:$C459,TODAY!$B$10,FORM!$B$2:$B459,D$2,FORM!$A$2:$A459,"&gt;"&amp;$B268+0.5,FORM!$A$2:$A459,"&lt;"&amp;$B268+1.5)-sumifs(FORM!$D$2:$D459,FORM!$C$2:$C459,TODAY!$B$9,FORM!$B$2:$B459,D$2,FORM!$A$2:$A459,"&gt;"&amp;$B268+0.5,FORM!$A$2:$A459,"&lt;"&amp;$B268+1.5))/$C268)</f>
        <v/>
      </c>
      <c r="E268" s="50" t="str">
        <f>if(or($C268="",E$2=""),"",(sumifs(FORM!$D$2:$D459,FORM!$C$2:$C459,TODAY!$B$10,FORM!$B$2:$B459,E$2,FORM!$A$2:$A459,"&gt;"&amp;$B268+0.5,FORM!$A$2:$A459,"&lt;"&amp;$B268+1.5)-sumifs(FORM!$D$2:$D459,FORM!$C$2:$C459,TODAY!$B$9,FORM!$B$2:$B459,E$2,FORM!$A$2:$A459,"&gt;"&amp;$B268+0.5,FORM!$A$2:$A459,"&lt;"&amp;$B268+1.5))/$C268)</f>
        <v/>
      </c>
      <c r="F268" s="50" t="str">
        <f>if(or($C268="",F$2=""),"",(sumifs(FORM!$D$2:$D459,FORM!$C$2:$C459,TODAY!$B$10,FORM!$B$2:$B459,F$2,FORM!$A$2:$A459,"&gt;"&amp;$B268+0.5,FORM!$A$2:$A459,"&lt;"&amp;$B268+1.5)-sumifs(FORM!$D$2:$D459,FORM!$C$2:$C459,TODAY!$B$9,FORM!$B$2:$B459,F$2,FORM!$A$2:$A459,"&gt;"&amp;$B268+0.5,FORM!$A$2:$A459,"&lt;"&amp;$B268+1.5))/$C268)</f>
        <v/>
      </c>
      <c r="G268" s="50" t="str">
        <f>if(or($C268="",G$2=""),"",(sumifs(FORM!$D$2:$D459,FORM!$C$2:$C459,TODAY!$B$10,FORM!$B$2:$B459,G$2,FORM!$A$2:$A459,"&gt;"&amp;$B268+0.5,FORM!$A$2:$A459,"&lt;"&amp;$B268+1.5)-sumifs(FORM!$D$2:$D459,FORM!$C$2:$C459,TODAY!$B$9,FORM!$B$2:$B459,G$2,FORM!$A$2:$A459,"&gt;"&amp;$B268+0.5,FORM!$A$2:$A459,"&lt;"&amp;$B268+1.5))/$C268)</f>
        <v/>
      </c>
      <c r="H268" s="50" t="str">
        <f>if(or($C268="",H$2=""),"",(sumifs(FORM!$D$2:$D459,FORM!$C$2:$C459,TODAY!$B$10,FORM!$B$2:$B459,H$2,FORM!$A$2:$A459,"&gt;"&amp;$B268+0.5,FORM!$A$2:$A459,"&lt;"&amp;$B268+1.5)-sumifs(FORM!$D$2:$D459,FORM!$C$2:$C459,TODAY!$B$9,FORM!$B$2:$B459,H$2,FORM!$A$2:$A459,"&gt;"&amp;$B268+0.5,FORM!$A$2:$A459,"&lt;"&amp;$B268+1.5))/$C268)</f>
        <v/>
      </c>
      <c r="I268" s="50" t="str">
        <f>if(or($C268="",I$2=""),"",(sumifs(FORM!$D$2:$D459,FORM!$C$2:$C459,TODAY!$B$10,FORM!$B$2:$B459,I$2,FORM!$A$2:$A459,"&gt;"&amp;$B268+0.5,FORM!$A$2:$A459,"&lt;"&amp;$B268+1.5)-sumifs(FORM!$D$2:$D459,FORM!$C$2:$C459,TODAY!$B$9,FORM!$B$2:$B459,I$2,FORM!$A$2:$A459,"&gt;"&amp;$B268+0.5,FORM!$A$2:$A459,"&lt;"&amp;$B268+1.5))/$C268)</f>
        <v/>
      </c>
      <c r="J268" s="50" t="str">
        <f>if(or($C268="",J$2=""),"",(sumifs(FORM!$D$2:$D459,FORM!$C$2:$C459,TODAY!$B$10,FORM!$B$2:$B459,J$2,FORM!$A$2:$A459,"&gt;"&amp;$B268+0.5,FORM!$A$2:$A459,"&lt;"&amp;$B268+1.5)-sumifs(FORM!$D$2:$D459,FORM!$C$2:$C459,TODAY!$B$9,FORM!$B$2:$B459,J$2,FORM!$A$2:$A459,"&gt;"&amp;$B268+0.5,FORM!$A$2:$A459,"&lt;"&amp;$B268+1.5))/$C268)</f>
        <v/>
      </c>
      <c r="K268" s="50" t="str">
        <f>if(or($C268="",K$2=""),"",(sumifs(FORM!$D$2:$D459,FORM!$C$2:$C459,TODAY!$B$10,FORM!$B$2:$B459,K$2,FORM!$A$2:$A459,"&gt;"&amp;$B268+0.5,FORM!$A$2:$A459,"&lt;"&amp;$B268+1.5)-sumifs(FORM!$D$2:$D459,FORM!$C$2:$C459,TODAY!$B$9,FORM!$B$2:$B459,K$2,FORM!$A$2:$A459,"&gt;"&amp;$B268+0.5,FORM!$A$2:$A459,"&lt;"&amp;$B268+1.5))/$C268)</f>
        <v/>
      </c>
      <c r="L268" s="50" t="str">
        <f>if(or($C268="",L$2=""),"",(sumifs(FORM!$D$2:$D459,FORM!$C$2:$C459,TODAY!$B$10,FORM!$B$2:$B459,L$2,FORM!$A$2:$A459,"&gt;"&amp;$B268+0.5,FORM!$A$2:$A459,"&lt;"&amp;$B268+1.5)-sumifs(FORM!$D$2:$D459,FORM!$C$2:$C459,TODAY!$B$9,FORM!$B$2:$B459,L$2,FORM!$A$2:$A459,"&gt;"&amp;$B268+0.5,FORM!$A$2:$A459,"&lt;"&amp;$B268+1.5))/$C268)</f>
        <v/>
      </c>
      <c r="M268" s="50" t="str">
        <f>if(or($C268="",M$2=""),"",(sumifs(FORM!$D$2:$D459,FORM!$C$2:$C459,TODAY!$B$10,FORM!$B$2:$B459,M$2,FORM!$A$2:$A459,"&gt;"&amp;$B268+0.5,FORM!$A$2:$A459,"&lt;"&amp;$B268+1.5)-sumifs(FORM!$D$2:$D459,FORM!$C$2:$C459,TODAY!$B$9,FORM!$B$2:$B459,M$2,FORM!$A$2:$A459,"&gt;"&amp;$B268+0.5,FORM!$A$2:$A459,"&lt;"&amp;$B268+1.5))/$C268)</f>
        <v/>
      </c>
      <c r="N268" s="50" t="str">
        <f>if(or($C268="",N$2=""),"",(sumifs(FORM!$D$2:$D459,FORM!$C$2:$C459,TODAY!$B$10,FORM!$B$2:$B459,N$2,FORM!$A$2:$A459,"&gt;"&amp;$B268+0.5,FORM!$A$2:$A459,"&lt;"&amp;$B268+1.5)-sumifs(FORM!$D$2:$D459,FORM!$C$2:$C459,TODAY!$B$9,FORM!$B$2:$B459,N$2,FORM!$A$2:$A459,"&gt;"&amp;$B268+0.5,FORM!$A$2:$A459,"&lt;"&amp;$B268+1.5))/$C268)</f>
        <v/>
      </c>
      <c r="O268" s="50" t="str">
        <f>if(or($C268="",O$2=""),"",(sumifs(FORM!$D$2:$D459,FORM!$C$2:$C459,TODAY!$B$10,FORM!$B$2:$B459,O$2,FORM!$A$2:$A459,"&gt;"&amp;$B268+0.5,FORM!$A$2:$A459,"&lt;"&amp;$B268+1.5)-sumifs(FORM!$D$2:$D459,FORM!$C$2:$C459,TODAY!$B$9,FORM!$B$2:$B459,O$2,FORM!$A$2:$A459,"&gt;"&amp;$B268+0.5,FORM!$A$2:$A459,"&lt;"&amp;$B268+1.5))/$C268)</f>
        <v/>
      </c>
      <c r="P268" s="50" t="str">
        <f>if(or($C268="",P$2=""),"",(sumifs(FORM!$D$2:$D459,FORM!$C$2:$C459,TODAY!$B$10,FORM!$B$2:$B459,P$2,FORM!$A$2:$A459,"&gt;"&amp;$B268+0.5,FORM!$A$2:$A459,"&lt;"&amp;$B268+1.5)-sumifs(FORM!$D$2:$D459,FORM!$C$2:$C459,TODAY!$B$9,FORM!$B$2:$B459,P$2,FORM!$A$2:$A459,"&gt;"&amp;$B268+0.5,FORM!$A$2:$A459,"&lt;"&amp;$B268+1.5))/$C268)</f>
        <v/>
      </c>
      <c r="Q268" s="50" t="str">
        <f>if(or($C268="",Q$2=""),"",(sumifs(FORM!$D$2:$D459,FORM!$C$2:$C459,TODAY!$B$10,FORM!$B$2:$B459,Q$2,FORM!$A$2:$A459,"&gt;"&amp;$B268+0.5,FORM!$A$2:$A459,"&lt;"&amp;$B268+1.5)-sumifs(FORM!$D$2:$D459,FORM!$C$2:$C459,TODAY!$B$9,FORM!$B$2:$B459,Q$2,FORM!$A$2:$A459,"&gt;"&amp;$B268+0.5,FORM!$A$2:$A459,"&lt;"&amp;$B268+1.5))/$C268)</f>
        <v/>
      </c>
      <c r="R268" s="50" t="str">
        <f>if(or($C268="",R$2=""),"",(sumifs(FORM!$D$2:$D459,FORM!$C$2:$C459,TODAY!$B$10,FORM!$B$2:$B459,R$2,FORM!$A$2:$A459,"&gt;"&amp;$B268+0.5,FORM!$A$2:$A459,"&lt;"&amp;$B268+1.5)-sumifs(FORM!$D$2:$D459,FORM!$C$2:$C459,TODAY!$B$9,FORM!$B$2:$B459,R$2,FORM!$A$2:$A459,"&gt;"&amp;$B268+0.5,FORM!$A$2:$A459,"&lt;"&amp;$B268+1.5))/$C268)</f>
        <v/>
      </c>
      <c r="S268" s="50" t="str">
        <f>if(or($C268="",S$2=""),"",(sumifs(FORM!$D$2:$D459,FORM!$C$2:$C459,TODAY!$B$10,FORM!$B$2:$B459,S$2,FORM!$A$2:$A459,"&gt;"&amp;$B268+0.5,FORM!$A$2:$A459,"&lt;"&amp;$B268+1.5)-sumifs(FORM!$D$2:$D459,FORM!$C$2:$C459,TODAY!$B$9,FORM!$B$2:$B459,S$2,FORM!$A$2:$A459,"&gt;"&amp;$B268+0.5,FORM!$A$2:$A459,"&lt;"&amp;$B268+1.5))/$C268)</f>
        <v/>
      </c>
      <c r="T268" s="50" t="str">
        <f>if(or($C268="",T$2=""),"",(sumifs(FORM!$D$2:$D459,FORM!$C$2:$C459,TODAY!$B$10,FORM!$B$2:$B459,T$2,FORM!$A$2:$A459,"&gt;"&amp;$B268+0.5,FORM!$A$2:$A459,"&lt;"&amp;$B268+1.5)-sumifs(FORM!$D$2:$D459,FORM!$C$2:$C459,TODAY!$B$9,FORM!$B$2:$B459,T$2,FORM!$A$2:$A459,"&gt;"&amp;$B268+0.5,FORM!$A$2:$A459,"&lt;"&amp;$B268+1.5))/$C268)</f>
        <v/>
      </c>
      <c r="U268" s="50" t="str">
        <f>if(or($C268="",U$2=""),"",(sumifs(FORM!$D$2:$D459,FORM!$C$2:$C459,TODAY!$B$10,FORM!$B$2:$B459,U$2,FORM!$A$2:$A459,"&gt;"&amp;$B268+0.5,FORM!$A$2:$A459,"&lt;"&amp;$B268+1.5)-sumifs(FORM!$D$2:$D459,FORM!$C$2:$C459,TODAY!$B$9,FORM!$B$2:$B459,U$2,FORM!$A$2:$A459,"&gt;"&amp;$B268+0.5,FORM!$A$2:$A459,"&lt;"&amp;$B268+1.5))/$C268)</f>
        <v/>
      </c>
    </row>
    <row r="269">
      <c r="B269" s="48"/>
      <c r="C269" s="54"/>
      <c r="D269" s="50" t="str">
        <f>if(or($C269="",D$2=""),"",(sumifs(FORM!$D$2:$D459,FORM!$C$2:$C459,TODAY!$B$10,FORM!$B$2:$B459,D$2,FORM!$A$2:$A459,"&gt;"&amp;$B269+0.5,FORM!$A$2:$A459,"&lt;"&amp;$B269+1.5)-sumifs(FORM!$D$2:$D459,FORM!$C$2:$C459,TODAY!$B$9,FORM!$B$2:$B459,D$2,FORM!$A$2:$A459,"&gt;"&amp;$B269+0.5,FORM!$A$2:$A459,"&lt;"&amp;$B269+1.5))/$C269)</f>
        <v/>
      </c>
      <c r="E269" s="50" t="str">
        <f>if(or($C269="",E$2=""),"",(sumifs(FORM!$D$2:$D459,FORM!$C$2:$C459,TODAY!$B$10,FORM!$B$2:$B459,E$2,FORM!$A$2:$A459,"&gt;"&amp;$B269+0.5,FORM!$A$2:$A459,"&lt;"&amp;$B269+1.5)-sumifs(FORM!$D$2:$D459,FORM!$C$2:$C459,TODAY!$B$9,FORM!$B$2:$B459,E$2,FORM!$A$2:$A459,"&gt;"&amp;$B269+0.5,FORM!$A$2:$A459,"&lt;"&amp;$B269+1.5))/$C269)</f>
        <v/>
      </c>
      <c r="F269" s="50" t="str">
        <f>if(or($C269="",F$2=""),"",(sumifs(FORM!$D$2:$D459,FORM!$C$2:$C459,TODAY!$B$10,FORM!$B$2:$B459,F$2,FORM!$A$2:$A459,"&gt;"&amp;$B269+0.5,FORM!$A$2:$A459,"&lt;"&amp;$B269+1.5)-sumifs(FORM!$D$2:$D459,FORM!$C$2:$C459,TODAY!$B$9,FORM!$B$2:$B459,F$2,FORM!$A$2:$A459,"&gt;"&amp;$B269+0.5,FORM!$A$2:$A459,"&lt;"&amp;$B269+1.5))/$C269)</f>
        <v/>
      </c>
      <c r="G269" s="50" t="str">
        <f>if(or($C269="",G$2=""),"",(sumifs(FORM!$D$2:$D459,FORM!$C$2:$C459,TODAY!$B$10,FORM!$B$2:$B459,G$2,FORM!$A$2:$A459,"&gt;"&amp;$B269+0.5,FORM!$A$2:$A459,"&lt;"&amp;$B269+1.5)-sumifs(FORM!$D$2:$D459,FORM!$C$2:$C459,TODAY!$B$9,FORM!$B$2:$B459,G$2,FORM!$A$2:$A459,"&gt;"&amp;$B269+0.5,FORM!$A$2:$A459,"&lt;"&amp;$B269+1.5))/$C269)</f>
        <v/>
      </c>
      <c r="H269" s="50" t="str">
        <f>if(or($C269="",H$2=""),"",(sumifs(FORM!$D$2:$D459,FORM!$C$2:$C459,TODAY!$B$10,FORM!$B$2:$B459,H$2,FORM!$A$2:$A459,"&gt;"&amp;$B269+0.5,FORM!$A$2:$A459,"&lt;"&amp;$B269+1.5)-sumifs(FORM!$D$2:$D459,FORM!$C$2:$C459,TODAY!$B$9,FORM!$B$2:$B459,H$2,FORM!$A$2:$A459,"&gt;"&amp;$B269+0.5,FORM!$A$2:$A459,"&lt;"&amp;$B269+1.5))/$C269)</f>
        <v/>
      </c>
      <c r="I269" s="50" t="str">
        <f>if(or($C269="",I$2=""),"",(sumifs(FORM!$D$2:$D459,FORM!$C$2:$C459,TODAY!$B$10,FORM!$B$2:$B459,I$2,FORM!$A$2:$A459,"&gt;"&amp;$B269+0.5,FORM!$A$2:$A459,"&lt;"&amp;$B269+1.5)-sumifs(FORM!$D$2:$D459,FORM!$C$2:$C459,TODAY!$B$9,FORM!$B$2:$B459,I$2,FORM!$A$2:$A459,"&gt;"&amp;$B269+0.5,FORM!$A$2:$A459,"&lt;"&amp;$B269+1.5))/$C269)</f>
        <v/>
      </c>
      <c r="J269" s="50" t="str">
        <f>if(or($C269="",J$2=""),"",(sumifs(FORM!$D$2:$D459,FORM!$C$2:$C459,TODAY!$B$10,FORM!$B$2:$B459,J$2,FORM!$A$2:$A459,"&gt;"&amp;$B269+0.5,FORM!$A$2:$A459,"&lt;"&amp;$B269+1.5)-sumifs(FORM!$D$2:$D459,FORM!$C$2:$C459,TODAY!$B$9,FORM!$B$2:$B459,J$2,FORM!$A$2:$A459,"&gt;"&amp;$B269+0.5,FORM!$A$2:$A459,"&lt;"&amp;$B269+1.5))/$C269)</f>
        <v/>
      </c>
      <c r="K269" s="50" t="str">
        <f>if(or($C269="",K$2=""),"",(sumifs(FORM!$D$2:$D459,FORM!$C$2:$C459,TODAY!$B$10,FORM!$B$2:$B459,K$2,FORM!$A$2:$A459,"&gt;"&amp;$B269+0.5,FORM!$A$2:$A459,"&lt;"&amp;$B269+1.5)-sumifs(FORM!$D$2:$D459,FORM!$C$2:$C459,TODAY!$B$9,FORM!$B$2:$B459,K$2,FORM!$A$2:$A459,"&gt;"&amp;$B269+0.5,FORM!$A$2:$A459,"&lt;"&amp;$B269+1.5))/$C269)</f>
        <v/>
      </c>
      <c r="L269" s="50" t="str">
        <f>if(or($C269="",L$2=""),"",(sumifs(FORM!$D$2:$D459,FORM!$C$2:$C459,TODAY!$B$10,FORM!$B$2:$B459,L$2,FORM!$A$2:$A459,"&gt;"&amp;$B269+0.5,FORM!$A$2:$A459,"&lt;"&amp;$B269+1.5)-sumifs(FORM!$D$2:$D459,FORM!$C$2:$C459,TODAY!$B$9,FORM!$B$2:$B459,L$2,FORM!$A$2:$A459,"&gt;"&amp;$B269+0.5,FORM!$A$2:$A459,"&lt;"&amp;$B269+1.5))/$C269)</f>
        <v/>
      </c>
      <c r="M269" s="50" t="str">
        <f>if(or($C269="",M$2=""),"",(sumifs(FORM!$D$2:$D459,FORM!$C$2:$C459,TODAY!$B$10,FORM!$B$2:$B459,M$2,FORM!$A$2:$A459,"&gt;"&amp;$B269+0.5,FORM!$A$2:$A459,"&lt;"&amp;$B269+1.5)-sumifs(FORM!$D$2:$D459,FORM!$C$2:$C459,TODAY!$B$9,FORM!$B$2:$B459,M$2,FORM!$A$2:$A459,"&gt;"&amp;$B269+0.5,FORM!$A$2:$A459,"&lt;"&amp;$B269+1.5))/$C269)</f>
        <v/>
      </c>
      <c r="N269" s="50" t="str">
        <f>if(or($C269="",N$2=""),"",(sumifs(FORM!$D$2:$D459,FORM!$C$2:$C459,TODAY!$B$10,FORM!$B$2:$B459,N$2,FORM!$A$2:$A459,"&gt;"&amp;$B269+0.5,FORM!$A$2:$A459,"&lt;"&amp;$B269+1.5)-sumifs(FORM!$D$2:$D459,FORM!$C$2:$C459,TODAY!$B$9,FORM!$B$2:$B459,N$2,FORM!$A$2:$A459,"&gt;"&amp;$B269+0.5,FORM!$A$2:$A459,"&lt;"&amp;$B269+1.5))/$C269)</f>
        <v/>
      </c>
      <c r="O269" s="50" t="str">
        <f>if(or($C269="",O$2=""),"",(sumifs(FORM!$D$2:$D459,FORM!$C$2:$C459,TODAY!$B$10,FORM!$B$2:$B459,O$2,FORM!$A$2:$A459,"&gt;"&amp;$B269+0.5,FORM!$A$2:$A459,"&lt;"&amp;$B269+1.5)-sumifs(FORM!$D$2:$D459,FORM!$C$2:$C459,TODAY!$B$9,FORM!$B$2:$B459,O$2,FORM!$A$2:$A459,"&gt;"&amp;$B269+0.5,FORM!$A$2:$A459,"&lt;"&amp;$B269+1.5))/$C269)</f>
        <v/>
      </c>
      <c r="P269" s="50" t="str">
        <f>if(or($C269="",P$2=""),"",(sumifs(FORM!$D$2:$D459,FORM!$C$2:$C459,TODAY!$B$10,FORM!$B$2:$B459,P$2,FORM!$A$2:$A459,"&gt;"&amp;$B269+0.5,FORM!$A$2:$A459,"&lt;"&amp;$B269+1.5)-sumifs(FORM!$D$2:$D459,FORM!$C$2:$C459,TODAY!$B$9,FORM!$B$2:$B459,P$2,FORM!$A$2:$A459,"&gt;"&amp;$B269+0.5,FORM!$A$2:$A459,"&lt;"&amp;$B269+1.5))/$C269)</f>
        <v/>
      </c>
      <c r="Q269" s="50" t="str">
        <f>if(or($C269="",Q$2=""),"",(sumifs(FORM!$D$2:$D459,FORM!$C$2:$C459,TODAY!$B$10,FORM!$B$2:$B459,Q$2,FORM!$A$2:$A459,"&gt;"&amp;$B269+0.5,FORM!$A$2:$A459,"&lt;"&amp;$B269+1.5)-sumifs(FORM!$D$2:$D459,FORM!$C$2:$C459,TODAY!$B$9,FORM!$B$2:$B459,Q$2,FORM!$A$2:$A459,"&gt;"&amp;$B269+0.5,FORM!$A$2:$A459,"&lt;"&amp;$B269+1.5))/$C269)</f>
        <v/>
      </c>
      <c r="R269" s="50" t="str">
        <f>if(or($C269="",R$2=""),"",(sumifs(FORM!$D$2:$D459,FORM!$C$2:$C459,TODAY!$B$10,FORM!$B$2:$B459,R$2,FORM!$A$2:$A459,"&gt;"&amp;$B269+0.5,FORM!$A$2:$A459,"&lt;"&amp;$B269+1.5)-sumifs(FORM!$D$2:$D459,FORM!$C$2:$C459,TODAY!$B$9,FORM!$B$2:$B459,R$2,FORM!$A$2:$A459,"&gt;"&amp;$B269+0.5,FORM!$A$2:$A459,"&lt;"&amp;$B269+1.5))/$C269)</f>
        <v/>
      </c>
      <c r="S269" s="50" t="str">
        <f>if(or($C269="",S$2=""),"",(sumifs(FORM!$D$2:$D459,FORM!$C$2:$C459,TODAY!$B$10,FORM!$B$2:$B459,S$2,FORM!$A$2:$A459,"&gt;"&amp;$B269+0.5,FORM!$A$2:$A459,"&lt;"&amp;$B269+1.5)-sumifs(FORM!$D$2:$D459,FORM!$C$2:$C459,TODAY!$B$9,FORM!$B$2:$B459,S$2,FORM!$A$2:$A459,"&gt;"&amp;$B269+0.5,FORM!$A$2:$A459,"&lt;"&amp;$B269+1.5))/$C269)</f>
        <v/>
      </c>
      <c r="T269" s="50" t="str">
        <f>if(or($C269="",T$2=""),"",(sumifs(FORM!$D$2:$D459,FORM!$C$2:$C459,TODAY!$B$10,FORM!$B$2:$B459,T$2,FORM!$A$2:$A459,"&gt;"&amp;$B269+0.5,FORM!$A$2:$A459,"&lt;"&amp;$B269+1.5)-sumifs(FORM!$D$2:$D459,FORM!$C$2:$C459,TODAY!$B$9,FORM!$B$2:$B459,T$2,FORM!$A$2:$A459,"&gt;"&amp;$B269+0.5,FORM!$A$2:$A459,"&lt;"&amp;$B269+1.5))/$C269)</f>
        <v/>
      </c>
      <c r="U269" s="50" t="str">
        <f>if(or($C269="",U$2=""),"",(sumifs(FORM!$D$2:$D459,FORM!$C$2:$C459,TODAY!$B$10,FORM!$B$2:$B459,U$2,FORM!$A$2:$A459,"&gt;"&amp;$B269+0.5,FORM!$A$2:$A459,"&lt;"&amp;$B269+1.5)-sumifs(FORM!$D$2:$D459,FORM!$C$2:$C459,TODAY!$B$9,FORM!$B$2:$B459,U$2,FORM!$A$2:$A459,"&gt;"&amp;$B269+0.5,FORM!$A$2:$A459,"&lt;"&amp;$B269+1.5))/$C269)</f>
        <v/>
      </c>
    </row>
    <row r="270">
      <c r="B270" s="48"/>
      <c r="C270" s="54"/>
      <c r="D270" s="50" t="str">
        <f>if(or($C270="",D$2=""),"",(sumifs(FORM!$D$2:$D459,FORM!$C$2:$C459,TODAY!$B$10,FORM!$B$2:$B459,D$2,FORM!$A$2:$A459,"&gt;"&amp;$B270+0.5,FORM!$A$2:$A459,"&lt;"&amp;$B270+1.5)-sumifs(FORM!$D$2:$D459,FORM!$C$2:$C459,TODAY!$B$9,FORM!$B$2:$B459,D$2,FORM!$A$2:$A459,"&gt;"&amp;$B270+0.5,FORM!$A$2:$A459,"&lt;"&amp;$B270+1.5))/$C270)</f>
        <v/>
      </c>
      <c r="E270" s="50" t="str">
        <f>if(or($C270="",E$2=""),"",(sumifs(FORM!$D$2:$D459,FORM!$C$2:$C459,TODAY!$B$10,FORM!$B$2:$B459,E$2,FORM!$A$2:$A459,"&gt;"&amp;$B270+0.5,FORM!$A$2:$A459,"&lt;"&amp;$B270+1.5)-sumifs(FORM!$D$2:$D459,FORM!$C$2:$C459,TODAY!$B$9,FORM!$B$2:$B459,E$2,FORM!$A$2:$A459,"&gt;"&amp;$B270+0.5,FORM!$A$2:$A459,"&lt;"&amp;$B270+1.5))/$C270)</f>
        <v/>
      </c>
      <c r="F270" s="50" t="str">
        <f>if(or($C270="",F$2=""),"",(sumifs(FORM!$D$2:$D459,FORM!$C$2:$C459,TODAY!$B$10,FORM!$B$2:$B459,F$2,FORM!$A$2:$A459,"&gt;"&amp;$B270+0.5,FORM!$A$2:$A459,"&lt;"&amp;$B270+1.5)-sumifs(FORM!$D$2:$D459,FORM!$C$2:$C459,TODAY!$B$9,FORM!$B$2:$B459,F$2,FORM!$A$2:$A459,"&gt;"&amp;$B270+0.5,FORM!$A$2:$A459,"&lt;"&amp;$B270+1.5))/$C270)</f>
        <v/>
      </c>
      <c r="G270" s="50" t="str">
        <f>if(or($C270="",G$2=""),"",(sumifs(FORM!$D$2:$D459,FORM!$C$2:$C459,TODAY!$B$10,FORM!$B$2:$B459,G$2,FORM!$A$2:$A459,"&gt;"&amp;$B270+0.5,FORM!$A$2:$A459,"&lt;"&amp;$B270+1.5)-sumifs(FORM!$D$2:$D459,FORM!$C$2:$C459,TODAY!$B$9,FORM!$B$2:$B459,G$2,FORM!$A$2:$A459,"&gt;"&amp;$B270+0.5,FORM!$A$2:$A459,"&lt;"&amp;$B270+1.5))/$C270)</f>
        <v/>
      </c>
      <c r="H270" s="50" t="str">
        <f>if(or($C270="",H$2=""),"",(sumifs(FORM!$D$2:$D459,FORM!$C$2:$C459,TODAY!$B$10,FORM!$B$2:$B459,H$2,FORM!$A$2:$A459,"&gt;"&amp;$B270+0.5,FORM!$A$2:$A459,"&lt;"&amp;$B270+1.5)-sumifs(FORM!$D$2:$D459,FORM!$C$2:$C459,TODAY!$B$9,FORM!$B$2:$B459,H$2,FORM!$A$2:$A459,"&gt;"&amp;$B270+0.5,FORM!$A$2:$A459,"&lt;"&amp;$B270+1.5))/$C270)</f>
        <v/>
      </c>
      <c r="I270" s="50" t="str">
        <f>if(or($C270="",I$2=""),"",(sumifs(FORM!$D$2:$D459,FORM!$C$2:$C459,TODAY!$B$10,FORM!$B$2:$B459,I$2,FORM!$A$2:$A459,"&gt;"&amp;$B270+0.5,FORM!$A$2:$A459,"&lt;"&amp;$B270+1.5)-sumifs(FORM!$D$2:$D459,FORM!$C$2:$C459,TODAY!$B$9,FORM!$B$2:$B459,I$2,FORM!$A$2:$A459,"&gt;"&amp;$B270+0.5,FORM!$A$2:$A459,"&lt;"&amp;$B270+1.5))/$C270)</f>
        <v/>
      </c>
      <c r="J270" s="50" t="str">
        <f>if(or($C270="",J$2=""),"",(sumifs(FORM!$D$2:$D459,FORM!$C$2:$C459,TODAY!$B$10,FORM!$B$2:$B459,J$2,FORM!$A$2:$A459,"&gt;"&amp;$B270+0.5,FORM!$A$2:$A459,"&lt;"&amp;$B270+1.5)-sumifs(FORM!$D$2:$D459,FORM!$C$2:$C459,TODAY!$B$9,FORM!$B$2:$B459,J$2,FORM!$A$2:$A459,"&gt;"&amp;$B270+0.5,FORM!$A$2:$A459,"&lt;"&amp;$B270+1.5))/$C270)</f>
        <v/>
      </c>
      <c r="K270" s="50" t="str">
        <f>if(or($C270="",K$2=""),"",(sumifs(FORM!$D$2:$D459,FORM!$C$2:$C459,TODAY!$B$10,FORM!$B$2:$B459,K$2,FORM!$A$2:$A459,"&gt;"&amp;$B270+0.5,FORM!$A$2:$A459,"&lt;"&amp;$B270+1.5)-sumifs(FORM!$D$2:$D459,FORM!$C$2:$C459,TODAY!$B$9,FORM!$B$2:$B459,K$2,FORM!$A$2:$A459,"&gt;"&amp;$B270+0.5,FORM!$A$2:$A459,"&lt;"&amp;$B270+1.5))/$C270)</f>
        <v/>
      </c>
      <c r="L270" s="50" t="str">
        <f>if(or($C270="",L$2=""),"",(sumifs(FORM!$D$2:$D459,FORM!$C$2:$C459,TODAY!$B$10,FORM!$B$2:$B459,L$2,FORM!$A$2:$A459,"&gt;"&amp;$B270+0.5,FORM!$A$2:$A459,"&lt;"&amp;$B270+1.5)-sumifs(FORM!$D$2:$D459,FORM!$C$2:$C459,TODAY!$B$9,FORM!$B$2:$B459,L$2,FORM!$A$2:$A459,"&gt;"&amp;$B270+0.5,FORM!$A$2:$A459,"&lt;"&amp;$B270+1.5))/$C270)</f>
        <v/>
      </c>
      <c r="M270" s="50" t="str">
        <f>if(or($C270="",M$2=""),"",(sumifs(FORM!$D$2:$D459,FORM!$C$2:$C459,TODAY!$B$10,FORM!$B$2:$B459,M$2,FORM!$A$2:$A459,"&gt;"&amp;$B270+0.5,FORM!$A$2:$A459,"&lt;"&amp;$B270+1.5)-sumifs(FORM!$D$2:$D459,FORM!$C$2:$C459,TODAY!$B$9,FORM!$B$2:$B459,M$2,FORM!$A$2:$A459,"&gt;"&amp;$B270+0.5,FORM!$A$2:$A459,"&lt;"&amp;$B270+1.5))/$C270)</f>
        <v/>
      </c>
      <c r="N270" s="50" t="str">
        <f>if(or($C270="",N$2=""),"",(sumifs(FORM!$D$2:$D459,FORM!$C$2:$C459,TODAY!$B$10,FORM!$B$2:$B459,N$2,FORM!$A$2:$A459,"&gt;"&amp;$B270+0.5,FORM!$A$2:$A459,"&lt;"&amp;$B270+1.5)-sumifs(FORM!$D$2:$D459,FORM!$C$2:$C459,TODAY!$B$9,FORM!$B$2:$B459,N$2,FORM!$A$2:$A459,"&gt;"&amp;$B270+0.5,FORM!$A$2:$A459,"&lt;"&amp;$B270+1.5))/$C270)</f>
        <v/>
      </c>
      <c r="O270" s="50" t="str">
        <f>if(or($C270="",O$2=""),"",(sumifs(FORM!$D$2:$D459,FORM!$C$2:$C459,TODAY!$B$10,FORM!$B$2:$B459,O$2,FORM!$A$2:$A459,"&gt;"&amp;$B270+0.5,FORM!$A$2:$A459,"&lt;"&amp;$B270+1.5)-sumifs(FORM!$D$2:$D459,FORM!$C$2:$C459,TODAY!$B$9,FORM!$B$2:$B459,O$2,FORM!$A$2:$A459,"&gt;"&amp;$B270+0.5,FORM!$A$2:$A459,"&lt;"&amp;$B270+1.5))/$C270)</f>
        <v/>
      </c>
      <c r="P270" s="50" t="str">
        <f>if(or($C270="",P$2=""),"",(sumifs(FORM!$D$2:$D459,FORM!$C$2:$C459,TODAY!$B$10,FORM!$B$2:$B459,P$2,FORM!$A$2:$A459,"&gt;"&amp;$B270+0.5,FORM!$A$2:$A459,"&lt;"&amp;$B270+1.5)-sumifs(FORM!$D$2:$D459,FORM!$C$2:$C459,TODAY!$B$9,FORM!$B$2:$B459,P$2,FORM!$A$2:$A459,"&gt;"&amp;$B270+0.5,FORM!$A$2:$A459,"&lt;"&amp;$B270+1.5))/$C270)</f>
        <v/>
      </c>
      <c r="Q270" s="50" t="str">
        <f>if(or($C270="",Q$2=""),"",(sumifs(FORM!$D$2:$D459,FORM!$C$2:$C459,TODAY!$B$10,FORM!$B$2:$B459,Q$2,FORM!$A$2:$A459,"&gt;"&amp;$B270+0.5,FORM!$A$2:$A459,"&lt;"&amp;$B270+1.5)-sumifs(FORM!$D$2:$D459,FORM!$C$2:$C459,TODAY!$B$9,FORM!$B$2:$B459,Q$2,FORM!$A$2:$A459,"&gt;"&amp;$B270+0.5,FORM!$A$2:$A459,"&lt;"&amp;$B270+1.5))/$C270)</f>
        <v/>
      </c>
      <c r="R270" s="50" t="str">
        <f>if(or($C270="",R$2=""),"",(sumifs(FORM!$D$2:$D459,FORM!$C$2:$C459,TODAY!$B$10,FORM!$B$2:$B459,R$2,FORM!$A$2:$A459,"&gt;"&amp;$B270+0.5,FORM!$A$2:$A459,"&lt;"&amp;$B270+1.5)-sumifs(FORM!$D$2:$D459,FORM!$C$2:$C459,TODAY!$B$9,FORM!$B$2:$B459,R$2,FORM!$A$2:$A459,"&gt;"&amp;$B270+0.5,FORM!$A$2:$A459,"&lt;"&amp;$B270+1.5))/$C270)</f>
        <v/>
      </c>
      <c r="S270" s="50" t="str">
        <f>if(or($C270="",S$2=""),"",(sumifs(FORM!$D$2:$D459,FORM!$C$2:$C459,TODAY!$B$10,FORM!$B$2:$B459,S$2,FORM!$A$2:$A459,"&gt;"&amp;$B270+0.5,FORM!$A$2:$A459,"&lt;"&amp;$B270+1.5)-sumifs(FORM!$D$2:$D459,FORM!$C$2:$C459,TODAY!$B$9,FORM!$B$2:$B459,S$2,FORM!$A$2:$A459,"&gt;"&amp;$B270+0.5,FORM!$A$2:$A459,"&lt;"&amp;$B270+1.5))/$C270)</f>
        <v/>
      </c>
      <c r="T270" s="50" t="str">
        <f>if(or($C270="",T$2=""),"",(sumifs(FORM!$D$2:$D459,FORM!$C$2:$C459,TODAY!$B$10,FORM!$B$2:$B459,T$2,FORM!$A$2:$A459,"&gt;"&amp;$B270+0.5,FORM!$A$2:$A459,"&lt;"&amp;$B270+1.5)-sumifs(FORM!$D$2:$D459,FORM!$C$2:$C459,TODAY!$B$9,FORM!$B$2:$B459,T$2,FORM!$A$2:$A459,"&gt;"&amp;$B270+0.5,FORM!$A$2:$A459,"&lt;"&amp;$B270+1.5))/$C270)</f>
        <v/>
      </c>
      <c r="U270" s="50" t="str">
        <f>if(or($C270="",U$2=""),"",(sumifs(FORM!$D$2:$D459,FORM!$C$2:$C459,TODAY!$B$10,FORM!$B$2:$B459,U$2,FORM!$A$2:$A459,"&gt;"&amp;$B270+0.5,FORM!$A$2:$A459,"&lt;"&amp;$B270+1.5)-sumifs(FORM!$D$2:$D459,FORM!$C$2:$C459,TODAY!$B$9,FORM!$B$2:$B459,U$2,FORM!$A$2:$A459,"&gt;"&amp;$B270+0.5,FORM!$A$2:$A459,"&lt;"&amp;$B270+1.5))/$C270)</f>
        <v/>
      </c>
    </row>
    <row r="271">
      <c r="B271" s="48"/>
      <c r="C271" s="54"/>
      <c r="D271" s="50" t="str">
        <f>if(or($C271="",D$2=""),"",(sumifs(FORM!$D$2:$D459,FORM!$C$2:$C459,TODAY!$B$10,FORM!$B$2:$B459,D$2,FORM!$A$2:$A459,"&gt;"&amp;$B271+0.5,FORM!$A$2:$A459,"&lt;"&amp;$B271+1.5)-sumifs(FORM!$D$2:$D459,FORM!$C$2:$C459,TODAY!$B$9,FORM!$B$2:$B459,D$2,FORM!$A$2:$A459,"&gt;"&amp;$B271+0.5,FORM!$A$2:$A459,"&lt;"&amp;$B271+1.5))/$C271)</f>
        <v/>
      </c>
      <c r="E271" s="50" t="str">
        <f>if(or($C271="",E$2=""),"",(sumifs(FORM!$D$2:$D459,FORM!$C$2:$C459,TODAY!$B$10,FORM!$B$2:$B459,E$2,FORM!$A$2:$A459,"&gt;"&amp;$B271+0.5,FORM!$A$2:$A459,"&lt;"&amp;$B271+1.5)-sumifs(FORM!$D$2:$D459,FORM!$C$2:$C459,TODAY!$B$9,FORM!$B$2:$B459,E$2,FORM!$A$2:$A459,"&gt;"&amp;$B271+0.5,FORM!$A$2:$A459,"&lt;"&amp;$B271+1.5))/$C271)</f>
        <v/>
      </c>
      <c r="F271" s="50" t="str">
        <f>if(or($C271="",F$2=""),"",(sumifs(FORM!$D$2:$D459,FORM!$C$2:$C459,TODAY!$B$10,FORM!$B$2:$B459,F$2,FORM!$A$2:$A459,"&gt;"&amp;$B271+0.5,FORM!$A$2:$A459,"&lt;"&amp;$B271+1.5)-sumifs(FORM!$D$2:$D459,FORM!$C$2:$C459,TODAY!$B$9,FORM!$B$2:$B459,F$2,FORM!$A$2:$A459,"&gt;"&amp;$B271+0.5,FORM!$A$2:$A459,"&lt;"&amp;$B271+1.5))/$C271)</f>
        <v/>
      </c>
      <c r="G271" s="50" t="str">
        <f>if(or($C271="",G$2=""),"",(sumifs(FORM!$D$2:$D459,FORM!$C$2:$C459,TODAY!$B$10,FORM!$B$2:$B459,G$2,FORM!$A$2:$A459,"&gt;"&amp;$B271+0.5,FORM!$A$2:$A459,"&lt;"&amp;$B271+1.5)-sumifs(FORM!$D$2:$D459,FORM!$C$2:$C459,TODAY!$B$9,FORM!$B$2:$B459,G$2,FORM!$A$2:$A459,"&gt;"&amp;$B271+0.5,FORM!$A$2:$A459,"&lt;"&amp;$B271+1.5))/$C271)</f>
        <v/>
      </c>
      <c r="H271" s="50" t="str">
        <f>if(or($C271="",H$2=""),"",(sumifs(FORM!$D$2:$D459,FORM!$C$2:$C459,TODAY!$B$10,FORM!$B$2:$B459,H$2,FORM!$A$2:$A459,"&gt;"&amp;$B271+0.5,FORM!$A$2:$A459,"&lt;"&amp;$B271+1.5)-sumifs(FORM!$D$2:$D459,FORM!$C$2:$C459,TODAY!$B$9,FORM!$B$2:$B459,H$2,FORM!$A$2:$A459,"&gt;"&amp;$B271+0.5,FORM!$A$2:$A459,"&lt;"&amp;$B271+1.5))/$C271)</f>
        <v/>
      </c>
      <c r="I271" s="50" t="str">
        <f>if(or($C271="",I$2=""),"",(sumifs(FORM!$D$2:$D459,FORM!$C$2:$C459,TODAY!$B$10,FORM!$B$2:$B459,I$2,FORM!$A$2:$A459,"&gt;"&amp;$B271+0.5,FORM!$A$2:$A459,"&lt;"&amp;$B271+1.5)-sumifs(FORM!$D$2:$D459,FORM!$C$2:$C459,TODAY!$B$9,FORM!$B$2:$B459,I$2,FORM!$A$2:$A459,"&gt;"&amp;$B271+0.5,FORM!$A$2:$A459,"&lt;"&amp;$B271+1.5))/$C271)</f>
        <v/>
      </c>
      <c r="J271" s="50" t="str">
        <f>if(or($C271="",J$2=""),"",(sumifs(FORM!$D$2:$D459,FORM!$C$2:$C459,TODAY!$B$10,FORM!$B$2:$B459,J$2,FORM!$A$2:$A459,"&gt;"&amp;$B271+0.5,FORM!$A$2:$A459,"&lt;"&amp;$B271+1.5)-sumifs(FORM!$D$2:$D459,FORM!$C$2:$C459,TODAY!$B$9,FORM!$B$2:$B459,J$2,FORM!$A$2:$A459,"&gt;"&amp;$B271+0.5,FORM!$A$2:$A459,"&lt;"&amp;$B271+1.5))/$C271)</f>
        <v/>
      </c>
      <c r="K271" s="50" t="str">
        <f>if(or($C271="",K$2=""),"",(sumifs(FORM!$D$2:$D459,FORM!$C$2:$C459,TODAY!$B$10,FORM!$B$2:$B459,K$2,FORM!$A$2:$A459,"&gt;"&amp;$B271+0.5,FORM!$A$2:$A459,"&lt;"&amp;$B271+1.5)-sumifs(FORM!$D$2:$D459,FORM!$C$2:$C459,TODAY!$B$9,FORM!$B$2:$B459,K$2,FORM!$A$2:$A459,"&gt;"&amp;$B271+0.5,FORM!$A$2:$A459,"&lt;"&amp;$B271+1.5))/$C271)</f>
        <v/>
      </c>
      <c r="L271" s="50" t="str">
        <f>if(or($C271="",L$2=""),"",(sumifs(FORM!$D$2:$D459,FORM!$C$2:$C459,TODAY!$B$10,FORM!$B$2:$B459,L$2,FORM!$A$2:$A459,"&gt;"&amp;$B271+0.5,FORM!$A$2:$A459,"&lt;"&amp;$B271+1.5)-sumifs(FORM!$D$2:$D459,FORM!$C$2:$C459,TODAY!$B$9,FORM!$B$2:$B459,L$2,FORM!$A$2:$A459,"&gt;"&amp;$B271+0.5,FORM!$A$2:$A459,"&lt;"&amp;$B271+1.5))/$C271)</f>
        <v/>
      </c>
      <c r="M271" s="50" t="str">
        <f>if(or($C271="",M$2=""),"",(sumifs(FORM!$D$2:$D459,FORM!$C$2:$C459,TODAY!$B$10,FORM!$B$2:$B459,M$2,FORM!$A$2:$A459,"&gt;"&amp;$B271+0.5,FORM!$A$2:$A459,"&lt;"&amp;$B271+1.5)-sumifs(FORM!$D$2:$D459,FORM!$C$2:$C459,TODAY!$B$9,FORM!$B$2:$B459,M$2,FORM!$A$2:$A459,"&gt;"&amp;$B271+0.5,FORM!$A$2:$A459,"&lt;"&amp;$B271+1.5))/$C271)</f>
        <v/>
      </c>
      <c r="N271" s="50" t="str">
        <f>if(or($C271="",N$2=""),"",(sumifs(FORM!$D$2:$D459,FORM!$C$2:$C459,TODAY!$B$10,FORM!$B$2:$B459,N$2,FORM!$A$2:$A459,"&gt;"&amp;$B271+0.5,FORM!$A$2:$A459,"&lt;"&amp;$B271+1.5)-sumifs(FORM!$D$2:$D459,FORM!$C$2:$C459,TODAY!$B$9,FORM!$B$2:$B459,N$2,FORM!$A$2:$A459,"&gt;"&amp;$B271+0.5,FORM!$A$2:$A459,"&lt;"&amp;$B271+1.5))/$C271)</f>
        <v/>
      </c>
      <c r="O271" s="50" t="str">
        <f>if(or($C271="",O$2=""),"",(sumifs(FORM!$D$2:$D459,FORM!$C$2:$C459,TODAY!$B$10,FORM!$B$2:$B459,O$2,FORM!$A$2:$A459,"&gt;"&amp;$B271+0.5,FORM!$A$2:$A459,"&lt;"&amp;$B271+1.5)-sumifs(FORM!$D$2:$D459,FORM!$C$2:$C459,TODAY!$B$9,FORM!$B$2:$B459,O$2,FORM!$A$2:$A459,"&gt;"&amp;$B271+0.5,FORM!$A$2:$A459,"&lt;"&amp;$B271+1.5))/$C271)</f>
        <v/>
      </c>
      <c r="P271" s="50" t="str">
        <f>if(or($C271="",P$2=""),"",(sumifs(FORM!$D$2:$D459,FORM!$C$2:$C459,TODAY!$B$10,FORM!$B$2:$B459,P$2,FORM!$A$2:$A459,"&gt;"&amp;$B271+0.5,FORM!$A$2:$A459,"&lt;"&amp;$B271+1.5)-sumifs(FORM!$D$2:$D459,FORM!$C$2:$C459,TODAY!$B$9,FORM!$B$2:$B459,P$2,FORM!$A$2:$A459,"&gt;"&amp;$B271+0.5,FORM!$A$2:$A459,"&lt;"&amp;$B271+1.5))/$C271)</f>
        <v/>
      </c>
      <c r="Q271" s="50" t="str">
        <f>if(or($C271="",Q$2=""),"",(sumifs(FORM!$D$2:$D459,FORM!$C$2:$C459,TODAY!$B$10,FORM!$B$2:$B459,Q$2,FORM!$A$2:$A459,"&gt;"&amp;$B271+0.5,FORM!$A$2:$A459,"&lt;"&amp;$B271+1.5)-sumifs(FORM!$D$2:$D459,FORM!$C$2:$C459,TODAY!$B$9,FORM!$B$2:$B459,Q$2,FORM!$A$2:$A459,"&gt;"&amp;$B271+0.5,FORM!$A$2:$A459,"&lt;"&amp;$B271+1.5))/$C271)</f>
        <v/>
      </c>
      <c r="R271" s="50" t="str">
        <f>if(or($C271="",R$2=""),"",(sumifs(FORM!$D$2:$D459,FORM!$C$2:$C459,TODAY!$B$10,FORM!$B$2:$B459,R$2,FORM!$A$2:$A459,"&gt;"&amp;$B271+0.5,FORM!$A$2:$A459,"&lt;"&amp;$B271+1.5)-sumifs(FORM!$D$2:$D459,FORM!$C$2:$C459,TODAY!$B$9,FORM!$B$2:$B459,R$2,FORM!$A$2:$A459,"&gt;"&amp;$B271+0.5,FORM!$A$2:$A459,"&lt;"&amp;$B271+1.5))/$C271)</f>
        <v/>
      </c>
      <c r="S271" s="50" t="str">
        <f>if(or($C271="",S$2=""),"",(sumifs(FORM!$D$2:$D459,FORM!$C$2:$C459,TODAY!$B$10,FORM!$B$2:$B459,S$2,FORM!$A$2:$A459,"&gt;"&amp;$B271+0.5,FORM!$A$2:$A459,"&lt;"&amp;$B271+1.5)-sumifs(FORM!$D$2:$D459,FORM!$C$2:$C459,TODAY!$B$9,FORM!$B$2:$B459,S$2,FORM!$A$2:$A459,"&gt;"&amp;$B271+0.5,FORM!$A$2:$A459,"&lt;"&amp;$B271+1.5))/$C271)</f>
        <v/>
      </c>
      <c r="T271" s="50" t="str">
        <f>if(or($C271="",T$2=""),"",(sumifs(FORM!$D$2:$D459,FORM!$C$2:$C459,TODAY!$B$10,FORM!$B$2:$B459,T$2,FORM!$A$2:$A459,"&gt;"&amp;$B271+0.5,FORM!$A$2:$A459,"&lt;"&amp;$B271+1.5)-sumifs(FORM!$D$2:$D459,FORM!$C$2:$C459,TODAY!$B$9,FORM!$B$2:$B459,T$2,FORM!$A$2:$A459,"&gt;"&amp;$B271+0.5,FORM!$A$2:$A459,"&lt;"&amp;$B271+1.5))/$C271)</f>
        <v/>
      </c>
      <c r="U271" s="50" t="str">
        <f>if(or($C271="",U$2=""),"",(sumifs(FORM!$D$2:$D459,FORM!$C$2:$C459,TODAY!$B$10,FORM!$B$2:$B459,U$2,FORM!$A$2:$A459,"&gt;"&amp;$B271+0.5,FORM!$A$2:$A459,"&lt;"&amp;$B271+1.5)-sumifs(FORM!$D$2:$D459,FORM!$C$2:$C459,TODAY!$B$9,FORM!$B$2:$B459,U$2,FORM!$A$2:$A459,"&gt;"&amp;$B271+0.5,FORM!$A$2:$A459,"&lt;"&amp;$B271+1.5))/$C271)</f>
        <v/>
      </c>
    </row>
    <row r="272">
      <c r="B272" s="48"/>
      <c r="C272" s="54"/>
      <c r="D272" s="50" t="str">
        <f>if(or($C272="",D$2=""),"",(sumifs(FORM!$D$2:$D459,FORM!$C$2:$C459,TODAY!$B$10,FORM!$B$2:$B459,D$2,FORM!$A$2:$A459,"&gt;"&amp;$B272+0.5,FORM!$A$2:$A459,"&lt;"&amp;$B272+1.5)-sumifs(FORM!$D$2:$D459,FORM!$C$2:$C459,TODAY!$B$9,FORM!$B$2:$B459,D$2,FORM!$A$2:$A459,"&gt;"&amp;$B272+0.5,FORM!$A$2:$A459,"&lt;"&amp;$B272+1.5))/$C272)</f>
        <v/>
      </c>
      <c r="E272" s="50" t="str">
        <f>if(or($C272="",E$2=""),"",(sumifs(FORM!$D$2:$D459,FORM!$C$2:$C459,TODAY!$B$10,FORM!$B$2:$B459,E$2,FORM!$A$2:$A459,"&gt;"&amp;$B272+0.5,FORM!$A$2:$A459,"&lt;"&amp;$B272+1.5)-sumifs(FORM!$D$2:$D459,FORM!$C$2:$C459,TODAY!$B$9,FORM!$B$2:$B459,E$2,FORM!$A$2:$A459,"&gt;"&amp;$B272+0.5,FORM!$A$2:$A459,"&lt;"&amp;$B272+1.5))/$C272)</f>
        <v/>
      </c>
      <c r="F272" s="50" t="str">
        <f>if(or($C272="",F$2=""),"",(sumifs(FORM!$D$2:$D459,FORM!$C$2:$C459,TODAY!$B$10,FORM!$B$2:$B459,F$2,FORM!$A$2:$A459,"&gt;"&amp;$B272+0.5,FORM!$A$2:$A459,"&lt;"&amp;$B272+1.5)-sumifs(FORM!$D$2:$D459,FORM!$C$2:$C459,TODAY!$B$9,FORM!$B$2:$B459,F$2,FORM!$A$2:$A459,"&gt;"&amp;$B272+0.5,FORM!$A$2:$A459,"&lt;"&amp;$B272+1.5))/$C272)</f>
        <v/>
      </c>
      <c r="G272" s="50" t="str">
        <f>if(or($C272="",G$2=""),"",(sumifs(FORM!$D$2:$D459,FORM!$C$2:$C459,TODAY!$B$10,FORM!$B$2:$B459,G$2,FORM!$A$2:$A459,"&gt;"&amp;$B272+0.5,FORM!$A$2:$A459,"&lt;"&amp;$B272+1.5)-sumifs(FORM!$D$2:$D459,FORM!$C$2:$C459,TODAY!$B$9,FORM!$B$2:$B459,G$2,FORM!$A$2:$A459,"&gt;"&amp;$B272+0.5,FORM!$A$2:$A459,"&lt;"&amp;$B272+1.5))/$C272)</f>
        <v/>
      </c>
      <c r="H272" s="50" t="str">
        <f>if(or($C272="",H$2=""),"",(sumifs(FORM!$D$2:$D459,FORM!$C$2:$C459,TODAY!$B$10,FORM!$B$2:$B459,H$2,FORM!$A$2:$A459,"&gt;"&amp;$B272+0.5,FORM!$A$2:$A459,"&lt;"&amp;$B272+1.5)-sumifs(FORM!$D$2:$D459,FORM!$C$2:$C459,TODAY!$B$9,FORM!$B$2:$B459,H$2,FORM!$A$2:$A459,"&gt;"&amp;$B272+0.5,FORM!$A$2:$A459,"&lt;"&amp;$B272+1.5))/$C272)</f>
        <v/>
      </c>
      <c r="I272" s="50" t="str">
        <f>if(or($C272="",I$2=""),"",(sumifs(FORM!$D$2:$D459,FORM!$C$2:$C459,TODAY!$B$10,FORM!$B$2:$B459,I$2,FORM!$A$2:$A459,"&gt;"&amp;$B272+0.5,FORM!$A$2:$A459,"&lt;"&amp;$B272+1.5)-sumifs(FORM!$D$2:$D459,FORM!$C$2:$C459,TODAY!$B$9,FORM!$B$2:$B459,I$2,FORM!$A$2:$A459,"&gt;"&amp;$B272+0.5,FORM!$A$2:$A459,"&lt;"&amp;$B272+1.5))/$C272)</f>
        <v/>
      </c>
      <c r="J272" s="50" t="str">
        <f>if(or($C272="",J$2=""),"",(sumifs(FORM!$D$2:$D459,FORM!$C$2:$C459,TODAY!$B$10,FORM!$B$2:$B459,J$2,FORM!$A$2:$A459,"&gt;"&amp;$B272+0.5,FORM!$A$2:$A459,"&lt;"&amp;$B272+1.5)-sumifs(FORM!$D$2:$D459,FORM!$C$2:$C459,TODAY!$B$9,FORM!$B$2:$B459,J$2,FORM!$A$2:$A459,"&gt;"&amp;$B272+0.5,FORM!$A$2:$A459,"&lt;"&amp;$B272+1.5))/$C272)</f>
        <v/>
      </c>
      <c r="K272" s="50" t="str">
        <f>if(or($C272="",K$2=""),"",(sumifs(FORM!$D$2:$D459,FORM!$C$2:$C459,TODAY!$B$10,FORM!$B$2:$B459,K$2,FORM!$A$2:$A459,"&gt;"&amp;$B272+0.5,FORM!$A$2:$A459,"&lt;"&amp;$B272+1.5)-sumifs(FORM!$D$2:$D459,FORM!$C$2:$C459,TODAY!$B$9,FORM!$B$2:$B459,K$2,FORM!$A$2:$A459,"&gt;"&amp;$B272+0.5,FORM!$A$2:$A459,"&lt;"&amp;$B272+1.5))/$C272)</f>
        <v/>
      </c>
      <c r="L272" s="50" t="str">
        <f>if(or($C272="",L$2=""),"",(sumifs(FORM!$D$2:$D459,FORM!$C$2:$C459,TODAY!$B$10,FORM!$B$2:$B459,L$2,FORM!$A$2:$A459,"&gt;"&amp;$B272+0.5,FORM!$A$2:$A459,"&lt;"&amp;$B272+1.5)-sumifs(FORM!$D$2:$D459,FORM!$C$2:$C459,TODAY!$B$9,FORM!$B$2:$B459,L$2,FORM!$A$2:$A459,"&gt;"&amp;$B272+0.5,FORM!$A$2:$A459,"&lt;"&amp;$B272+1.5))/$C272)</f>
        <v/>
      </c>
      <c r="M272" s="50" t="str">
        <f>if(or($C272="",M$2=""),"",(sumifs(FORM!$D$2:$D459,FORM!$C$2:$C459,TODAY!$B$10,FORM!$B$2:$B459,M$2,FORM!$A$2:$A459,"&gt;"&amp;$B272+0.5,FORM!$A$2:$A459,"&lt;"&amp;$B272+1.5)-sumifs(FORM!$D$2:$D459,FORM!$C$2:$C459,TODAY!$B$9,FORM!$B$2:$B459,M$2,FORM!$A$2:$A459,"&gt;"&amp;$B272+0.5,FORM!$A$2:$A459,"&lt;"&amp;$B272+1.5))/$C272)</f>
        <v/>
      </c>
      <c r="N272" s="50" t="str">
        <f>if(or($C272="",N$2=""),"",(sumifs(FORM!$D$2:$D459,FORM!$C$2:$C459,TODAY!$B$10,FORM!$B$2:$B459,N$2,FORM!$A$2:$A459,"&gt;"&amp;$B272+0.5,FORM!$A$2:$A459,"&lt;"&amp;$B272+1.5)-sumifs(FORM!$D$2:$D459,FORM!$C$2:$C459,TODAY!$B$9,FORM!$B$2:$B459,N$2,FORM!$A$2:$A459,"&gt;"&amp;$B272+0.5,FORM!$A$2:$A459,"&lt;"&amp;$B272+1.5))/$C272)</f>
        <v/>
      </c>
      <c r="O272" s="50" t="str">
        <f>if(or($C272="",O$2=""),"",(sumifs(FORM!$D$2:$D459,FORM!$C$2:$C459,TODAY!$B$10,FORM!$B$2:$B459,O$2,FORM!$A$2:$A459,"&gt;"&amp;$B272+0.5,FORM!$A$2:$A459,"&lt;"&amp;$B272+1.5)-sumifs(FORM!$D$2:$D459,FORM!$C$2:$C459,TODAY!$B$9,FORM!$B$2:$B459,O$2,FORM!$A$2:$A459,"&gt;"&amp;$B272+0.5,FORM!$A$2:$A459,"&lt;"&amp;$B272+1.5))/$C272)</f>
        <v/>
      </c>
      <c r="P272" s="50" t="str">
        <f>if(or($C272="",P$2=""),"",(sumifs(FORM!$D$2:$D459,FORM!$C$2:$C459,TODAY!$B$10,FORM!$B$2:$B459,P$2,FORM!$A$2:$A459,"&gt;"&amp;$B272+0.5,FORM!$A$2:$A459,"&lt;"&amp;$B272+1.5)-sumifs(FORM!$D$2:$D459,FORM!$C$2:$C459,TODAY!$B$9,FORM!$B$2:$B459,P$2,FORM!$A$2:$A459,"&gt;"&amp;$B272+0.5,FORM!$A$2:$A459,"&lt;"&amp;$B272+1.5))/$C272)</f>
        <v/>
      </c>
      <c r="Q272" s="50" t="str">
        <f>if(or($C272="",Q$2=""),"",(sumifs(FORM!$D$2:$D459,FORM!$C$2:$C459,TODAY!$B$10,FORM!$B$2:$B459,Q$2,FORM!$A$2:$A459,"&gt;"&amp;$B272+0.5,FORM!$A$2:$A459,"&lt;"&amp;$B272+1.5)-sumifs(FORM!$D$2:$D459,FORM!$C$2:$C459,TODAY!$B$9,FORM!$B$2:$B459,Q$2,FORM!$A$2:$A459,"&gt;"&amp;$B272+0.5,FORM!$A$2:$A459,"&lt;"&amp;$B272+1.5))/$C272)</f>
        <v/>
      </c>
      <c r="R272" s="50" t="str">
        <f>if(or($C272="",R$2=""),"",(sumifs(FORM!$D$2:$D459,FORM!$C$2:$C459,TODAY!$B$10,FORM!$B$2:$B459,R$2,FORM!$A$2:$A459,"&gt;"&amp;$B272+0.5,FORM!$A$2:$A459,"&lt;"&amp;$B272+1.5)-sumifs(FORM!$D$2:$D459,FORM!$C$2:$C459,TODAY!$B$9,FORM!$B$2:$B459,R$2,FORM!$A$2:$A459,"&gt;"&amp;$B272+0.5,FORM!$A$2:$A459,"&lt;"&amp;$B272+1.5))/$C272)</f>
        <v/>
      </c>
      <c r="S272" s="50" t="str">
        <f>if(or($C272="",S$2=""),"",(sumifs(FORM!$D$2:$D459,FORM!$C$2:$C459,TODAY!$B$10,FORM!$B$2:$B459,S$2,FORM!$A$2:$A459,"&gt;"&amp;$B272+0.5,FORM!$A$2:$A459,"&lt;"&amp;$B272+1.5)-sumifs(FORM!$D$2:$D459,FORM!$C$2:$C459,TODAY!$B$9,FORM!$B$2:$B459,S$2,FORM!$A$2:$A459,"&gt;"&amp;$B272+0.5,FORM!$A$2:$A459,"&lt;"&amp;$B272+1.5))/$C272)</f>
        <v/>
      </c>
      <c r="T272" s="50" t="str">
        <f>if(or($C272="",T$2=""),"",(sumifs(FORM!$D$2:$D459,FORM!$C$2:$C459,TODAY!$B$10,FORM!$B$2:$B459,T$2,FORM!$A$2:$A459,"&gt;"&amp;$B272+0.5,FORM!$A$2:$A459,"&lt;"&amp;$B272+1.5)-sumifs(FORM!$D$2:$D459,FORM!$C$2:$C459,TODAY!$B$9,FORM!$B$2:$B459,T$2,FORM!$A$2:$A459,"&gt;"&amp;$B272+0.5,FORM!$A$2:$A459,"&lt;"&amp;$B272+1.5))/$C272)</f>
        <v/>
      </c>
      <c r="U272" s="50" t="str">
        <f>if(or($C272="",U$2=""),"",(sumifs(FORM!$D$2:$D459,FORM!$C$2:$C459,TODAY!$B$10,FORM!$B$2:$B459,U$2,FORM!$A$2:$A459,"&gt;"&amp;$B272+0.5,FORM!$A$2:$A459,"&lt;"&amp;$B272+1.5)-sumifs(FORM!$D$2:$D459,FORM!$C$2:$C459,TODAY!$B$9,FORM!$B$2:$B459,U$2,FORM!$A$2:$A459,"&gt;"&amp;$B272+0.5,FORM!$A$2:$A459,"&lt;"&amp;$B272+1.5))/$C272)</f>
        <v/>
      </c>
    </row>
    <row r="273">
      <c r="B273" s="48"/>
      <c r="C273" s="54"/>
      <c r="D273" s="50" t="str">
        <f>if(or($C273="",D$2=""),"",(sumifs(FORM!$D$2:$D459,FORM!$C$2:$C459,TODAY!$B$10,FORM!$B$2:$B459,D$2,FORM!$A$2:$A459,"&gt;"&amp;$B273+0.5,FORM!$A$2:$A459,"&lt;"&amp;$B273+1.5)-sumifs(FORM!$D$2:$D459,FORM!$C$2:$C459,TODAY!$B$9,FORM!$B$2:$B459,D$2,FORM!$A$2:$A459,"&gt;"&amp;$B273+0.5,FORM!$A$2:$A459,"&lt;"&amp;$B273+1.5))/$C273)</f>
        <v/>
      </c>
      <c r="E273" s="50" t="str">
        <f>if(or($C273="",E$2=""),"",(sumifs(FORM!$D$2:$D459,FORM!$C$2:$C459,TODAY!$B$10,FORM!$B$2:$B459,E$2,FORM!$A$2:$A459,"&gt;"&amp;$B273+0.5,FORM!$A$2:$A459,"&lt;"&amp;$B273+1.5)-sumifs(FORM!$D$2:$D459,FORM!$C$2:$C459,TODAY!$B$9,FORM!$B$2:$B459,E$2,FORM!$A$2:$A459,"&gt;"&amp;$B273+0.5,FORM!$A$2:$A459,"&lt;"&amp;$B273+1.5))/$C273)</f>
        <v/>
      </c>
      <c r="F273" s="50" t="str">
        <f>if(or($C273="",F$2=""),"",(sumifs(FORM!$D$2:$D459,FORM!$C$2:$C459,TODAY!$B$10,FORM!$B$2:$B459,F$2,FORM!$A$2:$A459,"&gt;"&amp;$B273+0.5,FORM!$A$2:$A459,"&lt;"&amp;$B273+1.5)-sumifs(FORM!$D$2:$D459,FORM!$C$2:$C459,TODAY!$B$9,FORM!$B$2:$B459,F$2,FORM!$A$2:$A459,"&gt;"&amp;$B273+0.5,FORM!$A$2:$A459,"&lt;"&amp;$B273+1.5))/$C273)</f>
        <v/>
      </c>
      <c r="G273" s="50" t="str">
        <f>if(or($C273="",G$2=""),"",(sumifs(FORM!$D$2:$D459,FORM!$C$2:$C459,TODAY!$B$10,FORM!$B$2:$B459,G$2,FORM!$A$2:$A459,"&gt;"&amp;$B273+0.5,FORM!$A$2:$A459,"&lt;"&amp;$B273+1.5)-sumifs(FORM!$D$2:$D459,FORM!$C$2:$C459,TODAY!$B$9,FORM!$B$2:$B459,G$2,FORM!$A$2:$A459,"&gt;"&amp;$B273+0.5,FORM!$A$2:$A459,"&lt;"&amp;$B273+1.5))/$C273)</f>
        <v/>
      </c>
      <c r="H273" s="50" t="str">
        <f>if(or($C273="",H$2=""),"",(sumifs(FORM!$D$2:$D459,FORM!$C$2:$C459,TODAY!$B$10,FORM!$B$2:$B459,H$2,FORM!$A$2:$A459,"&gt;"&amp;$B273+0.5,FORM!$A$2:$A459,"&lt;"&amp;$B273+1.5)-sumifs(FORM!$D$2:$D459,FORM!$C$2:$C459,TODAY!$B$9,FORM!$B$2:$B459,H$2,FORM!$A$2:$A459,"&gt;"&amp;$B273+0.5,FORM!$A$2:$A459,"&lt;"&amp;$B273+1.5))/$C273)</f>
        <v/>
      </c>
      <c r="I273" s="50" t="str">
        <f>if(or($C273="",I$2=""),"",(sumifs(FORM!$D$2:$D459,FORM!$C$2:$C459,TODAY!$B$10,FORM!$B$2:$B459,I$2,FORM!$A$2:$A459,"&gt;"&amp;$B273+0.5,FORM!$A$2:$A459,"&lt;"&amp;$B273+1.5)-sumifs(FORM!$D$2:$D459,FORM!$C$2:$C459,TODAY!$B$9,FORM!$B$2:$B459,I$2,FORM!$A$2:$A459,"&gt;"&amp;$B273+0.5,FORM!$A$2:$A459,"&lt;"&amp;$B273+1.5))/$C273)</f>
        <v/>
      </c>
      <c r="J273" s="50" t="str">
        <f>if(or($C273="",J$2=""),"",(sumifs(FORM!$D$2:$D459,FORM!$C$2:$C459,TODAY!$B$10,FORM!$B$2:$B459,J$2,FORM!$A$2:$A459,"&gt;"&amp;$B273+0.5,FORM!$A$2:$A459,"&lt;"&amp;$B273+1.5)-sumifs(FORM!$D$2:$D459,FORM!$C$2:$C459,TODAY!$B$9,FORM!$B$2:$B459,J$2,FORM!$A$2:$A459,"&gt;"&amp;$B273+0.5,FORM!$A$2:$A459,"&lt;"&amp;$B273+1.5))/$C273)</f>
        <v/>
      </c>
      <c r="K273" s="50" t="str">
        <f>if(or($C273="",K$2=""),"",(sumifs(FORM!$D$2:$D459,FORM!$C$2:$C459,TODAY!$B$10,FORM!$B$2:$B459,K$2,FORM!$A$2:$A459,"&gt;"&amp;$B273+0.5,FORM!$A$2:$A459,"&lt;"&amp;$B273+1.5)-sumifs(FORM!$D$2:$D459,FORM!$C$2:$C459,TODAY!$B$9,FORM!$B$2:$B459,K$2,FORM!$A$2:$A459,"&gt;"&amp;$B273+0.5,FORM!$A$2:$A459,"&lt;"&amp;$B273+1.5))/$C273)</f>
        <v/>
      </c>
      <c r="L273" s="50" t="str">
        <f>if(or($C273="",L$2=""),"",(sumifs(FORM!$D$2:$D459,FORM!$C$2:$C459,TODAY!$B$10,FORM!$B$2:$B459,L$2,FORM!$A$2:$A459,"&gt;"&amp;$B273+0.5,FORM!$A$2:$A459,"&lt;"&amp;$B273+1.5)-sumifs(FORM!$D$2:$D459,FORM!$C$2:$C459,TODAY!$B$9,FORM!$B$2:$B459,L$2,FORM!$A$2:$A459,"&gt;"&amp;$B273+0.5,FORM!$A$2:$A459,"&lt;"&amp;$B273+1.5))/$C273)</f>
        <v/>
      </c>
      <c r="M273" s="50" t="str">
        <f>if(or($C273="",M$2=""),"",(sumifs(FORM!$D$2:$D459,FORM!$C$2:$C459,TODAY!$B$10,FORM!$B$2:$B459,M$2,FORM!$A$2:$A459,"&gt;"&amp;$B273+0.5,FORM!$A$2:$A459,"&lt;"&amp;$B273+1.5)-sumifs(FORM!$D$2:$D459,FORM!$C$2:$C459,TODAY!$B$9,FORM!$B$2:$B459,M$2,FORM!$A$2:$A459,"&gt;"&amp;$B273+0.5,FORM!$A$2:$A459,"&lt;"&amp;$B273+1.5))/$C273)</f>
        <v/>
      </c>
      <c r="N273" s="50" t="str">
        <f>if(or($C273="",N$2=""),"",(sumifs(FORM!$D$2:$D459,FORM!$C$2:$C459,TODAY!$B$10,FORM!$B$2:$B459,N$2,FORM!$A$2:$A459,"&gt;"&amp;$B273+0.5,FORM!$A$2:$A459,"&lt;"&amp;$B273+1.5)-sumifs(FORM!$D$2:$D459,FORM!$C$2:$C459,TODAY!$B$9,FORM!$B$2:$B459,N$2,FORM!$A$2:$A459,"&gt;"&amp;$B273+0.5,FORM!$A$2:$A459,"&lt;"&amp;$B273+1.5))/$C273)</f>
        <v/>
      </c>
      <c r="O273" s="50" t="str">
        <f>if(or($C273="",O$2=""),"",(sumifs(FORM!$D$2:$D459,FORM!$C$2:$C459,TODAY!$B$10,FORM!$B$2:$B459,O$2,FORM!$A$2:$A459,"&gt;"&amp;$B273+0.5,FORM!$A$2:$A459,"&lt;"&amp;$B273+1.5)-sumifs(FORM!$D$2:$D459,FORM!$C$2:$C459,TODAY!$B$9,FORM!$B$2:$B459,O$2,FORM!$A$2:$A459,"&gt;"&amp;$B273+0.5,FORM!$A$2:$A459,"&lt;"&amp;$B273+1.5))/$C273)</f>
        <v/>
      </c>
      <c r="P273" s="50" t="str">
        <f>if(or($C273="",P$2=""),"",(sumifs(FORM!$D$2:$D459,FORM!$C$2:$C459,TODAY!$B$10,FORM!$B$2:$B459,P$2,FORM!$A$2:$A459,"&gt;"&amp;$B273+0.5,FORM!$A$2:$A459,"&lt;"&amp;$B273+1.5)-sumifs(FORM!$D$2:$D459,FORM!$C$2:$C459,TODAY!$B$9,FORM!$B$2:$B459,P$2,FORM!$A$2:$A459,"&gt;"&amp;$B273+0.5,FORM!$A$2:$A459,"&lt;"&amp;$B273+1.5))/$C273)</f>
        <v/>
      </c>
      <c r="Q273" s="50" t="str">
        <f>if(or($C273="",Q$2=""),"",(sumifs(FORM!$D$2:$D459,FORM!$C$2:$C459,TODAY!$B$10,FORM!$B$2:$B459,Q$2,FORM!$A$2:$A459,"&gt;"&amp;$B273+0.5,FORM!$A$2:$A459,"&lt;"&amp;$B273+1.5)-sumifs(FORM!$D$2:$D459,FORM!$C$2:$C459,TODAY!$B$9,FORM!$B$2:$B459,Q$2,FORM!$A$2:$A459,"&gt;"&amp;$B273+0.5,FORM!$A$2:$A459,"&lt;"&amp;$B273+1.5))/$C273)</f>
        <v/>
      </c>
      <c r="R273" s="50" t="str">
        <f>if(or($C273="",R$2=""),"",(sumifs(FORM!$D$2:$D459,FORM!$C$2:$C459,TODAY!$B$10,FORM!$B$2:$B459,R$2,FORM!$A$2:$A459,"&gt;"&amp;$B273+0.5,FORM!$A$2:$A459,"&lt;"&amp;$B273+1.5)-sumifs(FORM!$D$2:$D459,FORM!$C$2:$C459,TODAY!$B$9,FORM!$B$2:$B459,R$2,FORM!$A$2:$A459,"&gt;"&amp;$B273+0.5,FORM!$A$2:$A459,"&lt;"&amp;$B273+1.5))/$C273)</f>
        <v/>
      </c>
      <c r="S273" s="50" t="str">
        <f>if(or($C273="",S$2=""),"",(sumifs(FORM!$D$2:$D459,FORM!$C$2:$C459,TODAY!$B$10,FORM!$B$2:$B459,S$2,FORM!$A$2:$A459,"&gt;"&amp;$B273+0.5,FORM!$A$2:$A459,"&lt;"&amp;$B273+1.5)-sumifs(FORM!$D$2:$D459,FORM!$C$2:$C459,TODAY!$B$9,FORM!$B$2:$B459,S$2,FORM!$A$2:$A459,"&gt;"&amp;$B273+0.5,FORM!$A$2:$A459,"&lt;"&amp;$B273+1.5))/$C273)</f>
        <v/>
      </c>
      <c r="T273" s="50" t="str">
        <f>if(or($C273="",T$2=""),"",(sumifs(FORM!$D$2:$D459,FORM!$C$2:$C459,TODAY!$B$10,FORM!$B$2:$B459,T$2,FORM!$A$2:$A459,"&gt;"&amp;$B273+0.5,FORM!$A$2:$A459,"&lt;"&amp;$B273+1.5)-sumifs(FORM!$D$2:$D459,FORM!$C$2:$C459,TODAY!$B$9,FORM!$B$2:$B459,T$2,FORM!$A$2:$A459,"&gt;"&amp;$B273+0.5,FORM!$A$2:$A459,"&lt;"&amp;$B273+1.5))/$C273)</f>
        <v/>
      </c>
      <c r="U273" s="50" t="str">
        <f>if(or($C273="",U$2=""),"",(sumifs(FORM!$D$2:$D459,FORM!$C$2:$C459,TODAY!$B$10,FORM!$B$2:$B459,U$2,FORM!$A$2:$A459,"&gt;"&amp;$B273+0.5,FORM!$A$2:$A459,"&lt;"&amp;$B273+1.5)-sumifs(FORM!$D$2:$D459,FORM!$C$2:$C459,TODAY!$B$9,FORM!$B$2:$B459,U$2,FORM!$A$2:$A459,"&gt;"&amp;$B273+0.5,FORM!$A$2:$A459,"&lt;"&amp;$B273+1.5))/$C273)</f>
        <v/>
      </c>
    </row>
    <row r="274">
      <c r="B274" s="48"/>
      <c r="C274" s="54"/>
      <c r="D274" s="50" t="str">
        <f>if(or($C274="",D$2=""),"",(sumifs(FORM!$D$2:$D459,FORM!$C$2:$C459,TODAY!$B$10,FORM!$B$2:$B459,D$2,FORM!$A$2:$A459,"&gt;"&amp;$B274+0.5,FORM!$A$2:$A459,"&lt;"&amp;$B274+1.5)-sumifs(FORM!$D$2:$D459,FORM!$C$2:$C459,TODAY!$B$9,FORM!$B$2:$B459,D$2,FORM!$A$2:$A459,"&gt;"&amp;$B274+0.5,FORM!$A$2:$A459,"&lt;"&amp;$B274+1.5))/$C274)</f>
        <v/>
      </c>
      <c r="E274" s="50" t="str">
        <f>if(or($C274="",E$2=""),"",(sumifs(FORM!$D$2:$D459,FORM!$C$2:$C459,TODAY!$B$10,FORM!$B$2:$B459,E$2,FORM!$A$2:$A459,"&gt;"&amp;$B274+0.5,FORM!$A$2:$A459,"&lt;"&amp;$B274+1.5)-sumifs(FORM!$D$2:$D459,FORM!$C$2:$C459,TODAY!$B$9,FORM!$B$2:$B459,E$2,FORM!$A$2:$A459,"&gt;"&amp;$B274+0.5,FORM!$A$2:$A459,"&lt;"&amp;$B274+1.5))/$C274)</f>
        <v/>
      </c>
      <c r="F274" s="50" t="str">
        <f>if(or($C274="",F$2=""),"",(sumifs(FORM!$D$2:$D459,FORM!$C$2:$C459,TODAY!$B$10,FORM!$B$2:$B459,F$2,FORM!$A$2:$A459,"&gt;"&amp;$B274+0.5,FORM!$A$2:$A459,"&lt;"&amp;$B274+1.5)-sumifs(FORM!$D$2:$D459,FORM!$C$2:$C459,TODAY!$B$9,FORM!$B$2:$B459,F$2,FORM!$A$2:$A459,"&gt;"&amp;$B274+0.5,FORM!$A$2:$A459,"&lt;"&amp;$B274+1.5))/$C274)</f>
        <v/>
      </c>
      <c r="G274" s="50" t="str">
        <f>if(or($C274="",G$2=""),"",(sumifs(FORM!$D$2:$D459,FORM!$C$2:$C459,TODAY!$B$10,FORM!$B$2:$B459,G$2,FORM!$A$2:$A459,"&gt;"&amp;$B274+0.5,FORM!$A$2:$A459,"&lt;"&amp;$B274+1.5)-sumifs(FORM!$D$2:$D459,FORM!$C$2:$C459,TODAY!$B$9,FORM!$B$2:$B459,G$2,FORM!$A$2:$A459,"&gt;"&amp;$B274+0.5,FORM!$A$2:$A459,"&lt;"&amp;$B274+1.5))/$C274)</f>
        <v/>
      </c>
      <c r="H274" s="50" t="str">
        <f>if(or($C274="",H$2=""),"",(sumifs(FORM!$D$2:$D459,FORM!$C$2:$C459,TODAY!$B$10,FORM!$B$2:$B459,H$2,FORM!$A$2:$A459,"&gt;"&amp;$B274+0.5,FORM!$A$2:$A459,"&lt;"&amp;$B274+1.5)-sumifs(FORM!$D$2:$D459,FORM!$C$2:$C459,TODAY!$B$9,FORM!$B$2:$B459,H$2,FORM!$A$2:$A459,"&gt;"&amp;$B274+0.5,FORM!$A$2:$A459,"&lt;"&amp;$B274+1.5))/$C274)</f>
        <v/>
      </c>
      <c r="I274" s="50" t="str">
        <f>if(or($C274="",I$2=""),"",(sumifs(FORM!$D$2:$D459,FORM!$C$2:$C459,TODAY!$B$10,FORM!$B$2:$B459,I$2,FORM!$A$2:$A459,"&gt;"&amp;$B274+0.5,FORM!$A$2:$A459,"&lt;"&amp;$B274+1.5)-sumifs(FORM!$D$2:$D459,FORM!$C$2:$C459,TODAY!$B$9,FORM!$B$2:$B459,I$2,FORM!$A$2:$A459,"&gt;"&amp;$B274+0.5,FORM!$A$2:$A459,"&lt;"&amp;$B274+1.5))/$C274)</f>
        <v/>
      </c>
      <c r="J274" s="50" t="str">
        <f>if(or($C274="",J$2=""),"",(sumifs(FORM!$D$2:$D459,FORM!$C$2:$C459,TODAY!$B$10,FORM!$B$2:$B459,J$2,FORM!$A$2:$A459,"&gt;"&amp;$B274+0.5,FORM!$A$2:$A459,"&lt;"&amp;$B274+1.5)-sumifs(FORM!$D$2:$D459,FORM!$C$2:$C459,TODAY!$B$9,FORM!$B$2:$B459,J$2,FORM!$A$2:$A459,"&gt;"&amp;$B274+0.5,FORM!$A$2:$A459,"&lt;"&amp;$B274+1.5))/$C274)</f>
        <v/>
      </c>
      <c r="K274" s="50" t="str">
        <f>if(or($C274="",K$2=""),"",(sumifs(FORM!$D$2:$D459,FORM!$C$2:$C459,TODAY!$B$10,FORM!$B$2:$B459,K$2,FORM!$A$2:$A459,"&gt;"&amp;$B274+0.5,FORM!$A$2:$A459,"&lt;"&amp;$B274+1.5)-sumifs(FORM!$D$2:$D459,FORM!$C$2:$C459,TODAY!$B$9,FORM!$B$2:$B459,K$2,FORM!$A$2:$A459,"&gt;"&amp;$B274+0.5,FORM!$A$2:$A459,"&lt;"&amp;$B274+1.5))/$C274)</f>
        <v/>
      </c>
      <c r="L274" s="50" t="str">
        <f>if(or($C274="",L$2=""),"",(sumifs(FORM!$D$2:$D459,FORM!$C$2:$C459,TODAY!$B$10,FORM!$B$2:$B459,L$2,FORM!$A$2:$A459,"&gt;"&amp;$B274+0.5,FORM!$A$2:$A459,"&lt;"&amp;$B274+1.5)-sumifs(FORM!$D$2:$D459,FORM!$C$2:$C459,TODAY!$B$9,FORM!$B$2:$B459,L$2,FORM!$A$2:$A459,"&gt;"&amp;$B274+0.5,FORM!$A$2:$A459,"&lt;"&amp;$B274+1.5))/$C274)</f>
        <v/>
      </c>
      <c r="M274" s="50" t="str">
        <f>if(or($C274="",M$2=""),"",(sumifs(FORM!$D$2:$D459,FORM!$C$2:$C459,TODAY!$B$10,FORM!$B$2:$B459,M$2,FORM!$A$2:$A459,"&gt;"&amp;$B274+0.5,FORM!$A$2:$A459,"&lt;"&amp;$B274+1.5)-sumifs(FORM!$D$2:$D459,FORM!$C$2:$C459,TODAY!$B$9,FORM!$B$2:$B459,M$2,FORM!$A$2:$A459,"&gt;"&amp;$B274+0.5,FORM!$A$2:$A459,"&lt;"&amp;$B274+1.5))/$C274)</f>
        <v/>
      </c>
      <c r="N274" s="50" t="str">
        <f>if(or($C274="",N$2=""),"",(sumifs(FORM!$D$2:$D459,FORM!$C$2:$C459,TODAY!$B$10,FORM!$B$2:$B459,N$2,FORM!$A$2:$A459,"&gt;"&amp;$B274+0.5,FORM!$A$2:$A459,"&lt;"&amp;$B274+1.5)-sumifs(FORM!$D$2:$D459,FORM!$C$2:$C459,TODAY!$B$9,FORM!$B$2:$B459,N$2,FORM!$A$2:$A459,"&gt;"&amp;$B274+0.5,FORM!$A$2:$A459,"&lt;"&amp;$B274+1.5))/$C274)</f>
        <v/>
      </c>
      <c r="O274" s="50" t="str">
        <f>if(or($C274="",O$2=""),"",(sumifs(FORM!$D$2:$D459,FORM!$C$2:$C459,TODAY!$B$10,FORM!$B$2:$B459,O$2,FORM!$A$2:$A459,"&gt;"&amp;$B274+0.5,FORM!$A$2:$A459,"&lt;"&amp;$B274+1.5)-sumifs(FORM!$D$2:$D459,FORM!$C$2:$C459,TODAY!$B$9,FORM!$B$2:$B459,O$2,FORM!$A$2:$A459,"&gt;"&amp;$B274+0.5,FORM!$A$2:$A459,"&lt;"&amp;$B274+1.5))/$C274)</f>
        <v/>
      </c>
      <c r="P274" s="50" t="str">
        <f>if(or($C274="",P$2=""),"",(sumifs(FORM!$D$2:$D459,FORM!$C$2:$C459,TODAY!$B$10,FORM!$B$2:$B459,P$2,FORM!$A$2:$A459,"&gt;"&amp;$B274+0.5,FORM!$A$2:$A459,"&lt;"&amp;$B274+1.5)-sumifs(FORM!$D$2:$D459,FORM!$C$2:$C459,TODAY!$B$9,FORM!$B$2:$B459,P$2,FORM!$A$2:$A459,"&gt;"&amp;$B274+0.5,FORM!$A$2:$A459,"&lt;"&amp;$B274+1.5))/$C274)</f>
        <v/>
      </c>
      <c r="Q274" s="50" t="str">
        <f>if(or($C274="",Q$2=""),"",(sumifs(FORM!$D$2:$D459,FORM!$C$2:$C459,TODAY!$B$10,FORM!$B$2:$B459,Q$2,FORM!$A$2:$A459,"&gt;"&amp;$B274+0.5,FORM!$A$2:$A459,"&lt;"&amp;$B274+1.5)-sumifs(FORM!$D$2:$D459,FORM!$C$2:$C459,TODAY!$B$9,FORM!$B$2:$B459,Q$2,FORM!$A$2:$A459,"&gt;"&amp;$B274+0.5,FORM!$A$2:$A459,"&lt;"&amp;$B274+1.5))/$C274)</f>
        <v/>
      </c>
      <c r="R274" s="50" t="str">
        <f>if(or($C274="",R$2=""),"",(sumifs(FORM!$D$2:$D459,FORM!$C$2:$C459,TODAY!$B$10,FORM!$B$2:$B459,R$2,FORM!$A$2:$A459,"&gt;"&amp;$B274+0.5,FORM!$A$2:$A459,"&lt;"&amp;$B274+1.5)-sumifs(FORM!$D$2:$D459,FORM!$C$2:$C459,TODAY!$B$9,FORM!$B$2:$B459,R$2,FORM!$A$2:$A459,"&gt;"&amp;$B274+0.5,FORM!$A$2:$A459,"&lt;"&amp;$B274+1.5))/$C274)</f>
        <v/>
      </c>
      <c r="S274" s="50" t="str">
        <f>if(or($C274="",S$2=""),"",(sumifs(FORM!$D$2:$D459,FORM!$C$2:$C459,TODAY!$B$10,FORM!$B$2:$B459,S$2,FORM!$A$2:$A459,"&gt;"&amp;$B274+0.5,FORM!$A$2:$A459,"&lt;"&amp;$B274+1.5)-sumifs(FORM!$D$2:$D459,FORM!$C$2:$C459,TODAY!$B$9,FORM!$B$2:$B459,S$2,FORM!$A$2:$A459,"&gt;"&amp;$B274+0.5,FORM!$A$2:$A459,"&lt;"&amp;$B274+1.5))/$C274)</f>
        <v/>
      </c>
      <c r="T274" s="50" t="str">
        <f>if(or($C274="",T$2=""),"",(sumifs(FORM!$D$2:$D459,FORM!$C$2:$C459,TODAY!$B$10,FORM!$B$2:$B459,T$2,FORM!$A$2:$A459,"&gt;"&amp;$B274+0.5,FORM!$A$2:$A459,"&lt;"&amp;$B274+1.5)-sumifs(FORM!$D$2:$D459,FORM!$C$2:$C459,TODAY!$B$9,FORM!$B$2:$B459,T$2,FORM!$A$2:$A459,"&gt;"&amp;$B274+0.5,FORM!$A$2:$A459,"&lt;"&amp;$B274+1.5))/$C274)</f>
        <v/>
      </c>
      <c r="U274" s="50" t="str">
        <f>if(or($C274="",U$2=""),"",(sumifs(FORM!$D$2:$D459,FORM!$C$2:$C459,TODAY!$B$10,FORM!$B$2:$B459,U$2,FORM!$A$2:$A459,"&gt;"&amp;$B274+0.5,FORM!$A$2:$A459,"&lt;"&amp;$B274+1.5)-sumifs(FORM!$D$2:$D459,FORM!$C$2:$C459,TODAY!$B$9,FORM!$B$2:$B459,U$2,FORM!$A$2:$A459,"&gt;"&amp;$B274+0.5,FORM!$A$2:$A459,"&lt;"&amp;$B274+1.5))/$C274)</f>
        <v/>
      </c>
    </row>
    <row r="275">
      <c r="B275" s="48"/>
      <c r="C275" s="54"/>
      <c r="D275" s="50" t="str">
        <f>if(or($C275="",D$2=""),"",(sumifs(FORM!$D$2:$D459,FORM!$C$2:$C459,TODAY!$B$10,FORM!$B$2:$B459,D$2,FORM!$A$2:$A459,"&gt;"&amp;$B275+0.5,FORM!$A$2:$A459,"&lt;"&amp;$B275+1.5)-sumifs(FORM!$D$2:$D459,FORM!$C$2:$C459,TODAY!$B$9,FORM!$B$2:$B459,D$2,FORM!$A$2:$A459,"&gt;"&amp;$B275+0.5,FORM!$A$2:$A459,"&lt;"&amp;$B275+1.5))/$C275)</f>
        <v/>
      </c>
      <c r="E275" s="50" t="str">
        <f>if(or($C275="",E$2=""),"",(sumifs(FORM!$D$2:$D459,FORM!$C$2:$C459,TODAY!$B$10,FORM!$B$2:$B459,E$2,FORM!$A$2:$A459,"&gt;"&amp;$B275+0.5,FORM!$A$2:$A459,"&lt;"&amp;$B275+1.5)-sumifs(FORM!$D$2:$D459,FORM!$C$2:$C459,TODAY!$B$9,FORM!$B$2:$B459,E$2,FORM!$A$2:$A459,"&gt;"&amp;$B275+0.5,FORM!$A$2:$A459,"&lt;"&amp;$B275+1.5))/$C275)</f>
        <v/>
      </c>
      <c r="F275" s="50" t="str">
        <f>if(or($C275="",F$2=""),"",(sumifs(FORM!$D$2:$D459,FORM!$C$2:$C459,TODAY!$B$10,FORM!$B$2:$B459,F$2,FORM!$A$2:$A459,"&gt;"&amp;$B275+0.5,FORM!$A$2:$A459,"&lt;"&amp;$B275+1.5)-sumifs(FORM!$D$2:$D459,FORM!$C$2:$C459,TODAY!$B$9,FORM!$B$2:$B459,F$2,FORM!$A$2:$A459,"&gt;"&amp;$B275+0.5,FORM!$A$2:$A459,"&lt;"&amp;$B275+1.5))/$C275)</f>
        <v/>
      </c>
      <c r="G275" s="50" t="str">
        <f>if(or($C275="",G$2=""),"",(sumifs(FORM!$D$2:$D459,FORM!$C$2:$C459,TODAY!$B$10,FORM!$B$2:$B459,G$2,FORM!$A$2:$A459,"&gt;"&amp;$B275+0.5,FORM!$A$2:$A459,"&lt;"&amp;$B275+1.5)-sumifs(FORM!$D$2:$D459,FORM!$C$2:$C459,TODAY!$B$9,FORM!$B$2:$B459,G$2,FORM!$A$2:$A459,"&gt;"&amp;$B275+0.5,FORM!$A$2:$A459,"&lt;"&amp;$B275+1.5))/$C275)</f>
        <v/>
      </c>
      <c r="H275" s="50" t="str">
        <f>if(or($C275="",H$2=""),"",(sumifs(FORM!$D$2:$D459,FORM!$C$2:$C459,TODAY!$B$10,FORM!$B$2:$B459,H$2,FORM!$A$2:$A459,"&gt;"&amp;$B275+0.5,FORM!$A$2:$A459,"&lt;"&amp;$B275+1.5)-sumifs(FORM!$D$2:$D459,FORM!$C$2:$C459,TODAY!$B$9,FORM!$B$2:$B459,H$2,FORM!$A$2:$A459,"&gt;"&amp;$B275+0.5,FORM!$A$2:$A459,"&lt;"&amp;$B275+1.5))/$C275)</f>
        <v/>
      </c>
      <c r="I275" s="50" t="str">
        <f>if(or($C275="",I$2=""),"",(sumifs(FORM!$D$2:$D459,FORM!$C$2:$C459,TODAY!$B$10,FORM!$B$2:$B459,I$2,FORM!$A$2:$A459,"&gt;"&amp;$B275+0.5,FORM!$A$2:$A459,"&lt;"&amp;$B275+1.5)-sumifs(FORM!$D$2:$D459,FORM!$C$2:$C459,TODAY!$B$9,FORM!$B$2:$B459,I$2,FORM!$A$2:$A459,"&gt;"&amp;$B275+0.5,FORM!$A$2:$A459,"&lt;"&amp;$B275+1.5))/$C275)</f>
        <v/>
      </c>
      <c r="J275" s="50" t="str">
        <f>if(or($C275="",J$2=""),"",(sumifs(FORM!$D$2:$D459,FORM!$C$2:$C459,TODAY!$B$10,FORM!$B$2:$B459,J$2,FORM!$A$2:$A459,"&gt;"&amp;$B275+0.5,FORM!$A$2:$A459,"&lt;"&amp;$B275+1.5)-sumifs(FORM!$D$2:$D459,FORM!$C$2:$C459,TODAY!$B$9,FORM!$B$2:$B459,J$2,FORM!$A$2:$A459,"&gt;"&amp;$B275+0.5,FORM!$A$2:$A459,"&lt;"&amp;$B275+1.5))/$C275)</f>
        <v/>
      </c>
      <c r="K275" s="50" t="str">
        <f>if(or($C275="",K$2=""),"",(sumifs(FORM!$D$2:$D459,FORM!$C$2:$C459,TODAY!$B$10,FORM!$B$2:$B459,K$2,FORM!$A$2:$A459,"&gt;"&amp;$B275+0.5,FORM!$A$2:$A459,"&lt;"&amp;$B275+1.5)-sumifs(FORM!$D$2:$D459,FORM!$C$2:$C459,TODAY!$B$9,FORM!$B$2:$B459,K$2,FORM!$A$2:$A459,"&gt;"&amp;$B275+0.5,FORM!$A$2:$A459,"&lt;"&amp;$B275+1.5))/$C275)</f>
        <v/>
      </c>
      <c r="L275" s="50" t="str">
        <f>if(or($C275="",L$2=""),"",(sumifs(FORM!$D$2:$D459,FORM!$C$2:$C459,TODAY!$B$10,FORM!$B$2:$B459,L$2,FORM!$A$2:$A459,"&gt;"&amp;$B275+0.5,FORM!$A$2:$A459,"&lt;"&amp;$B275+1.5)-sumifs(FORM!$D$2:$D459,FORM!$C$2:$C459,TODAY!$B$9,FORM!$B$2:$B459,L$2,FORM!$A$2:$A459,"&gt;"&amp;$B275+0.5,FORM!$A$2:$A459,"&lt;"&amp;$B275+1.5))/$C275)</f>
        <v/>
      </c>
      <c r="M275" s="50" t="str">
        <f>if(or($C275="",M$2=""),"",(sumifs(FORM!$D$2:$D459,FORM!$C$2:$C459,TODAY!$B$10,FORM!$B$2:$B459,M$2,FORM!$A$2:$A459,"&gt;"&amp;$B275+0.5,FORM!$A$2:$A459,"&lt;"&amp;$B275+1.5)-sumifs(FORM!$D$2:$D459,FORM!$C$2:$C459,TODAY!$B$9,FORM!$B$2:$B459,M$2,FORM!$A$2:$A459,"&gt;"&amp;$B275+0.5,FORM!$A$2:$A459,"&lt;"&amp;$B275+1.5))/$C275)</f>
        <v/>
      </c>
      <c r="N275" s="50" t="str">
        <f>if(or($C275="",N$2=""),"",(sumifs(FORM!$D$2:$D459,FORM!$C$2:$C459,TODAY!$B$10,FORM!$B$2:$B459,N$2,FORM!$A$2:$A459,"&gt;"&amp;$B275+0.5,FORM!$A$2:$A459,"&lt;"&amp;$B275+1.5)-sumifs(FORM!$D$2:$D459,FORM!$C$2:$C459,TODAY!$B$9,FORM!$B$2:$B459,N$2,FORM!$A$2:$A459,"&gt;"&amp;$B275+0.5,FORM!$A$2:$A459,"&lt;"&amp;$B275+1.5))/$C275)</f>
        <v/>
      </c>
      <c r="O275" s="50" t="str">
        <f>if(or($C275="",O$2=""),"",(sumifs(FORM!$D$2:$D459,FORM!$C$2:$C459,TODAY!$B$10,FORM!$B$2:$B459,O$2,FORM!$A$2:$A459,"&gt;"&amp;$B275+0.5,FORM!$A$2:$A459,"&lt;"&amp;$B275+1.5)-sumifs(FORM!$D$2:$D459,FORM!$C$2:$C459,TODAY!$B$9,FORM!$B$2:$B459,O$2,FORM!$A$2:$A459,"&gt;"&amp;$B275+0.5,FORM!$A$2:$A459,"&lt;"&amp;$B275+1.5))/$C275)</f>
        <v/>
      </c>
      <c r="P275" s="50" t="str">
        <f>if(or($C275="",P$2=""),"",(sumifs(FORM!$D$2:$D459,FORM!$C$2:$C459,TODAY!$B$10,FORM!$B$2:$B459,P$2,FORM!$A$2:$A459,"&gt;"&amp;$B275+0.5,FORM!$A$2:$A459,"&lt;"&amp;$B275+1.5)-sumifs(FORM!$D$2:$D459,FORM!$C$2:$C459,TODAY!$B$9,FORM!$B$2:$B459,P$2,FORM!$A$2:$A459,"&gt;"&amp;$B275+0.5,FORM!$A$2:$A459,"&lt;"&amp;$B275+1.5))/$C275)</f>
        <v/>
      </c>
      <c r="Q275" s="50" t="str">
        <f>if(or($C275="",Q$2=""),"",(sumifs(FORM!$D$2:$D459,FORM!$C$2:$C459,TODAY!$B$10,FORM!$B$2:$B459,Q$2,FORM!$A$2:$A459,"&gt;"&amp;$B275+0.5,FORM!$A$2:$A459,"&lt;"&amp;$B275+1.5)-sumifs(FORM!$D$2:$D459,FORM!$C$2:$C459,TODAY!$B$9,FORM!$B$2:$B459,Q$2,FORM!$A$2:$A459,"&gt;"&amp;$B275+0.5,FORM!$A$2:$A459,"&lt;"&amp;$B275+1.5))/$C275)</f>
        <v/>
      </c>
      <c r="R275" s="50" t="str">
        <f>if(or($C275="",R$2=""),"",(sumifs(FORM!$D$2:$D459,FORM!$C$2:$C459,TODAY!$B$10,FORM!$B$2:$B459,R$2,FORM!$A$2:$A459,"&gt;"&amp;$B275+0.5,FORM!$A$2:$A459,"&lt;"&amp;$B275+1.5)-sumifs(FORM!$D$2:$D459,FORM!$C$2:$C459,TODAY!$B$9,FORM!$B$2:$B459,R$2,FORM!$A$2:$A459,"&gt;"&amp;$B275+0.5,FORM!$A$2:$A459,"&lt;"&amp;$B275+1.5))/$C275)</f>
        <v/>
      </c>
      <c r="S275" s="50" t="str">
        <f>if(or($C275="",S$2=""),"",(sumifs(FORM!$D$2:$D459,FORM!$C$2:$C459,TODAY!$B$10,FORM!$B$2:$B459,S$2,FORM!$A$2:$A459,"&gt;"&amp;$B275+0.5,FORM!$A$2:$A459,"&lt;"&amp;$B275+1.5)-sumifs(FORM!$D$2:$D459,FORM!$C$2:$C459,TODAY!$B$9,FORM!$B$2:$B459,S$2,FORM!$A$2:$A459,"&gt;"&amp;$B275+0.5,FORM!$A$2:$A459,"&lt;"&amp;$B275+1.5))/$C275)</f>
        <v/>
      </c>
      <c r="T275" s="50" t="str">
        <f>if(or($C275="",T$2=""),"",(sumifs(FORM!$D$2:$D459,FORM!$C$2:$C459,TODAY!$B$10,FORM!$B$2:$B459,T$2,FORM!$A$2:$A459,"&gt;"&amp;$B275+0.5,FORM!$A$2:$A459,"&lt;"&amp;$B275+1.5)-sumifs(FORM!$D$2:$D459,FORM!$C$2:$C459,TODAY!$B$9,FORM!$B$2:$B459,T$2,FORM!$A$2:$A459,"&gt;"&amp;$B275+0.5,FORM!$A$2:$A459,"&lt;"&amp;$B275+1.5))/$C275)</f>
        <v/>
      </c>
      <c r="U275" s="50" t="str">
        <f>if(or($C275="",U$2=""),"",(sumifs(FORM!$D$2:$D459,FORM!$C$2:$C459,TODAY!$B$10,FORM!$B$2:$B459,U$2,FORM!$A$2:$A459,"&gt;"&amp;$B275+0.5,FORM!$A$2:$A459,"&lt;"&amp;$B275+1.5)-sumifs(FORM!$D$2:$D459,FORM!$C$2:$C459,TODAY!$B$9,FORM!$B$2:$B459,U$2,FORM!$A$2:$A459,"&gt;"&amp;$B275+0.5,FORM!$A$2:$A459,"&lt;"&amp;$B275+1.5))/$C275)</f>
        <v/>
      </c>
    </row>
    <row r="276">
      <c r="B276" s="48"/>
      <c r="C276" s="54"/>
      <c r="D276" s="50" t="str">
        <f>if(or($C276="",D$2=""),"",(sumifs(FORM!$D$2:$D459,FORM!$C$2:$C459,TODAY!$B$10,FORM!$B$2:$B459,D$2,FORM!$A$2:$A459,"&gt;"&amp;$B276+0.5,FORM!$A$2:$A459,"&lt;"&amp;$B276+1.5)-sumifs(FORM!$D$2:$D459,FORM!$C$2:$C459,TODAY!$B$9,FORM!$B$2:$B459,D$2,FORM!$A$2:$A459,"&gt;"&amp;$B276+0.5,FORM!$A$2:$A459,"&lt;"&amp;$B276+1.5))/$C276)</f>
        <v/>
      </c>
      <c r="E276" s="50" t="str">
        <f>if(or($C276="",E$2=""),"",(sumifs(FORM!$D$2:$D459,FORM!$C$2:$C459,TODAY!$B$10,FORM!$B$2:$B459,E$2,FORM!$A$2:$A459,"&gt;"&amp;$B276+0.5,FORM!$A$2:$A459,"&lt;"&amp;$B276+1.5)-sumifs(FORM!$D$2:$D459,FORM!$C$2:$C459,TODAY!$B$9,FORM!$B$2:$B459,E$2,FORM!$A$2:$A459,"&gt;"&amp;$B276+0.5,FORM!$A$2:$A459,"&lt;"&amp;$B276+1.5))/$C276)</f>
        <v/>
      </c>
      <c r="F276" s="50" t="str">
        <f>if(or($C276="",F$2=""),"",(sumifs(FORM!$D$2:$D459,FORM!$C$2:$C459,TODAY!$B$10,FORM!$B$2:$B459,F$2,FORM!$A$2:$A459,"&gt;"&amp;$B276+0.5,FORM!$A$2:$A459,"&lt;"&amp;$B276+1.5)-sumifs(FORM!$D$2:$D459,FORM!$C$2:$C459,TODAY!$B$9,FORM!$B$2:$B459,F$2,FORM!$A$2:$A459,"&gt;"&amp;$B276+0.5,FORM!$A$2:$A459,"&lt;"&amp;$B276+1.5))/$C276)</f>
        <v/>
      </c>
      <c r="G276" s="50" t="str">
        <f>if(or($C276="",G$2=""),"",(sumifs(FORM!$D$2:$D459,FORM!$C$2:$C459,TODAY!$B$10,FORM!$B$2:$B459,G$2,FORM!$A$2:$A459,"&gt;"&amp;$B276+0.5,FORM!$A$2:$A459,"&lt;"&amp;$B276+1.5)-sumifs(FORM!$D$2:$D459,FORM!$C$2:$C459,TODAY!$B$9,FORM!$B$2:$B459,G$2,FORM!$A$2:$A459,"&gt;"&amp;$B276+0.5,FORM!$A$2:$A459,"&lt;"&amp;$B276+1.5))/$C276)</f>
        <v/>
      </c>
      <c r="H276" s="50" t="str">
        <f>if(or($C276="",H$2=""),"",(sumifs(FORM!$D$2:$D459,FORM!$C$2:$C459,TODAY!$B$10,FORM!$B$2:$B459,H$2,FORM!$A$2:$A459,"&gt;"&amp;$B276+0.5,FORM!$A$2:$A459,"&lt;"&amp;$B276+1.5)-sumifs(FORM!$D$2:$D459,FORM!$C$2:$C459,TODAY!$B$9,FORM!$B$2:$B459,H$2,FORM!$A$2:$A459,"&gt;"&amp;$B276+0.5,FORM!$A$2:$A459,"&lt;"&amp;$B276+1.5))/$C276)</f>
        <v/>
      </c>
      <c r="I276" s="50" t="str">
        <f>if(or($C276="",I$2=""),"",(sumifs(FORM!$D$2:$D459,FORM!$C$2:$C459,TODAY!$B$10,FORM!$B$2:$B459,I$2,FORM!$A$2:$A459,"&gt;"&amp;$B276+0.5,FORM!$A$2:$A459,"&lt;"&amp;$B276+1.5)-sumifs(FORM!$D$2:$D459,FORM!$C$2:$C459,TODAY!$B$9,FORM!$B$2:$B459,I$2,FORM!$A$2:$A459,"&gt;"&amp;$B276+0.5,FORM!$A$2:$A459,"&lt;"&amp;$B276+1.5))/$C276)</f>
        <v/>
      </c>
      <c r="J276" s="50" t="str">
        <f>if(or($C276="",J$2=""),"",(sumifs(FORM!$D$2:$D459,FORM!$C$2:$C459,TODAY!$B$10,FORM!$B$2:$B459,J$2,FORM!$A$2:$A459,"&gt;"&amp;$B276+0.5,FORM!$A$2:$A459,"&lt;"&amp;$B276+1.5)-sumifs(FORM!$D$2:$D459,FORM!$C$2:$C459,TODAY!$B$9,FORM!$B$2:$B459,J$2,FORM!$A$2:$A459,"&gt;"&amp;$B276+0.5,FORM!$A$2:$A459,"&lt;"&amp;$B276+1.5))/$C276)</f>
        <v/>
      </c>
      <c r="K276" s="50" t="str">
        <f>if(or($C276="",K$2=""),"",(sumifs(FORM!$D$2:$D459,FORM!$C$2:$C459,TODAY!$B$10,FORM!$B$2:$B459,K$2,FORM!$A$2:$A459,"&gt;"&amp;$B276+0.5,FORM!$A$2:$A459,"&lt;"&amp;$B276+1.5)-sumifs(FORM!$D$2:$D459,FORM!$C$2:$C459,TODAY!$B$9,FORM!$B$2:$B459,K$2,FORM!$A$2:$A459,"&gt;"&amp;$B276+0.5,FORM!$A$2:$A459,"&lt;"&amp;$B276+1.5))/$C276)</f>
        <v/>
      </c>
      <c r="L276" s="50" t="str">
        <f>if(or($C276="",L$2=""),"",(sumifs(FORM!$D$2:$D459,FORM!$C$2:$C459,TODAY!$B$10,FORM!$B$2:$B459,L$2,FORM!$A$2:$A459,"&gt;"&amp;$B276+0.5,FORM!$A$2:$A459,"&lt;"&amp;$B276+1.5)-sumifs(FORM!$D$2:$D459,FORM!$C$2:$C459,TODAY!$B$9,FORM!$B$2:$B459,L$2,FORM!$A$2:$A459,"&gt;"&amp;$B276+0.5,FORM!$A$2:$A459,"&lt;"&amp;$B276+1.5))/$C276)</f>
        <v/>
      </c>
      <c r="M276" s="50" t="str">
        <f>if(or($C276="",M$2=""),"",(sumifs(FORM!$D$2:$D459,FORM!$C$2:$C459,TODAY!$B$10,FORM!$B$2:$B459,M$2,FORM!$A$2:$A459,"&gt;"&amp;$B276+0.5,FORM!$A$2:$A459,"&lt;"&amp;$B276+1.5)-sumifs(FORM!$D$2:$D459,FORM!$C$2:$C459,TODAY!$B$9,FORM!$B$2:$B459,M$2,FORM!$A$2:$A459,"&gt;"&amp;$B276+0.5,FORM!$A$2:$A459,"&lt;"&amp;$B276+1.5))/$C276)</f>
        <v/>
      </c>
      <c r="N276" s="50" t="str">
        <f>if(or($C276="",N$2=""),"",(sumifs(FORM!$D$2:$D459,FORM!$C$2:$C459,TODAY!$B$10,FORM!$B$2:$B459,N$2,FORM!$A$2:$A459,"&gt;"&amp;$B276+0.5,FORM!$A$2:$A459,"&lt;"&amp;$B276+1.5)-sumifs(FORM!$D$2:$D459,FORM!$C$2:$C459,TODAY!$B$9,FORM!$B$2:$B459,N$2,FORM!$A$2:$A459,"&gt;"&amp;$B276+0.5,FORM!$A$2:$A459,"&lt;"&amp;$B276+1.5))/$C276)</f>
        <v/>
      </c>
      <c r="O276" s="50" t="str">
        <f>if(or($C276="",O$2=""),"",(sumifs(FORM!$D$2:$D459,FORM!$C$2:$C459,TODAY!$B$10,FORM!$B$2:$B459,O$2,FORM!$A$2:$A459,"&gt;"&amp;$B276+0.5,FORM!$A$2:$A459,"&lt;"&amp;$B276+1.5)-sumifs(FORM!$D$2:$D459,FORM!$C$2:$C459,TODAY!$B$9,FORM!$B$2:$B459,O$2,FORM!$A$2:$A459,"&gt;"&amp;$B276+0.5,FORM!$A$2:$A459,"&lt;"&amp;$B276+1.5))/$C276)</f>
        <v/>
      </c>
      <c r="P276" s="50" t="str">
        <f>if(or($C276="",P$2=""),"",(sumifs(FORM!$D$2:$D459,FORM!$C$2:$C459,TODAY!$B$10,FORM!$B$2:$B459,P$2,FORM!$A$2:$A459,"&gt;"&amp;$B276+0.5,FORM!$A$2:$A459,"&lt;"&amp;$B276+1.5)-sumifs(FORM!$D$2:$D459,FORM!$C$2:$C459,TODAY!$B$9,FORM!$B$2:$B459,P$2,FORM!$A$2:$A459,"&gt;"&amp;$B276+0.5,FORM!$A$2:$A459,"&lt;"&amp;$B276+1.5))/$C276)</f>
        <v/>
      </c>
      <c r="Q276" s="50" t="str">
        <f>if(or($C276="",Q$2=""),"",(sumifs(FORM!$D$2:$D459,FORM!$C$2:$C459,TODAY!$B$10,FORM!$B$2:$B459,Q$2,FORM!$A$2:$A459,"&gt;"&amp;$B276+0.5,FORM!$A$2:$A459,"&lt;"&amp;$B276+1.5)-sumifs(FORM!$D$2:$D459,FORM!$C$2:$C459,TODAY!$B$9,FORM!$B$2:$B459,Q$2,FORM!$A$2:$A459,"&gt;"&amp;$B276+0.5,FORM!$A$2:$A459,"&lt;"&amp;$B276+1.5))/$C276)</f>
        <v/>
      </c>
      <c r="R276" s="50" t="str">
        <f>if(or($C276="",R$2=""),"",(sumifs(FORM!$D$2:$D459,FORM!$C$2:$C459,TODAY!$B$10,FORM!$B$2:$B459,R$2,FORM!$A$2:$A459,"&gt;"&amp;$B276+0.5,FORM!$A$2:$A459,"&lt;"&amp;$B276+1.5)-sumifs(FORM!$D$2:$D459,FORM!$C$2:$C459,TODAY!$B$9,FORM!$B$2:$B459,R$2,FORM!$A$2:$A459,"&gt;"&amp;$B276+0.5,FORM!$A$2:$A459,"&lt;"&amp;$B276+1.5))/$C276)</f>
        <v/>
      </c>
      <c r="S276" s="50" t="str">
        <f>if(or($C276="",S$2=""),"",(sumifs(FORM!$D$2:$D459,FORM!$C$2:$C459,TODAY!$B$10,FORM!$B$2:$B459,S$2,FORM!$A$2:$A459,"&gt;"&amp;$B276+0.5,FORM!$A$2:$A459,"&lt;"&amp;$B276+1.5)-sumifs(FORM!$D$2:$D459,FORM!$C$2:$C459,TODAY!$B$9,FORM!$B$2:$B459,S$2,FORM!$A$2:$A459,"&gt;"&amp;$B276+0.5,FORM!$A$2:$A459,"&lt;"&amp;$B276+1.5))/$C276)</f>
        <v/>
      </c>
      <c r="T276" s="50" t="str">
        <f>if(or($C276="",T$2=""),"",(sumifs(FORM!$D$2:$D459,FORM!$C$2:$C459,TODAY!$B$10,FORM!$B$2:$B459,T$2,FORM!$A$2:$A459,"&gt;"&amp;$B276+0.5,FORM!$A$2:$A459,"&lt;"&amp;$B276+1.5)-sumifs(FORM!$D$2:$D459,FORM!$C$2:$C459,TODAY!$B$9,FORM!$B$2:$B459,T$2,FORM!$A$2:$A459,"&gt;"&amp;$B276+0.5,FORM!$A$2:$A459,"&lt;"&amp;$B276+1.5))/$C276)</f>
        <v/>
      </c>
      <c r="U276" s="50" t="str">
        <f>if(or($C276="",U$2=""),"",(sumifs(FORM!$D$2:$D459,FORM!$C$2:$C459,TODAY!$B$10,FORM!$B$2:$B459,U$2,FORM!$A$2:$A459,"&gt;"&amp;$B276+0.5,FORM!$A$2:$A459,"&lt;"&amp;$B276+1.5)-sumifs(FORM!$D$2:$D459,FORM!$C$2:$C459,TODAY!$B$9,FORM!$B$2:$B459,U$2,FORM!$A$2:$A459,"&gt;"&amp;$B276+0.5,FORM!$A$2:$A459,"&lt;"&amp;$B276+1.5))/$C276)</f>
        <v/>
      </c>
    </row>
    <row r="277">
      <c r="B277" s="48"/>
      <c r="C277" s="54"/>
      <c r="D277" s="50" t="str">
        <f>if(or($C277="",D$2=""),"",(sumifs(FORM!$D$2:$D459,FORM!$C$2:$C459,TODAY!$B$10,FORM!$B$2:$B459,D$2,FORM!$A$2:$A459,"&gt;"&amp;$B277+0.5,FORM!$A$2:$A459,"&lt;"&amp;$B277+1.5)-sumifs(FORM!$D$2:$D459,FORM!$C$2:$C459,TODAY!$B$9,FORM!$B$2:$B459,D$2,FORM!$A$2:$A459,"&gt;"&amp;$B277+0.5,FORM!$A$2:$A459,"&lt;"&amp;$B277+1.5))/$C277)</f>
        <v/>
      </c>
      <c r="E277" s="50" t="str">
        <f>if(or($C277="",E$2=""),"",(sumifs(FORM!$D$2:$D459,FORM!$C$2:$C459,TODAY!$B$10,FORM!$B$2:$B459,E$2,FORM!$A$2:$A459,"&gt;"&amp;$B277+0.5,FORM!$A$2:$A459,"&lt;"&amp;$B277+1.5)-sumifs(FORM!$D$2:$D459,FORM!$C$2:$C459,TODAY!$B$9,FORM!$B$2:$B459,E$2,FORM!$A$2:$A459,"&gt;"&amp;$B277+0.5,FORM!$A$2:$A459,"&lt;"&amp;$B277+1.5))/$C277)</f>
        <v/>
      </c>
      <c r="F277" s="50" t="str">
        <f>if(or($C277="",F$2=""),"",(sumifs(FORM!$D$2:$D459,FORM!$C$2:$C459,TODAY!$B$10,FORM!$B$2:$B459,F$2,FORM!$A$2:$A459,"&gt;"&amp;$B277+0.5,FORM!$A$2:$A459,"&lt;"&amp;$B277+1.5)-sumifs(FORM!$D$2:$D459,FORM!$C$2:$C459,TODAY!$B$9,FORM!$B$2:$B459,F$2,FORM!$A$2:$A459,"&gt;"&amp;$B277+0.5,FORM!$A$2:$A459,"&lt;"&amp;$B277+1.5))/$C277)</f>
        <v/>
      </c>
      <c r="G277" s="50" t="str">
        <f>if(or($C277="",G$2=""),"",(sumifs(FORM!$D$2:$D459,FORM!$C$2:$C459,TODAY!$B$10,FORM!$B$2:$B459,G$2,FORM!$A$2:$A459,"&gt;"&amp;$B277+0.5,FORM!$A$2:$A459,"&lt;"&amp;$B277+1.5)-sumifs(FORM!$D$2:$D459,FORM!$C$2:$C459,TODAY!$B$9,FORM!$B$2:$B459,G$2,FORM!$A$2:$A459,"&gt;"&amp;$B277+0.5,FORM!$A$2:$A459,"&lt;"&amp;$B277+1.5))/$C277)</f>
        <v/>
      </c>
      <c r="H277" s="50" t="str">
        <f>if(or($C277="",H$2=""),"",(sumifs(FORM!$D$2:$D459,FORM!$C$2:$C459,TODAY!$B$10,FORM!$B$2:$B459,H$2,FORM!$A$2:$A459,"&gt;"&amp;$B277+0.5,FORM!$A$2:$A459,"&lt;"&amp;$B277+1.5)-sumifs(FORM!$D$2:$D459,FORM!$C$2:$C459,TODAY!$B$9,FORM!$B$2:$B459,H$2,FORM!$A$2:$A459,"&gt;"&amp;$B277+0.5,FORM!$A$2:$A459,"&lt;"&amp;$B277+1.5))/$C277)</f>
        <v/>
      </c>
      <c r="I277" s="50" t="str">
        <f>if(or($C277="",I$2=""),"",(sumifs(FORM!$D$2:$D459,FORM!$C$2:$C459,TODAY!$B$10,FORM!$B$2:$B459,I$2,FORM!$A$2:$A459,"&gt;"&amp;$B277+0.5,FORM!$A$2:$A459,"&lt;"&amp;$B277+1.5)-sumifs(FORM!$D$2:$D459,FORM!$C$2:$C459,TODAY!$B$9,FORM!$B$2:$B459,I$2,FORM!$A$2:$A459,"&gt;"&amp;$B277+0.5,FORM!$A$2:$A459,"&lt;"&amp;$B277+1.5))/$C277)</f>
        <v/>
      </c>
      <c r="J277" s="50" t="str">
        <f>if(or($C277="",J$2=""),"",(sumifs(FORM!$D$2:$D459,FORM!$C$2:$C459,TODAY!$B$10,FORM!$B$2:$B459,J$2,FORM!$A$2:$A459,"&gt;"&amp;$B277+0.5,FORM!$A$2:$A459,"&lt;"&amp;$B277+1.5)-sumifs(FORM!$D$2:$D459,FORM!$C$2:$C459,TODAY!$B$9,FORM!$B$2:$B459,J$2,FORM!$A$2:$A459,"&gt;"&amp;$B277+0.5,FORM!$A$2:$A459,"&lt;"&amp;$B277+1.5))/$C277)</f>
        <v/>
      </c>
      <c r="K277" s="50" t="str">
        <f>if(or($C277="",K$2=""),"",(sumifs(FORM!$D$2:$D459,FORM!$C$2:$C459,TODAY!$B$10,FORM!$B$2:$B459,K$2,FORM!$A$2:$A459,"&gt;"&amp;$B277+0.5,FORM!$A$2:$A459,"&lt;"&amp;$B277+1.5)-sumifs(FORM!$D$2:$D459,FORM!$C$2:$C459,TODAY!$B$9,FORM!$B$2:$B459,K$2,FORM!$A$2:$A459,"&gt;"&amp;$B277+0.5,FORM!$A$2:$A459,"&lt;"&amp;$B277+1.5))/$C277)</f>
        <v/>
      </c>
      <c r="L277" s="50" t="str">
        <f>if(or($C277="",L$2=""),"",(sumifs(FORM!$D$2:$D459,FORM!$C$2:$C459,TODAY!$B$10,FORM!$B$2:$B459,L$2,FORM!$A$2:$A459,"&gt;"&amp;$B277+0.5,FORM!$A$2:$A459,"&lt;"&amp;$B277+1.5)-sumifs(FORM!$D$2:$D459,FORM!$C$2:$C459,TODAY!$B$9,FORM!$B$2:$B459,L$2,FORM!$A$2:$A459,"&gt;"&amp;$B277+0.5,FORM!$A$2:$A459,"&lt;"&amp;$B277+1.5))/$C277)</f>
        <v/>
      </c>
      <c r="M277" s="50" t="str">
        <f>if(or($C277="",M$2=""),"",(sumifs(FORM!$D$2:$D459,FORM!$C$2:$C459,TODAY!$B$10,FORM!$B$2:$B459,M$2,FORM!$A$2:$A459,"&gt;"&amp;$B277+0.5,FORM!$A$2:$A459,"&lt;"&amp;$B277+1.5)-sumifs(FORM!$D$2:$D459,FORM!$C$2:$C459,TODAY!$B$9,FORM!$B$2:$B459,M$2,FORM!$A$2:$A459,"&gt;"&amp;$B277+0.5,FORM!$A$2:$A459,"&lt;"&amp;$B277+1.5))/$C277)</f>
        <v/>
      </c>
      <c r="N277" s="50" t="str">
        <f>if(or($C277="",N$2=""),"",(sumifs(FORM!$D$2:$D459,FORM!$C$2:$C459,TODAY!$B$10,FORM!$B$2:$B459,N$2,FORM!$A$2:$A459,"&gt;"&amp;$B277+0.5,FORM!$A$2:$A459,"&lt;"&amp;$B277+1.5)-sumifs(FORM!$D$2:$D459,FORM!$C$2:$C459,TODAY!$B$9,FORM!$B$2:$B459,N$2,FORM!$A$2:$A459,"&gt;"&amp;$B277+0.5,FORM!$A$2:$A459,"&lt;"&amp;$B277+1.5))/$C277)</f>
        <v/>
      </c>
      <c r="O277" s="50" t="str">
        <f>if(or($C277="",O$2=""),"",(sumifs(FORM!$D$2:$D459,FORM!$C$2:$C459,TODAY!$B$10,FORM!$B$2:$B459,O$2,FORM!$A$2:$A459,"&gt;"&amp;$B277+0.5,FORM!$A$2:$A459,"&lt;"&amp;$B277+1.5)-sumifs(FORM!$D$2:$D459,FORM!$C$2:$C459,TODAY!$B$9,FORM!$B$2:$B459,O$2,FORM!$A$2:$A459,"&gt;"&amp;$B277+0.5,FORM!$A$2:$A459,"&lt;"&amp;$B277+1.5))/$C277)</f>
        <v/>
      </c>
      <c r="P277" s="50" t="str">
        <f>if(or($C277="",P$2=""),"",(sumifs(FORM!$D$2:$D459,FORM!$C$2:$C459,TODAY!$B$10,FORM!$B$2:$B459,P$2,FORM!$A$2:$A459,"&gt;"&amp;$B277+0.5,FORM!$A$2:$A459,"&lt;"&amp;$B277+1.5)-sumifs(FORM!$D$2:$D459,FORM!$C$2:$C459,TODAY!$B$9,FORM!$B$2:$B459,P$2,FORM!$A$2:$A459,"&gt;"&amp;$B277+0.5,FORM!$A$2:$A459,"&lt;"&amp;$B277+1.5))/$C277)</f>
        <v/>
      </c>
      <c r="Q277" s="50" t="str">
        <f>if(or($C277="",Q$2=""),"",(sumifs(FORM!$D$2:$D459,FORM!$C$2:$C459,TODAY!$B$10,FORM!$B$2:$B459,Q$2,FORM!$A$2:$A459,"&gt;"&amp;$B277+0.5,FORM!$A$2:$A459,"&lt;"&amp;$B277+1.5)-sumifs(FORM!$D$2:$D459,FORM!$C$2:$C459,TODAY!$B$9,FORM!$B$2:$B459,Q$2,FORM!$A$2:$A459,"&gt;"&amp;$B277+0.5,FORM!$A$2:$A459,"&lt;"&amp;$B277+1.5))/$C277)</f>
        <v/>
      </c>
      <c r="R277" s="50" t="str">
        <f>if(or($C277="",R$2=""),"",(sumifs(FORM!$D$2:$D459,FORM!$C$2:$C459,TODAY!$B$10,FORM!$B$2:$B459,R$2,FORM!$A$2:$A459,"&gt;"&amp;$B277+0.5,FORM!$A$2:$A459,"&lt;"&amp;$B277+1.5)-sumifs(FORM!$D$2:$D459,FORM!$C$2:$C459,TODAY!$B$9,FORM!$B$2:$B459,R$2,FORM!$A$2:$A459,"&gt;"&amp;$B277+0.5,FORM!$A$2:$A459,"&lt;"&amp;$B277+1.5))/$C277)</f>
        <v/>
      </c>
      <c r="S277" s="50" t="str">
        <f>if(or($C277="",S$2=""),"",(sumifs(FORM!$D$2:$D459,FORM!$C$2:$C459,TODAY!$B$10,FORM!$B$2:$B459,S$2,FORM!$A$2:$A459,"&gt;"&amp;$B277+0.5,FORM!$A$2:$A459,"&lt;"&amp;$B277+1.5)-sumifs(FORM!$D$2:$D459,FORM!$C$2:$C459,TODAY!$B$9,FORM!$B$2:$B459,S$2,FORM!$A$2:$A459,"&gt;"&amp;$B277+0.5,FORM!$A$2:$A459,"&lt;"&amp;$B277+1.5))/$C277)</f>
        <v/>
      </c>
      <c r="T277" s="50" t="str">
        <f>if(or($C277="",T$2=""),"",(sumifs(FORM!$D$2:$D459,FORM!$C$2:$C459,TODAY!$B$10,FORM!$B$2:$B459,T$2,FORM!$A$2:$A459,"&gt;"&amp;$B277+0.5,FORM!$A$2:$A459,"&lt;"&amp;$B277+1.5)-sumifs(FORM!$D$2:$D459,FORM!$C$2:$C459,TODAY!$B$9,FORM!$B$2:$B459,T$2,FORM!$A$2:$A459,"&gt;"&amp;$B277+0.5,FORM!$A$2:$A459,"&lt;"&amp;$B277+1.5))/$C277)</f>
        <v/>
      </c>
      <c r="U277" s="50" t="str">
        <f>if(or($C277="",U$2=""),"",(sumifs(FORM!$D$2:$D459,FORM!$C$2:$C459,TODAY!$B$10,FORM!$B$2:$B459,U$2,FORM!$A$2:$A459,"&gt;"&amp;$B277+0.5,FORM!$A$2:$A459,"&lt;"&amp;$B277+1.5)-sumifs(FORM!$D$2:$D459,FORM!$C$2:$C459,TODAY!$B$9,FORM!$B$2:$B459,U$2,FORM!$A$2:$A459,"&gt;"&amp;$B277+0.5,FORM!$A$2:$A459,"&lt;"&amp;$B277+1.5))/$C277)</f>
        <v/>
      </c>
    </row>
    <row r="278">
      <c r="B278" s="48"/>
      <c r="C278" s="54"/>
      <c r="D278" s="50" t="str">
        <f>if(or($C278="",D$2=""),"",(sumifs(FORM!$D$2:$D459,FORM!$C$2:$C459,TODAY!$B$10,FORM!$B$2:$B459,D$2,FORM!$A$2:$A459,"&gt;"&amp;$B278+0.5,FORM!$A$2:$A459,"&lt;"&amp;$B278+1.5)-sumifs(FORM!$D$2:$D459,FORM!$C$2:$C459,TODAY!$B$9,FORM!$B$2:$B459,D$2,FORM!$A$2:$A459,"&gt;"&amp;$B278+0.5,FORM!$A$2:$A459,"&lt;"&amp;$B278+1.5))/$C278)</f>
        <v/>
      </c>
      <c r="E278" s="50" t="str">
        <f>if(or($C278="",E$2=""),"",(sumifs(FORM!$D$2:$D459,FORM!$C$2:$C459,TODAY!$B$10,FORM!$B$2:$B459,E$2,FORM!$A$2:$A459,"&gt;"&amp;$B278+0.5,FORM!$A$2:$A459,"&lt;"&amp;$B278+1.5)-sumifs(FORM!$D$2:$D459,FORM!$C$2:$C459,TODAY!$B$9,FORM!$B$2:$B459,E$2,FORM!$A$2:$A459,"&gt;"&amp;$B278+0.5,FORM!$A$2:$A459,"&lt;"&amp;$B278+1.5))/$C278)</f>
        <v/>
      </c>
      <c r="F278" s="50" t="str">
        <f>if(or($C278="",F$2=""),"",(sumifs(FORM!$D$2:$D459,FORM!$C$2:$C459,TODAY!$B$10,FORM!$B$2:$B459,F$2,FORM!$A$2:$A459,"&gt;"&amp;$B278+0.5,FORM!$A$2:$A459,"&lt;"&amp;$B278+1.5)-sumifs(FORM!$D$2:$D459,FORM!$C$2:$C459,TODAY!$B$9,FORM!$B$2:$B459,F$2,FORM!$A$2:$A459,"&gt;"&amp;$B278+0.5,FORM!$A$2:$A459,"&lt;"&amp;$B278+1.5))/$C278)</f>
        <v/>
      </c>
      <c r="G278" s="50" t="str">
        <f>if(or($C278="",G$2=""),"",(sumifs(FORM!$D$2:$D459,FORM!$C$2:$C459,TODAY!$B$10,FORM!$B$2:$B459,G$2,FORM!$A$2:$A459,"&gt;"&amp;$B278+0.5,FORM!$A$2:$A459,"&lt;"&amp;$B278+1.5)-sumifs(FORM!$D$2:$D459,FORM!$C$2:$C459,TODAY!$B$9,FORM!$B$2:$B459,G$2,FORM!$A$2:$A459,"&gt;"&amp;$B278+0.5,FORM!$A$2:$A459,"&lt;"&amp;$B278+1.5))/$C278)</f>
        <v/>
      </c>
      <c r="H278" s="50" t="str">
        <f>if(or($C278="",H$2=""),"",(sumifs(FORM!$D$2:$D459,FORM!$C$2:$C459,TODAY!$B$10,FORM!$B$2:$B459,H$2,FORM!$A$2:$A459,"&gt;"&amp;$B278+0.5,FORM!$A$2:$A459,"&lt;"&amp;$B278+1.5)-sumifs(FORM!$D$2:$D459,FORM!$C$2:$C459,TODAY!$B$9,FORM!$B$2:$B459,H$2,FORM!$A$2:$A459,"&gt;"&amp;$B278+0.5,FORM!$A$2:$A459,"&lt;"&amp;$B278+1.5))/$C278)</f>
        <v/>
      </c>
      <c r="I278" s="50" t="str">
        <f>if(or($C278="",I$2=""),"",(sumifs(FORM!$D$2:$D459,FORM!$C$2:$C459,TODAY!$B$10,FORM!$B$2:$B459,I$2,FORM!$A$2:$A459,"&gt;"&amp;$B278+0.5,FORM!$A$2:$A459,"&lt;"&amp;$B278+1.5)-sumifs(FORM!$D$2:$D459,FORM!$C$2:$C459,TODAY!$B$9,FORM!$B$2:$B459,I$2,FORM!$A$2:$A459,"&gt;"&amp;$B278+0.5,FORM!$A$2:$A459,"&lt;"&amp;$B278+1.5))/$C278)</f>
        <v/>
      </c>
      <c r="J278" s="50" t="str">
        <f>if(or($C278="",J$2=""),"",(sumifs(FORM!$D$2:$D459,FORM!$C$2:$C459,TODAY!$B$10,FORM!$B$2:$B459,J$2,FORM!$A$2:$A459,"&gt;"&amp;$B278+0.5,FORM!$A$2:$A459,"&lt;"&amp;$B278+1.5)-sumifs(FORM!$D$2:$D459,FORM!$C$2:$C459,TODAY!$B$9,FORM!$B$2:$B459,J$2,FORM!$A$2:$A459,"&gt;"&amp;$B278+0.5,FORM!$A$2:$A459,"&lt;"&amp;$B278+1.5))/$C278)</f>
        <v/>
      </c>
      <c r="K278" s="50" t="str">
        <f>if(or($C278="",K$2=""),"",(sumifs(FORM!$D$2:$D459,FORM!$C$2:$C459,TODAY!$B$10,FORM!$B$2:$B459,K$2,FORM!$A$2:$A459,"&gt;"&amp;$B278+0.5,FORM!$A$2:$A459,"&lt;"&amp;$B278+1.5)-sumifs(FORM!$D$2:$D459,FORM!$C$2:$C459,TODAY!$B$9,FORM!$B$2:$B459,K$2,FORM!$A$2:$A459,"&gt;"&amp;$B278+0.5,FORM!$A$2:$A459,"&lt;"&amp;$B278+1.5))/$C278)</f>
        <v/>
      </c>
      <c r="L278" s="50" t="str">
        <f>if(or($C278="",L$2=""),"",(sumifs(FORM!$D$2:$D459,FORM!$C$2:$C459,TODAY!$B$10,FORM!$B$2:$B459,L$2,FORM!$A$2:$A459,"&gt;"&amp;$B278+0.5,FORM!$A$2:$A459,"&lt;"&amp;$B278+1.5)-sumifs(FORM!$D$2:$D459,FORM!$C$2:$C459,TODAY!$B$9,FORM!$B$2:$B459,L$2,FORM!$A$2:$A459,"&gt;"&amp;$B278+0.5,FORM!$A$2:$A459,"&lt;"&amp;$B278+1.5))/$C278)</f>
        <v/>
      </c>
      <c r="M278" s="50" t="str">
        <f>if(or($C278="",M$2=""),"",(sumifs(FORM!$D$2:$D459,FORM!$C$2:$C459,TODAY!$B$10,FORM!$B$2:$B459,M$2,FORM!$A$2:$A459,"&gt;"&amp;$B278+0.5,FORM!$A$2:$A459,"&lt;"&amp;$B278+1.5)-sumifs(FORM!$D$2:$D459,FORM!$C$2:$C459,TODAY!$B$9,FORM!$B$2:$B459,M$2,FORM!$A$2:$A459,"&gt;"&amp;$B278+0.5,FORM!$A$2:$A459,"&lt;"&amp;$B278+1.5))/$C278)</f>
        <v/>
      </c>
      <c r="N278" s="50" t="str">
        <f>if(or($C278="",N$2=""),"",(sumifs(FORM!$D$2:$D459,FORM!$C$2:$C459,TODAY!$B$10,FORM!$B$2:$B459,N$2,FORM!$A$2:$A459,"&gt;"&amp;$B278+0.5,FORM!$A$2:$A459,"&lt;"&amp;$B278+1.5)-sumifs(FORM!$D$2:$D459,FORM!$C$2:$C459,TODAY!$B$9,FORM!$B$2:$B459,N$2,FORM!$A$2:$A459,"&gt;"&amp;$B278+0.5,FORM!$A$2:$A459,"&lt;"&amp;$B278+1.5))/$C278)</f>
        <v/>
      </c>
      <c r="O278" s="50" t="str">
        <f>if(or($C278="",O$2=""),"",(sumifs(FORM!$D$2:$D459,FORM!$C$2:$C459,TODAY!$B$10,FORM!$B$2:$B459,O$2,FORM!$A$2:$A459,"&gt;"&amp;$B278+0.5,FORM!$A$2:$A459,"&lt;"&amp;$B278+1.5)-sumifs(FORM!$D$2:$D459,FORM!$C$2:$C459,TODAY!$B$9,FORM!$B$2:$B459,O$2,FORM!$A$2:$A459,"&gt;"&amp;$B278+0.5,FORM!$A$2:$A459,"&lt;"&amp;$B278+1.5))/$C278)</f>
        <v/>
      </c>
      <c r="P278" s="50" t="str">
        <f>if(or($C278="",P$2=""),"",(sumifs(FORM!$D$2:$D459,FORM!$C$2:$C459,TODAY!$B$10,FORM!$B$2:$B459,P$2,FORM!$A$2:$A459,"&gt;"&amp;$B278+0.5,FORM!$A$2:$A459,"&lt;"&amp;$B278+1.5)-sumifs(FORM!$D$2:$D459,FORM!$C$2:$C459,TODAY!$B$9,FORM!$B$2:$B459,P$2,FORM!$A$2:$A459,"&gt;"&amp;$B278+0.5,FORM!$A$2:$A459,"&lt;"&amp;$B278+1.5))/$C278)</f>
        <v/>
      </c>
      <c r="Q278" s="50" t="str">
        <f>if(or($C278="",Q$2=""),"",(sumifs(FORM!$D$2:$D459,FORM!$C$2:$C459,TODAY!$B$10,FORM!$B$2:$B459,Q$2,FORM!$A$2:$A459,"&gt;"&amp;$B278+0.5,FORM!$A$2:$A459,"&lt;"&amp;$B278+1.5)-sumifs(FORM!$D$2:$D459,FORM!$C$2:$C459,TODAY!$B$9,FORM!$B$2:$B459,Q$2,FORM!$A$2:$A459,"&gt;"&amp;$B278+0.5,FORM!$A$2:$A459,"&lt;"&amp;$B278+1.5))/$C278)</f>
        <v/>
      </c>
      <c r="R278" s="50" t="str">
        <f>if(or($C278="",R$2=""),"",(sumifs(FORM!$D$2:$D459,FORM!$C$2:$C459,TODAY!$B$10,FORM!$B$2:$B459,R$2,FORM!$A$2:$A459,"&gt;"&amp;$B278+0.5,FORM!$A$2:$A459,"&lt;"&amp;$B278+1.5)-sumifs(FORM!$D$2:$D459,FORM!$C$2:$C459,TODAY!$B$9,FORM!$B$2:$B459,R$2,FORM!$A$2:$A459,"&gt;"&amp;$B278+0.5,FORM!$A$2:$A459,"&lt;"&amp;$B278+1.5))/$C278)</f>
        <v/>
      </c>
      <c r="S278" s="50" t="str">
        <f>if(or($C278="",S$2=""),"",(sumifs(FORM!$D$2:$D459,FORM!$C$2:$C459,TODAY!$B$10,FORM!$B$2:$B459,S$2,FORM!$A$2:$A459,"&gt;"&amp;$B278+0.5,FORM!$A$2:$A459,"&lt;"&amp;$B278+1.5)-sumifs(FORM!$D$2:$D459,FORM!$C$2:$C459,TODAY!$B$9,FORM!$B$2:$B459,S$2,FORM!$A$2:$A459,"&gt;"&amp;$B278+0.5,FORM!$A$2:$A459,"&lt;"&amp;$B278+1.5))/$C278)</f>
        <v/>
      </c>
      <c r="T278" s="50" t="str">
        <f>if(or($C278="",T$2=""),"",(sumifs(FORM!$D$2:$D459,FORM!$C$2:$C459,TODAY!$B$10,FORM!$B$2:$B459,T$2,FORM!$A$2:$A459,"&gt;"&amp;$B278+0.5,FORM!$A$2:$A459,"&lt;"&amp;$B278+1.5)-sumifs(FORM!$D$2:$D459,FORM!$C$2:$C459,TODAY!$B$9,FORM!$B$2:$B459,T$2,FORM!$A$2:$A459,"&gt;"&amp;$B278+0.5,FORM!$A$2:$A459,"&lt;"&amp;$B278+1.5))/$C278)</f>
        <v/>
      </c>
      <c r="U278" s="50" t="str">
        <f>if(or($C278="",U$2=""),"",(sumifs(FORM!$D$2:$D459,FORM!$C$2:$C459,TODAY!$B$10,FORM!$B$2:$B459,U$2,FORM!$A$2:$A459,"&gt;"&amp;$B278+0.5,FORM!$A$2:$A459,"&lt;"&amp;$B278+1.5)-sumifs(FORM!$D$2:$D459,FORM!$C$2:$C459,TODAY!$B$9,FORM!$B$2:$B459,U$2,FORM!$A$2:$A459,"&gt;"&amp;$B278+0.5,FORM!$A$2:$A459,"&lt;"&amp;$B278+1.5))/$C278)</f>
        <v/>
      </c>
    </row>
    <row r="279">
      <c r="B279" s="48"/>
      <c r="C279" s="54"/>
      <c r="D279" s="50" t="str">
        <f>if(or($C279="",D$2=""),"",(sumifs(FORM!$D$2:$D459,FORM!$C$2:$C459,TODAY!$B$10,FORM!$B$2:$B459,D$2,FORM!$A$2:$A459,"&gt;"&amp;$B279+0.5,FORM!$A$2:$A459,"&lt;"&amp;$B279+1.5)-sumifs(FORM!$D$2:$D459,FORM!$C$2:$C459,TODAY!$B$9,FORM!$B$2:$B459,D$2,FORM!$A$2:$A459,"&gt;"&amp;$B279+0.5,FORM!$A$2:$A459,"&lt;"&amp;$B279+1.5))/$C279)</f>
        <v/>
      </c>
      <c r="E279" s="50" t="str">
        <f>if(or($C279="",E$2=""),"",(sumifs(FORM!$D$2:$D459,FORM!$C$2:$C459,TODAY!$B$10,FORM!$B$2:$B459,E$2,FORM!$A$2:$A459,"&gt;"&amp;$B279+0.5,FORM!$A$2:$A459,"&lt;"&amp;$B279+1.5)-sumifs(FORM!$D$2:$D459,FORM!$C$2:$C459,TODAY!$B$9,FORM!$B$2:$B459,E$2,FORM!$A$2:$A459,"&gt;"&amp;$B279+0.5,FORM!$A$2:$A459,"&lt;"&amp;$B279+1.5))/$C279)</f>
        <v/>
      </c>
      <c r="F279" s="50" t="str">
        <f>if(or($C279="",F$2=""),"",(sumifs(FORM!$D$2:$D459,FORM!$C$2:$C459,TODAY!$B$10,FORM!$B$2:$B459,F$2,FORM!$A$2:$A459,"&gt;"&amp;$B279+0.5,FORM!$A$2:$A459,"&lt;"&amp;$B279+1.5)-sumifs(FORM!$D$2:$D459,FORM!$C$2:$C459,TODAY!$B$9,FORM!$B$2:$B459,F$2,FORM!$A$2:$A459,"&gt;"&amp;$B279+0.5,FORM!$A$2:$A459,"&lt;"&amp;$B279+1.5))/$C279)</f>
        <v/>
      </c>
      <c r="G279" s="50" t="str">
        <f>if(or($C279="",G$2=""),"",(sumifs(FORM!$D$2:$D459,FORM!$C$2:$C459,TODAY!$B$10,FORM!$B$2:$B459,G$2,FORM!$A$2:$A459,"&gt;"&amp;$B279+0.5,FORM!$A$2:$A459,"&lt;"&amp;$B279+1.5)-sumifs(FORM!$D$2:$D459,FORM!$C$2:$C459,TODAY!$B$9,FORM!$B$2:$B459,G$2,FORM!$A$2:$A459,"&gt;"&amp;$B279+0.5,FORM!$A$2:$A459,"&lt;"&amp;$B279+1.5))/$C279)</f>
        <v/>
      </c>
      <c r="H279" s="50" t="str">
        <f>if(or($C279="",H$2=""),"",(sumifs(FORM!$D$2:$D459,FORM!$C$2:$C459,TODAY!$B$10,FORM!$B$2:$B459,H$2,FORM!$A$2:$A459,"&gt;"&amp;$B279+0.5,FORM!$A$2:$A459,"&lt;"&amp;$B279+1.5)-sumifs(FORM!$D$2:$D459,FORM!$C$2:$C459,TODAY!$B$9,FORM!$B$2:$B459,H$2,FORM!$A$2:$A459,"&gt;"&amp;$B279+0.5,FORM!$A$2:$A459,"&lt;"&amp;$B279+1.5))/$C279)</f>
        <v/>
      </c>
      <c r="I279" s="50" t="str">
        <f>if(or($C279="",I$2=""),"",(sumifs(FORM!$D$2:$D459,FORM!$C$2:$C459,TODAY!$B$10,FORM!$B$2:$B459,I$2,FORM!$A$2:$A459,"&gt;"&amp;$B279+0.5,FORM!$A$2:$A459,"&lt;"&amp;$B279+1.5)-sumifs(FORM!$D$2:$D459,FORM!$C$2:$C459,TODAY!$B$9,FORM!$B$2:$B459,I$2,FORM!$A$2:$A459,"&gt;"&amp;$B279+0.5,FORM!$A$2:$A459,"&lt;"&amp;$B279+1.5))/$C279)</f>
        <v/>
      </c>
      <c r="J279" s="50" t="str">
        <f>if(or($C279="",J$2=""),"",(sumifs(FORM!$D$2:$D459,FORM!$C$2:$C459,TODAY!$B$10,FORM!$B$2:$B459,J$2,FORM!$A$2:$A459,"&gt;"&amp;$B279+0.5,FORM!$A$2:$A459,"&lt;"&amp;$B279+1.5)-sumifs(FORM!$D$2:$D459,FORM!$C$2:$C459,TODAY!$B$9,FORM!$B$2:$B459,J$2,FORM!$A$2:$A459,"&gt;"&amp;$B279+0.5,FORM!$A$2:$A459,"&lt;"&amp;$B279+1.5))/$C279)</f>
        <v/>
      </c>
      <c r="K279" s="50" t="str">
        <f>if(or($C279="",K$2=""),"",(sumifs(FORM!$D$2:$D459,FORM!$C$2:$C459,TODAY!$B$10,FORM!$B$2:$B459,K$2,FORM!$A$2:$A459,"&gt;"&amp;$B279+0.5,FORM!$A$2:$A459,"&lt;"&amp;$B279+1.5)-sumifs(FORM!$D$2:$D459,FORM!$C$2:$C459,TODAY!$B$9,FORM!$B$2:$B459,K$2,FORM!$A$2:$A459,"&gt;"&amp;$B279+0.5,FORM!$A$2:$A459,"&lt;"&amp;$B279+1.5))/$C279)</f>
        <v/>
      </c>
      <c r="L279" s="50" t="str">
        <f>if(or($C279="",L$2=""),"",(sumifs(FORM!$D$2:$D459,FORM!$C$2:$C459,TODAY!$B$10,FORM!$B$2:$B459,L$2,FORM!$A$2:$A459,"&gt;"&amp;$B279+0.5,FORM!$A$2:$A459,"&lt;"&amp;$B279+1.5)-sumifs(FORM!$D$2:$D459,FORM!$C$2:$C459,TODAY!$B$9,FORM!$B$2:$B459,L$2,FORM!$A$2:$A459,"&gt;"&amp;$B279+0.5,FORM!$A$2:$A459,"&lt;"&amp;$B279+1.5))/$C279)</f>
        <v/>
      </c>
      <c r="M279" s="50" t="str">
        <f>if(or($C279="",M$2=""),"",(sumifs(FORM!$D$2:$D459,FORM!$C$2:$C459,TODAY!$B$10,FORM!$B$2:$B459,M$2,FORM!$A$2:$A459,"&gt;"&amp;$B279+0.5,FORM!$A$2:$A459,"&lt;"&amp;$B279+1.5)-sumifs(FORM!$D$2:$D459,FORM!$C$2:$C459,TODAY!$B$9,FORM!$B$2:$B459,M$2,FORM!$A$2:$A459,"&gt;"&amp;$B279+0.5,FORM!$A$2:$A459,"&lt;"&amp;$B279+1.5))/$C279)</f>
        <v/>
      </c>
      <c r="N279" s="50" t="str">
        <f>if(or($C279="",N$2=""),"",(sumifs(FORM!$D$2:$D459,FORM!$C$2:$C459,TODAY!$B$10,FORM!$B$2:$B459,N$2,FORM!$A$2:$A459,"&gt;"&amp;$B279+0.5,FORM!$A$2:$A459,"&lt;"&amp;$B279+1.5)-sumifs(FORM!$D$2:$D459,FORM!$C$2:$C459,TODAY!$B$9,FORM!$B$2:$B459,N$2,FORM!$A$2:$A459,"&gt;"&amp;$B279+0.5,FORM!$A$2:$A459,"&lt;"&amp;$B279+1.5))/$C279)</f>
        <v/>
      </c>
      <c r="O279" s="50" t="str">
        <f>if(or($C279="",O$2=""),"",(sumifs(FORM!$D$2:$D459,FORM!$C$2:$C459,TODAY!$B$10,FORM!$B$2:$B459,O$2,FORM!$A$2:$A459,"&gt;"&amp;$B279+0.5,FORM!$A$2:$A459,"&lt;"&amp;$B279+1.5)-sumifs(FORM!$D$2:$D459,FORM!$C$2:$C459,TODAY!$B$9,FORM!$B$2:$B459,O$2,FORM!$A$2:$A459,"&gt;"&amp;$B279+0.5,FORM!$A$2:$A459,"&lt;"&amp;$B279+1.5))/$C279)</f>
        <v/>
      </c>
      <c r="P279" s="50" t="str">
        <f>if(or($C279="",P$2=""),"",(sumifs(FORM!$D$2:$D459,FORM!$C$2:$C459,TODAY!$B$10,FORM!$B$2:$B459,P$2,FORM!$A$2:$A459,"&gt;"&amp;$B279+0.5,FORM!$A$2:$A459,"&lt;"&amp;$B279+1.5)-sumifs(FORM!$D$2:$D459,FORM!$C$2:$C459,TODAY!$B$9,FORM!$B$2:$B459,P$2,FORM!$A$2:$A459,"&gt;"&amp;$B279+0.5,FORM!$A$2:$A459,"&lt;"&amp;$B279+1.5))/$C279)</f>
        <v/>
      </c>
      <c r="Q279" s="50" t="str">
        <f>if(or($C279="",Q$2=""),"",(sumifs(FORM!$D$2:$D459,FORM!$C$2:$C459,TODAY!$B$10,FORM!$B$2:$B459,Q$2,FORM!$A$2:$A459,"&gt;"&amp;$B279+0.5,FORM!$A$2:$A459,"&lt;"&amp;$B279+1.5)-sumifs(FORM!$D$2:$D459,FORM!$C$2:$C459,TODAY!$B$9,FORM!$B$2:$B459,Q$2,FORM!$A$2:$A459,"&gt;"&amp;$B279+0.5,FORM!$A$2:$A459,"&lt;"&amp;$B279+1.5))/$C279)</f>
        <v/>
      </c>
      <c r="R279" s="50" t="str">
        <f>if(or($C279="",R$2=""),"",(sumifs(FORM!$D$2:$D459,FORM!$C$2:$C459,TODAY!$B$10,FORM!$B$2:$B459,R$2,FORM!$A$2:$A459,"&gt;"&amp;$B279+0.5,FORM!$A$2:$A459,"&lt;"&amp;$B279+1.5)-sumifs(FORM!$D$2:$D459,FORM!$C$2:$C459,TODAY!$B$9,FORM!$B$2:$B459,R$2,FORM!$A$2:$A459,"&gt;"&amp;$B279+0.5,FORM!$A$2:$A459,"&lt;"&amp;$B279+1.5))/$C279)</f>
        <v/>
      </c>
      <c r="S279" s="50" t="str">
        <f>if(or($C279="",S$2=""),"",(sumifs(FORM!$D$2:$D459,FORM!$C$2:$C459,TODAY!$B$10,FORM!$B$2:$B459,S$2,FORM!$A$2:$A459,"&gt;"&amp;$B279+0.5,FORM!$A$2:$A459,"&lt;"&amp;$B279+1.5)-sumifs(FORM!$D$2:$D459,FORM!$C$2:$C459,TODAY!$B$9,FORM!$B$2:$B459,S$2,FORM!$A$2:$A459,"&gt;"&amp;$B279+0.5,FORM!$A$2:$A459,"&lt;"&amp;$B279+1.5))/$C279)</f>
        <v/>
      </c>
      <c r="T279" s="50" t="str">
        <f>if(or($C279="",T$2=""),"",(sumifs(FORM!$D$2:$D459,FORM!$C$2:$C459,TODAY!$B$10,FORM!$B$2:$B459,T$2,FORM!$A$2:$A459,"&gt;"&amp;$B279+0.5,FORM!$A$2:$A459,"&lt;"&amp;$B279+1.5)-sumifs(FORM!$D$2:$D459,FORM!$C$2:$C459,TODAY!$B$9,FORM!$B$2:$B459,T$2,FORM!$A$2:$A459,"&gt;"&amp;$B279+0.5,FORM!$A$2:$A459,"&lt;"&amp;$B279+1.5))/$C279)</f>
        <v/>
      </c>
      <c r="U279" s="50" t="str">
        <f>if(or($C279="",U$2=""),"",(sumifs(FORM!$D$2:$D459,FORM!$C$2:$C459,TODAY!$B$10,FORM!$B$2:$B459,U$2,FORM!$A$2:$A459,"&gt;"&amp;$B279+0.5,FORM!$A$2:$A459,"&lt;"&amp;$B279+1.5)-sumifs(FORM!$D$2:$D459,FORM!$C$2:$C459,TODAY!$B$9,FORM!$B$2:$B459,U$2,FORM!$A$2:$A459,"&gt;"&amp;$B279+0.5,FORM!$A$2:$A459,"&lt;"&amp;$B279+1.5))/$C279)</f>
        <v/>
      </c>
    </row>
    <row r="280">
      <c r="B280" s="48"/>
      <c r="C280" s="54"/>
      <c r="D280" s="50" t="str">
        <f>if(or($C280="",D$2=""),"",(sumifs(FORM!$D$2:$D459,FORM!$C$2:$C459,TODAY!$B$10,FORM!$B$2:$B459,D$2,FORM!$A$2:$A459,"&gt;"&amp;$B280+0.5,FORM!$A$2:$A459,"&lt;"&amp;$B280+1.5)-sumifs(FORM!$D$2:$D459,FORM!$C$2:$C459,TODAY!$B$9,FORM!$B$2:$B459,D$2,FORM!$A$2:$A459,"&gt;"&amp;$B280+0.5,FORM!$A$2:$A459,"&lt;"&amp;$B280+1.5))/$C280)</f>
        <v/>
      </c>
      <c r="E280" s="50" t="str">
        <f>if(or($C280="",E$2=""),"",(sumifs(FORM!$D$2:$D459,FORM!$C$2:$C459,TODAY!$B$10,FORM!$B$2:$B459,E$2,FORM!$A$2:$A459,"&gt;"&amp;$B280+0.5,FORM!$A$2:$A459,"&lt;"&amp;$B280+1.5)-sumifs(FORM!$D$2:$D459,FORM!$C$2:$C459,TODAY!$B$9,FORM!$B$2:$B459,E$2,FORM!$A$2:$A459,"&gt;"&amp;$B280+0.5,FORM!$A$2:$A459,"&lt;"&amp;$B280+1.5))/$C280)</f>
        <v/>
      </c>
      <c r="F280" s="50" t="str">
        <f>if(or($C280="",F$2=""),"",(sumifs(FORM!$D$2:$D459,FORM!$C$2:$C459,TODAY!$B$10,FORM!$B$2:$B459,F$2,FORM!$A$2:$A459,"&gt;"&amp;$B280+0.5,FORM!$A$2:$A459,"&lt;"&amp;$B280+1.5)-sumifs(FORM!$D$2:$D459,FORM!$C$2:$C459,TODAY!$B$9,FORM!$B$2:$B459,F$2,FORM!$A$2:$A459,"&gt;"&amp;$B280+0.5,FORM!$A$2:$A459,"&lt;"&amp;$B280+1.5))/$C280)</f>
        <v/>
      </c>
      <c r="G280" s="50" t="str">
        <f>if(or($C280="",G$2=""),"",(sumifs(FORM!$D$2:$D459,FORM!$C$2:$C459,TODAY!$B$10,FORM!$B$2:$B459,G$2,FORM!$A$2:$A459,"&gt;"&amp;$B280+0.5,FORM!$A$2:$A459,"&lt;"&amp;$B280+1.5)-sumifs(FORM!$D$2:$D459,FORM!$C$2:$C459,TODAY!$B$9,FORM!$B$2:$B459,G$2,FORM!$A$2:$A459,"&gt;"&amp;$B280+0.5,FORM!$A$2:$A459,"&lt;"&amp;$B280+1.5))/$C280)</f>
        <v/>
      </c>
      <c r="H280" s="50" t="str">
        <f>if(or($C280="",H$2=""),"",(sumifs(FORM!$D$2:$D459,FORM!$C$2:$C459,TODAY!$B$10,FORM!$B$2:$B459,H$2,FORM!$A$2:$A459,"&gt;"&amp;$B280+0.5,FORM!$A$2:$A459,"&lt;"&amp;$B280+1.5)-sumifs(FORM!$D$2:$D459,FORM!$C$2:$C459,TODAY!$B$9,FORM!$B$2:$B459,H$2,FORM!$A$2:$A459,"&gt;"&amp;$B280+0.5,FORM!$A$2:$A459,"&lt;"&amp;$B280+1.5))/$C280)</f>
        <v/>
      </c>
      <c r="I280" s="50" t="str">
        <f>if(or($C280="",I$2=""),"",(sumifs(FORM!$D$2:$D459,FORM!$C$2:$C459,TODAY!$B$10,FORM!$B$2:$B459,I$2,FORM!$A$2:$A459,"&gt;"&amp;$B280+0.5,FORM!$A$2:$A459,"&lt;"&amp;$B280+1.5)-sumifs(FORM!$D$2:$D459,FORM!$C$2:$C459,TODAY!$B$9,FORM!$B$2:$B459,I$2,FORM!$A$2:$A459,"&gt;"&amp;$B280+0.5,FORM!$A$2:$A459,"&lt;"&amp;$B280+1.5))/$C280)</f>
        <v/>
      </c>
      <c r="J280" s="50" t="str">
        <f>if(or($C280="",J$2=""),"",(sumifs(FORM!$D$2:$D459,FORM!$C$2:$C459,TODAY!$B$10,FORM!$B$2:$B459,J$2,FORM!$A$2:$A459,"&gt;"&amp;$B280+0.5,FORM!$A$2:$A459,"&lt;"&amp;$B280+1.5)-sumifs(FORM!$D$2:$D459,FORM!$C$2:$C459,TODAY!$B$9,FORM!$B$2:$B459,J$2,FORM!$A$2:$A459,"&gt;"&amp;$B280+0.5,FORM!$A$2:$A459,"&lt;"&amp;$B280+1.5))/$C280)</f>
        <v/>
      </c>
      <c r="K280" s="50" t="str">
        <f>if(or($C280="",K$2=""),"",(sumifs(FORM!$D$2:$D459,FORM!$C$2:$C459,TODAY!$B$10,FORM!$B$2:$B459,K$2,FORM!$A$2:$A459,"&gt;"&amp;$B280+0.5,FORM!$A$2:$A459,"&lt;"&amp;$B280+1.5)-sumifs(FORM!$D$2:$D459,FORM!$C$2:$C459,TODAY!$B$9,FORM!$B$2:$B459,K$2,FORM!$A$2:$A459,"&gt;"&amp;$B280+0.5,FORM!$A$2:$A459,"&lt;"&amp;$B280+1.5))/$C280)</f>
        <v/>
      </c>
      <c r="L280" s="50" t="str">
        <f>if(or($C280="",L$2=""),"",(sumifs(FORM!$D$2:$D459,FORM!$C$2:$C459,TODAY!$B$10,FORM!$B$2:$B459,L$2,FORM!$A$2:$A459,"&gt;"&amp;$B280+0.5,FORM!$A$2:$A459,"&lt;"&amp;$B280+1.5)-sumifs(FORM!$D$2:$D459,FORM!$C$2:$C459,TODAY!$B$9,FORM!$B$2:$B459,L$2,FORM!$A$2:$A459,"&gt;"&amp;$B280+0.5,FORM!$A$2:$A459,"&lt;"&amp;$B280+1.5))/$C280)</f>
        <v/>
      </c>
      <c r="M280" s="50" t="str">
        <f>if(or($C280="",M$2=""),"",(sumifs(FORM!$D$2:$D459,FORM!$C$2:$C459,TODAY!$B$10,FORM!$B$2:$B459,M$2,FORM!$A$2:$A459,"&gt;"&amp;$B280+0.5,FORM!$A$2:$A459,"&lt;"&amp;$B280+1.5)-sumifs(FORM!$D$2:$D459,FORM!$C$2:$C459,TODAY!$B$9,FORM!$B$2:$B459,M$2,FORM!$A$2:$A459,"&gt;"&amp;$B280+0.5,FORM!$A$2:$A459,"&lt;"&amp;$B280+1.5))/$C280)</f>
        <v/>
      </c>
      <c r="N280" s="50" t="str">
        <f>if(or($C280="",N$2=""),"",(sumifs(FORM!$D$2:$D459,FORM!$C$2:$C459,TODAY!$B$10,FORM!$B$2:$B459,N$2,FORM!$A$2:$A459,"&gt;"&amp;$B280+0.5,FORM!$A$2:$A459,"&lt;"&amp;$B280+1.5)-sumifs(FORM!$D$2:$D459,FORM!$C$2:$C459,TODAY!$B$9,FORM!$B$2:$B459,N$2,FORM!$A$2:$A459,"&gt;"&amp;$B280+0.5,FORM!$A$2:$A459,"&lt;"&amp;$B280+1.5))/$C280)</f>
        <v/>
      </c>
      <c r="O280" s="50" t="str">
        <f>if(or($C280="",O$2=""),"",(sumifs(FORM!$D$2:$D459,FORM!$C$2:$C459,TODAY!$B$10,FORM!$B$2:$B459,O$2,FORM!$A$2:$A459,"&gt;"&amp;$B280+0.5,FORM!$A$2:$A459,"&lt;"&amp;$B280+1.5)-sumifs(FORM!$D$2:$D459,FORM!$C$2:$C459,TODAY!$B$9,FORM!$B$2:$B459,O$2,FORM!$A$2:$A459,"&gt;"&amp;$B280+0.5,FORM!$A$2:$A459,"&lt;"&amp;$B280+1.5))/$C280)</f>
        <v/>
      </c>
      <c r="P280" s="50" t="str">
        <f>if(or($C280="",P$2=""),"",(sumifs(FORM!$D$2:$D459,FORM!$C$2:$C459,TODAY!$B$10,FORM!$B$2:$B459,P$2,FORM!$A$2:$A459,"&gt;"&amp;$B280+0.5,FORM!$A$2:$A459,"&lt;"&amp;$B280+1.5)-sumifs(FORM!$D$2:$D459,FORM!$C$2:$C459,TODAY!$B$9,FORM!$B$2:$B459,P$2,FORM!$A$2:$A459,"&gt;"&amp;$B280+0.5,FORM!$A$2:$A459,"&lt;"&amp;$B280+1.5))/$C280)</f>
        <v/>
      </c>
      <c r="Q280" s="50" t="str">
        <f>if(or($C280="",Q$2=""),"",(sumifs(FORM!$D$2:$D459,FORM!$C$2:$C459,TODAY!$B$10,FORM!$B$2:$B459,Q$2,FORM!$A$2:$A459,"&gt;"&amp;$B280+0.5,FORM!$A$2:$A459,"&lt;"&amp;$B280+1.5)-sumifs(FORM!$D$2:$D459,FORM!$C$2:$C459,TODAY!$B$9,FORM!$B$2:$B459,Q$2,FORM!$A$2:$A459,"&gt;"&amp;$B280+0.5,FORM!$A$2:$A459,"&lt;"&amp;$B280+1.5))/$C280)</f>
        <v/>
      </c>
      <c r="R280" s="50" t="str">
        <f>if(or($C280="",R$2=""),"",(sumifs(FORM!$D$2:$D459,FORM!$C$2:$C459,TODAY!$B$10,FORM!$B$2:$B459,R$2,FORM!$A$2:$A459,"&gt;"&amp;$B280+0.5,FORM!$A$2:$A459,"&lt;"&amp;$B280+1.5)-sumifs(FORM!$D$2:$D459,FORM!$C$2:$C459,TODAY!$B$9,FORM!$B$2:$B459,R$2,FORM!$A$2:$A459,"&gt;"&amp;$B280+0.5,FORM!$A$2:$A459,"&lt;"&amp;$B280+1.5))/$C280)</f>
        <v/>
      </c>
      <c r="S280" s="50" t="str">
        <f>if(or($C280="",S$2=""),"",(sumifs(FORM!$D$2:$D459,FORM!$C$2:$C459,TODAY!$B$10,FORM!$B$2:$B459,S$2,FORM!$A$2:$A459,"&gt;"&amp;$B280+0.5,FORM!$A$2:$A459,"&lt;"&amp;$B280+1.5)-sumifs(FORM!$D$2:$D459,FORM!$C$2:$C459,TODAY!$B$9,FORM!$B$2:$B459,S$2,FORM!$A$2:$A459,"&gt;"&amp;$B280+0.5,FORM!$A$2:$A459,"&lt;"&amp;$B280+1.5))/$C280)</f>
        <v/>
      </c>
      <c r="T280" s="50" t="str">
        <f>if(or($C280="",T$2=""),"",(sumifs(FORM!$D$2:$D459,FORM!$C$2:$C459,TODAY!$B$10,FORM!$B$2:$B459,T$2,FORM!$A$2:$A459,"&gt;"&amp;$B280+0.5,FORM!$A$2:$A459,"&lt;"&amp;$B280+1.5)-sumifs(FORM!$D$2:$D459,FORM!$C$2:$C459,TODAY!$B$9,FORM!$B$2:$B459,T$2,FORM!$A$2:$A459,"&gt;"&amp;$B280+0.5,FORM!$A$2:$A459,"&lt;"&amp;$B280+1.5))/$C280)</f>
        <v/>
      </c>
      <c r="U280" s="50" t="str">
        <f>if(or($C280="",U$2=""),"",(sumifs(FORM!$D$2:$D459,FORM!$C$2:$C459,TODAY!$B$10,FORM!$B$2:$B459,U$2,FORM!$A$2:$A459,"&gt;"&amp;$B280+0.5,FORM!$A$2:$A459,"&lt;"&amp;$B280+1.5)-sumifs(FORM!$D$2:$D459,FORM!$C$2:$C459,TODAY!$B$9,FORM!$B$2:$B459,U$2,FORM!$A$2:$A459,"&gt;"&amp;$B280+0.5,FORM!$A$2:$A459,"&lt;"&amp;$B280+1.5))/$C280)</f>
        <v/>
      </c>
    </row>
    <row r="281">
      <c r="B281" s="48"/>
      <c r="C281" s="54"/>
      <c r="D281" s="50" t="str">
        <f>if(or($C281="",D$2=""),"",(sumifs(FORM!$D$2:$D459,FORM!$C$2:$C459,TODAY!$B$10,FORM!$B$2:$B459,D$2,FORM!$A$2:$A459,"&gt;"&amp;$B281+0.5,FORM!$A$2:$A459,"&lt;"&amp;$B281+1.5)-sumifs(FORM!$D$2:$D459,FORM!$C$2:$C459,TODAY!$B$9,FORM!$B$2:$B459,D$2,FORM!$A$2:$A459,"&gt;"&amp;$B281+0.5,FORM!$A$2:$A459,"&lt;"&amp;$B281+1.5))/$C281)</f>
        <v/>
      </c>
      <c r="E281" s="50" t="str">
        <f>if(or($C281="",E$2=""),"",(sumifs(FORM!$D$2:$D459,FORM!$C$2:$C459,TODAY!$B$10,FORM!$B$2:$B459,E$2,FORM!$A$2:$A459,"&gt;"&amp;$B281+0.5,FORM!$A$2:$A459,"&lt;"&amp;$B281+1.5)-sumifs(FORM!$D$2:$D459,FORM!$C$2:$C459,TODAY!$B$9,FORM!$B$2:$B459,E$2,FORM!$A$2:$A459,"&gt;"&amp;$B281+0.5,FORM!$A$2:$A459,"&lt;"&amp;$B281+1.5))/$C281)</f>
        <v/>
      </c>
      <c r="F281" s="50" t="str">
        <f>if(or($C281="",F$2=""),"",(sumifs(FORM!$D$2:$D459,FORM!$C$2:$C459,TODAY!$B$10,FORM!$B$2:$B459,F$2,FORM!$A$2:$A459,"&gt;"&amp;$B281+0.5,FORM!$A$2:$A459,"&lt;"&amp;$B281+1.5)-sumifs(FORM!$D$2:$D459,FORM!$C$2:$C459,TODAY!$B$9,FORM!$B$2:$B459,F$2,FORM!$A$2:$A459,"&gt;"&amp;$B281+0.5,FORM!$A$2:$A459,"&lt;"&amp;$B281+1.5))/$C281)</f>
        <v/>
      </c>
      <c r="G281" s="50" t="str">
        <f>if(or($C281="",G$2=""),"",(sumifs(FORM!$D$2:$D459,FORM!$C$2:$C459,TODAY!$B$10,FORM!$B$2:$B459,G$2,FORM!$A$2:$A459,"&gt;"&amp;$B281+0.5,FORM!$A$2:$A459,"&lt;"&amp;$B281+1.5)-sumifs(FORM!$D$2:$D459,FORM!$C$2:$C459,TODAY!$B$9,FORM!$B$2:$B459,G$2,FORM!$A$2:$A459,"&gt;"&amp;$B281+0.5,FORM!$A$2:$A459,"&lt;"&amp;$B281+1.5))/$C281)</f>
        <v/>
      </c>
      <c r="H281" s="50" t="str">
        <f>if(or($C281="",H$2=""),"",(sumifs(FORM!$D$2:$D459,FORM!$C$2:$C459,TODAY!$B$10,FORM!$B$2:$B459,H$2,FORM!$A$2:$A459,"&gt;"&amp;$B281+0.5,FORM!$A$2:$A459,"&lt;"&amp;$B281+1.5)-sumifs(FORM!$D$2:$D459,FORM!$C$2:$C459,TODAY!$B$9,FORM!$B$2:$B459,H$2,FORM!$A$2:$A459,"&gt;"&amp;$B281+0.5,FORM!$A$2:$A459,"&lt;"&amp;$B281+1.5))/$C281)</f>
        <v/>
      </c>
      <c r="I281" s="50" t="str">
        <f>if(or($C281="",I$2=""),"",(sumifs(FORM!$D$2:$D459,FORM!$C$2:$C459,TODAY!$B$10,FORM!$B$2:$B459,I$2,FORM!$A$2:$A459,"&gt;"&amp;$B281+0.5,FORM!$A$2:$A459,"&lt;"&amp;$B281+1.5)-sumifs(FORM!$D$2:$D459,FORM!$C$2:$C459,TODAY!$B$9,FORM!$B$2:$B459,I$2,FORM!$A$2:$A459,"&gt;"&amp;$B281+0.5,FORM!$A$2:$A459,"&lt;"&amp;$B281+1.5))/$C281)</f>
        <v/>
      </c>
      <c r="J281" s="50" t="str">
        <f>if(or($C281="",J$2=""),"",(sumifs(FORM!$D$2:$D459,FORM!$C$2:$C459,TODAY!$B$10,FORM!$B$2:$B459,J$2,FORM!$A$2:$A459,"&gt;"&amp;$B281+0.5,FORM!$A$2:$A459,"&lt;"&amp;$B281+1.5)-sumifs(FORM!$D$2:$D459,FORM!$C$2:$C459,TODAY!$B$9,FORM!$B$2:$B459,J$2,FORM!$A$2:$A459,"&gt;"&amp;$B281+0.5,FORM!$A$2:$A459,"&lt;"&amp;$B281+1.5))/$C281)</f>
        <v/>
      </c>
      <c r="K281" s="50" t="str">
        <f>if(or($C281="",K$2=""),"",(sumifs(FORM!$D$2:$D459,FORM!$C$2:$C459,TODAY!$B$10,FORM!$B$2:$B459,K$2,FORM!$A$2:$A459,"&gt;"&amp;$B281+0.5,FORM!$A$2:$A459,"&lt;"&amp;$B281+1.5)-sumifs(FORM!$D$2:$D459,FORM!$C$2:$C459,TODAY!$B$9,FORM!$B$2:$B459,K$2,FORM!$A$2:$A459,"&gt;"&amp;$B281+0.5,FORM!$A$2:$A459,"&lt;"&amp;$B281+1.5))/$C281)</f>
        <v/>
      </c>
      <c r="L281" s="50" t="str">
        <f>if(or($C281="",L$2=""),"",(sumifs(FORM!$D$2:$D459,FORM!$C$2:$C459,TODAY!$B$10,FORM!$B$2:$B459,L$2,FORM!$A$2:$A459,"&gt;"&amp;$B281+0.5,FORM!$A$2:$A459,"&lt;"&amp;$B281+1.5)-sumifs(FORM!$D$2:$D459,FORM!$C$2:$C459,TODAY!$B$9,FORM!$B$2:$B459,L$2,FORM!$A$2:$A459,"&gt;"&amp;$B281+0.5,FORM!$A$2:$A459,"&lt;"&amp;$B281+1.5))/$C281)</f>
        <v/>
      </c>
      <c r="M281" s="50" t="str">
        <f>if(or($C281="",M$2=""),"",(sumifs(FORM!$D$2:$D459,FORM!$C$2:$C459,TODAY!$B$10,FORM!$B$2:$B459,M$2,FORM!$A$2:$A459,"&gt;"&amp;$B281+0.5,FORM!$A$2:$A459,"&lt;"&amp;$B281+1.5)-sumifs(FORM!$D$2:$D459,FORM!$C$2:$C459,TODAY!$B$9,FORM!$B$2:$B459,M$2,FORM!$A$2:$A459,"&gt;"&amp;$B281+0.5,FORM!$A$2:$A459,"&lt;"&amp;$B281+1.5))/$C281)</f>
        <v/>
      </c>
      <c r="N281" s="50" t="str">
        <f>if(or($C281="",N$2=""),"",(sumifs(FORM!$D$2:$D459,FORM!$C$2:$C459,TODAY!$B$10,FORM!$B$2:$B459,N$2,FORM!$A$2:$A459,"&gt;"&amp;$B281+0.5,FORM!$A$2:$A459,"&lt;"&amp;$B281+1.5)-sumifs(FORM!$D$2:$D459,FORM!$C$2:$C459,TODAY!$B$9,FORM!$B$2:$B459,N$2,FORM!$A$2:$A459,"&gt;"&amp;$B281+0.5,FORM!$A$2:$A459,"&lt;"&amp;$B281+1.5))/$C281)</f>
        <v/>
      </c>
      <c r="O281" s="50" t="str">
        <f>if(or($C281="",O$2=""),"",(sumifs(FORM!$D$2:$D459,FORM!$C$2:$C459,TODAY!$B$10,FORM!$B$2:$B459,O$2,FORM!$A$2:$A459,"&gt;"&amp;$B281+0.5,FORM!$A$2:$A459,"&lt;"&amp;$B281+1.5)-sumifs(FORM!$D$2:$D459,FORM!$C$2:$C459,TODAY!$B$9,FORM!$B$2:$B459,O$2,FORM!$A$2:$A459,"&gt;"&amp;$B281+0.5,FORM!$A$2:$A459,"&lt;"&amp;$B281+1.5))/$C281)</f>
        <v/>
      </c>
      <c r="P281" s="50" t="str">
        <f>if(or($C281="",P$2=""),"",(sumifs(FORM!$D$2:$D459,FORM!$C$2:$C459,TODAY!$B$10,FORM!$B$2:$B459,P$2,FORM!$A$2:$A459,"&gt;"&amp;$B281+0.5,FORM!$A$2:$A459,"&lt;"&amp;$B281+1.5)-sumifs(FORM!$D$2:$D459,FORM!$C$2:$C459,TODAY!$B$9,FORM!$B$2:$B459,P$2,FORM!$A$2:$A459,"&gt;"&amp;$B281+0.5,FORM!$A$2:$A459,"&lt;"&amp;$B281+1.5))/$C281)</f>
        <v/>
      </c>
      <c r="Q281" s="50" t="str">
        <f>if(or($C281="",Q$2=""),"",(sumifs(FORM!$D$2:$D459,FORM!$C$2:$C459,TODAY!$B$10,FORM!$B$2:$B459,Q$2,FORM!$A$2:$A459,"&gt;"&amp;$B281+0.5,FORM!$A$2:$A459,"&lt;"&amp;$B281+1.5)-sumifs(FORM!$D$2:$D459,FORM!$C$2:$C459,TODAY!$B$9,FORM!$B$2:$B459,Q$2,FORM!$A$2:$A459,"&gt;"&amp;$B281+0.5,FORM!$A$2:$A459,"&lt;"&amp;$B281+1.5))/$C281)</f>
        <v/>
      </c>
      <c r="R281" s="50" t="str">
        <f>if(or($C281="",R$2=""),"",(sumifs(FORM!$D$2:$D459,FORM!$C$2:$C459,TODAY!$B$10,FORM!$B$2:$B459,R$2,FORM!$A$2:$A459,"&gt;"&amp;$B281+0.5,FORM!$A$2:$A459,"&lt;"&amp;$B281+1.5)-sumifs(FORM!$D$2:$D459,FORM!$C$2:$C459,TODAY!$B$9,FORM!$B$2:$B459,R$2,FORM!$A$2:$A459,"&gt;"&amp;$B281+0.5,FORM!$A$2:$A459,"&lt;"&amp;$B281+1.5))/$C281)</f>
        <v/>
      </c>
      <c r="S281" s="50" t="str">
        <f>if(or($C281="",S$2=""),"",(sumifs(FORM!$D$2:$D459,FORM!$C$2:$C459,TODAY!$B$10,FORM!$B$2:$B459,S$2,FORM!$A$2:$A459,"&gt;"&amp;$B281+0.5,FORM!$A$2:$A459,"&lt;"&amp;$B281+1.5)-sumifs(FORM!$D$2:$D459,FORM!$C$2:$C459,TODAY!$B$9,FORM!$B$2:$B459,S$2,FORM!$A$2:$A459,"&gt;"&amp;$B281+0.5,FORM!$A$2:$A459,"&lt;"&amp;$B281+1.5))/$C281)</f>
        <v/>
      </c>
      <c r="T281" s="50" t="str">
        <f>if(or($C281="",T$2=""),"",(sumifs(FORM!$D$2:$D459,FORM!$C$2:$C459,TODAY!$B$10,FORM!$B$2:$B459,T$2,FORM!$A$2:$A459,"&gt;"&amp;$B281+0.5,FORM!$A$2:$A459,"&lt;"&amp;$B281+1.5)-sumifs(FORM!$D$2:$D459,FORM!$C$2:$C459,TODAY!$B$9,FORM!$B$2:$B459,T$2,FORM!$A$2:$A459,"&gt;"&amp;$B281+0.5,FORM!$A$2:$A459,"&lt;"&amp;$B281+1.5))/$C281)</f>
        <v/>
      </c>
      <c r="U281" s="50" t="str">
        <f>if(or($C281="",U$2=""),"",(sumifs(FORM!$D$2:$D459,FORM!$C$2:$C459,TODAY!$B$10,FORM!$B$2:$B459,U$2,FORM!$A$2:$A459,"&gt;"&amp;$B281+0.5,FORM!$A$2:$A459,"&lt;"&amp;$B281+1.5)-sumifs(FORM!$D$2:$D459,FORM!$C$2:$C459,TODAY!$B$9,FORM!$B$2:$B459,U$2,FORM!$A$2:$A459,"&gt;"&amp;$B281+0.5,FORM!$A$2:$A459,"&lt;"&amp;$B281+1.5))/$C281)</f>
        <v/>
      </c>
    </row>
    <row r="282">
      <c r="B282" s="48"/>
      <c r="C282" s="54"/>
      <c r="D282" s="50" t="str">
        <f>if(or($C282="",D$2=""),"",(sumifs(FORM!$D$2:$D459,FORM!$C$2:$C459,TODAY!$B$10,FORM!$B$2:$B459,D$2,FORM!$A$2:$A459,"&gt;"&amp;$B282+0.5,FORM!$A$2:$A459,"&lt;"&amp;$B282+1.5)-sumifs(FORM!$D$2:$D459,FORM!$C$2:$C459,TODAY!$B$9,FORM!$B$2:$B459,D$2,FORM!$A$2:$A459,"&gt;"&amp;$B282+0.5,FORM!$A$2:$A459,"&lt;"&amp;$B282+1.5))/$C282)</f>
        <v/>
      </c>
      <c r="E282" s="50" t="str">
        <f>if(or($C282="",E$2=""),"",(sumifs(FORM!$D$2:$D459,FORM!$C$2:$C459,TODAY!$B$10,FORM!$B$2:$B459,E$2,FORM!$A$2:$A459,"&gt;"&amp;$B282+0.5,FORM!$A$2:$A459,"&lt;"&amp;$B282+1.5)-sumifs(FORM!$D$2:$D459,FORM!$C$2:$C459,TODAY!$B$9,FORM!$B$2:$B459,E$2,FORM!$A$2:$A459,"&gt;"&amp;$B282+0.5,FORM!$A$2:$A459,"&lt;"&amp;$B282+1.5))/$C282)</f>
        <v/>
      </c>
      <c r="F282" s="50" t="str">
        <f>if(or($C282="",F$2=""),"",(sumifs(FORM!$D$2:$D459,FORM!$C$2:$C459,TODAY!$B$10,FORM!$B$2:$B459,F$2,FORM!$A$2:$A459,"&gt;"&amp;$B282+0.5,FORM!$A$2:$A459,"&lt;"&amp;$B282+1.5)-sumifs(FORM!$D$2:$D459,FORM!$C$2:$C459,TODAY!$B$9,FORM!$B$2:$B459,F$2,FORM!$A$2:$A459,"&gt;"&amp;$B282+0.5,FORM!$A$2:$A459,"&lt;"&amp;$B282+1.5))/$C282)</f>
        <v/>
      </c>
      <c r="G282" s="50" t="str">
        <f>if(or($C282="",G$2=""),"",(sumifs(FORM!$D$2:$D459,FORM!$C$2:$C459,TODAY!$B$10,FORM!$B$2:$B459,G$2,FORM!$A$2:$A459,"&gt;"&amp;$B282+0.5,FORM!$A$2:$A459,"&lt;"&amp;$B282+1.5)-sumifs(FORM!$D$2:$D459,FORM!$C$2:$C459,TODAY!$B$9,FORM!$B$2:$B459,G$2,FORM!$A$2:$A459,"&gt;"&amp;$B282+0.5,FORM!$A$2:$A459,"&lt;"&amp;$B282+1.5))/$C282)</f>
        <v/>
      </c>
      <c r="H282" s="50" t="str">
        <f>if(or($C282="",H$2=""),"",(sumifs(FORM!$D$2:$D459,FORM!$C$2:$C459,TODAY!$B$10,FORM!$B$2:$B459,H$2,FORM!$A$2:$A459,"&gt;"&amp;$B282+0.5,FORM!$A$2:$A459,"&lt;"&amp;$B282+1.5)-sumifs(FORM!$D$2:$D459,FORM!$C$2:$C459,TODAY!$B$9,FORM!$B$2:$B459,H$2,FORM!$A$2:$A459,"&gt;"&amp;$B282+0.5,FORM!$A$2:$A459,"&lt;"&amp;$B282+1.5))/$C282)</f>
        <v/>
      </c>
      <c r="I282" s="50" t="str">
        <f>if(or($C282="",I$2=""),"",(sumifs(FORM!$D$2:$D459,FORM!$C$2:$C459,TODAY!$B$10,FORM!$B$2:$B459,I$2,FORM!$A$2:$A459,"&gt;"&amp;$B282+0.5,FORM!$A$2:$A459,"&lt;"&amp;$B282+1.5)-sumifs(FORM!$D$2:$D459,FORM!$C$2:$C459,TODAY!$B$9,FORM!$B$2:$B459,I$2,FORM!$A$2:$A459,"&gt;"&amp;$B282+0.5,FORM!$A$2:$A459,"&lt;"&amp;$B282+1.5))/$C282)</f>
        <v/>
      </c>
      <c r="J282" s="50" t="str">
        <f>if(or($C282="",J$2=""),"",(sumifs(FORM!$D$2:$D459,FORM!$C$2:$C459,TODAY!$B$10,FORM!$B$2:$B459,J$2,FORM!$A$2:$A459,"&gt;"&amp;$B282+0.5,FORM!$A$2:$A459,"&lt;"&amp;$B282+1.5)-sumifs(FORM!$D$2:$D459,FORM!$C$2:$C459,TODAY!$B$9,FORM!$B$2:$B459,J$2,FORM!$A$2:$A459,"&gt;"&amp;$B282+0.5,FORM!$A$2:$A459,"&lt;"&amp;$B282+1.5))/$C282)</f>
        <v/>
      </c>
      <c r="K282" s="50" t="str">
        <f>if(or($C282="",K$2=""),"",(sumifs(FORM!$D$2:$D459,FORM!$C$2:$C459,TODAY!$B$10,FORM!$B$2:$B459,K$2,FORM!$A$2:$A459,"&gt;"&amp;$B282+0.5,FORM!$A$2:$A459,"&lt;"&amp;$B282+1.5)-sumifs(FORM!$D$2:$D459,FORM!$C$2:$C459,TODAY!$B$9,FORM!$B$2:$B459,K$2,FORM!$A$2:$A459,"&gt;"&amp;$B282+0.5,FORM!$A$2:$A459,"&lt;"&amp;$B282+1.5))/$C282)</f>
        <v/>
      </c>
      <c r="L282" s="50" t="str">
        <f>if(or($C282="",L$2=""),"",(sumifs(FORM!$D$2:$D459,FORM!$C$2:$C459,TODAY!$B$10,FORM!$B$2:$B459,L$2,FORM!$A$2:$A459,"&gt;"&amp;$B282+0.5,FORM!$A$2:$A459,"&lt;"&amp;$B282+1.5)-sumifs(FORM!$D$2:$D459,FORM!$C$2:$C459,TODAY!$B$9,FORM!$B$2:$B459,L$2,FORM!$A$2:$A459,"&gt;"&amp;$B282+0.5,FORM!$A$2:$A459,"&lt;"&amp;$B282+1.5))/$C282)</f>
        <v/>
      </c>
      <c r="M282" s="50" t="str">
        <f>if(or($C282="",M$2=""),"",(sumifs(FORM!$D$2:$D459,FORM!$C$2:$C459,TODAY!$B$10,FORM!$B$2:$B459,M$2,FORM!$A$2:$A459,"&gt;"&amp;$B282+0.5,FORM!$A$2:$A459,"&lt;"&amp;$B282+1.5)-sumifs(FORM!$D$2:$D459,FORM!$C$2:$C459,TODAY!$B$9,FORM!$B$2:$B459,M$2,FORM!$A$2:$A459,"&gt;"&amp;$B282+0.5,FORM!$A$2:$A459,"&lt;"&amp;$B282+1.5))/$C282)</f>
        <v/>
      </c>
      <c r="N282" s="50" t="str">
        <f>if(or($C282="",N$2=""),"",(sumifs(FORM!$D$2:$D459,FORM!$C$2:$C459,TODAY!$B$10,FORM!$B$2:$B459,N$2,FORM!$A$2:$A459,"&gt;"&amp;$B282+0.5,FORM!$A$2:$A459,"&lt;"&amp;$B282+1.5)-sumifs(FORM!$D$2:$D459,FORM!$C$2:$C459,TODAY!$B$9,FORM!$B$2:$B459,N$2,FORM!$A$2:$A459,"&gt;"&amp;$B282+0.5,FORM!$A$2:$A459,"&lt;"&amp;$B282+1.5))/$C282)</f>
        <v/>
      </c>
      <c r="O282" s="50" t="str">
        <f>if(or($C282="",O$2=""),"",(sumifs(FORM!$D$2:$D459,FORM!$C$2:$C459,TODAY!$B$10,FORM!$B$2:$B459,O$2,FORM!$A$2:$A459,"&gt;"&amp;$B282+0.5,FORM!$A$2:$A459,"&lt;"&amp;$B282+1.5)-sumifs(FORM!$D$2:$D459,FORM!$C$2:$C459,TODAY!$B$9,FORM!$B$2:$B459,O$2,FORM!$A$2:$A459,"&gt;"&amp;$B282+0.5,FORM!$A$2:$A459,"&lt;"&amp;$B282+1.5))/$C282)</f>
        <v/>
      </c>
      <c r="P282" s="50" t="str">
        <f>if(or($C282="",P$2=""),"",(sumifs(FORM!$D$2:$D459,FORM!$C$2:$C459,TODAY!$B$10,FORM!$B$2:$B459,P$2,FORM!$A$2:$A459,"&gt;"&amp;$B282+0.5,FORM!$A$2:$A459,"&lt;"&amp;$B282+1.5)-sumifs(FORM!$D$2:$D459,FORM!$C$2:$C459,TODAY!$B$9,FORM!$B$2:$B459,P$2,FORM!$A$2:$A459,"&gt;"&amp;$B282+0.5,FORM!$A$2:$A459,"&lt;"&amp;$B282+1.5))/$C282)</f>
        <v/>
      </c>
      <c r="Q282" s="50" t="str">
        <f>if(or($C282="",Q$2=""),"",(sumifs(FORM!$D$2:$D459,FORM!$C$2:$C459,TODAY!$B$10,FORM!$B$2:$B459,Q$2,FORM!$A$2:$A459,"&gt;"&amp;$B282+0.5,FORM!$A$2:$A459,"&lt;"&amp;$B282+1.5)-sumifs(FORM!$D$2:$D459,FORM!$C$2:$C459,TODAY!$B$9,FORM!$B$2:$B459,Q$2,FORM!$A$2:$A459,"&gt;"&amp;$B282+0.5,FORM!$A$2:$A459,"&lt;"&amp;$B282+1.5))/$C282)</f>
        <v/>
      </c>
      <c r="R282" s="50" t="str">
        <f>if(or($C282="",R$2=""),"",(sumifs(FORM!$D$2:$D459,FORM!$C$2:$C459,TODAY!$B$10,FORM!$B$2:$B459,R$2,FORM!$A$2:$A459,"&gt;"&amp;$B282+0.5,FORM!$A$2:$A459,"&lt;"&amp;$B282+1.5)-sumifs(FORM!$D$2:$D459,FORM!$C$2:$C459,TODAY!$B$9,FORM!$B$2:$B459,R$2,FORM!$A$2:$A459,"&gt;"&amp;$B282+0.5,FORM!$A$2:$A459,"&lt;"&amp;$B282+1.5))/$C282)</f>
        <v/>
      </c>
      <c r="S282" s="50" t="str">
        <f>if(or($C282="",S$2=""),"",(sumifs(FORM!$D$2:$D459,FORM!$C$2:$C459,TODAY!$B$10,FORM!$B$2:$B459,S$2,FORM!$A$2:$A459,"&gt;"&amp;$B282+0.5,FORM!$A$2:$A459,"&lt;"&amp;$B282+1.5)-sumifs(FORM!$D$2:$D459,FORM!$C$2:$C459,TODAY!$B$9,FORM!$B$2:$B459,S$2,FORM!$A$2:$A459,"&gt;"&amp;$B282+0.5,FORM!$A$2:$A459,"&lt;"&amp;$B282+1.5))/$C282)</f>
        <v/>
      </c>
      <c r="T282" s="50" t="str">
        <f>if(or($C282="",T$2=""),"",(sumifs(FORM!$D$2:$D459,FORM!$C$2:$C459,TODAY!$B$10,FORM!$B$2:$B459,T$2,FORM!$A$2:$A459,"&gt;"&amp;$B282+0.5,FORM!$A$2:$A459,"&lt;"&amp;$B282+1.5)-sumifs(FORM!$D$2:$D459,FORM!$C$2:$C459,TODAY!$B$9,FORM!$B$2:$B459,T$2,FORM!$A$2:$A459,"&gt;"&amp;$B282+0.5,FORM!$A$2:$A459,"&lt;"&amp;$B282+1.5))/$C282)</f>
        <v/>
      </c>
      <c r="U282" s="50" t="str">
        <f>if(or($C282="",U$2=""),"",(sumifs(FORM!$D$2:$D459,FORM!$C$2:$C459,TODAY!$B$10,FORM!$B$2:$B459,U$2,FORM!$A$2:$A459,"&gt;"&amp;$B282+0.5,FORM!$A$2:$A459,"&lt;"&amp;$B282+1.5)-sumifs(FORM!$D$2:$D459,FORM!$C$2:$C459,TODAY!$B$9,FORM!$B$2:$B459,U$2,FORM!$A$2:$A459,"&gt;"&amp;$B282+0.5,FORM!$A$2:$A459,"&lt;"&amp;$B282+1.5))/$C282)</f>
        <v/>
      </c>
    </row>
    <row r="283">
      <c r="B283" s="48"/>
      <c r="C283" s="54"/>
      <c r="D283" s="50" t="str">
        <f>if(or($C283="",D$2=""),"",(sumifs(FORM!$D$2:$D459,FORM!$C$2:$C459,TODAY!$B$10,FORM!$B$2:$B459,D$2,FORM!$A$2:$A459,"&gt;"&amp;$B283+0.5,FORM!$A$2:$A459,"&lt;"&amp;$B283+1.5)-sumifs(FORM!$D$2:$D459,FORM!$C$2:$C459,TODAY!$B$9,FORM!$B$2:$B459,D$2,FORM!$A$2:$A459,"&gt;"&amp;$B283+0.5,FORM!$A$2:$A459,"&lt;"&amp;$B283+1.5))/$C283)</f>
        <v/>
      </c>
      <c r="E283" s="50" t="str">
        <f>if(or($C283="",E$2=""),"",(sumifs(FORM!$D$2:$D459,FORM!$C$2:$C459,TODAY!$B$10,FORM!$B$2:$B459,E$2,FORM!$A$2:$A459,"&gt;"&amp;$B283+0.5,FORM!$A$2:$A459,"&lt;"&amp;$B283+1.5)-sumifs(FORM!$D$2:$D459,FORM!$C$2:$C459,TODAY!$B$9,FORM!$B$2:$B459,E$2,FORM!$A$2:$A459,"&gt;"&amp;$B283+0.5,FORM!$A$2:$A459,"&lt;"&amp;$B283+1.5))/$C283)</f>
        <v/>
      </c>
      <c r="F283" s="50" t="str">
        <f>if(or($C283="",F$2=""),"",(sumifs(FORM!$D$2:$D459,FORM!$C$2:$C459,TODAY!$B$10,FORM!$B$2:$B459,F$2,FORM!$A$2:$A459,"&gt;"&amp;$B283+0.5,FORM!$A$2:$A459,"&lt;"&amp;$B283+1.5)-sumifs(FORM!$D$2:$D459,FORM!$C$2:$C459,TODAY!$B$9,FORM!$B$2:$B459,F$2,FORM!$A$2:$A459,"&gt;"&amp;$B283+0.5,FORM!$A$2:$A459,"&lt;"&amp;$B283+1.5))/$C283)</f>
        <v/>
      </c>
      <c r="G283" s="50" t="str">
        <f>if(or($C283="",G$2=""),"",(sumifs(FORM!$D$2:$D459,FORM!$C$2:$C459,TODAY!$B$10,FORM!$B$2:$B459,G$2,FORM!$A$2:$A459,"&gt;"&amp;$B283+0.5,FORM!$A$2:$A459,"&lt;"&amp;$B283+1.5)-sumifs(FORM!$D$2:$D459,FORM!$C$2:$C459,TODAY!$B$9,FORM!$B$2:$B459,G$2,FORM!$A$2:$A459,"&gt;"&amp;$B283+0.5,FORM!$A$2:$A459,"&lt;"&amp;$B283+1.5))/$C283)</f>
        <v/>
      </c>
      <c r="H283" s="50" t="str">
        <f>if(or($C283="",H$2=""),"",(sumifs(FORM!$D$2:$D459,FORM!$C$2:$C459,TODAY!$B$10,FORM!$B$2:$B459,H$2,FORM!$A$2:$A459,"&gt;"&amp;$B283+0.5,FORM!$A$2:$A459,"&lt;"&amp;$B283+1.5)-sumifs(FORM!$D$2:$D459,FORM!$C$2:$C459,TODAY!$B$9,FORM!$B$2:$B459,H$2,FORM!$A$2:$A459,"&gt;"&amp;$B283+0.5,FORM!$A$2:$A459,"&lt;"&amp;$B283+1.5))/$C283)</f>
        <v/>
      </c>
      <c r="I283" s="50" t="str">
        <f>if(or($C283="",I$2=""),"",(sumifs(FORM!$D$2:$D459,FORM!$C$2:$C459,TODAY!$B$10,FORM!$B$2:$B459,I$2,FORM!$A$2:$A459,"&gt;"&amp;$B283+0.5,FORM!$A$2:$A459,"&lt;"&amp;$B283+1.5)-sumifs(FORM!$D$2:$D459,FORM!$C$2:$C459,TODAY!$B$9,FORM!$B$2:$B459,I$2,FORM!$A$2:$A459,"&gt;"&amp;$B283+0.5,FORM!$A$2:$A459,"&lt;"&amp;$B283+1.5))/$C283)</f>
        <v/>
      </c>
      <c r="J283" s="50" t="str">
        <f>if(or($C283="",J$2=""),"",(sumifs(FORM!$D$2:$D459,FORM!$C$2:$C459,TODAY!$B$10,FORM!$B$2:$B459,J$2,FORM!$A$2:$A459,"&gt;"&amp;$B283+0.5,FORM!$A$2:$A459,"&lt;"&amp;$B283+1.5)-sumifs(FORM!$D$2:$D459,FORM!$C$2:$C459,TODAY!$B$9,FORM!$B$2:$B459,J$2,FORM!$A$2:$A459,"&gt;"&amp;$B283+0.5,FORM!$A$2:$A459,"&lt;"&amp;$B283+1.5))/$C283)</f>
        <v/>
      </c>
      <c r="K283" s="50" t="str">
        <f>if(or($C283="",K$2=""),"",(sumifs(FORM!$D$2:$D459,FORM!$C$2:$C459,TODAY!$B$10,FORM!$B$2:$B459,K$2,FORM!$A$2:$A459,"&gt;"&amp;$B283+0.5,FORM!$A$2:$A459,"&lt;"&amp;$B283+1.5)-sumifs(FORM!$D$2:$D459,FORM!$C$2:$C459,TODAY!$B$9,FORM!$B$2:$B459,K$2,FORM!$A$2:$A459,"&gt;"&amp;$B283+0.5,FORM!$A$2:$A459,"&lt;"&amp;$B283+1.5))/$C283)</f>
        <v/>
      </c>
      <c r="L283" s="50" t="str">
        <f>if(or($C283="",L$2=""),"",(sumifs(FORM!$D$2:$D459,FORM!$C$2:$C459,TODAY!$B$10,FORM!$B$2:$B459,L$2,FORM!$A$2:$A459,"&gt;"&amp;$B283+0.5,FORM!$A$2:$A459,"&lt;"&amp;$B283+1.5)-sumifs(FORM!$D$2:$D459,FORM!$C$2:$C459,TODAY!$B$9,FORM!$B$2:$B459,L$2,FORM!$A$2:$A459,"&gt;"&amp;$B283+0.5,FORM!$A$2:$A459,"&lt;"&amp;$B283+1.5))/$C283)</f>
        <v/>
      </c>
      <c r="M283" s="50" t="str">
        <f>if(or($C283="",M$2=""),"",(sumifs(FORM!$D$2:$D459,FORM!$C$2:$C459,TODAY!$B$10,FORM!$B$2:$B459,M$2,FORM!$A$2:$A459,"&gt;"&amp;$B283+0.5,FORM!$A$2:$A459,"&lt;"&amp;$B283+1.5)-sumifs(FORM!$D$2:$D459,FORM!$C$2:$C459,TODAY!$B$9,FORM!$B$2:$B459,M$2,FORM!$A$2:$A459,"&gt;"&amp;$B283+0.5,FORM!$A$2:$A459,"&lt;"&amp;$B283+1.5))/$C283)</f>
        <v/>
      </c>
      <c r="N283" s="50" t="str">
        <f>if(or($C283="",N$2=""),"",(sumifs(FORM!$D$2:$D459,FORM!$C$2:$C459,TODAY!$B$10,FORM!$B$2:$B459,N$2,FORM!$A$2:$A459,"&gt;"&amp;$B283+0.5,FORM!$A$2:$A459,"&lt;"&amp;$B283+1.5)-sumifs(FORM!$D$2:$D459,FORM!$C$2:$C459,TODAY!$B$9,FORM!$B$2:$B459,N$2,FORM!$A$2:$A459,"&gt;"&amp;$B283+0.5,FORM!$A$2:$A459,"&lt;"&amp;$B283+1.5))/$C283)</f>
        <v/>
      </c>
      <c r="O283" s="50" t="str">
        <f>if(or($C283="",O$2=""),"",(sumifs(FORM!$D$2:$D459,FORM!$C$2:$C459,TODAY!$B$10,FORM!$B$2:$B459,O$2,FORM!$A$2:$A459,"&gt;"&amp;$B283+0.5,FORM!$A$2:$A459,"&lt;"&amp;$B283+1.5)-sumifs(FORM!$D$2:$D459,FORM!$C$2:$C459,TODAY!$B$9,FORM!$B$2:$B459,O$2,FORM!$A$2:$A459,"&gt;"&amp;$B283+0.5,FORM!$A$2:$A459,"&lt;"&amp;$B283+1.5))/$C283)</f>
        <v/>
      </c>
      <c r="P283" s="50" t="str">
        <f>if(or($C283="",P$2=""),"",(sumifs(FORM!$D$2:$D459,FORM!$C$2:$C459,TODAY!$B$10,FORM!$B$2:$B459,P$2,FORM!$A$2:$A459,"&gt;"&amp;$B283+0.5,FORM!$A$2:$A459,"&lt;"&amp;$B283+1.5)-sumifs(FORM!$D$2:$D459,FORM!$C$2:$C459,TODAY!$B$9,FORM!$B$2:$B459,P$2,FORM!$A$2:$A459,"&gt;"&amp;$B283+0.5,FORM!$A$2:$A459,"&lt;"&amp;$B283+1.5))/$C283)</f>
        <v/>
      </c>
      <c r="Q283" s="50" t="str">
        <f>if(or($C283="",Q$2=""),"",(sumifs(FORM!$D$2:$D459,FORM!$C$2:$C459,TODAY!$B$10,FORM!$B$2:$B459,Q$2,FORM!$A$2:$A459,"&gt;"&amp;$B283+0.5,FORM!$A$2:$A459,"&lt;"&amp;$B283+1.5)-sumifs(FORM!$D$2:$D459,FORM!$C$2:$C459,TODAY!$B$9,FORM!$B$2:$B459,Q$2,FORM!$A$2:$A459,"&gt;"&amp;$B283+0.5,FORM!$A$2:$A459,"&lt;"&amp;$B283+1.5))/$C283)</f>
        <v/>
      </c>
      <c r="R283" s="50" t="str">
        <f>if(or($C283="",R$2=""),"",(sumifs(FORM!$D$2:$D459,FORM!$C$2:$C459,TODAY!$B$10,FORM!$B$2:$B459,R$2,FORM!$A$2:$A459,"&gt;"&amp;$B283+0.5,FORM!$A$2:$A459,"&lt;"&amp;$B283+1.5)-sumifs(FORM!$D$2:$D459,FORM!$C$2:$C459,TODAY!$B$9,FORM!$B$2:$B459,R$2,FORM!$A$2:$A459,"&gt;"&amp;$B283+0.5,FORM!$A$2:$A459,"&lt;"&amp;$B283+1.5))/$C283)</f>
        <v/>
      </c>
      <c r="S283" s="50" t="str">
        <f>if(or($C283="",S$2=""),"",(sumifs(FORM!$D$2:$D459,FORM!$C$2:$C459,TODAY!$B$10,FORM!$B$2:$B459,S$2,FORM!$A$2:$A459,"&gt;"&amp;$B283+0.5,FORM!$A$2:$A459,"&lt;"&amp;$B283+1.5)-sumifs(FORM!$D$2:$D459,FORM!$C$2:$C459,TODAY!$B$9,FORM!$B$2:$B459,S$2,FORM!$A$2:$A459,"&gt;"&amp;$B283+0.5,FORM!$A$2:$A459,"&lt;"&amp;$B283+1.5))/$C283)</f>
        <v/>
      </c>
      <c r="T283" s="50" t="str">
        <f>if(or($C283="",T$2=""),"",(sumifs(FORM!$D$2:$D459,FORM!$C$2:$C459,TODAY!$B$10,FORM!$B$2:$B459,T$2,FORM!$A$2:$A459,"&gt;"&amp;$B283+0.5,FORM!$A$2:$A459,"&lt;"&amp;$B283+1.5)-sumifs(FORM!$D$2:$D459,FORM!$C$2:$C459,TODAY!$B$9,FORM!$B$2:$B459,T$2,FORM!$A$2:$A459,"&gt;"&amp;$B283+0.5,FORM!$A$2:$A459,"&lt;"&amp;$B283+1.5))/$C283)</f>
        <v/>
      </c>
      <c r="U283" s="50" t="str">
        <f>if(or($C283="",U$2=""),"",(sumifs(FORM!$D$2:$D459,FORM!$C$2:$C459,TODAY!$B$10,FORM!$B$2:$B459,U$2,FORM!$A$2:$A459,"&gt;"&amp;$B283+0.5,FORM!$A$2:$A459,"&lt;"&amp;$B283+1.5)-sumifs(FORM!$D$2:$D459,FORM!$C$2:$C459,TODAY!$B$9,FORM!$B$2:$B459,U$2,FORM!$A$2:$A459,"&gt;"&amp;$B283+0.5,FORM!$A$2:$A459,"&lt;"&amp;$B283+1.5))/$C283)</f>
        <v/>
      </c>
    </row>
    <row r="284">
      <c r="B284" s="48"/>
      <c r="C284" s="54"/>
      <c r="D284" s="50" t="str">
        <f>if(or($C284="",D$2=""),"",(sumifs(FORM!$D$2:$D459,FORM!$C$2:$C459,TODAY!$B$10,FORM!$B$2:$B459,D$2,FORM!$A$2:$A459,"&gt;"&amp;$B284+0.5,FORM!$A$2:$A459,"&lt;"&amp;$B284+1.5)-sumifs(FORM!$D$2:$D459,FORM!$C$2:$C459,TODAY!$B$9,FORM!$B$2:$B459,D$2,FORM!$A$2:$A459,"&gt;"&amp;$B284+0.5,FORM!$A$2:$A459,"&lt;"&amp;$B284+1.5))/$C284)</f>
        <v/>
      </c>
      <c r="E284" s="50" t="str">
        <f>if(or($C284="",E$2=""),"",(sumifs(FORM!$D$2:$D459,FORM!$C$2:$C459,TODAY!$B$10,FORM!$B$2:$B459,E$2,FORM!$A$2:$A459,"&gt;"&amp;$B284+0.5,FORM!$A$2:$A459,"&lt;"&amp;$B284+1.5)-sumifs(FORM!$D$2:$D459,FORM!$C$2:$C459,TODAY!$B$9,FORM!$B$2:$B459,E$2,FORM!$A$2:$A459,"&gt;"&amp;$B284+0.5,FORM!$A$2:$A459,"&lt;"&amp;$B284+1.5))/$C284)</f>
        <v/>
      </c>
      <c r="F284" s="50" t="str">
        <f>if(or($C284="",F$2=""),"",(sumifs(FORM!$D$2:$D459,FORM!$C$2:$C459,TODAY!$B$10,FORM!$B$2:$B459,F$2,FORM!$A$2:$A459,"&gt;"&amp;$B284+0.5,FORM!$A$2:$A459,"&lt;"&amp;$B284+1.5)-sumifs(FORM!$D$2:$D459,FORM!$C$2:$C459,TODAY!$B$9,FORM!$B$2:$B459,F$2,FORM!$A$2:$A459,"&gt;"&amp;$B284+0.5,FORM!$A$2:$A459,"&lt;"&amp;$B284+1.5))/$C284)</f>
        <v/>
      </c>
      <c r="G284" s="50" t="str">
        <f>if(or($C284="",G$2=""),"",(sumifs(FORM!$D$2:$D459,FORM!$C$2:$C459,TODAY!$B$10,FORM!$B$2:$B459,G$2,FORM!$A$2:$A459,"&gt;"&amp;$B284+0.5,FORM!$A$2:$A459,"&lt;"&amp;$B284+1.5)-sumifs(FORM!$D$2:$D459,FORM!$C$2:$C459,TODAY!$B$9,FORM!$B$2:$B459,G$2,FORM!$A$2:$A459,"&gt;"&amp;$B284+0.5,FORM!$A$2:$A459,"&lt;"&amp;$B284+1.5))/$C284)</f>
        <v/>
      </c>
      <c r="H284" s="50" t="str">
        <f>if(or($C284="",H$2=""),"",(sumifs(FORM!$D$2:$D459,FORM!$C$2:$C459,TODAY!$B$10,FORM!$B$2:$B459,H$2,FORM!$A$2:$A459,"&gt;"&amp;$B284+0.5,FORM!$A$2:$A459,"&lt;"&amp;$B284+1.5)-sumifs(FORM!$D$2:$D459,FORM!$C$2:$C459,TODAY!$B$9,FORM!$B$2:$B459,H$2,FORM!$A$2:$A459,"&gt;"&amp;$B284+0.5,FORM!$A$2:$A459,"&lt;"&amp;$B284+1.5))/$C284)</f>
        <v/>
      </c>
      <c r="I284" s="50" t="str">
        <f>if(or($C284="",I$2=""),"",(sumifs(FORM!$D$2:$D459,FORM!$C$2:$C459,TODAY!$B$10,FORM!$B$2:$B459,I$2,FORM!$A$2:$A459,"&gt;"&amp;$B284+0.5,FORM!$A$2:$A459,"&lt;"&amp;$B284+1.5)-sumifs(FORM!$D$2:$D459,FORM!$C$2:$C459,TODAY!$B$9,FORM!$B$2:$B459,I$2,FORM!$A$2:$A459,"&gt;"&amp;$B284+0.5,FORM!$A$2:$A459,"&lt;"&amp;$B284+1.5))/$C284)</f>
        <v/>
      </c>
      <c r="J284" s="50" t="str">
        <f>if(or($C284="",J$2=""),"",(sumifs(FORM!$D$2:$D459,FORM!$C$2:$C459,TODAY!$B$10,FORM!$B$2:$B459,J$2,FORM!$A$2:$A459,"&gt;"&amp;$B284+0.5,FORM!$A$2:$A459,"&lt;"&amp;$B284+1.5)-sumifs(FORM!$D$2:$D459,FORM!$C$2:$C459,TODAY!$B$9,FORM!$B$2:$B459,J$2,FORM!$A$2:$A459,"&gt;"&amp;$B284+0.5,FORM!$A$2:$A459,"&lt;"&amp;$B284+1.5))/$C284)</f>
        <v/>
      </c>
      <c r="K284" s="50" t="str">
        <f>if(or($C284="",K$2=""),"",(sumifs(FORM!$D$2:$D459,FORM!$C$2:$C459,TODAY!$B$10,FORM!$B$2:$B459,K$2,FORM!$A$2:$A459,"&gt;"&amp;$B284+0.5,FORM!$A$2:$A459,"&lt;"&amp;$B284+1.5)-sumifs(FORM!$D$2:$D459,FORM!$C$2:$C459,TODAY!$B$9,FORM!$B$2:$B459,K$2,FORM!$A$2:$A459,"&gt;"&amp;$B284+0.5,FORM!$A$2:$A459,"&lt;"&amp;$B284+1.5))/$C284)</f>
        <v/>
      </c>
      <c r="L284" s="50" t="str">
        <f>if(or($C284="",L$2=""),"",(sumifs(FORM!$D$2:$D459,FORM!$C$2:$C459,TODAY!$B$10,FORM!$B$2:$B459,L$2,FORM!$A$2:$A459,"&gt;"&amp;$B284+0.5,FORM!$A$2:$A459,"&lt;"&amp;$B284+1.5)-sumifs(FORM!$D$2:$D459,FORM!$C$2:$C459,TODAY!$B$9,FORM!$B$2:$B459,L$2,FORM!$A$2:$A459,"&gt;"&amp;$B284+0.5,FORM!$A$2:$A459,"&lt;"&amp;$B284+1.5))/$C284)</f>
        <v/>
      </c>
      <c r="M284" s="50" t="str">
        <f>if(or($C284="",M$2=""),"",(sumifs(FORM!$D$2:$D459,FORM!$C$2:$C459,TODAY!$B$10,FORM!$B$2:$B459,M$2,FORM!$A$2:$A459,"&gt;"&amp;$B284+0.5,FORM!$A$2:$A459,"&lt;"&amp;$B284+1.5)-sumifs(FORM!$D$2:$D459,FORM!$C$2:$C459,TODAY!$B$9,FORM!$B$2:$B459,M$2,FORM!$A$2:$A459,"&gt;"&amp;$B284+0.5,FORM!$A$2:$A459,"&lt;"&amp;$B284+1.5))/$C284)</f>
        <v/>
      </c>
      <c r="N284" s="50" t="str">
        <f>if(or($C284="",N$2=""),"",(sumifs(FORM!$D$2:$D459,FORM!$C$2:$C459,TODAY!$B$10,FORM!$B$2:$B459,N$2,FORM!$A$2:$A459,"&gt;"&amp;$B284+0.5,FORM!$A$2:$A459,"&lt;"&amp;$B284+1.5)-sumifs(FORM!$D$2:$D459,FORM!$C$2:$C459,TODAY!$B$9,FORM!$B$2:$B459,N$2,FORM!$A$2:$A459,"&gt;"&amp;$B284+0.5,FORM!$A$2:$A459,"&lt;"&amp;$B284+1.5))/$C284)</f>
        <v/>
      </c>
      <c r="O284" s="50" t="str">
        <f>if(or($C284="",O$2=""),"",(sumifs(FORM!$D$2:$D459,FORM!$C$2:$C459,TODAY!$B$10,FORM!$B$2:$B459,O$2,FORM!$A$2:$A459,"&gt;"&amp;$B284+0.5,FORM!$A$2:$A459,"&lt;"&amp;$B284+1.5)-sumifs(FORM!$D$2:$D459,FORM!$C$2:$C459,TODAY!$B$9,FORM!$B$2:$B459,O$2,FORM!$A$2:$A459,"&gt;"&amp;$B284+0.5,FORM!$A$2:$A459,"&lt;"&amp;$B284+1.5))/$C284)</f>
        <v/>
      </c>
      <c r="P284" s="50" t="str">
        <f>if(or($C284="",P$2=""),"",(sumifs(FORM!$D$2:$D459,FORM!$C$2:$C459,TODAY!$B$10,FORM!$B$2:$B459,P$2,FORM!$A$2:$A459,"&gt;"&amp;$B284+0.5,FORM!$A$2:$A459,"&lt;"&amp;$B284+1.5)-sumifs(FORM!$D$2:$D459,FORM!$C$2:$C459,TODAY!$B$9,FORM!$B$2:$B459,P$2,FORM!$A$2:$A459,"&gt;"&amp;$B284+0.5,FORM!$A$2:$A459,"&lt;"&amp;$B284+1.5))/$C284)</f>
        <v/>
      </c>
      <c r="Q284" s="50" t="str">
        <f>if(or($C284="",Q$2=""),"",(sumifs(FORM!$D$2:$D459,FORM!$C$2:$C459,TODAY!$B$10,FORM!$B$2:$B459,Q$2,FORM!$A$2:$A459,"&gt;"&amp;$B284+0.5,FORM!$A$2:$A459,"&lt;"&amp;$B284+1.5)-sumifs(FORM!$D$2:$D459,FORM!$C$2:$C459,TODAY!$B$9,FORM!$B$2:$B459,Q$2,FORM!$A$2:$A459,"&gt;"&amp;$B284+0.5,FORM!$A$2:$A459,"&lt;"&amp;$B284+1.5))/$C284)</f>
        <v/>
      </c>
      <c r="R284" s="50" t="str">
        <f>if(or($C284="",R$2=""),"",(sumifs(FORM!$D$2:$D459,FORM!$C$2:$C459,TODAY!$B$10,FORM!$B$2:$B459,R$2,FORM!$A$2:$A459,"&gt;"&amp;$B284+0.5,FORM!$A$2:$A459,"&lt;"&amp;$B284+1.5)-sumifs(FORM!$D$2:$D459,FORM!$C$2:$C459,TODAY!$B$9,FORM!$B$2:$B459,R$2,FORM!$A$2:$A459,"&gt;"&amp;$B284+0.5,FORM!$A$2:$A459,"&lt;"&amp;$B284+1.5))/$C284)</f>
        <v/>
      </c>
      <c r="S284" s="50" t="str">
        <f>if(or($C284="",S$2=""),"",(sumifs(FORM!$D$2:$D459,FORM!$C$2:$C459,TODAY!$B$10,FORM!$B$2:$B459,S$2,FORM!$A$2:$A459,"&gt;"&amp;$B284+0.5,FORM!$A$2:$A459,"&lt;"&amp;$B284+1.5)-sumifs(FORM!$D$2:$D459,FORM!$C$2:$C459,TODAY!$B$9,FORM!$B$2:$B459,S$2,FORM!$A$2:$A459,"&gt;"&amp;$B284+0.5,FORM!$A$2:$A459,"&lt;"&amp;$B284+1.5))/$C284)</f>
        <v/>
      </c>
      <c r="T284" s="50" t="str">
        <f>if(or($C284="",T$2=""),"",(sumifs(FORM!$D$2:$D459,FORM!$C$2:$C459,TODAY!$B$10,FORM!$B$2:$B459,T$2,FORM!$A$2:$A459,"&gt;"&amp;$B284+0.5,FORM!$A$2:$A459,"&lt;"&amp;$B284+1.5)-sumifs(FORM!$D$2:$D459,FORM!$C$2:$C459,TODAY!$B$9,FORM!$B$2:$B459,T$2,FORM!$A$2:$A459,"&gt;"&amp;$B284+0.5,FORM!$A$2:$A459,"&lt;"&amp;$B284+1.5))/$C284)</f>
        <v/>
      </c>
      <c r="U284" s="50" t="str">
        <f>if(or($C284="",U$2=""),"",(sumifs(FORM!$D$2:$D459,FORM!$C$2:$C459,TODAY!$B$10,FORM!$B$2:$B459,U$2,FORM!$A$2:$A459,"&gt;"&amp;$B284+0.5,FORM!$A$2:$A459,"&lt;"&amp;$B284+1.5)-sumifs(FORM!$D$2:$D459,FORM!$C$2:$C459,TODAY!$B$9,FORM!$B$2:$B459,U$2,FORM!$A$2:$A459,"&gt;"&amp;$B284+0.5,FORM!$A$2:$A459,"&lt;"&amp;$B284+1.5))/$C284)</f>
        <v/>
      </c>
    </row>
    <row r="285">
      <c r="B285" s="48"/>
      <c r="C285" s="54"/>
      <c r="D285" s="50" t="str">
        <f>if(or($C285="",D$2=""),"",(sumifs(FORM!$D$2:$D459,FORM!$C$2:$C459,TODAY!$B$10,FORM!$B$2:$B459,D$2,FORM!$A$2:$A459,"&gt;"&amp;$B285+0.5,FORM!$A$2:$A459,"&lt;"&amp;$B285+1.5)-sumifs(FORM!$D$2:$D459,FORM!$C$2:$C459,TODAY!$B$9,FORM!$B$2:$B459,D$2,FORM!$A$2:$A459,"&gt;"&amp;$B285+0.5,FORM!$A$2:$A459,"&lt;"&amp;$B285+1.5))/$C285)</f>
        <v/>
      </c>
      <c r="E285" s="50" t="str">
        <f>if(or($C285="",E$2=""),"",(sumifs(FORM!$D$2:$D459,FORM!$C$2:$C459,TODAY!$B$10,FORM!$B$2:$B459,E$2,FORM!$A$2:$A459,"&gt;"&amp;$B285+0.5,FORM!$A$2:$A459,"&lt;"&amp;$B285+1.5)-sumifs(FORM!$D$2:$D459,FORM!$C$2:$C459,TODAY!$B$9,FORM!$B$2:$B459,E$2,FORM!$A$2:$A459,"&gt;"&amp;$B285+0.5,FORM!$A$2:$A459,"&lt;"&amp;$B285+1.5))/$C285)</f>
        <v/>
      </c>
      <c r="F285" s="50" t="str">
        <f>if(or($C285="",F$2=""),"",(sumifs(FORM!$D$2:$D459,FORM!$C$2:$C459,TODAY!$B$10,FORM!$B$2:$B459,F$2,FORM!$A$2:$A459,"&gt;"&amp;$B285+0.5,FORM!$A$2:$A459,"&lt;"&amp;$B285+1.5)-sumifs(FORM!$D$2:$D459,FORM!$C$2:$C459,TODAY!$B$9,FORM!$B$2:$B459,F$2,FORM!$A$2:$A459,"&gt;"&amp;$B285+0.5,FORM!$A$2:$A459,"&lt;"&amp;$B285+1.5))/$C285)</f>
        <v/>
      </c>
      <c r="G285" s="50" t="str">
        <f>if(or($C285="",G$2=""),"",(sumifs(FORM!$D$2:$D459,FORM!$C$2:$C459,TODAY!$B$10,FORM!$B$2:$B459,G$2,FORM!$A$2:$A459,"&gt;"&amp;$B285+0.5,FORM!$A$2:$A459,"&lt;"&amp;$B285+1.5)-sumifs(FORM!$D$2:$D459,FORM!$C$2:$C459,TODAY!$B$9,FORM!$B$2:$B459,G$2,FORM!$A$2:$A459,"&gt;"&amp;$B285+0.5,FORM!$A$2:$A459,"&lt;"&amp;$B285+1.5))/$C285)</f>
        <v/>
      </c>
      <c r="H285" s="50" t="str">
        <f>if(or($C285="",H$2=""),"",(sumifs(FORM!$D$2:$D459,FORM!$C$2:$C459,TODAY!$B$10,FORM!$B$2:$B459,H$2,FORM!$A$2:$A459,"&gt;"&amp;$B285+0.5,FORM!$A$2:$A459,"&lt;"&amp;$B285+1.5)-sumifs(FORM!$D$2:$D459,FORM!$C$2:$C459,TODAY!$B$9,FORM!$B$2:$B459,H$2,FORM!$A$2:$A459,"&gt;"&amp;$B285+0.5,FORM!$A$2:$A459,"&lt;"&amp;$B285+1.5))/$C285)</f>
        <v/>
      </c>
      <c r="I285" s="50" t="str">
        <f>if(or($C285="",I$2=""),"",(sumifs(FORM!$D$2:$D459,FORM!$C$2:$C459,TODAY!$B$10,FORM!$B$2:$B459,I$2,FORM!$A$2:$A459,"&gt;"&amp;$B285+0.5,FORM!$A$2:$A459,"&lt;"&amp;$B285+1.5)-sumifs(FORM!$D$2:$D459,FORM!$C$2:$C459,TODAY!$B$9,FORM!$B$2:$B459,I$2,FORM!$A$2:$A459,"&gt;"&amp;$B285+0.5,FORM!$A$2:$A459,"&lt;"&amp;$B285+1.5))/$C285)</f>
        <v/>
      </c>
      <c r="J285" s="50" t="str">
        <f>if(or($C285="",J$2=""),"",(sumifs(FORM!$D$2:$D459,FORM!$C$2:$C459,TODAY!$B$10,FORM!$B$2:$B459,J$2,FORM!$A$2:$A459,"&gt;"&amp;$B285+0.5,FORM!$A$2:$A459,"&lt;"&amp;$B285+1.5)-sumifs(FORM!$D$2:$D459,FORM!$C$2:$C459,TODAY!$B$9,FORM!$B$2:$B459,J$2,FORM!$A$2:$A459,"&gt;"&amp;$B285+0.5,FORM!$A$2:$A459,"&lt;"&amp;$B285+1.5))/$C285)</f>
        <v/>
      </c>
      <c r="K285" s="50" t="str">
        <f>if(or($C285="",K$2=""),"",(sumifs(FORM!$D$2:$D459,FORM!$C$2:$C459,TODAY!$B$10,FORM!$B$2:$B459,K$2,FORM!$A$2:$A459,"&gt;"&amp;$B285+0.5,FORM!$A$2:$A459,"&lt;"&amp;$B285+1.5)-sumifs(FORM!$D$2:$D459,FORM!$C$2:$C459,TODAY!$B$9,FORM!$B$2:$B459,K$2,FORM!$A$2:$A459,"&gt;"&amp;$B285+0.5,FORM!$A$2:$A459,"&lt;"&amp;$B285+1.5))/$C285)</f>
        <v/>
      </c>
      <c r="L285" s="50" t="str">
        <f>if(or($C285="",L$2=""),"",(sumifs(FORM!$D$2:$D459,FORM!$C$2:$C459,TODAY!$B$10,FORM!$B$2:$B459,L$2,FORM!$A$2:$A459,"&gt;"&amp;$B285+0.5,FORM!$A$2:$A459,"&lt;"&amp;$B285+1.5)-sumifs(FORM!$D$2:$D459,FORM!$C$2:$C459,TODAY!$B$9,FORM!$B$2:$B459,L$2,FORM!$A$2:$A459,"&gt;"&amp;$B285+0.5,FORM!$A$2:$A459,"&lt;"&amp;$B285+1.5))/$C285)</f>
        <v/>
      </c>
      <c r="M285" s="50" t="str">
        <f>if(or($C285="",M$2=""),"",(sumifs(FORM!$D$2:$D459,FORM!$C$2:$C459,TODAY!$B$10,FORM!$B$2:$B459,M$2,FORM!$A$2:$A459,"&gt;"&amp;$B285+0.5,FORM!$A$2:$A459,"&lt;"&amp;$B285+1.5)-sumifs(FORM!$D$2:$D459,FORM!$C$2:$C459,TODAY!$B$9,FORM!$B$2:$B459,M$2,FORM!$A$2:$A459,"&gt;"&amp;$B285+0.5,FORM!$A$2:$A459,"&lt;"&amp;$B285+1.5))/$C285)</f>
        <v/>
      </c>
      <c r="N285" s="50" t="str">
        <f>if(or($C285="",N$2=""),"",(sumifs(FORM!$D$2:$D459,FORM!$C$2:$C459,TODAY!$B$10,FORM!$B$2:$B459,N$2,FORM!$A$2:$A459,"&gt;"&amp;$B285+0.5,FORM!$A$2:$A459,"&lt;"&amp;$B285+1.5)-sumifs(FORM!$D$2:$D459,FORM!$C$2:$C459,TODAY!$B$9,FORM!$B$2:$B459,N$2,FORM!$A$2:$A459,"&gt;"&amp;$B285+0.5,FORM!$A$2:$A459,"&lt;"&amp;$B285+1.5))/$C285)</f>
        <v/>
      </c>
      <c r="O285" s="50" t="str">
        <f>if(or($C285="",O$2=""),"",(sumifs(FORM!$D$2:$D459,FORM!$C$2:$C459,TODAY!$B$10,FORM!$B$2:$B459,O$2,FORM!$A$2:$A459,"&gt;"&amp;$B285+0.5,FORM!$A$2:$A459,"&lt;"&amp;$B285+1.5)-sumifs(FORM!$D$2:$D459,FORM!$C$2:$C459,TODAY!$B$9,FORM!$B$2:$B459,O$2,FORM!$A$2:$A459,"&gt;"&amp;$B285+0.5,FORM!$A$2:$A459,"&lt;"&amp;$B285+1.5))/$C285)</f>
        <v/>
      </c>
      <c r="P285" s="50" t="str">
        <f>if(or($C285="",P$2=""),"",(sumifs(FORM!$D$2:$D459,FORM!$C$2:$C459,TODAY!$B$10,FORM!$B$2:$B459,P$2,FORM!$A$2:$A459,"&gt;"&amp;$B285+0.5,FORM!$A$2:$A459,"&lt;"&amp;$B285+1.5)-sumifs(FORM!$D$2:$D459,FORM!$C$2:$C459,TODAY!$B$9,FORM!$B$2:$B459,P$2,FORM!$A$2:$A459,"&gt;"&amp;$B285+0.5,FORM!$A$2:$A459,"&lt;"&amp;$B285+1.5))/$C285)</f>
        <v/>
      </c>
      <c r="Q285" s="50" t="str">
        <f>if(or($C285="",Q$2=""),"",(sumifs(FORM!$D$2:$D459,FORM!$C$2:$C459,TODAY!$B$10,FORM!$B$2:$B459,Q$2,FORM!$A$2:$A459,"&gt;"&amp;$B285+0.5,FORM!$A$2:$A459,"&lt;"&amp;$B285+1.5)-sumifs(FORM!$D$2:$D459,FORM!$C$2:$C459,TODAY!$B$9,FORM!$B$2:$B459,Q$2,FORM!$A$2:$A459,"&gt;"&amp;$B285+0.5,FORM!$A$2:$A459,"&lt;"&amp;$B285+1.5))/$C285)</f>
        <v/>
      </c>
      <c r="R285" s="50" t="str">
        <f>if(or($C285="",R$2=""),"",(sumifs(FORM!$D$2:$D459,FORM!$C$2:$C459,TODAY!$B$10,FORM!$B$2:$B459,R$2,FORM!$A$2:$A459,"&gt;"&amp;$B285+0.5,FORM!$A$2:$A459,"&lt;"&amp;$B285+1.5)-sumifs(FORM!$D$2:$D459,FORM!$C$2:$C459,TODAY!$B$9,FORM!$B$2:$B459,R$2,FORM!$A$2:$A459,"&gt;"&amp;$B285+0.5,FORM!$A$2:$A459,"&lt;"&amp;$B285+1.5))/$C285)</f>
        <v/>
      </c>
      <c r="S285" s="50" t="str">
        <f>if(or($C285="",S$2=""),"",(sumifs(FORM!$D$2:$D459,FORM!$C$2:$C459,TODAY!$B$10,FORM!$B$2:$B459,S$2,FORM!$A$2:$A459,"&gt;"&amp;$B285+0.5,FORM!$A$2:$A459,"&lt;"&amp;$B285+1.5)-sumifs(FORM!$D$2:$D459,FORM!$C$2:$C459,TODAY!$B$9,FORM!$B$2:$B459,S$2,FORM!$A$2:$A459,"&gt;"&amp;$B285+0.5,FORM!$A$2:$A459,"&lt;"&amp;$B285+1.5))/$C285)</f>
        <v/>
      </c>
      <c r="T285" s="50" t="str">
        <f>if(or($C285="",T$2=""),"",(sumifs(FORM!$D$2:$D459,FORM!$C$2:$C459,TODAY!$B$10,FORM!$B$2:$B459,T$2,FORM!$A$2:$A459,"&gt;"&amp;$B285+0.5,FORM!$A$2:$A459,"&lt;"&amp;$B285+1.5)-sumifs(FORM!$D$2:$D459,FORM!$C$2:$C459,TODAY!$B$9,FORM!$B$2:$B459,T$2,FORM!$A$2:$A459,"&gt;"&amp;$B285+0.5,FORM!$A$2:$A459,"&lt;"&amp;$B285+1.5))/$C285)</f>
        <v/>
      </c>
      <c r="U285" s="50" t="str">
        <f>if(or($C285="",U$2=""),"",(sumifs(FORM!$D$2:$D459,FORM!$C$2:$C459,TODAY!$B$10,FORM!$B$2:$B459,U$2,FORM!$A$2:$A459,"&gt;"&amp;$B285+0.5,FORM!$A$2:$A459,"&lt;"&amp;$B285+1.5)-sumifs(FORM!$D$2:$D459,FORM!$C$2:$C459,TODAY!$B$9,FORM!$B$2:$B459,U$2,FORM!$A$2:$A459,"&gt;"&amp;$B285+0.5,FORM!$A$2:$A459,"&lt;"&amp;$B285+1.5))/$C285)</f>
        <v/>
      </c>
    </row>
    <row r="286">
      <c r="B286" s="48"/>
      <c r="C286" s="54"/>
      <c r="D286" s="50" t="str">
        <f>if(or($C286="",D$2=""),"",(sumifs(FORM!$D$2:$D459,FORM!$C$2:$C459,TODAY!$B$10,FORM!$B$2:$B459,D$2,FORM!$A$2:$A459,"&gt;"&amp;$B286+0.5,FORM!$A$2:$A459,"&lt;"&amp;$B286+1.5)-sumifs(FORM!$D$2:$D459,FORM!$C$2:$C459,TODAY!$B$9,FORM!$B$2:$B459,D$2,FORM!$A$2:$A459,"&gt;"&amp;$B286+0.5,FORM!$A$2:$A459,"&lt;"&amp;$B286+1.5))/$C286)</f>
        <v/>
      </c>
      <c r="E286" s="50" t="str">
        <f>if(or($C286="",E$2=""),"",(sumifs(FORM!$D$2:$D459,FORM!$C$2:$C459,TODAY!$B$10,FORM!$B$2:$B459,E$2,FORM!$A$2:$A459,"&gt;"&amp;$B286+0.5,FORM!$A$2:$A459,"&lt;"&amp;$B286+1.5)-sumifs(FORM!$D$2:$D459,FORM!$C$2:$C459,TODAY!$B$9,FORM!$B$2:$B459,E$2,FORM!$A$2:$A459,"&gt;"&amp;$B286+0.5,FORM!$A$2:$A459,"&lt;"&amp;$B286+1.5))/$C286)</f>
        <v/>
      </c>
      <c r="F286" s="50" t="str">
        <f>if(or($C286="",F$2=""),"",(sumifs(FORM!$D$2:$D459,FORM!$C$2:$C459,TODAY!$B$10,FORM!$B$2:$B459,F$2,FORM!$A$2:$A459,"&gt;"&amp;$B286+0.5,FORM!$A$2:$A459,"&lt;"&amp;$B286+1.5)-sumifs(FORM!$D$2:$D459,FORM!$C$2:$C459,TODAY!$B$9,FORM!$B$2:$B459,F$2,FORM!$A$2:$A459,"&gt;"&amp;$B286+0.5,FORM!$A$2:$A459,"&lt;"&amp;$B286+1.5))/$C286)</f>
        <v/>
      </c>
      <c r="G286" s="50" t="str">
        <f>if(or($C286="",G$2=""),"",(sumifs(FORM!$D$2:$D459,FORM!$C$2:$C459,TODAY!$B$10,FORM!$B$2:$B459,G$2,FORM!$A$2:$A459,"&gt;"&amp;$B286+0.5,FORM!$A$2:$A459,"&lt;"&amp;$B286+1.5)-sumifs(FORM!$D$2:$D459,FORM!$C$2:$C459,TODAY!$B$9,FORM!$B$2:$B459,G$2,FORM!$A$2:$A459,"&gt;"&amp;$B286+0.5,FORM!$A$2:$A459,"&lt;"&amp;$B286+1.5))/$C286)</f>
        <v/>
      </c>
      <c r="H286" s="50" t="str">
        <f>if(or($C286="",H$2=""),"",(sumifs(FORM!$D$2:$D459,FORM!$C$2:$C459,TODAY!$B$10,FORM!$B$2:$B459,H$2,FORM!$A$2:$A459,"&gt;"&amp;$B286+0.5,FORM!$A$2:$A459,"&lt;"&amp;$B286+1.5)-sumifs(FORM!$D$2:$D459,FORM!$C$2:$C459,TODAY!$B$9,FORM!$B$2:$B459,H$2,FORM!$A$2:$A459,"&gt;"&amp;$B286+0.5,FORM!$A$2:$A459,"&lt;"&amp;$B286+1.5))/$C286)</f>
        <v/>
      </c>
      <c r="I286" s="50" t="str">
        <f>if(or($C286="",I$2=""),"",(sumifs(FORM!$D$2:$D459,FORM!$C$2:$C459,TODAY!$B$10,FORM!$B$2:$B459,I$2,FORM!$A$2:$A459,"&gt;"&amp;$B286+0.5,FORM!$A$2:$A459,"&lt;"&amp;$B286+1.5)-sumifs(FORM!$D$2:$D459,FORM!$C$2:$C459,TODAY!$B$9,FORM!$B$2:$B459,I$2,FORM!$A$2:$A459,"&gt;"&amp;$B286+0.5,FORM!$A$2:$A459,"&lt;"&amp;$B286+1.5))/$C286)</f>
        <v/>
      </c>
      <c r="J286" s="50" t="str">
        <f>if(or($C286="",J$2=""),"",(sumifs(FORM!$D$2:$D459,FORM!$C$2:$C459,TODAY!$B$10,FORM!$B$2:$B459,J$2,FORM!$A$2:$A459,"&gt;"&amp;$B286+0.5,FORM!$A$2:$A459,"&lt;"&amp;$B286+1.5)-sumifs(FORM!$D$2:$D459,FORM!$C$2:$C459,TODAY!$B$9,FORM!$B$2:$B459,J$2,FORM!$A$2:$A459,"&gt;"&amp;$B286+0.5,FORM!$A$2:$A459,"&lt;"&amp;$B286+1.5))/$C286)</f>
        <v/>
      </c>
      <c r="K286" s="50" t="str">
        <f>if(or($C286="",K$2=""),"",(sumifs(FORM!$D$2:$D459,FORM!$C$2:$C459,TODAY!$B$10,FORM!$B$2:$B459,K$2,FORM!$A$2:$A459,"&gt;"&amp;$B286+0.5,FORM!$A$2:$A459,"&lt;"&amp;$B286+1.5)-sumifs(FORM!$D$2:$D459,FORM!$C$2:$C459,TODAY!$B$9,FORM!$B$2:$B459,K$2,FORM!$A$2:$A459,"&gt;"&amp;$B286+0.5,FORM!$A$2:$A459,"&lt;"&amp;$B286+1.5))/$C286)</f>
        <v/>
      </c>
      <c r="L286" s="50" t="str">
        <f>if(or($C286="",L$2=""),"",(sumifs(FORM!$D$2:$D459,FORM!$C$2:$C459,TODAY!$B$10,FORM!$B$2:$B459,L$2,FORM!$A$2:$A459,"&gt;"&amp;$B286+0.5,FORM!$A$2:$A459,"&lt;"&amp;$B286+1.5)-sumifs(FORM!$D$2:$D459,FORM!$C$2:$C459,TODAY!$B$9,FORM!$B$2:$B459,L$2,FORM!$A$2:$A459,"&gt;"&amp;$B286+0.5,FORM!$A$2:$A459,"&lt;"&amp;$B286+1.5))/$C286)</f>
        <v/>
      </c>
      <c r="M286" s="50" t="str">
        <f>if(or($C286="",M$2=""),"",(sumifs(FORM!$D$2:$D459,FORM!$C$2:$C459,TODAY!$B$10,FORM!$B$2:$B459,M$2,FORM!$A$2:$A459,"&gt;"&amp;$B286+0.5,FORM!$A$2:$A459,"&lt;"&amp;$B286+1.5)-sumifs(FORM!$D$2:$D459,FORM!$C$2:$C459,TODAY!$B$9,FORM!$B$2:$B459,M$2,FORM!$A$2:$A459,"&gt;"&amp;$B286+0.5,FORM!$A$2:$A459,"&lt;"&amp;$B286+1.5))/$C286)</f>
        <v/>
      </c>
      <c r="N286" s="50" t="str">
        <f>if(or($C286="",N$2=""),"",(sumifs(FORM!$D$2:$D459,FORM!$C$2:$C459,TODAY!$B$10,FORM!$B$2:$B459,N$2,FORM!$A$2:$A459,"&gt;"&amp;$B286+0.5,FORM!$A$2:$A459,"&lt;"&amp;$B286+1.5)-sumifs(FORM!$D$2:$D459,FORM!$C$2:$C459,TODAY!$B$9,FORM!$B$2:$B459,N$2,FORM!$A$2:$A459,"&gt;"&amp;$B286+0.5,FORM!$A$2:$A459,"&lt;"&amp;$B286+1.5))/$C286)</f>
        <v/>
      </c>
      <c r="O286" s="50" t="str">
        <f>if(or($C286="",O$2=""),"",(sumifs(FORM!$D$2:$D459,FORM!$C$2:$C459,TODAY!$B$10,FORM!$B$2:$B459,O$2,FORM!$A$2:$A459,"&gt;"&amp;$B286+0.5,FORM!$A$2:$A459,"&lt;"&amp;$B286+1.5)-sumifs(FORM!$D$2:$D459,FORM!$C$2:$C459,TODAY!$B$9,FORM!$B$2:$B459,O$2,FORM!$A$2:$A459,"&gt;"&amp;$B286+0.5,FORM!$A$2:$A459,"&lt;"&amp;$B286+1.5))/$C286)</f>
        <v/>
      </c>
      <c r="P286" s="50" t="str">
        <f>if(or($C286="",P$2=""),"",(sumifs(FORM!$D$2:$D459,FORM!$C$2:$C459,TODAY!$B$10,FORM!$B$2:$B459,P$2,FORM!$A$2:$A459,"&gt;"&amp;$B286+0.5,FORM!$A$2:$A459,"&lt;"&amp;$B286+1.5)-sumifs(FORM!$D$2:$D459,FORM!$C$2:$C459,TODAY!$B$9,FORM!$B$2:$B459,P$2,FORM!$A$2:$A459,"&gt;"&amp;$B286+0.5,FORM!$A$2:$A459,"&lt;"&amp;$B286+1.5))/$C286)</f>
        <v/>
      </c>
      <c r="Q286" s="50" t="str">
        <f>if(or($C286="",Q$2=""),"",(sumifs(FORM!$D$2:$D459,FORM!$C$2:$C459,TODAY!$B$10,FORM!$B$2:$B459,Q$2,FORM!$A$2:$A459,"&gt;"&amp;$B286+0.5,FORM!$A$2:$A459,"&lt;"&amp;$B286+1.5)-sumifs(FORM!$D$2:$D459,FORM!$C$2:$C459,TODAY!$B$9,FORM!$B$2:$B459,Q$2,FORM!$A$2:$A459,"&gt;"&amp;$B286+0.5,FORM!$A$2:$A459,"&lt;"&amp;$B286+1.5))/$C286)</f>
        <v/>
      </c>
      <c r="R286" s="50" t="str">
        <f>if(or($C286="",R$2=""),"",(sumifs(FORM!$D$2:$D459,FORM!$C$2:$C459,TODAY!$B$10,FORM!$B$2:$B459,R$2,FORM!$A$2:$A459,"&gt;"&amp;$B286+0.5,FORM!$A$2:$A459,"&lt;"&amp;$B286+1.5)-sumifs(FORM!$D$2:$D459,FORM!$C$2:$C459,TODAY!$B$9,FORM!$B$2:$B459,R$2,FORM!$A$2:$A459,"&gt;"&amp;$B286+0.5,FORM!$A$2:$A459,"&lt;"&amp;$B286+1.5))/$C286)</f>
        <v/>
      </c>
      <c r="S286" s="50" t="str">
        <f>if(or($C286="",S$2=""),"",(sumifs(FORM!$D$2:$D459,FORM!$C$2:$C459,TODAY!$B$10,FORM!$B$2:$B459,S$2,FORM!$A$2:$A459,"&gt;"&amp;$B286+0.5,FORM!$A$2:$A459,"&lt;"&amp;$B286+1.5)-sumifs(FORM!$D$2:$D459,FORM!$C$2:$C459,TODAY!$B$9,FORM!$B$2:$B459,S$2,FORM!$A$2:$A459,"&gt;"&amp;$B286+0.5,FORM!$A$2:$A459,"&lt;"&amp;$B286+1.5))/$C286)</f>
        <v/>
      </c>
      <c r="T286" s="50" t="str">
        <f>if(or($C286="",T$2=""),"",(sumifs(FORM!$D$2:$D459,FORM!$C$2:$C459,TODAY!$B$10,FORM!$B$2:$B459,T$2,FORM!$A$2:$A459,"&gt;"&amp;$B286+0.5,FORM!$A$2:$A459,"&lt;"&amp;$B286+1.5)-sumifs(FORM!$D$2:$D459,FORM!$C$2:$C459,TODAY!$B$9,FORM!$B$2:$B459,T$2,FORM!$A$2:$A459,"&gt;"&amp;$B286+0.5,FORM!$A$2:$A459,"&lt;"&amp;$B286+1.5))/$C286)</f>
        <v/>
      </c>
      <c r="U286" s="50" t="str">
        <f>if(or($C286="",U$2=""),"",(sumifs(FORM!$D$2:$D459,FORM!$C$2:$C459,TODAY!$B$10,FORM!$B$2:$B459,U$2,FORM!$A$2:$A459,"&gt;"&amp;$B286+0.5,FORM!$A$2:$A459,"&lt;"&amp;$B286+1.5)-sumifs(FORM!$D$2:$D459,FORM!$C$2:$C459,TODAY!$B$9,FORM!$B$2:$B459,U$2,FORM!$A$2:$A459,"&gt;"&amp;$B286+0.5,FORM!$A$2:$A459,"&lt;"&amp;$B286+1.5))/$C286)</f>
        <v/>
      </c>
    </row>
    <row r="287">
      <c r="B287" s="48"/>
      <c r="C287" s="54"/>
      <c r="D287" s="50" t="str">
        <f>if(or($C287="",D$2=""),"",(sumifs(FORM!$D$2:$D459,FORM!$C$2:$C459,TODAY!$B$10,FORM!$B$2:$B459,D$2,FORM!$A$2:$A459,"&gt;"&amp;$B287+0.5,FORM!$A$2:$A459,"&lt;"&amp;$B287+1.5)-sumifs(FORM!$D$2:$D459,FORM!$C$2:$C459,TODAY!$B$9,FORM!$B$2:$B459,D$2,FORM!$A$2:$A459,"&gt;"&amp;$B287+0.5,FORM!$A$2:$A459,"&lt;"&amp;$B287+1.5))/$C287)</f>
        <v/>
      </c>
      <c r="E287" s="50" t="str">
        <f>if(or($C287="",E$2=""),"",(sumifs(FORM!$D$2:$D459,FORM!$C$2:$C459,TODAY!$B$10,FORM!$B$2:$B459,E$2,FORM!$A$2:$A459,"&gt;"&amp;$B287+0.5,FORM!$A$2:$A459,"&lt;"&amp;$B287+1.5)-sumifs(FORM!$D$2:$D459,FORM!$C$2:$C459,TODAY!$B$9,FORM!$B$2:$B459,E$2,FORM!$A$2:$A459,"&gt;"&amp;$B287+0.5,FORM!$A$2:$A459,"&lt;"&amp;$B287+1.5))/$C287)</f>
        <v/>
      </c>
      <c r="F287" s="50" t="str">
        <f>if(or($C287="",F$2=""),"",(sumifs(FORM!$D$2:$D459,FORM!$C$2:$C459,TODAY!$B$10,FORM!$B$2:$B459,F$2,FORM!$A$2:$A459,"&gt;"&amp;$B287+0.5,FORM!$A$2:$A459,"&lt;"&amp;$B287+1.5)-sumifs(FORM!$D$2:$D459,FORM!$C$2:$C459,TODAY!$B$9,FORM!$B$2:$B459,F$2,FORM!$A$2:$A459,"&gt;"&amp;$B287+0.5,FORM!$A$2:$A459,"&lt;"&amp;$B287+1.5))/$C287)</f>
        <v/>
      </c>
      <c r="G287" s="50" t="str">
        <f>if(or($C287="",G$2=""),"",(sumifs(FORM!$D$2:$D459,FORM!$C$2:$C459,TODAY!$B$10,FORM!$B$2:$B459,G$2,FORM!$A$2:$A459,"&gt;"&amp;$B287+0.5,FORM!$A$2:$A459,"&lt;"&amp;$B287+1.5)-sumifs(FORM!$D$2:$D459,FORM!$C$2:$C459,TODAY!$B$9,FORM!$B$2:$B459,G$2,FORM!$A$2:$A459,"&gt;"&amp;$B287+0.5,FORM!$A$2:$A459,"&lt;"&amp;$B287+1.5))/$C287)</f>
        <v/>
      </c>
      <c r="H287" s="50" t="str">
        <f>if(or($C287="",H$2=""),"",(sumifs(FORM!$D$2:$D459,FORM!$C$2:$C459,TODAY!$B$10,FORM!$B$2:$B459,H$2,FORM!$A$2:$A459,"&gt;"&amp;$B287+0.5,FORM!$A$2:$A459,"&lt;"&amp;$B287+1.5)-sumifs(FORM!$D$2:$D459,FORM!$C$2:$C459,TODAY!$B$9,FORM!$B$2:$B459,H$2,FORM!$A$2:$A459,"&gt;"&amp;$B287+0.5,FORM!$A$2:$A459,"&lt;"&amp;$B287+1.5))/$C287)</f>
        <v/>
      </c>
      <c r="I287" s="50" t="str">
        <f>if(or($C287="",I$2=""),"",(sumifs(FORM!$D$2:$D459,FORM!$C$2:$C459,TODAY!$B$10,FORM!$B$2:$B459,I$2,FORM!$A$2:$A459,"&gt;"&amp;$B287+0.5,FORM!$A$2:$A459,"&lt;"&amp;$B287+1.5)-sumifs(FORM!$D$2:$D459,FORM!$C$2:$C459,TODAY!$B$9,FORM!$B$2:$B459,I$2,FORM!$A$2:$A459,"&gt;"&amp;$B287+0.5,FORM!$A$2:$A459,"&lt;"&amp;$B287+1.5))/$C287)</f>
        <v/>
      </c>
      <c r="J287" s="50" t="str">
        <f>if(or($C287="",J$2=""),"",(sumifs(FORM!$D$2:$D459,FORM!$C$2:$C459,TODAY!$B$10,FORM!$B$2:$B459,J$2,FORM!$A$2:$A459,"&gt;"&amp;$B287+0.5,FORM!$A$2:$A459,"&lt;"&amp;$B287+1.5)-sumifs(FORM!$D$2:$D459,FORM!$C$2:$C459,TODAY!$B$9,FORM!$B$2:$B459,J$2,FORM!$A$2:$A459,"&gt;"&amp;$B287+0.5,FORM!$A$2:$A459,"&lt;"&amp;$B287+1.5))/$C287)</f>
        <v/>
      </c>
      <c r="K287" s="50" t="str">
        <f>if(or($C287="",K$2=""),"",(sumifs(FORM!$D$2:$D459,FORM!$C$2:$C459,TODAY!$B$10,FORM!$B$2:$B459,K$2,FORM!$A$2:$A459,"&gt;"&amp;$B287+0.5,FORM!$A$2:$A459,"&lt;"&amp;$B287+1.5)-sumifs(FORM!$D$2:$D459,FORM!$C$2:$C459,TODAY!$B$9,FORM!$B$2:$B459,K$2,FORM!$A$2:$A459,"&gt;"&amp;$B287+0.5,FORM!$A$2:$A459,"&lt;"&amp;$B287+1.5))/$C287)</f>
        <v/>
      </c>
      <c r="L287" s="50" t="str">
        <f>if(or($C287="",L$2=""),"",(sumifs(FORM!$D$2:$D459,FORM!$C$2:$C459,TODAY!$B$10,FORM!$B$2:$B459,L$2,FORM!$A$2:$A459,"&gt;"&amp;$B287+0.5,FORM!$A$2:$A459,"&lt;"&amp;$B287+1.5)-sumifs(FORM!$D$2:$D459,FORM!$C$2:$C459,TODAY!$B$9,FORM!$B$2:$B459,L$2,FORM!$A$2:$A459,"&gt;"&amp;$B287+0.5,FORM!$A$2:$A459,"&lt;"&amp;$B287+1.5))/$C287)</f>
        <v/>
      </c>
      <c r="M287" s="50" t="str">
        <f>if(or($C287="",M$2=""),"",(sumifs(FORM!$D$2:$D459,FORM!$C$2:$C459,TODAY!$B$10,FORM!$B$2:$B459,M$2,FORM!$A$2:$A459,"&gt;"&amp;$B287+0.5,FORM!$A$2:$A459,"&lt;"&amp;$B287+1.5)-sumifs(FORM!$D$2:$D459,FORM!$C$2:$C459,TODAY!$B$9,FORM!$B$2:$B459,M$2,FORM!$A$2:$A459,"&gt;"&amp;$B287+0.5,FORM!$A$2:$A459,"&lt;"&amp;$B287+1.5))/$C287)</f>
        <v/>
      </c>
      <c r="N287" s="50" t="str">
        <f>if(or($C287="",N$2=""),"",(sumifs(FORM!$D$2:$D459,FORM!$C$2:$C459,TODAY!$B$10,FORM!$B$2:$B459,N$2,FORM!$A$2:$A459,"&gt;"&amp;$B287+0.5,FORM!$A$2:$A459,"&lt;"&amp;$B287+1.5)-sumifs(FORM!$D$2:$D459,FORM!$C$2:$C459,TODAY!$B$9,FORM!$B$2:$B459,N$2,FORM!$A$2:$A459,"&gt;"&amp;$B287+0.5,FORM!$A$2:$A459,"&lt;"&amp;$B287+1.5))/$C287)</f>
        <v/>
      </c>
      <c r="O287" s="50" t="str">
        <f>if(or($C287="",O$2=""),"",(sumifs(FORM!$D$2:$D459,FORM!$C$2:$C459,TODAY!$B$10,FORM!$B$2:$B459,O$2,FORM!$A$2:$A459,"&gt;"&amp;$B287+0.5,FORM!$A$2:$A459,"&lt;"&amp;$B287+1.5)-sumifs(FORM!$D$2:$D459,FORM!$C$2:$C459,TODAY!$B$9,FORM!$B$2:$B459,O$2,FORM!$A$2:$A459,"&gt;"&amp;$B287+0.5,FORM!$A$2:$A459,"&lt;"&amp;$B287+1.5))/$C287)</f>
        <v/>
      </c>
      <c r="P287" s="50" t="str">
        <f>if(or($C287="",P$2=""),"",(sumifs(FORM!$D$2:$D459,FORM!$C$2:$C459,TODAY!$B$10,FORM!$B$2:$B459,P$2,FORM!$A$2:$A459,"&gt;"&amp;$B287+0.5,FORM!$A$2:$A459,"&lt;"&amp;$B287+1.5)-sumifs(FORM!$D$2:$D459,FORM!$C$2:$C459,TODAY!$B$9,FORM!$B$2:$B459,P$2,FORM!$A$2:$A459,"&gt;"&amp;$B287+0.5,FORM!$A$2:$A459,"&lt;"&amp;$B287+1.5))/$C287)</f>
        <v/>
      </c>
      <c r="Q287" s="50" t="str">
        <f>if(or($C287="",Q$2=""),"",(sumifs(FORM!$D$2:$D459,FORM!$C$2:$C459,TODAY!$B$10,FORM!$B$2:$B459,Q$2,FORM!$A$2:$A459,"&gt;"&amp;$B287+0.5,FORM!$A$2:$A459,"&lt;"&amp;$B287+1.5)-sumifs(FORM!$D$2:$D459,FORM!$C$2:$C459,TODAY!$B$9,FORM!$B$2:$B459,Q$2,FORM!$A$2:$A459,"&gt;"&amp;$B287+0.5,FORM!$A$2:$A459,"&lt;"&amp;$B287+1.5))/$C287)</f>
        <v/>
      </c>
      <c r="R287" s="50" t="str">
        <f>if(or($C287="",R$2=""),"",(sumifs(FORM!$D$2:$D459,FORM!$C$2:$C459,TODAY!$B$10,FORM!$B$2:$B459,R$2,FORM!$A$2:$A459,"&gt;"&amp;$B287+0.5,FORM!$A$2:$A459,"&lt;"&amp;$B287+1.5)-sumifs(FORM!$D$2:$D459,FORM!$C$2:$C459,TODAY!$B$9,FORM!$B$2:$B459,R$2,FORM!$A$2:$A459,"&gt;"&amp;$B287+0.5,FORM!$A$2:$A459,"&lt;"&amp;$B287+1.5))/$C287)</f>
        <v/>
      </c>
      <c r="S287" s="50" t="str">
        <f>if(or($C287="",S$2=""),"",(sumifs(FORM!$D$2:$D459,FORM!$C$2:$C459,TODAY!$B$10,FORM!$B$2:$B459,S$2,FORM!$A$2:$A459,"&gt;"&amp;$B287+0.5,FORM!$A$2:$A459,"&lt;"&amp;$B287+1.5)-sumifs(FORM!$D$2:$D459,FORM!$C$2:$C459,TODAY!$B$9,FORM!$B$2:$B459,S$2,FORM!$A$2:$A459,"&gt;"&amp;$B287+0.5,FORM!$A$2:$A459,"&lt;"&amp;$B287+1.5))/$C287)</f>
        <v/>
      </c>
      <c r="T287" s="50" t="str">
        <f>if(or($C287="",T$2=""),"",(sumifs(FORM!$D$2:$D459,FORM!$C$2:$C459,TODAY!$B$10,FORM!$B$2:$B459,T$2,FORM!$A$2:$A459,"&gt;"&amp;$B287+0.5,FORM!$A$2:$A459,"&lt;"&amp;$B287+1.5)-sumifs(FORM!$D$2:$D459,FORM!$C$2:$C459,TODAY!$B$9,FORM!$B$2:$B459,T$2,FORM!$A$2:$A459,"&gt;"&amp;$B287+0.5,FORM!$A$2:$A459,"&lt;"&amp;$B287+1.5))/$C287)</f>
        <v/>
      </c>
      <c r="U287" s="50" t="str">
        <f>if(or($C287="",U$2=""),"",(sumifs(FORM!$D$2:$D459,FORM!$C$2:$C459,TODAY!$B$10,FORM!$B$2:$B459,U$2,FORM!$A$2:$A459,"&gt;"&amp;$B287+0.5,FORM!$A$2:$A459,"&lt;"&amp;$B287+1.5)-sumifs(FORM!$D$2:$D459,FORM!$C$2:$C459,TODAY!$B$9,FORM!$B$2:$B459,U$2,FORM!$A$2:$A459,"&gt;"&amp;$B287+0.5,FORM!$A$2:$A459,"&lt;"&amp;$B287+1.5))/$C287)</f>
        <v/>
      </c>
    </row>
    <row r="288">
      <c r="B288" s="48"/>
      <c r="C288" s="54"/>
      <c r="D288" s="50" t="str">
        <f>if(or($C288="",D$2=""),"",(sumifs(FORM!$D$2:$D459,FORM!$C$2:$C459,TODAY!$B$10,FORM!$B$2:$B459,D$2,FORM!$A$2:$A459,"&gt;"&amp;$B288+0.5,FORM!$A$2:$A459,"&lt;"&amp;$B288+1.5)-sumifs(FORM!$D$2:$D459,FORM!$C$2:$C459,TODAY!$B$9,FORM!$B$2:$B459,D$2,FORM!$A$2:$A459,"&gt;"&amp;$B288+0.5,FORM!$A$2:$A459,"&lt;"&amp;$B288+1.5))/$C288)</f>
        <v/>
      </c>
      <c r="E288" s="50" t="str">
        <f>if(or($C288="",E$2=""),"",(sumifs(FORM!$D$2:$D459,FORM!$C$2:$C459,TODAY!$B$10,FORM!$B$2:$B459,E$2,FORM!$A$2:$A459,"&gt;"&amp;$B288+0.5,FORM!$A$2:$A459,"&lt;"&amp;$B288+1.5)-sumifs(FORM!$D$2:$D459,FORM!$C$2:$C459,TODAY!$B$9,FORM!$B$2:$B459,E$2,FORM!$A$2:$A459,"&gt;"&amp;$B288+0.5,FORM!$A$2:$A459,"&lt;"&amp;$B288+1.5))/$C288)</f>
        <v/>
      </c>
      <c r="F288" s="50" t="str">
        <f>if(or($C288="",F$2=""),"",(sumifs(FORM!$D$2:$D459,FORM!$C$2:$C459,TODAY!$B$10,FORM!$B$2:$B459,F$2,FORM!$A$2:$A459,"&gt;"&amp;$B288+0.5,FORM!$A$2:$A459,"&lt;"&amp;$B288+1.5)-sumifs(FORM!$D$2:$D459,FORM!$C$2:$C459,TODAY!$B$9,FORM!$B$2:$B459,F$2,FORM!$A$2:$A459,"&gt;"&amp;$B288+0.5,FORM!$A$2:$A459,"&lt;"&amp;$B288+1.5))/$C288)</f>
        <v/>
      </c>
      <c r="G288" s="50" t="str">
        <f>if(or($C288="",G$2=""),"",(sumifs(FORM!$D$2:$D459,FORM!$C$2:$C459,TODAY!$B$10,FORM!$B$2:$B459,G$2,FORM!$A$2:$A459,"&gt;"&amp;$B288+0.5,FORM!$A$2:$A459,"&lt;"&amp;$B288+1.5)-sumifs(FORM!$D$2:$D459,FORM!$C$2:$C459,TODAY!$B$9,FORM!$B$2:$B459,G$2,FORM!$A$2:$A459,"&gt;"&amp;$B288+0.5,FORM!$A$2:$A459,"&lt;"&amp;$B288+1.5))/$C288)</f>
        <v/>
      </c>
      <c r="H288" s="50" t="str">
        <f>if(or($C288="",H$2=""),"",(sumifs(FORM!$D$2:$D459,FORM!$C$2:$C459,TODAY!$B$10,FORM!$B$2:$B459,H$2,FORM!$A$2:$A459,"&gt;"&amp;$B288+0.5,FORM!$A$2:$A459,"&lt;"&amp;$B288+1.5)-sumifs(FORM!$D$2:$D459,FORM!$C$2:$C459,TODAY!$B$9,FORM!$B$2:$B459,H$2,FORM!$A$2:$A459,"&gt;"&amp;$B288+0.5,FORM!$A$2:$A459,"&lt;"&amp;$B288+1.5))/$C288)</f>
        <v/>
      </c>
      <c r="I288" s="50" t="str">
        <f>if(or($C288="",I$2=""),"",(sumifs(FORM!$D$2:$D459,FORM!$C$2:$C459,TODAY!$B$10,FORM!$B$2:$B459,I$2,FORM!$A$2:$A459,"&gt;"&amp;$B288+0.5,FORM!$A$2:$A459,"&lt;"&amp;$B288+1.5)-sumifs(FORM!$D$2:$D459,FORM!$C$2:$C459,TODAY!$B$9,FORM!$B$2:$B459,I$2,FORM!$A$2:$A459,"&gt;"&amp;$B288+0.5,FORM!$A$2:$A459,"&lt;"&amp;$B288+1.5))/$C288)</f>
        <v/>
      </c>
      <c r="J288" s="50" t="str">
        <f>if(or($C288="",J$2=""),"",(sumifs(FORM!$D$2:$D459,FORM!$C$2:$C459,TODAY!$B$10,FORM!$B$2:$B459,J$2,FORM!$A$2:$A459,"&gt;"&amp;$B288+0.5,FORM!$A$2:$A459,"&lt;"&amp;$B288+1.5)-sumifs(FORM!$D$2:$D459,FORM!$C$2:$C459,TODAY!$B$9,FORM!$B$2:$B459,J$2,FORM!$A$2:$A459,"&gt;"&amp;$B288+0.5,FORM!$A$2:$A459,"&lt;"&amp;$B288+1.5))/$C288)</f>
        <v/>
      </c>
      <c r="K288" s="50" t="str">
        <f>if(or($C288="",K$2=""),"",(sumifs(FORM!$D$2:$D459,FORM!$C$2:$C459,TODAY!$B$10,FORM!$B$2:$B459,K$2,FORM!$A$2:$A459,"&gt;"&amp;$B288+0.5,FORM!$A$2:$A459,"&lt;"&amp;$B288+1.5)-sumifs(FORM!$D$2:$D459,FORM!$C$2:$C459,TODAY!$B$9,FORM!$B$2:$B459,K$2,FORM!$A$2:$A459,"&gt;"&amp;$B288+0.5,FORM!$A$2:$A459,"&lt;"&amp;$B288+1.5))/$C288)</f>
        <v/>
      </c>
      <c r="L288" s="50" t="str">
        <f>if(or($C288="",L$2=""),"",(sumifs(FORM!$D$2:$D459,FORM!$C$2:$C459,TODAY!$B$10,FORM!$B$2:$B459,L$2,FORM!$A$2:$A459,"&gt;"&amp;$B288+0.5,FORM!$A$2:$A459,"&lt;"&amp;$B288+1.5)-sumifs(FORM!$D$2:$D459,FORM!$C$2:$C459,TODAY!$B$9,FORM!$B$2:$B459,L$2,FORM!$A$2:$A459,"&gt;"&amp;$B288+0.5,FORM!$A$2:$A459,"&lt;"&amp;$B288+1.5))/$C288)</f>
        <v/>
      </c>
      <c r="M288" s="50" t="str">
        <f>if(or($C288="",M$2=""),"",(sumifs(FORM!$D$2:$D459,FORM!$C$2:$C459,TODAY!$B$10,FORM!$B$2:$B459,M$2,FORM!$A$2:$A459,"&gt;"&amp;$B288+0.5,FORM!$A$2:$A459,"&lt;"&amp;$B288+1.5)-sumifs(FORM!$D$2:$D459,FORM!$C$2:$C459,TODAY!$B$9,FORM!$B$2:$B459,M$2,FORM!$A$2:$A459,"&gt;"&amp;$B288+0.5,FORM!$A$2:$A459,"&lt;"&amp;$B288+1.5))/$C288)</f>
        <v/>
      </c>
      <c r="N288" s="50" t="str">
        <f>if(or($C288="",N$2=""),"",(sumifs(FORM!$D$2:$D459,FORM!$C$2:$C459,TODAY!$B$10,FORM!$B$2:$B459,N$2,FORM!$A$2:$A459,"&gt;"&amp;$B288+0.5,FORM!$A$2:$A459,"&lt;"&amp;$B288+1.5)-sumifs(FORM!$D$2:$D459,FORM!$C$2:$C459,TODAY!$B$9,FORM!$B$2:$B459,N$2,FORM!$A$2:$A459,"&gt;"&amp;$B288+0.5,FORM!$A$2:$A459,"&lt;"&amp;$B288+1.5))/$C288)</f>
        <v/>
      </c>
      <c r="O288" s="50" t="str">
        <f>if(or($C288="",O$2=""),"",(sumifs(FORM!$D$2:$D459,FORM!$C$2:$C459,TODAY!$B$10,FORM!$B$2:$B459,O$2,FORM!$A$2:$A459,"&gt;"&amp;$B288+0.5,FORM!$A$2:$A459,"&lt;"&amp;$B288+1.5)-sumifs(FORM!$D$2:$D459,FORM!$C$2:$C459,TODAY!$B$9,FORM!$B$2:$B459,O$2,FORM!$A$2:$A459,"&gt;"&amp;$B288+0.5,FORM!$A$2:$A459,"&lt;"&amp;$B288+1.5))/$C288)</f>
        <v/>
      </c>
      <c r="P288" s="50" t="str">
        <f>if(or($C288="",P$2=""),"",(sumifs(FORM!$D$2:$D459,FORM!$C$2:$C459,TODAY!$B$10,FORM!$B$2:$B459,P$2,FORM!$A$2:$A459,"&gt;"&amp;$B288+0.5,FORM!$A$2:$A459,"&lt;"&amp;$B288+1.5)-sumifs(FORM!$D$2:$D459,FORM!$C$2:$C459,TODAY!$B$9,FORM!$B$2:$B459,P$2,FORM!$A$2:$A459,"&gt;"&amp;$B288+0.5,FORM!$A$2:$A459,"&lt;"&amp;$B288+1.5))/$C288)</f>
        <v/>
      </c>
      <c r="Q288" s="50" t="str">
        <f>if(or($C288="",Q$2=""),"",(sumifs(FORM!$D$2:$D459,FORM!$C$2:$C459,TODAY!$B$10,FORM!$B$2:$B459,Q$2,FORM!$A$2:$A459,"&gt;"&amp;$B288+0.5,FORM!$A$2:$A459,"&lt;"&amp;$B288+1.5)-sumifs(FORM!$D$2:$D459,FORM!$C$2:$C459,TODAY!$B$9,FORM!$B$2:$B459,Q$2,FORM!$A$2:$A459,"&gt;"&amp;$B288+0.5,FORM!$A$2:$A459,"&lt;"&amp;$B288+1.5))/$C288)</f>
        <v/>
      </c>
      <c r="R288" s="50" t="str">
        <f>if(or($C288="",R$2=""),"",(sumifs(FORM!$D$2:$D459,FORM!$C$2:$C459,TODAY!$B$10,FORM!$B$2:$B459,R$2,FORM!$A$2:$A459,"&gt;"&amp;$B288+0.5,FORM!$A$2:$A459,"&lt;"&amp;$B288+1.5)-sumifs(FORM!$D$2:$D459,FORM!$C$2:$C459,TODAY!$B$9,FORM!$B$2:$B459,R$2,FORM!$A$2:$A459,"&gt;"&amp;$B288+0.5,FORM!$A$2:$A459,"&lt;"&amp;$B288+1.5))/$C288)</f>
        <v/>
      </c>
      <c r="S288" s="50" t="str">
        <f>if(or($C288="",S$2=""),"",(sumifs(FORM!$D$2:$D459,FORM!$C$2:$C459,TODAY!$B$10,FORM!$B$2:$B459,S$2,FORM!$A$2:$A459,"&gt;"&amp;$B288+0.5,FORM!$A$2:$A459,"&lt;"&amp;$B288+1.5)-sumifs(FORM!$D$2:$D459,FORM!$C$2:$C459,TODAY!$B$9,FORM!$B$2:$B459,S$2,FORM!$A$2:$A459,"&gt;"&amp;$B288+0.5,FORM!$A$2:$A459,"&lt;"&amp;$B288+1.5))/$C288)</f>
        <v/>
      </c>
      <c r="T288" s="50" t="str">
        <f>if(or($C288="",T$2=""),"",(sumifs(FORM!$D$2:$D459,FORM!$C$2:$C459,TODAY!$B$10,FORM!$B$2:$B459,T$2,FORM!$A$2:$A459,"&gt;"&amp;$B288+0.5,FORM!$A$2:$A459,"&lt;"&amp;$B288+1.5)-sumifs(FORM!$D$2:$D459,FORM!$C$2:$C459,TODAY!$B$9,FORM!$B$2:$B459,T$2,FORM!$A$2:$A459,"&gt;"&amp;$B288+0.5,FORM!$A$2:$A459,"&lt;"&amp;$B288+1.5))/$C288)</f>
        <v/>
      </c>
      <c r="U288" s="50" t="str">
        <f>if(or($C288="",U$2=""),"",(sumifs(FORM!$D$2:$D459,FORM!$C$2:$C459,TODAY!$B$10,FORM!$B$2:$B459,U$2,FORM!$A$2:$A459,"&gt;"&amp;$B288+0.5,FORM!$A$2:$A459,"&lt;"&amp;$B288+1.5)-sumifs(FORM!$D$2:$D459,FORM!$C$2:$C459,TODAY!$B$9,FORM!$B$2:$B459,U$2,FORM!$A$2:$A459,"&gt;"&amp;$B288+0.5,FORM!$A$2:$A459,"&lt;"&amp;$B288+1.5))/$C288)</f>
        <v/>
      </c>
    </row>
    <row r="289">
      <c r="B289" s="48"/>
      <c r="C289" s="54"/>
      <c r="D289" s="50" t="str">
        <f>if(or($C289="",D$2=""),"",(sumifs(FORM!$D$2:$D459,FORM!$C$2:$C459,TODAY!$B$10,FORM!$B$2:$B459,D$2,FORM!$A$2:$A459,"&gt;"&amp;$B289+0.5,FORM!$A$2:$A459,"&lt;"&amp;$B289+1.5)-sumifs(FORM!$D$2:$D459,FORM!$C$2:$C459,TODAY!$B$9,FORM!$B$2:$B459,D$2,FORM!$A$2:$A459,"&gt;"&amp;$B289+0.5,FORM!$A$2:$A459,"&lt;"&amp;$B289+1.5))/$C289)</f>
        <v/>
      </c>
      <c r="E289" s="50" t="str">
        <f>if(or($C289="",E$2=""),"",(sumifs(FORM!$D$2:$D459,FORM!$C$2:$C459,TODAY!$B$10,FORM!$B$2:$B459,E$2,FORM!$A$2:$A459,"&gt;"&amp;$B289+0.5,FORM!$A$2:$A459,"&lt;"&amp;$B289+1.5)-sumifs(FORM!$D$2:$D459,FORM!$C$2:$C459,TODAY!$B$9,FORM!$B$2:$B459,E$2,FORM!$A$2:$A459,"&gt;"&amp;$B289+0.5,FORM!$A$2:$A459,"&lt;"&amp;$B289+1.5))/$C289)</f>
        <v/>
      </c>
      <c r="F289" s="50" t="str">
        <f>if(or($C289="",F$2=""),"",(sumifs(FORM!$D$2:$D459,FORM!$C$2:$C459,TODAY!$B$10,FORM!$B$2:$B459,F$2,FORM!$A$2:$A459,"&gt;"&amp;$B289+0.5,FORM!$A$2:$A459,"&lt;"&amp;$B289+1.5)-sumifs(FORM!$D$2:$D459,FORM!$C$2:$C459,TODAY!$B$9,FORM!$B$2:$B459,F$2,FORM!$A$2:$A459,"&gt;"&amp;$B289+0.5,FORM!$A$2:$A459,"&lt;"&amp;$B289+1.5))/$C289)</f>
        <v/>
      </c>
      <c r="G289" s="50" t="str">
        <f>if(or($C289="",G$2=""),"",(sumifs(FORM!$D$2:$D459,FORM!$C$2:$C459,TODAY!$B$10,FORM!$B$2:$B459,G$2,FORM!$A$2:$A459,"&gt;"&amp;$B289+0.5,FORM!$A$2:$A459,"&lt;"&amp;$B289+1.5)-sumifs(FORM!$D$2:$D459,FORM!$C$2:$C459,TODAY!$B$9,FORM!$B$2:$B459,G$2,FORM!$A$2:$A459,"&gt;"&amp;$B289+0.5,FORM!$A$2:$A459,"&lt;"&amp;$B289+1.5))/$C289)</f>
        <v/>
      </c>
      <c r="H289" s="50" t="str">
        <f>if(or($C289="",H$2=""),"",(sumifs(FORM!$D$2:$D459,FORM!$C$2:$C459,TODAY!$B$10,FORM!$B$2:$B459,H$2,FORM!$A$2:$A459,"&gt;"&amp;$B289+0.5,FORM!$A$2:$A459,"&lt;"&amp;$B289+1.5)-sumifs(FORM!$D$2:$D459,FORM!$C$2:$C459,TODAY!$B$9,FORM!$B$2:$B459,H$2,FORM!$A$2:$A459,"&gt;"&amp;$B289+0.5,FORM!$A$2:$A459,"&lt;"&amp;$B289+1.5))/$C289)</f>
        <v/>
      </c>
      <c r="I289" s="50" t="str">
        <f>if(or($C289="",I$2=""),"",(sumifs(FORM!$D$2:$D459,FORM!$C$2:$C459,TODAY!$B$10,FORM!$B$2:$B459,I$2,FORM!$A$2:$A459,"&gt;"&amp;$B289+0.5,FORM!$A$2:$A459,"&lt;"&amp;$B289+1.5)-sumifs(FORM!$D$2:$D459,FORM!$C$2:$C459,TODAY!$B$9,FORM!$B$2:$B459,I$2,FORM!$A$2:$A459,"&gt;"&amp;$B289+0.5,FORM!$A$2:$A459,"&lt;"&amp;$B289+1.5))/$C289)</f>
        <v/>
      </c>
      <c r="J289" s="50" t="str">
        <f>if(or($C289="",J$2=""),"",(sumifs(FORM!$D$2:$D459,FORM!$C$2:$C459,TODAY!$B$10,FORM!$B$2:$B459,J$2,FORM!$A$2:$A459,"&gt;"&amp;$B289+0.5,FORM!$A$2:$A459,"&lt;"&amp;$B289+1.5)-sumifs(FORM!$D$2:$D459,FORM!$C$2:$C459,TODAY!$B$9,FORM!$B$2:$B459,J$2,FORM!$A$2:$A459,"&gt;"&amp;$B289+0.5,FORM!$A$2:$A459,"&lt;"&amp;$B289+1.5))/$C289)</f>
        <v/>
      </c>
      <c r="K289" s="50" t="str">
        <f>if(or($C289="",K$2=""),"",(sumifs(FORM!$D$2:$D459,FORM!$C$2:$C459,TODAY!$B$10,FORM!$B$2:$B459,K$2,FORM!$A$2:$A459,"&gt;"&amp;$B289+0.5,FORM!$A$2:$A459,"&lt;"&amp;$B289+1.5)-sumifs(FORM!$D$2:$D459,FORM!$C$2:$C459,TODAY!$B$9,FORM!$B$2:$B459,K$2,FORM!$A$2:$A459,"&gt;"&amp;$B289+0.5,FORM!$A$2:$A459,"&lt;"&amp;$B289+1.5))/$C289)</f>
        <v/>
      </c>
      <c r="L289" s="50" t="str">
        <f>if(or($C289="",L$2=""),"",(sumifs(FORM!$D$2:$D459,FORM!$C$2:$C459,TODAY!$B$10,FORM!$B$2:$B459,L$2,FORM!$A$2:$A459,"&gt;"&amp;$B289+0.5,FORM!$A$2:$A459,"&lt;"&amp;$B289+1.5)-sumifs(FORM!$D$2:$D459,FORM!$C$2:$C459,TODAY!$B$9,FORM!$B$2:$B459,L$2,FORM!$A$2:$A459,"&gt;"&amp;$B289+0.5,FORM!$A$2:$A459,"&lt;"&amp;$B289+1.5))/$C289)</f>
        <v/>
      </c>
      <c r="M289" s="50" t="str">
        <f>if(or($C289="",M$2=""),"",(sumifs(FORM!$D$2:$D459,FORM!$C$2:$C459,TODAY!$B$10,FORM!$B$2:$B459,M$2,FORM!$A$2:$A459,"&gt;"&amp;$B289+0.5,FORM!$A$2:$A459,"&lt;"&amp;$B289+1.5)-sumifs(FORM!$D$2:$D459,FORM!$C$2:$C459,TODAY!$B$9,FORM!$B$2:$B459,M$2,FORM!$A$2:$A459,"&gt;"&amp;$B289+0.5,FORM!$A$2:$A459,"&lt;"&amp;$B289+1.5))/$C289)</f>
        <v/>
      </c>
      <c r="N289" s="50" t="str">
        <f>if(or($C289="",N$2=""),"",(sumifs(FORM!$D$2:$D459,FORM!$C$2:$C459,TODAY!$B$10,FORM!$B$2:$B459,N$2,FORM!$A$2:$A459,"&gt;"&amp;$B289+0.5,FORM!$A$2:$A459,"&lt;"&amp;$B289+1.5)-sumifs(FORM!$D$2:$D459,FORM!$C$2:$C459,TODAY!$B$9,FORM!$B$2:$B459,N$2,FORM!$A$2:$A459,"&gt;"&amp;$B289+0.5,FORM!$A$2:$A459,"&lt;"&amp;$B289+1.5))/$C289)</f>
        <v/>
      </c>
      <c r="O289" s="50" t="str">
        <f>if(or($C289="",O$2=""),"",(sumifs(FORM!$D$2:$D459,FORM!$C$2:$C459,TODAY!$B$10,FORM!$B$2:$B459,O$2,FORM!$A$2:$A459,"&gt;"&amp;$B289+0.5,FORM!$A$2:$A459,"&lt;"&amp;$B289+1.5)-sumifs(FORM!$D$2:$D459,FORM!$C$2:$C459,TODAY!$B$9,FORM!$B$2:$B459,O$2,FORM!$A$2:$A459,"&gt;"&amp;$B289+0.5,FORM!$A$2:$A459,"&lt;"&amp;$B289+1.5))/$C289)</f>
        <v/>
      </c>
      <c r="P289" s="50" t="str">
        <f>if(or($C289="",P$2=""),"",(sumifs(FORM!$D$2:$D459,FORM!$C$2:$C459,TODAY!$B$10,FORM!$B$2:$B459,P$2,FORM!$A$2:$A459,"&gt;"&amp;$B289+0.5,FORM!$A$2:$A459,"&lt;"&amp;$B289+1.5)-sumifs(FORM!$D$2:$D459,FORM!$C$2:$C459,TODAY!$B$9,FORM!$B$2:$B459,P$2,FORM!$A$2:$A459,"&gt;"&amp;$B289+0.5,FORM!$A$2:$A459,"&lt;"&amp;$B289+1.5))/$C289)</f>
        <v/>
      </c>
      <c r="Q289" s="50" t="str">
        <f>if(or($C289="",Q$2=""),"",(sumifs(FORM!$D$2:$D459,FORM!$C$2:$C459,TODAY!$B$10,FORM!$B$2:$B459,Q$2,FORM!$A$2:$A459,"&gt;"&amp;$B289+0.5,FORM!$A$2:$A459,"&lt;"&amp;$B289+1.5)-sumifs(FORM!$D$2:$D459,FORM!$C$2:$C459,TODAY!$B$9,FORM!$B$2:$B459,Q$2,FORM!$A$2:$A459,"&gt;"&amp;$B289+0.5,FORM!$A$2:$A459,"&lt;"&amp;$B289+1.5))/$C289)</f>
        <v/>
      </c>
      <c r="R289" s="50" t="str">
        <f>if(or($C289="",R$2=""),"",(sumifs(FORM!$D$2:$D459,FORM!$C$2:$C459,TODAY!$B$10,FORM!$B$2:$B459,R$2,FORM!$A$2:$A459,"&gt;"&amp;$B289+0.5,FORM!$A$2:$A459,"&lt;"&amp;$B289+1.5)-sumifs(FORM!$D$2:$D459,FORM!$C$2:$C459,TODAY!$B$9,FORM!$B$2:$B459,R$2,FORM!$A$2:$A459,"&gt;"&amp;$B289+0.5,FORM!$A$2:$A459,"&lt;"&amp;$B289+1.5))/$C289)</f>
        <v/>
      </c>
      <c r="S289" s="50" t="str">
        <f>if(or($C289="",S$2=""),"",(sumifs(FORM!$D$2:$D459,FORM!$C$2:$C459,TODAY!$B$10,FORM!$B$2:$B459,S$2,FORM!$A$2:$A459,"&gt;"&amp;$B289+0.5,FORM!$A$2:$A459,"&lt;"&amp;$B289+1.5)-sumifs(FORM!$D$2:$D459,FORM!$C$2:$C459,TODAY!$B$9,FORM!$B$2:$B459,S$2,FORM!$A$2:$A459,"&gt;"&amp;$B289+0.5,FORM!$A$2:$A459,"&lt;"&amp;$B289+1.5))/$C289)</f>
        <v/>
      </c>
      <c r="T289" s="50" t="str">
        <f>if(or($C289="",T$2=""),"",(sumifs(FORM!$D$2:$D459,FORM!$C$2:$C459,TODAY!$B$10,FORM!$B$2:$B459,T$2,FORM!$A$2:$A459,"&gt;"&amp;$B289+0.5,FORM!$A$2:$A459,"&lt;"&amp;$B289+1.5)-sumifs(FORM!$D$2:$D459,FORM!$C$2:$C459,TODAY!$B$9,FORM!$B$2:$B459,T$2,FORM!$A$2:$A459,"&gt;"&amp;$B289+0.5,FORM!$A$2:$A459,"&lt;"&amp;$B289+1.5))/$C289)</f>
        <v/>
      </c>
      <c r="U289" s="50" t="str">
        <f>if(or($C289="",U$2=""),"",(sumifs(FORM!$D$2:$D459,FORM!$C$2:$C459,TODAY!$B$10,FORM!$B$2:$B459,U$2,FORM!$A$2:$A459,"&gt;"&amp;$B289+0.5,FORM!$A$2:$A459,"&lt;"&amp;$B289+1.5)-sumifs(FORM!$D$2:$D459,FORM!$C$2:$C459,TODAY!$B$9,FORM!$B$2:$B459,U$2,FORM!$A$2:$A459,"&gt;"&amp;$B289+0.5,FORM!$A$2:$A459,"&lt;"&amp;$B289+1.5))/$C289)</f>
        <v/>
      </c>
    </row>
    <row r="290">
      <c r="B290" s="48"/>
      <c r="C290" s="54"/>
      <c r="D290" s="50" t="str">
        <f>if(or($C290="",D$2=""),"",(sumifs(FORM!$D$2:$D459,FORM!$C$2:$C459,TODAY!$B$10,FORM!$B$2:$B459,D$2,FORM!$A$2:$A459,"&gt;"&amp;$B290+0.5,FORM!$A$2:$A459,"&lt;"&amp;$B290+1.5)-sumifs(FORM!$D$2:$D459,FORM!$C$2:$C459,TODAY!$B$9,FORM!$B$2:$B459,D$2,FORM!$A$2:$A459,"&gt;"&amp;$B290+0.5,FORM!$A$2:$A459,"&lt;"&amp;$B290+1.5))/$C290)</f>
        <v/>
      </c>
      <c r="E290" s="50" t="str">
        <f>if(or($C290="",E$2=""),"",(sumifs(FORM!$D$2:$D459,FORM!$C$2:$C459,TODAY!$B$10,FORM!$B$2:$B459,E$2,FORM!$A$2:$A459,"&gt;"&amp;$B290+0.5,FORM!$A$2:$A459,"&lt;"&amp;$B290+1.5)-sumifs(FORM!$D$2:$D459,FORM!$C$2:$C459,TODAY!$B$9,FORM!$B$2:$B459,E$2,FORM!$A$2:$A459,"&gt;"&amp;$B290+0.5,FORM!$A$2:$A459,"&lt;"&amp;$B290+1.5))/$C290)</f>
        <v/>
      </c>
      <c r="F290" s="50" t="str">
        <f>if(or($C290="",F$2=""),"",(sumifs(FORM!$D$2:$D459,FORM!$C$2:$C459,TODAY!$B$10,FORM!$B$2:$B459,F$2,FORM!$A$2:$A459,"&gt;"&amp;$B290+0.5,FORM!$A$2:$A459,"&lt;"&amp;$B290+1.5)-sumifs(FORM!$D$2:$D459,FORM!$C$2:$C459,TODAY!$B$9,FORM!$B$2:$B459,F$2,FORM!$A$2:$A459,"&gt;"&amp;$B290+0.5,FORM!$A$2:$A459,"&lt;"&amp;$B290+1.5))/$C290)</f>
        <v/>
      </c>
      <c r="G290" s="50" t="str">
        <f>if(or($C290="",G$2=""),"",(sumifs(FORM!$D$2:$D459,FORM!$C$2:$C459,TODAY!$B$10,FORM!$B$2:$B459,G$2,FORM!$A$2:$A459,"&gt;"&amp;$B290+0.5,FORM!$A$2:$A459,"&lt;"&amp;$B290+1.5)-sumifs(FORM!$D$2:$D459,FORM!$C$2:$C459,TODAY!$B$9,FORM!$B$2:$B459,G$2,FORM!$A$2:$A459,"&gt;"&amp;$B290+0.5,FORM!$A$2:$A459,"&lt;"&amp;$B290+1.5))/$C290)</f>
        <v/>
      </c>
      <c r="H290" s="50" t="str">
        <f>if(or($C290="",H$2=""),"",(sumifs(FORM!$D$2:$D459,FORM!$C$2:$C459,TODAY!$B$10,FORM!$B$2:$B459,H$2,FORM!$A$2:$A459,"&gt;"&amp;$B290+0.5,FORM!$A$2:$A459,"&lt;"&amp;$B290+1.5)-sumifs(FORM!$D$2:$D459,FORM!$C$2:$C459,TODAY!$B$9,FORM!$B$2:$B459,H$2,FORM!$A$2:$A459,"&gt;"&amp;$B290+0.5,FORM!$A$2:$A459,"&lt;"&amp;$B290+1.5))/$C290)</f>
        <v/>
      </c>
      <c r="I290" s="50" t="str">
        <f>if(or($C290="",I$2=""),"",(sumifs(FORM!$D$2:$D459,FORM!$C$2:$C459,TODAY!$B$10,FORM!$B$2:$B459,I$2,FORM!$A$2:$A459,"&gt;"&amp;$B290+0.5,FORM!$A$2:$A459,"&lt;"&amp;$B290+1.5)-sumifs(FORM!$D$2:$D459,FORM!$C$2:$C459,TODAY!$B$9,FORM!$B$2:$B459,I$2,FORM!$A$2:$A459,"&gt;"&amp;$B290+0.5,FORM!$A$2:$A459,"&lt;"&amp;$B290+1.5))/$C290)</f>
        <v/>
      </c>
      <c r="J290" s="50" t="str">
        <f>if(or($C290="",J$2=""),"",(sumifs(FORM!$D$2:$D459,FORM!$C$2:$C459,TODAY!$B$10,FORM!$B$2:$B459,J$2,FORM!$A$2:$A459,"&gt;"&amp;$B290+0.5,FORM!$A$2:$A459,"&lt;"&amp;$B290+1.5)-sumifs(FORM!$D$2:$D459,FORM!$C$2:$C459,TODAY!$B$9,FORM!$B$2:$B459,J$2,FORM!$A$2:$A459,"&gt;"&amp;$B290+0.5,FORM!$A$2:$A459,"&lt;"&amp;$B290+1.5))/$C290)</f>
        <v/>
      </c>
      <c r="K290" s="50" t="str">
        <f>if(or($C290="",K$2=""),"",(sumifs(FORM!$D$2:$D459,FORM!$C$2:$C459,TODAY!$B$10,FORM!$B$2:$B459,K$2,FORM!$A$2:$A459,"&gt;"&amp;$B290+0.5,FORM!$A$2:$A459,"&lt;"&amp;$B290+1.5)-sumifs(FORM!$D$2:$D459,FORM!$C$2:$C459,TODAY!$B$9,FORM!$B$2:$B459,K$2,FORM!$A$2:$A459,"&gt;"&amp;$B290+0.5,FORM!$A$2:$A459,"&lt;"&amp;$B290+1.5))/$C290)</f>
        <v/>
      </c>
      <c r="L290" s="50" t="str">
        <f>if(or($C290="",L$2=""),"",(sumifs(FORM!$D$2:$D459,FORM!$C$2:$C459,TODAY!$B$10,FORM!$B$2:$B459,L$2,FORM!$A$2:$A459,"&gt;"&amp;$B290+0.5,FORM!$A$2:$A459,"&lt;"&amp;$B290+1.5)-sumifs(FORM!$D$2:$D459,FORM!$C$2:$C459,TODAY!$B$9,FORM!$B$2:$B459,L$2,FORM!$A$2:$A459,"&gt;"&amp;$B290+0.5,FORM!$A$2:$A459,"&lt;"&amp;$B290+1.5))/$C290)</f>
        <v/>
      </c>
      <c r="M290" s="50" t="str">
        <f>if(or($C290="",M$2=""),"",(sumifs(FORM!$D$2:$D459,FORM!$C$2:$C459,TODAY!$B$10,FORM!$B$2:$B459,M$2,FORM!$A$2:$A459,"&gt;"&amp;$B290+0.5,FORM!$A$2:$A459,"&lt;"&amp;$B290+1.5)-sumifs(FORM!$D$2:$D459,FORM!$C$2:$C459,TODAY!$B$9,FORM!$B$2:$B459,M$2,FORM!$A$2:$A459,"&gt;"&amp;$B290+0.5,FORM!$A$2:$A459,"&lt;"&amp;$B290+1.5))/$C290)</f>
        <v/>
      </c>
      <c r="N290" s="50" t="str">
        <f>if(or($C290="",N$2=""),"",(sumifs(FORM!$D$2:$D459,FORM!$C$2:$C459,TODAY!$B$10,FORM!$B$2:$B459,N$2,FORM!$A$2:$A459,"&gt;"&amp;$B290+0.5,FORM!$A$2:$A459,"&lt;"&amp;$B290+1.5)-sumifs(FORM!$D$2:$D459,FORM!$C$2:$C459,TODAY!$B$9,FORM!$B$2:$B459,N$2,FORM!$A$2:$A459,"&gt;"&amp;$B290+0.5,FORM!$A$2:$A459,"&lt;"&amp;$B290+1.5))/$C290)</f>
        <v/>
      </c>
      <c r="O290" s="50" t="str">
        <f>if(or($C290="",O$2=""),"",(sumifs(FORM!$D$2:$D459,FORM!$C$2:$C459,TODAY!$B$10,FORM!$B$2:$B459,O$2,FORM!$A$2:$A459,"&gt;"&amp;$B290+0.5,FORM!$A$2:$A459,"&lt;"&amp;$B290+1.5)-sumifs(FORM!$D$2:$D459,FORM!$C$2:$C459,TODAY!$B$9,FORM!$B$2:$B459,O$2,FORM!$A$2:$A459,"&gt;"&amp;$B290+0.5,FORM!$A$2:$A459,"&lt;"&amp;$B290+1.5))/$C290)</f>
        <v/>
      </c>
      <c r="P290" s="50" t="str">
        <f>if(or($C290="",P$2=""),"",(sumifs(FORM!$D$2:$D459,FORM!$C$2:$C459,TODAY!$B$10,FORM!$B$2:$B459,P$2,FORM!$A$2:$A459,"&gt;"&amp;$B290+0.5,FORM!$A$2:$A459,"&lt;"&amp;$B290+1.5)-sumifs(FORM!$D$2:$D459,FORM!$C$2:$C459,TODAY!$B$9,FORM!$B$2:$B459,P$2,FORM!$A$2:$A459,"&gt;"&amp;$B290+0.5,FORM!$A$2:$A459,"&lt;"&amp;$B290+1.5))/$C290)</f>
        <v/>
      </c>
      <c r="Q290" s="50" t="str">
        <f>if(or($C290="",Q$2=""),"",(sumifs(FORM!$D$2:$D459,FORM!$C$2:$C459,TODAY!$B$10,FORM!$B$2:$B459,Q$2,FORM!$A$2:$A459,"&gt;"&amp;$B290+0.5,FORM!$A$2:$A459,"&lt;"&amp;$B290+1.5)-sumifs(FORM!$D$2:$D459,FORM!$C$2:$C459,TODAY!$B$9,FORM!$B$2:$B459,Q$2,FORM!$A$2:$A459,"&gt;"&amp;$B290+0.5,FORM!$A$2:$A459,"&lt;"&amp;$B290+1.5))/$C290)</f>
        <v/>
      </c>
      <c r="R290" s="50" t="str">
        <f>if(or($C290="",R$2=""),"",(sumifs(FORM!$D$2:$D459,FORM!$C$2:$C459,TODAY!$B$10,FORM!$B$2:$B459,R$2,FORM!$A$2:$A459,"&gt;"&amp;$B290+0.5,FORM!$A$2:$A459,"&lt;"&amp;$B290+1.5)-sumifs(FORM!$D$2:$D459,FORM!$C$2:$C459,TODAY!$B$9,FORM!$B$2:$B459,R$2,FORM!$A$2:$A459,"&gt;"&amp;$B290+0.5,FORM!$A$2:$A459,"&lt;"&amp;$B290+1.5))/$C290)</f>
        <v/>
      </c>
      <c r="S290" s="50" t="str">
        <f>if(or($C290="",S$2=""),"",(sumifs(FORM!$D$2:$D459,FORM!$C$2:$C459,TODAY!$B$10,FORM!$B$2:$B459,S$2,FORM!$A$2:$A459,"&gt;"&amp;$B290+0.5,FORM!$A$2:$A459,"&lt;"&amp;$B290+1.5)-sumifs(FORM!$D$2:$D459,FORM!$C$2:$C459,TODAY!$B$9,FORM!$B$2:$B459,S$2,FORM!$A$2:$A459,"&gt;"&amp;$B290+0.5,FORM!$A$2:$A459,"&lt;"&amp;$B290+1.5))/$C290)</f>
        <v/>
      </c>
      <c r="T290" s="50" t="str">
        <f>if(or($C290="",T$2=""),"",(sumifs(FORM!$D$2:$D459,FORM!$C$2:$C459,TODAY!$B$10,FORM!$B$2:$B459,T$2,FORM!$A$2:$A459,"&gt;"&amp;$B290+0.5,FORM!$A$2:$A459,"&lt;"&amp;$B290+1.5)-sumifs(FORM!$D$2:$D459,FORM!$C$2:$C459,TODAY!$B$9,FORM!$B$2:$B459,T$2,FORM!$A$2:$A459,"&gt;"&amp;$B290+0.5,FORM!$A$2:$A459,"&lt;"&amp;$B290+1.5))/$C290)</f>
        <v/>
      </c>
      <c r="U290" s="50" t="str">
        <f>if(or($C290="",U$2=""),"",(sumifs(FORM!$D$2:$D459,FORM!$C$2:$C459,TODAY!$B$10,FORM!$B$2:$B459,U$2,FORM!$A$2:$A459,"&gt;"&amp;$B290+0.5,FORM!$A$2:$A459,"&lt;"&amp;$B290+1.5)-sumifs(FORM!$D$2:$D459,FORM!$C$2:$C459,TODAY!$B$9,FORM!$B$2:$B459,U$2,FORM!$A$2:$A459,"&gt;"&amp;$B290+0.5,FORM!$A$2:$A459,"&lt;"&amp;$B290+1.5))/$C290)</f>
        <v/>
      </c>
    </row>
    <row r="291">
      <c r="B291" s="48"/>
      <c r="C291" s="54"/>
      <c r="D291" s="50" t="str">
        <f>if(or($C291="",D$2=""),"",(sumifs(FORM!$D$2:$D459,FORM!$C$2:$C459,TODAY!$B$10,FORM!$B$2:$B459,D$2,FORM!$A$2:$A459,"&gt;"&amp;$B291+0.5,FORM!$A$2:$A459,"&lt;"&amp;$B291+1.5)-sumifs(FORM!$D$2:$D459,FORM!$C$2:$C459,TODAY!$B$9,FORM!$B$2:$B459,D$2,FORM!$A$2:$A459,"&gt;"&amp;$B291+0.5,FORM!$A$2:$A459,"&lt;"&amp;$B291+1.5))/$C291)</f>
        <v/>
      </c>
      <c r="E291" s="50" t="str">
        <f>if(or($C291="",E$2=""),"",(sumifs(FORM!$D$2:$D459,FORM!$C$2:$C459,TODAY!$B$10,FORM!$B$2:$B459,E$2,FORM!$A$2:$A459,"&gt;"&amp;$B291+0.5,FORM!$A$2:$A459,"&lt;"&amp;$B291+1.5)-sumifs(FORM!$D$2:$D459,FORM!$C$2:$C459,TODAY!$B$9,FORM!$B$2:$B459,E$2,FORM!$A$2:$A459,"&gt;"&amp;$B291+0.5,FORM!$A$2:$A459,"&lt;"&amp;$B291+1.5))/$C291)</f>
        <v/>
      </c>
      <c r="F291" s="50" t="str">
        <f>if(or($C291="",F$2=""),"",(sumifs(FORM!$D$2:$D459,FORM!$C$2:$C459,TODAY!$B$10,FORM!$B$2:$B459,F$2,FORM!$A$2:$A459,"&gt;"&amp;$B291+0.5,FORM!$A$2:$A459,"&lt;"&amp;$B291+1.5)-sumifs(FORM!$D$2:$D459,FORM!$C$2:$C459,TODAY!$B$9,FORM!$B$2:$B459,F$2,FORM!$A$2:$A459,"&gt;"&amp;$B291+0.5,FORM!$A$2:$A459,"&lt;"&amp;$B291+1.5))/$C291)</f>
        <v/>
      </c>
      <c r="G291" s="50" t="str">
        <f>if(or($C291="",G$2=""),"",(sumifs(FORM!$D$2:$D459,FORM!$C$2:$C459,TODAY!$B$10,FORM!$B$2:$B459,G$2,FORM!$A$2:$A459,"&gt;"&amp;$B291+0.5,FORM!$A$2:$A459,"&lt;"&amp;$B291+1.5)-sumifs(FORM!$D$2:$D459,FORM!$C$2:$C459,TODAY!$B$9,FORM!$B$2:$B459,G$2,FORM!$A$2:$A459,"&gt;"&amp;$B291+0.5,FORM!$A$2:$A459,"&lt;"&amp;$B291+1.5))/$C291)</f>
        <v/>
      </c>
      <c r="H291" s="50" t="str">
        <f>if(or($C291="",H$2=""),"",(sumifs(FORM!$D$2:$D459,FORM!$C$2:$C459,TODAY!$B$10,FORM!$B$2:$B459,H$2,FORM!$A$2:$A459,"&gt;"&amp;$B291+0.5,FORM!$A$2:$A459,"&lt;"&amp;$B291+1.5)-sumifs(FORM!$D$2:$D459,FORM!$C$2:$C459,TODAY!$B$9,FORM!$B$2:$B459,H$2,FORM!$A$2:$A459,"&gt;"&amp;$B291+0.5,FORM!$A$2:$A459,"&lt;"&amp;$B291+1.5))/$C291)</f>
        <v/>
      </c>
      <c r="I291" s="50" t="str">
        <f>if(or($C291="",I$2=""),"",(sumifs(FORM!$D$2:$D459,FORM!$C$2:$C459,TODAY!$B$10,FORM!$B$2:$B459,I$2,FORM!$A$2:$A459,"&gt;"&amp;$B291+0.5,FORM!$A$2:$A459,"&lt;"&amp;$B291+1.5)-sumifs(FORM!$D$2:$D459,FORM!$C$2:$C459,TODAY!$B$9,FORM!$B$2:$B459,I$2,FORM!$A$2:$A459,"&gt;"&amp;$B291+0.5,FORM!$A$2:$A459,"&lt;"&amp;$B291+1.5))/$C291)</f>
        <v/>
      </c>
      <c r="J291" s="50" t="str">
        <f>if(or($C291="",J$2=""),"",(sumifs(FORM!$D$2:$D459,FORM!$C$2:$C459,TODAY!$B$10,FORM!$B$2:$B459,J$2,FORM!$A$2:$A459,"&gt;"&amp;$B291+0.5,FORM!$A$2:$A459,"&lt;"&amp;$B291+1.5)-sumifs(FORM!$D$2:$D459,FORM!$C$2:$C459,TODAY!$B$9,FORM!$B$2:$B459,J$2,FORM!$A$2:$A459,"&gt;"&amp;$B291+0.5,FORM!$A$2:$A459,"&lt;"&amp;$B291+1.5))/$C291)</f>
        <v/>
      </c>
      <c r="K291" s="50" t="str">
        <f>if(or($C291="",K$2=""),"",(sumifs(FORM!$D$2:$D459,FORM!$C$2:$C459,TODAY!$B$10,FORM!$B$2:$B459,K$2,FORM!$A$2:$A459,"&gt;"&amp;$B291+0.5,FORM!$A$2:$A459,"&lt;"&amp;$B291+1.5)-sumifs(FORM!$D$2:$D459,FORM!$C$2:$C459,TODAY!$B$9,FORM!$B$2:$B459,K$2,FORM!$A$2:$A459,"&gt;"&amp;$B291+0.5,FORM!$A$2:$A459,"&lt;"&amp;$B291+1.5))/$C291)</f>
        <v/>
      </c>
      <c r="L291" s="50" t="str">
        <f>if(or($C291="",L$2=""),"",(sumifs(FORM!$D$2:$D459,FORM!$C$2:$C459,TODAY!$B$10,FORM!$B$2:$B459,L$2,FORM!$A$2:$A459,"&gt;"&amp;$B291+0.5,FORM!$A$2:$A459,"&lt;"&amp;$B291+1.5)-sumifs(FORM!$D$2:$D459,FORM!$C$2:$C459,TODAY!$B$9,FORM!$B$2:$B459,L$2,FORM!$A$2:$A459,"&gt;"&amp;$B291+0.5,FORM!$A$2:$A459,"&lt;"&amp;$B291+1.5))/$C291)</f>
        <v/>
      </c>
      <c r="M291" s="50" t="str">
        <f>if(or($C291="",M$2=""),"",(sumifs(FORM!$D$2:$D459,FORM!$C$2:$C459,TODAY!$B$10,FORM!$B$2:$B459,M$2,FORM!$A$2:$A459,"&gt;"&amp;$B291+0.5,FORM!$A$2:$A459,"&lt;"&amp;$B291+1.5)-sumifs(FORM!$D$2:$D459,FORM!$C$2:$C459,TODAY!$B$9,FORM!$B$2:$B459,M$2,FORM!$A$2:$A459,"&gt;"&amp;$B291+0.5,FORM!$A$2:$A459,"&lt;"&amp;$B291+1.5))/$C291)</f>
        <v/>
      </c>
      <c r="N291" s="50" t="str">
        <f>if(or($C291="",N$2=""),"",(sumifs(FORM!$D$2:$D459,FORM!$C$2:$C459,TODAY!$B$10,FORM!$B$2:$B459,N$2,FORM!$A$2:$A459,"&gt;"&amp;$B291+0.5,FORM!$A$2:$A459,"&lt;"&amp;$B291+1.5)-sumifs(FORM!$D$2:$D459,FORM!$C$2:$C459,TODAY!$B$9,FORM!$B$2:$B459,N$2,FORM!$A$2:$A459,"&gt;"&amp;$B291+0.5,FORM!$A$2:$A459,"&lt;"&amp;$B291+1.5))/$C291)</f>
        <v/>
      </c>
      <c r="O291" s="50" t="str">
        <f>if(or($C291="",O$2=""),"",(sumifs(FORM!$D$2:$D459,FORM!$C$2:$C459,TODAY!$B$10,FORM!$B$2:$B459,O$2,FORM!$A$2:$A459,"&gt;"&amp;$B291+0.5,FORM!$A$2:$A459,"&lt;"&amp;$B291+1.5)-sumifs(FORM!$D$2:$D459,FORM!$C$2:$C459,TODAY!$B$9,FORM!$B$2:$B459,O$2,FORM!$A$2:$A459,"&gt;"&amp;$B291+0.5,FORM!$A$2:$A459,"&lt;"&amp;$B291+1.5))/$C291)</f>
        <v/>
      </c>
      <c r="P291" s="50" t="str">
        <f>if(or($C291="",P$2=""),"",(sumifs(FORM!$D$2:$D459,FORM!$C$2:$C459,TODAY!$B$10,FORM!$B$2:$B459,P$2,FORM!$A$2:$A459,"&gt;"&amp;$B291+0.5,FORM!$A$2:$A459,"&lt;"&amp;$B291+1.5)-sumifs(FORM!$D$2:$D459,FORM!$C$2:$C459,TODAY!$B$9,FORM!$B$2:$B459,P$2,FORM!$A$2:$A459,"&gt;"&amp;$B291+0.5,FORM!$A$2:$A459,"&lt;"&amp;$B291+1.5))/$C291)</f>
        <v/>
      </c>
      <c r="Q291" s="50" t="str">
        <f>if(or($C291="",Q$2=""),"",(sumifs(FORM!$D$2:$D459,FORM!$C$2:$C459,TODAY!$B$10,FORM!$B$2:$B459,Q$2,FORM!$A$2:$A459,"&gt;"&amp;$B291+0.5,FORM!$A$2:$A459,"&lt;"&amp;$B291+1.5)-sumifs(FORM!$D$2:$D459,FORM!$C$2:$C459,TODAY!$B$9,FORM!$B$2:$B459,Q$2,FORM!$A$2:$A459,"&gt;"&amp;$B291+0.5,FORM!$A$2:$A459,"&lt;"&amp;$B291+1.5))/$C291)</f>
        <v/>
      </c>
      <c r="R291" s="50" t="str">
        <f>if(or($C291="",R$2=""),"",(sumifs(FORM!$D$2:$D459,FORM!$C$2:$C459,TODAY!$B$10,FORM!$B$2:$B459,R$2,FORM!$A$2:$A459,"&gt;"&amp;$B291+0.5,FORM!$A$2:$A459,"&lt;"&amp;$B291+1.5)-sumifs(FORM!$D$2:$D459,FORM!$C$2:$C459,TODAY!$B$9,FORM!$B$2:$B459,R$2,FORM!$A$2:$A459,"&gt;"&amp;$B291+0.5,FORM!$A$2:$A459,"&lt;"&amp;$B291+1.5))/$C291)</f>
        <v/>
      </c>
      <c r="S291" s="50" t="str">
        <f>if(or($C291="",S$2=""),"",(sumifs(FORM!$D$2:$D459,FORM!$C$2:$C459,TODAY!$B$10,FORM!$B$2:$B459,S$2,FORM!$A$2:$A459,"&gt;"&amp;$B291+0.5,FORM!$A$2:$A459,"&lt;"&amp;$B291+1.5)-sumifs(FORM!$D$2:$D459,FORM!$C$2:$C459,TODAY!$B$9,FORM!$B$2:$B459,S$2,FORM!$A$2:$A459,"&gt;"&amp;$B291+0.5,FORM!$A$2:$A459,"&lt;"&amp;$B291+1.5))/$C291)</f>
        <v/>
      </c>
      <c r="T291" s="50" t="str">
        <f>if(or($C291="",T$2=""),"",(sumifs(FORM!$D$2:$D459,FORM!$C$2:$C459,TODAY!$B$10,FORM!$B$2:$B459,T$2,FORM!$A$2:$A459,"&gt;"&amp;$B291+0.5,FORM!$A$2:$A459,"&lt;"&amp;$B291+1.5)-sumifs(FORM!$D$2:$D459,FORM!$C$2:$C459,TODAY!$B$9,FORM!$B$2:$B459,T$2,FORM!$A$2:$A459,"&gt;"&amp;$B291+0.5,FORM!$A$2:$A459,"&lt;"&amp;$B291+1.5))/$C291)</f>
        <v/>
      </c>
      <c r="U291" s="50" t="str">
        <f>if(or($C291="",U$2=""),"",(sumifs(FORM!$D$2:$D459,FORM!$C$2:$C459,TODAY!$B$10,FORM!$B$2:$B459,U$2,FORM!$A$2:$A459,"&gt;"&amp;$B291+0.5,FORM!$A$2:$A459,"&lt;"&amp;$B291+1.5)-sumifs(FORM!$D$2:$D459,FORM!$C$2:$C459,TODAY!$B$9,FORM!$B$2:$B459,U$2,FORM!$A$2:$A459,"&gt;"&amp;$B291+0.5,FORM!$A$2:$A459,"&lt;"&amp;$B291+1.5))/$C291)</f>
        <v/>
      </c>
    </row>
    <row r="292">
      <c r="B292" s="48"/>
      <c r="C292" s="54"/>
      <c r="D292" s="50" t="str">
        <f>if(or($C292="",D$2=""),"",(sumifs(FORM!$D$2:$D459,FORM!$C$2:$C459,TODAY!$B$10,FORM!$B$2:$B459,D$2,FORM!$A$2:$A459,"&gt;"&amp;$B292+0.5,FORM!$A$2:$A459,"&lt;"&amp;$B292+1.5)-sumifs(FORM!$D$2:$D459,FORM!$C$2:$C459,TODAY!$B$9,FORM!$B$2:$B459,D$2,FORM!$A$2:$A459,"&gt;"&amp;$B292+0.5,FORM!$A$2:$A459,"&lt;"&amp;$B292+1.5))/$C292)</f>
        <v/>
      </c>
      <c r="E292" s="50" t="str">
        <f>if(or($C292="",E$2=""),"",(sumifs(FORM!$D$2:$D459,FORM!$C$2:$C459,TODAY!$B$10,FORM!$B$2:$B459,E$2,FORM!$A$2:$A459,"&gt;"&amp;$B292+0.5,FORM!$A$2:$A459,"&lt;"&amp;$B292+1.5)-sumifs(FORM!$D$2:$D459,FORM!$C$2:$C459,TODAY!$B$9,FORM!$B$2:$B459,E$2,FORM!$A$2:$A459,"&gt;"&amp;$B292+0.5,FORM!$A$2:$A459,"&lt;"&amp;$B292+1.5))/$C292)</f>
        <v/>
      </c>
      <c r="F292" s="50" t="str">
        <f>if(or($C292="",F$2=""),"",(sumifs(FORM!$D$2:$D459,FORM!$C$2:$C459,TODAY!$B$10,FORM!$B$2:$B459,F$2,FORM!$A$2:$A459,"&gt;"&amp;$B292+0.5,FORM!$A$2:$A459,"&lt;"&amp;$B292+1.5)-sumifs(FORM!$D$2:$D459,FORM!$C$2:$C459,TODAY!$B$9,FORM!$B$2:$B459,F$2,FORM!$A$2:$A459,"&gt;"&amp;$B292+0.5,FORM!$A$2:$A459,"&lt;"&amp;$B292+1.5))/$C292)</f>
        <v/>
      </c>
      <c r="G292" s="50" t="str">
        <f>if(or($C292="",G$2=""),"",(sumifs(FORM!$D$2:$D459,FORM!$C$2:$C459,TODAY!$B$10,FORM!$B$2:$B459,G$2,FORM!$A$2:$A459,"&gt;"&amp;$B292+0.5,FORM!$A$2:$A459,"&lt;"&amp;$B292+1.5)-sumifs(FORM!$D$2:$D459,FORM!$C$2:$C459,TODAY!$B$9,FORM!$B$2:$B459,G$2,FORM!$A$2:$A459,"&gt;"&amp;$B292+0.5,FORM!$A$2:$A459,"&lt;"&amp;$B292+1.5))/$C292)</f>
        <v/>
      </c>
      <c r="H292" s="50" t="str">
        <f>if(or($C292="",H$2=""),"",(sumifs(FORM!$D$2:$D459,FORM!$C$2:$C459,TODAY!$B$10,FORM!$B$2:$B459,H$2,FORM!$A$2:$A459,"&gt;"&amp;$B292+0.5,FORM!$A$2:$A459,"&lt;"&amp;$B292+1.5)-sumifs(FORM!$D$2:$D459,FORM!$C$2:$C459,TODAY!$B$9,FORM!$B$2:$B459,H$2,FORM!$A$2:$A459,"&gt;"&amp;$B292+0.5,FORM!$A$2:$A459,"&lt;"&amp;$B292+1.5))/$C292)</f>
        <v/>
      </c>
      <c r="I292" s="50" t="str">
        <f>if(or($C292="",I$2=""),"",(sumifs(FORM!$D$2:$D459,FORM!$C$2:$C459,TODAY!$B$10,FORM!$B$2:$B459,I$2,FORM!$A$2:$A459,"&gt;"&amp;$B292+0.5,FORM!$A$2:$A459,"&lt;"&amp;$B292+1.5)-sumifs(FORM!$D$2:$D459,FORM!$C$2:$C459,TODAY!$B$9,FORM!$B$2:$B459,I$2,FORM!$A$2:$A459,"&gt;"&amp;$B292+0.5,FORM!$A$2:$A459,"&lt;"&amp;$B292+1.5))/$C292)</f>
        <v/>
      </c>
      <c r="J292" s="50" t="str">
        <f>if(or($C292="",J$2=""),"",(sumifs(FORM!$D$2:$D459,FORM!$C$2:$C459,TODAY!$B$10,FORM!$B$2:$B459,J$2,FORM!$A$2:$A459,"&gt;"&amp;$B292+0.5,FORM!$A$2:$A459,"&lt;"&amp;$B292+1.5)-sumifs(FORM!$D$2:$D459,FORM!$C$2:$C459,TODAY!$B$9,FORM!$B$2:$B459,J$2,FORM!$A$2:$A459,"&gt;"&amp;$B292+0.5,FORM!$A$2:$A459,"&lt;"&amp;$B292+1.5))/$C292)</f>
        <v/>
      </c>
      <c r="K292" s="50" t="str">
        <f>if(or($C292="",K$2=""),"",(sumifs(FORM!$D$2:$D459,FORM!$C$2:$C459,TODAY!$B$10,FORM!$B$2:$B459,K$2,FORM!$A$2:$A459,"&gt;"&amp;$B292+0.5,FORM!$A$2:$A459,"&lt;"&amp;$B292+1.5)-sumifs(FORM!$D$2:$D459,FORM!$C$2:$C459,TODAY!$B$9,FORM!$B$2:$B459,K$2,FORM!$A$2:$A459,"&gt;"&amp;$B292+0.5,FORM!$A$2:$A459,"&lt;"&amp;$B292+1.5))/$C292)</f>
        <v/>
      </c>
      <c r="L292" s="50" t="str">
        <f>if(or($C292="",L$2=""),"",(sumifs(FORM!$D$2:$D459,FORM!$C$2:$C459,TODAY!$B$10,FORM!$B$2:$B459,L$2,FORM!$A$2:$A459,"&gt;"&amp;$B292+0.5,FORM!$A$2:$A459,"&lt;"&amp;$B292+1.5)-sumifs(FORM!$D$2:$D459,FORM!$C$2:$C459,TODAY!$B$9,FORM!$B$2:$B459,L$2,FORM!$A$2:$A459,"&gt;"&amp;$B292+0.5,FORM!$A$2:$A459,"&lt;"&amp;$B292+1.5))/$C292)</f>
        <v/>
      </c>
      <c r="M292" s="50" t="str">
        <f>if(or($C292="",M$2=""),"",(sumifs(FORM!$D$2:$D459,FORM!$C$2:$C459,TODAY!$B$10,FORM!$B$2:$B459,M$2,FORM!$A$2:$A459,"&gt;"&amp;$B292+0.5,FORM!$A$2:$A459,"&lt;"&amp;$B292+1.5)-sumifs(FORM!$D$2:$D459,FORM!$C$2:$C459,TODAY!$B$9,FORM!$B$2:$B459,M$2,FORM!$A$2:$A459,"&gt;"&amp;$B292+0.5,FORM!$A$2:$A459,"&lt;"&amp;$B292+1.5))/$C292)</f>
        <v/>
      </c>
      <c r="N292" s="50" t="str">
        <f>if(or($C292="",N$2=""),"",(sumifs(FORM!$D$2:$D459,FORM!$C$2:$C459,TODAY!$B$10,FORM!$B$2:$B459,N$2,FORM!$A$2:$A459,"&gt;"&amp;$B292+0.5,FORM!$A$2:$A459,"&lt;"&amp;$B292+1.5)-sumifs(FORM!$D$2:$D459,FORM!$C$2:$C459,TODAY!$B$9,FORM!$B$2:$B459,N$2,FORM!$A$2:$A459,"&gt;"&amp;$B292+0.5,FORM!$A$2:$A459,"&lt;"&amp;$B292+1.5))/$C292)</f>
        <v/>
      </c>
      <c r="O292" s="50" t="str">
        <f>if(or($C292="",O$2=""),"",(sumifs(FORM!$D$2:$D459,FORM!$C$2:$C459,TODAY!$B$10,FORM!$B$2:$B459,O$2,FORM!$A$2:$A459,"&gt;"&amp;$B292+0.5,FORM!$A$2:$A459,"&lt;"&amp;$B292+1.5)-sumifs(FORM!$D$2:$D459,FORM!$C$2:$C459,TODAY!$B$9,FORM!$B$2:$B459,O$2,FORM!$A$2:$A459,"&gt;"&amp;$B292+0.5,FORM!$A$2:$A459,"&lt;"&amp;$B292+1.5))/$C292)</f>
        <v/>
      </c>
      <c r="P292" s="50" t="str">
        <f>if(or($C292="",P$2=""),"",(sumifs(FORM!$D$2:$D459,FORM!$C$2:$C459,TODAY!$B$10,FORM!$B$2:$B459,P$2,FORM!$A$2:$A459,"&gt;"&amp;$B292+0.5,FORM!$A$2:$A459,"&lt;"&amp;$B292+1.5)-sumifs(FORM!$D$2:$D459,FORM!$C$2:$C459,TODAY!$B$9,FORM!$B$2:$B459,P$2,FORM!$A$2:$A459,"&gt;"&amp;$B292+0.5,FORM!$A$2:$A459,"&lt;"&amp;$B292+1.5))/$C292)</f>
        <v/>
      </c>
      <c r="Q292" s="50" t="str">
        <f>if(or($C292="",Q$2=""),"",(sumifs(FORM!$D$2:$D459,FORM!$C$2:$C459,TODAY!$B$10,FORM!$B$2:$B459,Q$2,FORM!$A$2:$A459,"&gt;"&amp;$B292+0.5,FORM!$A$2:$A459,"&lt;"&amp;$B292+1.5)-sumifs(FORM!$D$2:$D459,FORM!$C$2:$C459,TODAY!$B$9,FORM!$B$2:$B459,Q$2,FORM!$A$2:$A459,"&gt;"&amp;$B292+0.5,FORM!$A$2:$A459,"&lt;"&amp;$B292+1.5))/$C292)</f>
        <v/>
      </c>
      <c r="R292" s="50" t="str">
        <f>if(or($C292="",R$2=""),"",(sumifs(FORM!$D$2:$D459,FORM!$C$2:$C459,TODAY!$B$10,FORM!$B$2:$B459,R$2,FORM!$A$2:$A459,"&gt;"&amp;$B292+0.5,FORM!$A$2:$A459,"&lt;"&amp;$B292+1.5)-sumifs(FORM!$D$2:$D459,FORM!$C$2:$C459,TODAY!$B$9,FORM!$B$2:$B459,R$2,FORM!$A$2:$A459,"&gt;"&amp;$B292+0.5,FORM!$A$2:$A459,"&lt;"&amp;$B292+1.5))/$C292)</f>
        <v/>
      </c>
      <c r="S292" s="50" t="str">
        <f>if(or($C292="",S$2=""),"",(sumifs(FORM!$D$2:$D459,FORM!$C$2:$C459,TODAY!$B$10,FORM!$B$2:$B459,S$2,FORM!$A$2:$A459,"&gt;"&amp;$B292+0.5,FORM!$A$2:$A459,"&lt;"&amp;$B292+1.5)-sumifs(FORM!$D$2:$D459,FORM!$C$2:$C459,TODAY!$B$9,FORM!$B$2:$B459,S$2,FORM!$A$2:$A459,"&gt;"&amp;$B292+0.5,FORM!$A$2:$A459,"&lt;"&amp;$B292+1.5))/$C292)</f>
        <v/>
      </c>
      <c r="T292" s="50" t="str">
        <f>if(or($C292="",T$2=""),"",(sumifs(FORM!$D$2:$D459,FORM!$C$2:$C459,TODAY!$B$10,FORM!$B$2:$B459,T$2,FORM!$A$2:$A459,"&gt;"&amp;$B292+0.5,FORM!$A$2:$A459,"&lt;"&amp;$B292+1.5)-sumifs(FORM!$D$2:$D459,FORM!$C$2:$C459,TODAY!$B$9,FORM!$B$2:$B459,T$2,FORM!$A$2:$A459,"&gt;"&amp;$B292+0.5,FORM!$A$2:$A459,"&lt;"&amp;$B292+1.5))/$C292)</f>
        <v/>
      </c>
      <c r="U292" s="50" t="str">
        <f>if(or($C292="",U$2=""),"",(sumifs(FORM!$D$2:$D459,FORM!$C$2:$C459,TODAY!$B$10,FORM!$B$2:$B459,U$2,FORM!$A$2:$A459,"&gt;"&amp;$B292+0.5,FORM!$A$2:$A459,"&lt;"&amp;$B292+1.5)-sumifs(FORM!$D$2:$D459,FORM!$C$2:$C459,TODAY!$B$9,FORM!$B$2:$B459,U$2,FORM!$A$2:$A459,"&gt;"&amp;$B292+0.5,FORM!$A$2:$A459,"&lt;"&amp;$B292+1.5))/$C292)</f>
        <v/>
      </c>
    </row>
    <row r="293">
      <c r="B293" s="48"/>
      <c r="C293" s="54"/>
      <c r="D293" s="50" t="str">
        <f>if(or($C293="",D$2=""),"",(sumifs(FORM!$D$2:$D459,FORM!$C$2:$C459,TODAY!$B$10,FORM!$B$2:$B459,D$2,FORM!$A$2:$A459,"&gt;"&amp;$B293+0.5,FORM!$A$2:$A459,"&lt;"&amp;$B293+1.5)-sumifs(FORM!$D$2:$D459,FORM!$C$2:$C459,TODAY!$B$9,FORM!$B$2:$B459,D$2,FORM!$A$2:$A459,"&gt;"&amp;$B293+0.5,FORM!$A$2:$A459,"&lt;"&amp;$B293+1.5))/$C293)</f>
        <v/>
      </c>
      <c r="E293" s="50" t="str">
        <f>if(or($C293="",E$2=""),"",(sumifs(FORM!$D$2:$D459,FORM!$C$2:$C459,TODAY!$B$10,FORM!$B$2:$B459,E$2,FORM!$A$2:$A459,"&gt;"&amp;$B293+0.5,FORM!$A$2:$A459,"&lt;"&amp;$B293+1.5)-sumifs(FORM!$D$2:$D459,FORM!$C$2:$C459,TODAY!$B$9,FORM!$B$2:$B459,E$2,FORM!$A$2:$A459,"&gt;"&amp;$B293+0.5,FORM!$A$2:$A459,"&lt;"&amp;$B293+1.5))/$C293)</f>
        <v/>
      </c>
      <c r="F293" s="50" t="str">
        <f>if(or($C293="",F$2=""),"",(sumifs(FORM!$D$2:$D459,FORM!$C$2:$C459,TODAY!$B$10,FORM!$B$2:$B459,F$2,FORM!$A$2:$A459,"&gt;"&amp;$B293+0.5,FORM!$A$2:$A459,"&lt;"&amp;$B293+1.5)-sumifs(FORM!$D$2:$D459,FORM!$C$2:$C459,TODAY!$B$9,FORM!$B$2:$B459,F$2,FORM!$A$2:$A459,"&gt;"&amp;$B293+0.5,FORM!$A$2:$A459,"&lt;"&amp;$B293+1.5))/$C293)</f>
        <v/>
      </c>
      <c r="G293" s="50" t="str">
        <f>if(or($C293="",G$2=""),"",(sumifs(FORM!$D$2:$D459,FORM!$C$2:$C459,TODAY!$B$10,FORM!$B$2:$B459,G$2,FORM!$A$2:$A459,"&gt;"&amp;$B293+0.5,FORM!$A$2:$A459,"&lt;"&amp;$B293+1.5)-sumifs(FORM!$D$2:$D459,FORM!$C$2:$C459,TODAY!$B$9,FORM!$B$2:$B459,G$2,FORM!$A$2:$A459,"&gt;"&amp;$B293+0.5,FORM!$A$2:$A459,"&lt;"&amp;$B293+1.5))/$C293)</f>
        <v/>
      </c>
      <c r="H293" s="50" t="str">
        <f>if(or($C293="",H$2=""),"",(sumifs(FORM!$D$2:$D459,FORM!$C$2:$C459,TODAY!$B$10,FORM!$B$2:$B459,H$2,FORM!$A$2:$A459,"&gt;"&amp;$B293+0.5,FORM!$A$2:$A459,"&lt;"&amp;$B293+1.5)-sumifs(FORM!$D$2:$D459,FORM!$C$2:$C459,TODAY!$B$9,FORM!$B$2:$B459,H$2,FORM!$A$2:$A459,"&gt;"&amp;$B293+0.5,FORM!$A$2:$A459,"&lt;"&amp;$B293+1.5))/$C293)</f>
        <v/>
      </c>
      <c r="I293" s="50" t="str">
        <f>if(or($C293="",I$2=""),"",(sumifs(FORM!$D$2:$D459,FORM!$C$2:$C459,TODAY!$B$10,FORM!$B$2:$B459,I$2,FORM!$A$2:$A459,"&gt;"&amp;$B293+0.5,FORM!$A$2:$A459,"&lt;"&amp;$B293+1.5)-sumifs(FORM!$D$2:$D459,FORM!$C$2:$C459,TODAY!$B$9,FORM!$B$2:$B459,I$2,FORM!$A$2:$A459,"&gt;"&amp;$B293+0.5,FORM!$A$2:$A459,"&lt;"&amp;$B293+1.5))/$C293)</f>
        <v/>
      </c>
      <c r="J293" s="50" t="str">
        <f>if(or($C293="",J$2=""),"",(sumifs(FORM!$D$2:$D459,FORM!$C$2:$C459,TODAY!$B$10,FORM!$B$2:$B459,J$2,FORM!$A$2:$A459,"&gt;"&amp;$B293+0.5,FORM!$A$2:$A459,"&lt;"&amp;$B293+1.5)-sumifs(FORM!$D$2:$D459,FORM!$C$2:$C459,TODAY!$B$9,FORM!$B$2:$B459,J$2,FORM!$A$2:$A459,"&gt;"&amp;$B293+0.5,FORM!$A$2:$A459,"&lt;"&amp;$B293+1.5))/$C293)</f>
        <v/>
      </c>
      <c r="K293" s="50" t="str">
        <f>if(or($C293="",K$2=""),"",(sumifs(FORM!$D$2:$D459,FORM!$C$2:$C459,TODAY!$B$10,FORM!$B$2:$B459,K$2,FORM!$A$2:$A459,"&gt;"&amp;$B293+0.5,FORM!$A$2:$A459,"&lt;"&amp;$B293+1.5)-sumifs(FORM!$D$2:$D459,FORM!$C$2:$C459,TODAY!$B$9,FORM!$B$2:$B459,K$2,FORM!$A$2:$A459,"&gt;"&amp;$B293+0.5,FORM!$A$2:$A459,"&lt;"&amp;$B293+1.5))/$C293)</f>
        <v/>
      </c>
      <c r="L293" s="50" t="str">
        <f>if(or($C293="",L$2=""),"",(sumifs(FORM!$D$2:$D459,FORM!$C$2:$C459,TODAY!$B$10,FORM!$B$2:$B459,L$2,FORM!$A$2:$A459,"&gt;"&amp;$B293+0.5,FORM!$A$2:$A459,"&lt;"&amp;$B293+1.5)-sumifs(FORM!$D$2:$D459,FORM!$C$2:$C459,TODAY!$B$9,FORM!$B$2:$B459,L$2,FORM!$A$2:$A459,"&gt;"&amp;$B293+0.5,FORM!$A$2:$A459,"&lt;"&amp;$B293+1.5))/$C293)</f>
        <v/>
      </c>
      <c r="M293" s="50" t="str">
        <f>if(or($C293="",M$2=""),"",(sumifs(FORM!$D$2:$D459,FORM!$C$2:$C459,TODAY!$B$10,FORM!$B$2:$B459,M$2,FORM!$A$2:$A459,"&gt;"&amp;$B293+0.5,FORM!$A$2:$A459,"&lt;"&amp;$B293+1.5)-sumifs(FORM!$D$2:$D459,FORM!$C$2:$C459,TODAY!$B$9,FORM!$B$2:$B459,M$2,FORM!$A$2:$A459,"&gt;"&amp;$B293+0.5,FORM!$A$2:$A459,"&lt;"&amp;$B293+1.5))/$C293)</f>
        <v/>
      </c>
      <c r="N293" s="50" t="str">
        <f>if(or($C293="",N$2=""),"",(sumifs(FORM!$D$2:$D459,FORM!$C$2:$C459,TODAY!$B$10,FORM!$B$2:$B459,N$2,FORM!$A$2:$A459,"&gt;"&amp;$B293+0.5,FORM!$A$2:$A459,"&lt;"&amp;$B293+1.5)-sumifs(FORM!$D$2:$D459,FORM!$C$2:$C459,TODAY!$B$9,FORM!$B$2:$B459,N$2,FORM!$A$2:$A459,"&gt;"&amp;$B293+0.5,FORM!$A$2:$A459,"&lt;"&amp;$B293+1.5))/$C293)</f>
        <v/>
      </c>
      <c r="O293" s="50" t="str">
        <f>if(or($C293="",O$2=""),"",(sumifs(FORM!$D$2:$D459,FORM!$C$2:$C459,TODAY!$B$10,FORM!$B$2:$B459,O$2,FORM!$A$2:$A459,"&gt;"&amp;$B293+0.5,FORM!$A$2:$A459,"&lt;"&amp;$B293+1.5)-sumifs(FORM!$D$2:$D459,FORM!$C$2:$C459,TODAY!$B$9,FORM!$B$2:$B459,O$2,FORM!$A$2:$A459,"&gt;"&amp;$B293+0.5,FORM!$A$2:$A459,"&lt;"&amp;$B293+1.5))/$C293)</f>
        <v/>
      </c>
      <c r="P293" s="50" t="str">
        <f>if(or($C293="",P$2=""),"",(sumifs(FORM!$D$2:$D459,FORM!$C$2:$C459,TODAY!$B$10,FORM!$B$2:$B459,P$2,FORM!$A$2:$A459,"&gt;"&amp;$B293+0.5,FORM!$A$2:$A459,"&lt;"&amp;$B293+1.5)-sumifs(FORM!$D$2:$D459,FORM!$C$2:$C459,TODAY!$B$9,FORM!$B$2:$B459,P$2,FORM!$A$2:$A459,"&gt;"&amp;$B293+0.5,FORM!$A$2:$A459,"&lt;"&amp;$B293+1.5))/$C293)</f>
        <v/>
      </c>
      <c r="Q293" s="50" t="str">
        <f>if(or($C293="",Q$2=""),"",(sumifs(FORM!$D$2:$D459,FORM!$C$2:$C459,TODAY!$B$10,FORM!$B$2:$B459,Q$2,FORM!$A$2:$A459,"&gt;"&amp;$B293+0.5,FORM!$A$2:$A459,"&lt;"&amp;$B293+1.5)-sumifs(FORM!$D$2:$D459,FORM!$C$2:$C459,TODAY!$B$9,FORM!$B$2:$B459,Q$2,FORM!$A$2:$A459,"&gt;"&amp;$B293+0.5,FORM!$A$2:$A459,"&lt;"&amp;$B293+1.5))/$C293)</f>
        <v/>
      </c>
      <c r="R293" s="50" t="str">
        <f>if(or($C293="",R$2=""),"",(sumifs(FORM!$D$2:$D459,FORM!$C$2:$C459,TODAY!$B$10,FORM!$B$2:$B459,R$2,FORM!$A$2:$A459,"&gt;"&amp;$B293+0.5,FORM!$A$2:$A459,"&lt;"&amp;$B293+1.5)-sumifs(FORM!$D$2:$D459,FORM!$C$2:$C459,TODAY!$B$9,FORM!$B$2:$B459,R$2,FORM!$A$2:$A459,"&gt;"&amp;$B293+0.5,FORM!$A$2:$A459,"&lt;"&amp;$B293+1.5))/$C293)</f>
        <v/>
      </c>
      <c r="S293" s="50" t="str">
        <f>if(or($C293="",S$2=""),"",(sumifs(FORM!$D$2:$D459,FORM!$C$2:$C459,TODAY!$B$10,FORM!$B$2:$B459,S$2,FORM!$A$2:$A459,"&gt;"&amp;$B293+0.5,FORM!$A$2:$A459,"&lt;"&amp;$B293+1.5)-sumifs(FORM!$D$2:$D459,FORM!$C$2:$C459,TODAY!$B$9,FORM!$B$2:$B459,S$2,FORM!$A$2:$A459,"&gt;"&amp;$B293+0.5,FORM!$A$2:$A459,"&lt;"&amp;$B293+1.5))/$C293)</f>
        <v/>
      </c>
      <c r="T293" s="50" t="str">
        <f>if(or($C293="",T$2=""),"",(sumifs(FORM!$D$2:$D459,FORM!$C$2:$C459,TODAY!$B$10,FORM!$B$2:$B459,T$2,FORM!$A$2:$A459,"&gt;"&amp;$B293+0.5,FORM!$A$2:$A459,"&lt;"&amp;$B293+1.5)-sumifs(FORM!$D$2:$D459,FORM!$C$2:$C459,TODAY!$B$9,FORM!$B$2:$B459,T$2,FORM!$A$2:$A459,"&gt;"&amp;$B293+0.5,FORM!$A$2:$A459,"&lt;"&amp;$B293+1.5))/$C293)</f>
        <v/>
      </c>
      <c r="U293" s="50" t="str">
        <f>if(or($C293="",U$2=""),"",(sumifs(FORM!$D$2:$D459,FORM!$C$2:$C459,TODAY!$B$10,FORM!$B$2:$B459,U$2,FORM!$A$2:$A459,"&gt;"&amp;$B293+0.5,FORM!$A$2:$A459,"&lt;"&amp;$B293+1.5)-sumifs(FORM!$D$2:$D459,FORM!$C$2:$C459,TODAY!$B$9,FORM!$B$2:$B459,U$2,FORM!$A$2:$A459,"&gt;"&amp;$B293+0.5,FORM!$A$2:$A459,"&lt;"&amp;$B293+1.5))/$C293)</f>
        <v/>
      </c>
    </row>
    <row r="294">
      <c r="B294" s="48"/>
      <c r="C294" s="54"/>
      <c r="D294" s="50" t="str">
        <f>if(or($C294="",D$2=""),"",(sumifs(FORM!$D$2:$D459,FORM!$C$2:$C459,TODAY!$B$10,FORM!$B$2:$B459,D$2,FORM!$A$2:$A459,"&gt;"&amp;$B294+0.5,FORM!$A$2:$A459,"&lt;"&amp;$B294+1.5)-sumifs(FORM!$D$2:$D459,FORM!$C$2:$C459,TODAY!$B$9,FORM!$B$2:$B459,D$2,FORM!$A$2:$A459,"&gt;"&amp;$B294+0.5,FORM!$A$2:$A459,"&lt;"&amp;$B294+1.5))/$C294)</f>
        <v/>
      </c>
      <c r="E294" s="50" t="str">
        <f>if(or($C294="",E$2=""),"",(sumifs(FORM!$D$2:$D459,FORM!$C$2:$C459,TODAY!$B$10,FORM!$B$2:$B459,E$2,FORM!$A$2:$A459,"&gt;"&amp;$B294+0.5,FORM!$A$2:$A459,"&lt;"&amp;$B294+1.5)-sumifs(FORM!$D$2:$D459,FORM!$C$2:$C459,TODAY!$B$9,FORM!$B$2:$B459,E$2,FORM!$A$2:$A459,"&gt;"&amp;$B294+0.5,FORM!$A$2:$A459,"&lt;"&amp;$B294+1.5))/$C294)</f>
        <v/>
      </c>
      <c r="F294" s="50" t="str">
        <f>if(or($C294="",F$2=""),"",(sumifs(FORM!$D$2:$D459,FORM!$C$2:$C459,TODAY!$B$10,FORM!$B$2:$B459,F$2,FORM!$A$2:$A459,"&gt;"&amp;$B294+0.5,FORM!$A$2:$A459,"&lt;"&amp;$B294+1.5)-sumifs(FORM!$D$2:$D459,FORM!$C$2:$C459,TODAY!$B$9,FORM!$B$2:$B459,F$2,FORM!$A$2:$A459,"&gt;"&amp;$B294+0.5,FORM!$A$2:$A459,"&lt;"&amp;$B294+1.5))/$C294)</f>
        <v/>
      </c>
      <c r="G294" s="50" t="str">
        <f>if(or($C294="",G$2=""),"",(sumifs(FORM!$D$2:$D459,FORM!$C$2:$C459,TODAY!$B$10,FORM!$B$2:$B459,G$2,FORM!$A$2:$A459,"&gt;"&amp;$B294+0.5,FORM!$A$2:$A459,"&lt;"&amp;$B294+1.5)-sumifs(FORM!$D$2:$D459,FORM!$C$2:$C459,TODAY!$B$9,FORM!$B$2:$B459,G$2,FORM!$A$2:$A459,"&gt;"&amp;$B294+0.5,FORM!$A$2:$A459,"&lt;"&amp;$B294+1.5))/$C294)</f>
        <v/>
      </c>
      <c r="H294" s="50" t="str">
        <f>if(or($C294="",H$2=""),"",(sumifs(FORM!$D$2:$D459,FORM!$C$2:$C459,TODAY!$B$10,FORM!$B$2:$B459,H$2,FORM!$A$2:$A459,"&gt;"&amp;$B294+0.5,FORM!$A$2:$A459,"&lt;"&amp;$B294+1.5)-sumifs(FORM!$D$2:$D459,FORM!$C$2:$C459,TODAY!$B$9,FORM!$B$2:$B459,H$2,FORM!$A$2:$A459,"&gt;"&amp;$B294+0.5,FORM!$A$2:$A459,"&lt;"&amp;$B294+1.5))/$C294)</f>
        <v/>
      </c>
      <c r="I294" s="50" t="str">
        <f>if(or($C294="",I$2=""),"",(sumifs(FORM!$D$2:$D459,FORM!$C$2:$C459,TODAY!$B$10,FORM!$B$2:$B459,I$2,FORM!$A$2:$A459,"&gt;"&amp;$B294+0.5,FORM!$A$2:$A459,"&lt;"&amp;$B294+1.5)-sumifs(FORM!$D$2:$D459,FORM!$C$2:$C459,TODAY!$B$9,FORM!$B$2:$B459,I$2,FORM!$A$2:$A459,"&gt;"&amp;$B294+0.5,FORM!$A$2:$A459,"&lt;"&amp;$B294+1.5))/$C294)</f>
        <v/>
      </c>
      <c r="J294" s="50" t="str">
        <f>if(or($C294="",J$2=""),"",(sumifs(FORM!$D$2:$D459,FORM!$C$2:$C459,TODAY!$B$10,FORM!$B$2:$B459,J$2,FORM!$A$2:$A459,"&gt;"&amp;$B294+0.5,FORM!$A$2:$A459,"&lt;"&amp;$B294+1.5)-sumifs(FORM!$D$2:$D459,FORM!$C$2:$C459,TODAY!$B$9,FORM!$B$2:$B459,J$2,FORM!$A$2:$A459,"&gt;"&amp;$B294+0.5,FORM!$A$2:$A459,"&lt;"&amp;$B294+1.5))/$C294)</f>
        <v/>
      </c>
      <c r="K294" s="50" t="str">
        <f>if(or($C294="",K$2=""),"",(sumifs(FORM!$D$2:$D459,FORM!$C$2:$C459,TODAY!$B$10,FORM!$B$2:$B459,K$2,FORM!$A$2:$A459,"&gt;"&amp;$B294+0.5,FORM!$A$2:$A459,"&lt;"&amp;$B294+1.5)-sumifs(FORM!$D$2:$D459,FORM!$C$2:$C459,TODAY!$B$9,FORM!$B$2:$B459,K$2,FORM!$A$2:$A459,"&gt;"&amp;$B294+0.5,FORM!$A$2:$A459,"&lt;"&amp;$B294+1.5))/$C294)</f>
        <v/>
      </c>
      <c r="L294" s="50" t="str">
        <f>if(or($C294="",L$2=""),"",(sumifs(FORM!$D$2:$D459,FORM!$C$2:$C459,TODAY!$B$10,FORM!$B$2:$B459,L$2,FORM!$A$2:$A459,"&gt;"&amp;$B294+0.5,FORM!$A$2:$A459,"&lt;"&amp;$B294+1.5)-sumifs(FORM!$D$2:$D459,FORM!$C$2:$C459,TODAY!$B$9,FORM!$B$2:$B459,L$2,FORM!$A$2:$A459,"&gt;"&amp;$B294+0.5,FORM!$A$2:$A459,"&lt;"&amp;$B294+1.5))/$C294)</f>
        <v/>
      </c>
      <c r="M294" s="50" t="str">
        <f>if(or($C294="",M$2=""),"",(sumifs(FORM!$D$2:$D459,FORM!$C$2:$C459,TODAY!$B$10,FORM!$B$2:$B459,M$2,FORM!$A$2:$A459,"&gt;"&amp;$B294+0.5,FORM!$A$2:$A459,"&lt;"&amp;$B294+1.5)-sumifs(FORM!$D$2:$D459,FORM!$C$2:$C459,TODAY!$B$9,FORM!$B$2:$B459,M$2,FORM!$A$2:$A459,"&gt;"&amp;$B294+0.5,FORM!$A$2:$A459,"&lt;"&amp;$B294+1.5))/$C294)</f>
        <v/>
      </c>
      <c r="N294" s="50" t="str">
        <f>if(or($C294="",N$2=""),"",(sumifs(FORM!$D$2:$D459,FORM!$C$2:$C459,TODAY!$B$10,FORM!$B$2:$B459,N$2,FORM!$A$2:$A459,"&gt;"&amp;$B294+0.5,FORM!$A$2:$A459,"&lt;"&amp;$B294+1.5)-sumifs(FORM!$D$2:$D459,FORM!$C$2:$C459,TODAY!$B$9,FORM!$B$2:$B459,N$2,FORM!$A$2:$A459,"&gt;"&amp;$B294+0.5,FORM!$A$2:$A459,"&lt;"&amp;$B294+1.5))/$C294)</f>
        <v/>
      </c>
      <c r="O294" s="50" t="str">
        <f>if(or($C294="",O$2=""),"",(sumifs(FORM!$D$2:$D459,FORM!$C$2:$C459,TODAY!$B$10,FORM!$B$2:$B459,O$2,FORM!$A$2:$A459,"&gt;"&amp;$B294+0.5,FORM!$A$2:$A459,"&lt;"&amp;$B294+1.5)-sumifs(FORM!$D$2:$D459,FORM!$C$2:$C459,TODAY!$B$9,FORM!$B$2:$B459,O$2,FORM!$A$2:$A459,"&gt;"&amp;$B294+0.5,FORM!$A$2:$A459,"&lt;"&amp;$B294+1.5))/$C294)</f>
        <v/>
      </c>
      <c r="P294" s="50" t="str">
        <f>if(or($C294="",P$2=""),"",(sumifs(FORM!$D$2:$D459,FORM!$C$2:$C459,TODAY!$B$10,FORM!$B$2:$B459,P$2,FORM!$A$2:$A459,"&gt;"&amp;$B294+0.5,FORM!$A$2:$A459,"&lt;"&amp;$B294+1.5)-sumifs(FORM!$D$2:$D459,FORM!$C$2:$C459,TODAY!$B$9,FORM!$B$2:$B459,P$2,FORM!$A$2:$A459,"&gt;"&amp;$B294+0.5,FORM!$A$2:$A459,"&lt;"&amp;$B294+1.5))/$C294)</f>
        <v/>
      </c>
      <c r="Q294" s="50" t="str">
        <f>if(or($C294="",Q$2=""),"",(sumifs(FORM!$D$2:$D459,FORM!$C$2:$C459,TODAY!$B$10,FORM!$B$2:$B459,Q$2,FORM!$A$2:$A459,"&gt;"&amp;$B294+0.5,FORM!$A$2:$A459,"&lt;"&amp;$B294+1.5)-sumifs(FORM!$D$2:$D459,FORM!$C$2:$C459,TODAY!$B$9,FORM!$B$2:$B459,Q$2,FORM!$A$2:$A459,"&gt;"&amp;$B294+0.5,FORM!$A$2:$A459,"&lt;"&amp;$B294+1.5))/$C294)</f>
        <v/>
      </c>
      <c r="R294" s="50" t="str">
        <f>if(or($C294="",R$2=""),"",(sumifs(FORM!$D$2:$D459,FORM!$C$2:$C459,TODAY!$B$10,FORM!$B$2:$B459,R$2,FORM!$A$2:$A459,"&gt;"&amp;$B294+0.5,FORM!$A$2:$A459,"&lt;"&amp;$B294+1.5)-sumifs(FORM!$D$2:$D459,FORM!$C$2:$C459,TODAY!$B$9,FORM!$B$2:$B459,R$2,FORM!$A$2:$A459,"&gt;"&amp;$B294+0.5,FORM!$A$2:$A459,"&lt;"&amp;$B294+1.5))/$C294)</f>
        <v/>
      </c>
      <c r="S294" s="50" t="str">
        <f>if(or($C294="",S$2=""),"",(sumifs(FORM!$D$2:$D459,FORM!$C$2:$C459,TODAY!$B$10,FORM!$B$2:$B459,S$2,FORM!$A$2:$A459,"&gt;"&amp;$B294+0.5,FORM!$A$2:$A459,"&lt;"&amp;$B294+1.5)-sumifs(FORM!$D$2:$D459,FORM!$C$2:$C459,TODAY!$B$9,FORM!$B$2:$B459,S$2,FORM!$A$2:$A459,"&gt;"&amp;$B294+0.5,FORM!$A$2:$A459,"&lt;"&amp;$B294+1.5))/$C294)</f>
        <v/>
      </c>
      <c r="T294" s="50" t="str">
        <f>if(or($C294="",T$2=""),"",(sumifs(FORM!$D$2:$D459,FORM!$C$2:$C459,TODAY!$B$10,FORM!$B$2:$B459,T$2,FORM!$A$2:$A459,"&gt;"&amp;$B294+0.5,FORM!$A$2:$A459,"&lt;"&amp;$B294+1.5)-sumifs(FORM!$D$2:$D459,FORM!$C$2:$C459,TODAY!$B$9,FORM!$B$2:$B459,T$2,FORM!$A$2:$A459,"&gt;"&amp;$B294+0.5,FORM!$A$2:$A459,"&lt;"&amp;$B294+1.5))/$C294)</f>
        <v/>
      </c>
      <c r="U294" s="50" t="str">
        <f>if(or($C294="",U$2=""),"",(sumifs(FORM!$D$2:$D459,FORM!$C$2:$C459,TODAY!$B$10,FORM!$B$2:$B459,U$2,FORM!$A$2:$A459,"&gt;"&amp;$B294+0.5,FORM!$A$2:$A459,"&lt;"&amp;$B294+1.5)-sumifs(FORM!$D$2:$D459,FORM!$C$2:$C459,TODAY!$B$9,FORM!$B$2:$B459,U$2,FORM!$A$2:$A459,"&gt;"&amp;$B294+0.5,FORM!$A$2:$A459,"&lt;"&amp;$B294+1.5))/$C294)</f>
        <v/>
      </c>
    </row>
    <row r="295">
      <c r="B295" s="48"/>
      <c r="C295" s="54"/>
      <c r="D295" s="50" t="str">
        <f>if(or($C295="",D$2=""),"",(sumifs(FORM!$D$2:$D459,FORM!$C$2:$C459,TODAY!$B$10,FORM!$B$2:$B459,D$2,FORM!$A$2:$A459,"&gt;"&amp;$B295+0.5,FORM!$A$2:$A459,"&lt;"&amp;$B295+1.5)-sumifs(FORM!$D$2:$D459,FORM!$C$2:$C459,TODAY!$B$9,FORM!$B$2:$B459,D$2,FORM!$A$2:$A459,"&gt;"&amp;$B295+0.5,FORM!$A$2:$A459,"&lt;"&amp;$B295+1.5))/$C295)</f>
        <v/>
      </c>
      <c r="E295" s="50" t="str">
        <f>if(or($C295="",E$2=""),"",(sumifs(FORM!$D$2:$D459,FORM!$C$2:$C459,TODAY!$B$10,FORM!$B$2:$B459,E$2,FORM!$A$2:$A459,"&gt;"&amp;$B295+0.5,FORM!$A$2:$A459,"&lt;"&amp;$B295+1.5)-sumifs(FORM!$D$2:$D459,FORM!$C$2:$C459,TODAY!$B$9,FORM!$B$2:$B459,E$2,FORM!$A$2:$A459,"&gt;"&amp;$B295+0.5,FORM!$A$2:$A459,"&lt;"&amp;$B295+1.5))/$C295)</f>
        <v/>
      </c>
      <c r="F295" s="50" t="str">
        <f>if(or($C295="",F$2=""),"",(sumifs(FORM!$D$2:$D459,FORM!$C$2:$C459,TODAY!$B$10,FORM!$B$2:$B459,F$2,FORM!$A$2:$A459,"&gt;"&amp;$B295+0.5,FORM!$A$2:$A459,"&lt;"&amp;$B295+1.5)-sumifs(FORM!$D$2:$D459,FORM!$C$2:$C459,TODAY!$B$9,FORM!$B$2:$B459,F$2,FORM!$A$2:$A459,"&gt;"&amp;$B295+0.5,FORM!$A$2:$A459,"&lt;"&amp;$B295+1.5))/$C295)</f>
        <v/>
      </c>
      <c r="G295" s="50" t="str">
        <f>if(or($C295="",G$2=""),"",(sumifs(FORM!$D$2:$D459,FORM!$C$2:$C459,TODAY!$B$10,FORM!$B$2:$B459,G$2,FORM!$A$2:$A459,"&gt;"&amp;$B295+0.5,FORM!$A$2:$A459,"&lt;"&amp;$B295+1.5)-sumifs(FORM!$D$2:$D459,FORM!$C$2:$C459,TODAY!$B$9,FORM!$B$2:$B459,G$2,FORM!$A$2:$A459,"&gt;"&amp;$B295+0.5,FORM!$A$2:$A459,"&lt;"&amp;$B295+1.5))/$C295)</f>
        <v/>
      </c>
      <c r="H295" s="50" t="str">
        <f>if(or($C295="",H$2=""),"",(sumifs(FORM!$D$2:$D459,FORM!$C$2:$C459,TODAY!$B$10,FORM!$B$2:$B459,H$2,FORM!$A$2:$A459,"&gt;"&amp;$B295+0.5,FORM!$A$2:$A459,"&lt;"&amp;$B295+1.5)-sumifs(FORM!$D$2:$D459,FORM!$C$2:$C459,TODAY!$B$9,FORM!$B$2:$B459,H$2,FORM!$A$2:$A459,"&gt;"&amp;$B295+0.5,FORM!$A$2:$A459,"&lt;"&amp;$B295+1.5))/$C295)</f>
        <v/>
      </c>
      <c r="I295" s="50" t="str">
        <f>if(or($C295="",I$2=""),"",(sumifs(FORM!$D$2:$D459,FORM!$C$2:$C459,TODAY!$B$10,FORM!$B$2:$B459,I$2,FORM!$A$2:$A459,"&gt;"&amp;$B295+0.5,FORM!$A$2:$A459,"&lt;"&amp;$B295+1.5)-sumifs(FORM!$D$2:$D459,FORM!$C$2:$C459,TODAY!$B$9,FORM!$B$2:$B459,I$2,FORM!$A$2:$A459,"&gt;"&amp;$B295+0.5,FORM!$A$2:$A459,"&lt;"&amp;$B295+1.5))/$C295)</f>
        <v/>
      </c>
      <c r="J295" s="50" t="str">
        <f>if(or($C295="",J$2=""),"",(sumifs(FORM!$D$2:$D459,FORM!$C$2:$C459,TODAY!$B$10,FORM!$B$2:$B459,J$2,FORM!$A$2:$A459,"&gt;"&amp;$B295+0.5,FORM!$A$2:$A459,"&lt;"&amp;$B295+1.5)-sumifs(FORM!$D$2:$D459,FORM!$C$2:$C459,TODAY!$B$9,FORM!$B$2:$B459,J$2,FORM!$A$2:$A459,"&gt;"&amp;$B295+0.5,FORM!$A$2:$A459,"&lt;"&amp;$B295+1.5))/$C295)</f>
        <v/>
      </c>
      <c r="K295" s="50" t="str">
        <f>if(or($C295="",K$2=""),"",(sumifs(FORM!$D$2:$D459,FORM!$C$2:$C459,TODAY!$B$10,FORM!$B$2:$B459,K$2,FORM!$A$2:$A459,"&gt;"&amp;$B295+0.5,FORM!$A$2:$A459,"&lt;"&amp;$B295+1.5)-sumifs(FORM!$D$2:$D459,FORM!$C$2:$C459,TODAY!$B$9,FORM!$B$2:$B459,K$2,FORM!$A$2:$A459,"&gt;"&amp;$B295+0.5,FORM!$A$2:$A459,"&lt;"&amp;$B295+1.5))/$C295)</f>
        <v/>
      </c>
      <c r="L295" s="50" t="str">
        <f>if(or($C295="",L$2=""),"",(sumifs(FORM!$D$2:$D459,FORM!$C$2:$C459,TODAY!$B$10,FORM!$B$2:$B459,L$2,FORM!$A$2:$A459,"&gt;"&amp;$B295+0.5,FORM!$A$2:$A459,"&lt;"&amp;$B295+1.5)-sumifs(FORM!$D$2:$D459,FORM!$C$2:$C459,TODAY!$B$9,FORM!$B$2:$B459,L$2,FORM!$A$2:$A459,"&gt;"&amp;$B295+0.5,FORM!$A$2:$A459,"&lt;"&amp;$B295+1.5))/$C295)</f>
        <v/>
      </c>
      <c r="M295" s="50" t="str">
        <f>if(or($C295="",M$2=""),"",(sumifs(FORM!$D$2:$D459,FORM!$C$2:$C459,TODAY!$B$10,FORM!$B$2:$B459,M$2,FORM!$A$2:$A459,"&gt;"&amp;$B295+0.5,FORM!$A$2:$A459,"&lt;"&amp;$B295+1.5)-sumifs(FORM!$D$2:$D459,FORM!$C$2:$C459,TODAY!$B$9,FORM!$B$2:$B459,M$2,FORM!$A$2:$A459,"&gt;"&amp;$B295+0.5,FORM!$A$2:$A459,"&lt;"&amp;$B295+1.5))/$C295)</f>
        <v/>
      </c>
      <c r="N295" s="50" t="str">
        <f>if(or($C295="",N$2=""),"",(sumifs(FORM!$D$2:$D459,FORM!$C$2:$C459,TODAY!$B$10,FORM!$B$2:$B459,N$2,FORM!$A$2:$A459,"&gt;"&amp;$B295+0.5,FORM!$A$2:$A459,"&lt;"&amp;$B295+1.5)-sumifs(FORM!$D$2:$D459,FORM!$C$2:$C459,TODAY!$B$9,FORM!$B$2:$B459,N$2,FORM!$A$2:$A459,"&gt;"&amp;$B295+0.5,FORM!$A$2:$A459,"&lt;"&amp;$B295+1.5))/$C295)</f>
        <v/>
      </c>
      <c r="O295" s="50" t="str">
        <f>if(or($C295="",O$2=""),"",(sumifs(FORM!$D$2:$D459,FORM!$C$2:$C459,TODAY!$B$10,FORM!$B$2:$B459,O$2,FORM!$A$2:$A459,"&gt;"&amp;$B295+0.5,FORM!$A$2:$A459,"&lt;"&amp;$B295+1.5)-sumifs(FORM!$D$2:$D459,FORM!$C$2:$C459,TODAY!$B$9,FORM!$B$2:$B459,O$2,FORM!$A$2:$A459,"&gt;"&amp;$B295+0.5,FORM!$A$2:$A459,"&lt;"&amp;$B295+1.5))/$C295)</f>
        <v/>
      </c>
      <c r="P295" s="50" t="str">
        <f>if(or($C295="",P$2=""),"",(sumifs(FORM!$D$2:$D459,FORM!$C$2:$C459,TODAY!$B$10,FORM!$B$2:$B459,P$2,FORM!$A$2:$A459,"&gt;"&amp;$B295+0.5,FORM!$A$2:$A459,"&lt;"&amp;$B295+1.5)-sumifs(FORM!$D$2:$D459,FORM!$C$2:$C459,TODAY!$B$9,FORM!$B$2:$B459,P$2,FORM!$A$2:$A459,"&gt;"&amp;$B295+0.5,FORM!$A$2:$A459,"&lt;"&amp;$B295+1.5))/$C295)</f>
        <v/>
      </c>
      <c r="Q295" s="50" t="str">
        <f>if(or($C295="",Q$2=""),"",(sumifs(FORM!$D$2:$D459,FORM!$C$2:$C459,TODAY!$B$10,FORM!$B$2:$B459,Q$2,FORM!$A$2:$A459,"&gt;"&amp;$B295+0.5,FORM!$A$2:$A459,"&lt;"&amp;$B295+1.5)-sumifs(FORM!$D$2:$D459,FORM!$C$2:$C459,TODAY!$B$9,FORM!$B$2:$B459,Q$2,FORM!$A$2:$A459,"&gt;"&amp;$B295+0.5,FORM!$A$2:$A459,"&lt;"&amp;$B295+1.5))/$C295)</f>
        <v/>
      </c>
      <c r="R295" s="50" t="str">
        <f>if(or($C295="",R$2=""),"",(sumifs(FORM!$D$2:$D459,FORM!$C$2:$C459,TODAY!$B$10,FORM!$B$2:$B459,R$2,FORM!$A$2:$A459,"&gt;"&amp;$B295+0.5,FORM!$A$2:$A459,"&lt;"&amp;$B295+1.5)-sumifs(FORM!$D$2:$D459,FORM!$C$2:$C459,TODAY!$B$9,FORM!$B$2:$B459,R$2,FORM!$A$2:$A459,"&gt;"&amp;$B295+0.5,FORM!$A$2:$A459,"&lt;"&amp;$B295+1.5))/$C295)</f>
        <v/>
      </c>
      <c r="S295" s="50" t="str">
        <f>if(or($C295="",S$2=""),"",(sumifs(FORM!$D$2:$D459,FORM!$C$2:$C459,TODAY!$B$10,FORM!$B$2:$B459,S$2,FORM!$A$2:$A459,"&gt;"&amp;$B295+0.5,FORM!$A$2:$A459,"&lt;"&amp;$B295+1.5)-sumifs(FORM!$D$2:$D459,FORM!$C$2:$C459,TODAY!$B$9,FORM!$B$2:$B459,S$2,FORM!$A$2:$A459,"&gt;"&amp;$B295+0.5,FORM!$A$2:$A459,"&lt;"&amp;$B295+1.5))/$C295)</f>
        <v/>
      </c>
      <c r="T295" s="50" t="str">
        <f>if(or($C295="",T$2=""),"",(sumifs(FORM!$D$2:$D459,FORM!$C$2:$C459,TODAY!$B$10,FORM!$B$2:$B459,T$2,FORM!$A$2:$A459,"&gt;"&amp;$B295+0.5,FORM!$A$2:$A459,"&lt;"&amp;$B295+1.5)-sumifs(FORM!$D$2:$D459,FORM!$C$2:$C459,TODAY!$B$9,FORM!$B$2:$B459,T$2,FORM!$A$2:$A459,"&gt;"&amp;$B295+0.5,FORM!$A$2:$A459,"&lt;"&amp;$B295+1.5))/$C295)</f>
        <v/>
      </c>
      <c r="U295" s="50" t="str">
        <f>if(or($C295="",U$2=""),"",(sumifs(FORM!$D$2:$D459,FORM!$C$2:$C459,TODAY!$B$10,FORM!$B$2:$B459,U$2,FORM!$A$2:$A459,"&gt;"&amp;$B295+0.5,FORM!$A$2:$A459,"&lt;"&amp;$B295+1.5)-sumifs(FORM!$D$2:$D459,FORM!$C$2:$C459,TODAY!$B$9,FORM!$B$2:$B459,U$2,FORM!$A$2:$A459,"&gt;"&amp;$B295+0.5,FORM!$A$2:$A459,"&lt;"&amp;$B295+1.5))/$C295)</f>
        <v/>
      </c>
    </row>
    <row r="296">
      <c r="B296" s="48"/>
      <c r="C296" s="54"/>
      <c r="D296" s="50" t="str">
        <f>if(or($C296="",D$2=""),"",(sumifs(FORM!$D$2:$D459,FORM!$C$2:$C459,TODAY!$B$10,FORM!$B$2:$B459,D$2,FORM!$A$2:$A459,"&gt;"&amp;$B296+0.5,FORM!$A$2:$A459,"&lt;"&amp;$B296+1.5)-sumifs(FORM!$D$2:$D459,FORM!$C$2:$C459,TODAY!$B$9,FORM!$B$2:$B459,D$2,FORM!$A$2:$A459,"&gt;"&amp;$B296+0.5,FORM!$A$2:$A459,"&lt;"&amp;$B296+1.5))/$C296)</f>
        <v/>
      </c>
      <c r="E296" s="50" t="str">
        <f>if(or($C296="",E$2=""),"",(sumifs(FORM!$D$2:$D459,FORM!$C$2:$C459,TODAY!$B$10,FORM!$B$2:$B459,E$2,FORM!$A$2:$A459,"&gt;"&amp;$B296+0.5,FORM!$A$2:$A459,"&lt;"&amp;$B296+1.5)-sumifs(FORM!$D$2:$D459,FORM!$C$2:$C459,TODAY!$B$9,FORM!$B$2:$B459,E$2,FORM!$A$2:$A459,"&gt;"&amp;$B296+0.5,FORM!$A$2:$A459,"&lt;"&amp;$B296+1.5))/$C296)</f>
        <v/>
      </c>
      <c r="F296" s="50" t="str">
        <f>if(or($C296="",F$2=""),"",(sumifs(FORM!$D$2:$D459,FORM!$C$2:$C459,TODAY!$B$10,FORM!$B$2:$B459,F$2,FORM!$A$2:$A459,"&gt;"&amp;$B296+0.5,FORM!$A$2:$A459,"&lt;"&amp;$B296+1.5)-sumifs(FORM!$D$2:$D459,FORM!$C$2:$C459,TODAY!$B$9,FORM!$B$2:$B459,F$2,FORM!$A$2:$A459,"&gt;"&amp;$B296+0.5,FORM!$A$2:$A459,"&lt;"&amp;$B296+1.5))/$C296)</f>
        <v/>
      </c>
      <c r="G296" s="50" t="str">
        <f>if(or($C296="",G$2=""),"",(sumifs(FORM!$D$2:$D459,FORM!$C$2:$C459,TODAY!$B$10,FORM!$B$2:$B459,G$2,FORM!$A$2:$A459,"&gt;"&amp;$B296+0.5,FORM!$A$2:$A459,"&lt;"&amp;$B296+1.5)-sumifs(FORM!$D$2:$D459,FORM!$C$2:$C459,TODAY!$B$9,FORM!$B$2:$B459,G$2,FORM!$A$2:$A459,"&gt;"&amp;$B296+0.5,FORM!$A$2:$A459,"&lt;"&amp;$B296+1.5))/$C296)</f>
        <v/>
      </c>
      <c r="H296" s="50" t="str">
        <f>if(or($C296="",H$2=""),"",(sumifs(FORM!$D$2:$D459,FORM!$C$2:$C459,TODAY!$B$10,FORM!$B$2:$B459,H$2,FORM!$A$2:$A459,"&gt;"&amp;$B296+0.5,FORM!$A$2:$A459,"&lt;"&amp;$B296+1.5)-sumifs(FORM!$D$2:$D459,FORM!$C$2:$C459,TODAY!$B$9,FORM!$B$2:$B459,H$2,FORM!$A$2:$A459,"&gt;"&amp;$B296+0.5,FORM!$A$2:$A459,"&lt;"&amp;$B296+1.5))/$C296)</f>
        <v/>
      </c>
      <c r="I296" s="50" t="str">
        <f>if(or($C296="",I$2=""),"",(sumifs(FORM!$D$2:$D459,FORM!$C$2:$C459,TODAY!$B$10,FORM!$B$2:$B459,I$2,FORM!$A$2:$A459,"&gt;"&amp;$B296+0.5,FORM!$A$2:$A459,"&lt;"&amp;$B296+1.5)-sumifs(FORM!$D$2:$D459,FORM!$C$2:$C459,TODAY!$B$9,FORM!$B$2:$B459,I$2,FORM!$A$2:$A459,"&gt;"&amp;$B296+0.5,FORM!$A$2:$A459,"&lt;"&amp;$B296+1.5))/$C296)</f>
        <v/>
      </c>
      <c r="J296" s="50" t="str">
        <f>if(or($C296="",J$2=""),"",(sumifs(FORM!$D$2:$D459,FORM!$C$2:$C459,TODAY!$B$10,FORM!$B$2:$B459,J$2,FORM!$A$2:$A459,"&gt;"&amp;$B296+0.5,FORM!$A$2:$A459,"&lt;"&amp;$B296+1.5)-sumifs(FORM!$D$2:$D459,FORM!$C$2:$C459,TODAY!$B$9,FORM!$B$2:$B459,J$2,FORM!$A$2:$A459,"&gt;"&amp;$B296+0.5,FORM!$A$2:$A459,"&lt;"&amp;$B296+1.5))/$C296)</f>
        <v/>
      </c>
      <c r="K296" s="50" t="str">
        <f>if(or($C296="",K$2=""),"",(sumifs(FORM!$D$2:$D459,FORM!$C$2:$C459,TODAY!$B$10,FORM!$B$2:$B459,K$2,FORM!$A$2:$A459,"&gt;"&amp;$B296+0.5,FORM!$A$2:$A459,"&lt;"&amp;$B296+1.5)-sumifs(FORM!$D$2:$D459,FORM!$C$2:$C459,TODAY!$B$9,FORM!$B$2:$B459,K$2,FORM!$A$2:$A459,"&gt;"&amp;$B296+0.5,FORM!$A$2:$A459,"&lt;"&amp;$B296+1.5))/$C296)</f>
        <v/>
      </c>
      <c r="L296" s="50" t="str">
        <f>if(or($C296="",L$2=""),"",(sumifs(FORM!$D$2:$D459,FORM!$C$2:$C459,TODAY!$B$10,FORM!$B$2:$B459,L$2,FORM!$A$2:$A459,"&gt;"&amp;$B296+0.5,FORM!$A$2:$A459,"&lt;"&amp;$B296+1.5)-sumifs(FORM!$D$2:$D459,FORM!$C$2:$C459,TODAY!$B$9,FORM!$B$2:$B459,L$2,FORM!$A$2:$A459,"&gt;"&amp;$B296+0.5,FORM!$A$2:$A459,"&lt;"&amp;$B296+1.5))/$C296)</f>
        <v/>
      </c>
      <c r="M296" s="50" t="str">
        <f>if(or($C296="",M$2=""),"",(sumifs(FORM!$D$2:$D459,FORM!$C$2:$C459,TODAY!$B$10,FORM!$B$2:$B459,M$2,FORM!$A$2:$A459,"&gt;"&amp;$B296+0.5,FORM!$A$2:$A459,"&lt;"&amp;$B296+1.5)-sumifs(FORM!$D$2:$D459,FORM!$C$2:$C459,TODAY!$B$9,FORM!$B$2:$B459,M$2,FORM!$A$2:$A459,"&gt;"&amp;$B296+0.5,FORM!$A$2:$A459,"&lt;"&amp;$B296+1.5))/$C296)</f>
        <v/>
      </c>
      <c r="N296" s="50" t="str">
        <f>if(or($C296="",N$2=""),"",(sumifs(FORM!$D$2:$D459,FORM!$C$2:$C459,TODAY!$B$10,FORM!$B$2:$B459,N$2,FORM!$A$2:$A459,"&gt;"&amp;$B296+0.5,FORM!$A$2:$A459,"&lt;"&amp;$B296+1.5)-sumifs(FORM!$D$2:$D459,FORM!$C$2:$C459,TODAY!$B$9,FORM!$B$2:$B459,N$2,FORM!$A$2:$A459,"&gt;"&amp;$B296+0.5,FORM!$A$2:$A459,"&lt;"&amp;$B296+1.5))/$C296)</f>
        <v/>
      </c>
      <c r="O296" s="50" t="str">
        <f>if(or($C296="",O$2=""),"",(sumifs(FORM!$D$2:$D459,FORM!$C$2:$C459,TODAY!$B$10,FORM!$B$2:$B459,O$2,FORM!$A$2:$A459,"&gt;"&amp;$B296+0.5,FORM!$A$2:$A459,"&lt;"&amp;$B296+1.5)-sumifs(FORM!$D$2:$D459,FORM!$C$2:$C459,TODAY!$B$9,FORM!$B$2:$B459,O$2,FORM!$A$2:$A459,"&gt;"&amp;$B296+0.5,FORM!$A$2:$A459,"&lt;"&amp;$B296+1.5))/$C296)</f>
        <v/>
      </c>
      <c r="P296" s="50" t="str">
        <f>if(or($C296="",P$2=""),"",(sumifs(FORM!$D$2:$D459,FORM!$C$2:$C459,TODAY!$B$10,FORM!$B$2:$B459,P$2,FORM!$A$2:$A459,"&gt;"&amp;$B296+0.5,FORM!$A$2:$A459,"&lt;"&amp;$B296+1.5)-sumifs(FORM!$D$2:$D459,FORM!$C$2:$C459,TODAY!$B$9,FORM!$B$2:$B459,P$2,FORM!$A$2:$A459,"&gt;"&amp;$B296+0.5,FORM!$A$2:$A459,"&lt;"&amp;$B296+1.5))/$C296)</f>
        <v/>
      </c>
      <c r="Q296" s="50" t="str">
        <f>if(or($C296="",Q$2=""),"",(sumifs(FORM!$D$2:$D459,FORM!$C$2:$C459,TODAY!$B$10,FORM!$B$2:$B459,Q$2,FORM!$A$2:$A459,"&gt;"&amp;$B296+0.5,FORM!$A$2:$A459,"&lt;"&amp;$B296+1.5)-sumifs(FORM!$D$2:$D459,FORM!$C$2:$C459,TODAY!$B$9,FORM!$B$2:$B459,Q$2,FORM!$A$2:$A459,"&gt;"&amp;$B296+0.5,FORM!$A$2:$A459,"&lt;"&amp;$B296+1.5))/$C296)</f>
        <v/>
      </c>
      <c r="R296" s="50" t="str">
        <f>if(or($C296="",R$2=""),"",(sumifs(FORM!$D$2:$D459,FORM!$C$2:$C459,TODAY!$B$10,FORM!$B$2:$B459,R$2,FORM!$A$2:$A459,"&gt;"&amp;$B296+0.5,FORM!$A$2:$A459,"&lt;"&amp;$B296+1.5)-sumifs(FORM!$D$2:$D459,FORM!$C$2:$C459,TODAY!$B$9,FORM!$B$2:$B459,R$2,FORM!$A$2:$A459,"&gt;"&amp;$B296+0.5,FORM!$A$2:$A459,"&lt;"&amp;$B296+1.5))/$C296)</f>
        <v/>
      </c>
      <c r="S296" s="50" t="str">
        <f>if(or($C296="",S$2=""),"",(sumifs(FORM!$D$2:$D459,FORM!$C$2:$C459,TODAY!$B$10,FORM!$B$2:$B459,S$2,FORM!$A$2:$A459,"&gt;"&amp;$B296+0.5,FORM!$A$2:$A459,"&lt;"&amp;$B296+1.5)-sumifs(FORM!$D$2:$D459,FORM!$C$2:$C459,TODAY!$B$9,FORM!$B$2:$B459,S$2,FORM!$A$2:$A459,"&gt;"&amp;$B296+0.5,FORM!$A$2:$A459,"&lt;"&amp;$B296+1.5))/$C296)</f>
        <v/>
      </c>
      <c r="T296" s="50" t="str">
        <f>if(or($C296="",T$2=""),"",(sumifs(FORM!$D$2:$D459,FORM!$C$2:$C459,TODAY!$B$10,FORM!$B$2:$B459,T$2,FORM!$A$2:$A459,"&gt;"&amp;$B296+0.5,FORM!$A$2:$A459,"&lt;"&amp;$B296+1.5)-sumifs(FORM!$D$2:$D459,FORM!$C$2:$C459,TODAY!$B$9,FORM!$B$2:$B459,T$2,FORM!$A$2:$A459,"&gt;"&amp;$B296+0.5,FORM!$A$2:$A459,"&lt;"&amp;$B296+1.5))/$C296)</f>
        <v/>
      </c>
      <c r="U296" s="50" t="str">
        <f>if(or($C296="",U$2=""),"",(sumifs(FORM!$D$2:$D459,FORM!$C$2:$C459,TODAY!$B$10,FORM!$B$2:$B459,U$2,FORM!$A$2:$A459,"&gt;"&amp;$B296+0.5,FORM!$A$2:$A459,"&lt;"&amp;$B296+1.5)-sumifs(FORM!$D$2:$D459,FORM!$C$2:$C459,TODAY!$B$9,FORM!$B$2:$B459,U$2,FORM!$A$2:$A459,"&gt;"&amp;$B296+0.5,FORM!$A$2:$A459,"&lt;"&amp;$B296+1.5))/$C296)</f>
        <v/>
      </c>
    </row>
    <row r="297">
      <c r="B297" s="48"/>
      <c r="C297" s="54"/>
      <c r="D297" s="50" t="str">
        <f>if(or($C297="",D$2=""),"",(sumifs(FORM!$D$2:$D459,FORM!$C$2:$C459,TODAY!$B$10,FORM!$B$2:$B459,D$2,FORM!$A$2:$A459,"&gt;"&amp;$B297+0.5,FORM!$A$2:$A459,"&lt;"&amp;$B297+1.5)-sumifs(FORM!$D$2:$D459,FORM!$C$2:$C459,TODAY!$B$9,FORM!$B$2:$B459,D$2,FORM!$A$2:$A459,"&gt;"&amp;$B297+0.5,FORM!$A$2:$A459,"&lt;"&amp;$B297+1.5))/$C297)</f>
        <v/>
      </c>
      <c r="E297" s="50" t="str">
        <f>if(or($C297="",E$2=""),"",(sumifs(FORM!$D$2:$D459,FORM!$C$2:$C459,TODAY!$B$10,FORM!$B$2:$B459,E$2,FORM!$A$2:$A459,"&gt;"&amp;$B297+0.5,FORM!$A$2:$A459,"&lt;"&amp;$B297+1.5)-sumifs(FORM!$D$2:$D459,FORM!$C$2:$C459,TODAY!$B$9,FORM!$B$2:$B459,E$2,FORM!$A$2:$A459,"&gt;"&amp;$B297+0.5,FORM!$A$2:$A459,"&lt;"&amp;$B297+1.5))/$C297)</f>
        <v/>
      </c>
      <c r="F297" s="50" t="str">
        <f>if(or($C297="",F$2=""),"",(sumifs(FORM!$D$2:$D459,FORM!$C$2:$C459,TODAY!$B$10,FORM!$B$2:$B459,F$2,FORM!$A$2:$A459,"&gt;"&amp;$B297+0.5,FORM!$A$2:$A459,"&lt;"&amp;$B297+1.5)-sumifs(FORM!$D$2:$D459,FORM!$C$2:$C459,TODAY!$B$9,FORM!$B$2:$B459,F$2,FORM!$A$2:$A459,"&gt;"&amp;$B297+0.5,FORM!$A$2:$A459,"&lt;"&amp;$B297+1.5))/$C297)</f>
        <v/>
      </c>
      <c r="G297" s="50" t="str">
        <f>if(or($C297="",G$2=""),"",(sumifs(FORM!$D$2:$D459,FORM!$C$2:$C459,TODAY!$B$10,FORM!$B$2:$B459,G$2,FORM!$A$2:$A459,"&gt;"&amp;$B297+0.5,FORM!$A$2:$A459,"&lt;"&amp;$B297+1.5)-sumifs(FORM!$D$2:$D459,FORM!$C$2:$C459,TODAY!$B$9,FORM!$B$2:$B459,G$2,FORM!$A$2:$A459,"&gt;"&amp;$B297+0.5,FORM!$A$2:$A459,"&lt;"&amp;$B297+1.5))/$C297)</f>
        <v/>
      </c>
      <c r="H297" s="50" t="str">
        <f>if(or($C297="",H$2=""),"",(sumifs(FORM!$D$2:$D459,FORM!$C$2:$C459,TODAY!$B$10,FORM!$B$2:$B459,H$2,FORM!$A$2:$A459,"&gt;"&amp;$B297+0.5,FORM!$A$2:$A459,"&lt;"&amp;$B297+1.5)-sumifs(FORM!$D$2:$D459,FORM!$C$2:$C459,TODAY!$B$9,FORM!$B$2:$B459,H$2,FORM!$A$2:$A459,"&gt;"&amp;$B297+0.5,FORM!$A$2:$A459,"&lt;"&amp;$B297+1.5))/$C297)</f>
        <v/>
      </c>
      <c r="I297" s="50" t="str">
        <f>if(or($C297="",I$2=""),"",(sumifs(FORM!$D$2:$D459,FORM!$C$2:$C459,TODAY!$B$10,FORM!$B$2:$B459,I$2,FORM!$A$2:$A459,"&gt;"&amp;$B297+0.5,FORM!$A$2:$A459,"&lt;"&amp;$B297+1.5)-sumifs(FORM!$D$2:$D459,FORM!$C$2:$C459,TODAY!$B$9,FORM!$B$2:$B459,I$2,FORM!$A$2:$A459,"&gt;"&amp;$B297+0.5,FORM!$A$2:$A459,"&lt;"&amp;$B297+1.5))/$C297)</f>
        <v/>
      </c>
      <c r="J297" s="50" t="str">
        <f>if(or($C297="",J$2=""),"",(sumifs(FORM!$D$2:$D459,FORM!$C$2:$C459,TODAY!$B$10,FORM!$B$2:$B459,J$2,FORM!$A$2:$A459,"&gt;"&amp;$B297+0.5,FORM!$A$2:$A459,"&lt;"&amp;$B297+1.5)-sumifs(FORM!$D$2:$D459,FORM!$C$2:$C459,TODAY!$B$9,FORM!$B$2:$B459,J$2,FORM!$A$2:$A459,"&gt;"&amp;$B297+0.5,FORM!$A$2:$A459,"&lt;"&amp;$B297+1.5))/$C297)</f>
        <v/>
      </c>
      <c r="K297" s="50" t="str">
        <f>if(or($C297="",K$2=""),"",(sumifs(FORM!$D$2:$D459,FORM!$C$2:$C459,TODAY!$B$10,FORM!$B$2:$B459,K$2,FORM!$A$2:$A459,"&gt;"&amp;$B297+0.5,FORM!$A$2:$A459,"&lt;"&amp;$B297+1.5)-sumifs(FORM!$D$2:$D459,FORM!$C$2:$C459,TODAY!$B$9,FORM!$B$2:$B459,K$2,FORM!$A$2:$A459,"&gt;"&amp;$B297+0.5,FORM!$A$2:$A459,"&lt;"&amp;$B297+1.5))/$C297)</f>
        <v/>
      </c>
      <c r="L297" s="50" t="str">
        <f>if(or($C297="",L$2=""),"",(sumifs(FORM!$D$2:$D459,FORM!$C$2:$C459,TODAY!$B$10,FORM!$B$2:$B459,L$2,FORM!$A$2:$A459,"&gt;"&amp;$B297+0.5,FORM!$A$2:$A459,"&lt;"&amp;$B297+1.5)-sumifs(FORM!$D$2:$D459,FORM!$C$2:$C459,TODAY!$B$9,FORM!$B$2:$B459,L$2,FORM!$A$2:$A459,"&gt;"&amp;$B297+0.5,FORM!$A$2:$A459,"&lt;"&amp;$B297+1.5))/$C297)</f>
        <v/>
      </c>
      <c r="M297" s="50" t="str">
        <f>if(or($C297="",M$2=""),"",(sumifs(FORM!$D$2:$D459,FORM!$C$2:$C459,TODAY!$B$10,FORM!$B$2:$B459,M$2,FORM!$A$2:$A459,"&gt;"&amp;$B297+0.5,FORM!$A$2:$A459,"&lt;"&amp;$B297+1.5)-sumifs(FORM!$D$2:$D459,FORM!$C$2:$C459,TODAY!$B$9,FORM!$B$2:$B459,M$2,FORM!$A$2:$A459,"&gt;"&amp;$B297+0.5,FORM!$A$2:$A459,"&lt;"&amp;$B297+1.5))/$C297)</f>
        <v/>
      </c>
      <c r="N297" s="50" t="str">
        <f>if(or($C297="",N$2=""),"",(sumifs(FORM!$D$2:$D459,FORM!$C$2:$C459,TODAY!$B$10,FORM!$B$2:$B459,N$2,FORM!$A$2:$A459,"&gt;"&amp;$B297+0.5,FORM!$A$2:$A459,"&lt;"&amp;$B297+1.5)-sumifs(FORM!$D$2:$D459,FORM!$C$2:$C459,TODAY!$B$9,FORM!$B$2:$B459,N$2,FORM!$A$2:$A459,"&gt;"&amp;$B297+0.5,FORM!$A$2:$A459,"&lt;"&amp;$B297+1.5))/$C297)</f>
        <v/>
      </c>
      <c r="O297" s="50" t="str">
        <f>if(or($C297="",O$2=""),"",(sumifs(FORM!$D$2:$D459,FORM!$C$2:$C459,TODAY!$B$10,FORM!$B$2:$B459,O$2,FORM!$A$2:$A459,"&gt;"&amp;$B297+0.5,FORM!$A$2:$A459,"&lt;"&amp;$B297+1.5)-sumifs(FORM!$D$2:$D459,FORM!$C$2:$C459,TODAY!$B$9,FORM!$B$2:$B459,O$2,FORM!$A$2:$A459,"&gt;"&amp;$B297+0.5,FORM!$A$2:$A459,"&lt;"&amp;$B297+1.5))/$C297)</f>
        <v/>
      </c>
      <c r="P297" s="50" t="str">
        <f>if(or($C297="",P$2=""),"",(sumifs(FORM!$D$2:$D459,FORM!$C$2:$C459,TODAY!$B$10,FORM!$B$2:$B459,P$2,FORM!$A$2:$A459,"&gt;"&amp;$B297+0.5,FORM!$A$2:$A459,"&lt;"&amp;$B297+1.5)-sumifs(FORM!$D$2:$D459,FORM!$C$2:$C459,TODAY!$B$9,FORM!$B$2:$B459,P$2,FORM!$A$2:$A459,"&gt;"&amp;$B297+0.5,FORM!$A$2:$A459,"&lt;"&amp;$B297+1.5))/$C297)</f>
        <v/>
      </c>
      <c r="Q297" s="50" t="str">
        <f>if(or($C297="",Q$2=""),"",(sumifs(FORM!$D$2:$D459,FORM!$C$2:$C459,TODAY!$B$10,FORM!$B$2:$B459,Q$2,FORM!$A$2:$A459,"&gt;"&amp;$B297+0.5,FORM!$A$2:$A459,"&lt;"&amp;$B297+1.5)-sumifs(FORM!$D$2:$D459,FORM!$C$2:$C459,TODAY!$B$9,FORM!$B$2:$B459,Q$2,FORM!$A$2:$A459,"&gt;"&amp;$B297+0.5,FORM!$A$2:$A459,"&lt;"&amp;$B297+1.5))/$C297)</f>
        <v/>
      </c>
      <c r="R297" s="50" t="str">
        <f>if(or($C297="",R$2=""),"",(sumifs(FORM!$D$2:$D459,FORM!$C$2:$C459,TODAY!$B$10,FORM!$B$2:$B459,R$2,FORM!$A$2:$A459,"&gt;"&amp;$B297+0.5,FORM!$A$2:$A459,"&lt;"&amp;$B297+1.5)-sumifs(FORM!$D$2:$D459,FORM!$C$2:$C459,TODAY!$B$9,FORM!$B$2:$B459,R$2,FORM!$A$2:$A459,"&gt;"&amp;$B297+0.5,FORM!$A$2:$A459,"&lt;"&amp;$B297+1.5))/$C297)</f>
        <v/>
      </c>
      <c r="S297" s="50" t="str">
        <f>if(or($C297="",S$2=""),"",(sumifs(FORM!$D$2:$D459,FORM!$C$2:$C459,TODAY!$B$10,FORM!$B$2:$B459,S$2,FORM!$A$2:$A459,"&gt;"&amp;$B297+0.5,FORM!$A$2:$A459,"&lt;"&amp;$B297+1.5)-sumifs(FORM!$D$2:$D459,FORM!$C$2:$C459,TODAY!$B$9,FORM!$B$2:$B459,S$2,FORM!$A$2:$A459,"&gt;"&amp;$B297+0.5,FORM!$A$2:$A459,"&lt;"&amp;$B297+1.5))/$C297)</f>
        <v/>
      </c>
      <c r="T297" s="50" t="str">
        <f>if(or($C297="",T$2=""),"",(sumifs(FORM!$D$2:$D459,FORM!$C$2:$C459,TODAY!$B$10,FORM!$B$2:$B459,T$2,FORM!$A$2:$A459,"&gt;"&amp;$B297+0.5,FORM!$A$2:$A459,"&lt;"&amp;$B297+1.5)-sumifs(FORM!$D$2:$D459,FORM!$C$2:$C459,TODAY!$B$9,FORM!$B$2:$B459,T$2,FORM!$A$2:$A459,"&gt;"&amp;$B297+0.5,FORM!$A$2:$A459,"&lt;"&amp;$B297+1.5))/$C297)</f>
        <v/>
      </c>
      <c r="U297" s="50" t="str">
        <f>if(or($C297="",U$2=""),"",(sumifs(FORM!$D$2:$D459,FORM!$C$2:$C459,TODAY!$B$10,FORM!$B$2:$B459,U$2,FORM!$A$2:$A459,"&gt;"&amp;$B297+0.5,FORM!$A$2:$A459,"&lt;"&amp;$B297+1.5)-sumifs(FORM!$D$2:$D459,FORM!$C$2:$C459,TODAY!$B$9,FORM!$B$2:$B459,U$2,FORM!$A$2:$A459,"&gt;"&amp;$B297+0.5,FORM!$A$2:$A459,"&lt;"&amp;$B297+1.5))/$C297)</f>
        <v/>
      </c>
    </row>
    <row r="298">
      <c r="B298" s="48"/>
      <c r="C298" s="54"/>
      <c r="D298" s="50" t="str">
        <f>if(or($C298="",D$2=""),"",(sumifs(FORM!$D$2:$D459,FORM!$C$2:$C459,TODAY!$B$10,FORM!$B$2:$B459,D$2,FORM!$A$2:$A459,"&gt;"&amp;$B298+0.5,FORM!$A$2:$A459,"&lt;"&amp;$B298+1.5)-sumifs(FORM!$D$2:$D459,FORM!$C$2:$C459,TODAY!$B$9,FORM!$B$2:$B459,D$2,FORM!$A$2:$A459,"&gt;"&amp;$B298+0.5,FORM!$A$2:$A459,"&lt;"&amp;$B298+1.5))/$C298)</f>
        <v/>
      </c>
      <c r="E298" s="50" t="str">
        <f>if(or($C298="",E$2=""),"",(sumifs(FORM!$D$2:$D459,FORM!$C$2:$C459,TODAY!$B$10,FORM!$B$2:$B459,E$2,FORM!$A$2:$A459,"&gt;"&amp;$B298+0.5,FORM!$A$2:$A459,"&lt;"&amp;$B298+1.5)-sumifs(FORM!$D$2:$D459,FORM!$C$2:$C459,TODAY!$B$9,FORM!$B$2:$B459,E$2,FORM!$A$2:$A459,"&gt;"&amp;$B298+0.5,FORM!$A$2:$A459,"&lt;"&amp;$B298+1.5))/$C298)</f>
        <v/>
      </c>
      <c r="F298" s="50" t="str">
        <f>if(or($C298="",F$2=""),"",(sumifs(FORM!$D$2:$D459,FORM!$C$2:$C459,TODAY!$B$10,FORM!$B$2:$B459,F$2,FORM!$A$2:$A459,"&gt;"&amp;$B298+0.5,FORM!$A$2:$A459,"&lt;"&amp;$B298+1.5)-sumifs(FORM!$D$2:$D459,FORM!$C$2:$C459,TODAY!$B$9,FORM!$B$2:$B459,F$2,FORM!$A$2:$A459,"&gt;"&amp;$B298+0.5,FORM!$A$2:$A459,"&lt;"&amp;$B298+1.5))/$C298)</f>
        <v/>
      </c>
      <c r="G298" s="50" t="str">
        <f>if(or($C298="",G$2=""),"",(sumifs(FORM!$D$2:$D459,FORM!$C$2:$C459,TODAY!$B$10,FORM!$B$2:$B459,G$2,FORM!$A$2:$A459,"&gt;"&amp;$B298+0.5,FORM!$A$2:$A459,"&lt;"&amp;$B298+1.5)-sumifs(FORM!$D$2:$D459,FORM!$C$2:$C459,TODAY!$B$9,FORM!$B$2:$B459,G$2,FORM!$A$2:$A459,"&gt;"&amp;$B298+0.5,FORM!$A$2:$A459,"&lt;"&amp;$B298+1.5))/$C298)</f>
        <v/>
      </c>
      <c r="H298" s="50" t="str">
        <f>if(or($C298="",H$2=""),"",(sumifs(FORM!$D$2:$D459,FORM!$C$2:$C459,TODAY!$B$10,FORM!$B$2:$B459,H$2,FORM!$A$2:$A459,"&gt;"&amp;$B298+0.5,FORM!$A$2:$A459,"&lt;"&amp;$B298+1.5)-sumifs(FORM!$D$2:$D459,FORM!$C$2:$C459,TODAY!$B$9,FORM!$B$2:$B459,H$2,FORM!$A$2:$A459,"&gt;"&amp;$B298+0.5,FORM!$A$2:$A459,"&lt;"&amp;$B298+1.5))/$C298)</f>
        <v/>
      </c>
      <c r="I298" s="50" t="str">
        <f>if(or($C298="",I$2=""),"",(sumifs(FORM!$D$2:$D459,FORM!$C$2:$C459,TODAY!$B$10,FORM!$B$2:$B459,I$2,FORM!$A$2:$A459,"&gt;"&amp;$B298+0.5,FORM!$A$2:$A459,"&lt;"&amp;$B298+1.5)-sumifs(FORM!$D$2:$D459,FORM!$C$2:$C459,TODAY!$B$9,FORM!$B$2:$B459,I$2,FORM!$A$2:$A459,"&gt;"&amp;$B298+0.5,FORM!$A$2:$A459,"&lt;"&amp;$B298+1.5))/$C298)</f>
        <v/>
      </c>
      <c r="J298" s="50" t="str">
        <f>if(or($C298="",J$2=""),"",(sumifs(FORM!$D$2:$D459,FORM!$C$2:$C459,TODAY!$B$10,FORM!$B$2:$B459,J$2,FORM!$A$2:$A459,"&gt;"&amp;$B298+0.5,FORM!$A$2:$A459,"&lt;"&amp;$B298+1.5)-sumifs(FORM!$D$2:$D459,FORM!$C$2:$C459,TODAY!$B$9,FORM!$B$2:$B459,J$2,FORM!$A$2:$A459,"&gt;"&amp;$B298+0.5,FORM!$A$2:$A459,"&lt;"&amp;$B298+1.5))/$C298)</f>
        <v/>
      </c>
      <c r="K298" s="50" t="str">
        <f>if(or($C298="",K$2=""),"",(sumifs(FORM!$D$2:$D459,FORM!$C$2:$C459,TODAY!$B$10,FORM!$B$2:$B459,K$2,FORM!$A$2:$A459,"&gt;"&amp;$B298+0.5,FORM!$A$2:$A459,"&lt;"&amp;$B298+1.5)-sumifs(FORM!$D$2:$D459,FORM!$C$2:$C459,TODAY!$B$9,FORM!$B$2:$B459,K$2,FORM!$A$2:$A459,"&gt;"&amp;$B298+0.5,FORM!$A$2:$A459,"&lt;"&amp;$B298+1.5))/$C298)</f>
        <v/>
      </c>
      <c r="L298" s="50" t="str">
        <f>if(or($C298="",L$2=""),"",(sumifs(FORM!$D$2:$D459,FORM!$C$2:$C459,TODAY!$B$10,FORM!$B$2:$B459,L$2,FORM!$A$2:$A459,"&gt;"&amp;$B298+0.5,FORM!$A$2:$A459,"&lt;"&amp;$B298+1.5)-sumifs(FORM!$D$2:$D459,FORM!$C$2:$C459,TODAY!$B$9,FORM!$B$2:$B459,L$2,FORM!$A$2:$A459,"&gt;"&amp;$B298+0.5,FORM!$A$2:$A459,"&lt;"&amp;$B298+1.5))/$C298)</f>
        <v/>
      </c>
      <c r="M298" s="50" t="str">
        <f>if(or($C298="",M$2=""),"",(sumifs(FORM!$D$2:$D459,FORM!$C$2:$C459,TODAY!$B$10,FORM!$B$2:$B459,M$2,FORM!$A$2:$A459,"&gt;"&amp;$B298+0.5,FORM!$A$2:$A459,"&lt;"&amp;$B298+1.5)-sumifs(FORM!$D$2:$D459,FORM!$C$2:$C459,TODAY!$B$9,FORM!$B$2:$B459,M$2,FORM!$A$2:$A459,"&gt;"&amp;$B298+0.5,FORM!$A$2:$A459,"&lt;"&amp;$B298+1.5))/$C298)</f>
        <v/>
      </c>
      <c r="N298" s="50" t="str">
        <f>if(or($C298="",N$2=""),"",(sumifs(FORM!$D$2:$D459,FORM!$C$2:$C459,TODAY!$B$10,FORM!$B$2:$B459,N$2,FORM!$A$2:$A459,"&gt;"&amp;$B298+0.5,FORM!$A$2:$A459,"&lt;"&amp;$B298+1.5)-sumifs(FORM!$D$2:$D459,FORM!$C$2:$C459,TODAY!$B$9,FORM!$B$2:$B459,N$2,FORM!$A$2:$A459,"&gt;"&amp;$B298+0.5,FORM!$A$2:$A459,"&lt;"&amp;$B298+1.5))/$C298)</f>
        <v/>
      </c>
      <c r="O298" s="50" t="str">
        <f>if(or($C298="",O$2=""),"",(sumifs(FORM!$D$2:$D459,FORM!$C$2:$C459,TODAY!$B$10,FORM!$B$2:$B459,O$2,FORM!$A$2:$A459,"&gt;"&amp;$B298+0.5,FORM!$A$2:$A459,"&lt;"&amp;$B298+1.5)-sumifs(FORM!$D$2:$D459,FORM!$C$2:$C459,TODAY!$B$9,FORM!$B$2:$B459,O$2,FORM!$A$2:$A459,"&gt;"&amp;$B298+0.5,FORM!$A$2:$A459,"&lt;"&amp;$B298+1.5))/$C298)</f>
        <v/>
      </c>
      <c r="P298" s="50" t="str">
        <f>if(or($C298="",P$2=""),"",(sumifs(FORM!$D$2:$D459,FORM!$C$2:$C459,TODAY!$B$10,FORM!$B$2:$B459,P$2,FORM!$A$2:$A459,"&gt;"&amp;$B298+0.5,FORM!$A$2:$A459,"&lt;"&amp;$B298+1.5)-sumifs(FORM!$D$2:$D459,FORM!$C$2:$C459,TODAY!$B$9,FORM!$B$2:$B459,P$2,FORM!$A$2:$A459,"&gt;"&amp;$B298+0.5,FORM!$A$2:$A459,"&lt;"&amp;$B298+1.5))/$C298)</f>
        <v/>
      </c>
      <c r="Q298" s="50" t="str">
        <f>if(or($C298="",Q$2=""),"",(sumifs(FORM!$D$2:$D459,FORM!$C$2:$C459,TODAY!$B$10,FORM!$B$2:$B459,Q$2,FORM!$A$2:$A459,"&gt;"&amp;$B298+0.5,FORM!$A$2:$A459,"&lt;"&amp;$B298+1.5)-sumifs(FORM!$D$2:$D459,FORM!$C$2:$C459,TODAY!$B$9,FORM!$B$2:$B459,Q$2,FORM!$A$2:$A459,"&gt;"&amp;$B298+0.5,FORM!$A$2:$A459,"&lt;"&amp;$B298+1.5))/$C298)</f>
        <v/>
      </c>
      <c r="R298" s="50" t="str">
        <f>if(or($C298="",R$2=""),"",(sumifs(FORM!$D$2:$D459,FORM!$C$2:$C459,TODAY!$B$10,FORM!$B$2:$B459,R$2,FORM!$A$2:$A459,"&gt;"&amp;$B298+0.5,FORM!$A$2:$A459,"&lt;"&amp;$B298+1.5)-sumifs(FORM!$D$2:$D459,FORM!$C$2:$C459,TODAY!$B$9,FORM!$B$2:$B459,R$2,FORM!$A$2:$A459,"&gt;"&amp;$B298+0.5,FORM!$A$2:$A459,"&lt;"&amp;$B298+1.5))/$C298)</f>
        <v/>
      </c>
      <c r="S298" s="50" t="str">
        <f>if(or($C298="",S$2=""),"",(sumifs(FORM!$D$2:$D459,FORM!$C$2:$C459,TODAY!$B$10,FORM!$B$2:$B459,S$2,FORM!$A$2:$A459,"&gt;"&amp;$B298+0.5,FORM!$A$2:$A459,"&lt;"&amp;$B298+1.5)-sumifs(FORM!$D$2:$D459,FORM!$C$2:$C459,TODAY!$B$9,FORM!$B$2:$B459,S$2,FORM!$A$2:$A459,"&gt;"&amp;$B298+0.5,FORM!$A$2:$A459,"&lt;"&amp;$B298+1.5))/$C298)</f>
        <v/>
      </c>
      <c r="T298" s="50" t="str">
        <f>if(or($C298="",T$2=""),"",(sumifs(FORM!$D$2:$D459,FORM!$C$2:$C459,TODAY!$B$10,FORM!$B$2:$B459,T$2,FORM!$A$2:$A459,"&gt;"&amp;$B298+0.5,FORM!$A$2:$A459,"&lt;"&amp;$B298+1.5)-sumifs(FORM!$D$2:$D459,FORM!$C$2:$C459,TODAY!$B$9,FORM!$B$2:$B459,T$2,FORM!$A$2:$A459,"&gt;"&amp;$B298+0.5,FORM!$A$2:$A459,"&lt;"&amp;$B298+1.5))/$C298)</f>
        <v/>
      </c>
      <c r="U298" s="50" t="str">
        <f>if(or($C298="",U$2=""),"",(sumifs(FORM!$D$2:$D459,FORM!$C$2:$C459,TODAY!$B$10,FORM!$B$2:$B459,U$2,FORM!$A$2:$A459,"&gt;"&amp;$B298+0.5,FORM!$A$2:$A459,"&lt;"&amp;$B298+1.5)-sumifs(FORM!$D$2:$D459,FORM!$C$2:$C459,TODAY!$B$9,FORM!$B$2:$B459,U$2,FORM!$A$2:$A459,"&gt;"&amp;$B298+0.5,FORM!$A$2:$A459,"&lt;"&amp;$B298+1.5))/$C298)</f>
        <v/>
      </c>
    </row>
    <row r="299">
      <c r="B299" s="48"/>
      <c r="C299" s="54"/>
      <c r="D299" s="50" t="str">
        <f>if(or($C299="",D$2=""),"",(sumifs(FORM!$D$2:$D459,FORM!$C$2:$C459,TODAY!$B$10,FORM!$B$2:$B459,D$2,FORM!$A$2:$A459,"&gt;"&amp;$B299+0.5,FORM!$A$2:$A459,"&lt;"&amp;$B299+1.5)-sumifs(FORM!$D$2:$D459,FORM!$C$2:$C459,TODAY!$B$9,FORM!$B$2:$B459,D$2,FORM!$A$2:$A459,"&gt;"&amp;$B299+0.5,FORM!$A$2:$A459,"&lt;"&amp;$B299+1.5))/$C299)</f>
        <v/>
      </c>
      <c r="E299" s="50" t="str">
        <f>if(or($C299="",E$2=""),"",(sumifs(FORM!$D$2:$D459,FORM!$C$2:$C459,TODAY!$B$10,FORM!$B$2:$B459,E$2,FORM!$A$2:$A459,"&gt;"&amp;$B299+0.5,FORM!$A$2:$A459,"&lt;"&amp;$B299+1.5)-sumifs(FORM!$D$2:$D459,FORM!$C$2:$C459,TODAY!$B$9,FORM!$B$2:$B459,E$2,FORM!$A$2:$A459,"&gt;"&amp;$B299+0.5,FORM!$A$2:$A459,"&lt;"&amp;$B299+1.5))/$C299)</f>
        <v/>
      </c>
      <c r="F299" s="50" t="str">
        <f>if(or($C299="",F$2=""),"",(sumifs(FORM!$D$2:$D459,FORM!$C$2:$C459,TODAY!$B$10,FORM!$B$2:$B459,F$2,FORM!$A$2:$A459,"&gt;"&amp;$B299+0.5,FORM!$A$2:$A459,"&lt;"&amp;$B299+1.5)-sumifs(FORM!$D$2:$D459,FORM!$C$2:$C459,TODAY!$B$9,FORM!$B$2:$B459,F$2,FORM!$A$2:$A459,"&gt;"&amp;$B299+0.5,FORM!$A$2:$A459,"&lt;"&amp;$B299+1.5))/$C299)</f>
        <v/>
      </c>
      <c r="G299" s="50" t="str">
        <f>if(or($C299="",G$2=""),"",(sumifs(FORM!$D$2:$D459,FORM!$C$2:$C459,TODAY!$B$10,FORM!$B$2:$B459,G$2,FORM!$A$2:$A459,"&gt;"&amp;$B299+0.5,FORM!$A$2:$A459,"&lt;"&amp;$B299+1.5)-sumifs(FORM!$D$2:$D459,FORM!$C$2:$C459,TODAY!$B$9,FORM!$B$2:$B459,G$2,FORM!$A$2:$A459,"&gt;"&amp;$B299+0.5,FORM!$A$2:$A459,"&lt;"&amp;$B299+1.5))/$C299)</f>
        <v/>
      </c>
      <c r="H299" s="50" t="str">
        <f>if(or($C299="",H$2=""),"",(sumifs(FORM!$D$2:$D459,FORM!$C$2:$C459,TODAY!$B$10,FORM!$B$2:$B459,H$2,FORM!$A$2:$A459,"&gt;"&amp;$B299+0.5,FORM!$A$2:$A459,"&lt;"&amp;$B299+1.5)-sumifs(FORM!$D$2:$D459,FORM!$C$2:$C459,TODAY!$B$9,FORM!$B$2:$B459,H$2,FORM!$A$2:$A459,"&gt;"&amp;$B299+0.5,FORM!$A$2:$A459,"&lt;"&amp;$B299+1.5))/$C299)</f>
        <v/>
      </c>
      <c r="I299" s="50" t="str">
        <f>if(or($C299="",I$2=""),"",(sumifs(FORM!$D$2:$D459,FORM!$C$2:$C459,TODAY!$B$10,FORM!$B$2:$B459,I$2,FORM!$A$2:$A459,"&gt;"&amp;$B299+0.5,FORM!$A$2:$A459,"&lt;"&amp;$B299+1.5)-sumifs(FORM!$D$2:$D459,FORM!$C$2:$C459,TODAY!$B$9,FORM!$B$2:$B459,I$2,FORM!$A$2:$A459,"&gt;"&amp;$B299+0.5,FORM!$A$2:$A459,"&lt;"&amp;$B299+1.5))/$C299)</f>
        <v/>
      </c>
      <c r="J299" s="50" t="str">
        <f>if(or($C299="",J$2=""),"",(sumifs(FORM!$D$2:$D459,FORM!$C$2:$C459,TODAY!$B$10,FORM!$B$2:$B459,J$2,FORM!$A$2:$A459,"&gt;"&amp;$B299+0.5,FORM!$A$2:$A459,"&lt;"&amp;$B299+1.5)-sumifs(FORM!$D$2:$D459,FORM!$C$2:$C459,TODAY!$B$9,FORM!$B$2:$B459,J$2,FORM!$A$2:$A459,"&gt;"&amp;$B299+0.5,FORM!$A$2:$A459,"&lt;"&amp;$B299+1.5))/$C299)</f>
        <v/>
      </c>
      <c r="K299" s="50" t="str">
        <f>if(or($C299="",K$2=""),"",(sumifs(FORM!$D$2:$D459,FORM!$C$2:$C459,TODAY!$B$10,FORM!$B$2:$B459,K$2,FORM!$A$2:$A459,"&gt;"&amp;$B299+0.5,FORM!$A$2:$A459,"&lt;"&amp;$B299+1.5)-sumifs(FORM!$D$2:$D459,FORM!$C$2:$C459,TODAY!$B$9,FORM!$B$2:$B459,K$2,FORM!$A$2:$A459,"&gt;"&amp;$B299+0.5,FORM!$A$2:$A459,"&lt;"&amp;$B299+1.5))/$C299)</f>
        <v/>
      </c>
      <c r="L299" s="50" t="str">
        <f>if(or($C299="",L$2=""),"",(sumifs(FORM!$D$2:$D459,FORM!$C$2:$C459,TODAY!$B$10,FORM!$B$2:$B459,L$2,FORM!$A$2:$A459,"&gt;"&amp;$B299+0.5,FORM!$A$2:$A459,"&lt;"&amp;$B299+1.5)-sumifs(FORM!$D$2:$D459,FORM!$C$2:$C459,TODAY!$B$9,FORM!$B$2:$B459,L$2,FORM!$A$2:$A459,"&gt;"&amp;$B299+0.5,FORM!$A$2:$A459,"&lt;"&amp;$B299+1.5))/$C299)</f>
        <v/>
      </c>
      <c r="M299" s="50" t="str">
        <f>if(or($C299="",M$2=""),"",(sumifs(FORM!$D$2:$D459,FORM!$C$2:$C459,TODAY!$B$10,FORM!$B$2:$B459,M$2,FORM!$A$2:$A459,"&gt;"&amp;$B299+0.5,FORM!$A$2:$A459,"&lt;"&amp;$B299+1.5)-sumifs(FORM!$D$2:$D459,FORM!$C$2:$C459,TODAY!$B$9,FORM!$B$2:$B459,M$2,FORM!$A$2:$A459,"&gt;"&amp;$B299+0.5,FORM!$A$2:$A459,"&lt;"&amp;$B299+1.5))/$C299)</f>
        <v/>
      </c>
      <c r="N299" s="50" t="str">
        <f>if(or($C299="",N$2=""),"",(sumifs(FORM!$D$2:$D459,FORM!$C$2:$C459,TODAY!$B$10,FORM!$B$2:$B459,N$2,FORM!$A$2:$A459,"&gt;"&amp;$B299+0.5,FORM!$A$2:$A459,"&lt;"&amp;$B299+1.5)-sumifs(FORM!$D$2:$D459,FORM!$C$2:$C459,TODAY!$B$9,FORM!$B$2:$B459,N$2,FORM!$A$2:$A459,"&gt;"&amp;$B299+0.5,FORM!$A$2:$A459,"&lt;"&amp;$B299+1.5))/$C299)</f>
        <v/>
      </c>
      <c r="O299" s="50" t="str">
        <f>if(or($C299="",O$2=""),"",(sumifs(FORM!$D$2:$D459,FORM!$C$2:$C459,TODAY!$B$10,FORM!$B$2:$B459,O$2,FORM!$A$2:$A459,"&gt;"&amp;$B299+0.5,FORM!$A$2:$A459,"&lt;"&amp;$B299+1.5)-sumifs(FORM!$D$2:$D459,FORM!$C$2:$C459,TODAY!$B$9,FORM!$B$2:$B459,O$2,FORM!$A$2:$A459,"&gt;"&amp;$B299+0.5,FORM!$A$2:$A459,"&lt;"&amp;$B299+1.5))/$C299)</f>
        <v/>
      </c>
      <c r="P299" s="50" t="str">
        <f>if(or($C299="",P$2=""),"",(sumifs(FORM!$D$2:$D459,FORM!$C$2:$C459,TODAY!$B$10,FORM!$B$2:$B459,P$2,FORM!$A$2:$A459,"&gt;"&amp;$B299+0.5,FORM!$A$2:$A459,"&lt;"&amp;$B299+1.5)-sumifs(FORM!$D$2:$D459,FORM!$C$2:$C459,TODAY!$B$9,FORM!$B$2:$B459,P$2,FORM!$A$2:$A459,"&gt;"&amp;$B299+0.5,FORM!$A$2:$A459,"&lt;"&amp;$B299+1.5))/$C299)</f>
        <v/>
      </c>
      <c r="Q299" s="50" t="str">
        <f>if(or($C299="",Q$2=""),"",(sumifs(FORM!$D$2:$D459,FORM!$C$2:$C459,TODAY!$B$10,FORM!$B$2:$B459,Q$2,FORM!$A$2:$A459,"&gt;"&amp;$B299+0.5,FORM!$A$2:$A459,"&lt;"&amp;$B299+1.5)-sumifs(FORM!$D$2:$D459,FORM!$C$2:$C459,TODAY!$B$9,FORM!$B$2:$B459,Q$2,FORM!$A$2:$A459,"&gt;"&amp;$B299+0.5,FORM!$A$2:$A459,"&lt;"&amp;$B299+1.5))/$C299)</f>
        <v/>
      </c>
      <c r="R299" s="50" t="str">
        <f>if(or($C299="",R$2=""),"",(sumifs(FORM!$D$2:$D459,FORM!$C$2:$C459,TODAY!$B$10,FORM!$B$2:$B459,R$2,FORM!$A$2:$A459,"&gt;"&amp;$B299+0.5,FORM!$A$2:$A459,"&lt;"&amp;$B299+1.5)-sumifs(FORM!$D$2:$D459,FORM!$C$2:$C459,TODAY!$B$9,FORM!$B$2:$B459,R$2,FORM!$A$2:$A459,"&gt;"&amp;$B299+0.5,FORM!$A$2:$A459,"&lt;"&amp;$B299+1.5))/$C299)</f>
        <v/>
      </c>
      <c r="S299" s="50" t="str">
        <f>if(or($C299="",S$2=""),"",(sumifs(FORM!$D$2:$D459,FORM!$C$2:$C459,TODAY!$B$10,FORM!$B$2:$B459,S$2,FORM!$A$2:$A459,"&gt;"&amp;$B299+0.5,FORM!$A$2:$A459,"&lt;"&amp;$B299+1.5)-sumifs(FORM!$D$2:$D459,FORM!$C$2:$C459,TODAY!$B$9,FORM!$B$2:$B459,S$2,FORM!$A$2:$A459,"&gt;"&amp;$B299+0.5,FORM!$A$2:$A459,"&lt;"&amp;$B299+1.5))/$C299)</f>
        <v/>
      </c>
      <c r="T299" s="50" t="str">
        <f>if(or($C299="",T$2=""),"",(sumifs(FORM!$D$2:$D459,FORM!$C$2:$C459,TODAY!$B$10,FORM!$B$2:$B459,T$2,FORM!$A$2:$A459,"&gt;"&amp;$B299+0.5,FORM!$A$2:$A459,"&lt;"&amp;$B299+1.5)-sumifs(FORM!$D$2:$D459,FORM!$C$2:$C459,TODAY!$B$9,FORM!$B$2:$B459,T$2,FORM!$A$2:$A459,"&gt;"&amp;$B299+0.5,FORM!$A$2:$A459,"&lt;"&amp;$B299+1.5))/$C299)</f>
        <v/>
      </c>
      <c r="U299" s="50" t="str">
        <f>if(or($C299="",U$2=""),"",(sumifs(FORM!$D$2:$D459,FORM!$C$2:$C459,TODAY!$B$10,FORM!$B$2:$B459,U$2,FORM!$A$2:$A459,"&gt;"&amp;$B299+0.5,FORM!$A$2:$A459,"&lt;"&amp;$B299+1.5)-sumifs(FORM!$D$2:$D459,FORM!$C$2:$C459,TODAY!$B$9,FORM!$B$2:$B459,U$2,FORM!$A$2:$A459,"&gt;"&amp;$B299+0.5,FORM!$A$2:$A459,"&lt;"&amp;$B299+1.5))/$C299)</f>
        <v/>
      </c>
    </row>
    <row r="300">
      <c r="B300" s="48"/>
      <c r="C300" s="54"/>
      <c r="D300" s="50" t="str">
        <f>if(or($C300="",D$2=""),"",(sumifs(FORM!$D$2:$D459,FORM!$C$2:$C459,TODAY!$B$10,FORM!$B$2:$B459,D$2,FORM!$A$2:$A459,"&gt;"&amp;$B300+0.5,FORM!$A$2:$A459,"&lt;"&amp;$B300+1.5)-sumifs(FORM!$D$2:$D459,FORM!$C$2:$C459,TODAY!$B$9,FORM!$B$2:$B459,D$2,FORM!$A$2:$A459,"&gt;"&amp;$B300+0.5,FORM!$A$2:$A459,"&lt;"&amp;$B300+1.5))/$C300)</f>
        <v/>
      </c>
      <c r="E300" s="50" t="str">
        <f>if(or($C300="",E$2=""),"",(sumifs(FORM!$D$2:$D459,FORM!$C$2:$C459,TODAY!$B$10,FORM!$B$2:$B459,E$2,FORM!$A$2:$A459,"&gt;"&amp;$B300+0.5,FORM!$A$2:$A459,"&lt;"&amp;$B300+1.5)-sumifs(FORM!$D$2:$D459,FORM!$C$2:$C459,TODAY!$B$9,FORM!$B$2:$B459,E$2,FORM!$A$2:$A459,"&gt;"&amp;$B300+0.5,FORM!$A$2:$A459,"&lt;"&amp;$B300+1.5))/$C300)</f>
        <v/>
      </c>
      <c r="F300" s="50" t="str">
        <f>if(or($C300="",F$2=""),"",(sumifs(FORM!$D$2:$D459,FORM!$C$2:$C459,TODAY!$B$10,FORM!$B$2:$B459,F$2,FORM!$A$2:$A459,"&gt;"&amp;$B300+0.5,FORM!$A$2:$A459,"&lt;"&amp;$B300+1.5)-sumifs(FORM!$D$2:$D459,FORM!$C$2:$C459,TODAY!$B$9,FORM!$B$2:$B459,F$2,FORM!$A$2:$A459,"&gt;"&amp;$B300+0.5,FORM!$A$2:$A459,"&lt;"&amp;$B300+1.5))/$C300)</f>
        <v/>
      </c>
      <c r="G300" s="50" t="str">
        <f>if(or($C300="",G$2=""),"",(sumifs(FORM!$D$2:$D459,FORM!$C$2:$C459,TODAY!$B$10,FORM!$B$2:$B459,G$2,FORM!$A$2:$A459,"&gt;"&amp;$B300+0.5,FORM!$A$2:$A459,"&lt;"&amp;$B300+1.5)-sumifs(FORM!$D$2:$D459,FORM!$C$2:$C459,TODAY!$B$9,FORM!$B$2:$B459,G$2,FORM!$A$2:$A459,"&gt;"&amp;$B300+0.5,FORM!$A$2:$A459,"&lt;"&amp;$B300+1.5))/$C300)</f>
        <v/>
      </c>
      <c r="H300" s="50" t="str">
        <f>if(or($C300="",H$2=""),"",(sumifs(FORM!$D$2:$D459,FORM!$C$2:$C459,TODAY!$B$10,FORM!$B$2:$B459,H$2,FORM!$A$2:$A459,"&gt;"&amp;$B300+0.5,FORM!$A$2:$A459,"&lt;"&amp;$B300+1.5)-sumifs(FORM!$D$2:$D459,FORM!$C$2:$C459,TODAY!$B$9,FORM!$B$2:$B459,H$2,FORM!$A$2:$A459,"&gt;"&amp;$B300+0.5,FORM!$A$2:$A459,"&lt;"&amp;$B300+1.5))/$C300)</f>
        <v/>
      </c>
      <c r="I300" s="50" t="str">
        <f>if(or($C300="",I$2=""),"",(sumifs(FORM!$D$2:$D459,FORM!$C$2:$C459,TODAY!$B$10,FORM!$B$2:$B459,I$2,FORM!$A$2:$A459,"&gt;"&amp;$B300+0.5,FORM!$A$2:$A459,"&lt;"&amp;$B300+1.5)-sumifs(FORM!$D$2:$D459,FORM!$C$2:$C459,TODAY!$B$9,FORM!$B$2:$B459,I$2,FORM!$A$2:$A459,"&gt;"&amp;$B300+0.5,FORM!$A$2:$A459,"&lt;"&amp;$B300+1.5))/$C300)</f>
        <v/>
      </c>
      <c r="J300" s="50" t="str">
        <f>if(or($C300="",J$2=""),"",(sumifs(FORM!$D$2:$D459,FORM!$C$2:$C459,TODAY!$B$10,FORM!$B$2:$B459,J$2,FORM!$A$2:$A459,"&gt;"&amp;$B300+0.5,FORM!$A$2:$A459,"&lt;"&amp;$B300+1.5)-sumifs(FORM!$D$2:$D459,FORM!$C$2:$C459,TODAY!$B$9,FORM!$B$2:$B459,J$2,FORM!$A$2:$A459,"&gt;"&amp;$B300+0.5,FORM!$A$2:$A459,"&lt;"&amp;$B300+1.5))/$C300)</f>
        <v/>
      </c>
      <c r="K300" s="50" t="str">
        <f>if(or($C300="",K$2=""),"",(sumifs(FORM!$D$2:$D459,FORM!$C$2:$C459,TODAY!$B$10,FORM!$B$2:$B459,K$2,FORM!$A$2:$A459,"&gt;"&amp;$B300+0.5,FORM!$A$2:$A459,"&lt;"&amp;$B300+1.5)-sumifs(FORM!$D$2:$D459,FORM!$C$2:$C459,TODAY!$B$9,FORM!$B$2:$B459,K$2,FORM!$A$2:$A459,"&gt;"&amp;$B300+0.5,FORM!$A$2:$A459,"&lt;"&amp;$B300+1.5))/$C300)</f>
        <v/>
      </c>
      <c r="L300" s="50" t="str">
        <f>if(or($C300="",L$2=""),"",(sumifs(FORM!$D$2:$D459,FORM!$C$2:$C459,TODAY!$B$10,FORM!$B$2:$B459,L$2,FORM!$A$2:$A459,"&gt;"&amp;$B300+0.5,FORM!$A$2:$A459,"&lt;"&amp;$B300+1.5)-sumifs(FORM!$D$2:$D459,FORM!$C$2:$C459,TODAY!$B$9,FORM!$B$2:$B459,L$2,FORM!$A$2:$A459,"&gt;"&amp;$B300+0.5,FORM!$A$2:$A459,"&lt;"&amp;$B300+1.5))/$C300)</f>
        <v/>
      </c>
      <c r="M300" s="50" t="str">
        <f>if(or($C300="",M$2=""),"",(sumifs(FORM!$D$2:$D459,FORM!$C$2:$C459,TODAY!$B$10,FORM!$B$2:$B459,M$2,FORM!$A$2:$A459,"&gt;"&amp;$B300+0.5,FORM!$A$2:$A459,"&lt;"&amp;$B300+1.5)-sumifs(FORM!$D$2:$D459,FORM!$C$2:$C459,TODAY!$B$9,FORM!$B$2:$B459,M$2,FORM!$A$2:$A459,"&gt;"&amp;$B300+0.5,FORM!$A$2:$A459,"&lt;"&amp;$B300+1.5))/$C300)</f>
        <v/>
      </c>
      <c r="N300" s="50" t="str">
        <f>if(or($C300="",N$2=""),"",(sumifs(FORM!$D$2:$D459,FORM!$C$2:$C459,TODAY!$B$10,FORM!$B$2:$B459,N$2,FORM!$A$2:$A459,"&gt;"&amp;$B300+0.5,FORM!$A$2:$A459,"&lt;"&amp;$B300+1.5)-sumifs(FORM!$D$2:$D459,FORM!$C$2:$C459,TODAY!$B$9,FORM!$B$2:$B459,N$2,FORM!$A$2:$A459,"&gt;"&amp;$B300+0.5,FORM!$A$2:$A459,"&lt;"&amp;$B300+1.5))/$C300)</f>
        <v/>
      </c>
      <c r="O300" s="50" t="str">
        <f>if(or($C300="",O$2=""),"",(sumifs(FORM!$D$2:$D459,FORM!$C$2:$C459,TODAY!$B$10,FORM!$B$2:$B459,O$2,FORM!$A$2:$A459,"&gt;"&amp;$B300+0.5,FORM!$A$2:$A459,"&lt;"&amp;$B300+1.5)-sumifs(FORM!$D$2:$D459,FORM!$C$2:$C459,TODAY!$B$9,FORM!$B$2:$B459,O$2,FORM!$A$2:$A459,"&gt;"&amp;$B300+0.5,FORM!$A$2:$A459,"&lt;"&amp;$B300+1.5))/$C300)</f>
        <v/>
      </c>
      <c r="P300" s="50" t="str">
        <f>if(or($C300="",P$2=""),"",(sumifs(FORM!$D$2:$D459,FORM!$C$2:$C459,TODAY!$B$10,FORM!$B$2:$B459,P$2,FORM!$A$2:$A459,"&gt;"&amp;$B300+0.5,FORM!$A$2:$A459,"&lt;"&amp;$B300+1.5)-sumifs(FORM!$D$2:$D459,FORM!$C$2:$C459,TODAY!$B$9,FORM!$B$2:$B459,P$2,FORM!$A$2:$A459,"&gt;"&amp;$B300+0.5,FORM!$A$2:$A459,"&lt;"&amp;$B300+1.5))/$C300)</f>
        <v/>
      </c>
      <c r="Q300" s="50" t="str">
        <f>if(or($C300="",Q$2=""),"",(sumifs(FORM!$D$2:$D459,FORM!$C$2:$C459,TODAY!$B$10,FORM!$B$2:$B459,Q$2,FORM!$A$2:$A459,"&gt;"&amp;$B300+0.5,FORM!$A$2:$A459,"&lt;"&amp;$B300+1.5)-sumifs(FORM!$D$2:$D459,FORM!$C$2:$C459,TODAY!$B$9,FORM!$B$2:$B459,Q$2,FORM!$A$2:$A459,"&gt;"&amp;$B300+0.5,FORM!$A$2:$A459,"&lt;"&amp;$B300+1.5))/$C300)</f>
        <v/>
      </c>
      <c r="R300" s="50" t="str">
        <f>if(or($C300="",R$2=""),"",(sumifs(FORM!$D$2:$D459,FORM!$C$2:$C459,TODAY!$B$10,FORM!$B$2:$B459,R$2,FORM!$A$2:$A459,"&gt;"&amp;$B300+0.5,FORM!$A$2:$A459,"&lt;"&amp;$B300+1.5)-sumifs(FORM!$D$2:$D459,FORM!$C$2:$C459,TODAY!$B$9,FORM!$B$2:$B459,R$2,FORM!$A$2:$A459,"&gt;"&amp;$B300+0.5,FORM!$A$2:$A459,"&lt;"&amp;$B300+1.5))/$C300)</f>
        <v/>
      </c>
      <c r="S300" s="50" t="str">
        <f>if(or($C300="",S$2=""),"",(sumifs(FORM!$D$2:$D459,FORM!$C$2:$C459,TODAY!$B$10,FORM!$B$2:$B459,S$2,FORM!$A$2:$A459,"&gt;"&amp;$B300+0.5,FORM!$A$2:$A459,"&lt;"&amp;$B300+1.5)-sumifs(FORM!$D$2:$D459,FORM!$C$2:$C459,TODAY!$B$9,FORM!$B$2:$B459,S$2,FORM!$A$2:$A459,"&gt;"&amp;$B300+0.5,FORM!$A$2:$A459,"&lt;"&amp;$B300+1.5))/$C300)</f>
        <v/>
      </c>
      <c r="T300" s="50" t="str">
        <f>if(or($C300="",T$2=""),"",(sumifs(FORM!$D$2:$D459,FORM!$C$2:$C459,TODAY!$B$10,FORM!$B$2:$B459,T$2,FORM!$A$2:$A459,"&gt;"&amp;$B300+0.5,FORM!$A$2:$A459,"&lt;"&amp;$B300+1.5)-sumifs(FORM!$D$2:$D459,FORM!$C$2:$C459,TODAY!$B$9,FORM!$B$2:$B459,T$2,FORM!$A$2:$A459,"&gt;"&amp;$B300+0.5,FORM!$A$2:$A459,"&lt;"&amp;$B300+1.5))/$C300)</f>
        <v/>
      </c>
      <c r="U300" s="50" t="str">
        <f>if(or($C300="",U$2=""),"",(sumifs(FORM!$D$2:$D459,FORM!$C$2:$C459,TODAY!$B$10,FORM!$B$2:$B459,U$2,FORM!$A$2:$A459,"&gt;"&amp;$B300+0.5,FORM!$A$2:$A459,"&lt;"&amp;$B300+1.5)-sumifs(FORM!$D$2:$D459,FORM!$C$2:$C459,TODAY!$B$9,FORM!$B$2:$B459,U$2,FORM!$A$2:$A459,"&gt;"&amp;$B300+0.5,FORM!$A$2:$A459,"&lt;"&amp;$B300+1.5))/$C300)</f>
        <v/>
      </c>
    </row>
    <row r="301">
      <c r="B301" s="48"/>
      <c r="C301" s="54"/>
      <c r="D301" s="50" t="str">
        <f>if(or($C301="",D$2=""),"",(sumifs(FORM!$D$2:$D459,FORM!$C$2:$C459,TODAY!$B$10,FORM!$B$2:$B459,D$2,FORM!$A$2:$A459,"&gt;"&amp;$B301+0.5,FORM!$A$2:$A459,"&lt;"&amp;$B301+1.5)-sumifs(FORM!$D$2:$D459,FORM!$C$2:$C459,TODAY!$B$9,FORM!$B$2:$B459,D$2,FORM!$A$2:$A459,"&gt;"&amp;$B301+0.5,FORM!$A$2:$A459,"&lt;"&amp;$B301+1.5))/$C301)</f>
        <v/>
      </c>
      <c r="E301" s="50" t="str">
        <f>if(or($C301="",E$2=""),"",(sumifs(FORM!$D$2:$D459,FORM!$C$2:$C459,TODAY!$B$10,FORM!$B$2:$B459,E$2,FORM!$A$2:$A459,"&gt;"&amp;$B301+0.5,FORM!$A$2:$A459,"&lt;"&amp;$B301+1.5)-sumifs(FORM!$D$2:$D459,FORM!$C$2:$C459,TODAY!$B$9,FORM!$B$2:$B459,E$2,FORM!$A$2:$A459,"&gt;"&amp;$B301+0.5,FORM!$A$2:$A459,"&lt;"&amp;$B301+1.5))/$C301)</f>
        <v/>
      </c>
      <c r="F301" s="50" t="str">
        <f>if(or($C301="",F$2=""),"",(sumifs(FORM!$D$2:$D459,FORM!$C$2:$C459,TODAY!$B$10,FORM!$B$2:$B459,F$2,FORM!$A$2:$A459,"&gt;"&amp;$B301+0.5,FORM!$A$2:$A459,"&lt;"&amp;$B301+1.5)-sumifs(FORM!$D$2:$D459,FORM!$C$2:$C459,TODAY!$B$9,FORM!$B$2:$B459,F$2,FORM!$A$2:$A459,"&gt;"&amp;$B301+0.5,FORM!$A$2:$A459,"&lt;"&amp;$B301+1.5))/$C301)</f>
        <v/>
      </c>
      <c r="G301" s="50" t="str">
        <f>if(or($C301="",G$2=""),"",(sumifs(FORM!$D$2:$D459,FORM!$C$2:$C459,TODAY!$B$10,FORM!$B$2:$B459,G$2,FORM!$A$2:$A459,"&gt;"&amp;$B301+0.5,FORM!$A$2:$A459,"&lt;"&amp;$B301+1.5)-sumifs(FORM!$D$2:$D459,FORM!$C$2:$C459,TODAY!$B$9,FORM!$B$2:$B459,G$2,FORM!$A$2:$A459,"&gt;"&amp;$B301+0.5,FORM!$A$2:$A459,"&lt;"&amp;$B301+1.5))/$C301)</f>
        <v/>
      </c>
      <c r="H301" s="50" t="str">
        <f>if(or($C301="",H$2=""),"",(sumifs(FORM!$D$2:$D459,FORM!$C$2:$C459,TODAY!$B$10,FORM!$B$2:$B459,H$2,FORM!$A$2:$A459,"&gt;"&amp;$B301+0.5,FORM!$A$2:$A459,"&lt;"&amp;$B301+1.5)-sumifs(FORM!$D$2:$D459,FORM!$C$2:$C459,TODAY!$B$9,FORM!$B$2:$B459,H$2,FORM!$A$2:$A459,"&gt;"&amp;$B301+0.5,FORM!$A$2:$A459,"&lt;"&amp;$B301+1.5))/$C301)</f>
        <v/>
      </c>
      <c r="I301" s="50" t="str">
        <f>if(or($C301="",I$2=""),"",(sumifs(FORM!$D$2:$D459,FORM!$C$2:$C459,TODAY!$B$10,FORM!$B$2:$B459,I$2,FORM!$A$2:$A459,"&gt;"&amp;$B301+0.5,FORM!$A$2:$A459,"&lt;"&amp;$B301+1.5)-sumifs(FORM!$D$2:$D459,FORM!$C$2:$C459,TODAY!$B$9,FORM!$B$2:$B459,I$2,FORM!$A$2:$A459,"&gt;"&amp;$B301+0.5,FORM!$A$2:$A459,"&lt;"&amp;$B301+1.5))/$C301)</f>
        <v/>
      </c>
      <c r="J301" s="50" t="str">
        <f>if(or($C301="",J$2=""),"",(sumifs(FORM!$D$2:$D459,FORM!$C$2:$C459,TODAY!$B$10,FORM!$B$2:$B459,J$2,FORM!$A$2:$A459,"&gt;"&amp;$B301+0.5,FORM!$A$2:$A459,"&lt;"&amp;$B301+1.5)-sumifs(FORM!$D$2:$D459,FORM!$C$2:$C459,TODAY!$B$9,FORM!$B$2:$B459,J$2,FORM!$A$2:$A459,"&gt;"&amp;$B301+0.5,FORM!$A$2:$A459,"&lt;"&amp;$B301+1.5))/$C301)</f>
        <v/>
      </c>
      <c r="K301" s="50" t="str">
        <f>if(or($C301="",K$2=""),"",(sumifs(FORM!$D$2:$D459,FORM!$C$2:$C459,TODAY!$B$10,FORM!$B$2:$B459,K$2,FORM!$A$2:$A459,"&gt;"&amp;$B301+0.5,FORM!$A$2:$A459,"&lt;"&amp;$B301+1.5)-sumifs(FORM!$D$2:$D459,FORM!$C$2:$C459,TODAY!$B$9,FORM!$B$2:$B459,K$2,FORM!$A$2:$A459,"&gt;"&amp;$B301+0.5,FORM!$A$2:$A459,"&lt;"&amp;$B301+1.5))/$C301)</f>
        <v/>
      </c>
      <c r="L301" s="50" t="str">
        <f>if(or($C301="",L$2=""),"",(sumifs(FORM!$D$2:$D459,FORM!$C$2:$C459,TODAY!$B$10,FORM!$B$2:$B459,L$2,FORM!$A$2:$A459,"&gt;"&amp;$B301+0.5,FORM!$A$2:$A459,"&lt;"&amp;$B301+1.5)-sumifs(FORM!$D$2:$D459,FORM!$C$2:$C459,TODAY!$B$9,FORM!$B$2:$B459,L$2,FORM!$A$2:$A459,"&gt;"&amp;$B301+0.5,FORM!$A$2:$A459,"&lt;"&amp;$B301+1.5))/$C301)</f>
        <v/>
      </c>
      <c r="M301" s="50" t="str">
        <f>if(or($C301="",M$2=""),"",(sumifs(FORM!$D$2:$D459,FORM!$C$2:$C459,TODAY!$B$10,FORM!$B$2:$B459,M$2,FORM!$A$2:$A459,"&gt;"&amp;$B301+0.5,FORM!$A$2:$A459,"&lt;"&amp;$B301+1.5)-sumifs(FORM!$D$2:$D459,FORM!$C$2:$C459,TODAY!$B$9,FORM!$B$2:$B459,M$2,FORM!$A$2:$A459,"&gt;"&amp;$B301+0.5,FORM!$A$2:$A459,"&lt;"&amp;$B301+1.5))/$C301)</f>
        <v/>
      </c>
      <c r="N301" s="50" t="str">
        <f>if(or($C301="",N$2=""),"",(sumifs(FORM!$D$2:$D459,FORM!$C$2:$C459,TODAY!$B$10,FORM!$B$2:$B459,N$2,FORM!$A$2:$A459,"&gt;"&amp;$B301+0.5,FORM!$A$2:$A459,"&lt;"&amp;$B301+1.5)-sumifs(FORM!$D$2:$D459,FORM!$C$2:$C459,TODAY!$B$9,FORM!$B$2:$B459,N$2,FORM!$A$2:$A459,"&gt;"&amp;$B301+0.5,FORM!$A$2:$A459,"&lt;"&amp;$B301+1.5))/$C301)</f>
        <v/>
      </c>
      <c r="O301" s="50" t="str">
        <f>if(or($C301="",O$2=""),"",(sumifs(FORM!$D$2:$D459,FORM!$C$2:$C459,TODAY!$B$10,FORM!$B$2:$B459,O$2,FORM!$A$2:$A459,"&gt;"&amp;$B301+0.5,FORM!$A$2:$A459,"&lt;"&amp;$B301+1.5)-sumifs(FORM!$D$2:$D459,FORM!$C$2:$C459,TODAY!$B$9,FORM!$B$2:$B459,O$2,FORM!$A$2:$A459,"&gt;"&amp;$B301+0.5,FORM!$A$2:$A459,"&lt;"&amp;$B301+1.5))/$C301)</f>
        <v/>
      </c>
      <c r="P301" s="50" t="str">
        <f>if(or($C301="",P$2=""),"",(sumifs(FORM!$D$2:$D459,FORM!$C$2:$C459,TODAY!$B$10,FORM!$B$2:$B459,P$2,FORM!$A$2:$A459,"&gt;"&amp;$B301+0.5,FORM!$A$2:$A459,"&lt;"&amp;$B301+1.5)-sumifs(FORM!$D$2:$D459,FORM!$C$2:$C459,TODAY!$B$9,FORM!$B$2:$B459,P$2,FORM!$A$2:$A459,"&gt;"&amp;$B301+0.5,FORM!$A$2:$A459,"&lt;"&amp;$B301+1.5))/$C301)</f>
        <v/>
      </c>
      <c r="Q301" s="50" t="str">
        <f>if(or($C301="",Q$2=""),"",(sumifs(FORM!$D$2:$D459,FORM!$C$2:$C459,TODAY!$B$10,FORM!$B$2:$B459,Q$2,FORM!$A$2:$A459,"&gt;"&amp;$B301+0.5,FORM!$A$2:$A459,"&lt;"&amp;$B301+1.5)-sumifs(FORM!$D$2:$D459,FORM!$C$2:$C459,TODAY!$B$9,FORM!$B$2:$B459,Q$2,FORM!$A$2:$A459,"&gt;"&amp;$B301+0.5,FORM!$A$2:$A459,"&lt;"&amp;$B301+1.5))/$C301)</f>
        <v/>
      </c>
      <c r="R301" s="50" t="str">
        <f>if(or($C301="",R$2=""),"",(sumifs(FORM!$D$2:$D459,FORM!$C$2:$C459,TODAY!$B$10,FORM!$B$2:$B459,R$2,FORM!$A$2:$A459,"&gt;"&amp;$B301+0.5,FORM!$A$2:$A459,"&lt;"&amp;$B301+1.5)-sumifs(FORM!$D$2:$D459,FORM!$C$2:$C459,TODAY!$B$9,FORM!$B$2:$B459,R$2,FORM!$A$2:$A459,"&gt;"&amp;$B301+0.5,FORM!$A$2:$A459,"&lt;"&amp;$B301+1.5))/$C301)</f>
        <v/>
      </c>
      <c r="S301" s="50" t="str">
        <f>if(or($C301="",S$2=""),"",(sumifs(FORM!$D$2:$D459,FORM!$C$2:$C459,TODAY!$B$10,FORM!$B$2:$B459,S$2,FORM!$A$2:$A459,"&gt;"&amp;$B301+0.5,FORM!$A$2:$A459,"&lt;"&amp;$B301+1.5)-sumifs(FORM!$D$2:$D459,FORM!$C$2:$C459,TODAY!$B$9,FORM!$B$2:$B459,S$2,FORM!$A$2:$A459,"&gt;"&amp;$B301+0.5,FORM!$A$2:$A459,"&lt;"&amp;$B301+1.5))/$C301)</f>
        <v/>
      </c>
      <c r="T301" s="50" t="str">
        <f>if(or($C301="",T$2=""),"",(sumifs(FORM!$D$2:$D459,FORM!$C$2:$C459,TODAY!$B$10,FORM!$B$2:$B459,T$2,FORM!$A$2:$A459,"&gt;"&amp;$B301+0.5,FORM!$A$2:$A459,"&lt;"&amp;$B301+1.5)-sumifs(FORM!$D$2:$D459,FORM!$C$2:$C459,TODAY!$B$9,FORM!$B$2:$B459,T$2,FORM!$A$2:$A459,"&gt;"&amp;$B301+0.5,FORM!$A$2:$A459,"&lt;"&amp;$B301+1.5))/$C301)</f>
        <v/>
      </c>
      <c r="U301" s="50" t="str">
        <f>if(or($C301="",U$2=""),"",(sumifs(FORM!$D$2:$D459,FORM!$C$2:$C459,TODAY!$B$10,FORM!$B$2:$B459,U$2,FORM!$A$2:$A459,"&gt;"&amp;$B301+0.5,FORM!$A$2:$A459,"&lt;"&amp;$B301+1.5)-sumifs(FORM!$D$2:$D459,FORM!$C$2:$C459,TODAY!$B$9,FORM!$B$2:$B459,U$2,FORM!$A$2:$A459,"&gt;"&amp;$B301+0.5,FORM!$A$2:$A459,"&lt;"&amp;$B301+1.5))/$C301)</f>
        <v/>
      </c>
    </row>
    <row r="302">
      <c r="B302" s="48"/>
      <c r="C302" s="54"/>
      <c r="D302" s="50" t="str">
        <f>if(or($C302="",D$2=""),"",(sumifs(FORM!$D$2:$D459,FORM!$C$2:$C459,TODAY!$B$10,FORM!$B$2:$B459,D$2,FORM!$A$2:$A459,"&gt;"&amp;$B302+0.5,FORM!$A$2:$A459,"&lt;"&amp;$B302+1.5)-sumifs(FORM!$D$2:$D459,FORM!$C$2:$C459,TODAY!$B$9,FORM!$B$2:$B459,D$2,FORM!$A$2:$A459,"&gt;"&amp;$B302+0.5,FORM!$A$2:$A459,"&lt;"&amp;$B302+1.5))/$C302)</f>
        <v/>
      </c>
      <c r="E302" s="50" t="str">
        <f>if(or($C302="",E$2=""),"",(sumifs(FORM!$D$2:$D459,FORM!$C$2:$C459,TODAY!$B$10,FORM!$B$2:$B459,E$2,FORM!$A$2:$A459,"&gt;"&amp;$B302+0.5,FORM!$A$2:$A459,"&lt;"&amp;$B302+1.5)-sumifs(FORM!$D$2:$D459,FORM!$C$2:$C459,TODAY!$B$9,FORM!$B$2:$B459,E$2,FORM!$A$2:$A459,"&gt;"&amp;$B302+0.5,FORM!$A$2:$A459,"&lt;"&amp;$B302+1.5))/$C302)</f>
        <v/>
      </c>
      <c r="F302" s="50" t="str">
        <f>if(or($C302="",F$2=""),"",(sumifs(FORM!$D$2:$D459,FORM!$C$2:$C459,TODAY!$B$10,FORM!$B$2:$B459,F$2,FORM!$A$2:$A459,"&gt;"&amp;$B302+0.5,FORM!$A$2:$A459,"&lt;"&amp;$B302+1.5)-sumifs(FORM!$D$2:$D459,FORM!$C$2:$C459,TODAY!$B$9,FORM!$B$2:$B459,F$2,FORM!$A$2:$A459,"&gt;"&amp;$B302+0.5,FORM!$A$2:$A459,"&lt;"&amp;$B302+1.5))/$C302)</f>
        <v/>
      </c>
      <c r="G302" s="50" t="str">
        <f>if(or($C302="",G$2=""),"",(sumifs(FORM!$D$2:$D459,FORM!$C$2:$C459,TODAY!$B$10,FORM!$B$2:$B459,G$2,FORM!$A$2:$A459,"&gt;"&amp;$B302+0.5,FORM!$A$2:$A459,"&lt;"&amp;$B302+1.5)-sumifs(FORM!$D$2:$D459,FORM!$C$2:$C459,TODAY!$B$9,FORM!$B$2:$B459,G$2,FORM!$A$2:$A459,"&gt;"&amp;$B302+0.5,FORM!$A$2:$A459,"&lt;"&amp;$B302+1.5))/$C302)</f>
        <v/>
      </c>
      <c r="H302" s="50" t="str">
        <f>if(or($C302="",H$2=""),"",(sumifs(FORM!$D$2:$D459,FORM!$C$2:$C459,TODAY!$B$10,FORM!$B$2:$B459,H$2,FORM!$A$2:$A459,"&gt;"&amp;$B302+0.5,FORM!$A$2:$A459,"&lt;"&amp;$B302+1.5)-sumifs(FORM!$D$2:$D459,FORM!$C$2:$C459,TODAY!$B$9,FORM!$B$2:$B459,H$2,FORM!$A$2:$A459,"&gt;"&amp;$B302+0.5,FORM!$A$2:$A459,"&lt;"&amp;$B302+1.5))/$C302)</f>
        <v/>
      </c>
      <c r="I302" s="50" t="str">
        <f>if(or($C302="",I$2=""),"",(sumifs(FORM!$D$2:$D459,FORM!$C$2:$C459,TODAY!$B$10,FORM!$B$2:$B459,I$2,FORM!$A$2:$A459,"&gt;"&amp;$B302+0.5,FORM!$A$2:$A459,"&lt;"&amp;$B302+1.5)-sumifs(FORM!$D$2:$D459,FORM!$C$2:$C459,TODAY!$B$9,FORM!$B$2:$B459,I$2,FORM!$A$2:$A459,"&gt;"&amp;$B302+0.5,FORM!$A$2:$A459,"&lt;"&amp;$B302+1.5))/$C302)</f>
        <v/>
      </c>
      <c r="J302" s="50" t="str">
        <f>if(or($C302="",J$2=""),"",(sumifs(FORM!$D$2:$D459,FORM!$C$2:$C459,TODAY!$B$10,FORM!$B$2:$B459,J$2,FORM!$A$2:$A459,"&gt;"&amp;$B302+0.5,FORM!$A$2:$A459,"&lt;"&amp;$B302+1.5)-sumifs(FORM!$D$2:$D459,FORM!$C$2:$C459,TODAY!$B$9,FORM!$B$2:$B459,J$2,FORM!$A$2:$A459,"&gt;"&amp;$B302+0.5,FORM!$A$2:$A459,"&lt;"&amp;$B302+1.5))/$C302)</f>
        <v/>
      </c>
      <c r="K302" s="50" t="str">
        <f>if(or($C302="",K$2=""),"",(sumifs(FORM!$D$2:$D459,FORM!$C$2:$C459,TODAY!$B$10,FORM!$B$2:$B459,K$2,FORM!$A$2:$A459,"&gt;"&amp;$B302+0.5,FORM!$A$2:$A459,"&lt;"&amp;$B302+1.5)-sumifs(FORM!$D$2:$D459,FORM!$C$2:$C459,TODAY!$B$9,FORM!$B$2:$B459,K$2,FORM!$A$2:$A459,"&gt;"&amp;$B302+0.5,FORM!$A$2:$A459,"&lt;"&amp;$B302+1.5))/$C302)</f>
        <v/>
      </c>
      <c r="L302" s="50" t="str">
        <f>if(or($C302="",L$2=""),"",(sumifs(FORM!$D$2:$D459,FORM!$C$2:$C459,TODAY!$B$10,FORM!$B$2:$B459,L$2,FORM!$A$2:$A459,"&gt;"&amp;$B302+0.5,FORM!$A$2:$A459,"&lt;"&amp;$B302+1.5)-sumifs(FORM!$D$2:$D459,FORM!$C$2:$C459,TODAY!$B$9,FORM!$B$2:$B459,L$2,FORM!$A$2:$A459,"&gt;"&amp;$B302+0.5,FORM!$A$2:$A459,"&lt;"&amp;$B302+1.5))/$C302)</f>
        <v/>
      </c>
      <c r="M302" s="50" t="str">
        <f>if(or($C302="",M$2=""),"",(sumifs(FORM!$D$2:$D459,FORM!$C$2:$C459,TODAY!$B$10,FORM!$B$2:$B459,M$2,FORM!$A$2:$A459,"&gt;"&amp;$B302+0.5,FORM!$A$2:$A459,"&lt;"&amp;$B302+1.5)-sumifs(FORM!$D$2:$D459,FORM!$C$2:$C459,TODAY!$B$9,FORM!$B$2:$B459,M$2,FORM!$A$2:$A459,"&gt;"&amp;$B302+0.5,FORM!$A$2:$A459,"&lt;"&amp;$B302+1.5))/$C302)</f>
        <v/>
      </c>
      <c r="N302" s="50" t="str">
        <f>if(or($C302="",N$2=""),"",(sumifs(FORM!$D$2:$D459,FORM!$C$2:$C459,TODAY!$B$10,FORM!$B$2:$B459,N$2,FORM!$A$2:$A459,"&gt;"&amp;$B302+0.5,FORM!$A$2:$A459,"&lt;"&amp;$B302+1.5)-sumifs(FORM!$D$2:$D459,FORM!$C$2:$C459,TODAY!$B$9,FORM!$B$2:$B459,N$2,FORM!$A$2:$A459,"&gt;"&amp;$B302+0.5,FORM!$A$2:$A459,"&lt;"&amp;$B302+1.5))/$C302)</f>
        <v/>
      </c>
      <c r="O302" s="50" t="str">
        <f>if(or($C302="",O$2=""),"",(sumifs(FORM!$D$2:$D459,FORM!$C$2:$C459,TODAY!$B$10,FORM!$B$2:$B459,O$2,FORM!$A$2:$A459,"&gt;"&amp;$B302+0.5,FORM!$A$2:$A459,"&lt;"&amp;$B302+1.5)-sumifs(FORM!$D$2:$D459,FORM!$C$2:$C459,TODAY!$B$9,FORM!$B$2:$B459,O$2,FORM!$A$2:$A459,"&gt;"&amp;$B302+0.5,FORM!$A$2:$A459,"&lt;"&amp;$B302+1.5))/$C302)</f>
        <v/>
      </c>
      <c r="P302" s="50" t="str">
        <f>if(or($C302="",P$2=""),"",(sumifs(FORM!$D$2:$D459,FORM!$C$2:$C459,TODAY!$B$10,FORM!$B$2:$B459,P$2,FORM!$A$2:$A459,"&gt;"&amp;$B302+0.5,FORM!$A$2:$A459,"&lt;"&amp;$B302+1.5)-sumifs(FORM!$D$2:$D459,FORM!$C$2:$C459,TODAY!$B$9,FORM!$B$2:$B459,P$2,FORM!$A$2:$A459,"&gt;"&amp;$B302+0.5,FORM!$A$2:$A459,"&lt;"&amp;$B302+1.5))/$C302)</f>
        <v/>
      </c>
      <c r="Q302" s="50" t="str">
        <f>if(or($C302="",Q$2=""),"",(sumifs(FORM!$D$2:$D459,FORM!$C$2:$C459,TODAY!$B$10,FORM!$B$2:$B459,Q$2,FORM!$A$2:$A459,"&gt;"&amp;$B302+0.5,FORM!$A$2:$A459,"&lt;"&amp;$B302+1.5)-sumifs(FORM!$D$2:$D459,FORM!$C$2:$C459,TODAY!$B$9,FORM!$B$2:$B459,Q$2,FORM!$A$2:$A459,"&gt;"&amp;$B302+0.5,FORM!$A$2:$A459,"&lt;"&amp;$B302+1.5))/$C302)</f>
        <v/>
      </c>
      <c r="R302" s="50" t="str">
        <f>if(or($C302="",R$2=""),"",(sumifs(FORM!$D$2:$D459,FORM!$C$2:$C459,TODAY!$B$10,FORM!$B$2:$B459,R$2,FORM!$A$2:$A459,"&gt;"&amp;$B302+0.5,FORM!$A$2:$A459,"&lt;"&amp;$B302+1.5)-sumifs(FORM!$D$2:$D459,FORM!$C$2:$C459,TODAY!$B$9,FORM!$B$2:$B459,R$2,FORM!$A$2:$A459,"&gt;"&amp;$B302+0.5,FORM!$A$2:$A459,"&lt;"&amp;$B302+1.5))/$C302)</f>
        <v/>
      </c>
      <c r="S302" s="50" t="str">
        <f>if(or($C302="",S$2=""),"",(sumifs(FORM!$D$2:$D459,FORM!$C$2:$C459,TODAY!$B$10,FORM!$B$2:$B459,S$2,FORM!$A$2:$A459,"&gt;"&amp;$B302+0.5,FORM!$A$2:$A459,"&lt;"&amp;$B302+1.5)-sumifs(FORM!$D$2:$D459,FORM!$C$2:$C459,TODAY!$B$9,FORM!$B$2:$B459,S$2,FORM!$A$2:$A459,"&gt;"&amp;$B302+0.5,FORM!$A$2:$A459,"&lt;"&amp;$B302+1.5))/$C302)</f>
        <v/>
      </c>
      <c r="T302" s="50" t="str">
        <f>if(or($C302="",T$2=""),"",(sumifs(FORM!$D$2:$D459,FORM!$C$2:$C459,TODAY!$B$10,FORM!$B$2:$B459,T$2,FORM!$A$2:$A459,"&gt;"&amp;$B302+0.5,FORM!$A$2:$A459,"&lt;"&amp;$B302+1.5)-sumifs(FORM!$D$2:$D459,FORM!$C$2:$C459,TODAY!$B$9,FORM!$B$2:$B459,T$2,FORM!$A$2:$A459,"&gt;"&amp;$B302+0.5,FORM!$A$2:$A459,"&lt;"&amp;$B302+1.5))/$C302)</f>
        <v/>
      </c>
      <c r="U302" s="50" t="str">
        <f>if(or($C302="",U$2=""),"",(sumifs(FORM!$D$2:$D459,FORM!$C$2:$C459,TODAY!$B$10,FORM!$B$2:$B459,U$2,FORM!$A$2:$A459,"&gt;"&amp;$B302+0.5,FORM!$A$2:$A459,"&lt;"&amp;$B302+1.5)-sumifs(FORM!$D$2:$D459,FORM!$C$2:$C459,TODAY!$B$9,FORM!$B$2:$B459,U$2,FORM!$A$2:$A459,"&gt;"&amp;$B302+0.5,FORM!$A$2:$A459,"&lt;"&amp;$B302+1.5))/$C302)</f>
        <v/>
      </c>
    </row>
    <row r="303">
      <c r="B303" s="48"/>
      <c r="C303" s="54"/>
      <c r="D303" s="50" t="str">
        <f>if(or($C303="",D$2=""),"",(sumifs(FORM!$D$2:$D459,FORM!$C$2:$C459,TODAY!$B$10,FORM!$B$2:$B459,D$2,FORM!$A$2:$A459,"&gt;"&amp;$B303+0.5,FORM!$A$2:$A459,"&lt;"&amp;$B303+1.5)-sumifs(FORM!$D$2:$D459,FORM!$C$2:$C459,TODAY!$B$9,FORM!$B$2:$B459,D$2,FORM!$A$2:$A459,"&gt;"&amp;$B303+0.5,FORM!$A$2:$A459,"&lt;"&amp;$B303+1.5))/$C303)</f>
        <v/>
      </c>
      <c r="E303" s="50" t="str">
        <f>if(or($C303="",E$2=""),"",(sumifs(FORM!$D$2:$D459,FORM!$C$2:$C459,TODAY!$B$10,FORM!$B$2:$B459,E$2,FORM!$A$2:$A459,"&gt;"&amp;$B303+0.5,FORM!$A$2:$A459,"&lt;"&amp;$B303+1.5)-sumifs(FORM!$D$2:$D459,FORM!$C$2:$C459,TODAY!$B$9,FORM!$B$2:$B459,E$2,FORM!$A$2:$A459,"&gt;"&amp;$B303+0.5,FORM!$A$2:$A459,"&lt;"&amp;$B303+1.5))/$C303)</f>
        <v/>
      </c>
      <c r="F303" s="50" t="str">
        <f>if(or($C303="",F$2=""),"",(sumifs(FORM!$D$2:$D459,FORM!$C$2:$C459,TODAY!$B$10,FORM!$B$2:$B459,F$2,FORM!$A$2:$A459,"&gt;"&amp;$B303+0.5,FORM!$A$2:$A459,"&lt;"&amp;$B303+1.5)-sumifs(FORM!$D$2:$D459,FORM!$C$2:$C459,TODAY!$B$9,FORM!$B$2:$B459,F$2,FORM!$A$2:$A459,"&gt;"&amp;$B303+0.5,FORM!$A$2:$A459,"&lt;"&amp;$B303+1.5))/$C303)</f>
        <v/>
      </c>
      <c r="G303" s="50" t="str">
        <f>if(or($C303="",G$2=""),"",(sumifs(FORM!$D$2:$D459,FORM!$C$2:$C459,TODAY!$B$10,FORM!$B$2:$B459,G$2,FORM!$A$2:$A459,"&gt;"&amp;$B303+0.5,FORM!$A$2:$A459,"&lt;"&amp;$B303+1.5)-sumifs(FORM!$D$2:$D459,FORM!$C$2:$C459,TODAY!$B$9,FORM!$B$2:$B459,G$2,FORM!$A$2:$A459,"&gt;"&amp;$B303+0.5,FORM!$A$2:$A459,"&lt;"&amp;$B303+1.5))/$C303)</f>
        <v/>
      </c>
      <c r="H303" s="50" t="str">
        <f>if(or($C303="",H$2=""),"",(sumifs(FORM!$D$2:$D459,FORM!$C$2:$C459,TODAY!$B$10,FORM!$B$2:$B459,H$2,FORM!$A$2:$A459,"&gt;"&amp;$B303+0.5,FORM!$A$2:$A459,"&lt;"&amp;$B303+1.5)-sumifs(FORM!$D$2:$D459,FORM!$C$2:$C459,TODAY!$B$9,FORM!$B$2:$B459,H$2,FORM!$A$2:$A459,"&gt;"&amp;$B303+0.5,FORM!$A$2:$A459,"&lt;"&amp;$B303+1.5))/$C303)</f>
        <v/>
      </c>
      <c r="I303" s="50" t="str">
        <f>if(or($C303="",I$2=""),"",(sumifs(FORM!$D$2:$D459,FORM!$C$2:$C459,TODAY!$B$10,FORM!$B$2:$B459,I$2,FORM!$A$2:$A459,"&gt;"&amp;$B303+0.5,FORM!$A$2:$A459,"&lt;"&amp;$B303+1.5)-sumifs(FORM!$D$2:$D459,FORM!$C$2:$C459,TODAY!$B$9,FORM!$B$2:$B459,I$2,FORM!$A$2:$A459,"&gt;"&amp;$B303+0.5,FORM!$A$2:$A459,"&lt;"&amp;$B303+1.5))/$C303)</f>
        <v/>
      </c>
      <c r="J303" s="50" t="str">
        <f>if(or($C303="",J$2=""),"",(sumifs(FORM!$D$2:$D459,FORM!$C$2:$C459,TODAY!$B$10,FORM!$B$2:$B459,J$2,FORM!$A$2:$A459,"&gt;"&amp;$B303+0.5,FORM!$A$2:$A459,"&lt;"&amp;$B303+1.5)-sumifs(FORM!$D$2:$D459,FORM!$C$2:$C459,TODAY!$B$9,FORM!$B$2:$B459,J$2,FORM!$A$2:$A459,"&gt;"&amp;$B303+0.5,FORM!$A$2:$A459,"&lt;"&amp;$B303+1.5))/$C303)</f>
        <v/>
      </c>
      <c r="K303" s="50" t="str">
        <f>if(or($C303="",K$2=""),"",(sumifs(FORM!$D$2:$D459,FORM!$C$2:$C459,TODAY!$B$10,FORM!$B$2:$B459,K$2,FORM!$A$2:$A459,"&gt;"&amp;$B303+0.5,FORM!$A$2:$A459,"&lt;"&amp;$B303+1.5)-sumifs(FORM!$D$2:$D459,FORM!$C$2:$C459,TODAY!$B$9,FORM!$B$2:$B459,K$2,FORM!$A$2:$A459,"&gt;"&amp;$B303+0.5,FORM!$A$2:$A459,"&lt;"&amp;$B303+1.5))/$C303)</f>
        <v/>
      </c>
      <c r="L303" s="50" t="str">
        <f>if(or($C303="",L$2=""),"",(sumifs(FORM!$D$2:$D459,FORM!$C$2:$C459,TODAY!$B$10,FORM!$B$2:$B459,L$2,FORM!$A$2:$A459,"&gt;"&amp;$B303+0.5,FORM!$A$2:$A459,"&lt;"&amp;$B303+1.5)-sumifs(FORM!$D$2:$D459,FORM!$C$2:$C459,TODAY!$B$9,FORM!$B$2:$B459,L$2,FORM!$A$2:$A459,"&gt;"&amp;$B303+0.5,FORM!$A$2:$A459,"&lt;"&amp;$B303+1.5))/$C303)</f>
        <v/>
      </c>
      <c r="M303" s="50" t="str">
        <f>if(or($C303="",M$2=""),"",(sumifs(FORM!$D$2:$D459,FORM!$C$2:$C459,TODAY!$B$10,FORM!$B$2:$B459,M$2,FORM!$A$2:$A459,"&gt;"&amp;$B303+0.5,FORM!$A$2:$A459,"&lt;"&amp;$B303+1.5)-sumifs(FORM!$D$2:$D459,FORM!$C$2:$C459,TODAY!$B$9,FORM!$B$2:$B459,M$2,FORM!$A$2:$A459,"&gt;"&amp;$B303+0.5,FORM!$A$2:$A459,"&lt;"&amp;$B303+1.5))/$C303)</f>
        <v/>
      </c>
      <c r="N303" s="50" t="str">
        <f>if(or($C303="",N$2=""),"",(sumifs(FORM!$D$2:$D459,FORM!$C$2:$C459,TODAY!$B$10,FORM!$B$2:$B459,N$2,FORM!$A$2:$A459,"&gt;"&amp;$B303+0.5,FORM!$A$2:$A459,"&lt;"&amp;$B303+1.5)-sumifs(FORM!$D$2:$D459,FORM!$C$2:$C459,TODAY!$B$9,FORM!$B$2:$B459,N$2,FORM!$A$2:$A459,"&gt;"&amp;$B303+0.5,FORM!$A$2:$A459,"&lt;"&amp;$B303+1.5))/$C303)</f>
        <v/>
      </c>
      <c r="O303" s="50" t="str">
        <f>if(or($C303="",O$2=""),"",(sumifs(FORM!$D$2:$D459,FORM!$C$2:$C459,TODAY!$B$10,FORM!$B$2:$B459,O$2,FORM!$A$2:$A459,"&gt;"&amp;$B303+0.5,FORM!$A$2:$A459,"&lt;"&amp;$B303+1.5)-sumifs(FORM!$D$2:$D459,FORM!$C$2:$C459,TODAY!$B$9,FORM!$B$2:$B459,O$2,FORM!$A$2:$A459,"&gt;"&amp;$B303+0.5,FORM!$A$2:$A459,"&lt;"&amp;$B303+1.5))/$C303)</f>
        <v/>
      </c>
      <c r="P303" s="50" t="str">
        <f>if(or($C303="",P$2=""),"",(sumifs(FORM!$D$2:$D459,FORM!$C$2:$C459,TODAY!$B$10,FORM!$B$2:$B459,P$2,FORM!$A$2:$A459,"&gt;"&amp;$B303+0.5,FORM!$A$2:$A459,"&lt;"&amp;$B303+1.5)-sumifs(FORM!$D$2:$D459,FORM!$C$2:$C459,TODAY!$B$9,FORM!$B$2:$B459,P$2,FORM!$A$2:$A459,"&gt;"&amp;$B303+0.5,FORM!$A$2:$A459,"&lt;"&amp;$B303+1.5))/$C303)</f>
        <v/>
      </c>
      <c r="Q303" s="50" t="str">
        <f>if(or($C303="",Q$2=""),"",(sumifs(FORM!$D$2:$D459,FORM!$C$2:$C459,TODAY!$B$10,FORM!$B$2:$B459,Q$2,FORM!$A$2:$A459,"&gt;"&amp;$B303+0.5,FORM!$A$2:$A459,"&lt;"&amp;$B303+1.5)-sumifs(FORM!$D$2:$D459,FORM!$C$2:$C459,TODAY!$B$9,FORM!$B$2:$B459,Q$2,FORM!$A$2:$A459,"&gt;"&amp;$B303+0.5,FORM!$A$2:$A459,"&lt;"&amp;$B303+1.5))/$C303)</f>
        <v/>
      </c>
      <c r="R303" s="50" t="str">
        <f>if(or($C303="",R$2=""),"",(sumifs(FORM!$D$2:$D459,FORM!$C$2:$C459,TODAY!$B$10,FORM!$B$2:$B459,R$2,FORM!$A$2:$A459,"&gt;"&amp;$B303+0.5,FORM!$A$2:$A459,"&lt;"&amp;$B303+1.5)-sumifs(FORM!$D$2:$D459,FORM!$C$2:$C459,TODAY!$B$9,FORM!$B$2:$B459,R$2,FORM!$A$2:$A459,"&gt;"&amp;$B303+0.5,FORM!$A$2:$A459,"&lt;"&amp;$B303+1.5))/$C303)</f>
        <v/>
      </c>
      <c r="S303" s="50" t="str">
        <f>if(or($C303="",S$2=""),"",(sumifs(FORM!$D$2:$D459,FORM!$C$2:$C459,TODAY!$B$10,FORM!$B$2:$B459,S$2,FORM!$A$2:$A459,"&gt;"&amp;$B303+0.5,FORM!$A$2:$A459,"&lt;"&amp;$B303+1.5)-sumifs(FORM!$D$2:$D459,FORM!$C$2:$C459,TODAY!$B$9,FORM!$B$2:$B459,S$2,FORM!$A$2:$A459,"&gt;"&amp;$B303+0.5,FORM!$A$2:$A459,"&lt;"&amp;$B303+1.5))/$C303)</f>
        <v/>
      </c>
      <c r="T303" s="50" t="str">
        <f>if(or($C303="",T$2=""),"",(sumifs(FORM!$D$2:$D459,FORM!$C$2:$C459,TODAY!$B$10,FORM!$B$2:$B459,T$2,FORM!$A$2:$A459,"&gt;"&amp;$B303+0.5,FORM!$A$2:$A459,"&lt;"&amp;$B303+1.5)-sumifs(FORM!$D$2:$D459,FORM!$C$2:$C459,TODAY!$B$9,FORM!$B$2:$B459,T$2,FORM!$A$2:$A459,"&gt;"&amp;$B303+0.5,FORM!$A$2:$A459,"&lt;"&amp;$B303+1.5))/$C303)</f>
        <v/>
      </c>
      <c r="U303" s="50" t="str">
        <f>if(or($C303="",U$2=""),"",(sumifs(FORM!$D$2:$D459,FORM!$C$2:$C459,TODAY!$B$10,FORM!$B$2:$B459,U$2,FORM!$A$2:$A459,"&gt;"&amp;$B303+0.5,FORM!$A$2:$A459,"&lt;"&amp;$B303+1.5)-sumifs(FORM!$D$2:$D459,FORM!$C$2:$C459,TODAY!$B$9,FORM!$B$2:$B459,U$2,FORM!$A$2:$A459,"&gt;"&amp;$B303+0.5,FORM!$A$2:$A459,"&lt;"&amp;$B303+1.5))/$C303)</f>
        <v/>
      </c>
    </row>
    <row r="304">
      <c r="B304" s="48"/>
      <c r="C304" s="54"/>
      <c r="D304" s="50" t="str">
        <f>if(or($C304="",D$2=""),"",(sumifs(FORM!$D$2:$D459,FORM!$C$2:$C459,TODAY!$B$10,FORM!$B$2:$B459,D$2,FORM!$A$2:$A459,"&gt;"&amp;$B304+0.5,FORM!$A$2:$A459,"&lt;"&amp;$B304+1.5)-sumifs(FORM!$D$2:$D459,FORM!$C$2:$C459,TODAY!$B$9,FORM!$B$2:$B459,D$2,FORM!$A$2:$A459,"&gt;"&amp;$B304+0.5,FORM!$A$2:$A459,"&lt;"&amp;$B304+1.5))/$C304)</f>
        <v/>
      </c>
      <c r="E304" s="50" t="str">
        <f>if(or($C304="",E$2=""),"",(sumifs(FORM!$D$2:$D459,FORM!$C$2:$C459,TODAY!$B$10,FORM!$B$2:$B459,E$2,FORM!$A$2:$A459,"&gt;"&amp;$B304+0.5,FORM!$A$2:$A459,"&lt;"&amp;$B304+1.5)-sumifs(FORM!$D$2:$D459,FORM!$C$2:$C459,TODAY!$B$9,FORM!$B$2:$B459,E$2,FORM!$A$2:$A459,"&gt;"&amp;$B304+0.5,FORM!$A$2:$A459,"&lt;"&amp;$B304+1.5))/$C304)</f>
        <v/>
      </c>
      <c r="F304" s="50" t="str">
        <f>if(or($C304="",F$2=""),"",(sumifs(FORM!$D$2:$D459,FORM!$C$2:$C459,TODAY!$B$10,FORM!$B$2:$B459,F$2,FORM!$A$2:$A459,"&gt;"&amp;$B304+0.5,FORM!$A$2:$A459,"&lt;"&amp;$B304+1.5)-sumifs(FORM!$D$2:$D459,FORM!$C$2:$C459,TODAY!$B$9,FORM!$B$2:$B459,F$2,FORM!$A$2:$A459,"&gt;"&amp;$B304+0.5,FORM!$A$2:$A459,"&lt;"&amp;$B304+1.5))/$C304)</f>
        <v/>
      </c>
      <c r="G304" s="50" t="str">
        <f>if(or($C304="",G$2=""),"",(sumifs(FORM!$D$2:$D459,FORM!$C$2:$C459,TODAY!$B$10,FORM!$B$2:$B459,G$2,FORM!$A$2:$A459,"&gt;"&amp;$B304+0.5,FORM!$A$2:$A459,"&lt;"&amp;$B304+1.5)-sumifs(FORM!$D$2:$D459,FORM!$C$2:$C459,TODAY!$B$9,FORM!$B$2:$B459,G$2,FORM!$A$2:$A459,"&gt;"&amp;$B304+0.5,FORM!$A$2:$A459,"&lt;"&amp;$B304+1.5))/$C304)</f>
        <v/>
      </c>
      <c r="H304" s="50" t="str">
        <f>if(or($C304="",H$2=""),"",(sumifs(FORM!$D$2:$D459,FORM!$C$2:$C459,TODAY!$B$10,FORM!$B$2:$B459,H$2,FORM!$A$2:$A459,"&gt;"&amp;$B304+0.5,FORM!$A$2:$A459,"&lt;"&amp;$B304+1.5)-sumifs(FORM!$D$2:$D459,FORM!$C$2:$C459,TODAY!$B$9,FORM!$B$2:$B459,H$2,FORM!$A$2:$A459,"&gt;"&amp;$B304+0.5,FORM!$A$2:$A459,"&lt;"&amp;$B304+1.5))/$C304)</f>
        <v/>
      </c>
      <c r="I304" s="50" t="str">
        <f>if(or($C304="",I$2=""),"",(sumifs(FORM!$D$2:$D459,FORM!$C$2:$C459,TODAY!$B$10,FORM!$B$2:$B459,I$2,FORM!$A$2:$A459,"&gt;"&amp;$B304+0.5,FORM!$A$2:$A459,"&lt;"&amp;$B304+1.5)-sumifs(FORM!$D$2:$D459,FORM!$C$2:$C459,TODAY!$B$9,FORM!$B$2:$B459,I$2,FORM!$A$2:$A459,"&gt;"&amp;$B304+0.5,FORM!$A$2:$A459,"&lt;"&amp;$B304+1.5))/$C304)</f>
        <v/>
      </c>
      <c r="J304" s="50" t="str">
        <f>if(or($C304="",J$2=""),"",(sumifs(FORM!$D$2:$D459,FORM!$C$2:$C459,TODAY!$B$10,FORM!$B$2:$B459,J$2,FORM!$A$2:$A459,"&gt;"&amp;$B304+0.5,FORM!$A$2:$A459,"&lt;"&amp;$B304+1.5)-sumifs(FORM!$D$2:$D459,FORM!$C$2:$C459,TODAY!$B$9,FORM!$B$2:$B459,J$2,FORM!$A$2:$A459,"&gt;"&amp;$B304+0.5,FORM!$A$2:$A459,"&lt;"&amp;$B304+1.5))/$C304)</f>
        <v/>
      </c>
      <c r="K304" s="50" t="str">
        <f>if(or($C304="",K$2=""),"",(sumifs(FORM!$D$2:$D459,FORM!$C$2:$C459,TODAY!$B$10,FORM!$B$2:$B459,K$2,FORM!$A$2:$A459,"&gt;"&amp;$B304+0.5,FORM!$A$2:$A459,"&lt;"&amp;$B304+1.5)-sumifs(FORM!$D$2:$D459,FORM!$C$2:$C459,TODAY!$B$9,FORM!$B$2:$B459,K$2,FORM!$A$2:$A459,"&gt;"&amp;$B304+0.5,FORM!$A$2:$A459,"&lt;"&amp;$B304+1.5))/$C304)</f>
        <v/>
      </c>
      <c r="L304" s="50" t="str">
        <f>if(or($C304="",L$2=""),"",(sumifs(FORM!$D$2:$D459,FORM!$C$2:$C459,TODAY!$B$10,FORM!$B$2:$B459,L$2,FORM!$A$2:$A459,"&gt;"&amp;$B304+0.5,FORM!$A$2:$A459,"&lt;"&amp;$B304+1.5)-sumifs(FORM!$D$2:$D459,FORM!$C$2:$C459,TODAY!$B$9,FORM!$B$2:$B459,L$2,FORM!$A$2:$A459,"&gt;"&amp;$B304+0.5,FORM!$A$2:$A459,"&lt;"&amp;$B304+1.5))/$C304)</f>
        <v/>
      </c>
      <c r="M304" s="50" t="str">
        <f>if(or($C304="",M$2=""),"",(sumifs(FORM!$D$2:$D459,FORM!$C$2:$C459,TODAY!$B$10,FORM!$B$2:$B459,M$2,FORM!$A$2:$A459,"&gt;"&amp;$B304+0.5,FORM!$A$2:$A459,"&lt;"&amp;$B304+1.5)-sumifs(FORM!$D$2:$D459,FORM!$C$2:$C459,TODAY!$B$9,FORM!$B$2:$B459,M$2,FORM!$A$2:$A459,"&gt;"&amp;$B304+0.5,FORM!$A$2:$A459,"&lt;"&amp;$B304+1.5))/$C304)</f>
        <v/>
      </c>
      <c r="N304" s="50" t="str">
        <f>if(or($C304="",N$2=""),"",(sumifs(FORM!$D$2:$D459,FORM!$C$2:$C459,TODAY!$B$10,FORM!$B$2:$B459,N$2,FORM!$A$2:$A459,"&gt;"&amp;$B304+0.5,FORM!$A$2:$A459,"&lt;"&amp;$B304+1.5)-sumifs(FORM!$D$2:$D459,FORM!$C$2:$C459,TODAY!$B$9,FORM!$B$2:$B459,N$2,FORM!$A$2:$A459,"&gt;"&amp;$B304+0.5,FORM!$A$2:$A459,"&lt;"&amp;$B304+1.5))/$C304)</f>
        <v/>
      </c>
      <c r="O304" s="50" t="str">
        <f>if(or($C304="",O$2=""),"",(sumifs(FORM!$D$2:$D459,FORM!$C$2:$C459,TODAY!$B$10,FORM!$B$2:$B459,O$2,FORM!$A$2:$A459,"&gt;"&amp;$B304+0.5,FORM!$A$2:$A459,"&lt;"&amp;$B304+1.5)-sumifs(FORM!$D$2:$D459,FORM!$C$2:$C459,TODAY!$B$9,FORM!$B$2:$B459,O$2,FORM!$A$2:$A459,"&gt;"&amp;$B304+0.5,FORM!$A$2:$A459,"&lt;"&amp;$B304+1.5))/$C304)</f>
        <v/>
      </c>
      <c r="P304" s="50" t="str">
        <f>if(or($C304="",P$2=""),"",(sumifs(FORM!$D$2:$D459,FORM!$C$2:$C459,TODAY!$B$10,FORM!$B$2:$B459,P$2,FORM!$A$2:$A459,"&gt;"&amp;$B304+0.5,FORM!$A$2:$A459,"&lt;"&amp;$B304+1.5)-sumifs(FORM!$D$2:$D459,FORM!$C$2:$C459,TODAY!$B$9,FORM!$B$2:$B459,P$2,FORM!$A$2:$A459,"&gt;"&amp;$B304+0.5,FORM!$A$2:$A459,"&lt;"&amp;$B304+1.5))/$C304)</f>
        <v/>
      </c>
      <c r="Q304" s="50" t="str">
        <f>if(or($C304="",Q$2=""),"",(sumifs(FORM!$D$2:$D459,FORM!$C$2:$C459,TODAY!$B$10,FORM!$B$2:$B459,Q$2,FORM!$A$2:$A459,"&gt;"&amp;$B304+0.5,FORM!$A$2:$A459,"&lt;"&amp;$B304+1.5)-sumifs(FORM!$D$2:$D459,FORM!$C$2:$C459,TODAY!$B$9,FORM!$B$2:$B459,Q$2,FORM!$A$2:$A459,"&gt;"&amp;$B304+0.5,FORM!$A$2:$A459,"&lt;"&amp;$B304+1.5))/$C304)</f>
        <v/>
      </c>
      <c r="R304" s="50" t="str">
        <f>if(or($C304="",R$2=""),"",(sumifs(FORM!$D$2:$D459,FORM!$C$2:$C459,TODAY!$B$10,FORM!$B$2:$B459,R$2,FORM!$A$2:$A459,"&gt;"&amp;$B304+0.5,FORM!$A$2:$A459,"&lt;"&amp;$B304+1.5)-sumifs(FORM!$D$2:$D459,FORM!$C$2:$C459,TODAY!$B$9,FORM!$B$2:$B459,R$2,FORM!$A$2:$A459,"&gt;"&amp;$B304+0.5,FORM!$A$2:$A459,"&lt;"&amp;$B304+1.5))/$C304)</f>
        <v/>
      </c>
      <c r="S304" s="50" t="str">
        <f>if(or($C304="",S$2=""),"",(sumifs(FORM!$D$2:$D459,FORM!$C$2:$C459,TODAY!$B$10,FORM!$B$2:$B459,S$2,FORM!$A$2:$A459,"&gt;"&amp;$B304+0.5,FORM!$A$2:$A459,"&lt;"&amp;$B304+1.5)-sumifs(FORM!$D$2:$D459,FORM!$C$2:$C459,TODAY!$B$9,FORM!$B$2:$B459,S$2,FORM!$A$2:$A459,"&gt;"&amp;$B304+0.5,FORM!$A$2:$A459,"&lt;"&amp;$B304+1.5))/$C304)</f>
        <v/>
      </c>
      <c r="T304" s="50" t="str">
        <f>if(or($C304="",T$2=""),"",(sumifs(FORM!$D$2:$D459,FORM!$C$2:$C459,TODAY!$B$10,FORM!$B$2:$B459,T$2,FORM!$A$2:$A459,"&gt;"&amp;$B304+0.5,FORM!$A$2:$A459,"&lt;"&amp;$B304+1.5)-sumifs(FORM!$D$2:$D459,FORM!$C$2:$C459,TODAY!$B$9,FORM!$B$2:$B459,T$2,FORM!$A$2:$A459,"&gt;"&amp;$B304+0.5,FORM!$A$2:$A459,"&lt;"&amp;$B304+1.5))/$C304)</f>
        <v/>
      </c>
      <c r="U304" s="50" t="str">
        <f>if(or($C304="",U$2=""),"",(sumifs(FORM!$D$2:$D459,FORM!$C$2:$C459,TODAY!$B$10,FORM!$B$2:$B459,U$2,FORM!$A$2:$A459,"&gt;"&amp;$B304+0.5,FORM!$A$2:$A459,"&lt;"&amp;$B304+1.5)-sumifs(FORM!$D$2:$D459,FORM!$C$2:$C459,TODAY!$B$9,FORM!$B$2:$B459,U$2,FORM!$A$2:$A459,"&gt;"&amp;$B304+0.5,FORM!$A$2:$A459,"&lt;"&amp;$B304+1.5))/$C304)</f>
        <v/>
      </c>
    </row>
    <row r="305">
      <c r="B305" s="48"/>
      <c r="C305" s="54"/>
      <c r="D305" s="50" t="str">
        <f>if(or($C305="",D$2=""),"",(sumifs(FORM!$D$2:$D459,FORM!$C$2:$C459,TODAY!$B$10,FORM!$B$2:$B459,D$2,FORM!$A$2:$A459,"&gt;"&amp;$B305+0.5,FORM!$A$2:$A459,"&lt;"&amp;$B305+1.5)-sumifs(FORM!$D$2:$D459,FORM!$C$2:$C459,TODAY!$B$9,FORM!$B$2:$B459,D$2,FORM!$A$2:$A459,"&gt;"&amp;$B305+0.5,FORM!$A$2:$A459,"&lt;"&amp;$B305+1.5))/$C305)</f>
        <v/>
      </c>
      <c r="E305" s="50" t="str">
        <f>if(or($C305="",E$2=""),"",(sumifs(FORM!$D$2:$D459,FORM!$C$2:$C459,TODAY!$B$10,FORM!$B$2:$B459,E$2,FORM!$A$2:$A459,"&gt;"&amp;$B305+0.5,FORM!$A$2:$A459,"&lt;"&amp;$B305+1.5)-sumifs(FORM!$D$2:$D459,FORM!$C$2:$C459,TODAY!$B$9,FORM!$B$2:$B459,E$2,FORM!$A$2:$A459,"&gt;"&amp;$B305+0.5,FORM!$A$2:$A459,"&lt;"&amp;$B305+1.5))/$C305)</f>
        <v/>
      </c>
      <c r="F305" s="50" t="str">
        <f>if(or($C305="",F$2=""),"",(sumifs(FORM!$D$2:$D459,FORM!$C$2:$C459,TODAY!$B$10,FORM!$B$2:$B459,F$2,FORM!$A$2:$A459,"&gt;"&amp;$B305+0.5,FORM!$A$2:$A459,"&lt;"&amp;$B305+1.5)-sumifs(FORM!$D$2:$D459,FORM!$C$2:$C459,TODAY!$B$9,FORM!$B$2:$B459,F$2,FORM!$A$2:$A459,"&gt;"&amp;$B305+0.5,FORM!$A$2:$A459,"&lt;"&amp;$B305+1.5))/$C305)</f>
        <v/>
      </c>
      <c r="G305" s="50" t="str">
        <f>if(or($C305="",G$2=""),"",(sumifs(FORM!$D$2:$D459,FORM!$C$2:$C459,TODAY!$B$10,FORM!$B$2:$B459,G$2,FORM!$A$2:$A459,"&gt;"&amp;$B305+0.5,FORM!$A$2:$A459,"&lt;"&amp;$B305+1.5)-sumifs(FORM!$D$2:$D459,FORM!$C$2:$C459,TODAY!$B$9,FORM!$B$2:$B459,G$2,FORM!$A$2:$A459,"&gt;"&amp;$B305+0.5,FORM!$A$2:$A459,"&lt;"&amp;$B305+1.5))/$C305)</f>
        <v/>
      </c>
      <c r="H305" s="50" t="str">
        <f>if(or($C305="",H$2=""),"",(sumifs(FORM!$D$2:$D459,FORM!$C$2:$C459,TODAY!$B$10,FORM!$B$2:$B459,H$2,FORM!$A$2:$A459,"&gt;"&amp;$B305+0.5,FORM!$A$2:$A459,"&lt;"&amp;$B305+1.5)-sumifs(FORM!$D$2:$D459,FORM!$C$2:$C459,TODAY!$B$9,FORM!$B$2:$B459,H$2,FORM!$A$2:$A459,"&gt;"&amp;$B305+0.5,FORM!$A$2:$A459,"&lt;"&amp;$B305+1.5))/$C305)</f>
        <v/>
      </c>
      <c r="I305" s="50" t="str">
        <f>if(or($C305="",I$2=""),"",(sumifs(FORM!$D$2:$D459,FORM!$C$2:$C459,TODAY!$B$10,FORM!$B$2:$B459,I$2,FORM!$A$2:$A459,"&gt;"&amp;$B305+0.5,FORM!$A$2:$A459,"&lt;"&amp;$B305+1.5)-sumifs(FORM!$D$2:$D459,FORM!$C$2:$C459,TODAY!$B$9,FORM!$B$2:$B459,I$2,FORM!$A$2:$A459,"&gt;"&amp;$B305+0.5,FORM!$A$2:$A459,"&lt;"&amp;$B305+1.5))/$C305)</f>
        <v/>
      </c>
      <c r="J305" s="50" t="str">
        <f>if(or($C305="",J$2=""),"",(sumifs(FORM!$D$2:$D459,FORM!$C$2:$C459,TODAY!$B$10,FORM!$B$2:$B459,J$2,FORM!$A$2:$A459,"&gt;"&amp;$B305+0.5,FORM!$A$2:$A459,"&lt;"&amp;$B305+1.5)-sumifs(FORM!$D$2:$D459,FORM!$C$2:$C459,TODAY!$B$9,FORM!$B$2:$B459,J$2,FORM!$A$2:$A459,"&gt;"&amp;$B305+0.5,FORM!$A$2:$A459,"&lt;"&amp;$B305+1.5))/$C305)</f>
        <v/>
      </c>
      <c r="K305" s="50" t="str">
        <f>if(or($C305="",K$2=""),"",(sumifs(FORM!$D$2:$D459,FORM!$C$2:$C459,TODAY!$B$10,FORM!$B$2:$B459,K$2,FORM!$A$2:$A459,"&gt;"&amp;$B305+0.5,FORM!$A$2:$A459,"&lt;"&amp;$B305+1.5)-sumifs(FORM!$D$2:$D459,FORM!$C$2:$C459,TODAY!$B$9,FORM!$B$2:$B459,K$2,FORM!$A$2:$A459,"&gt;"&amp;$B305+0.5,FORM!$A$2:$A459,"&lt;"&amp;$B305+1.5))/$C305)</f>
        <v/>
      </c>
      <c r="L305" s="50" t="str">
        <f>if(or($C305="",L$2=""),"",(sumifs(FORM!$D$2:$D459,FORM!$C$2:$C459,TODAY!$B$10,FORM!$B$2:$B459,L$2,FORM!$A$2:$A459,"&gt;"&amp;$B305+0.5,FORM!$A$2:$A459,"&lt;"&amp;$B305+1.5)-sumifs(FORM!$D$2:$D459,FORM!$C$2:$C459,TODAY!$B$9,FORM!$B$2:$B459,L$2,FORM!$A$2:$A459,"&gt;"&amp;$B305+0.5,FORM!$A$2:$A459,"&lt;"&amp;$B305+1.5))/$C305)</f>
        <v/>
      </c>
      <c r="M305" s="50" t="str">
        <f>if(or($C305="",M$2=""),"",(sumifs(FORM!$D$2:$D459,FORM!$C$2:$C459,TODAY!$B$10,FORM!$B$2:$B459,M$2,FORM!$A$2:$A459,"&gt;"&amp;$B305+0.5,FORM!$A$2:$A459,"&lt;"&amp;$B305+1.5)-sumifs(FORM!$D$2:$D459,FORM!$C$2:$C459,TODAY!$B$9,FORM!$B$2:$B459,M$2,FORM!$A$2:$A459,"&gt;"&amp;$B305+0.5,FORM!$A$2:$A459,"&lt;"&amp;$B305+1.5))/$C305)</f>
        <v/>
      </c>
      <c r="N305" s="50" t="str">
        <f>if(or($C305="",N$2=""),"",(sumifs(FORM!$D$2:$D459,FORM!$C$2:$C459,TODAY!$B$10,FORM!$B$2:$B459,N$2,FORM!$A$2:$A459,"&gt;"&amp;$B305+0.5,FORM!$A$2:$A459,"&lt;"&amp;$B305+1.5)-sumifs(FORM!$D$2:$D459,FORM!$C$2:$C459,TODAY!$B$9,FORM!$B$2:$B459,N$2,FORM!$A$2:$A459,"&gt;"&amp;$B305+0.5,FORM!$A$2:$A459,"&lt;"&amp;$B305+1.5))/$C305)</f>
        <v/>
      </c>
      <c r="O305" s="50" t="str">
        <f>if(or($C305="",O$2=""),"",(sumifs(FORM!$D$2:$D459,FORM!$C$2:$C459,TODAY!$B$10,FORM!$B$2:$B459,O$2,FORM!$A$2:$A459,"&gt;"&amp;$B305+0.5,FORM!$A$2:$A459,"&lt;"&amp;$B305+1.5)-sumifs(FORM!$D$2:$D459,FORM!$C$2:$C459,TODAY!$B$9,FORM!$B$2:$B459,O$2,FORM!$A$2:$A459,"&gt;"&amp;$B305+0.5,FORM!$A$2:$A459,"&lt;"&amp;$B305+1.5))/$C305)</f>
        <v/>
      </c>
      <c r="P305" s="50" t="str">
        <f>if(or($C305="",P$2=""),"",(sumifs(FORM!$D$2:$D459,FORM!$C$2:$C459,TODAY!$B$10,FORM!$B$2:$B459,P$2,FORM!$A$2:$A459,"&gt;"&amp;$B305+0.5,FORM!$A$2:$A459,"&lt;"&amp;$B305+1.5)-sumifs(FORM!$D$2:$D459,FORM!$C$2:$C459,TODAY!$B$9,FORM!$B$2:$B459,P$2,FORM!$A$2:$A459,"&gt;"&amp;$B305+0.5,FORM!$A$2:$A459,"&lt;"&amp;$B305+1.5))/$C305)</f>
        <v/>
      </c>
      <c r="Q305" s="50" t="str">
        <f>if(or($C305="",Q$2=""),"",(sumifs(FORM!$D$2:$D459,FORM!$C$2:$C459,TODAY!$B$10,FORM!$B$2:$B459,Q$2,FORM!$A$2:$A459,"&gt;"&amp;$B305+0.5,FORM!$A$2:$A459,"&lt;"&amp;$B305+1.5)-sumifs(FORM!$D$2:$D459,FORM!$C$2:$C459,TODAY!$B$9,FORM!$B$2:$B459,Q$2,FORM!$A$2:$A459,"&gt;"&amp;$B305+0.5,FORM!$A$2:$A459,"&lt;"&amp;$B305+1.5))/$C305)</f>
        <v/>
      </c>
      <c r="R305" s="50" t="str">
        <f>if(or($C305="",R$2=""),"",(sumifs(FORM!$D$2:$D459,FORM!$C$2:$C459,TODAY!$B$10,FORM!$B$2:$B459,R$2,FORM!$A$2:$A459,"&gt;"&amp;$B305+0.5,FORM!$A$2:$A459,"&lt;"&amp;$B305+1.5)-sumifs(FORM!$D$2:$D459,FORM!$C$2:$C459,TODAY!$B$9,FORM!$B$2:$B459,R$2,FORM!$A$2:$A459,"&gt;"&amp;$B305+0.5,FORM!$A$2:$A459,"&lt;"&amp;$B305+1.5))/$C305)</f>
        <v/>
      </c>
      <c r="S305" s="50" t="str">
        <f>if(or($C305="",S$2=""),"",(sumifs(FORM!$D$2:$D459,FORM!$C$2:$C459,TODAY!$B$10,FORM!$B$2:$B459,S$2,FORM!$A$2:$A459,"&gt;"&amp;$B305+0.5,FORM!$A$2:$A459,"&lt;"&amp;$B305+1.5)-sumifs(FORM!$D$2:$D459,FORM!$C$2:$C459,TODAY!$B$9,FORM!$B$2:$B459,S$2,FORM!$A$2:$A459,"&gt;"&amp;$B305+0.5,FORM!$A$2:$A459,"&lt;"&amp;$B305+1.5))/$C305)</f>
        <v/>
      </c>
      <c r="T305" s="50" t="str">
        <f>if(or($C305="",T$2=""),"",(sumifs(FORM!$D$2:$D459,FORM!$C$2:$C459,TODAY!$B$10,FORM!$B$2:$B459,T$2,FORM!$A$2:$A459,"&gt;"&amp;$B305+0.5,FORM!$A$2:$A459,"&lt;"&amp;$B305+1.5)-sumifs(FORM!$D$2:$D459,FORM!$C$2:$C459,TODAY!$B$9,FORM!$B$2:$B459,T$2,FORM!$A$2:$A459,"&gt;"&amp;$B305+0.5,FORM!$A$2:$A459,"&lt;"&amp;$B305+1.5))/$C305)</f>
        <v/>
      </c>
      <c r="U305" s="50" t="str">
        <f>if(or($C305="",U$2=""),"",(sumifs(FORM!$D$2:$D459,FORM!$C$2:$C459,TODAY!$B$10,FORM!$B$2:$B459,U$2,FORM!$A$2:$A459,"&gt;"&amp;$B305+0.5,FORM!$A$2:$A459,"&lt;"&amp;$B305+1.5)-sumifs(FORM!$D$2:$D459,FORM!$C$2:$C459,TODAY!$B$9,FORM!$B$2:$B459,U$2,FORM!$A$2:$A459,"&gt;"&amp;$B305+0.5,FORM!$A$2:$A459,"&lt;"&amp;$B305+1.5))/$C305)</f>
        <v/>
      </c>
    </row>
    <row r="306">
      <c r="B306" s="48"/>
      <c r="C306" s="54"/>
      <c r="D306" s="50" t="str">
        <f>if(or($C306="",D$2=""),"",(sumifs(FORM!$D$2:$D459,FORM!$C$2:$C459,TODAY!$B$10,FORM!$B$2:$B459,D$2,FORM!$A$2:$A459,"&gt;"&amp;$B306+0.5,FORM!$A$2:$A459,"&lt;"&amp;$B306+1.5)-sumifs(FORM!$D$2:$D459,FORM!$C$2:$C459,TODAY!$B$9,FORM!$B$2:$B459,D$2,FORM!$A$2:$A459,"&gt;"&amp;$B306+0.5,FORM!$A$2:$A459,"&lt;"&amp;$B306+1.5))/$C306)</f>
        <v/>
      </c>
      <c r="E306" s="50" t="str">
        <f>if(or($C306="",E$2=""),"",(sumifs(FORM!$D$2:$D459,FORM!$C$2:$C459,TODAY!$B$10,FORM!$B$2:$B459,E$2,FORM!$A$2:$A459,"&gt;"&amp;$B306+0.5,FORM!$A$2:$A459,"&lt;"&amp;$B306+1.5)-sumifs(FORM!$D$2:$D459,FORM!$C$2:$C459,TODAY!$B$9,FORM!$B$2:$B459,E$2,FORM!$A$2:$A459,"&gt;"&amp;$B306+0.5,FORM!$A$2:$A459,"&lt;"&amp;$B306+1.5))/$C306)</f>
        <v/>
      </c>
      <c r="F306" s="50" t="str">
        <f>if(or($C306="",F$2=""),"",(sumifs(FORM!$D$2:$D459,FORM!$C$2:$C459,TODAY!$B$10,FORM!$B$2:$B459,F$2,FORM!$A$2:$A459,"&gt;"&amp;$B306+0.5,FORM!$A$2:$A459,"&lt;"&amp;$B306+1.5)-sumifs(FORM!$D$2:$D459,FORM!$C$2:$C459,TODAY!$B$9,FORM!$B$2:$B459,F$2,FORM!$A$2:$A459,"&gt;"&amp;$B306+0.5,FORM!$A$2:$A459,"&lt;"&amp;$B306+1.5))/$C306)</f>
        <v/>
      </c>
      <c r="G306" s="50" t="str">
        <f>if(or($C306="",G$2=""),"",(sumifs(FORM!$D$2:$D459,FORM!$C$2:$C459,TODAY!$B$10,FORM!$B$2:$B459,G$2,FORM!$A$2:$A459,"&gt;"&amp;$B306+0.5,FORM!$A$2:$A459,"&lt;"&amp;$B306+1.5)-sumifs(FORM!$D$2:$D459,FORM!$C$2:$C459,TODAY!$B$9,FORM!$B$2:$B459,G$2,FORM!$A$2:$A459,"&gt;"&amp;$B306+0.5,FORM!$A$2:$A459,"&lt;"&amp;$B306+1.5))/$C306)</f>
        <v/>
      </c>
      <c r="H306" s="50" t="str">
        <f>if(or($C306="",H$2=""),"",(sumifs(FORM!$D$2:$D459,FORM!$C$2:$C459,TODAY!$B$10,FORM!$B$2:$B459,H$2,FORM!$A$2:$A459,"&gt;"&amp;$B306+0.5,FORM!$A$2:$A459,"&lt;"&amp;$B306+1.5)-sumifs(FORM!$D$2:$D459,FORM!$C$2:$C459,TODAY!$B$9,FORM!$B$2:$B459,H$2,FORM!$A$2:$A459,"&gt;"&amp;$B306+0.5,FORM!$A$2:$A459,"&lt;"&amp;$B306+1.5))/$C306)</f>
        <v/>
      </c>
      <c r="I306" s="50" t="str">
        <f>if(or($C306="",I$2=""),"",(sumifs(FORM!$D$2:$D459,FORM!$C$2:$C459,TODAY!$B$10,FORM!$B$2:$B459,I$2,FORM!$A$2:$A459,"&gt;"&amp;$B306+0.5,FORM!$A$2:$A459,"&lt;"&amp;$B306+1.5)-sumifs(FORM!$D$2:$D459,FORM!$C$2:$C459,TODAY!$B$9,FORM!$B$2:$B459,I$2,FORM!$A$2:$A459,"&gt;"&amp;$B306+0.5,FORM!$A$2:$A459,"&lt;"&amp;$B306+1.5))/$C306)</f>
        <v/>
      </c>
      <c r="J306" s="50" t="str">
        <f>if(or($C306="",J$2=""),"",(sumifs(FORM!$D$2:$D459,FORM!$C$2:$C459,TODAY!$B$10,FORM!$B$2:$B459,J$2,FORM!$A$2:$A459,"&gt;"&amp;$B306+0.5,FORM!$A$2:$A459,"&lt;"&amp;$B306+1.5)-sumifs(FORM!$D$2:$D459,FORM!$C$2:$C459,TODAY!$B$9,FORM!$B$2:$B459,J$2,FORM!$A$2:$A459,"&gt;"&amp;$B306+0.5,FORM!$A$2:$A459,"&lt;"&amp;$B306+1.5))/$C306)</f>
        <v/>
      </c>
      <c r="K306" s="50" t="str">
        <f>if(or($C306="",K$2=""),"",(sumifs(FORM!$D$2:$D459,FORM!$C$2:$C459,TODAY!$B$10,FORM!$B$2:$B459,K$2,FORM!$A$2:$A459,"&gt;"&amp;$B306+0.5,FORM!$A$2:$A459,"&lt;"&amp;$B306+1.5)-sumifs(FORM!$D$2:$D459,FORM!$C$2:$C459,TODAY!$B$9,FORM!$B$2:$B459,K$2,FORM!$A$2:$A459,"&gt;"&amp;$B306+0.5,FORM!$A$2:$A459,"&lt;"&amp;$B306+1.5))/$C306)</f>
        <v/>
      </c>
      <c r="L306" s="50" t="str">
        <f>if(or($C306="",L$2=""),"",(sumifs(FORM!$D$2:$D459,FORM!$C$2:$C459,TODAY!$B$10,FORM!$B$2:$B459,L$2,FORM!$A$2:$A459,"&gt;"&amp;$B306+0.5,FORM!$A$2:$A459,"&lt;"&amp;$B306+1.5)-sumifs(FORM!$D$2:$D459,FORM!$C$2:$C459,TODAY!$B$9,FORM!$B$2:$B459,L$2,FORM!$A$2:$A459,"&gt;"&amp;$B306+0.5,FORM!$A$2:$A459,"&lt;"&amp;$B306+1.5))/$C306)</f>
        <v/>
      </c>
      <c r="M306" s="50" t="str">
        <f>if(or($C306="",M$2=""),"",(sumifs(FORM!$D$2:$D459,FORM!$C$2:$C459,TODAY!$B$10,FORM!$B$2:$B459,M$2,FORM!$A$2:$A459,"&gt;"&amp;$B306+0.5,FORM!$A$2:$A459,"&lt;"&amp;$B306+1.5)-sumifs(FORM!$D$2:$D459,FORM!$C$2:$C459,TODAY!$B$9,FORM!$B$2:$B459,M$2,FORM!$A$2:$A459,"&gt;"&amp;$B306+0.5,FORM!$A$2:$A459,"&lt;"&amp;$B306+1.5))/$C306)</f>
        <v/>
      </c>
      <c r="N306" s="50" t="str">
        <f>if(or($C306="",N$2=""),"",(sumifs(FORM!$D$2:$D459,FORM!$C$2:$C459,TODAY!$B$10,FORM!$B$2:$B459,N$2,FORM!$A$2:$A459,"&gt;"&amp;$B306+0.5,FORM!$A$2:$A459,"&lt;"&amp;$B306+1.5)-sumifs(FORM!$D$2:$D459,FORM!$C$2:$C459,TODAY!$B$9,FORM!$B$2:$B459,N$2,FORM!$A$2:$A459,"&gt;"&amp;$B306+0.5,FORM!$A$2:$A459,"&lt;"&amp;$B306+1.5))/$C306)</f>
        <v/>
      </c>
      <c r="O306" s="50" t="str">
        <f>if(or($C306="",O$2=""),"",(sumifs(FORM!$D$2:$D459,FORM!$C$2:$C459,TODAY!$B$10,FORM!$B$2:$B459,O$2,FORM!$A$2:$A459,"&gt;"&amp;$B306+0.5,FORM!$A$2:$A459,"&lt;"&amp;$B306+1.5)-sumifs(FORM!$D$2:$D459,FORM!$C$2:$C459,TODAY!$B$9,FORM!$B$2:$B459,O$2,FORM!$A$2:$A459,"&gt;"&amp;$B306+0.5,FORM!$A$2:$A459,"&lt;"&amp;$B306+1.5))/$C306)</f>
        <v/>
      </c>
      <c r="P306" s="50" t="str">
        <f>if(or($C306="",P$2=""),"",(sumifs(FORM!$D$2:$D459,FORM!$C$2:$C459,TODAY!$B$10,FORM!$B$2:$B459,P$2,FORM!$A$2:$A459,"&gt;"&amp;$B306+0.5,FORM!$A$2:$A459,"&lt;"&amp;$B306+1.5)-sumifs(FORM!$D$2:$D459,FORM!$C$2:$C459,TODAY!$B$9,FORM!$B$2:$B459,P$2,FORM!$A$2:$A459,"&gt;"&amp;$B306+0.5,FORM!$A$2:$A459,"&lt;"&amp;$B306+1.5))/$C306)</f>
        <v/>
      </c>
      <c r="Q306" s="50" t="str">
        <f>if(or($C306="",Q$2=""),"",(sumifs(FORM!$D$2:$D459,FORM!$C$2:$C459,TODAY!$B$10,FORM!$B$2:$B459,Q$2,FORM!$A$2:$A459,"&gt;"&amp;$B306+0.5,FORM!$A$2:$A459,"&lt;"&amp;$B306+1.5)-sumifs(FORM!$D$2:$D459,FORM!$C$2:$C459,TODAY!$B$9,FORM!$B$2:$B459,Q$2,FORM!$A$2:$A459,"&gt;"&amp;$B306+0.5,FORM!$A$2:$A459,"&lt;"&amp;$B306+1.5))/$C306)</f>
        <v/>
      </c>
      <c r="R306" s="50" t="str">
        <f>if(or($C306="",R$2=""),"",(sumifs(FORM!$D$2:$D459,FORM!$C$2:$C459,TODAY!$B$10,FORM!$B$2:$B459,R$2,FORM!$A$2:$A459,"&gt;"&amp;$B306+0.5,FORM!$A$2:$A459,"&lt;"&amp;$B306+1.5)-sumifs(FORM!$D$2:$D459,FORM!$C$2:$C459,TODAY!$B$9,FORM!$B$2:$B459,R$2,FORM!$A$2:$A459,"&gt;"&amp;$B306+0.5,FORM!$A$2:$A459,"&lt;"&amp;$B306+1.5))/$C306)</f>
        <v/>
      </c>
      <c r="S306" s="50" t="str">
        <f>if(or($C306="",S$2=""),"",(sumifs(FORM!$D$2:$D459,FORM!$C$2:$C459,TODAY!$B$10,FORM!$B$2:$B459,S$2,FORM!$A$2:$A459,"&gt;"&amp;$B306+0.5,FORM!$A$2:$A459,"&lt;"&amp;$B306+1.5)-sumifs(FORM!$D$2:$D459,FORM!$C$2:$C459,TODAY!$B$9,FORM!$B$2:$B459,S$2,FORM!$A$2:$A459,"&gt;"&amp;$B306+0.5,FORM!$A$2:$A459,"&lt;"&amp;$B306+1.5))/$C306)</f>
        <v/>
      </c>
      <c r="T306" s="50" t="str">
        <f>if(or($C306="",T$2=""),"",(sumifs(FORM!$D$2:$D459,FORM!$C$2:$C459,TODAY!$B$10,FORM!$B$2:$B459,T$2,FORM!$A$2:$A459,"&gt;"&amp;$B306+0.5,FORM!$A$2:$A459,"&lt;"&amp;$B306+1.5)-sumifs(FORM!$D$2:$D459,FORM!$C$2:$C459,TODAY!$B$9,FORM!$B$2:$B459,T$2,FORM!$A$2:$A459,"&gt;"&amp;$B306+0.5,FORM!$A$2:$A459,"&lt;"&amp;$B306+1.5))/$C306)</f>
        <v/>
      </c>
      <c r="U306" s="50" t="str">
        <f>if(or($C306="",U$2=""),"",(sumifs(FORM!$D$2:$D459,FORM!$C$2:$C459,TODAY!$B$10,FORM!$B$2:$B459,U$2,FORM!$A$2:$A459,"&gt;"&amp;$B306+0.5,FORM!$A$2:$A459,"&lt;"&amp;$B306+1.5)-sumifs(FORM!$D$2:$D459,FORM!$C$2:$C459,TODAY!$B$9,FORM!$B$2:$B459,U$2,FORM!$A$2:$A459,"&gt;"&amp;$B306+0.5,FORM!$A$2:$A459,"&lt;"&amp;$B306+1.5))/$C306)</f>
        <v/>
      </c>
    </row>
    <row r="307">
      <c r="B307" s="48"/>
      <c r="C307" s="54"/>
      <c r="D307" s="50" t="str">
        <f>if(or($C307="",D$2=""),"",(sumifs(FORM!$D$2:$D459,FORM!$C$2:$C459,TODAY!$B$10,FORM!$B$2:$B459,D$2,FORM!$A$2:$A459,"&gt;"&amp;$B307+0.5,FORM!$A$2:$A459,"&lt;"&amp;$B307+1.5)-sumifs(FORM!$D$2:$D459,FORM!$C$2:$C459,TODAY!$B$9,FORM!$B$2:$B459,D$2,FORM!$A$2:$A459,"&gt;"&amp;$B307+0.5,FORM!$A$2:$A459,"&lt;"&amp;$B307+1.5))/$C307)</f>
        <v/>
      </c>
      <c r="E307" s="50" t="str">
        <f>if(or($C307="",E$2=""),"",(sumifs(FORM!$D$2:$D459,FORM!$C$2:$C459,TODAY!$B$10,FORM!$B$2:$B459,E$2,FORM!$A$2:$A459,"&gt;"&amp;$B307+0.5,FORM!$A$2:$A459,"&lt;"&amp;$B307+1.5)-sumifs(FORM!$D$2:$D459,FORM!$C$2:$C459,TODAY!$B$9,FORM!$B$2:$B459,E$2,FORM!$A$2:$A459,"&gt;"&amp;$B307+0.5,FORM!$A$2:$A459,"&lt;"&amp;$B307+1.5))/$C307)</f>
        <v/>
      </c>
      <c r="F307" s="50" t="str">
        <f>if(or($C307="",F$2=""),"",(sumifs(FORM!$D$2:$D459,FORM!$C$2:$C459,TODAY!$B$10,FORM!$B$2:$B459,F$2,FORM!$A$2:$A459,"&gt;"&amp;$B307+0.5,FORM!$A$2:$A459,"&lt;"&amp;$B307+1.5)-sumifs(FORM!$D$2:$D459,FORM!$C$2:$C459,TODAY!$B$9,FORM!$B$2:$B459,F$2,FORM!$A$2:$A459,"&gt;"&amp;$B307+0.5,FORM!$A$2:$A459,"&lt;"&amp;$B307+1.5))/$C307)</f>
        <v/>
      </c>
      <c r="G307" s="50" t="str">
        <f>if(or($C307="",G$2=""),"",(sumifs(FORM!$D$2:$D459,FORM!$C$2:$C459,TODAY!$B$10,FORM!$B$2:$B459,G$2,FORM!$A$2:$A459,"&gt;"&amp;$B307+0.5,FORM!$A$2:$A459,"&lt;"&amp;$B307+1.5)-sumifs(FORM!$D$2:$D459,FORM!$C$2:$C459,TODAY!$B$9,FORM!$B$2:$B459,G$2,FORM!$A$2:$A459,"&gt;"&amp;$B307+0.5,FORM!$A$2:$A459,"&lt;"&amp;$B307+1.5))/$C307)</f>
        <v/>
      </c>
      <c r="H307" s="50" t="str">
        <f>if(or($C307="",H$2=""),"",(sumifs(FORM!$D$2:$D459,FORM!$C$2:$C459,TODAY!$B$10,FORM!$B$2:$B459,H$2,FORM!$A$2:$A459,"&gt;"&amp;$B307+0.5,FORM!$A$2:$A459,"&lt;"&amp;$B307+1.5)-sumifs(FORM!$D$2:$D459,FORM!$C$2:$C459,TODAY!$B$9,FORM!$B$2:$B459,H$2,FORM!$A$2:$A459,"&gt;"&amp;$B307+0.5,FORM!$A$2:$A459,"&lt;"&amp;$B307+1.5))/$C307)</f>
        <v/>
      </c>
      <c r="I307" s="50" t="str">
        <f>if(or($C307="",I$2=""),"",(sumifs(FORM!$D$2:$D459,FORM!$C$2:$C459,TODAY!$B$10,FORM!$B$2:$B459,I$2,FORM!$A$2:$A459,"&gt;"&amp;$B307+0.5,FORM!$A$2:$A459,"&lt;"&amp;$B307+1.5)-sumifs(FORM!$D$2:$D459,FORM!$C$2:$C459,TODAY!$B$9,FORM!$B$2:$B459,I$2,FORM!$A$2:$A459,"&gt;"&amp;$B307+0.5,FORM!$A$2:$A459,"&lt;"&amp;$B307+1.5))/$C307)</f>
        <v/>
      </c>
      <c r="J307" s="50" t="str">
        <f>if(or($C307="",J$2=""),"",(sumifs(FORM!$D$2:$D459,FORM!$C$2:$C459,TODAY!$B$10,FORM!$B$2:$B459,J$2,FORM!$A$2:$A459,"&gt;"&amp;$B307+0.5,FORM!$A$2:$A459,"&lt;"&amp;$B307+1.5)-sumifs(FORM!$D$2:$D459,FORM!$C$2:$C459,TODAY!$B$9,FORM!$B$2:$B459,J$2,FORM!$A$2:$A459,"&gt;"&amp;$B307+0.5,FORM!$A$2:$A459,"&lt;"&amp;$B307+1.5))/$C307)</f>
        <v/>
      </c>
      <c r="K307" s="50" t="str">
        <f>if(or($C307="",K$2=""),"",(sumifs(FORM!$D$2:$D459,FORM!$C$2:$C459,TODAY!$B$10,FORM!$B$2:$B459,K$2,FORM!$A$2:$A459,"&gt;"&amp;$B307+0.5,FORM!$A$2:$A459,"&lt;"&amp;$B307+1.5)-sumifs(FORM!$D$2:$D459,FORM!$C$2:$C459,TODAY!$B$9,FORM!$B$2:$B459,K$2,FORM!$A$2:$A459,"&gt;"&amp;$B307+0.5,FORM!$A$2:$A459,"&lt;"&amp;$B307+1.5))/$C307)</f>
        <v/>
      </c>
      <c r="L307" s="50" t="str">
        <f>if(or($C307="",L$2=""),"",(sumifs(FORM!$D$2:$D459,FORM!$C$2:$C459,TODAY!$B$10,FORM!$B$2:$B459,L$2,FORM!$A$2:$A459,"&gt;"&amp;$B307+0.5,FORM!$A$2:$A459,"&lt;"&amp;$B307+1.5)-sumifs(FORM!$D$2:$D459,FORM!$C$2:$C459,TODAY!$B$9,FORM!$B$2:$B459,L$2,FORM!$A$2:$A459,"&gt;"&amp;$B307+0.5,FORM!$A$2:$A459,"&lt;"&amp;$B307+1.5))/$C307)</f>
        <v/>
      </c>
      <c r="M307" s="50" t="str">
        <f>if(or($C307="",M$2=""),"",(sumifs(FORM!$D$2:$D459,FORM!$C$2:$C459,TODAY!$B$10,FORM!$B$2:$B459,M$2,FORM!$A$2:$A459,"&gt;"&amp;$B307+0.5,FORM!$A$2:$A459,"&lt;"&amp;$B307+1.5)-sumifs(FORM!$D$2:$D459,FORM!$C$2:$C459,TODAY!$B$9,FORM!$B$2:$B459,M$2,FORM!$A$2:$A459,"&gt;"&amp;$B307+0.5,FORM!$A$2:$A459,"&lt;"&amp;$B307+1.5))/$C307)</f>
        <v/>
      </c>
      <c r="N307" s="50" t="str">
        <f>if(or($C307="",N$2=""),"",(sumifs(FORM!$D$2:$D459,FORM!$C$2:$C459,TODAY!$B$10,FORM!$B$2:$B459,N$2,FORM!$A$2:$A459,"&gt;"&amp;$B307+0.5,FORM!$A$2:$A459,"&lt;"&amp;$B307+1.5)-sumifs(FORM!$D$2:$D459,FORM!$C$2:$C459,TODAY!$B$9,FORM!$B$2:$B459,N$2,FORM!$A$2:$A459,"&gt;"&amp;$B307+0.5,FORM!$A$2:$A459,"&lt;"&amp;$B307+1.5))/$C307)</f>
        <v/>
      </c>
      <c r="O307" s="50" t="str">
        <f>if(or($C307="",O$2=""),"",(sumifs(FORM!$D$2:$D459,FORM!$C$2:$C459,TODAY!$B$10,FORM!$B$2:$B459,O$2,FORM!$A$2:$A459,"&gt;"&amp;$B307+0.5,FORM!$A$2:$A459,"&lt;"&amp;$B307+1.5)-sumifs(FORM!$D$2:$D459,FORM!$C$2:$C459,TODAY!$B$9,FORM!$B$2:$B459,O$2,FORM!$A$2:$A459,"&gt;"&amp;$B307+0.5,FORM!$A$2:$A459,"&lt;"&amp;$B307+1.5))/$C307)</f>
        <v/>
      </c>
      <c r="P307" s="50" t="str">
        <f>if(or($C307="",P$2=""),"",(sumifs(FORM!$D$2:$D459,FORM!$C$2:$C459,TODAY!$B$10,FORM!$B$2:$B459,P$2,FORM!$A$2:$A459,"&gt;"&amp;$B307+0.5,FORM!$A$2:$A459,"&lt;"&amp;$B307+1.5)-sumifs(FORM!$D$2:$D459,FORM!$C$2:$C459,TODAY!$B$9,FORM!$B$2:$B459,P$2,FORM!$A$2:$A459,"&gt;"&amp;$B307+0.5,FORM!$A$2:$A459,"&lt;"&amp;$B307+1.5))/$C307)</f>
        <v/>
      </c>
      <c r="Q307" s="50" t="str">
        <f>if(or($C307="",Q$2=""),"",(sumifs(FORM!$D$2:$D459,FORM!$C$2:$C459,TODAY!$B$10,FORM!$B$2:$B459,Q$2,FORM!$A$2:$A459,"&gt;"&amp;$B307+0.5,FORM!$A$2:$A459,"&lt;"&amp;$B307+1.5)-sumifs(FORM!$D$2:$D459,FORM!$C$2:$C459,TODAY!$B$9,FORM!$B$2:$B459,Q$2,FORM!$A$2:$A459,"&gt;"&amp;$B307+0.5,FORM!$A$2:$A459,"&lt;"&amp;$B307+1.5))/$C307)</f>
        <v/>
      </c>
      <c r="R307" s="50" t="str">
        <f>if(or($C307="",R$2=""),"",(sumifs(FORM!$D$2:$D459,FORM!$C$2:$C459,TODAY!$B$10,FORM!$B$2:$B459,R$2,FORM!$A$2:$A459,"&gt;"&amp;$B307+0.5,FORM!$A$2:$A459,"&lt;"&amp;$B307+1.5)-sumifs(FORM!$D$2:$D459,FORM!$C$2:$C459,TODAY!$B$9,FORM!$B$2:$B459,R$2,FORM!$A$2:$A459,"&gt;"&amp;$B307+0.5,FORM!$A$2:$A459,"&lt;"&amp;$B307+1.5))/$C307)</f>
        <v/>
      </c>
      <c r="S307" s="50" t="str">
        <f>if(or($C307="",S$2=""),"",(sumifs(FORM!$D$2:$D459,FORM!$C$2:$C459,TODAY!$B$10,FORM!$B$2:$B459,S$2,FORM!$A$2:$A459,"&gt;"&amp;$B307+0.5,FORM!$A$2:$A459,"&lt;"&amp;$B307+1.5)-sumifs(FORM!$D$2:$D459,FORM!$C$2:$C459,TODAY!$B$9,FORM!$B$2:$B459,S$2,FORM!$A$2:$A459,"&gt;"&amp;$B307+0.5,FORM!$A$2:$A459,"&lt;"&amp;$B307+1.5))/$C307)</f>
        <v/>
      </c>
      <c r="T307" s="50" t="str">
        <f>if(or($C307="",T$2=""),"",(sumifs(FORM!$D$2:$D459,FORM!$C$2:$C459,TODAY!$B$10,FORM!$B$2:$B459,T$2,FORM!$A$2:$A459,"&gt;"&amp;$B307+0.5,FORM!$A$2:$A459,"&lt;"&amp;$B307+1.5)-sumifs(FORM!$D$2:$D459,FORM!$C$2:$C459,TODAY!$B$9,FORM!$B$2:$B459,T$2,FORM!$A$2:$A459,"&gt;"&amp;$B307+0.5,FORM!$A$2:$A459,"&lt;"&amp;$B307+1.5))/$C307)</f>
        <v/>
      </c>
      <c r="U307" s="50" t="str">
        <f>if(or($C307="",U$2=""),"",(sumifs(FORM!$D$2:$D459,FORM!$C$2:$C459,TODAY!$B$10,FORM!$B$2:$B459,U$2,FORM!$A$2:$A459,"&gt;"&amp;$B307+0.5,FORM!$A$2:$A459,"&lt;"&amp;$B307+1.5)-sumifs(FORM!$D$2:$D459,FORM!$C$2:$C459,TODAY!$B$9,FORM!$B$2:$B459,U$2,FORM!$A$2:$A459,"&gt;"&amp;$B307+0.5,FORM!$A$2:$A459,"&lt;"&amp;$B307+1.5))/$C307)</f>
        <v/>
      </c>
    </row>
    <row r="308">
      <c r="B308" s="48"/>
      <c r="C308" s="54"/>
      <c r="D308" s="50" t="str">
        <f>if(or($C308="",D$2=""),"",(sumifs(FORM!$D$2:$D459,FORM!$C$2:$C459,TODAY!$B$10,FORM!$B$2:$B459,D$2,FORM!$A$2:$A459,"&gt;"&amp;$B308+0.5,FORM!$A$2:$A459,"&lt;"&amp;$B308+1.5)-sumifs(FORM!$D$2:$D459,FORM!$C$2:$C459,TODAY!$B$9,FORM!$B$2:$B459,D$2,FORM!$A$2:$A459,"&gt;"&amp;$B308+0.5,FORM!$A$2:$A459,"&lt;"&amp;$B308+1.5))/$C308)</f>
        <v/>
      </c>
      <c r="E308" s="50" t="str">
        <f>if(or($C308="",E$2=""),"",(sumifs(FORM!$D$2:$D459,FORM!$C$2:$C459,TODAY!$B$10,FORM!$B$2:$B459,E$2,FORM!$A$2:$A459,"&gt;"&amp;$B308+0.5,FORM!$A$2:$A459,"&lt;"&amp;$B308+1.5)-sumifs(FORM!$D$2:$D459,FORM!$C$2:$C459,TODAY!$B$9,FORM!$B$2:$B459,E$2,FORM!$A$2:$A459,"&gt;"&amp;$B308+0.5,FORM!$A$2:$A459,"&lt;"&amp;$B308+1.5))/$C308)</f>
        <v/>
      </c>
      <c r="F308" s="50" t="str">
        <f>if(or($C308="",F$2=""),"",(sumifs(FORM!$D$2:$D459,FORM!$C$2:$C459,TODAY!$B$10,FORM!$B$2:$B459,F$2,FORM!$A$2:$A459,"&gt;"&amp;$B308+0.5,FORM!$A$2:$A459,"&lt;"&amp;$B308+1.5)-sumifs(FORM!$D$2:$D459,FORM!$C$2:$C459,TODAY!$B$9,FORM!$B$2:$B459,F$2,FORM!$A$2:$A459,"&gt;"&amp;$B308+0.5,FORM!$A$2:$A459,"&lt;"&amp;$B308+1.5))/$C308)</f>
        <v/>
      </c>
      <c r="G308" s="50" t="str">
        <f>if(or($C308="",G$2=""),"",(sumifs(FORM!$D$2:$D459,FORM!$C$2:$C459,TODAY!$B$10,FORM!$B$2:$B459,G$2,FORM!$A$2:$A459,"&gt;"&amp;$B308+0.5,FORM!$A$2:$A459,"&lt;"&amp;$B308+1.5)-sumifs(FORM!$D$2:$D459,FORM!$C$2:$C459,TODAY!$B$9,FORM!$B$2:$B459,G$2,FORM!$A$2:$A459,"&gt;"&amp;$B308+0.5,FORM!$A$2:$A459,"&lt;"&amp;$B308+1.5))/$C308)</f>
        <v/>
      </c>
      <c r="H308" s="50" t="str">
        <f>if(or($C308="",H$2=""),"",(sumifs(FORM!$D$2:$D459,FORM!$C$2:$C459,TODAY!$B$10,FORM!$B$2:$B459,H$2,FORM!$A$2:$A459,"&gt;"&amp;$B308+0.5,FORM!$A$2:$A459,"&lt;"&amp;$B308+1.5)-sumifs(FORM!$D$2:$D459,FORM!$C$2:$C459,TODAY!$B$9,FORM!$B$2:$B459,H$2,FORM!$A$2:$A459,"&gt;"&amp;$B308+0.5,FORM!$A$2:$A459,"&lt;"&amp;$B308+1.5))/$C308)</f>
        <v/>
      </c>
      <c r="I308" s="50" t="str">
        <f>if(or($C308="",I$2=""),"",(sumifs(FORM!$D$2:$D459,FORM!$C$2:$C459,TODAY!$B$10,FORM!$B$2:$B459,I$2,FORM!$A$2:$A459,"&gt;"&amp;$B308+0.5,FORM!$A$2:$A459,"&lt;"&amp;$B308+1.5)-sumifs(FORM!$D$2:$D459,FORM!$C$2:$C459,TODAY!$B$9,FORM!$B$2:$B459,I$2,FORM!$A$2:$A459,"&gt;"&amp;$B308+0.5,FORM!$A$2:$A459,"&lt;"&amp;$B308+1.5))/$C308)</f>
        <v/>
      </c>
      <c r="J308" s="50" t="str">
        <f>if(or($C308="",J$2=""),"",(sumifs(FORM!$D$2:$D459,FORM!$C$2:$C459,TODAY!$B$10,FORM!$B$2:$B459,J$2,FORM!$A$2:$A459,"&gt;"&amp;$B308+0.5,FORM!$A$2:$A459,"&lt;"&amp;$B308+1.5)-sumifs(FORM!$D$2:$D459,FORM!$C$2:$C459,TODAY!$B$9,FORM!$B$2:$B459,J$2,FORM!$A$2:$A459,"&gt;"&amp;$B308+0.5,FORM!$A$2:$A459,"&lt;"&amp;$B308+1.5))/$C308)</f>
        <v/>
      </c>
      <c r="K308" s="50" t="str">
        <f>if(or($C308="",K$2=""),"",(sumifs(FORM!$D$2:$D459,FORM!$C$2:$C459,TODAY!$B$10,FORM!$B$2:$B459,K$2,FORM!$A$2:$A459,"&gt;"&amp;$B308+0.5,FORM!$A$2:$A459,"&lt;"&amp;$B308+1.5)-sumifs(FORM!$D$2:$D459,FORM!$C$2:$C459,TODAY!$B$9,FORM!$B$2:$B459,K$2,FORM!$A$2:$A459,"&gt;"&amp;$B308+0.5,FORM!$A$2:$A459,"&lt;"&amp;$B308+1.5))/$C308)</f>
        <v/>
      </c>
      <c r="L308" s="50" t="str">
        <f>if(or($C308="",L$2=""),"",(sumifs(FORM!$D$2:$D459,FORM!$C$2:$C459,TODAY!$B$10,FORM!$B$2:$B459,L$2,FORM!$A$2:$A459,"&gt;"&amp;$B308+0.5,FORM!$A$2:$A459,"&lt;"&amp;$B308+1.5)-sumifs(FORM!$D$2:$D459,FORM!$C$2:$C459,TODAY!$B$9,FORM!$B$2:$B459,L$2,FORM!$A$2:$A459,"&gt;"&amp;$B308+0.5,FORM!$A$2:$A459,"&lt;"&amp;$B308+1.5))/$C308)</f>
        <v/>
      </c>
      <c r="M308" s="50" t="str">
        <f>if(or($C308="",M$2=""),"",(sumifs(FORM!$D$2:$D459,FORM!$C$2:$C459,TODAY!$B$10,FORM!$B$2:$B459,M$2,FORM!$A$2:$A459,"&gt;"&amp;$B308+0.5,FORM!$A$2:$A459,"&lt;"&amp;$B308+1.5)-sumifs(FORM!$D$2:$D459,FORM!$C$2:$C459,TODAY!$B$9,FORM!$B$2:$B459,M$2,FORM!$A$2:$A459,"&gt;"&amp;$B308+0.5,FORM!$A$2:$A459,"&lt;"&amp;$B308+1.5))/$C308)</f>
        <v/>
      </c>
      <c r="N308" s="50" t="str">
        <f>if(or($C308="",N$2=""),"",(sumifs(FORM!$D$2:$D459,FORM!$C$2:$C459,TODAY!$B$10,FORM!$B$2:$B459,N$2,FORM!$A$2:$A459,"&gt;"&amp;$B308+0.5,FORM!$A$2:$A459,"&lt;"&amp;$B308+1.5)-sumifs(FORM!$D$2:$D459,FORM!$C$2:$C459,TODAY!$B$9,FORM!$B$2:$B459,N$2,FORM!$A$2:$A459,"&gt;"&amp;$B308+0.5,FORM!$A$2:$A459,"&lt;"&amp;$B308+1.5))/$C308)</f>
        <v/>
      </c>
      <c r="O308" s="50" t="str">
        <f>if(or($C308="",O$2=""),"",(sumifs(FORM!$D$2:$D459,FORM!$C$2:$C459,TODAY!$B$10,FORM!$B$2:$B459,O$2,FORM!$A$2:$A459,"&gt;"&amp;$B308+0.5,FORM!$A$2:$A459,"&lt;"&amp;$B308+1.5)-sumifs(FORM!$D$2:$D459,FORM!$C$2:$C459,TODAY!$B$9,FORM!$B$2:$B459,O$2,FORM!$A$2:$A459,"&gt;"&amp;$B308+0.5,FORM!$A$2:$A459,"&lt;"&amp;$B308+1.5))/$C308)</f>
        <v/>
      </c>
      <c r="P308" s="50" t="str">
        <f>if(or($C308="",P$2=""),"",(sumifs(FORM!$D$2:$D459,FORM!$C$2:$C459,TODAY!$B$10,FORM!$B$2:$B459,P$2,FORM!$A$2:$A459,"&gt;"&amp;$B308+0.5,FORM!$A$2:$A459,"&lt;"&amp;$B308+1.5)-sumifs(FORM!$D$2:$D459,FORM!$C$2:$C459,TODAY!$B$9,FORM!$B$2:$B459,P$2,FORM!$A$2:$A459,"&gt;"&amp;$B308+0.5,FORM!$A$2:$A459,"&lt;"&amp;$B308+1.5))/$C308)</f>
        <v/>
      </c>
      <c r="Q308" s="50" t="str">
        <f>if(or($C308="",Q$2=""),"",(sumifs(FORM!$D$2:$D459,FORM!$C$2:$C459,TODAY!$B$10,FORM!$B$2:$B459,Q$2,FORM!$A$2:$A459,"&gt;"&amp;$B308+0.5,FORM!$A$2:$A459,"&lt;"&amp;$B308+1.5)-sumifs(FORM!$D$2:$D459,FORM!$C$2:$C459,TODAY!$B$9,FORM!$B$2:$B459,Q$2,FORM!$A$2:$A459,"&gt;"&amp;$B308+0.5,FORM!$A$2:$A459,"&lt;"&amp;$B308+1.5))/$C308)</f>
        <v/>
      </c>
      <c r="R308" s="50" t="str">
        <f>if(or($C308="",R$2=""),"",(sumifs(FORM!$D$2:$D459,FORM!$C$2:$C459,TODAY!$B$10,FORM!$B$2:$B459,R$2,FORM!$A$2:$A459,"&gt;"&amp;$B308+0.5,FORM!$A$2:$A459,"&lt;"&amp;$B308+1.5)-sumifs(FORM!$D$2:$D459,FORM!$C$2:$C459,TODAY!$B$9,FORM!$B$2:$B459,R$2,FORM!$A$2:$A459,"&gt;"&amp;$B308+0.5,FORM!$A$2:$A459,"&lt;"&amp;$B308+1.5))/$C308)</f>
        <v/>
      </c>
      <c r="S308" s="50" t="str">
        <f>if(or($C308="",S$2=""),"",(sumifs(FORM!$D$2:$D459,FORM!$C$2:$C459,TODAY!$B$10,FORM!$B$2:$B459,S$2,FORM!$A$2:$A459,"&gt;"&amp;$B308+0.5,FORM!$A$2:$A459,"&lt;"&amp;$B308+1.5)-sumifs(FORM!$D$2:$D459,FORM!$C$2:$C459,TODAY!$B$9,FORM!$B$2:$B459,S$2,FORM!$A$2:$A459,"&gt;"&amp;$B308+0.5,FORM!$A$2:$A459,"&lt;"&amp;$B308+1.5))/$C308)</f>
        <v/>
      </c>
      <c r="T308" s="50" t="str">
        <f>if(or($C308="",T$2=""),"",(sumifs(FORM!$D$2:$D459,FORM!$C$2:$C459,TODAY!$B$10,FORM!$B$2:$B459,T$2,FORM!$A$2:$A459,"&gt;"&amp;$B308+0.5,FORM!$A$2:$A459,"&lt;"&amp;$B308+1.5)-sumifs(FORM!$D$2:$D459,FORM!$C$2:$C459,TODAY!$B$9,FORM!$B$2:$B459,T$2,FORM!$A$2:$A459,"&gt;"&amp;$B308+0.5,FORM!$A$2:$A459,"&lt;"&amp;$B308+1.5))/$C308)</f>
        <v/>
      </c>
      <c r="U308" s="50" t="str">
        <f>if(or($C308="",U$2=""),"",(sumifs(FORM!$D$2:$D459,FORM!$C$2:$C459,TODAY!$B$10,FORM!$B$2:$B459,U$2,FORM!$A$2:$A459,"&gt;"&amp;$B308+0.5,FORM!$A$2:$A459,"&lt;"&amp;$B308+1.5)-sumifs(FORM!$D$2:$D459,FORM!$C$2:$C459,TODAY!$B$9,FORM!$B$2:$B459,U$2,FORM!$A$2:$A459,"&gt;"&amp;$B308+0.5,FORM!$A$2:$A459,"&lt;"&amp;$B308+1.5))/$C308)</f>
        <v/>
      </c>
    </row>
    <row r="309">
      <c r="B309" s="48"/>
      <c r="C309" s="54"/>
      <c r="D309" s="50" t="str">
        <f>if(or($C309="",D$2=""),"",(sumifs(FORM!$D$2:$D459,FORM!$C$2:$C459,TODAY!$B$10,FORM!$B$2:$B459,D$2,FORM!$A$2:$A459,"&gt;"&amp;$B309+0.5,FORM!$A$2:$A459,"&lt;"&amp;$B309+1.5)-sumifs(FORM!$D$2:$D459,FORM!$C$2:$C459,TODAY!$B$9,FORM!$B$2:$B459,D$2,FORM!$A$2:$A459,"&gt;"&amp;$B309+0.5,FORM!$A$2:$A459,"&lt;"&amp;$B309+1.5))/$C309)</f>
        <v/>
      </c>
      <c r="E309" s="50" t="str">
        <f>if(or($C309="",E$2=""),"",(sumifs(FORM!$D$2:$D459,FORM!$C$2:$C459,TODAY!$B$10,FORM!$B$2:$B459,E$2,FORM!$A$2:$A459,"&gt;"&amp;$B309+0.5,FORM!$A$2:$A459,"&lt;"&amp;$B309+1.5)-sumifs(FORM!$D$2:$D459,FORM!$C$2:$C459,TODAY!$B$9,FORM!$B$2:$B459,E$2,FORM!$A$2:$A459,"&gt;"&amp;$B309+0.5,FORM!$A$2:$A459,"&lt;"&amp;$B309+1.5))/$C309)</f>
        <v/>
      </c>
      <c r="F309" s="50" t="str">
        <f>if(or($C309="",F$2=""),"",(sumifs(FORM!$D$2:$D459,FORM!$C$2:$C459,TODAY!$B$10,FORM!$B$2:$B459,F$2,FORM!$A$2:$A459,"&gt;"&amp;$B309+0.5,FORM!$A$2:$A459,"&lt;"&amp;$B309+1.5)-sumifs(FORM!$D$2:$D459,FORM!$C$2:$C459,TODAY!$B$9,FORM!$B$2:$B459,F$2,FORM!$A$2:$A459,"&gt;"&amp;$B309+0.5,FORM!$A$2:$A459,"&lt;"&amp;$B309+1.5))/$C309)</f>
        <v/>
      </c>
      <c r="G309" s="50" t="str">
        <f>if(or($C309="",G$2=""),"",(sumifs(FORM!$D$2:$D459,FORM!$C$2:$C459,TODAY!$B$10,FORM!$B$2:$B459,G$2,FORM!$A$2:$A459,"&gt;"&amp;$B309+0.5,FORM!$A$2:$A459,"&lt;"&amp;$B309+1.5)-sumifs(FORM!$D$2:$D459,FORM!$C$2:$C459,TODAY!$B$9,FORM!$B$2:$B459,G$2,FORM!$A$2:$A459,"&gt;"&amp;$B309+0.5,FORM!$A$2:$A459,"&lt;"&amp;$B309+1.5))/$C309)</f>
        <v/>
      </c>
      <c r="H309" s="50" t="str">
        <f>if(or($C309="",H$2=""),"",(sumifs(FORM!$D$2:$D459,FORM!$C$2:$C459,TODAY!$B$10,FORM!$B$2:$B459,H$2,FORM!$A$2:$A459,"&gt;"&amp;$B309+0.5,FORM!$A$2:$A459,"&lt;"&amp;$B309+1.5)-sumifs(FORM!$D$2:$D459,FORM!$C$2:$C459,TODAY!$B$9,FORM!$B$2:$B459,H$2,FORM!$A$2:$A459,"&gt;"&amp;$B309+0.5,FORM!$A$2:$A459,"&lt;"&amp;$B309+1.5))/$C309)</f>
        <v/>
      </c>
      <c r="I309" s="50" t="str">
        <f>if(or($C309="",I$2=""),"",(sumifs(FORM!$D$2:$D459,FORM!$C$2:$C459,TODAY!$B$10,FORM!$B$2:$B459,I$2,FORM!$A$2:$A459,"&gt;"&amp;$B309+0.5,FORM!$A$2:$A459,"&lt;"&amp;$B309+1.5)-sumifs(FORM!$D$2:$D459,FORM!$C$2:$C459,TODAY!$B$9,FORM!$B$2:$B459,I$2,FORM!$A$2:$A459,"&gt;"&amp;$B309+0.5,FORM!$A$2:$A459,"&lt;"&amp;$B309+1.5))/$C309)</f>
        <v/>
      </c>
      <c r="J309" s="50" t="str">
        <f>if(or($C309="",J$2=""),"",(sumifs(FORM!$D$2:$D459,FORM!$C$2:$C459,TODAY!$B$10,FORM!$B$2:$B459,J$2,FORM!$A$2:$A459,"&gt;"&amp;$B309+0.5,FORM!$A$2:$A459,"&lt;"&amp;$B309+1.5)-sumifs(FORM!$D$2:$D459,FORM!$C$2:$C459,TODAY!$B$9,FORM!$B$2:$B459,J$2,FORM!$A$2:$A459,"&gt;"&amp;$B309+0.5,FORM!$A$2:$A459,"&lt;"&amp;$B309+1.5))/$C309)</f>
        <v/>
      </c>
      <c r="K309" s="50" t="str">
        <f>if(or($C309="",K$2=""),"",(sumifs(FORM!$D$2:$D459,FORM!$C$2:$C459,TODAY!$B$10,FORM!$B$2:$B459,K$2,FORM!$A$2:$A459,"&gt;"&amp;$B309+0.5,FORM!$A$2:$A459,"&lt;"&amp;$B309+1.5)-sumifs(FORM!$D$2:$D459,FORM!$C$2:$C459,TODAY!$B$9,FORM!$B$2:$B459,K$2,FORM!$A$2:$A459,"&gt;"&amp;$B309+0.5,FORM!$A$2:$A459,"&lt;"&amp;$B309+1.5))/$C309)</f>
        <v/>
      </c>
      <c r="L309" s="50" t="str">
        <f>if(or($C309="",L$2=""),"",(sumifs(FORM!$D$2:$D459,FORM!$C$2:$C459,TODAY!$B$10,FORM!$B$2:$B459,L$2,FORM!$A$2:$A459,"&gt;"&amp;$B309+0.5,FORM!$A$2:$A459,"&lt;"&amp;$B309+1.5)-sumifs(FORM!$D$2:$D459,FORM!$C$2:$C459,TODAY!$B$9,FORM!$B$2:$B459,L$2,FORM!$A$2:$A459,"&gt;"&amp;$B309+0.5,FORM!$A$2:$A459,"&lt;"&amp;$B309+1.5))/$C309)</f>
        <v/>
      </c>
      <c r="M309" s="50" t="str">
        <f>if(or($C309="",M$2=""),"",(sumifs(FORM!$D$2:$D459,FORM!$C$2:$C459,TODAY!$B$10,FORM!$B$2:$B459,M$2,FORM!$A$2:$A459,"&gt;"&amp;$B309+0.5,FORM!$A$2:$A459,"&lt;"&amp;$B309+1.5)-sumifs(FORM!$D$2:$D459,FORM!$C$2:$C459,TODAY!$B$9,FORM!$B$2:$B459,M$2,FORM!$A$2:$A459,"&gt;"&amp;$B309+0.5,FORM!$A$2:$A459,"&lt;"&amp;$B309+1.5))/$C309)</f>
        <v/>
      </c>
      <c r="N309" s="50" t="str">
        <f>if(or($C309="",N$2=""),"",(sumifs(FORM!$D$2:$D459,FORM!$C$2:$C459,TODAY!$B$10,FORM!$B$2:$B459,N$2,FORM!$A$2:$A459,"&gt;"&amp;$B309+0.5,FORM!$A$2:$A459,"&lt;"&amp;$B309+1.5)-sumifs(FORM!$D$2:$D459,FORM!$C$2:$C459,TODAY!$B$9,FORM!$B$2:$B459,N$2,FORM!$A$2:$A459,"&gt;"&amp;$B309+0.5,FORM!$A$2:$A459,"&lt;"&amp;$B309+1.5))/$C309)</f>
        <v/>
      </c>
      <c r="O309" s="50" t="str">
        <f>if(or($C309="",O$2=""),"",(sumifs(FORM!$D$2:$D459,FORM!$C$2:$C459,TODAY!$B$10,FORM!$B$2:$B459,O$2,FORM!$A$2:$A459,"&gt;"&amp;$B309+0.5,FORM!$A$2:$A459,"&lt;"&amp;$B309+1.5)-sumifs(FORM!$D$2:$D459,FORM!$C$2:$C459,TODAY!$B$9,FORM!$B$2:$B459,O$2,FORM!$A$2:$A459,"&gt;"&amp;$B309+0.5,FORM!$A$2:$A459,"&lt;"&amp;$B309+1.5))/$C309)</f>
        <v/>
      </c>
      <c r="P309" s="50" t="str">
        <f>if(or($C309="",P$2=""),"",(sumifs(FORM!$D$2:$D459,FORM!$C$2:$C459,TODAY!$B$10,FORM!$B$2:$B459,P$2,FORM!$A$2:$A459,"&gt;"&amp;$B309+0.5,FORM!$A$2:$A459,"&lt;"&amp;$B309+1.5)-sumifs(FORM!$D$2:$D459,FORM!$C$2:$C459,TODAY!$B$9,FORM!$B$2:$B459,P$2,FORM!$A$2:$A459,"&gt;"&amp;$B309+0.5,FORM!$A$2:$A459,"&lt;"&amp;$B309+1.5))/$C309)</f>
        <v/>
      </c>
      <c r="Q309" s="50" t="str">
        <f>if(or($C309="",Q$2=""),"",(sumifs(FORM!$D$2:$D459,FORM!$C$2:$C459,TODAY!$B$10,FORM!$B$2:$B459,Q$2,FORM!$A$2:$A459,"&gt;"&amp;$B309+0.5,FORM!$A$2:$A459,"&lt;"&amp;$B309+1.5)-sumifs(FORM!$D$2:$D459,FORM!$C$2:$C459,TODAY!$B$9,FORM!$B$2:$B459,Q$2,FORM!$A$2:$A459,"&gt;"&amp;$B309+0.5,FORM!$A$2:$A459,"&lt;"&amp;$B309+1.5))/$C309)</f>
        <v/>
      </c>
      <c r="R309" s="50" t="str">
        <f>if(or($C309="",R$2=""),"",(sumifs(FORM!$D$2:$D459,FORM!$C$2:$C459,TODAY!$B$10,FORM!$B$2:$B459,R$2,FORM!$A$2:$A459,"&gt;"&amp;$B309+0.5,FORM!$A$2:$A459,"&lt;"&amp;$B309+1.5)-sumifs(FORM!$D$2:$D459,FORM!$C$2:$C459,TODAY!$B$9,FORM!$B$2:$B459,R$2,FORM!$A$2:$A459,"&gt;"&amp;$B309+0.5,FORM!$A$2:$A459,"&lt;"&amp;$B309+1.5))/$C309)</f>
        <v/>
      </c>
      <c r="S309" s="50" t="str">
        <f>if(or($C309="",S$2=""),"",(sumifs(FORM!$D$2:$D459,FORM!$C$2:$C459,TODAY!$B$10,FORM!$B$2:$B459,S$2,FORM!$A$2:$A459,"&gt;"&amp;$B309+0.5,FORM!$A$2:$A459,"&lt;"&amp;$B309+1.5)-sumifs(FORM!$D$2:$D459,FORM!$C$2:$C459,TODAY!$B$9,FORM!$B$2:$B459,S$2,FORM!$A$2:$A459,"&gt;"&amp;$B309+0.5,FORM!$A$2:$A459,"&lt;"&amp;$B309+1.5))/$C309)</f>
        <v/>
      </c>
      <c r="T309" s="50" t="str">
        <f>if(or($C309="",T$2=""),"",(sumifs(FORM!$D$2:$D459,FORM!$C$2:$C459,TODAY!$B$10,FORM!$B$2:$B459,T$2,FORM!$A$2:$A459,"&gt;"&amp;$B309+0.5,FORM!$A$2:$A459,"&lt;"&amp;$B309+1.5)-sumifs(FORM!$D$2:$D459,FORM!$C$2:$C459,TODAY!$B$9,FORM!$B$2:$B459,T$2,FORM!$A$2:$A459,"&gt;"&amp;$B309+0.5,FORM!$A$2:$A459,"&lt;"&amp;$B309+1.5))/$C309)</f>
        <v/>
      </c>
      <c r="U309" s="50" t="str">
        <f>if(or($C309="",U$2=""),"",(sumifs(FORM!$D$2:$D459,FORM!$C$2:$C459,TODAY!$B$10,FORM!$B$2:$B459,U$2,FORM!$A$2:$A459,"&gt;"&amp;$B309+0.5,FORM!$A$2:$A459,"&lt;"&amp;$B309+1.5)-sumifs(FORM!$D$2:$D459,FORM!$C$2:$C459,TODAY!$B$9,FORM!$B$2:$B459,U$2,FORM!$A$2:$A459,"&gt;"&amp;$B309+0.5,FORM!$A$2:$A459,"&lt;"&amp;$B309+1.5))/$C309)</f>
        <v/>
      </c>
    </row>
    <row r="310">
      <c r="B310" s="48"/>
      <c r="C310" s="54"/>
      <c r="D310" s="50" t="str">
        <f>if(or($C310="",D$2=""),"",(sumifs(FORM!$D$2:$D459,FORM!$C$2:$C459,TODAY!$B$10,FORM!$B$2:$B459,D$2,FORM!$A$2:$A459,"&gt;"&amp;$B310+0.5,FORM!$A$2:$A459,"&lt;"&amp;$B310+1.5)-sumifs(FORM!$D$2:$D459,FORM!$C$2:$C459,TODAY!$B$9,FORM!$B$2:$B459,D$2,FORM!$A$2:$A459,"&gt;"&amp;$B310+0.5,FORM!$A$2:$A459,"&lt;"&amp;$B310+1.5))/$C310)</f>
        <v/>
      </c>
      <c r="E310" s="50" t="str">
        <f>if(or($C310="",E$2=""),"",(sumifs(FORM!$D$2:$D459,FORM!$C$2:$C459,TODAY!$B$10,FORM!$B$2:$B459,E$2,FORM!$A$2:$A459,"&gt;"&amp;$B310+0.5,FORM!$A$2:$A459,"&lt;"&amp;$B310+1.5)-sumifs(FORM!$D$2:$D459,FORM!$C$2:$C459,TODAY!$B$9,FORM!$B$2:$B459,E$2,FORM!$A$2:$A459,"&gt;"&amp;$B310+0.5,FORM!$A$2:$A459,"&lt;"&amp;$B310+1.5))/$C310)</f>
        <v/>
      </c>
      <c r="F310" s="50" t="str">
        <f>if(or($C310="",F$2=""),"",(sumifs(FORM!$D$2:$D459,FORM!$C$2:$C459,TODAY!$B$10,FORM!$B$2:$B459,F$2,FORM!$A$2:$A459,"&gt;"&amp;$B310+0.5,FORM!$A$2:$A459,"&lt;"&amp;$B310+1.5)-sumifs(FORM!$D$2:$D459,FORM!$C$2:$C459,TODAY!$B$9,FORM!$B$2:$B459,F$2,FORM!$A$2:$A459,"&gt;"&amp;$B310+0.5,FORM!$A$2:$A459,"&lt;"&amp;$B310+1.5))/$C310)</f>
        <v/>
      </c>
      <c r="G310" s="50" t="str">
        <f>if(or($C310="",G$2=""),"",(sumifs(FORM!$D$2:$D459,FORM!$C$2:$C459,TODAY!$B$10,FORM!$B$2:$B459,G$2,FORM!$A$2:$A459,"&gt;"&amp;$B310+0.5,FORM!$A$2:$A459,"&lt;"&amp;$B310+1.5)-sumifs(FORM!$D$2:$D459,FORM!$C$2:$C459,TODAY!$B$9,FORM!$B$2:$B459,G$2,FORM!$A$2:$A459,"&gt;"&amp;$B310+0.5,FORM!$A$2:$A459,"&lt;"&amp;$B310+1.5))/$C310)</f>
        <v/>
      </c>
      <c r="H310" s="50" t="str">
        <f>if(or($C310="",H$2=""),"",(sumifs(FORM!$D$2:$D459,FORM!$C$2:$C459,TODAY!$B$10,FORM!$B$2:$B459,H$2,FORM!$A$2:$A459,"&gt;"&amp;$B310+0.5,FORM!$A$2:$A459,"&lt;"&amp;$B310+1.5)-sumifs(FORM!$D$2:$D459,FORM!$C$2:$C459,TODAY!$B$9,FORM!$B$2:$B459,H$2,FORM!$A$2:$A459,"&gt;"&amp;$B310+0.5,FORM!$A$2:$A459,"&lt;"&amp;$B310+1.5))/$C310)</f>
        <v/>
      </c>
      <c r="I310" s="50" t="str">
        <f>if(or($C310="",I$2=""),"",(sumifs(FORM!$D$2:$D459,FORM!$C$2:$C459,TODAY!$B$10,FORM!$B$2:$B459,I$2,FORM!$A$2:$A459,"&gt;"&amp;$B310+0.5,FORM!$A$2:$A459,"&lt;"&amp;$B310+1.5)-sumifs(FORM!$D$2:$D459,FORM!$C$2:$C459,TODAY!$B$9,FORM!$B$2:$B459,I$2,FORM!$A$2:$A459,"&gt;"&amp;$B310+0.5,FORM!$A$2:$A459,"&lt;"&amp;$B310+1.5))/$C310)</f>
        <v/>
      </c>
      <c r="J310" s="50" t="str">
        <f>if(or($C310="",J$2=""),"",(sumifs(FORM!$D$2:$D459,FORM!$C$2:$C459,TODAY!$B$10,FORM!$B$2:$B459,J$2,FORM!$A$2:$A459,"&gt;"&amp;$B310+0.5,FORM!$A$2:$A459,"&lt;"&amp;$B310+1.5)-sumifs(FORM!$D$2:$D459,FORM!$C$2:$C459,TODAY!$B$9,FORM!$B$2:$B459,J$2,FORM!$A$2:$A459,"&gt;"&amp;$B310+0.5,FORM!$A$2:$A459,"&lt;"&amp;$B310+1.5))/$C310)</f>
        <v/>
      </c>
      <c r="K310" s="50" t="str">
        <f>if(or($C310="",K$2=""),"",(sumifs(FORM!$D$2:$D459,FORM!$C$2:$C459,TODAY!$B$10,FORM!$B$2:$B459,K$2,FORM!$A$2:$A459,"&gt;"&amp;$B310+0.5,FORM!$A$2:$A459,"&lt;"&amp;$B310+1.5)-sumifs(FORM!$D$2:$D459,FORM!$C$2:$C459,TODAY!$B$9,FORM!$B$2:$B459,K$2,FORM!$A$2:$A459,"&gt;"&amp;$B310+0.5,FORM!$A$2:$A459,"&lt;"&amp;$B310+1.5))/$C310)</f>
        <v/>
      </c>
      <c r="L310" s="50" t="str">
        <f>if(or($C310="",L$2=""),"",(sumifs(FORM!$D$2:$D459,FORM!$C$2:$C459,TODAY!$B$10,FORM!$B$2:$B459,L$2,FORM!$A$2:$A459,"&gt;"&amp;$B310+0.5,FORM!$A$2:$A459,"&lt;"&amp;$B310+1.5)-sumifs(FORM!$D$2:$D459,FORM!$C$2:$C459,TODAY!$B$9,FORM!$B$2:$B459,L$2,FORM!$A$2:$A459,"&gt;"&amp;$B310+0.5,FORM!$A$2:$A459,"&lt;"&amp;$B310+1.5))/$C310)</f>
        <v/>
      </c>
      <c r="M310" s="50" t="str">
        <f>if(or($C310="",M$2=""),"",(sumifs(FORM!$D$2:$D459,FORM!$C$2:$C459,TODAY!$B$10,FORM!$B$2:$B459,M$2,FORM!$A$2:$A459,"&gt;"&amp;$B310+0.5,FORM!$A$2:$A459,"&lt;"&amp;$B310+1.5)-sumifs(FORM!$D$2:$D459,FORM!$C$2:$C459,TODAY!$B$9,FORM!$B$2:$B459,M$2,FORM!$A$2:$A459,"&gt;"&amp;$B310+0.5,FORM!$A$2:$A459,"&lt;"&amp;$B310+1.5))/$C310)</f>
        <v/>
      </c>
      <c r="N310" s="50" t="str">
        <f>if(or($C310="",N$2=""),"",(sumifs(FORM!$D$2:$D459,FORM!$C$2:$C459,TODAY!$B$10,FORM!$B$2:$B459,N$2,FORM!$A$2:$A459,"&gt;"&amp;$B310+0.5,FORM!$A$2:$A459,"&lt;"&amp;$B310+1.5)-sumifs(FORM!$D$2:$D459,FORM!$C$2:$C459,TODAY!$B$9,FORM!$B$2:$B459,N$2,FORM!$A$2:$A459,"&gt;"&amp;$B310+0.5,FORM!$A$2:$A459,"&lt;"&amp;$B310+1.5))/$C310)</f>
        <v/>
      </c>
      <c r="O310" s="50" t="str">
        <f>if(or($C310="",O$2=""),"",(sumifs(FORM!$D$2:$D459,FORM!$C$2:$C459,TODAY!$B$10,FORM!$B$2:$B459,O$2,FORM!$A$2:$A459,"&gt;"&amp;$B310+0.5,FORM!$A$2:$A459,"&lt;"&amp;$B310+1.5)-sumifs(FORM!$D$2:$D459,FORM!$C$2:$C459,TODAY!$B$9,FORM!$B$2:$B459,O$2,FORM!$A$2:$A459,"&gt;"&amp;$B310+0.5,FORM!$A$2:$A459,"&lt;"&amp;$B310+1.5))/$C310)</f>
        <v/>
      </c>
      <c r="P310" s="50" t="str">
        <f>if(or($C310="",P$2=""),"",(sumifs(FORM!$D$2:$D459,FORM!$C$2:$C459,TODAY!$B$10,FORM!$B$2:$B459,P$2,FORM!$A$2:$A459,"&gt;"&amp;$B310+0.5,FORM!$A$2:$A459,"&lt;"&amp;$B310+1.5)-sumifs(FORM!$D$2:$D459,FORM!$C$2:$C459,TODAY!$B$9,FORM!$B$2:$B459,P$2,FORM!$A$2:$A459,"&gt;"&amp;$B310+0.5,FORM!$A$2:$A459,"&lt;"&amp;$B310+1.5))/$C310)</f>
        <v/>
      </c>
      <c r="Q310" s="50" t="str">
        <f>if(or($C310="",Q$2=""),"",(sumifs(FORM!$D$2:$D459,FORM!$C$2:$C459,TODAY!$B$10,FORM!$B$2:$B459,Q$2,FORM!$A$2:$A459,"&gt;"&amp;$B310+0.5,FORM!$A$2:$A459,"&lt;"&amp;$B310+1.5)-sumifs(FORM!$D$2:$D459,FORM!$C$2:$C459,TODAY!$B$9,FORM!$B$2:$B459,Q$2,FORM!$A$2:$A459,"&gt;"&amp;$B310+0.5,FORM!$A$2:$A459,"&lt;"&amp;$B310+1.5))/$C310)</f>
        <v/>
      </c>
      <c r="R310" s="50" t="str">
        <f>if(or($C310="",R$2=""),"",(sumifs(FORM!$D$2:$D459,FORM!$C$2:$C459,TODAY!$B$10,FORM!$B$2:$B459,R$2,FORM!$A$2:$A459,"&gt;"&amp;$B310+0.5,FORM!$A$2:$A459,"&lt;"&amp;$B310+1.5)-sumifs(FORM!$D$2:$D459,FORM!$C$2:$C459,TODAY!$B$9,FORM!$B$2:$B459,R$2,FORM!$A$2:$A459,"&gt;"&amp;$B310+0.5,FORM!$A$2:$A459,"&lt;"&amp;$B310+1.5))/$C310)</f>
        <v/>
      </c>
      <c r="S310" s="50" t="str">
        <f>if(or($C310="",S$2=""),"",(sumifs(FORM!$D$2:$D459,FORM!$C$2:$C459,TODAY!$B$10,FORM!$B$2:$B459,S$2,FORM!$A$2:$A459,"&gt;"&amp;$B310+0.5,FORM!$A$2:$A459,"&lt;"&amp;$B310+1.5)-sumifs(FORM!$D$2:$D459,FORM!$C$2:$C459,TODAY!$B$9,FORM!$B$2:$B459,S$2,FORM!$A$2:$A459,"&gt;"&amp;$B310+0.5,FORM!$A$2:$A459,"&lt;"&amp;$B310+1.5))/$C310)</f>
        <v/>
      </c>
      <c r="T310" s="50" t="str">
        <f>if(or($C310="",T$2=""),"",(sumifs(FORM!$D$2:$D459,FORM!$C$2:$C459,TODAY!$B$10,FORM!$B$2:$B459,T$2,FORM!$A$2:$A459,"&gt;"&amp;$B310+0.5,FORM!$A$2:$A459,"&lt;"&amp;$B310+1.5)-sumifs(FORM!$D$2:$D459,FORM!$C$2:$C459,TODAY!$B$9,FORM!$B$2:$B459,T$2,FORM!$A$2:$A459,"&gt;"&amp;$B310+0.5,FORM!$A$2:$A459,"&lt;"&amp;$B310+1.5))/$C310)</f>
        <v/>
      </c>
      <c r="U310" s="50" t="str">
        <f>if(or($C310="",U$2=""),"",(sumifs(FORM!$D$2:$D459,FORM!$C$2:$C459,TODAY!$B$10,FORM!$B$2:$B459,U$2,FORM!$A$2:$A459,"&gt;"&amp;$B310+0.5,FORM!$A$2:$A459,"&lt;"&amp;$B310+1.5)-sumifs(FORM!$D$2:$D459,FORM!$C$2:$C459,TODAY!$B$9,FORM!$B$2:$B459,U$2,FORM!$A$2:$A459,"&gt;"&amp;$B310+0.5,FORM!$A$2:$A459,"&lt;"&amp;$B310+1.5))/$C310)</f>
        <v/>
      </c>
    </row>
    <row r="311">
      <c r="B311" s="48"/>
      <c r="C311" s="54"/>
      <c r="D311" s="50" t="str">
        <f>if(or($C311="",D$2=""),"",(sumifs(FORM!$D$2:$D459,FORM!$C$2:$C459,TODAY!$B$10,FORM!$B$2:$B459,D$2,FORM!$A$2:$A459,"&gt;"&amp;$B311+0.5,FORM!$A$2:$A459,"&lt;"&amp;$B311+1.5)-sumifs(FORM!$D$2:$D459,FORM!$C$2:$C459,TODAY!$B$9,FORM!$B$2:$B459,D$2,FORM!$A$2:$A459,"&gt;"&amp;$B311+0.5,FORM!$A$2:$A459,"&lt;"&amp;$B311+1.5))/$C311)</f>
        <v/>
      </c>
      <c r="E311" s="50" t="str">
        <f>if(or($C311="",E$2=""),"",(sumifs(FORM!$D$2:$D459,FORM!$C$2:$C459,TODAY!$B$10,FORM!$B$2:$B459,E$2,FORM!$A$2:$A459,"&gt;"&amp;$B311+0.5,FORM!$A$2:$A459,"&lt;"&amp;$B311+1.5)-sumifs(FORM!$D$2:$D459,FORM!$C$2:$C459,TODAY!$B$9,FORM!$B$2:$B459,E$2,FORM!$A$2:$A459,"&gt;"&amp;$B311+0.5,FORM!$A$2:$A459,"&lt;"&amp;$B311+1.5))/$C311)</f>
        <v/>
      </c>
      <c r="F311" s="50" t="str">
        <f>if(or($C311="",F$2=""),"",(sumifs(FORM!$D$2:$D459,FORM!$C$2:$C459,TODAY!$B$10,FORM!$B$2:$B459,F$2,FORM!$A$2:$A459,"&gt;"&amp;$B311+0.5,FORM!$A$2:$A459,"&lt;"&amp;$B311+1.5)-sumifs(FORM!$D$2:$D459,FORM!$C$2:$C459,TODAY!$B$9,FORM!$B$2:$B459,F$2,FORM!$A$2:$A459,"&gt;"&amp;$B311+0.5,FORM!$A$2:$A459,"&lt;"&amp;$B311+1.5))/$C311)</f>
        <v/>
      </c>
      <c r="G311" s="50" t="str">
        <f>if(or($C311="",G$2=""),"",(sumifs(FORM!$D$2:$D459,FORM!$C$2:$C459,TODAY!$B$10,FORM!$B$2:$B459,G$2,FORM!$A$2:$A459,"&gt;"&amp;$B311+0.5,FORM!$A$2:$A459,"&lt;"&amp;$B311+1.5)-sumifs(FORM!$D$2:$D459,FORM!$C$2:$C459,TODAY!$B$9,FORM!$B$2:$B459,G$2,FORM!$A$2:$A459,"&gt;"&amp;$B311+0.5,FORM!$A$2:$A459,"&lt;"&amp;$B311+1.5))/$C311)</f>
        <v/>
      </c>
      <c r="H311" s="50" t="str">
        <f>if(or($C311="",H$2=""),"",(sumifs(FORM!$D$2:$D459,FORM!$C$2:$C459,TODAY!$B$10,FORM!$B$2:$B459,H$2,FORM!$A$2:$A459,"&gt;"&amp;$B311+0.5,FORM!$A$2:$A459,"&lt;"&amp;$B311+1.5)-sumifs(FORM!$D$2:$D459,FORM!$C$2:$C459,TODAY!$B$9,FORM!$B$2:$B459,H$2,FORM!$A$2:$A459,"&gt;"&amp;$B311+0.5,FORM!$A$2:$A459,"&lt;"&amp;$B311+1.5))/$C311)</f>
        <v/>
      </c>
      <c r="I311" s="50" t="str">
        <f>if(or($C311="",I$2=""),"",(sumifs(FORM!$D$2:$D459,FORM!$C$2:$C459,TODAY!$B$10,FORM!$B$2:$B459,I$2,FORM!$A$2:$A459,"&gt;"&amp;$B311+0.5,FORM!$A$2:$A459,"&lt;"&amp;$B311+1.5)-sumifs(FORM!$D$2:$D459,FORM!$C$2:$C459,TODAY!$B$9,FORM!$B$2:$B459,I$2,FORM!$A$2:$A459,"&gt;"&amp;$B311+0.5,FORM!$A$2:$A459,"&lt;"&amp;$B311+1.5))/$C311)</f>
        <v/>
      </c>
      <c r="J311" s="50" t="str">
        <f>if(or($C311="",J$2=""),"",(sumifs(FORM!$D$2:$D459,FORM!$C$2:$C459,TODAY!$B$10,FORM!$B$2:$B459,J$2,FORM!$A$2:$A459,"&gt;"&amp;$B311+0.5,FORM!$A$2:$A459,"&lt;"&amp;$B311+1.5)-sumifs(FORM!$D$2:$D459,FORM!$C$2:$C459,TODAY!$B$9,FORM!$B$2:$B459,J$2,FORM!$A$2:$A459,"&gt;"&amp;$B311+0.5,FORM!$A$2:$A459,"&lt;"&amp;$B311+1.5))/$C311)</f>
        <v/>
      </c>
      <c r="K311" s="50" t="str">
        <f>if(or($C311="",K$2=""),"",(sumifs(FORM!$D$2:$D459,FORM!$C$2:$C459,TODAY!$B$10,FORM!$B$2:$B459,K$2,FORM!$A$2:$A459,"&gt;"&amp;$B311+0.5,FORM!$A$2:$A459,"&lt;"&amp;$B311+1.5)-sumifs(FORM!$D$2:$D459,FORM!$C$2:$C459,TODAY!$B$9,FORM!$B$2:$B459,K$2,FORM!$A$2:$A459,"&gt;"&amp;$B311+0.5,FORM!$A$2:$A459,"&lt;"&amp;$B311+1.5))/$C311)</f>
        <v/>
      </c>
      <c r="L311" s="50" t="str">
        <f>if(or($C311="",L$2=""),"",(sumifs(FORM!$D$2:$D459,FORM!$C$2:$C459,TODAY!$B$10,FORM!$B$2:$B459,L$2,FORM!$A$2:$A459,"&gt;"&amp;$B311+0.5,FORM!$A$2:$A459,"&lt;"&amp;$B311+1.5)-sumifs(FORM!$D$2:$D459,FORM!$C$2:$C459,TODAY!$B$9,FORM!$B$2:$B459,L$2,FORM!$A$2:$A459,"&gt;"&amp;$B311+0.5,FORM!$A$2:$A459,"&lt;"&amp;$B311+1.5))/$C311)</f>
        <v/>
      </c>
      <c r="M311" s="50" t="str">
        <f>if(or($C311="",M$2=""),"",(sumifs(FORM!$D$2:$D459,FORM!$C$2:$C459,TODAY!$B$10,FORM!$B$2:$B459,M$2,FORM!$A$2:$A459,"&gt;"&amp;$B311+0.5,FORM!$A$2:$A459,"&lt;"&amp;$B311+1.5)-sumifs(FORM!$D$2:$D459,FORM!$C$2:$C459,TODAY!$B$9,FORM!$B$2:$B459,M$2,FORM!$A$2:$A459,"&gt;"&amp;$B311+0.5,FORM!$A$2:$A459,"&lt;"&amp;$B311+1.5))/$C311)</f>
        <v/>
      </c>
      <c r="N311" s="50" t="str">
        <f>if(or($C311="",N$2=""),"",(sumifs(FORM!$D$2:$D459,FORM!$C$2:$C459,TODAY!$B$10,FORM!$B$2:$B459,N$2,FORM!$A$2:$A459,"&gt;"&amp;$B311+0.5,FORM!$A$2:$A459,"&lt;"&amp;$B311+1.5)-sumifs(FORM!$D$2:$D459,FORM!$C$2:$C459,TODAY!$B$9,FORM!$B$2:$B459,N$2,FORM!$A$2:$A459,"&gt;"&amp;$B311+0.5,FORM!$A$2:$A459,"&lt;"&amp;$B311+1.5))/$C311)</f>
        <v/>
      </c>
      <c r="O311" s="50" t="str">
        <f>if(or($C311="",O$2=""),"",(sumifs(FORM!$D$2:$D459,FORM!$C$2:$C459,TODAY!$B$10,FORM!$B$2:$B459,O$2,FORM!$A$2:$A459,"&gt;"&amp;$B311+0.5,FORM!$A$2:$A459,"&lt;"&amp;$B311+1.5)-sumifs(FORM!$D$2:$D459,FORM!$C$2:$C459,TODAY!$B$9,FORM!$B$2:$B459,O$2,FORM!$A$2:$A459,"&gt;"&amp;$B311+0.5,FORM!$A$2:$A459,"&lt;"&amp;$B311+1.5))/$C311)</f>
        <v/>
      </c>
      <c r="P311" s="50" t="str">
        <f>if(or($C311="",P$2=""),"",(sumifs(FORM!$D$2:$D459,FORM!$C$2:$C459,TODAY!$B$10,FORM!$B$2:$B459,P$2,FORM!$A$2:$A459,"&gt;"&amp;$B311+0.5,FORM!$A$2:$A459,"&lt;"&amp;$B311+1.5)-sumifs(FORM!$D$2:$D459,FORM!$C$2:$C459,TODAY!$B$9,FORM!$B$2:$B459,P$2,FORM!$A$2:$A459,"&gt;"&amp;$B311+0.5,FORM!$A$2:$A459,"&lt;"&amp;$B311+1.5))/$C311)</f>
        <v/>
      </c>
      <c r="Q311" s="50" t="str">
        <f>if(or($C311="",Q$2=""),"",(sumifs(FORM!$D$2:$D459,FORM!$C$2:$C459,TODAY!$B$10,FORM!$B$2:$B459,Q$2,FORM!$A$2:$A459,"&gt;"&amp;$B311+0.5,FORM!$A$2:$A459,"&lt;"&amp;$B311+1.5)-sumifs(FORM!$D$2:$D459,FORM!$C$2:$C459,TODAY!$B$9,FORM!$B$2:$B459,Q$2,FORM!$A$2:$A459,"&gt;"&amp;$B311+0.5,FORM!$A$2:$A459,"&lt;"&amp;$B311+1.5))/$C311)</f>
        <v/>
      </c>
      <c r="R311" s="50" t="str">
        <f>if(or($C311="",R$2=""),"",(sumifs(FORM!$D$2:$D459,FORM!$C$2:$C459,TODAY!$B$10,FORM!$B$2:$B459,R$2,FORM!$A$2:$A459,"&gt;"&amp;$B311+0.5,FORM!$A$2:$A459,"&lt;"&amp;$B311+1.5)-sumifs(FORM!$D$2:$D459,FORM!$C$2:$C459,TODAY!$B$9,FORM!$B$2:$B459,R$2,FORM!$A$2:$A459,"&gt;"&amp;$B311+0.5,FORM!$A$2:$A459,"&lt;"&amp;$B311+1.5))/$C311)</f>
        <v/>
      </c>
      <c r="S311" s="50" t="str">
        <f>if(or($C311="",S$2=""),"",(sumifs(FORM!$D$2:$D459,FORM!$C$2:$C459,TODAY!$B$10,FORM!$B$2:$B459,S$2,FORM!$A$2:$A459,"&gt;"&amp;$B311+0.5,FORM!$A$2:$A459,"&lt;"&amp;$B311+1.5)-sumifs(FORM!$D$2:$D459,FORM!$C$2:$C459,TODAY!$B$9,FORM!$B$2:$B459,S$2,FORM!$A$2:$A459,"&gt;"&amp;$B311+0.5,FORM!$A$2:$A459,"&lt;"&amp;$B311+1.5))/$C311)</f>
        <v/>
      </c>
      <c r="T311" s="50" t="str">
        <f>if(or($C311="",T$2=""),"",(sumifs(FORM!$D$2:$D459,FORM!$C$2:$C459,TODAY!$B$10,FORM!$B$2:$B459,T$2,FORM!$A$2:$A459,"&gt;"&amp;$B311+0.5,FORM!$A$2:$A459,"&lt;"&amp;$B311+1.5)-sumifs(FORM!$D$2:$D459,FORM!$C$2:$C459,TODAY!$B$9,FORM!$B$2:$B459,T$2,FORM!$A$2:$A459,"&gt;"&amp;$B311+0.5,FORM!$A$2:$A459,"&lt;"&amp;$B311+1.5))/$C311)</f>
        <v/>
      </c>
      <c r="U311" s="50" t="str">
        <f>if(or($C311="",U$2=""),"",(sumifs(FORM!$D$2:$D459,FORM!$C$2:$C459,TODAY!$B$10,FORM!$B$2:$B459,U$2,FORM!$A$2:$A459,"&gt;"&amp;$B311+0.5,FORM!$A$2:$A459,"&lt;"&amp;$B311+1.5)-sumifs(FORM!$D$2:$D459,FORM!$C$2:$C459,TODAY!$B$9,FORM!$B$2:$B459,U$2,FORM!$A$2:$A459,"&gt;"&amp;$B311+0.5,FORM!$A$2:$A459,"&lt;"&amp;$B311+1.5))/$C311)</f>
        <v/>
      </c>
    </row>
    <row r="312">
      <c r="B312" s="48"/>
      <c r="C312" s="54"/>
      <c r="D312" s="50" t="str">
        <f>if(or($C312="",D$2=""),"",(sumifs(FORM!$D$2:$D459,FORM!$C$2:$C459,TODAY!$B$10,FORM!$B$2:$B459,D$2,FORM!$A$2:$A459,"&gt;"&amp;$B312+0.5,FORM!$A$2:$A459,"&lt;"&amp;$B312+1.5)-sumifs(FORM!$D$2:$D459,FORM!$C$2:$C459,TODAY!$B$9,FORM!$B$2:$B459,D$2,FORM!$A$2:$A459,"&gt;"&amp;$B312+0.5,FORM!$A$2:$A459,"&lt;"&amp;$B312+1.5))/$C312)</f>
        <v/>
      </c>
      <c r="E312" s="50" t="str">
        <f>if(or($C312="",E$2=""),"",(sumifs(FORM!$D$2:$D459,FORM!$C$2:$C459,TODAY!$B$10,FORM!$B$2:$B459,E$2,FORM!$A$2:$A459,"&gt;"&amp;$B312+0.5,FORM!$A$2:$A459,"&lt;"&amp;$B312+1.5)-sumifs(FORM!$D$2:$D459,FORM!$C$2:$C459,TODAY!$B$9,FORM!$B$2:$B459,E$2,FORM!$A$2:$A459,"&gt;"&amp;$B312+0.5,FORM!$A$2:$A459,"&lt;"&amp;$B312+1.5))/$C312)</f>
        <v/>
      </c>
      <c r="F312" s="50" t="str">
        <f>if(or($C312="",F$2=""),"",(sumifs(FORM!$D$2:$D459,FORM!$C$2:$C459,TODAY!$B$10,FORM!$B$2:$B459,F$2,FORM!$A$2:$A459,"&gt;"&amp;$B312+0.5,FORM!$A$2:$A459,"&lt;"&amp;$B312+1.5)-sumifs(FORM!$D$2:$D459,FORM!$C$2:$C459,TODAY!$B$9,FORM!$B$2:$B459,F$2,FORM!$A$2:$A459,"&gt;"&amp;$B312+0.5,FORM!$A$2:$A459,"&lt;"&amp;$B312+1.5))/$C312)</f>
        <v/>
      </c>
      <c r="G312" s="50" t="str">
        <f>if(or($C312="",G$2=""),"",(sumifs(FORM!$D$2:$D459,FORM!$C$2:$C459,TODAY!$B$10,FORM!$B$2:$B459,G$2,FORM!$A$2:$A459,"&gt;"&amp;$B312+0.5,FORM!$A$2:$A459,"&lt;"&amp;$B312+1.5)-sumifs(FORM!$D$2:$D459,FORM!$C$2:$C459,TODAY!$B$9,FORM!$B$2:$B459,G$2,FORM!$A$2:$A459,"&gt;"&amp;$B312+0.5,FORM!$A$2:$A459,"&lt;"&amp;$B312+1.5))/$C312)</f>
        <v/>
      </c>
      <c r="H312" s="50" t="str">
        <f>if(or($C312="",H$2=""),"",(sumifs(FORM!$D$2:$D459,FORM!$C$2:$C459,TODAY!$B$10,FORM!$B$2:$B459,H$2,FORM!$A$2:$A459,"&gt;"&amp;$B312+0.5,FORM!$A$2:$A459,"&lt;"&amp;$B312+1.5)-sumifs(FORM!$D$2:$D459,FORM!$C$2:$C459,TODAY!$B$9,FORM!$B$2:$B459,H$2,FORM!$A$2:$A459,"&gt;"&amp;$B312+0.5,FORM!$A$2:$A459,"&lt;"&amp;$B312+1.5))/$C312)</f>
        <v/>
      </c>
      <c r="I312" s="50" t="str">
        <f>if(or($C312="",I$2=""),"",(sumifs(FORM!$D$2:$D459,FORM!$C$2:$C459,TODAY!$B$10,FORM!$B$2:$B459,I$2,FORM!$A$2:$A459,"&gt;"&amp;$B312+0.5,FORM!$A$2:$A459,"&lt;"&amp;$B312+1.5)-sumifs(FORM!$D$2:$D459,FORM!$C$2:$C459,TODAY!$B$9,FORM!$B$2:$B459,I$2,FORM!$A$2:$A459,"&gt;"&amp;$B312+0.5,FORM!$A$2:$A459,"&lt;"&amp;$B312+1.5))/$C312)</f>
        <v/>
      </c>
      <c r="J312" s="50" t="str">
        <f>if(or($C312="",J$2=""),"",(sumifs(FORM!$D$2:$D459,FORM!$C$2:$C459,TODAY!$B$10,FORM!$B$2:$B459,J$2,FORM!$A$2:$A459,"&gt;"&amp;$B312+0.5,FORM!$A$2:$A459,"&lt;"&amp;$B312+1.5)-sumifs(FORM!$D$2:$D459,FORM!$C$2:$C459,TODAY!$B$9,FORM!$B$2:$B459,J$2,FORM!$A$2:$A459,"&gt;"&amp;$B312+0.5,FORM!$A$2:$A459,"&lt;"&amp;$B312+1.5))/$C312)</f>
        <v/>
      </c>
      <c r="K312" s="50" t="str">
        <f>if(or($C312="",K$2=""),"",(sumifs(FORM!$D$2:$D459,FORM!$C$2:$C459,TODAY!$B$10,FORM!$B$2:$B459,K$2,FORM!$A$2:$A459,"&gt;"&amp;$B312+0.5,FORM!$A$2:$A459,"&lt;"&amp;$B312+1.5)-sumifs(FORM!$D$2:$D459,FORM!$C$2:$C459,TODAY!$B$9,FORM!$B$2:$B459,K$2,FORM!$A$2:$A459,"&gt;"&amp;$B312+0.5,FORM!$A$2:$A459,"&lt;"&amp;$B312+1.5))/$C312)</f>
        <v/>
      </c>
      <c r="L312" s="50" t="str">
        <f>if(or($C312="",L$2=""),"",(sumifs(FORM!$D$2:$D459,FORM!$C$2:$C459,TODAY!$B$10,FORM!$B$2:$B459,L$2,FORM!$A$2:$A459,"&gt;"&amp;$B312+0.5,FORM!$A$2:$A459,"&lt;"&amp;$B312+1.5)-sumifs(FORM!$D$2:$D459,FORM!$C$2:$C459,TODAY!$B$9,FORM!$B$2:$B459,L$2,FORM!$A$2:$A459,"&gt;"&amp;$B312+0.5,FORM!$A$2:$A459,"&lt;"&amp;$B312+1.5))/$C312)</f>
        <v/>
      </c>
      <c r="M312" s="50" t="str">
        <f>if(or($C312="",M$2=""),"",(sumifs(FORM!$D$2:$D459,FORM!$C$2:$C459,TODAY!$B$10,FORM!$B$2:$B459,M$2,FORM!$A$2:$A459,"&gt;"&amp;$B312+0.5,FORM!$A$2:$A459,"&lt;"&amp;$B312+1.5)-sumifs(FORM!$D$2:$D459,FORM!$C$2:$C459,TODAY!$B$9,FORM!$B$2:$B459,M$2,FORM!$A$2:$A459,"&gt;"&amp;$B312+0.5,FORM!$A$2:$A459,"&lt;"&amp;$B312+1.5))/$C312)</f>
        <v/>
      </c>
      <c r="N312" s="50" t="str">
        <f>if(or($C312="",N$2=""),"",(sumifs(FORM!$D$2:$D459,FORM!$C$2:$C459,TODAY!$B$10,FORM!$B$2:$B459,N$2,FORM!$A$2:$A459,"&gt;"&amp;$B312+0.5,FORM!$A$2:$A459,"&lt;"&amp;$B312+1.5)-sumifs(FORM!$D$2:$D459,FORM!$C$2:$C459,TODAY!$B$9,FORM!$B$2:$B459,N$2,FORM!$A$2:$A459,"&gt;"&amp;$B312+0.5,FORM!$A$2:$A459,"&lt;"&amp;$B312+1.5))/$C312)</f>
        <v/>
      </c>
      <c r="O312" s="50" t="str">
        <f>if(or($C312="",O$2=""),"",(sumifs(FORM!$D$2:$D459,FORM!$C$2:$C459,TODAY!$B$10,FORM!$B$2:$B459,O$2,FORM!$A$2:$A459,"&gt;"&amp;$B312+0.5,FORM!$A$2:$A459,"&lt;"&amp;$B312+1.5)-sumifs(FORM!$D$2:$D459,FORM!$C$2:$C459,TODAY!$B$9,FORM!$B$2:$B459,O$2,FORM!$A$2:$A459,"&gt;"&amp;$B312+0.5,FORM!$A$2:$A459,"&lt;"&amp;$B312+1.5))/$C312)</f>
        <v/>
      </c>
      <c r="P312" s="50" t="str">
        <f>if(or($C312="",P$2=""),"",(sumifs(FORM!$D$2:$D459,FORM!$C$2:$C459,TODAY!$B$10,FORM!$B$2:$B459,P$2,FORM!$A$2:$A459,"&gt;"&amp;$B312+0.5,FORM!$A$2:$A459,"&lt;"&amp;$B312+1.5)-sumifs(FORM!$D$2:$D459,FORM!$C$2:$C459,TODAY!$B$9,FORM!$B$2:$B459,P$2,FORM!$A$2:$A459,"&gt;"&amp;$B312+0.5,FORM!$A$2:$A459,"&lt;"&amp;$B312+1.5))/$C312)</f>
        <v/>
      </c>
      <c r="Q312" s="50" t="str">
        <f>if(or($C312="",Q$2=""),"",(sumifs(FORM!$D$2:$D459,FORM!$C$2:$C459,TODAY!$B$10,FORM!$B$2:$B459,Q$2,FORM!$A$2:$A459,"&gt;"&amp;$B312+0.5,FORM!$A$2:$A459,"&lt;"&amp;$B312+1.5)-sumifs(FORM!$D$2:$D459,FORM!$C$2:$C459,TODAY!$B$9,FORM!$B$2:$B459,Q$2,FORM!$A$2:$A459,"&gt;"&amp;$B312+0.5,FORM!$A$2:$A459,"&lt;"&amp;$B312+1.5))/$C312)</f>
        <v/>
      </c>
      <c r="R312" s="50" t="str">
        <f>if(or($C312="",R$2=""),"",(sumifs(FORM!$D$2:$D459,FORM!$C$2:$C459,TODAY!$B$10,FORM!$B$2:$B459,R$2,FORM!$A$2:$A459,"&gt;"&amp;$B312+0.5,FORM!$A$2:$A459,"&lt;"&amp;$B312+1.5)-sumifs(FORM!$D$2:$D459,FORM!$C$2:$C459,TODAY!$B$9,FORM!$B$2:$B459,R$2,FORM!$A$2:$A459,"&gt;"&amp;$B312+0.5,FORM!$A$2:$A459,"&lt;"&amp;$B312+1.5))/$C312)</f>
        <v/>
      </c>
      <c r="S312" s="50" t="str">
        <f>if(or($C312="",S$2=""),"",(sumifs(FORM!$D$2:$D459,FORM!$C$2:$C459,TODAY!$B$10,FORM!$B$2:$B459,S$2,FORM!$A$2:$A459,"&gt;"&amp;$B312+0.5,FORM!$A$2:$A459,"&lt;"&amp;$B312+1.5)-sumifs(FORM!$D$2:$D459,FORM!$C$2:$C459,TODAY!$B$9,FORM!$B$2:$B459,S$2,FORM!$A$2:$A459,"&gt;"&amp;$B312+0.5,FORM!$A$2:$A459,"&lt;"&amp;$B312+1.5))/$C312)</f>
        <v/>
      </c>
      <c r="T312" s="50" t="str">
        <f>if(or($C312="",T$2=""),"",(sumifs(FORM!$D$2:$D459,FORM!$C$2:$C459,TODAY!$B$10,FORM!$B$2:$B459,T$2,FORM!$A$2:$A459,"&gt;"&amp;$B312+0.5,FORM!$A$2:$A459,"&lt;"&amp;$B312+1.5)-sumifs(FORM!$D$2:$D459,FORM!$C$2:$C459,TODAY!$B$9,FORM!$B$2:$B459,T$2,FORM!$A$2:$A459,"&gt;"&amp;$B312+0.5,FORM!$A$2:$A459,"&lt;"&amp;$B312+1.5))/$C312)</f>
        <v/>
      </c>
      <c r="U312" s="50" t="str">
        <f>if(or($C312="",U$2=""),"",(sumifs(FORM!$D$2:$D459,FORM!$C$2:$C459,TODAY!$B$10,FORM!$B$2:$B459,U$2,FORM!$A$2:$A459,"&gt;"&amp;$B312+0.5,FORM!$A$2:$A459,"&lt;"&amp;$B312+1.5)-sumifs(FORM!$D$2:$D459,FORM!$C$2:$C459,TODAY!$B$9,FORM!$B$2:$B459,U$2,FORM!$A$2:$A459,"&gt;"&amp;$B312+0.5,FORM!$A$2:$A459,"&lt;"&amp;$B312+1.5))/$C312)</f>
        <v/>
      </c>
    </row>
    <row r="313">
      <c r="B313" s="48"/>
      <c r="C313" s="54"/>
      <c r="D313" s="50" t="str">
        <f>if(or($C313="",D$2=""),"",(sumifs(FORM!$D$2:$D459,FORM!$C$2:$C459,TODAY!$B$10,FORM!$B$2:$B459,D$2,FORM!$A$2:$A459,"&gt;"&amp;$B313+0.5,FORM!$A$2:$A459,"&lt;"&amp;$B313+1.5)-sumifs(FORM!$D$2:$D459,FORM!$C$2:$C459,TODAY!$B$9,FORM!$B$2:$B459,D$2,FORM!$A$2:$A459,"&gt;"&amp;$B313+0.5,FORM!$A$2:$A459,"&lt;"&amp;$B313+1.5))/$C313)</f>
        <v/>
      </c>
      <c r="E313" s="50" t="str">
        <f>if(or($C313="",E$2=""),"",(sumifs(FORM!$D$2:$D459,FORM!$C$2:$C459,TODAY!$B$10,FORM!$B$2:$B459,E$2,FORM!$A$2:$A459,"&gt;"&amp;$B313+0.5,FORM!$A$2:$A459,"&lt;"&amp;$B313+1.5)-sumifs(FORM!$D$2:$D459,FORM!$C$2:$C459,TODAY!$B$9,FORM!$B$2:$B459,E$2,FORM!$A$2:$A459,"&gt;"&amp;$B313+0.5,FORM!$A$2:$A459,"&lt;"&amp;$B313+1.5))/$C313)</f>
        <v/>
      </c>
      <c r="F313" s="50" t="str">
        <f>if(or($C313="",F$2=""),"",(sumifs(FORM!$D$2:$D459,FORM!$C$2:$C459,TODAY!$B$10,FORM!$B$2:$B459,F$2,FORM!$A$2:$A459,"&gt;"&amp;$B313+0.5,FORM!$A$2:$A459,"&lt;"&amp;$B313+1.5)-sumifs(FORM!$D$2:$D459,FORM!$C$2:$C459,TODAY!$B$9,FORM!$B$2:$B459,F$2,FORM!$A$2:$A459,"&gt;"&amp;$B313+0.5,FORM!$A$2:$A459,"&lt;"&amp;$B313+1.5))/$C313)</f>
        <v/>
      </c>
      <c r="G313" s="50" t="str">
        <f>if(or($C313="",G$2=""),"",(sumifs(FORM!$D$2:$D459,FORM!$C$2:$C459,TODAY!$B$10,FORM!$B$2:$B459,G$2,FORM!$A$2:$A459,"&gt;"&amp;$B313+0.5,FORM!$A$2:$A459,"&lt;"&amp;$B313+1.5)-sumifs(FORM!$D$2:$D459,FORM!$C$2:$C459,TODAY!$B$9,FORM!$B$2:$B459,G$2,FORM!$A$2:$A459,"&gt;"&amp;$B313+0.5,FORM!$A$2:$A459,"&lt;"&amp;$B313+1.5))/$C313)</f>
        <v/>
      </c>
      <c r="H313" s="50" t="str">
        <f>if(or($C313="",H$2=""),"",(sumifs(FORM!$D$2:$D459,FORM!$C$2:$C459,TODAY!$B$10,FORM!$B$2:$B459,H$2,FORM!$A$2:$A459,"&gt;"&amp;$B313+0.5,FORM!$A$2:$A459,"&lt;"&amp;$B313+1.5)-sumifs(FORM!$D$2:$D459,FORM!$C$2:$C459,TODAY!$B$9,FORM!$B$2:$B459,H$2,FORM!$A$2:$A459,"&gt;"&amp;$B313+0.5,FORM!$A$2:$A459,"&lt;"&amp;$B313+1.5))/$C313)</f>
        <v/>
      </c>
      <c r="I313" s="50" t="str">
        <f>if(or($C313="",I$2=""),"",(sumifs(FORM!$D$2:$D459,FORM!$C$2:$C459,TODAY!$B$10,FORM!$B$2:$B459,I$2,FORM!$A$2:$A459,"&gt;"&amp;$B313+0.5,FORM!$A$2:$A459,"&lt;"&amp;$B313+1.5)-sumifs(FORM!$D$2:$D459,FORM!$C$2:$C459,TODAY!$B$9,FORM!$B$2:$B459,I$2,FORM!$A$2:$A459,"&gt;"&amp;$B313+0.5,FORM!$A$2:$A459,"&lt;"&amp;$B313+1.5))/$C313)</f>
        <v/>
      </c>
      <c r="J313" s="50" t="str">
        <f>if(or($C313="",J$2=""),"",(sumifs(FORM!$D$2:$D459,FORM!$C$2:$C459,TODAY!$B$10,FORM!$B$2:$B459,J$2,FORM!$A$2:$A459,"&gt;"&amp;$B313+0.5,FORM!$A$2:$A459,"&lt;"&amp;$B313+1.5)-sumifs(FORM!$D$2:$D459,FORM!$C$2:$C459,TODAY!$B$9,FORM!$B$2:$B459,J$2,FORM!$A$2:$A459,"&gt;"&amp;$B313+0.5,FORM!$A$2:$A459,"&lt;"&amp;$B313+1.5))/$C313)</f>
        <v/>
      </c>
      <c r="K313" s="50" t="str">
        <f>if(or($C313="",K$2=""),"",(sumifs(FORM!$D$2:$D459,FORM!$C$2:$C459,TODAY!$B$10,FORM!$B$2:$B459,K$2,FORM!$A$2:$A459,"&gt;"&amp;$B313+0.5,FORM!$A$2:$A459,"&lt;"&amp;$B313+1.5)-sumifs(FORM!$D$2:$D459,FORM!$C$2:$C459,TODAY!$B$9,FORM!$B$2:$B459,K$2,FORM!$A$2:$A459,"&gt;"&amp;$B313+0.5,FORM!$A$2:$A459,"&lt;"&amp;$B313+1.5))/$C313)</f>
        <v/>
      </c>
      <c r="L313" s="50" t="str">
        <f>if(or($C313="",L$2=""),"",(sumifs(FORM!$D$2:$D459,FORM!$C$2:$C459,TODAY!$B$10,FORM!$B$2:$B459,L$2,FORM!$A$2:$A459,"&gt;"&amp;$B313+0.5,FORM!$A$2:$A459,"&lt;"&amp;$B313+1.5)-sumifs(FORM!$D$2:$D459,FORM!$C$2:$C459,TODAY!$B$9,FORM!$B$2:$B459,L$2,FORM!$A$2:$A459,"&gt;"&amp;$B313+0.5,FORM!$A$2:$A459,"&lt;"&amp;$B313+1.5))/$C313)</f>
        <v/>
      </c>
      <c r="M313" s="50" t="str">
        <f>if(or($C313="",M$2=""),"",(sumifs(FORM!$D$2:$D459,FORM!$C$2:$C459,TODAY!$B$10,FORM!$B$2:$B459,M$2,FORM!$A$2:$A459,"&gt;"&amp;$B313+0.5,FORM!$A$2:$A459,"&lt;"&amp;$B313+1.5)-sumifs(FORM!$D$2:$D459,FORM!$C$2:$C459,TODAY!$B$9,FORM!$B$2:$B459,M$2,FORM!$A$2:$A459,"&gt;"&amp;$B313+0.5,FORM!$A$2:$A459,"&lt;"&amp;$B313+1.5))/$C313)</f>
        <v/>
      </c>
      <c r="N313" s="50" t="str">
        <f>if(or($C313="",N$2=""),"",(sumifs(FORM!$D$2:$D459,FORM!$C$2:$C459,TODAY!$B$10,FORM!$B$2:$B459,N$2,FORM!$A$2:$A459,"&gt;"&amp;$B313+0.5,FORM!$A$2:$A459,"&lt;"&amp;$B313+1.5)-sumifs(FORM!$D$2:$D459,FORM!$C$2:$C459,TODAY!$B$9,FORM!$B$2:$B459,N$2,FORM!$A$2:$A459,"&gt;"&amp;$B313+0.5,FORM!$A$2:$A459,"&lt;"&amp;$B313+1.5))/$C313)</f>
        <v/>
      </c>
      <c r="O313" s="50" t="str">
        <f>if(or($C313="",O$2=""),"",(sumifs(FORM!$D$2:$D459,FORM!$C$2:$C459,TODAY!$B$10,FORM!$B$2:$B459,O$2,FORM!$A$2:$A459,"&gt;"&amp;$B313+0.5,FORM!$A$2:$A459,"&lt;"&amp;$B313+1.5)-sumifs(FORM!$D$2:$D459,FORM!$C$2:$C459,TODAY!$B$9,FORM!$B$2:$B459,O$2,FORM!$A$2:$A459,"&gt;"&amp;$B313+0.5,FORM!$A$2:$A459,"&lt;"&amp;$B313+1.5))/$C313)</f>
        <v/>
      </c>
      <c r="P313" s="50" t="str">
        <f>if(or($C313="",P$2=""),"",(sumifs(FORM!$D$2:$D459,FORM!$C$2:$C459,TODAY!$B$10,FORM!$B$2:$B459,P$2,FORM!$A$2:$A459,"&gt;"&amp;$B313+0.5,FORM!$A$2:$A459,"&lt;"&amp;$B313+1.5)-sumifs(FORM!$D$2:$D459,FORM!$C$2:$C459,TODAY!$B$9,FORM!$B$2:$B459,P$2,FORM!$A$2:$A459,"&gt;"&amp;$B313+0.5,FORM!$A$2:$A459,"&lt;"&amp;$B313+1.5))/$C313)</f>
        <v/>
      </c>
      <c r="Q313" s="50" t="str">
        <f>if(or($C313="",Q$2=""),"",(sumifs(FORM!$D$2:$D459,FORM!$C$2:$C459,TODAY!$B$10,FORM!$B$2:$B459,Q$2,FORM!$A$2:$A459,"&gt;"&amp;$B313+0.5,FORM!$A$2:$A459,"&lt;"&amp;$B313+1.5)-sumifs(FORM!$D$2:$D459,FORM!$C$2:$C459,TODAY!$B$9,FORM!$B$2:$B459,Q$2,FORM!$A$2:$A459,"&gt;"&amp;$B313+0.5,FORM!$A$2:$A459,"&lt;"&amp;$B313+1.5))/$C313)</f>
        <v/>
      </c>
      <c r="R313" s="50" t="str">
        <f>if(or($C313="",R$2=""),"",(sumifs(FORM!$D$2:$D459,FORM!$C$2:$C459,TODAY!$B$10,FORM!$B$2:$B459,R$2,FORM!$A$2:$A459,"&gt;"&amp;$B313+0.5,FORM!$A$2:$A459,"&lt;"&amp;$B313+1.5)-sumifs(FORM!$D$2:$D459,FORM!$C$2:$C459,TODAY!$B$9,FORM!$B$2:$B459,R$2,FORM!$A$2:$A459,"&gt;"&amp;$B313+0.5,FORM!$A$2:$A459,"&lt;"&amp;$B313+1.5))/$C313)</f>
        <v/>
      </c>
      <c r="S313" s="50" t="str">
        <f>if(or($C313="",S$2=""),"",(sumifs(FORM!$D$2:$D459,FORM!$C$2:$C459,TODAY!$B$10,FORM!$B$2:$B459,S$2,FORM!$A$2:$A459,"&gt;"&amp;$B313+0.5,FORM!$A$2:$A459,"&lt;"&amp;$B313+1.5)-sumifs(FORM!$D$2:$D459,FORM!$C$2:$C459,TODAY!$B$9,FORM!$B$2:$B459,S$2,FORM!$A$2:$A459,"&gt;"&amp;$B313+0.5,FORM!$A$2:$A459,"&lt;"&amp;$B313+1.5))/$C313)</f>
        <v/>
      </c>
      <c r="T313" s="50" t="str">
        <f>if(or($C313="",T$2=""),"",(sumifs(FORM!$D$2:$D459,FORM!$C$2:$C459,TODAY!$B$10,FORM!$B$2:$B459,T$2,FORM!$A$2:$A459,"&gt;"&amp;$B313+0.5,FORM!$A$2:$A459,"&lt;"&amp;$B313+1.5)-sumifs(FORM!$D$2:$D459,FORM!$C$2:$C459,TODAY!$B$9,FORM!$B$2:$B459,T$2,FORM!$A$2:$A459,"&gt;"&amp;$B313+0.5,FORM!$A$2:$A459,"&lt;"&amp;$B313+1.5))/$C313)</f>
        <v/>
      </c>
      <c r="U313" s="50" t="str">
        <f>if(or($C313="",U$2=""),"",(sumifs(FORM!$D$2:$D459,FORM!$C$2:$C459,TODAY!$B$10,FORM!$B$2:$B459,U$2,FORM!$A$2:$A459,"&gt;"&amp;$B313+0.5,FORM!$A$2:$A459,"&lt;"&amp;$B313+1.5)-sumifs(FORM!$D$2:$D459,FORM!$C$2:$C459,TODAY!$B$9,FORM!$B$2:$B459,U$2,FORM!$A$2:$A459,"&gt;"&amp;$B313+0.5,FORM!$A$2:$A459,"&lt;"&amp;$B313+1.5))/$C313)</f>
        <v/>
      </c>
    </row>
    <row r="314">
      <c r="B314" s="48"/>
      <c r="C314" s="54"/>
      <c r="D314" s="50" t="str">
        <f>if(or($C314="",D$2=""),"",(sumifs(FORM!$D$2:$D459,FORM!$C$2:$C459,TODAY!$B$10,FORM!$B$2:$B459,D$2,FORM!$A$2:$A459,"&gt;"&amp;$B314+0.5,FORM!$A$2:$A459,"&lt;"&amp;$B314+1.5)-sumifs(FORM!$D$2:$D459,FORM!$C$2:$C459,TODAY!$B$9,FORM!$B$2:$B459,D$2,FORM!$A$2:$A459,"&gt;"&amp;$B314+0.5,FORM!$A$2:$A459,"&lt;"&amp;$B314+1.5))/$C314)</f>
        <v/>
      </c>
      <c r="E314" s="50" t="str">
        <f>if(or($C314="",E$2=""),"",(sumifs(FORM!$D$2:$D459,FORM!$C$2:$C459,TODAY!$B$10,FORM!$B$2:$B459,E$2,FORM!$A$2:$A459,"&gt;"&amp;$B314+0.5,FORM!$A$2:$A459,"&lt;"&amp;$B314+1.5)-sumifs(FORM!$D$2:$D459,FORM!$C$2:$C459,TODAY!$B$9,FORM!$B$2:$B459,E$2,FORM!$A$2:$A459,"&gt;"&amp;$B314+0.5,FORM!$A$2:$A459,"&lt;"&amp;$B314+1.5))/$C314)</f>
        <v/>
      </c>
      <c r="F314" s="50" t="str">
        <f>if(or($C314="",F$2=""),"",(sumifs(FORM!$D$2:$D459,FORM!$C$2:$C459,TODAY!$B$10,FORM!$B$2:$B459,F$2,FORM!$A$2:$A459,"&gt;"&amp;$B314+0.5,FORM!$A$2:$A459,"&lt;"&amp;$B314+1.5)-sumifs(FORM!$D$2:$D459,FORM!$C$2:$C459,TODAY!$B$9,FORM!$B$2:$B459,F$2,FORM!$A$2:$A459,"&gt;"&amp;$B314+0.5,FORM!$A$2:$A459,"&lt;"&amp;$B314+1.5))/$C314)</f>
        <v/>
      </c>
      <c r="G314" s="50" t="str">
        <f>if(or($C314="",G$2=""),"",(sumifs(FORM!$D$2:$D459,FORM!$C$2:$C459,TODAY!$B$10,FORM!$B$2:$B459,G$2,FORM!$A$2:$A459,"&gt;"&amp;$B314+0.5,FORM!$A$2:$A459,"&lt;"&amp;$B314+1.5)-sumifs(FORM!$D$2:$D459,FORM!$C$2:$C459,TODAY!$B$9,FORM!$B$2:$B459,G$2,FORM!$A$2:$A459,"&gt;"&amp;$B314+0.5,FORM!$A$2:$A459,"&lt;"&amp;$B314+1.5))/$C314)</f>
        <v/>
      </c>
      <c r="H314" s="50" t="str">
        <f>if(or($C314="",H$2=""),"",(sumifs(FORM!$D$2:$D459,FORM!$C$2:$C459,TODAY!$B$10,FORM!$B$2:$B459,H$2,FORM!$A$2:$A459,"&gt;"&amp;$B314+0.5,FORM!$A$2:$A459,"&lt;"&amp;$B314+1.5)-sumifs(FORM!$D$2:$D459,FORM!$C$2:$C459,TODAY!$B$9,FORM!$B$2:$B459,H$2,FORM!$A$2:$A459,"&gt;"&amp;$B314+0.5,FORM!$A$2:$A459,"&lt;"&amp;$B314+1.5))/$C314)</f>
        <v/>
      </c>
      <c r="I314" s="50" t="str">
        <f>if(or($C314="",I$2=""),"",(sumifs(FORM!$D$2:$D459,FORM!$C$2:$C459,TODAY!$B$10,FORM!$B$2:$B459,I$2,FORM!$A$2:$A459,"&gt;"&amp;$B314+0.5,FORM!$A$2:$A459,"&lt;"&amp;$B314+1.5)-sumifs(FORM!$D$2:$D459,FORM!$C$2:$C459,TODAY!$B$9,FORM!$B$2:$B459,I$2,FORM!$A$2:$A459,"&gt;"&amp;$B314+0.5,FORM!$A$2:$A459,"&lt;"&amp;$B314+1.5))/$C314)</f>
        <v/>
      </c>
      <c r="J314" s="50" t="str">
        <f>if(or($C314="",J$2=""),"",(sumifs(FORM!$D$2:$D459,FORM!$C$2:$C459,TODAY!$B$10,FORM!$B$2:$B459,J$2,FORM!$A$2:$A459,"&gt;"&amp;$B314+0.5,FORM!$A$2:$A459,"&lt;"&amp;$B314+1.5)-sumifs(FORM!$D$2:$D459,FORM!$C$2:$C459,TODAY!$B$9,FORM!$B$2:$B459,J$2,FORM!$A$2:$A459,"&gt;"&amp;$B314+0.5,FORM!$A$2:$A459,"&lt;"&amp;$B314+1.5))/$C314)</f>
        <v/>
      </c>
      <c r="K314" s="50" t="str">
        <f>if(or($C314="",K$2=""),"",(sumifs(FORM!$D$2:$D459,FORM!$C$2:$C459,TODAY!$B$10,FORM!$B$2:$B459,K$2,FORM!$A$2:$A459,"&gt;"&amp;$B314+0.5,FORM!$A$2:$A459,"&lt;"&amp;$B314+1.5)-sumifs(FORM!$D$2:$D459,FORM!$C$2:$C459,TODAY!$B$9,FORM!$B$2:$B459,K$2,FORM!$A$2:$A459,"&gt;"&amp;$B314+0.5,FORM!$A$2:$A459,"&lt;"&amp;$B314+1.5))/$C314)</f>
        <v/>
      </c>
      <c r="L314" s="50" t="str">
        <f>if(or($C314="",L$2=""),"",(sumifs(FORM!$D$2:$D459,FORM!$C$2:$C459,TODAY!$B$10,FORM!$B$2:$B459,L$2,FORM!$A$2:$A459,"&gt;"&amp;$B314+0.5,FORM!$A$2:$A459,"&lt;"&amp;$B314+1.5)-sumifs(FORM!$D$2:$D459,FORM!$C$2:$C459,TODAY!$B$9,FORM!$B$2:$B459,L$2,FORM!$A$2:$A459,"&gt;"&amp;$B314+0.5,FORM!$A$2:$A459,"&lt;"&amp;$B314+1.5))/$C314)</f>
        <v/>
      </c>
      <c r="M314" s="50" t="str">
        <f>if(or($C314="",M$2=""),"",(sumifs(FORM!$D$2:$D459,FORM!$C$2:$C459,TODAY!$B$10,FORM!$B$2:$B459,M$2,FORM!$A$2:$A459,"&gt;"&amp;$B314+0.5,FORM!$A$2:$A459,"&lt;"&amp;$B314+1.5)-sumifs(FORM!$D$2:$D459,FORM!$C$2:$C459,TODAY!$B$9,FORM!$B$2:$B459,M$2,FORM!$A$2:$A459,"&gt;"&amp;$B314+0.5,FORM!$A$2:$A459,"&lt;"&amp;$B314+1.5))/$C314)</f>
        <v/>
      </c>
      <c r="N314" s="50" t="str">
        <f>if(or($C314="",N$2=""),"",(sumifs(FORM!$D$2:$D459,FORM!$C$2:$C459,TODAY!$B$10,FORM!$B$2:$B459,N$2,FORM!$A$2:$A459,"&gt;"&amp;$B314+0.5,FORM!$A$2:$A459,"&lt;"&amp;$B314+1.5)-sumifs(FORM!$D$2:$D459,FORM!$C$2:$C459,TODAY!$B$9,FORM!$B$2:$B459,N$2,FORM!$A$2:$A459,"&gt;"&amp;$B314+0.5,FORM!$A$2:$A459,"&lt;"&amp;$B314+1.5))/$C314)</f>
        <v/>
      </c>
      <c r="O314" s="50" t="str">
        <f>if(or($C314="",O$2=""),"",(sumifs(FORM!$D$2:$D459,FORM!$C$2:$C459,TODAY!$B$10,FORM!$B$2:$B459,O$2,FORM!$A$2:$A459,"&gt;"&amp;$B314+0.5,FORM!$A$2:$A459,"&lt;"&amp;$B314+1.5)-sumifs(FORM!$D$2:$D459,FORM!$C$2:$C459,TODAY!$B$9,FORM!$B$2:$B459,O$2,FORM!$A$2:$A459,"&gt;"&amp;$B314+0.5,FORM!$A$2:$A459,"&lt;"&amp;$B314+1.5))/$C314)</f>
        <v/>
      </c>
      <c r="P314" s="50" t="str">
        <f>if(or($C314="",P$2=""),"",(sumifs(FORM!$D$2:$D459,FORM!$C$2:$C459,TODAY!$B$10,FORM!$B$2:$B459,P$2,FORM!$A$2:$A459,"&gt;"&amp;$B314+0.5,FORM!$A$2:$A459,"&lt;"&amp;$B314+1.5)-sumifs(FORM!$D$2:$D459,FORM!$C$2:$C459,TODAY!$B$9,FORM!$B$2:$B459,P$2,FORM!$A$2:$A459,"&gt;"&amp;$B314+0.5,FORM!$A$2:$A459,"&lt;"&amp;$B314+1.5))/$C314)</f>
        <v/>
      </c>
      <c r="Q314" s="50" t="str">
        <f>if(or($C314="",Q$2=""),"",(sumifs(FORM!$D$2:$D459,FORM!$C$2:$C459,TODAY!$B$10,FORM!$B$2:$B459,Q$2,FORM!$A$2:$A459,"&gt;"&amp;$B314+0.5,FORM!$A$2:$A459,"&lt;"&amp;$B314+1.5)-sumifs(FORM!$D$2:$D459,FORM!$C$2:$C459,TODAY!$B$9,FORM!$B$2:$B459,Q$2,FORM!$A$2:$A459,"&gt;"&amp;$B314+0.5,FORM!$A$2:$A459,"&lt;"&amp;$B314+1.5))/$C314)</f>
        <v/>
      </c>
      <c r="R314" s="50" t="str">
        <f>if(or($C314="",R$2=""),"",(sumifs(FORM!$D$2:$D459,FORM!$C$2:$C459,TODAY!$B$10,FORM!$B$2:$B459,R$2,FORM!$A$2:$A459,"&gt;"&amp;$B314+0.5,FORM!$A$2:$A459,"&lt;"&amp;$B314+1.5)-sumifs(FORM!$D$2:$D459,FORM!$C$2:$C459,TODAY!$B$9,FORM!$B$2:$B459,R$2,FORM!$A$2:$A459,"&gt;"&amp;$B314+0.5,FORM!$A$2:$A459,"&lt;"&amp;$B314+1.5))/$C314)</f>
        <v/>
      </c>
      <c r="S314" s="50" t="str">
        <f>if(or($C314="",S$2=""),"",(sumifs(FORM!$D$2:$D459,FORM!$C$2:$C459,TODAY!$B$10,FORM!$B$2:$B459,S$2,FORM!$A$2:$A459,"&gt;"&amp;$B314+0.5,FORM!$A$2:$A459,"&lt;"&amp;$B314+1.5)-sumifs(FORM!$D$2:$D459,FORM!$C$2:$C459,TODAY!$B$9,FORM!$B$2:$B459,S$2,FORM!$A$2:$A459,"&gt;"&amp;$B314+0.5,FORM!$A$2:$A459,"&lt;"&amp;$B314+1.5))/$C314)</f>
        <v/>
      </c>
      <c r="T314" s="50" t="str">
        <f>if(or($C314="",T$2=""),"",(sumifs(FORM!$D$2:$D459,FORM!$C$2:$C459,TODAY!$B$10,FORM!$B$2:$B459,T$2,FORM!$A$2:$A459,"&gt;"&amp;$B314+0.5,FORM!$A$2:$A459,"&lt;"&amp;$B314+1.5)-sumifs(FORM!$D$2:$D459,FORM!$C$2:$C459,TODAY!$B$9,FORM!$B$2:$B459,T$2,FORM!$A$2:$A459,"&gt;"&amp;$B314+0.5,FORM!$A$2:$A459,"&lt;"&amp;$B314+1.5))/$C314)</f>
        <v/>
      </c>
      <c r="U314" s="50" t="str">
        <f>if(or($C314="",U$2=""),"",(sumifs(FORM!$D$2:$D459,FORM!$C$2:$C459,TODAY!$B$10,FORM!$B$2:$B459,U$2,FORM!$A$2:$A459,"&gt;"&amp;$B314+0.5,FORM!$A$2:$A459,"&lt;"&amp;$B314+1.5)-sumifs(FORM!$D$2:$D459,FORM!$C$2:$C459,TODAY!$B$9,FORM!$B$2:$B459,U$2,FORM!$A$2:$A459,"&gt;"&amp;$B314+0.5,FORM!$A$2:$A459,"&lt;"&amp;$B314+1.5))/$C314)</f>
        <v/>
      </c>
    </row>
    <row r="315">
      <c r="B315" s="48"/>
      <c r="C315" s="54"/>
      <c r="D315" s="50" t="str">
        <f>if(or($C315="",D$2=""),"",(sumifs(FORM!$D$2:$D459,FORM!$C$2:$C459,TODAY!$B$10,FORM!$B$2:$B459,D$2,FORM!$A$2:$A459,"&gt;"&amp;$B315+0.5,FORM!$A$2:$A459,"&lt;"&amp;$B315+1.5)-sumifs(FORM!$D$2:$D459,FORM!$C$2:$C459,TODAY!$B$9,FORM!$B$2:$B459,D$2,FORM!$A$2:$A459,"&gt;"&amp;$B315+0.5,FORM!$A$2:$A459,"&lt;"&amp;$B315+1.5))/$C315)</f>
        <v/>
      </c>
      <c r="E315" s="50" t="str">
        <f>if(or($C315="",E$2=""),"",(sumifs(FORM!$D$2:$D459,FORM!$C$2:$C459,TODAY!$B$10,FORM!$B$2:$B459,E$2,FORM!$A$2:$A459,"&gt;"&amp;$B315+0.5,FORM!$A$2:$A459,"&lt;"&amp;$B315+1.5)-sumifs(FORM!$D$2:$D459,FORM!$C$2:$C459,TODAY!$B$9,FORM!$B$2:$B459,E$2,FORM!$A$2:$A459,"&gt;"&amp;$B315+0.5,FORM!$A$2:$A459,"&lt;"&amp;$B315+1.5))/$C315)</f>
        <v/>
      </c>
      <c r="F315" s="50" t="str">
        <f>if(or($C315="",F$2=""),"",(sumifs(FORM!$D$2:$D459,FORM!$C$2:$C459,TODAY!$B$10,FORM!$B$2:$B459,F$2,FORM!$A$2:$A459,"&gt;"&amp;$B315+0.5,FORM!$A$2:$A459,"&lt;"&amp;$B315+1.5)-sumifs(FORM!$D$2:$D459,FORM!$C$2:$C459,TODAY!$B$9,FORM!$B$2:$B459,F$2,FORM!$A$2:$A459,"&gt;"&amp;$B315+0.5,FORM!$A$2:$A459,"&lt;"&amp;$B315+1.5))/$C315)</f>
        <v/>
      </c>
      <c r="G315" s="50" t="str">
        <f>if(or($C315="",G$2=""),"",(sumifs(FORM!$D$2:$D459,FORM!$C$2:$C459,TODAY!$B$10,FORM!$B$2:$B459,G$2,FORM!$A$2:$A459,"&gt;"&amp;$B315+0.5,FORM!$A$2:$A459,"&lt;"&amp;$B315+1.5)-sumifs(FORM!$D$2:$D459,FORM!$C$2:$C459,TODAY!$B$9,FORM!$B$2:$B459,G$2,FORM!$A$2:$A459,"&gt;"&amp;$B315+0.5,FORM!$A$2:$A459,"&lt;"&amp;$B315+1.5))/$C315)</f>
        <v/>
      </c>
      <c r="H315" s="50" t="str">
        <f>if(or($C315="",H$2=""),"",(sumifs(FORM!$D$2:$D459,FORM!$C$2:$C459,TODAY!$B$10,FORM!$B$2:$B459,H$2,FORM!$A$2:$A459,"&gt;"&amp;$B315+0.5,FORM!$A$2:$A459,"&lt;"&amp;$B315+1.5)-sumifs(FORM!$D$2:$D459,FORM!$C$2:$C459,TODAY!$B$9,FORM!$B$2:$B459,H$2,FORM!$A$2:$A459,"&gt;"&amp;$B315+0.5,FORM!$A$2:$A459,"&lt;"&amp;$B315+1.5))/$C315)</f>
        <v/>
      </c>
      <c r="I315" s="50" t="str">
        <f>if(or($C315="",I$2=""),"",(sumifs(FORM!$D$2:$D459,FORM!$C$2:$C459,TODAY!$B$10,FORM!$B$2:$B459,I$2,FORM!$A$2:$A459,"&gt;"&amp;$B315+0.5,FORM!$A$2:$A459,"&lt;"&amp;$B315+1.5)-sumifs(FORM!$D$2:$D459,FORM!$C$2:$C459,TODAY!$B$9,FORM!$B$2:$B459,I$2,FORM!$A$2:$A459,"&gt;"&amp;$B315+0.5,FORM!$A$2:$A459,"&lt;"&amp;$B315+1.5))/$C315)</f>
        <v/>
      </c>
      <c r="J315" s="50" t="str">
        <f>if(or($C315="",J$2=""),"",(sumifs(FORM!$D$2:$D459,FORM!$C$2:$C459,TODAY!$B$10,FORM!$B$2:$B459,J$2,FORM!$A$2:$A459,"&gt;"&amp;$B315+0.5,FORM!$A$2:$A459,"&lt;"&amp;$B315+1.5)-sumifs(FORM!$D$2:$D459,FORM!$C$2:$C459,TODAY!$B$9,FORM!$B$2:$B459,J$2,FORM!$A$2:$A459,"&gt;"&amp;$B315+0.5,FORM!$A$2:$A459,"&lt;"&amp;$B315+1.5))/$C315)</f>
        <v/>
      </c>
      <c r="K315" s="50" t="str">
        <f>if(or($C315="",K$2=""),"",(sumifs(FORM!$D$2:$D459,FORM!$C$2:$C459,TODAY!$B$10,FORM!$B$2:$B459,K$2,FORM!$A$2:$A459,"&gt;"&amp;$B315+0.5,FORM!$A$2:$A459,"&lt;"&amp;$B315+1.5)-sumifs(FORM!$D$2:$D459,FORM!$C$2:$C459,TODAY!$B$9,FORM!$B$2:$B459,K$2,FORM!$A$2:$A459,"&gt;"&amp;$B315+0.5,FORM!$A$2:$A459,"&lt;"&amp;$B315+1.5))/$C315)</f>
        <v/>
      </c>
      <c r="L315" s="50" t="str">
        <f>if(or($C315="",L$2=""),"",(sumifs(FORM!$D$2:$D459,FORM!$C$2:$C459,TODAY!$B$10,FORM!$B$2:$B459,L$2,FORM!$A$2:$A459,"&gt;"&amp;$B315+0.5,FORM!$A$2:$A459,"&lt;"&amp;$B315+1.5)-sumifs(FORM!$D$2:$D459,FORM!$C$2:$C459,TODAY!$B$9,FORM!$B$2:$B459,L$2,FORM!$A$2:$A459,"&gt;"&amp;$B315+0.5,FORM!$A$2:$A459,"&lt;"&amp;$B315+1.5))/$C315)</f>
        <v/>
      </c>
      <c r="M315" s="50" t="str">
        <f>if(or($C315="",M$2=""),"",(sumifs(FORM!$D$2:$D459,FORM!$C$2:$C459,TODAY!$B$10,FORM!$B$2:$B459,M$2,FORM!$A$2:$A459,"&gt;"&amp;$B315+0.5,FORM!$A$2:$A459,"&lt;"&amp;$B315+1.5)-sumifs(FORM!$D$2:$D459,FORM!$C$2:$C459,TODAY!$B$9,FORM!$B$2:$B459,M$2,FORM!$A$2:$A459,"&gt;"&amp;$B315+0.5,FORM!$A$2:$A459,"&lt;"&amp;$B315+1.5))/$C315)</f>
        <v/>
      </c>
      <c r="N315" s="50" t="str">
        <f>if(or($C315="",N$2=""),"",(sumifs(FORM!$D$2:$D459,FORM!$C$2:$C459,TODAY!$B$10,FORM!$B$2:$B459,N$2,FORM!$A$2:$A459,"&gt;"&amp;$B315+0.5,FORM!$A$2:$A459,"&lt;"&amp;$B315+1.5)-sumifs(FORM!$D$2:$D459,FORM!$C$2:$C459,TODAY!$B$9,FORM!$B$2:$B459,N$2,FORM!$A$2:$A459,"&gt;"&amp;$B315+0.5,FORM!$A$2:$A459,"&lt;"&amp;$B315+1.5))/$C315)</f>
        <v/>
      </c>
      <c r="O315" s="50" t="str">
        <f>if(or($C315="",O$2=""),"",(sumifs(FORM!$D$2:$D459,FORM!$C$2:$C459,TODAY!$B$10,FORM!$B$2:$B459,O$2,FORM!$A$2:$A459,"&gt;"&amp;$B315+0.5,FORM!$A$2:$A459,"&lt;"&amp;$B315+1.5)-sumifs(FORM!$D$2:$D459,FORM!$C$2:$C459,TODAY!$B$9,FORM!$B$2:$B459,O$2,FORM!$A$2:$A459,"&gt;"&amp;$B315+0.5,FORM!$A$2:$A459,"&lt;"&amp;$B315+1.5))/$C315)</f>
        <v/>
      </c>
      <c r="P315" s="50" t="str">
        <f>if(or($C315="",P$2=""),"",(sumifs(FORM!$D$2:$D459,FORM!$C$2:$C459,TODAY!$B$10,FORM!$B$2:$B459,P$2,FORM!$A$2:$A459,"&gt;"&amp;$B315+0.5,FORM!$A$2:$A459,"&lt;"&amp;$B315+1.5)-sumifs(FORM!$D$2:$D459,FORM!$C$2:$C459,TODAY!$B$9,FORM!$B$2:$B459,P$2,FORM!$A$2:$A459,"&gt;"&amp;$B315+0.5,FORM!$A$2:$A459,"&lt;"&amp;$B315+1.5))/$C315)</f>
        <v/>
      </c>
      <c r="Q315" s="50" t="str">
        <f>if(or($C315="",Q$2=""),"",(sumifs(FORM!$D$2:$D459,FORM!$C$2:$C459,TODAY!$B$10,FORM!$B$2:$B459,Q$2,FORM!$A$2:$A459,"&gt;"&amp;$B315+0.5,FORM!$A$2:$A459,"&lt;"&amp;$B315+1.5)-sumifs(FORM!$D$2:$D459,FORM!$C$2:$C459,TODAY!$B$9,FORM!$B$2:$B459,Q$2,FORM!$A$2:$A459,"&gt;"&amp;$B315+0.5,FORM!$A$2:$A459,"&lt;"&amp;$B315+1.5))/$C315)</f>
        <v/>
      </c>
      <c r="R315" s="50" t="str">
        <f>if(or($C315="",R$2=""),"",(sumifs(FORM!$D$2:$D459,FORM!$C$2:$C459,TODAY!$B$10,FORM!$B$2:$B459,R$2,FORM!$A$2:$A459,"&gt;"&amp;$B315+0.5,FORM!$A$2:$A459,"&lt;"&amp;$B315+1.5)-sumifs(FORM!$D$2:$D459,FORM!$C$2:$C459,TODAY!$B$9,FORM!$B$2:$B459,R$2,FORM!$A$2:$A459,"&gt;"&amp;$B315+0.5,FORM!$A$2:$A459,"&lt;"&amp;$B315+1.5))/$C315)</f>
        <v/>
      </c>
      <c r="S315" s="50" t="str">
        <f>if(or($C315="",S$2=""),"",(sumifs(FORM!$D$2:$D459,FORM!$C$2:$C459,TODAY!$B$10,FORM!$B$2:$B459,S$2,FORM!$A$2:$A459,"&gt;"&amp;$B315+0.5,FORM!$A$2:$A459,"&lt;"&amp;$B315+1.5)-sumifs(FORM!$D$2:$D459,FORM!$C$2:$C459,TODAY!$B$9,FORM!$B$2:$B459,S$2,FORM!$A$2:$A459,"&gt;"&amp;$B315+0.5,FORM!$A$2:$A459,"&lt;"&amp;$B315+1.5))/$C315)</f>
        <v/>
      </c>
      <c r="T315" s="50" t="str">
        <f>if(or($C315="",T$2=""),"",(sumifs(FORM!$D$2:$D459,FORM!$C$2:$C459,TODAY!$B$10,FORM!$B$2:$B459,T$2,FORM!$A$2:$A459,"&gt;"&amp;$B315+0.5,FORM!$A$2:$A459,"&lt;"&amp;$B315+1.5)-sumifs(FORM!$D$2:$D459,FORM!$C$2:$C459,TODAY!$B$9,FORM!$B$2:$B459,T$2,FORM!$A$2:$A459,"&gt;"&amp;$B315+0.5,FORM!$A$2:$A459,"&lt;"&amp;$B315+1.5))/$C315)</f>
        <v/>
      </c>
      <c r="U315" s="50" t="str">
        <f>if(or($C315="",U$2=""),"",(sumifs(FORM!$D$2:$D459,FORM!$C$2:$C459,TODAY!$B$10,FORM!$B$2:$B459,U$2,FORM!$A$2:$A459,"&gt;"&amp;$B315+0.5,FORM!$A$2:$A459,"&lt;"&amp;$B315+1.5)-sumifs(FORM!$D$2:$D459,FORM!$C$2:$C459,TODAY!$B$9,FORM!$B$2:$B459,U$2,FORM!$A$2:$A459,"&gt;"&amp;$B315+0.5,FORM!$A$2:$A459,"&lt;"&amp;$B315+1.5))/$C315)</f>
        <v/>
      </c>
    </row>
    <row r="316">
      <c r="B316" s="48"/>
      <c r="C316" s="54"/>
      <c r="D316" s="50" t="str">
        <f>if(or($C316="",D$2=""),"",(sumifs(FORM!$D$2:$D459,FORM!$C$2:$C459,TODAY!$B$10,FORM!$B$2:$B459,D$2,FORM!$A$2:$A459,"&gt;"&amp;$B316+0.5,FORM!$A$2:$A459,"&lt;"&amp;$B316+1.5)-sumifs(FORM!$D$2:$D459,FORM!$C$2:$C459,TODAY!$B$9,FORM!$B$2:$B459,D$2,FORM!$A$2:$A459,"&gt;"&amp;$B316+0.5,FORM!$A$2:$A459,"&lt;"&amp;$B316+1.5))/$C316)</f>
        <v/>
      </c>
      <c r="E316" s="50" t="str">
        <f>if(or($C316="",E$2=""),"",(sumifs(FORM!$D$2:$D459,FORM!$C$2:$C459,TODAY!$B$10,FORM!$B$2:$B459,E$2,FORM!$A$2:$A459,"&gt;"&amp;$B316+0.5,FORM!$A$2:$A459,"&lt;"&amp;$B316+1.5)-sumifs(FORM!$D$2:$D459,FORM!$C$2:$C459,TODAY!$B$9,FORM!$B$2:$B459,E$2,FORM!$A$2:$A459,"&gt;"&amp;$B316+0.5,FORM!$A$2:$A459,"&lt;"&amp;$B316+1.5))/$C316)</f>
        <v/>
      </c>
      <c r="F316" s="50" t="str">
        <f>if(or($C316="",F$2=""),"",(sumifs(FORM!$D$2:$D459,FORM!$C$2:$C459,TODAY!$B$10,FORM!$B$2:$B459,F$2,FORM!$A$2:$A459,"&gt;"&amp;$B316+0.5,FORM!$A$2:$A459,"&lt;"&amp;$B316+1.5)-sumifs(FORM!$D$2:$D459,FORM!$C$2:$C459,TODAY!$B$9,FORM!$B$2:$B459,F$2,FORM!$A$2:$A459,"&gt;"&amp;$B316+0.5,FORM!$A$2:$A459,"&lt;"&amp;$B316+1.5))/$C316)</f>
        <v/>
      </c>
      <c r="G316" s="50" t="str">
        <f>if(or($C316="",G$2=""),"",(sumifs(FORM!$D$2:$D459,FORM!$C$2:$C459,TODAY!$B$10,FORM!$B$2:$B459,G$2,FORM!$A$2:$A459,"&gt;"&amp;$B316+0.5,FORM!$A$2:$A459,"&lt;"&amp;$B316+1.5)-sumifs(FORM!$D$2:$D459,FORM!$C$2:$C459,TODAY!$B$9,FORM!$B$2:$B459,G$2,FORM!$A$2:$A459,"&gt;"&amp;$B316+0.5,FORM!$A$2:$A459,"&lt;"&amp;$B316+1.5))/$C316)</f>
        <v/>
      </c>
      <c r="H316" s="50" t="str">
        <f>if(or($C316="",H$2=""),"",(sumifs(FORM!$D$2:$D459,FORM!$C$2:$C459,TODAY!$B$10,FORM!$B$2:$B459,H$2,FORM!$A$2:$A459,"&gt;"&amp;$B316+0.5,FORM!$A$2:$A459,"&lt;"&amp;$B316+1.5)-sumifs(FORM!$D$2:$D459,FORM!$C$2:$C459,TODAY!$B$9,FORM!$B$2:$B459,H$2,FORM!$A$2:$A459,"&gt;"&amp;$B316+0.5,FORM!$A$2:$A459,"&lt;"&amp;$B316+1.5))/$C316)</f>
        <v/>
      </c>
      <c r="I316" s="50" t="str">
        <f>if(or($C316="",I$2=""),"",(sumifs(FORM!$D$2:$D459,FORM!$C$2:$C459,TODAY!$B$10,FORM!$B$2:$B459,I$2,FORM!$A$2:$A459,"&gt;"&amp;$B316+0.5,FORM!$A$2:$A459,"&lt;"&amp;$B316+1.5)-sumifs(FORM!$D$2:$D459,FORM!$C$2:$C459,TODAY!$B$9,FORM!$B$2:$B459,I$2,FORM!$A$2:$A459,"&gt;"&amp;$B316+0.5,FORM!$A$2:$A459,"&lt;"&amp;$B316+1.5))/$C316)</f>
        <v/>
      </c>
      <c r="J316" s="50" t="str">
        <f>if(or($C316="",J$2=""),"",(sumifs(FORM!$D$2:$D459,FORM!$C$2:$C459,TODAY!$B$10,FORM!$B$2:$B459,J$2,FORM!$A$2:$A459,"&gt;"&amp;$B316+0.5,FORM!$A$2:$A459,"&lt;"&amp;$B316+1.5)-sumifs(FORM!$D$2:$D459,FORM!$C$2:$C459,TODAY!$B$9,FORM!$B$2:$B459,J$2,FORM!$A$2:$A459,"&gt;"&amp;$B316+0.5,FORM!$A$2:$A459,"&lt;"&amp;$B316+1.5))/$C316)</f>
        <v/>
      </c>
      <c r="K316" s="50" t="str">
        <f>if(or($C316="",K$2=""),"",(sumifs(FORM!$D$2:$D459,FORM!$C$2:$C459,TODAY!$B$10,FORM!$B$2:$B459,K$2,FORM!$A$2:$A459,"&gt;"&amp;$B316+0.5,FORM!$A$2:$A459,"&lt;"&amp;$B316+1.5)-sumifs(FORM!$D$2:$D459,FORM!$C$2:$C459,TODAY!$B$9,FORM!$B$2:$B459,K$2,FORM!$A$2:$A459,"&gt;"&amp;$B316+0.5,FORM!$A$2:$A459,"&lt;"&amp;$B316+1.5))/$C316)</f>
        <v/>
      </c>
      <c r="L316" s="50" t="str">
        <f>if(or($C316="",L$2=""),"",(sumifs(FORM!$D$2:$D459,FORM!$C$2:$C459,TODAY!$B$10,FORM!$B$2:$B459,L$2,FORM!$A$2:$A459,"&gt;"&amp;$B316+0.5,FORM!$A$2:$A459,"&lt;"&amp;$B316+1.5)-sumifs(FORM!$D$2:$D459,FORM!$C$2:$C459,TODAY!$B$9,FORM!$B$2:$B459,L$2,FORM!$A$2:$A459,"&gt;"&amp;$B316+0.5,FORM!$A$2:$A459,"&lt;"&amp;$B316+1.5))/$C316)</f>
        <v/>
      </c>
      <c r="M316" s="50" t="str">
        <f>if(or($C316="",M$2=""),"",(sumifs(FORM!$D$2:$D459,FORM!$C$2:$C459,TODAY!$B$10,FORM!$B$2:$B459,M$2,FORM!$A$2:$A459,"&gt;"&amp;$B316+0.5,FORM!$A$2:$A459,"&lt;"&amp;$B316+1.5)-sumifs(FORM!$D$2:$D459,FORM!$C$2:$C459,TODAY!$B$9,FORM!$B$2:$B459,M$2,FORM!$A$2:$A459,"&gt;"&amp;$B316+0.5,FORM!$A$2:$A459,"&lt;"&amp;$B316+1.5))/$C316)</f>
        <v/>
      </c>
      <c r="N316" s="50" t="str">
        <f>if(or($C316="",N$2=""),"",(sumifs(FORM!$D$2:$D459,FORM!$C$2:$C459,TODAY!$B$10,FORM!$B$2:$B459,N$2,FORM!$A$2:$A459,"&gt;"&amp;$B316+0.5,FORM!$A$2:$A459,"&lt;"&amp;$B316+1.5)-sumifs(FORM!$D$2:$D459,FORM!$C$2:$C459,TODAY!$B$9,FORM!$B$2:$B459,N$2,FORM!$A$2:$A459,"&gt;"&amp;$B316+0.5,FORM!$A$2:$A459,"&lt;"&amp;$B316+1.5))/$C316)</f>
        <v/>
      </c>
      <c r="O316" s="50" t="str">
        <f>if(or($C316="",O$2=""),"",(sumifs(FORM!$D$2:$D459,FORM!$C$2:$C459,TODAY!$B$10,FORM!$B$2:$B459,O$2,FORM!$A$2:$A459,"&gt;"&amp;$B316+0.5,FORM!$A$2:$A459,"&lt;"&amp;$B316+1.5)-sumifs(FORM!$D$2:$D459,FORM!$C$2:$C459,TODAY!$B$9,FORM!$B$2:$B459,O$2,FORM!$A$2:$A459,"&gt;"&amp;$B316+0.5,FORM!$A$2:$A459,"&lt;"&amp;$B316+1.5))/$C316)</f>
        <v/>
      </c>
      <c r="P316" s="50" t="str">
        <f>if(or($C316="",P$2=""),"",(sumifs(FORM!$D$2:$D459,FORM!$C$2:$C459,TODAY!$B$10,FORM!$B$2:$B459,P$2,FORM!$A$2:$A459,"&gt;"&amp;$B316+0.5,FORM!$A$2:$A459,"&lt;"&amp;$B316+1.5)-sumifs(FORM!$D$2:$D459,FORM!$C$2:$C459,TODAY!$B$9,FORM!$B$2:$B459,P$2,FORM!$A$2:$A459,"&gt;"&amp;$B316+0.5,FORM!$A$2:$A459,"&lt;"&amp;$B316+1.5))/$C316)</f>
        <v/>
      </c>
      <c r="Q316" s="50" t="str">
        <f>if(or($C316="",Q$2=""),"",(sumifs(FORM!$D$2:$D459,FORM!$C$2:$C459,TODAY!$B$10,FORM!$B$2:$B459,Q$2,FORM!$A$2:$A459,"&gt;"&amp;$B316+0.5,FORM!$A$2:$A459,"&lt;"&amp;$B316+1.5)-sumifs(FORM!$D$2:$D459,FORM!$C$2:$C459,TODAY!$B$9,FORM!$B$2:$B459,Q$2,FORM!$A$2:$A459,"&gt;"&amp;$B316+0.5,FORM!$A$2:$A459,"&lt;"&amp;$B316+1.5))/$C316)</f>
        <v/>
      </c>
      <c r="R316" s="50" t="str">
        <f>if(or($C316="",R$2=""),"",(sumifs(FORM!$D$2:$D459,FORM!$C$2:$C459,TODAY!$B$10,FORM!$B$2:$B459,R$2,FORM!$A$2:$A459,"&gt;"&amp;$B316+0.5,FORM!$A$2:$A459,"&lt;"&amp;$B316+1.5)-sumifs(FORM!$D$2:$D459,FORM!$C$2:$C459,TODAY!$B$9,FORM!$B$2:$B459,R$2,FORM!$A$2:$A459,"&gt;"&amp;$B316+0.5,FORM!$A$2:$A459,"&lt;"&amp;$B316+1.5))/$C316)</f>
        <v/>
      </c>
      <c r="S316" s="50" t="str">
        <f>if(or($C316="",S$2=""),"",(sumifs(FORM!$D$2:$D459,FORM!$C$2:$C459,TODAY!$B$10,FORM!$B$2:$B459,S$2,FORM!$A$2:$A459,"&gt;"&amp;$B316+0.5,FORM!$A$2:$A459,"&lt;"&amp;$B316+1.5)-sumifs(FORM!$D$2:$D459,FORM!$C$2:$C459,TODAY!$B$9,FORM!$B$2:$B459,S$2,FORM!$A$2:$A459,"&gt;"&amp;$B316+0.5,FORM!$A$2:$A459,"&lt;"&amp;$B316+1.5))/$C316)</f>
        <v/>
      </c>
      <c r="T316" s="50" t="str">
        <f>if(or($C316="",T$2=""),"",(sumifs(FORM!$D$2:$D459,FORM!$C$2:$C459,TODAY!$B$10,FORM!$B$2:$B459,T$2,FORM!$A$2:$A459,"&gt;"&amp;$B316+0.5,FORM!$A$2:$A459,"&lt;"&amp;$B316+1.5)-sumifs(FORM!$D$2:$D459,FORM!$C$2:$C459,TODAY!$B$9,FORM!$B$2:$B459,T$2,FORM!$A$2:$A459,"&gt;"&amp;$B316+0.5,FORM!$A$2:$A459,"&lt;"&amp;$B316+1.5))/$C316)</f>
        <v/>
      </c>
      <c r="U316" s="50" t="str">
        <f>if(or($C316="",U$2=""),"",(sumifs(FORM!$D$2:$D459,FORM!$C$2:$C459,TODAY!$B$10,FORM!$B$2:$B459,U$2,FORM!$A$2:$A459,"&gt;"&amp;$B316+0.5,FORM!$A$2:$A459,"&lt;"&amp;$B316+1.5)-sumifs(FORM!$D$2:$D459,FORM!$C$2:$C459,TODAY!$B$9,FORM!$B$2:$B459,U$2,FORM!$A$2:$A459,"&gt;"&amp;$B316+0.5,FORM!$A$2:$A459,"&lt;"&amp;$B316+1.5))/$C316)</f>
        <v/>
      </c>
    </row>
    <row r="317">
      <c r="B317" s="48"/>
      <c r="C317" s="54"/>
      <c r="D317" s="50" t="str">
        <f>if(or($C317="",D$2=""),"",(sumifs(FORM!$D$2:$D459,FORM!$C$2:$C459,TODAY!$B$10,FORM!$B$2:$B459,D$2,FORM!$A$2:$A459,"&gt;"&amp;$B317+0.5,FORM!$A$2:$A459,"&lt;"&amp;$B317+1.5)-sumifs(FORM!$D$2:$D459,FORM!$C$2:$C459,TODAY!$B$9,FORM!$B$2:$B459,D$2,FORM!$A$2:$A459,"&gt;"&amp;$B317+0.5,FORM!$A$2:$A459,"&lt;"&amp;$B317+1.5))/$C317)</f>
        <v/>
      </c>
      <c r="E317" s="50" t="str">
        <f>if(or($C317="",E$2=""),"",(sumifs(FORM!$D$2:$D459,FORM!$C$2:$C459,TODAY!$B$10,FORM!$B$2:$B459,E$2,FORM!$A$2:$A459,"&gt;"&amp;$B317+0.5,FORM!$A$2:$A459,"&lt;"&amp;$B317+1.5)-sumifs(FORM!$D$2:$D459,FORM!$C$2:$C459,TODAY!$B$9,FORM!$B$2:$B459,E$2,FORM!$A$2:$A459,"&gt;"&amp;$B317+0.5,FORM!$A$2:$A459,"&lt;"&amp;$B317+1.5))/$C317)</f>
        <v/>
      </c>
      <c r="F317" s="50" t="str">
        <f>if(or($C317="",F$2=""),"",(sumifs(FORM!$D$2:$D459,FORM!$C$2:$C459,TODAY!$B$10,FORM!$B$2:$B459,F$2,FORM!$A$2:$A459,"&gt;"&amp;$B317+0.5,FORM!$A$2:$A459,"&lt;"&amp;$B317+1.5)-sumifs(FORM!$D$2:$D459,FORM!$C$2:$C459,TODAY!$B$9,FORM!$B$2:$B459,F$2,FORM!$A$2:$A459,"&gt;"&amp;$B317+0.5,FORM!$A$2:$A459,"&lt;"&amp;$B317+1.5))/$C317)</f>
        <v/>
      </c>
      <c r="G317" s="50" t="str">
        <f>if(or($C317="",G$2=""),"",(sumifs(FORM!$D$2:$D459,FORM!$C$2:$C459,TODAY!$B$10,FORM!$B$2:$B459,G$2,FORM!$A$2:$A459,"&gt;"&amp;$B317+0.5,FORM!$A$2:$A459,"&lt;"&amp;$B317+1.5)-sumifs(FORM!$D$2:$D459,FORM!$C$2:$C459,TODAY!$B$9,FORM!$B$2:$B459,G$2,FORM!$A$2:$A459,"&gt;"&amp;$B317+0.5,FORM!$A$2:$A459,"&lt;"&amp;$B317+1.5))/$C317)</f>
        <v/>
      </c>
      <c r="H317" s="50" t="str">
        <f>if(or($C317="",H$2=""),"",(sumifs(FORM!$D$2:$D459,FORM!$C$2:$C459,TODAY!$B$10,FORM!$B$2:$B459,H$2,FORM!$A$2:$A459,"&gt;"&amp;$B317+0.5,FORM!$A$2:$A459,"&lt;"&amp;$B317+1.5)-sumifs(FORM!$D$2:$D459,FORM!$C$2:$C459,TODAY!$B$9,FORM!$B$2:$B459,H$2,FORM!$A$2:$A459,"&gt;"&amp;$B317+0.5,FORM!$A$2:$A459,"&lt;"&amp;$B317+1.5))/$C317)</f>
        <v/>
      </c>
      <c r="I317" s="50" t="str">
        <f>if(or($C317="",I$2=""),"",(sumifs(FORM!$D$2:$D459,FORM!$C$2:$C459,TODAY!$B$10,FORM!$B$2:$B459,I$2,FORM!$A$2:$A459,"&gt;"&amp;$B317+0.5,FORM!$A$2:$A459,"&lt;"&amp;$B317+1.5)-sumifs(FORM!$D$2:$D459,FORM!$C$2:$C459,TODAY!$B$9,FORM!$B$2:$B459,I$2,FORM!$A$2:$A459,"&gt;"&amp;$B317+0.5,FORM!$A$2:$A459,"&lt;"&amp;$B317+1.5))/$C317)</f>
        <v/>
      </c>
      <c r="J317" s="50" t="str">
        <f>if(or($C317="",J$2=""),"",(sumifs(FORM!$D$2:$D459,FORM!$C$2:$C459,TODAY!$B$10,FORM!$B$2:$B459,J$2,FORM!$A$2:$A459,"&gt;"&amp;$B317+0.5,FORM!$A$2:$A459,"&lt;"&amp;$B317+1.5)-sumifs(FORM!$D$2:$D459,FORM!$C$2:$C459,TODAY!$B$9,FORM!$B$2:$B459,J$2,FORM!$A$2:$A459,"&gt;"&amp;$B317+0.5,FORM!$A$2:$A459,"&lt;"&amp;$B317+1.5))/$C317)</f>
        <v/>
      </c>
      <c r="K317" s="50" t="str">
        <f>if(or($C317="",K$2=""),"",(sumifs(FORM!$D$2:$D459,FORM!$C$2:$C459,TODAY!$B$10,FORM!$B$2:$B459,K$2,FORM!$A$2:$A459,"&gt;"&amp;$B317+0.5,FORM!$A$2:$A459,"&lt;"&amp;$B317+1.5)-sumifs(FORM!$D$2:$D459,FORM!$C$2:$C459,TODAY!$B$9,FORM!$B$2:$B459,K$2,FORM!$A$2:$A459,"&gt;"&amp;$B317+0.5,FORM!$A$2:$A459,"&lt;"&amp;$B317+1.5))/$C317)</f>
        <v/>
      </c>
      <c r="L317" s="50" t="str">
        <f>if(or($C317="",L$2=""),"",(sumifs(FORM!$D$2:$D459,FORM!$C$2:$C459,TODAY!$B$10,FORM!$B$2:$B459,L$2,FORM!$A$2:$A459,"&gt;"&amp;$B317+0.5,FORM!$A$2:$A459,"&lt;"&amp;$B317+1.5)-sumifs(FORM!$D$2:$D459,FORM!$C$2:$C459,TODAY!$B$9,FORM!$B$2:$B459,L$2,FORM!$A$2:$A459,"&gt;"&amp;$B317+0.5,FORM!$A$2:$A459,"&lt;"&amp;$B317+1.5))/$C317)</f>
        <v/>
      </c>
      <c r="M317" s="50" t="str">
        <f>if(or($C317="",M$2=""),"",(sumifs(FORM!$D$2:$D459,FORM!$C$2:$C459,TODAY!$B$10,FORM!$B$2:$B459,M$2,FORM!$A$2:$A459,"&gt;"&amp;$B317+0.5,FORM!$A$2:$A459,"&lt;"&amp;$B317+1.5)-sumifs(FORM!$D$2:$D459,FORM!$C$2:$C459,TODAY!$B$9,FORM!$B$2:$B459,M$2,FORM!$A$2:$A459,"&gt;"&amp;$B317+0.5,FORM!$A$2:$A459,"&lt;"&amp;$B317+1.5))/$C317)</f>
        <v/>
      </c>
      <c r="N317" s="50" t="str">
        <f>if(or($C317="",N$2=""),"",(sumifs(FORM!$D$2:$D459,FORM!$C$2:$C459,TODAY!$B$10,FORM!$B$2:$B459,N$2,FORM!$A$2:$A459,"&gt;"&amp;$B317+0.5,FORM!$A$2:$A459,"&lt;"&amp;$B317+1.5)-sumifs(FORM!$D$2:$D459,FORM!$C$2:$C459,TODAY!$B$9,FORM!$B$2:$B459,N$2,FORM!$A$2:$A459,"&gt;"&amp;$B317+0.5,FORM!$A$2:$A459,"&lt;"&amp;$B317+1.5))/$C317)</f>
        <v/>
      </c>
      <c r="O317" s="50" t="str">
        <f>if(or($C317="",O$2=""),"",(sumifs(FORM!$D$2:$D459,FORM!$C$2:$C459,TODAY!$B$10,FORM!$B$2:$B459,O$2,FORM!$A$2:$A459,"&gt;"&amp;$B317+0.5,FORM!$A$2:$A459,"&lt;"&amp;$B317+1.5)-sumifs(FORM!$D$2:$D459,FORM!$C$2:$C459,TODAY!$B$9,FORM!$B$2:$B459,O$2,FORM!$A$2:$A459,"&gt;"&amp;$B317+0.5,FORM!$A$2:$A459,"&lt;"&amp;$B317+1.5))/$C317)</f>
        <v/>
      </c>
      <c r="P317" s="50" t="str">
        <f>if(or($C317="",P$2=""),"",(sumifs(FORM!$D$2:$D459,FORM!$C$2:$C459,TODAY!$B$10,FORM!$B$2:$B459,P$2,FORM!$A$2:$A459,"&gt;"&amp;$B317+0.5,FORM!$A$2:$A459,"&lt;"&amp;$B317+1.5)-sumifs(FORM!$D$2:$D459,FORM!$C$2:$C459,TODAY!$B$9,FORM!$B$2:$B459,P$2,FORM!$A$2:$A459,"&gt;"&amp;$B317+0.5,FORM!$A$2:$A459,"&lt;"&amp;$B317+1.5))/$C317)</f>
        <v/>
      </c>
      <c r="Q317" s="50" t="str">
        <f>if(or($C317="",Q$2=""),"",(sumifs(FORM!$D$2:$D459,FORM!$C$2:$C459,TODAY!$B$10,FORM!$B$2:$B459,Q$2,FORM!$A$2:$A459,"&gt;"&amp;$B317+0.5,FORM!$A$2:$A459,"&lt;"&amp;$B317+1.5)-sumifs(FORM!$D$2:$D459,FORM!$C$2:$C459,TODAY!$B$9,FORM!$B$2:$B459,Q$2,FORM!$A$2:$A459,"&gt;"&amp;$B317+0.5,FORM!$A$2:$A459,"&lt;"&amp;$B317+1.5))/$C317)</f>
        <v/>
      </c>
      <c r="R317" s="50" t="str">
        <f>if(or($C317="",R$2=""),"",(sumifs(FORM!$D$2:$D459,FORM!$C$2:$C459,TODAY!$B$10,FORM!$B$2:$B459,R$2,FORM!$A$2:$A459,"&gt;"&amp;$B317+0.5,FORM!$A$2:$A459,"&lt;"&amp;$B317+1.5)-sumifs(FORM!$D$2:$D459,FORM!$C$2:$C459,TODAY!$B$9,FORM!$B$2:$B459,R$2,FORM!$A$2:$A459,"&gt;"&amp;$B317+0.5,FORM!$A$2:$A459,"&lt;"&amp;$B317+1.5))/$C317)</f>
        <v/>
      </c>
      <c r="S317" s="50" t="str">
        <f>if(or($C317="",S$2=""),"",(sumifs(FORM!$D$2:$D459,FORM!$C$2:$C459,TODAY!$B$10,FORM!$B$2:$B459,S$2,FORM!$A$2:$A459,"&gt;"&amp;$B317+0.5,FORM!$A$2:$A459,"&lt;"&amp;$B317+1.5)-sumifs(FORM!$D$2:$D459,FORM!$C$2:$C459,TODAY!$B$9,FORM!$B$2:$B459,S$2,FORM!$A$2:$A459,"&gt;"&amp;$B317+0.5,FORM!$A$2:$A459,"&lt;"&amp;$B317+1.5))/$C317)</f>
        <v/>
      </c>
      <c r="T317" s="50" t="str">
        <f>if(or($C317="",T$2=""),"",(sumifs(FORM!$D$2:$D459,FORM!$C$2:$C459,TODAY!$B$10,FORM!$B$2:$B459,T$2,FORM!$A$2:$A459,"&gt;"&amp;$B317+0.5,FORM!$A$2:$A459,"&lt;"&amp;$B317+1.5)-sumifs(FORM!$D$2:$D459,FORM!$C$2:$C459,TODAY!$B$9,FORM!$B$2:$B459,T$2,FORM!$A$2:$A459,"&gt;"&amp;$B317+0.5,FORM!$A$2:$A459,"&lt;"&amp;$B317+1.5))/$C317)</f>
        <v/>
      </c>
      <c r="U317" s="50" t="str">
        <f>if(or($C317="",U$2=""),"",(sumifs(FORM!$D$2:$D459,FORM!$C$2:$C459,TODAY!$B$10,FORM!$B$2:$B459,U$2,FORM!$A$2:$A459,"&gt;"&amp;$B317+0.5,FORM!$A$2:$A459,"&lt;"&amp;$B317+1.5)-sumifs(FORM!$D$2:$D459,FORM!$C$2:$C459,TODAY!$B$9,FORM!$B$2:$B459,U$2,FORM!$A$2:$A459,"&gt;"&amp;$B317+0.5,FORM!$A$2:$A459,"&lt;"&amp;$B317+1.5))/$C317)</f>
        <v/>
      </c>
    </row>
    <row r="318">
      <c r="B318" s="48"/>
      <c r="C318" s="54"/>
      <c r="D318" s="50" t="str">
        <f>if(or($C318="",D$2=""),"",(sumifs(FORM!$D$2:$D459,FORM!$C$2:$C459,TODAY!$B$10,FORM!$B$2:$B459,D$2,FORM!$A$2:$A459,"&gt;"&amp;$B318+0.5,FORM!$A$2:$A459,"&lt;"&amp;$B318+1.5)-sumifs(FORM!$D$2:$D459,FORM!$C$2:$C459,TODAY!$B$9,FORM!$B$2:$B459,D$2,FORM!$A$2:$A459,"&gt;"&amp;$B318+0.5,FORM!$A$2:$A459,"&lt;"&amp;$B318+1.5))/$C318)</f>
        <v/>
      </c>
      <c r="E318" s="50" t="str">
        <f>if(or($C318="",E$2=""),"",(sumifs(FORM!$D$2:$D459,FORM!$C$2:$C459,TODAY!$B$10,FORM!$B$2:$B459,E$2,FORM!$A$2:$A459,"&gt;"&amp;$B318+0.5,FORM!$A$2:$A459,"&lt;"&amp;$B318+1.5)-sumifs(FORM!$D$2:$D459,FORM!$C$2:$C459,TODAY!$B$9,FORM!$B$2:$B459,E$2,FORM!$A$2:$A459,"&gt;"&amp;$B318+0.5,FORM!$A$2:$A459,"&lt;"&amp;$B318+1.5))/$C318)</f>
        <v/>
      </c>
      <c r="F318" s="50" t="str">
        <f>if(or($C318="",F$2=""),"",(sumifs(FORM!$D$2:$D459,FORM!$C$2:$C459,TODAY!$B$10,FORM!$B$2:$B459,F$2,FORM!$A$2:$A459,"&gt;"&amp;$B318+0.5,FORM!$A$2:$A459,"&lt;"&amp;$B318+1.5)-sumifs(FORM!$D$2:$D459,FORM!$C$2:$C459,TODAY!$B$9,FORM!$B$2:$B459,F$2,FORM!$A$2:$A459,"&gt;"&amp;$B318+0.5,FORM!$A$2:$A459,"&lt;"&amp;$B318+1.5))/$C318)</f>
        <v/>
      </c>
      <c r="G318" s="50" t="str">
        <f>if(or($C318="",G$2=""),"",(sumifs(FORM!$D$2:$D459,FORM!$C$2:$C459,TODAY!$B$10,FORM!$B$2:$B459,G$2,FORM!$A$2:$A459,"&gt;"&amp;$B318+0.5,FORM!$A$2:$A459,"&lt;"&amp;$B318+1.5)-sumifs(FORM!$D$2:$D459,FORM!$C$2:$C459,TODAY!$B$9,FORM!$B$2:$B459,G$2,FORM!$A$2:$A459,"&gt;"&amp;$B318+0.5,FORM!$A$2:$A459,"&lt;"&amp;$B318+1.5))/$C318)</f>
        <v/>
      </c>
      <c r="H318" s="50" t="str">
        <f>if(or($C318="",H$2=""),"",(sumifs(FORM!$D$2:$D459,FORM!$C$2:$C459,TODAY!$B$10,FORM!$B$2:$B459,H$2,FORM!$A$2:$A459,"&gt;"&amp;$B318+0.5,FORM!$A$2:$A459,"&lt;"&amp;$B318+1.5)-sumifs(FORM!$D$2:$D459,FORM!$C$2:$C459,TODAY!$B$9,FORM!$B$2:$B459,H$2,FORM!$A$2:$A459,"&gt;"&amp;$B318+0.5,FORM!$A$2:$A459,"&lt;"&amp;$B318+1.5))/$C318)</f>
        <v/>
      </c>
      <c r="I318" s="50" t="str">
        <f>if(or($C318="",I$2=""),"",(sumifs(FORM!$D$2:$D459,FORM!$C$2:$C459,TODAY!$B$10,FORM!$B$2:$B459,I$2,FORM!$A$2:$A459,"&gt;"&amp;$B318+0.5,FORM!$A$2:$A459,"&lt;"&amp;$B318+1.5)-sumifs(FORM!$D$2:$D459,FORM!$C$2:$C459,TODAY!$B$9,FORM!$B$2:$B459,I$2,FORM!$A$2:$A459,"&gt;"&amp;$B318+0.5,FORM!$A$2:$A459,"&lt;"&amp;$B318+1.5))/$C318)</f>
        <v/>
      </c>
      <c r="J318" s="50" t="str">
        <f>if(or($C318="",J$2=""),"",(sumifs(FORM!$D$2:$D459,FORM!$C$2:$C459,TODAY!$B$10,FORM!$B$2:$B459,J$2,FORM!$A$2:$A459,"&gt;"&amp;$B318+0.5,FORM!$A$2:$A459,"&lt;"&amp;$B318+1.5)-sumifs(FORM!$D$2:$D459,FORM!$C$2:$C459,TODAY!$B$9,FORM!$B$2:$B459,J$2,FORM!$A$2:$A459,"&gt;"&amp;$B318+0.5,FORM!$A$2:$A459,"&lt;"&amp;$B318+1.5))/$C318)</f>
        <v/>
      </c>
      <c r="K318" s="50" t="str">
        <f>if(or($C318="",K$2=""),"",(sumifs(FORM!$D$2:$D459,FORM!$C$2:$C459,TODAY!$B$10,FORM!$B$2:$B459,K$2,FORM!$A$2:$A459,"&gt;"&amp;$B318+0.5,FORM!$A$2:$A459,"&lt;"&amp;$B318+1.5)-sumifs(FORM!$D$2:$D459,FORM!$C$2:$C459,TODAY!$B$9,FORM!$B$2:$B459,K$2,FORM!$A$2:$A459,"&gt;"&amp;$B318+0.5,FORM!$A$2:$A459,"&lt;"&amp;$B318+1.5))/$C318)</f>
        <v/>
      </c>
      <c r="L318" s="50" t="str">
        <f>if(or($C318="",L$2=""),"",(sumifs(FORM!$D$2:$D459,FORM!$C$2:$C459,TODAY!$B$10,FORM!$B$2:$B459,L$2,FORM!$A$2:$A459,"&gt;"&amp;$B318+0.5,FORM!$A$2:$A459,"&lt;"&amp;$B318+1.5)-sumifs(FORM!$D$2:$D459,FORM!$C$2:$C459,TODAY!$B$9,FORM!$B$2:$B459,L$2,FORM!$A$2:$A459,"&gt;"&amp;$B318+0.5,FORM!$A$2:$A459,"&lt;"&amp;$B318+1.5))/$C318)</f>
        <v/>
      </c>
      <c r="M318" s="50" t="str">
        <f>if(or($C318="",M$2=""),"",(sumifs(FORM!$D$2:$D459,FORM!$C$2:$C459,TODAY!$B$10,FORM!$B$2:$B459,M$2,FORM!$A$2:$A459,"&gt;"&amp;$B318+0.5,FORM!$A$2:$A459,"&lt;"&amp;$B318+1.5)-sumifs(FORM!$D$2:$D459,FORM!$C$2:$C459,TODAY!$B$9,FORM!$B$2:$B459,M$2,FORM!$A$2:$A459,"&gt;"&amp;$B318+0.5,FORM!$A$2:$A459,"&lt;"&amp;$B318+1.5))/$C318)</f>
        <v/>
      </c>
      <c r="N318" s="50" t="str">
        <f>if(or($C318="",N$2=""),"",(sumifs(FORM!$D$2:$D459,FORM!$C$2:$C459,TODAY!$B$10,FORM!$B$2:$B459,N$2,FORM!$A$2:$A459,"&gt;"&amp;$B318+0.5,FORM!$A$2:$A459,"&lt;"&amp;$B318+1.5)-sumifs(FORM!$D$2:$D459,FORM!$C$2:$C459,TODAY!$B$9,FORM!$B$2:$B459,N$2,FORM!$A$2:$A459,"&gt;"&amp;$B318+0.5,FORM!$A$2:$A459,"&lt;"&amp;$B318+1.5))/$C318)</f>
        <v/>
      </c>
      <c r="O318" s="50" t="str">
        <f>if(or($C318="",O$2=""),"",(sumifs(FORM!$D$2:$D459,FORM!$C$2:$C459,TODAY!$B$10,FORM!$B$2:$B459,O$2,FORM!$A$2:$A459,"&gt;"&amp;$B318+0.5,FORM!$A$2:$A459,"&lt;"&amp;$B318+1.5)-sumifs(FORM!$D$2:$D459,FORM!$C$2:$C459,TODAY!$B$9,FORM!$B$2:$B459,O$2,FORM!$A$2:$A459,"&gt;"&amp;$B318+0.5,FORM!$A$2:$A459,"&lt;"&amp;$B318+1.5))/$C318)</f>
        <v/>
      </c>
      <c r="P318" s="50" t="str">
        <f>if(or($C318="",P$2=""),"",(sumifs(FORM!$D$2:$D459,FORM!$C$2:$C459,TODAY!$B$10,FORM!$B$2:$B459,P$2,FORM!$A$2:$A459,"&gt;"&amp;$B318+0.5,FORM!$A$2:$A459,"&lt;"&amp;$B318+1.5)-sumifs(FORM!$D$2:$D459,FORM!$C$2:$C459,TODAY!$B$9,FORM!$B$2:$B459,P$2,FORM!$A$2:$A459,"&gt;"&amp;$B318+0.5,FORM!$A$2:$A459,"&lt;"&amp;$B318+1.5))/$C318)</f>
        <v/>
      </c>
      <c r="Q318" s="50" t="str">
        <f>if(or($C318="",Q$2=""),"",(sumifs(FORM!$D$2:$D459,FORM!$C$2:$C459,TODAY!$B$10,FORM!$B$2:$B459,Q$2,FORM!$A$2:$A459,"&gt;"&amp;$B318+0.5,FORM!$A$2:$A459,"&lt;"&amp;$B318+1.5)-sumifs(FORM!$D$2:$D459,FORM!$C$2:$C459,TODAY!$B$9,FORM!$B$2:$B459,Q$2,FORM!$A$2:$A459,"&gt;"&amp;$B318+0.5,FORM!$A$2:$A459,"&lt;"&amp;$B318+1.5))/$C318)</f>
        <v/>
      </c>
      <c r="R318" s="50" t="str">
        <f>if(or($C318="",R$2=""),"",(sumifs(FORM!$D$2:$D459,FORM!$C$2:$C459,TODAY!$B$10,FORM!$B$2:$B459,R$2,FORM!$A$2:$A459,"&gt;"&amp;$B318+0.5,FORM!$A$2:$A459,"&lt;"&amp;$B318+1.5)-sumifs(FORM!$D$2:$D459,FORM!$C$2:$C459,TODAY!$B$9,FORM!$B$2:$B459,R$2,FORM!$A$2:$A459,"&gt;"&amp;$B318+0.5,FORM!$A$2:$A459,"&lt;"&amp;$B318+1.5))/$C318)</f>
        <v/>
      </c>
      <c r="S318" s="50" t="str">
        <f>if(or($C318="",S$2=""),"",(sumifs(FORM!$D$2:$D459,FORM!$C$2:$C459,TODAY!$B$10,FORM!$B$2:$B459,S$2,FORM!$A$2:$A459,"&gt;"&amp;$B318+0.5,FORM!$A$2:$A459,"&lt;"&amp;$B318+1.5)-sumifs(FORM!$D$2:$D459,FORM!$C$2:$C459,TODAY!$B$9,FORM!$B$2:$B459,S$2,FORM!$A$2:$A459,"&gt;"&amp;$B318+0.5,FORM!$A$2:$A459,"&lt;"&amp;$B318+1.5))/$C318)</f>
        <v/>
      </c>
      <c r="T318" s="50" t="str">
        <f>if(or($C318="",T$2=""),"",(sumifs(FORM!$D$2:$D459,FORM!$C$2:$C459,TODAY!$B$10,FORM!$B$2:$B459,T$2,FORM!$A$2:$A459,"&gt;"&amp;$B318+0.5,FORM!$A$2:$A459,"&lt;"&amp;$B318+1.5)-sumifs(FORM!$D$2:$D459,FORM!$C$2:$C459,TODAY!$B$9,FORM!$B$2:$B459,T$2,FORM!$A$2:$A459,"&gt;"&amp;$B318+0.5,FORM!$A$2:$A459,"&lt;"&amp;$B318+1.5))/$C318)</f>
        <v/>
      </c>
      <c r="U318" s="50" t="str">
        <f>if(or($C318="",U$2=""),"",(sumifs(FORM!$D$2:$D459,FORM!$C$2:$C459,TODAY!$B$10,FORM!$B$2:$B459,U$2,FORM!$A$2:$A459,"&gt;"&amp;$B318+0.5,FORM!$A$2:$A459,"&lt;"&amp;$B318+1.5)-sumifs(FORM!$D$2:$D459,FORM!$C$2:$C459,TODAY!$B$9,FORM!$B$2:$B459,U$2,FORM!$A$2:$A459,"&gt;"&amp;$B318+0.5,FORM!$A$2:$A459,"&lt;"&amp;$B318+1.5))/$C318)</f>
        <v/>
      </c>
    </row>
    <row r="319">
      <c r="B319" s="48"/>
      <c r="C319" s="54"/>
      <c r="D319" s="50" t="str">
        <f>if(or($C319="",D$2=""),"",(sumifs(FORM!$D$2:$D459,FORM!$C$2:$C459,TODAY!$B$10,FORM!$B$2:$B459,D$2,FORM!$A$2:$A459,"&gt;"&amp;$B319+0.5,FORM!$A$2:$A459,"&lt;"&amp;$B319+1.5)-sumifs(FORM!$D$2:$D459,FORM!$C$2:$C459,TODAY!$B$9,FORM!$B$2:$B459,D$2,FORM!$A$2:$A459,"&gt;"&amp;$B319+0.5,FORM!$A$2:$A459,"&lt;"&amp;$B319+1.5))/$C319)</f>
        <v/>
      </c>
      <c r="E319" s="50" t="str">
        <f>if(or($C319="",E$2=""),"",(sumifs(FORM!$D$2:$D459,FORM!$C$2:$C459,TODAY!$B$10,FORM!$B$2:$B459,E$2,FORM!$A$2:$A459,"&gt;"&amp;$B319+0.5,FORM!$A$2:$A459,"&lt;"&amp;$B319+1.5)-sumifs(FORM!$D$2:$D459,FORM!$C$2:$C459,TODAY!$B$9,FORM!$B$2:$B459,E$2,FORM!$A$2:$A459,"&gt;"&amp;$B319+0.5,FORM!$A$2:$A459,"&lt;"&amp;$B319+1.5))/$C319)</f>
        <v/>
      </c>
      <c r="F319" s="50" t="str">
        <f>if(or($C319="",F$2=""),"",(sumifs(FORM!$D$2:$D459,FORM!$C$2:$C459,TODAY!$B$10,FORM!$B$2:$B459,F$2,FORM!$A$2:$A459,"&gt;"&amp;$B319+0.5,FORM!$A$2:$A459,"&lt;"&amp;$B319+1.5)-sumifs(FORM!$D$2:$D459,FORM!$C$2:$C459,TODAY!$B$9,FORM!$B$2:$B459,F$2,FORM!$A$2:$A459,"&gt;"&amp;$B319+0.5,FORM!$A$2:$A459,"&lt;"&amp;$B319+1.5))/$C319)</f>
        <v/>
      </c>
      <c r="G319" s="50" t="str">
        <f>if(or($C319="",G$2=""),"",(sumifs(FORM!$D$2:$D459,FORM!$C$2:$C459,TODAY!$B$10,FORM!$B$2:$B459,G$2,FORM!$A$2:$A459,"&gt;"&amp;$B319+0.5,FORM!$A$2:$A459,"&lt;"&amp;$B319+1.5)-sumifs(FORM!$D$2:$D459,FORM!$C$2:$C459,TODAY!$B$9,FORM!$B$2:$B459,G$2,FORM!$A$2:$A459,"&gt;"&amp;$B319+0.5,FORM!$A$2:$A459,"&lt;"&amp;$B319+1.5))/$C319)</f>
        <v/>
      </c>
      <c r="H319" s="50" t="str">
        <f>if(or($C319="",H$2=""),"",(sumifs(FORM!$D$2:$D459,FORM!$C$2:$C459,TODAY!$B$10,FORM!$B$2:$B459,H$2,FORM!$A$2:$A459,"&gt;"&amp;$B319+0.5,FORM!$A$2:$A459,"&lt;"&amp;$B319+1.5)-sumifs(FORM!$D$2:$D459,FORM!$C$2:$C459,TODAY!$B$9,FORM!$B$2:$B459,H$2,FORM!$A$2:$A459,"&gt;"&amp;$B319+0.5,FORM!$A$2:$A459,"&lt;"&amp;$B319+1.5))/$C319)</f>
        <v/>
      </c>
      <c r="I319" s="50" t="str">
        <f>if(or($C319="",I$2=""),"",(sumifs(FORM!$D$2:$D459,FORM!$C$2:$C459,TODAY!$B$10,FORM!$B$2:$B459,I$2,FORM!$A$2:$A459,"&gt;"&amp;$B319+0.5,FORM!$A$2:$A459,"&lt;"&amp;$B319+1.5)-sumifs(FORM!$D$2:$D459,FORM!$C$2:$C459,TODAY!$B$9,FORM!$B$2:$B459,I$2,FORM!$A$2:$A459,"&gt;"&amp;$B319+0.5,FORM!$A$2:$A459,"&lt;"&amp;$B319+1.5))/$C319)</f>
        <v/>
      </c>
      <c r="J319" s="50" t="str">
        <f>if(or($C319="",J$2=""),"",(sumifs(FORM!$D$2:$D459,FORM!$C$2:$C459,TODAY!$B$10,FORM!$B$2:$B459,J$2,FORM!$A$2:$A459,"&gt;"&amp;$B319+0.5,FORM!$A$2:$A459,"&lt;"&amp;$B319+1.5)-sumifs(FORM!$D$2:$D459,FORM!$C$2:$C459,TODAY!$B$9,FORM!$B$2:$B459,J$2,FORM!$A$2:$A459,"&gt;"&amp;$B319+0.5,FORM!$A$2:$A459,"&lt;"&amp;$B319+1.5))/$C319)</f>
        <v/>
      </c>
      <c r="K319" s="50" t="str">
        <f>if(or($C319="",K$2=""),"",(sumifs(FORM!$D$2:$D459,FORM!$C$2:$C459,TODAY!$B$10,FORM!$B$2:$B459,K$2,FORM!$A$2:$A459,"&gt;"&amp;$B319+0.5,FORM!$A$2:$A459,"&lt;"&amp;$B319+1.5)-sumifs(FORM!$D$2:$D459,FORM!$C$2:$C459,TODAY!$B$9,FORM!$B$2:$B459,K$2,FORM!$A$2:$A459,"&gt;"&amp;$B319+0.5,FORM!$A$2:$A459,"&lt;"&amp;$B319+1.5))/$C319)</f>
        <v/>
      </c>
      <c r="L319" s="50" t="str">
        <f>if(or($C319="",L$2=""),"",(sumifs(FORM!$D$2:$D459,FORM!$C$2:$C459,TODAY!$B$10,FORM!$B$2:$B459,L$2,FORM!$A$2:$A459,"&gt;"&amp;$B319+0.5,FORM!$A$2:$A459,"&lt;"&amp;$B319+1.5)-sumifs(FORM!$D$2:$D459,FORM!$C$2:$C459,TODAY!$B$9,FORM!$B$2:$B459,L$2,FORM!$A$2:$A459,"&gt;"&amp;$B319+0.5,FORM!$A$2:$A459,"&lt;"&amp;$B319+1.5))/$C319)</f>
        <v/>
      </c>
      <c r="M319" s="50" t="str">
        <f>if(or($C319="",M$2=""),"",(sumifs(FORM!$D$2:$D459,FORM!$C$2:$C459,TODAY!$B$10,FORM!$B$2:$B459,M$2,FORM!$A$2:$A459,"&gt;"&amp;$B319+0.5,FORM!$A$2:$A459,"&lt;"&amp;$B319+1.5)-sumifs(FORM!$D$2:$D459,FORM!$C$2:$C459,TODAY!$B$9,FORM!$B$2:$B459,M$2,FORM!$A$2:$A459,"&gt;"&amp;$B319+0.5,FORM!$A$2:$A459,"&lt;"&amp;$B319+1.5))/$C319)</f>
        <v/>
      </c>
      <c r="N319" s="50" t="str">
        <f>if(or($C319="",N$2=""),"",(sumifs(FORM!$D$2:$D459,FORM!$C$2:$C459,TODAY!$B$10,FORM!$B$2:$B459,N$2,FORM!$A$2:$A459,"&gt;"&amp;$B319+0.5,FORM!$A$2:$A459,"&lt;"&amp;$B319+1.5)-sumifs(FORM!$D$2:$D459,FORM!$C$2:$C459,TODAY!$B$9,FORM!$B$2:$B459,N$2,FORM!$A$2:$A459,"&gt;"&amp;$B319+0.5,FORM!$A$2:$A459,"&lt;"&amp;$B319+1.5))/$C319)</f>
        <v/>
      </c>
      <c r="O319" s="50" t="str">
        <f>if(or($C319="",O$2=""),"",(sumifs(FORM!$D$2:$D459,FORM!$C$2:$C459,TODAY!$B$10,FORM!$B$2:$B459,O$2,FORM!$A$2:$A459,"&gt;"&amp;$B319+0.5,FORM!$A$2:$A459,"&lt;"&amp;$B319+1.5)-sumifs(FORM!$D$2:$D459,FORM!$C$2:$C459,TODAY!$B$9,FORM!$B$2:$B459,O$2,FORM!$A$2:$A459,"&gt;"&amp;$B319+0.5,FORM!$A$2:$A459,"&lt;"&amp;$B319+1.5))/$C319)</f>
        <v/>
      </c>
      <c r="P319" s="50" t="str">
        <f>if(or($C319="",P$2=""),"",(sumifs(FORM!$D$2:$D459,FORM!$C$2:$C459,TODAY!$B$10,FORM!$B$2:$B459,P$2,FORM!$A$2:$A459,"&gt;"&amp;$B319+0.5,FORM!$A$2:$A459,"&lt;"&amp;$B319+1.5)-sumifs(FORM!$D$2:$D459,FORM!$C$2:$C459,TODAY!$B$9,FORM!$B$2:$B459,P$2,FORM!$A$2:$A459,"&gt;"&amp;$B319+0.5,FORM!$A$2:$A459,"&lt;"&amp;$B319+1.5))/$C319)</f>
        <v/>
      </c>
      <c r="Q319" s="50" t="str">
        <f>if(or($C319="",Q$2=""),"",(sumifs(FORM!$D$2:$D459,FORM!$C$2:$C459,TODAY!$B$10,FORM!$B$2:$B459,Q$2,FORM!$A$2:$A459,"&gt;"&amp;$B319+0.5,FORM!$A$2:$A459,"&lt;"&amp;$B319+1.5)-sumifs(FORM!$D$2:$D459,FORM!$C$2:$C459,TODAY!$B$9,FORM!$B$2:$B459,Q$2,FORM!$A$2:$A459,"&gt;"&amp;$B319+0.5,FORM!$A$2:$A459,"&lt;"&amp;$B319+1.5))/$C319)</f>
        <v/>
      </c>
      <c r="R319" s="50" t="str">
        <f>if(or($C319="",R$2=""),"",(sumifs(FORM!$D$2:$D459,FORM!$C$2:$C459,TODAY!$B$10,FORM!$B$2:$B459,R$2,FORM!$A$2:$A459,"&gt;"&amp;$B319+0.5,FORM!$A$2:$A459,"&lt;"&amp;$B319+1.5)-sumifs(FORM!$D$2:$D459,FORM!$C$2:$C459,TODAY!$B$9,FORM!$B$2:$B459,R$2,FORM!$A$2:$A459,"&gt;"&amp;$B319+0.5,FORM!$A$2:$A459,"&lt;"&amp;$B319+1.5))/$C319)</f>
        <v/>
      </c>
      <c r="S319" s="50" t="str">
        <f>if(or($C319="",S$2=""),"",(sumifs(FORM!$D$2:$D459,FORM!$C$2:$C459,TODAY!$B$10,FORM!$B$2:$B459,S$2,FORM!$A$2:$A459,"&gt;"&amp;$B319+0.5,FORM!$A$2:$A459,"&lt;"&amp;$B319+1.5)-sumifs(FORM!$D$2:$D459,FORM!$C$2:$C459,TODAY!$B$9,FORM!$B$2:$B459,S$2,FORM!$A$2:$A459,"&gt;"&amp;$B319+0.5,FORM!$A$2:$A459,"&lt;"&amp;$B319+1.5))/$C319)</f>
        <v/>
      </c>
      <c r="T319" s="50" t="str">
        <f>if(or($C319="",T$2=""),"",(sumifs(FORM!$D$2:$D459,FORM!$C$2:$C459,TODAY!$B$10,FORM!$B$2:$B459,T$2,FORM!$A$2:$A459,"&gt;"&amp;$B319+0.5,FORM!$A$2:$A459,"&lt;"&amp;$B319+1.5)-sumifs(FORM!$D$2:$D459,FORM!$C$2:$C459,TODAY!$B$9,FORM!$B$2:$B459,T$2,FORM!$A$2:$A459,"&gt;"&amp;$B319+0.5,FORM!$A$2:$A459,"&lt;"&amp;$B319+1.5))/$C319)</f>
        <v/>
      </c>
      <c r="U319" s="50" t="str">
        <f>if(or($C319="",U$2=""),"",(sumifs(FORM!$D$2:$D459,FORM!$C$2:$C459,TODAY!$B$10,FORM!$B$2:$B459,U$2,FORM!$A$2:$A459,"&gt;"&amp;$B319+0.5,FORM!$A$2:$A459,"&lt;"&amp;$B319+1.5)-sumifs(FORM!$D$2:$D459,FORM!$C$2:$C459,TODAY!$B$9,FORM!$B$2:$B459,U$2,FORM!$A$2:$A459,"&gt;"&amp;$B319+0.5,FORM!$A$2:$A459,"&lt;"&amp;$B319+1.5))/$C319)</f>
        <v/>
      </c>
    </row>
    <row r="320">
      <c r="B320" s="48"/>
      <c r="C320" s="54"/>
      <c r="D320" s="50" t="str">
        <f>if(or($C320="",D$2=""),"",(sumifs(FORM!$D$2:$D459,FORM!$C$2:$C459,TODAY!$B$10,FORM!$B$2:$B459,D$2,FORM!$A$2:$A459,"&gt;"&amp;$B320+0.5,FORM!$A$2:$A459,"&lt;"&amp;$B320+1.5)-sumifs(FORM!$D$2:$D459,FORM!$C$2:$C459,TODAY!$B$9,FORM!$B$2:$B459,D$2,FORM!$A$2:$A459,"&gt;"&amp;$B320+0.5,FORM!$A$2:$A459,"&lt;"&amp;$B320+1.5))/$C320)</f>
        <v/>
      </c>
      <c r="E320" s="50" t="str">
        <f>if(or($C320="",E$2=""),"",(sumifs(FORM!$D$2:$D459,FORM!$C$2:$C459,TODAY!$B$10,FORM!$B$2:$B459,E$2,FORM!$A$2:$A459,"&gt;"&amp;$B320+0.5,FORM!$A$2:$A459,"&lt;"&amp;$B320+1.5)-sumifs(FORM!$D$2:$D459,FORM!$C$2:$C459,TODAY!$B$9,FORM!$B$2:$B459,E$2,FORM!$A$2:$A459,"&gt;"&amp;$B320+0.5,FORM!$A$2:$A459,"&lt;"&amp;$B320+1.5))/$C320)</f>
        <v/>
      </c>
      <c r="F320" s="50" t="str">
        <f>if(or($C320="",F$2=""),"",(sumifs(FORM!$D$2:$D459,FORM!$C$2:$C459,TODAY!$B$10,FORM!$B$2:$B459,F$2,FORM!$A$2:$A459,"&gt;"&amp;$B320+0.5,FORM!$A$2:$A459,"&lt;"&amp;$B320+1.5)-sumifs(FORM!$D$2:$D459,FORM!$C$2:$C459,TODAY!$B$9,FORM!$B$2:$B459,F$2,FORM!$A$2:$A459,"&gt;"&amp;$B320+0.5,FORM!$A$2:$A459,"&lt;"&amp;$B320+1.5))/$C320)</f>
        <v/>
      </c>
      <c r="G320" s="50" t="str">
        <f>if(or($C320="",G$2=""),"",(sumifs(FORM!$D$2:$D459,FORM!$C$2:$C459,TODAY!$B$10,FORM!$B$2:$B459,G$2,FORM!$A$2:$A459,"&gt;"&amp;$B320+0.5,FORM!$A$2:$A459,"&lt;"&amp;$B320+1.5)-sumifs(FORM!$D$2:$D459,FORM!$C$2:$C459,TODAY!$B$9,FORM!$B$2:$B459,G$2,FORM!$A$2:$A459,"&gt;"&amp;$B320+0.5,FORM!$A$2:$A459,"&lt;"&amp;$B320+1.5))/$C320)</f>
        <v/>
      </c>
      <c r="H320" s="50" t="str">
        <f>if(or($C320="",H$2=""),"",(sumifs(FORM!$D$2:$D459,FORM!$C$2:$C459,TODAY!$B$10,FORM!$B$2:$B459,H$2,FORM!$A$2:$A459,"&gt;"&amp;$B320+0.5,FORM!$A$2:$A459,"&lt;"&amp;$B320+1.5)-sumifs(FORM!$D$2:$D459,FORM!$C$2:$C459,TODAY!$B$9,FORM!$B$2:$B459,H$2,FORM!$A$2:$A459,"&gt;"&amp;$B320+0.5,FORM!$A$2:$A459,"&lt;"&amp;$B320+1.5))/$C320)</f>
        <v/>
      </c>
      <c r="I320" s="50" t="str">
        <f>if(or($C320="",I$2=""),"",(sumifs(FORM!$D$2:$D459,FORM!$C$2:$C459,TODAY!$B$10,FORM!$B$2:$B459,I$2,FORM!$A$2:$A459,"&gt;"&amp;$B320+0.5,FORM!$A$2:$A459,"&lt;"&amp;$B320+1.5)-sumifs(FORM!$D$2:$D459,FORM!$C$2:$C459,TODAY!$B$9,FORM!$B$2:$B459,I$2,FORM!$A$2:$A459,"&gt;"&amp;$B320+0.5,FORM!$A$2:$A459,"&lt;"&amp;$B320+1.5))/$C320)</f>
        <v/>
      </c>
      <c r="J320" s="50" t="str">
        <f>if(or($C320="",J$2=""),"",(sumifs(FORM!$D$2:$D459,FORM!$C$2:$C459,TODAY!$B$10,FORM!$B$2:$B459,J$2,FORM!$A$2:$A459,"&gt;"&amp;$B320+0.5,FORM!$A$2:$A459,"&lt;"&amp;$B320+1.5)-sumifs(FORM!$D$2:$D459,FORM!$C$2:$C459,TODAY!$B$9,FORM!$B$2:$B459,J$2,FORM!$A$2:$A459,"&gt;"&amp;$B320+0.5,FORM!$A$2:$A459,"&lt;"&amp;$B320+1.5))/$C320)</f>
        <v/>
      </c>
      <c r="K320" s="50" t="str">
        <f>if(or($C320="",K$2=""),"",(sumifs(FORM!$D$2:$D459,FORM!$C$2:$C459,TODAY!$B$10,FORM!$B$2:$B459,K$2,FORM!$A$2:$A459,"&gt;"&amp;$B320+0.5,FORM!$A$2:$A459,"&lt;"&amp;$B320+1.5)-sumifs(FORM!$D$2:$D459,FORM!$C$2:$C459,TODAY!$B$9,FORM!$B$2:$B459,K$2,FORM!$A$2:$A459,"&gt;"&amp;$B320+0.5,FORM!$A$2:$A459,"&lt;"&amp;$B320+1.5))/$C320)</f>
        <v/>
      </c>
      <c r="L320" s="50" t="str">
        <f>if(or($C320="",L$2=""),"",(sumifs(FORM!$D$2:$D459,FORM!$C$2:$C459,TODAY!$B$10,FORM!$B$2:$B459,L$2,FORM!$A$2:$A459,"&gt;"&amp;$B320+0.5,FORM!$A$2:$A459,"&lt;"&amp;$B320+1.5)-sumifs(FORM!$D$2:$D459,FORM!$C$2:$C459,TODAY!$B$9,FORM!$B$2:$B459,L$2,FORM!$A$2:$A459,"&gt;"&amp;$B320+0.5,FORM!$A$2:$A459,"&lt;"&amp;$B320+1.5))/$C320)</f>
        <v/>
      </c>
      <c r="M320" s="50" t="str">
        <f>if(or($C320="",M$2=""),"",(sumifs(FORM!$D$2:$D459,FORM!$C$2:$C459,TODAY!$B$10,FORM!$B$2:$B459,M$2,FORM!$A$2:$A459,"&gt;"&amp;$B320+0.5,FORM!$A$2:$A459,"&lt;"&amp;$B320+1.5)-sumifs(FORM!$D$2:$D459,FORM!$C$2:$C459,TODAY!$B$9,FORM!$B$2:$B459,M$2,FORM!$A$2:$A459,"&gt;"&amp;$B320+0.5,FORM!$A$2:$A459,"&lt;"&amp;$B320+1.5))/$C320)</f>
        <v/>
      </c>
      <c r="N320" s="50" t="str">
        <f>if(or($C320="",N$2=""),"",(sumifs(FORM!$D$2:$D459,FORM!$C$2:$C459,TODAY!$B$10,FORM!$B$2:$B459,N$2,FORM!$A$2:$A459,"&gt;"&amp;$B320+0.5,FORM!$A$2:$A459,"&lt;"&amp;$B320+1.5)-sumifs(FORM!$D$2:$D459,FORM!$C$2:$C459,TODAY!$B$9,FORM!$B$2:$B459,N$2,FORM!$A$2:$A459,"&gt;"&amp;$B320+0.5,FORM!$A$2:$A459,"&lt;"&amp;$B320+1.5))/$C320)</f>
        <v/>
      </c>
      <c r="O320" s="50" t="str">
        <f>if(or($C320="",O$2=""),"",(sumifs(FORM!$D$2:$D459,FORM!$C$2:$C459,TODAY!$B$10,FORM!$B$2:$B459,O$2,FORM!$A$2:$A459,"&gt;"&amp;$B320+0.5,FORM!$A$2:$A459,"&lt;"&amp;$B320+1.5)-sumifs(FORM!$D$2:$D459,FORM!$C$2:$C459,TODAY!$B$9,FORM!$B$2:$B459,O$2,FORM!$A$2:$A459,"&gt;"&amp;$B320+0.5,FORM!$A$2:$A459,"&lt;"&amp;$B320+1.5))/$C320)</f>
        <v/>
      </c>
      <c r="P320" s="50" t="str">
        <f>if(or($C320="",P$2=""),"",(sumifs(FORM!$D$2:$D459,FORM!$C$2:$C459,TODAY!$B$10,FORM!$B$2:$B459,P$2,FORM!$A$2:$A459,"&gt;"&amp;$B320+0.5,FORM!$A$2:$A459,"&lt;"&amp;$B320+1.5)-sumifs(FORM!$D$2:$D459,FORM!$C$2:$C459,TODAY!$B$9,FORM!$B$2:$B459,P$2,FORM!$A$2:$A459,"&gt;"&amp;$B320+0.5,FORM!$A$2:$A459,"&lt;"&amp;$B320+1.5))/$C320)</f>
        <v/>
      </c>
      <c r="Q320" s="50" t="str">
        <f>if(or($C320="",Q$2=""),"",(sumifs(FORM!$D$2:$D459,FORM!$C$2:$C459,TODAY!$B$10,FORM!$B$2:$B459,Q$2,FORM!$A$2:$A459,"&gt;"&amp;$B320+0.5,FORM!$A$2:$A459,"&lt;"&amp;$B320+1.5)-sumifs(FORM!$D$2:$D459,FORM!$C$2:$C459,TODAY!$B$9,FORM!$B$2:$B459,Q$2,FORM!$A$2:$A459,"&gt;"&amp;$B320+0.5,FORM!$A$2:$A459,"&lt;"&amp;$B320+1.5))/$C320)</f>
        <v/>
      </c>
      <c r="R320" s="50" t="str">
        <f>if(or($C320="",R$2=""),"",(sumifs(FORM!$D$2:$D459,FORM!$C$2:$C459,TODAY!$B$10,FORM!$B$2:$B459,R$2,FORM!$A$2:$A459,"&gt;"&amp;$B320+0.5,FORM!$A$2:$A459,"&lt;"&amp;$B320+1.5)-sumifs(FORM!$D$2:$D459,FORM!$C$2:$C459,TODAY!$B$9,FORM!$B$2:$B459,R$2,FORM!$A$2:$A459,"&gt;"&amp;$B320+0.5,FORM!$A$2:$A459,"&lt;"&amp;$B320+1.5))/$C320)</f>
        <v/>
      </c>
      <c r="S320" s="50" t="str">
        <f>if(or($C320="",S$2=""),"",(sumifs(FORM!$D$2:$D459,FORM!$C$2:$C459,TODAY!$B$10,FORM!$B$2:$B459,S$2,FORM!$A$2:$A459,"&gt;"&amp;$B320+0.5,FORM!$A$2:$A459,"&lt;"&amp;$B320+1.5)-sumifs(FORM!$D$2:$D459,FORM!$C$2:$C459,TODAY!$B$9,FORM!$B$2:$B459,S$2,FORM!$A$2:$A459,"&gt;"&amp;$B320+0.5,FORM!$A$2:$A459,"&lt;"&amp;$B320+1.5))/$C320)</f>
        <v/>
      </c>
      <c r="T320" s="50" t="str">
        <f>if(or($C320="",T$2=""),"",(sumifs(FORM!$D$2:$D459,FORM!$C$2:$C459,TODAY!$B$10,FORM!$B$2:$B459,T$2,FORM!$A$2:$A459,"&gt;"&amp;$B320+0.5,FORM!$A$2:$A459,"&lt;"&amp;$B320+1.5)-sumifs(FORM!$D$2:$D459,FORM!$C$2:$C459,TODAY!$B$9,FORM!$B$2:$B459,T$2,FORM!$A$2:$A459,"&gt;"&amp;$B320+0.5,FORM!$A$2:$A459,"&lt;"&amp;$B320+1.5))/$C320)</f>
        <v/>
      </c>
      <c r="U320" s="50" t="str">
        <f>if(or($C320="",U$2=""),"",(sumifs(FORM!$D$2:$D459,FORM!$C$2:$C459,TODAY!$B$10,FORM!$B$2:$B459,U$2,FORM!$A$2:$A459,"&gt;"&amp;$B320+0.5,FORM!$A$2:$A459,"&lt;"&amp;$B320+1.5)-sumifs(FORM!$D$2:$D459,FORM!$C$2:$C459,TODAY!$B$9,FORM!$B$2:$B459,U$2,FORM!$A$2:$A459,"&gt;"&amp;$B320+0.5,FORM!$A$2:$A459,"&lt;"&amp;$B320+1.5))/$C320)</f>
        <v/>
      </c>
    </row>
    <row r="321">
      <c r="B321" s="48"/>
      <c r="C321" s="54"/>
      <c r="D321" s="50" t="str">
        <f>if(or($C321="",D$2=""),"",(sumifs(FORM!$D$2:$D459,FORM!$C$2:$C459,TODAY!$B$10,FORM!$B$2:$B459,D$2,FORM!$A$2:$A459,"&gt;"&amp;$B321+0.5,FORM!$A$2:$A459,"&lt;"&amp;$B321+1.5)-sumifs(FORM!$D$2:$D459,FORM!$C$2:$C459,TODAY!$B$9,FORM!$B$2:$B459,D$2,FORM!$A$2:$A459,"&gt;"&amp;$B321+0.5,FORM!$A$2:$A459,"&lt;"&amp;$B321+1.5))/$C321)</f>
        <v/>
      </c>
      <c r="E321" s="50" t="str">
        <f>if(or($C321="",E$2=""),"",(sumifs(FORM!$D$2:$D459,FORM!$C$2:$C459,TODAY!$B$10,FORM!$B$2:$B459,E$2,FORM!$A$2:$A459,"&gt;"&amp;$B321+0.5,FORM!$A$2:$A459,"&lt;"&amp;$B321+1.5)-sumifs(FORM!$D$2:$D459,FORM!$C$2:$C459,TODAY!$B$9,FORM!$B$2:$B459,E$2,FORM!$A$2:$A459,"&gt;"&amp;$B321+0.5,FORM!$A$2:$A459,"&lt;"&amp;$B321+1.5))/$C321)</f>
        <v/>
      </c>
      <c r="F321" s="50" t="str">
        <f>if(or($C321="",F$2=""),"",(sumifs(FORM!$D$2:$D459,FORM!$C$2:$C459,TODAY!$B$10,FORM!$B$2:$B459,F$2,FORM!$A$2:$A459,"&gt;"&amp;$B321+0.5,FORM!$A$2:$A459,"&lt;"&amp;$B321+1.5)-sumifs(FORM!$D$2:$D459,FORM!$C$2:$C459,TODAY!$B$9,FORM!$B$2:$B459,F$2,FORM!$A$2:$A459,"&gt;"&amp;$B321+0.5,FORM!$A$2:$A459,"&lt;"&amp;$B321+1.5))/$C321)</f>
        <v/>
      </c>
      <c r="G321" s="50" t="str">
        <f>if(or($C321="",G$2=""),"",(sumifs(FORM!$D$2:$D459,FORM!$C$2:$C459,TODAY!$B$10,FORM!$B$2:$B459,G$2,FORM!$A$2:$A459,"&gt;"&amp;$B321+0.5,FORM!$A$2:$A459,"&lt;"&amp;$B321+1.5)-sumifs(FORM!$D$2:$D459,FORM!$C$2:$C459,TODAY!$B$9,FORM!$B$2:$B459,G$2,FORM!$A$2:$A459,"&gt;"&amp;$B321+0.5,FORM!$A$2:$A459,"&lt;"&amp;$B321+1.5))/$C321)</f>
        <v/>
      </c>
      <c r="H321" s="50" t="str">
        <f>if(or($C321="",H$2=""),"",(sumifs(FORM!$D$2:$D459,FORM!$C$2:$C459,TODAY!$B$10,FORM!$B$2:$B459,H$2,FORM!$A$2:$A459,"&gt;"&amp;$B321+0.5,FORM!$A$2:$A459,"&lt;"&amp;$B321+1.5)-sumifs(FORM!$D$2:$D459,FORM!$C$2:$C459,TODAY!$B$9,FORM!$B$2:$B459,H$2,FORM!$A$2:$A459,"&gt;"&amp;$B321+0.5,FORM!$A$2:$A459,"&lt;"&amp;$B321+1.5))/$C321)</f>
        <v/>
      </c>
      <c r="I321" s="50" t="str">
        <f>if(or($C321="",I$2=""),"",(sumifs(FORM!$D$2:$D459,FORM!$C$2:$C459,TODAY!$B$10,FORM!$B$2:$B459,I$2,FORM!$A$2:$A459,"&gt;"&amp;$B321+0.5,FORM!$A$2:$A459,"&lt;"&amp;$B321+1.5)-sumifs(FORM!$D$2:$D459,FORM!$C$2:$C459,TODAY!$B$9,FORM!$B$2:$B459,I$2,FORM!$A$2:$A459,"&gt;"&amp;$B321+0.5,FORM!$A$2:$A459,"&lt;"&amp;$B321+1.5))/$C321)</f>
        <v/>
      </c>
      <c r="J321" s="50" t="str">
        <f>if(or($C321="",J$2=""),"",(sumifs(FORM!$D$2:$D459,FORM!$C$2:$C459,TODAY!$B$10,FORM!$B$2:$B459,J$2,FORM!$A$2:$A459,"&gt;"&amp;$B321+0.5,FORM!$A$2:$A459,"&lt;"&amp;$B321+1.5)-sumifs(FORM!$D$2:$D459,FORM!$C$2:$C459,TODAY!$B$9,FORM!$B$2:$B459,J$2,FORM!$A$2:$A459,"&gt;"&amp;$B321+0.5,FORM!$A$2:$A459,"&lt;"&amp;$B321+1.5))/$C321)</f>
        <v/>
      </c>
      <c r="K321" s="50" t="str">
        <f>if(or($C321="",K$2=""),"",(sumifs(FORM!$D$2:$D459,FORM!$C$2:$C459,TODAY!$B$10,FORM!$B$2:$B459,K$2,FORM!$A$2:$A459,"&gt;"&amp;$B321+0.5,FORM!$A$2:$A459,"&lt;"&amp;$B321+1.5)-sumifs(FORM!$D$2:$D459,FORM!$C$2:$C459,TODAY!$B$9,FORM!$B$2:$B459,K$2,FORM!$A$2:$A459,"&gt;"&amp;$B321+0.5,FORM!$A$2:$A459,"&lt;"&amp;$B321+1.5))/$C321)</f>
        <v/>
      </c>
      <c r="L321" s="50" t="str">
        <f>if(or($C321="",L$2=""),"",(sumifs(FORM!$D$2:$D459,FORM!$C$2:$C459,TODAY!$B$10,FORM!$B$2:$B459,L$2,FORM!$A$2:$A459,"&gt;"&amp;$B321+0.5,FORM!$A$2:$A459,"&lt;"&amp;$B321+1.5)-sumifs(FORM!$D$2:$D459,FORM!$C$2:$C459,TODAY!$B$9,FORM!$B$2:$B459,L$2,FORM!$A$2:$A459,"&gt;"&amp;$B321+0.5,FORM!$A$2:$A459,"&lt;"&amp;$B321+1.5))/$C321)</f>
        <v/>
      </c>
      <c r="M321" s="50" t="str">
        <f>if(or($C321="",M$2=""),"",(sumifs(FORM!$D$2:$D459,FORM!$C$2:$C459,TODAY!$B$10,FORM!$B$2:$B459,M$2,FORM!$A$2:$A459,"&gt;"&amp;$B321+0.5,FORM!$A$2:$A459,"&lt;"&amp;$B321+1.5)-sumifs(FORM!$D$2:$D459,FORM!$C$2:$C459,TODAY!$B$9,FORM!$B$2:$B459,M$2,FORM!$A$2:$A459,"&gt;"&amp;$B321+0.5,FORM!$A$2:$A459,"&lt;"&amp;$B321+1.5))/$C321)</f>
        <v/>
      </c>
      <c r="N321" s="50" t="str">
        <f>if(or($C321="",N$2=""),"",(sumifs(FORM!$D$2:$D459,FORM!$C$2:$C459,TODAY!$B$10,FORM!$B$2:$B459,N$2,FORM!$A$2:$A459,"&gt;"&amp;$B321+0.5,FORM!$A$2:$A459,"&lt;"&amp;$B321+1.5)-sumifs(FORM!$D$2:$D459,FORM!$C$2:$C459,TODAY!$B$9,FORM!$B$2:$B459,N$2,FORM!$A$2:$A459,"&gt;"&amp;$B321+0.5,FORM!$A$2:$A459,"&lt;"&amp;$B321+1.5))/$C321)</f>
        <v/>
      </c>
      <c r="O321" s="50" t="str">
        <f>if(or($C321="",O$2=""),"",(sumifs(FORM!$D$2:$D459,FORM!$C$2:$C459,TODAY!$B$10,FORM!$B$2:$B459,O$2,FORM!$A$2:$A459,"&gt;"&amp;$B321+0.5,FORM!$A$2:$A459,"&lt;"&amp;$B321+1.5)-sumifs(FORM!$D$2:$D459,FORM!$C$2:$C459,TODAY!$B$9,FORM!$B$2:$B459,O$2,FORM!$A$2:$A459,"&gt;"&amp;$B321+0.5,FORM!$A$2:$A459,"&lt;"&amp;$B321+1.5))/$C321)</f>
        <v/>
      </c>
      <c r="P321" s="50" t="str">
        <f>if(or($C321="",P$2=""),"",(sumifs(FORM!$D$2:$D459,FORM!$C$2:$C459,TODAY!$B$10,FORM!$B$2:$B459,P$2,FORM!$A$2:$A459,"&gt;"&amp;$B321+0.5,FORM!$A$2:$A459,"&lt;"&amp;$B321+1.5)-sumifs(FORM!$D$2:$D459,FORM!$C$2:$C459,TODAY!$B$9,FORM!$B$2:$B459,P$2,FORM!$A$2:$A459,"&gt;"&amp;$B321+0.5,FORM!$A$2:$A459,"&lt;"&amp;$B321+1.5))/$C321)</f>
        <v/>
      </c>
      <c r="Q321" s="50" t="str">
        <f>if(or($C321="",Q$2=""),"",(sumifs(FORM!$D$2:$D459,FORM!$C$2:$C459,TODAY!$B$10,FORM!$B$2:$B459,Q$2,FORM!$A$2:$A459,"&gt;"&amp;$B321+0.5,FORM!$A$2:$A459,"&lt;"&amp;$B321+1.5)-sumifs(FORM!$D$2:$D459,FORM!$C$2:$C459,TODAY!$B$9,FORM!$B$2:$B459,Q$2,FORM!$A$2:$A459,"&gt;"&amp;$B321+0.5,FORM!$A$2:$A459,"&lt;"&amp;$B321+1.5))/$C321)</f>
        <v/>
      </c>
      <c r="R321" s="50" t="str">
        <f>if(or($C321="",R$2=""),"",(sumifs(FORM!$D$2:$D459,FORM!$C$2:$C459,TODAY!$B$10,FORM!$B$2:$B459,R$2,FORM!$A$2:$A459,"&gt;"&amp;$B321+0.5,FORM!$A$2:$A459,"&lt;"&amp;$B321+1.5)-sumifs(FORM!$D$2:$D459,FORM!$C$2:$C459,TODAY!$B$9,FORM!$B$2:$B459,R$2,FORM!$A$2:$A459,"&gt;"&amp;$B321+0.5,FORM!$A$2:$A459,"&lt;"&amp;$B321+1.5))/$C321)</f>
        <v/>
      </c>
      <c r="S321" s="50" t="str">
        <f>if(or($C321="",S$2=""),"",(sumifs(FORM!$D$2:$D459,FORM!$C$2:$C459,TODAY!$B$10,FORM!$B$2:$B459,S$2,FORM!$A$2:$A459,"&gt;"&amp;$B321+0.5,FORM!$A$2:$A459,"&lt;"&amp;$B321+1.5)-sumifs(FORM!$D$2:$D459,FORM!$C$2:$C459,TODAY!$B$9,FORM!$B$2:$B459,S$2,FORM!$A$2:$A459,"&gt;"&amp;$B321+0.5,FORM!$A$2:$A459,"&lt;"&amp;$B321+1.5))/$C321)</f>
        <v/>
      </c>
      <c r="T321" s="50" t="str">
        <f>if(or($C321="",T$2=""),"",(sumifs(FORM!$D$2:$D459,FORM!$C$2:$C459,TODAY!$B$10,FORM!$B$2:$B459,T$2,FORM!$A$2:$A459,"&gt;"&amp;$B321+0.5,FORM!$A$2:$A459,"&lt;"&amp;$B321+1.5)-sumifs(FORM!$D$2:$D459,FORM!$C$2:$C459,TODAY!$B$9,FORM!$B$2:$B459,T$2,FORM!$A$2:$A459,"&gt;"&amp;$B321+0.5,FORM!$A$2:$A459,"&lt;"&amp;$B321+1.5))/$C321)</f>
        <v/>
      </c>
      <c r="U321" s="50" t="str">
        <f>if(or($C321="",U$2=""),"",(sumifs(FORM!$D$2:$D459,FORM!$C$2:$C459,TODAY!$B$10,FORM!$B$2:$B459,U$2,FORM!$A$2:$A459,"&gt;"&amp;$B321+0.5,FORM!$A$2:$A459,"&lt;"&amp;$B321+1.5)-sumifs(FORM!$D$2:$D459,FORM!$C$2:$C459,TODAY!$B$9,FORM!$B$2:$B459,U$2,FORM!$A$2:$A459,"&gt;"&amp;$B321+0.5,FORM!$A$2:$A459,"&lt;"&amp;$B321+1.5))/$C321)</f>
        <v/>
      </c>
    </row>
    <row r="322">
      <c r="B322" s="48"/>
      <c r="C322" s="54"/>
      <c r="D322" s="50" t="str">
        <f>if(or($C322="",D$2=""),"",(sumifs(FORM!$D$2:$D459,FORM!$C$2:$C459,TODAY!$B$10,FORM!$B$2:$B459,D$2,FORM!$A$2:$A459,"&gt;"&amp;$B322+0.5,FORM!$A$2:$A459,"&lt;"&amp;$B322+1.5)-sumifs(FORM!$D$2:$D459,FORM!$C$2:$C459,TODAY!$B$9,FORM!$B$2:$B459,D$2,FORM!$A$2:$A459,"&gt;"&amp;$B322+0.5,FORM!$A$2:$A459,"&lt;"&amp;$B322+1.5))/$C322)</f>
        <v/>
      </c>
      <c r="E322" s="50" t="str">
        <f>if(or($C322="",E$2=""),"",(sumifs(FORM!$D$2:$D459,FORM!$C$2:$C459,TODAY!$B$10,FORM!$B$2:$B459,E$2,FORM!$A$2:$A459,"&gt;"&amp;$B322+0.5,FORM!$A$2:$A459,"&lt;"&amp;$B322+1.5)-sumifs(FORM!$D$2:$D459,FORM!$C$2:$C459,TODAY!$B$9,FORM!$B$2:$B459,E$2,FORM!$A$2:$A459,"&gt;"&amp;$B322+0.5,FORM!$A$2:$A459,"&lt;"&amp;$B322+1.5))/$C322)</f>
        <v/>
      </c>
      <c r="F322" s="50" t="str">
        <f>if(or($C322="",F$2=""),"",(sumifs(FORM!$D$2:$D459,FORM!$C$2:$C459,TODAY!$B$10,FORM!$B$2:$B459,F$2,FORM!$A$2:$A459,"&gt;"&amp;$B322+0.5,FORM!$A$2:$A459,"&lt;"&amp;$B322+1.5)-sumifs(FORM!$D$2:$D459,FORM!$C$2:$C459,TODAY!$B$9,FORM!$B$2:$B459,F$2,FORM!$A$2:$A459,"&gt;"&amp;$B322+0.5,FORM!$A$2:$A459,"&lt;"&amp;$B322+1.5))/$C322)</f>
        <v/>
      </c>
      <c r="G322" s="50" t="str">
        <f>if(or($C322="",G$2=""),"",(sumifs(FORM!$D$2:$D459,FORM!$C$2:$C459,TODAY!$B$10,FORM!$B$2:$B459,G$2,FORM!$A$2:$A459,"&gt;"&amp;$B322+0.5,FORM!$A$2:$A459,"&lt;"&amp;$B322+1.5)-sumifs(FORM!$D$2:$D459,FORM!$C$2:$C459,TODAY!$B$9,FORM!$B$2:$B459,G$2,FORM!$A$2:$A459,"&gt;"&amp;$B322+0.5,FORM!$A$2:$A459,"&lt;"&amp;$B322+1.5))/$C322)</f>
        <v/>
      </c>
      <c r="H322" s="50" t="str">
        <f>if(or($C322="",H$2=""),"",(sumifs(FORM!$D$2:$D459,FORM!$C$2:$C459,TODAY!$B$10,FORM!$B$2:$B459,H$2,FORM!$A$2:$A459,"&gt;"&amp;$B322+0.5,FORM!$A$2:$A459,"&lt;"&amp;$B322+1.5)-sumifs(FORM!$D$2:$D459,FORM!$C$2:$C459,TODAY!$B$9,FORM!$B$2:$B459,H$2,FORM!$A$2:$A459,"&gt;"&amp;$B322+0.5,FORM!$A$2:$A459,"&lt;"&amp;$B322+1.5))/$C322)</f>
        <v/>
      </c>
      <c r="I322" s="50" t="str">
        <f>if(or($C322="",I$2=""),"",(sumifs(FORM!$D$2:$D459,FORM!$C$2:$C459,TODAY!$B$10,FORM!$B$2:$B459,I$2,FORM!$A$2:$A459,"&gt;"&amp;$B322+0.5,FORM!$A$2:$A459,"&lt;"&amp;$B322+1.5)-sumifs(FORM!$D$2:$D459,FORM!$C$2:$C459,TODAY!$B$9,FORM!$B$2:$B459,I$2,FORM!$A$2:$A459,"&gt;"&amp;$B322+0.5,FORM!$A$2:$A459,"&lt;"&amp;$B322+1.5))/$C322)</f>
        <v/>
      </c>
      <c r="J322" s="50" t="str">
        <f>if(or($C322="",J$2=""),"",(sumifs(FORM!$D$2:$D459,FORM!$C$2:$C459,TODAY!$B$10,FORM!$B$2:$B459,J$2,FORM!$A$2:$A459,"&gt;"&amp;$B322+0.5,FORM!$A$2:$A459,"&lt;"&amp;$B322+1.5)-sumifs(FORM!$D$2:$D459,FORM!$C$2:$C459,TODAY!$B$9,FORM!$B$2:$B459,J$2,FORM!$A$2:$A459,"&gt;"&amp;$B322+0.5,FORM!$A$2:$A459,"&lt;"&amp;$B322+1.5))/$C322)</f>
        <v/>
      </c>
      <c r="K322" s="50" t="str">
        <f>if(or($C322="",K$2=""),"",(sumifs(FORM!$D$2:$D459,FORM!$C$2:$C459,TODAY!$B$10,FORM!$B$2:$B459,K$2,FORM!$A$2:$A459,"&gt;"&amp;$B322+0.5,FORM!$A$2:$A459,"&lt;"&amp;$B322+1.5)-sumifs(FORM!$D$2:$D459,FORM!$C$2:$C459,TODAY!$B$9,FORM!$B$2:$B459,K$2,FORM!$A$2:$A459,"&gt;"&amp;$B322+0.5,FORM!$A$2:$A459,"&lt;"&amp;$B322+1.5))/$C322)</f>
        <v/>
      </c>
      <c r="L322" s="50" t="str">
        <f>if(or($C322="",L$2=""),"",(sumifs(FORM!$D$2:$D459,FORM!$C$2:$C459,TODAY!$B$10,FORM!$B$2:$B459,L$2,FORM!$A$2:$A459,"&gt;"&amp;$B322+0.5,FORM!$A$2:$A459,"&lt;"&amp;$B322+1.5)-sumifs(FORM!$D$2:$D459,FORM!$C$2:$C459,TODAY!$B$9,FORM!$B$2:$B459,L$2,FORM!$A$2:$A459,"&gt;"&amp;$B322+0.5,FORM!$A$2:$A459,"&lt;"&amp;$B322+1.5))/$C322)</f>
        <v/>
      </c>
      <c r="M322" s="50" t="str">
        <f>if(or($C322="",M$2=""),"",(sumifs(FORM!$D$2:$D459,FORM!$C$2:$C459,TODAY!$B$10,FORM!$B$2:$B459,M$2,FORM!$A$2:$A459,"&gt;"&amp;$B322+0.5,FORM!$A$2:$A459,"&lt;"&amp;$B322+1.5)-sumifs(FORM!$D$2:$D459,FORM!$C$2:$C459,TODAY!$B$9,FORM!$B$2:$B459,M$2,FORM!$A$2:$A459,"&gt;"&amp;$B322+0.5,FORM!$A$2:$A459,"&lt;"&amp;$B322+1.5))/$C322)</f>
        <v/>
      </c>
      <c r="N322" s="50" t="str">
        <f>if(or($C322="",N$2=""),"",(sumifs(FORM!$D$2:$D459,FORM!$C$2:$C459,TODAY!$B$10,FORM!$B$2:$B459,N$2,FORM!$A$2:$A459,"&gt;"&amp;$B322+0.5,FORM!$A$2:$A459,"&lt;"&amp;$B322+1.5)-sumifs(FORM!$D$2:$D459,FORM!$C$2:$C459,TODAY!$B$9,FORM!$B$2:$B459,N$2,FORM!$A$2:$A459,"&gt;"&amp;$B322+0.5,FORM!$A$2:$A459,"&lt;"&amp;$B322+1.5))/$C322)</f>
        <v/>
      </c>
      <c r="O322" s="50" t="str">
        <f>if(or($C322="",O$2=""),"",(sumifs(FORM!$D$2:$D459,FORM!$C$2:$C459,TODAY!$B$10,FORM!$B$2:$B459,O$2,FORM!$A$2:$A459,"&gt;"&amp;$B322+0.5,FORM!$A$2:$A459,"&lt;"&amp;$B322+1.5)-sumifs(FORM!$D$2:$D459,FORM!$C$2:$C459,TODAY!$B$9,FORM!$B$2:$B459,O$2,FORM!$A$2:$A459,"&gt;"&amp;$B322+0.5,FORM!$A$2:$A459,"&lt;"&amp;$B322+1.5))/$C322)</f>
        <v/>
      </c>
      <c r="P322" s="50" t="str">
        <f>if(or($C322="",P$2=""),"",(sumifs(FORM!$D$2:$D459,FORM!$C$2:$C459,TODAY!$B$10,FORM!$B$2:$B459,P$2,FORM!$A$2:$A459,"&gt;"&amp;$B322+0.5,FORM!$A$2:$A459,"&lt;"&amp;$B322+1.5)-sumifs(FORM!$D$2:$D459,FORM!$C$2:$C459,TODAY!$B$9,FORM!$B$2:$B459,P$2,FORM!$A$2:$A459,"&gt;"&amp;$B322+0.5,FORM!$A$2:$A459,"&lt;"&amp;$B322+1.5))/$C322)</f>
        <v/>
      </c>
      <c r="Q322" s="50" t="str">
        <f>if(or($C322="",Q$2=""),"",(sumifs(FORM!$D$2:$D459,FORM!$C$2:$C459,TODAY!$B$10,FORM!$B$2:$B459,Q$2,FORM!$A$2:$A459,"&gt;"&amp;$B322+0.5,FORM!$A$2:$A459,"&lt;"&amp;$B322+1.5)-sumifs(FORM!$D$2:$D459,FORM!$C$2:$C459,TODAY!$B$9,FORM!$B$2:$B459,Q$2,FORM!$A$2:$A459,"&gt;"&amp;$B322+0.5,FORM!$A$2:$A459,"&lt;"&amp;$B322+1.5))/$C322)</f>
        <v/>
      </c>
      <c r="R322" s="50" t="str">
        <f>if(or($C322="",R$2=""),"",(sumifs(FORM!$D$2:$D459,FORM!$C$2:$C459,TODAY!$B$10,FORM!$B$2:$B459,R$2,FORM!$A$2:$A459,"&gt;"&amp;$B322+0.5,FORM!$A$2:$A459,"&lt;"&amp;$B322+1.5)-sumifs(FORM!$D$2:$D459,FORM!$C$2:$C459,TODAY!$B$9,FORM!$B$2:$B459,R$2,FORM!$A$2:$A459,"&gt;"&amp;$B322+0.5,FORM!$A$2:$A459,"&lt;"&amp;$B322+1.5))/$C322)</f>
        <v/>
      </c>
      <c r="S322" s="50" t="str">
        <f>if(or($C322="",S$2=""),"",(sumifs(FORM!$D$2:$D459,FORM!$C$2:$C459,TODAY!$B$10,FORM!$B$2:$B459,S$2,FORM!$A$2:$A459,"&gt;"&amp;$B322+0.5,FORM!$A$2:$A459,"&lt;"&amp;$B322+1.5)-sumifs(FORM!$D$2:$D459,FORM!$C$2:$C459,TODAY!$B$9,FORM!$B$2:$B459,S$2,FORM!$A$2:$A459,"&gt;"&amp;$B322+0.5,FORM!$A$2:$A459,"&lt;"&amp;$B322+1.5))/$C322)</f>
        <v/>
      </c>
      <c r="T322" s="50" t="str">
        <f>if(or($C322="",T$2=""),"",(sumifs(FORM!$D$2:$D459,FORM!$C$2:$C459,TODAY!$B$10,FORM!$B$2:$B459,T$2,FORM!$A$2:$A459,"&gt;"&amp;$B322+0.5,FORM!$A$2:$A459,"&lt;"&amp;$B322+1.5)-sumifs(FORM!$D$2:$D459,FORM!$C$2:$C459,TODAY!$B$9,FORM!$B$2:$B459,T$2,FORM!$A$2:$A459,"&gt;"&amp;$B322+0.5,FORM!$A$2:$A459,"&lt;"&amp;$B322+1.5))/$C322)</f>
        <v/>
      </c>
      <c r="U322" s="50" t="str">
        <f>if(or($C322="",U$2=""),"",(sumifs(FORM!$D$2:$D459,FORM!$C$2:$C459,TODAY!$B$10,FORM!$B$2:$B459,U$2,FORM!$A$2:$A459,"&gt;"&amp;$B322+0.5,FORM!$A$2:$A459,"&lt;"&amp;$B322+1.5)-sumifs(FORM!$D$2:$D459,FORM!$C$2:$C459,TODAY!$B$9,FORM!$B$2:$B459,U$2,FORM!$A$2:$A459,"&gt;"&amp;$B322+0.5,FORM!$A$2:$A459,"&lt;"&amp;$B322+1.5))/$C322)</f>
        <v/>
      </c>
    </row>
    <row r="323">
      <c r="B323" s="48"/>
      <c r="C323" s="54"/>
      <c r="D323" s="50" t="str">
        <f>if(or($C323="",D$2=""),"",(sumifs(FORM!$D$2:$D459,FORM!$C$2:$C459,TODAY!$B$10,FORM!$B$2:$B459,D$2,FORM!$A$2:$A459,"&gt;"&amp;$B323+0.5,FORM!$A$2:$A459,"&lt;"&amp;$B323+1.5)-sumifs(FORM!$D$2:$D459,FORM!$C$2:$C459,TODAY!$B$9,FORM!$B$2:$B459,D$2,FORM!$A$2:$A459,"&gt;"&amp;$B323+0.5,FORM!$A$2:$A459,"&lt;"&amp;$B323+1.5))/$C323)</f>
        <v/>
      </c>
      <c r="E323" s="50" t="str">
        <f>if(or($C323="",E$2=""),"",(sumifs(FORM!$D$2:$D459,FORM!$C$2:$C459,TODAY!$B$10,FORM!$B$2:$B459,E$2,FORM!$A$2:$A459,"&gt;"&amp;$B323+0.5,FORM!$A$2:$A459,"&lt;"&amp;$B323+1.5)-sumifs(FORM!$D$2:$D459,FORM!$C$2:$C459,TODAY!$B$9,FORM!$B$2:$B459,E$2,FORM!$A$2:$A459,"&gt;"&amp;$B323+0.5,FORM!$A$2:$A459,"&lt;"&amp;$B323+1.5))/$C323)</f>
        <v/>
      </c>
      <c r="F323" s="50" t="str">
        <f>if(or($C323="",F$2=""),"",(sumifs(FORM!$D$2:$D459,FORM!$C$2:$C459,TODAY!$B$10,FORM!$B$2:$B459,F$2,FORM!$A$2:$A459,"&gt;"&amp;$B323+0.5,FORM!$A$2:$A459,"&lt;"&amp;$B323+1.5)-sumifs(FORM!$D$2:$D459,FORM!$C$2:$C459,TODAY!$B$9,FORM!$B$2:$B459,F$2,FORM!$A$2:$A459,"&gt;"&amp;$B323+0.5,FORM!$A$2:$A459,"&lt;"&amp;$B323+1.5))/$C323)</f>
        <v/>
      </c>
      <c r="G323" s="50" t="str">
        <f>if(or($C323="",G$2=""),"",(sumifs(FORM!$D$2:$D459,FORM!$C$2:$C459,TODAY!$B$10,FORM!$B$2:$B459,G$2,FORM!$A$2:$A459,"&gt;"&amp;$B323+0.5,FORM!$A$2:$A459,"&lt;"&amp;$B323+1.5)-sumifs(FORM!$D$2:$D459,FORM!$C$2:$C459,TODAY!$B$9,FORM!$B$2:$B459,G$2,FORM!$A$2:$A459,"&gt;"&amp;$B323+0.5,FORM!$A$2:$A459,"&lt;"&amp;$B323+1.5))/$C323)</f>
        <v/>
      </c>
      <c r="H323" s="50" t="str">
        <f>if(or($C323="",H$2=""),"",(sumifs(FORM!$D$2:$D459,FORM!$C$2:$C459,TODAY!$B$10,FORM!$B$2:$B459,H$2,FORM!$A$2:$A459,"&gt;"&amp;$B323+0.5,FORM!$A$2:$A459,"&lt;"&amp;$B323+1.5)-sumifs(FORM!$D$2:$D459,FORM!$C$2:$C459,TODAY!$B$9,FORM!$B$2:$B459,H$2,FORM!$A$2:$A459,"&gt;"&amp;$B323+0.5,FORM!$A$2:$A459,"&lt;"&amp;$B323+1.5))/$C323)</f>
        <v/>
      </c>
      <c r="I323" s="50" t="str">
        <f>if(or($C323="",I$2=""),"",(sumifs(FORM!$D$2:$D459,FORM!$C$2:$C459,TODAY!$B$10,FORM!$B$2:$B459,I$2,FORM!$A$2:$A459,"&gt;"&amp;$B323+0.5,FORM!$A$2:$A459,"&lt;"&amp;$B323+1.5)-sumifs(FORM!$D$2:$D459,FORM!$C$2:$C459,TODAY!$B$9,FORM!$B$2:$B459,I$2,FORM!$A$2:$A459,"&gt;"&amp;$B323+0.5,FORM!$A$2:$A459,"&lt;"&amp;$B323+1.5))/$C323)</f>
        <v/>
      </c>
      <c r="J323" s="50" t="str">
        <f>if(or($C323="",J$2=""),"",(sumifs(FORM!$D$2:$D459,FORM!$C$2:$C459,TODAY!$B$10,FORM!$B$2:$B459,J$2,FORM!$A$2:$A459,"&gt;"&amp;$B323+0.5,FORM!$A$2:$A459,"&lt;"&amp;$B323+1.5)-sumifs(FORM!$D$2:$D459,FORM!$C$2:$C459,TODAY!$B$9,FORM!$B$2:$B459,J$2,FORM!$A$2:$A459,"&gt;"&amp;$B323+0.5,FORM!$A$2:$A459,"&lt;"&amp;$B323+1.5))/$C323)</f>
        <v/>
      </c>
      <c r="K323" s="50" t="str">
        <f>if(or($C323="",K$2=""),"",(sumifs(FORM!$D$2:$D459,FORM!$C$2:$C459,TODAY!$B$10,FORM!$B$2:$B459,K$2,FORM!$A$2:$A459,"&gt;"&amp;$B323+0.5,FORM!$A$2:$A459,"&lt;"&amp;$B323+1.5)-sumifs(FORM!$D$2:$D459,FORM!$C$2:$C459,TODAY!$B$9,FORM!$B$2:$B459,K$2,FORM!$A$2:$A459,"&gt;"&amp;$B323+0.5,FORM!$A$2:$A459,"&lt;"&amp;$B323+1.5))/$C323)</f>
        <v/>
      </c>
      <c r="L323" s="50" t="str">
        <f>if(or($C323="",L$2=""),"",(sumifs(FORM!$D$2:$D459,FORM!$C$2:$C459,TODAY!$B$10,FORM!$B$2:$B459,L$2,FORM!$A$2:$A459,"&gt;"&amp;$B323+0.5,FORM!$A$2:$A459,"&lt;"&amp;$B323+1.5)-sumifs(FORM!$D$2:$D459,FORM!$C$2:$C459,TODAY!$B$9,FORM!$B$2:$B459,L$2,FORM!$A$2:$A459,"&gt;"&amp;$B323+0.5,FORM!$A$2:$A459,"&lt;"&amp;$B323+1.5))/$C323)</f>
        <v/>
      </c>
      <c r="M323" s="50" t="str">
        <f>if(or($C323="",M$2=""),"",(sumifs(FORM!$D$2:$D459,FORM!$C$2:$C459,TODAY!$B$10,FORM!$B$2:$B459,M$2,FORM!$A$2:$A459,"&gt;"&amp;$B323+0.5,FORM!$A$2:$A459,"&lt;"&amp;$B323+1.5)-sumifs(FORM!$D$2:$D459,FORM!$C$2:$C459,TODAY!$B$9,FORM!$B$2:$B459,M$2,FORM!$A$2:$A459,"&gt;"&amp;$B323+0.5,FORM!$A$2:$A459,"&lt;"&amp;$B323+1.5))/$C323)</f>
        <v/>
      </c>
      <c r="N323" s="50" t="str">
        <f>if(or($C323="",N$2=""),"",(sumifs(FORM!$D$2:$D459,FORM!$C$2:$C459,TODAY!$B$10,FORM!$B$2:$B459,N$2,FORM!$A$2:$A459,"&gt;"&amp;$B323+0.5,FORM!$A$2:$A459,"&lt;"&amp;$B323+1.5)-sumifs(FORM!$D$2:$D459,FORM!$C$2:$C459,TODAY!$B$9,FORM!$B$2:$B459,N$2,FORM!$A$2:$A459,"&gt;"&amp;$B323+0.5,FORM!$A$2:$A459,"&lt;"&amp;$B323+1.5))/$C323)</f>
        <v/>
      </c>
      <c r="O323" s="50" t="str">
        <f>if(or($C323="",O$2=""),"",(sumifs(FORM!$D$2:$D459,FORM!$C$2:$C459,TODAY!$B$10,FORM!$B$2:$B459,O$2,FORM!$A$2:$A459,"&gt;"&amp;$B323+0.5,FORM!$A$2:$A459,"&lt;"&amp;$B323+1.5)-sumifs(FORM!$D$2:$D459,FORM!$C$2:$C459,TODAY!$B$9,FORM!$B$2:$B459,O$2,FORM!$A$2:$A459,"&gt;"&amp;$B323+0.5,FORM!$A$2:$A459,"&lt;"&amp;$B323+1.5))/$C323)</f>
        <v/>
      </c>
      <c r="P323" s="50" t="str">
        <f>if(or($C323="",P$2=""),"",(sumifs(FORM!$D$2:$D459,FORM!$C$2:$C459,TODAY!$B$10,FORM!$B$2:$B459,P$2,FORM!$A$2:$A459,"&gt;"&amp;$B323+0.5,FORM!$A$2:$A459,"&lt;"&amp;$B323+1.5)-sumifs(FORM!$D$2:$D459,FORM!$C$2:$C459,TODAY!$B$9,FORM!$B$2:$B459,P$2,FORM!$A$2:$A459,"&gt;"&amp;$B323+0.5,FORM!$A$2:$A459,"&lt;"&amp;$B323+1.5))/$C323)</f>
        <v/>
      </c>
      <c r="Q323" s="50" t="str">
        <f>if(or($C323="",Q$2=""),"",(sumifs(FORM!$D$2:$D459,FORM!$C$2:$C459,TODAY!$B$10,FORM!$B$2:$B459,Q$2,FORM!$A$2:$A459,"&gt;"&amp;$B323+0.5,FORM!$A$2:$A459,"&lt;"&amp;$B323+1.5)-sumifs(FORM!$D$2:$D459,FORM!$C$2:$C459,TODAY!$B$9,FORM!$B$2:$B459,Q$2,FORM!$A$2:$A459,"&gt;"&amp;$B323+0.5,FORM!$A$2:$A459,"&lt;"&amp;$B323+1.5))/$C323)</f>
        <v/>
      </c>
      <c r="R323" s="50" t="str">
        <f>if(or($C323="",R$2=""),"",(sumifs(FORM!$D$2:$D459,FORM!$C$2:$C459,TODAY!$B$10,FORM!$B$2:$B459,R$2,FORM!$A$2:$A459,"&gt;"&amp;$B323+0.5,FORM!$A$2:$A459,"&lt;"&amp;$B323+1.5)-sumifs(FORM!$D$2:$D459,FORM!$C$2:$C459,TODAY!$B$9,FORM!$B$2:$B459,R$2,FORM!$A$2:$A459,"&gt;"&amp;$B323+0.5,FORM!$A$2:$A459,"&lt;"&amp;$B323+1.5))/$C323)</f>
        <v/>
      </c>
      <c r="S323" s="50" t="str">
        <f>if(or($C323="",S$2=""),"",(sumifs(FORM!$D$2:$D459,FORM!$C$2:$C459,TODAY!$B$10,FORM!$B$2:$B459,S$2,FORM!$A$2:$A459,"&gt;"&amp;$B323+0.5,FORM!$A$2:$A459,"&lt;"&amp;$B323+1.5)-sumifs(FORM!$D$2:$D459,FORM!$C$2:$C459,TODAY!$B$9,FORM!$B$2:$B459,S$2,FORM!$A$2:$A459,"&gt;"&amp;$B323+0.5,FORM!$A$2:$A459,"&lt;"&amp;$B323+1.5))/$C323)</f>
        <v/>
      </c>
      <c r="T323" s="50" t="str">
        <f>if(or($C323="",T$2=""),"",(sumifs(FORM!$D$2:$D459,FORM!$C$2:$C459,TODAY!$B$10,FORM!$B$2:$B459,T$2,FORM!$A$2:$A459,"&gt;"&amp;$B323+0.5,FORM!$A$2:$A459,"&lt;"&amp;$B323+1.5)-sumifs(FORM!$D$2:$D459,FORM!$C$2:$C459,TODAY!$B$9,FORM!$B$2:$B459,T$2,FORM!$A$2:$A459,"&gt;"&amp;$B323+0.5,FORM!$A$2:$A459,"&lt;"&amp;$B323+1.5))/$C323)</f>
        <v/>
      </c>
      <c r="U323" s="50" t="str">
        <f>if(or($C323="",U$2=""),"",(sumifs(FORM!$D$2:$D459,FORM!$C$2:$C459,TODAY!$B$10,FORM!$B$2:$B459,U$2,FORM!$A$2:$A459,"&gt;"&amp;$B323+0.5,FORM!$A$2:$A459,"&lt;"&amp;$B323+1.5)-sumifs(FORM!$D$2:$D459,FORM!$C$2:$C459,TODAY!$B$9,FORM!$B$2:$B459,U$2,FORM!$A$2:$A459,"&gt;"&amp;$B323+0.5,FORM!$A$2:$A459,"&lt;"&amp;$B323+1.5))/$C323)</f>
        <v/>
      </c>
    </row>
    <row r="324">
      <c r="B324" s="48"/>
      <c r="C324" s="54"/>
      <c r="D324" s="50" t="str">
        <f>if(or($C324="",D$2=""),"",(sumifs(FORM!$D$2:$D459,FORM!$C$2:$C459,TODAY!$B$10,FORM!$B$2:$B459,D$2,FORM!$A$2:$A459,"&gt;"&amp;$B324+0.5,FORM!$A$2:$A459,"&lt;"&amp;$B324+1.5)-sumifs(FORM!$D$2:$D459,FORM!$C$2:$C459,TODAY!$B$9,FORM!$B$2:$B459,D$2,FORM!$A$2:$A459,"&gt;"&amp;$B324+0.5,FORM!$A$2:$A459,"&lt;"&amp;$B324+1.5))/$C324)</f>
        <v/>
      </c>
      <c r="E324" s="50" t="str">
        <f>if(or($C324="",E$2=""),"",(sumifs(FORM!$D$2:$D459,FORM!$C$2:$C459,TODAY!$B$10,FORM!$B$2:$B459,E$2,FORM!$A$2:$A459,"&gt;"&amp;$B324+0.5,FORM!$A$2:$A459,"&lt;"&amp;$B324+1.5)-sumifs(FORM!$D$2:$D459,FORM!$C$2:$C459,TODAY!$B$9,FORM!$B$2:$B459,E$2,FORM!$A$2:$A459,"&gt;"&amp;$B324+0.5,FORM!$A$2:$A459,"&lt;"&amp;$B324+1.5))/$C324)</f>
        <v/>
      </c>
      <c r="F324" s="50" t="str">
        <f>if(or($C324="",F$2=""),"",(sumifs(FORM!$D$2:$D459,FORM!$C$2:$C459,TODAY!$B$10,FORM!$B$2:$B459,F$2,FORM!$A$2:$A459,"&gt;"&amp;$B324+0.5,FORM!$A$2:$A459,"&lt;"&amp;$B324+1.5)-sumifs(FORM!$D$2:$D459,FORM!$C$2:$C459,TODAY!$B$9,FORM!$B$2:$B459,F$2,FORM!$A$2:$A459,"&gt;"&amp;$B324+0.5,FORM!$A$2:$A459,"&lt;"&amp;$B324+1.5))/$C324)</f>
        <v/>
      </c>
      <c r="G324" s="50" t="str">
        <f>if(or($C324="",G$2=""),"",(sumifs(FORM!$D$2:$D459,FORM!$C$2:$C459,TODAY!$B$10,FORM!$B$2:$B459,G$2,FORM!$A$2:$A459,"&gt;"&amp;$B324+0.5,FORM!$A$2:$A459,"&lt;"&amp;$B324+1.5)-sumifs(FORM!$D$2:$D459,FORM!$C$2:$C459,TODAY!$B$9,FORM!$B$2:$B459,G$2,FORM!$A$2:$A459,"&gt;"&amp;$B324+0.5,FORM!$A$2:$A459,"&lt;"&amp;$B324+1.5))/$C324)</f>
        <v/>
      </c>
      <c r="H324" s="50" t="str">
        <f>if(or($C324="",H$2=""),"",(sumifs(FORM!$D$2:$D459,FORM!$C$2:$C459,TODAY!$B$10,FORM!$B$2:$B459,H$2,FORM!$A$2:$A459,"&gt;"&amp;$B324+0.5,FORM!$A$2:$A459,"&lt;"&amp;$B324+1.5)-sumifs(FORM!$D$2:$D459,FORM!$C$2:$C459,TODAY!$B$9,FORM!$B$2:$B459,H$2,FORM!$A$2:$A459,"&gt;"&amp;$B324+0.5,FORM!$A$2:$A459,"&lt;"&amp;$B324+1.5))/$C324)</f>
        <v/>
      </c>
      <c r="I324" s="50" t="str">
        <f>if(or($C324="",I$2=""),"",(sumifs(FORM!$D$2:$D459,FORM!$C$2:$C459,TODAY!$B$10,FORM!$B$2:$B459,I$2,FORM!$A$2:$A459,"&gt;"&amp;$B324+0.5,FORM!$A$2:$A459,"&lt;"&amp;$B324+1.5)-sumifs(FORM!$D$2:$D459,FORM!$C$2:$C459,TODAY!$B$9,FORM!$B$2:$B459,I$2,FORM!$A$2:$A459,"&gt;"&amp;$B324+0.5,FORM!$A$2:$A459,"&lt;"&amp;$B324+1.5))/$C324)</f>
        <v/>
      </c>
      <c r="J324" s="50" t="str">
        <f>if(or($C324="",J$2=""),"",(sumifs(FORM!$D$2:$D459,FORM!$C$2:$C459,TODAY!$B$10,FORM!$B$2:$B459,J$2,FORM!$A$2:$A459,"&gt;"&amp;$B324+0.5,FORM!$A$2:$A459,"&lt;"&amp;$B324+1.5)-sumifs(FORM!$D$2:$D459,FORM!$C$2:$C459,TODAY!$B$9,FORM!$B$2:$B459,J$2,FORM!$A$2:$A459,"&gt;"&amp;$B324+0.5,FORM!$A$2:$A459,"&lt;"&amp;$B324+1.5))/$C324)</f>
        <v/>
      </c>
      <c r="K324" s="50" t="str">
        <f>if(or($C324="",K$2=""),"",(sumifs(FORM!$D$2:$D459,FORM!$C$2:$C459,TODAY!$B$10,FORM!$B$2:$B459,K$2,FORM!$A$2:$A459,"&gt;"&amp;$B324+0.5,FORM!$A$2:$A459,"&lt;"&amp;$B324+1.5)-sumifs(FORM!$D$2:$D459,FORM!$C$2:$C459,TODAY!$B$9,FORM!$B$2:$B459,K$2,FORM!$A$2:$A459,"&gt;"&amp;$B324+0.5,FORM!$A$2:$A459,"&lt;"&amp;$B324+1.5))/$C324)</f>
        <v/>
      </c>
      <c r="L324" s="50" t="str">
        <f>if(or($C324="",L$2=""),"",(sumifs(FORM!$D$2:$D459,FORM!$C$2:$C459,TODAY!$B$10,FORM!$B$2:$B459,L$2,FORM!$A$2:$A459,"&gt;"&amp;$B324+0.5,FORM!$A$2:$A459,"&lt;"&amp;$B324+1.5)-sumifs(FORM!$D$2:$D459,FORM!$C$2:$C459,TODAY!$B$9,FORM!$B$2:$B459,L$2,FORM!$A$2:$A459,"&gt;"&amp;$B324+0.5,FORM!$A$2:$A459,"&lt;"&amp;$B324+1.5))/$C324)</f>
        <v/>
      </c>
      <c r="M324" s="50" t="str">
        <f>if(or($C324="",M$2=""),"",(sumifs(FORM!$D$2:$D459,FORM!$C$2:$C459,TODAY!$B$10,FORM!$B$2:$B459,M$2,FORM!$A$2:$A459,"&gt;"&amp;$B324+0.5,FORM!$A$2:$A459,"&lt;"&amp;$B324+1.5)-sumifs(FORM!$D$2:$D459,FORM!$C$2:$C459,TODAY!$B$9,FORM!$B$2:$B459,M$2,FORM!$A$2:$A459,"&gt;"&amp;$B324+0.5,FORM!$A$2:$A459,"&lt;"&amp;$B324+1.5))/$C324)</f>
        <v/>
      </c>
      <c r="N324" s="50" t="str">
        <f>if(or($C324="",N$2=""),"",(sumifs(FORM!$D$2:$D459,FORM!$C$2:$C459,TODAY!$B$10,FORM!$B$2:$B459,N$2,FORM!$A$2:$A459,"&gt;"&amp;$B324+0.5,FORM!$A$2:$A459,"&lt;"&amp;$B324+1.5)-sumifs(FORM!$D$2:$D459,FORM!$C$2:$C459,TODAY!$B$9,FORM!$B$2:$B459,N$2,FORM!$A$2:$A459,"&gt;"&amp;$B324+0.5,FORM!$A$2:$A459,"&lt;"&amp;$B324+1.5))/$C324)</f>
        <v/>
      </c>
      <c r="O324" s="50" t="str">
        <f>if(or($C324="",O$2=""),"",(sumifs(FORM!$D$2:$D459,FORM!$C$2:$C459,TODAY!$B$10,FORM!$B$2:$B459,O$2,FORM!$A$2:$A459,"&gt;"&amp;$B324+0.5,FORM!$A$2:$A459,"&lt;"&amp;$B324+1.5)-sumifs(FORM!$D$2:$D459,FORM!$C$2:$C459,TODAY!$B$9,FORM!$B$2:$B459,O$2,FORM!$A$2:$A459,"&gt;"&amp;$B324+0.5,FORM!$A$2:$A459,"&lt;"&amp;$B324+1.5))/$C324)</f>
        <v/>
      </c>
      <c r="P324" s="50" t="str">
        <f>if(or($C324="",P$2=""),"",(sumifs(FORM!$D$2:$D459,FORM!$C$2:$C459,TODAY!$B$10,FORM!$B$2:$B459,P$2,FORM!$A$2:$A459,"&gt;"&amp;$B324+0.5,FORM!$A$2:$A459,"&lt;"&amp;$B324+1.5)-sumifs(FORM!$D$2:$D459,FORM!$C$2:$C459,TODAY!$B$9,FORM!$B$2:$B459,P$2,FORM!$A$2:$A459,"&gt;"&amp;$B324+0.5,FORM!$A$2:$A459,"&lt;"&amp;$B324+1.5))/$C324)</f>
        <v/>
      </c>
      <c r="Q324" s="50" t="str">
        <f>if(or($C324="",Q$2=""),"",(sumifs(FORM!$D$2:$D459,FORM!$C$2:$C459,TODAY!$B$10,FORM!$B$2:$B459,Q$2,FORM!$A$2:$A459,"&gt;"&amp;$B324+0.5,FORM!$A$2:$A459,"&lt;"&amp;$B324+1.5)-sumifs(FORM!$D$2:$D459,FORM!$C$2:$C459,TODAY!$B$9,FORM!$B$2:$B459,Q$2,FORM!$A$2:$A459,"&gt;"&amp;$B324+0.5,FORM!$A$2:$A459,"&lt;"&amp;$B324+1.5))/$C324)</f>
        <v/>
      </c>
      <c r="R324" s="50" t="str">
        <f>if(or($C324="",R$2=""),"",(sumifs(FORM!$D$2:$D459,FORM!$C$2:$C459,TODAY!$B$10,FORM!$B$2:$B459,R$2,FORM!$A$2:$A459,"&gt;"&amp;$B324+0.5,FORM!$A$2:$A459,"&lt;"&amp;$B324+1.5)-sumifs(FORM!$D$2:$D459,FORM!$C$2:$C459,TODAY!$B$9,FORM!$B$2:$B459,R$2,FORM!$A$2:$A459,"&gt;"&amp;$B324+0.5,FORM!$A$2:$A459,"&lt;"&amp;$B324+1.5))/$C324)</f>
        <v/>
      </c>
      <c r="S324" s="50" t="str">
        <f>if(or($C324="",S$2=""),"",(sumifs(FORM!$D$2:$D459,FORM!$C$2:$C459,TODAY!$B$10,FORM!$B$2:$B459,S$2,FORM!$A$2:$A459,"&gt;"&amp;$B324+0.5,FORM!$A$2:$A459,"&lt;"&amp;$B324+1.5)-sumifs(FORM!$D$2:$D459,FORM!$C$2:$C459,TODAY!$B$9,FORM!$B$2:$B459,S$2,FORM!$A$2:$A459,"&gt;"&amp;$B324+0.5,FORM!$A$2:$A459,"&lt;"&amp;$B324+1.5))/$C324)</f>
        <v/>
      </c>
      <c r="T324" s="50" t="str">
        <f>if(or($C324="",T$2=""),"",(sumifs(FORM!$D$2:$D459,FORM!$C$2:$C459,TODAY!$B$10,FORM!$B$2:$B459,T$2,FORM!$A$2:$A459,"&gt;"&amp;$B324+0.5,FORM!$A$2:$A459,"&lt;"&amp;$B324+1.5)-sumifs(FORM!$D$2:$D459,FORM!$C$2:$C459,TODAY!$B$9,FORM!$B$2:$B459,T$2,FORM!$A$2:$A459,"&gt;"&amp;$B324+0.5,FORM!$A$2:$A459,"&lt;"&amp;$B324+1.5))/$C324)</f>
        <v/>
      </c>
      <c r="U324" s="50" t="str">
        <f>if(or($C324="",U$2=""),"",(sumifs(FORM!$D$2:$D459,FORM!$C$2:$C459,TODAY!$B$10,FORM!$B$2:$B459,U$2,FORM!$A$2:$A459,"&gt;"&amp;$B324+0.5,FORM!$A$2:$A459,"&lt;"&amp;$B324+1.5)-sumifs(FORM!$D$2:$D459,FORM!$C$2:$C459,TODAY!$B$9,FORM!$B$2:$B459,U$2,FORM!$A$2:$A459,"&gt;"&amp;$B324+0.5,FORM!$A$2:$A459,"&lt;"&amp;$B324+1.5))/$C324)</f>
        <v/>
      </c>
    </row>
    <row r="325">
      <c r="B325" s="48"/>
      <c r="C325" s="54"/>
      <c r="D325" s="50" t="str">
        <f>if(or($C325="",D$2=""),"",(sumifs(FORM!$D$2:$D459,FORM!$C$2:$C459,TODAY!$B$10,FORM!$B$2:$B459,D$2,FORM!$A$2:$A459,"&gt;"&amp;$B325+0.5,FORM!$A$2:$A459,"&lt;"&amp;$B325+1.5)-sumifs(FORM!$D$2:$D459,FORM!$C$2:$C459,TODAY!$B$9,FORM!$B$2:$B459,D$2,FORM!$A$2:$A459,"&gt;"&amp;$B325+0.5,FORM!$A$2:$A459,"&lt;"&amp;$B325+1.5))/$C325)</f>
        <v/>
      </c>
      <c r="E325" s="50" t="str">
        <f>if(or($C325="",E$2=""),"",(sumifs(FORM!$D$2:$D459,FORM!$C$2:$C459,TODAY!$B$10,FORM!$B$2:$B459,E$2,FORM!$A$2:$A459,"&gt;"&amp;$B325+0.5,FORM!$A$2:$A459,"&lt;"&amp;$B325+1.5)-sumifs(FORM!$D$2:$D459,FORM!$C$2:$C459,TODAY!$B$9,FORM!$B$2:$B459,E$2,FORM!$A$2:$A459,"&gt;"&amp;$B325+0.5,FORM!$A$2:$A459,"&lt;"&amp;$B325+1.5))/$C325)</f>
        <v/>
      </c>
      <c r="F325" s="50" t="str">
        <f>if(or($C325="",F$2=""),"",(sumifs(FORM!$D$2:$D459,FORM!$C$2:$C459,TODAY!$B$10,FORM!$B$2:$B459,F$2,FORM!$A$2:$A459,"&gt;"&amp;$B325+0.5,FORM!$A$2:$A459,"&lt;"&amp;$B325+1.5)-sumifs(FORM!$D$2:$D459,FORM!$C$2:$C459,TODAY!$B$9,FORM!$B$2:$B459,F$2,FORM!$A$2:$A459,"&gt;"&amp;$B325+0.5,FORM!$A$2:$A459,"&lt;"&amp;$B325+1.5))/$C325)</f>
        <v/>
      </c>
      <c r="G325" s="50" t="str">
        <f>if(or($C325="",G$2=""),"",(sumifs(FORM!$D$2:$D459,FORM!$C$2:$C459,TODAY!$B$10,FORM!$B$2:$B459,G$2,FORM!$A$2:$A459,"&gt;"&amp;$B325+0.5,FORM!$A$2:$A459,"&lt;"&amp;$B325+1.5)-sumifs(FORM!$D$2:$D459,FORM!$C$2:$C459,TODAY!$B$9,FORM!$B$2:$B459,G$2,FORM!$A$2:$A459,"&gt;"&amp;$B325+0.5,FORM!$A$2:$A459,"&lt;"&amp;$B325+1.5))/$C325)</f>
        <v/>
      </c>
      <c r="H325" s="50" t="str">
        <f>if(or($C325="",H$2=""),"",(sumifs(FORM!$D$2:$D459,FORM!$C$2:$C459,TODAY!$B$10,FORM!$B$2:$B459,H$2,FORM!$A$2:$A459,"&gt;"&amp;$B325+0.5,FORM!$A$2:$A459,"&lt;"&amp;$B325+1.5)-sumifs(FORM!$D$2:$D459,FORM!$C$2:$C459,TODAY!$B$9,FORM!$B$2:$B459,H$2,FORM!$A$2:$A459,"&gt;"&amp;$B325+0.5,FORM!$A$2:$A459,"&lt;"&amp;$B325+1.5))/$C325)</f>
        <v/>
      </c>
      <c r="I325" s="50" t="str">
        <f>if(or($C325="",I$2=""),"",(sumifs(FORM!$D$2:$D459,FORM!$C$2:$C459,TODAY!$B$10,FORM!$B$2:$B459,I$2,FORM!$A$2:$A459,"&gt;"&amp;$B325+0.5,FORM!$A$2:$A459,"&lt;"&amp;$B325+1.5)-sumifs(FORM!$D$2:$D459,FORM!$C$2:$C459,TODAY!$B$9,FORM!$B$2:$B459,I$2,FORM!$A$2:$A459,"&gt;"&amp;$B325+0.5,FORM!$A$2:$A459,"&lt;"&amp;$B325+1.5))/$C325)</f>
        <v/>
      </c>
      <c r="J325" s="50" t="str">
        <f>if(or($C325="",J$2=""),"",(sumifs(FORM!$D$2:$D459,FORM!$C$2:$C459,TODAY!$B$10,FORM!$B$2:$B459,J$2,FORM!$A$2:$A459,"&gt;"&amp;$B325+0.5,FORM!$A$2:$A459,"&lt;"&amp;$B325+1.5)-sumifs(FORM!$D$2:$D459,FORM!$C$2:$C459,TODAY!$B$9,FORM!$B$2:$B459,J$2,FORM!$A$2:$A459,"&gt;"&amp;$B325+0.5,FORM!$A$2:$A459,"&lt;"&amp;$B325+1.5))/$C325)</f>
        <v/>
      </c>
      <c r="K325" s="50" t="str">
        <f>if(or($C325="",K$2=""),"",(sumifs(FORM!$D$2:$D459,FORM!$C$2:$C459,TODAY!$B$10,FORM!$B$2:$B459,K$2,FORM!$A$2:$A459,"&gt;"&amp;$B325+0.5,FORM!$A$2:$A459,"&lt;"&amp;$B325+1.5)-sumifs(FORM!$D$2:$D459,FORM!$C$2:$C459,TODAY!$B$9,FORM!$B$2:$B459,K$2,FORM!$A$2:$A459,"&gt;"&amp;$B325+0.5,FORM!$A$2:$A459,"&lt;"&amp;$B325+1.5))/$C325)</f>
        <v/>
      </c>
      <c r="L325" s="50" t="str">
        <f>if(or($C325="",L$2=""),"",(sumifs(FORM!$D$2:$D459,FORM!$C$2:$C459,TODAY!$B$10,FORM!$B$2:$B459,L$2,FORM!$A$2:$A459,"&gt;"&amp;$B325+0.5,FORM!$A$2:$A459,"&lt;"&amp;$B325+1.5)-sumifs(FORM!$D$2:$D459,FORM!$C$2:$C459,TODAY!$B$9,FORM!$B$2:$B459,L$2,FORM!$A$2:$A459,"&gt;"&amp;$B325+0.5,FORM!$A$2:$A459,"&lt;"&amp;$B325+1.5))/$C325)</f>
        <v/>
      </c>
      <c r="M325" s="50" t="str">
        <f>if(or($C325="",M$2=""),"",(sumifs(FORM!$D$2:$D459,FORM!$C$2:$C459,TODAY!$B$10,FORM!$B$2:$B459,M$2,FORM!$A$2:$A459,"&gt;"&amp;$B325+0.5,FORM!$A$2:$A459,"&lt;"&amp;$B325+1.5)-sumifs(FORM!$D$2:$D459,FORM!$C$2:$C459,TODAY!$B$9,FORM!$B$2:$B459,M$2,FORM!$A$2:$A459,"&gt;"&amp;$B325+0.5,FORM!$A$2:$A459,"&lt;"&amp;$B325+1.5))/$C325)</f>
        <v/>
      </c>
      <c r="N325" s="50" t="str">
        <f>if(or($C325="",N$2=""),"",(sumifs(FORM!$D$2:$D459,FORM!$C$2:$C459,TODAY!$B$10,FORM!$B$2:$B459,N$2,FORM!$A$2:$A459,"&gt;"&amp;$B325+0.5,FORM!$A$2:$A459,"&lt;"&amp;$B325+1.5)-sumifs(FORM!$D$2:$D459,FORM!$C$2:$C459,TODAY!$B$9,FORM!$B$2:$B459,N$2,FORM!$A$2:$A459,"&gt;"&amp;$B325+0.5,FORM!$A$2:$A459,"&lt;"&amp;$B325+1.5))/$C325)</f>
        <v/>
      </c>
      <c r="O325" s="50" t="str">
        <f>if(or($C325="",O$2=""),"",(sumifs(FORM!$D$2:$D459,FORM!$C$2:$C459,TODAY!$B$10,FORM!$B$2:$B459,O$2,FORM!$A$2:$A459,"&gt;"&amp;$B325+0.5,FORM!$A$2:$A459,"&lt;"&amp;$B325+1.5)-sumifs(FORM!$D$2:$D459,FORM!$C$2:$C459,TODAY!$B$9,FORM!$B$2:$B459,O$2,FORM!$A$2:$A459,"&gt;"&amp;$B325+0.5,FORM!$A$2:$A459,"&lt;"&amp;$B325+1.5))/$C325)</f>
        <v/>
      </c>
      <c r="P325" s="50" t="str">
        <f>if(or($C325="",P$2=""),"",(sumifs(FORM!$D$2:$D459,FORM!$C$2:$C459,TODAY!$B$10,FORM!$B$2:$B459,P$2,FORM!$A$2:$A459,"&gt;"&amp;$B325+0.5,FORM!$A$2:$A459,"&lt;"&amp;$B325+1.5)-sumifs(FORM!$D$2:$D459,FORM!$C$2:$C459,TODAY!$B$9,FORM!$B$2:$B459,P$2,FORM!$A$2:$A459,"&gt;"&amp;$B325+0.5,FORM!$A$2:$A459,"&lt;"&amp;$B325+1.5))/$C325)</f>
        <v/>
      </c>
      <c r="Q325" s="50" t="str">
        <f>if(or($C325="",Q$2=""),"",(sumifs(FORM!$D$2:$D459,FORM!$C$2:$C459,TODAY!$B$10,FORM!$B$2:$B459,Q$2,FORM!$A$2:$A459,"&gt;"&amp;$B325+0.5,FORM!$A$2:$A459,"&lt;"&amp;$B325+1.5)-sumifs(FORM!$D$2:$D459,FORM!$C$2:$C459,TODAY!$B$9,FORM!$B$2:$B459,Q$2,FORM!$A$2:$A459,"&gt;"&amp;$B325+0.5,FORM!$A$2:$A459,"&lt;"&amp;$B325+1.5))/$C325)</f>
        <v/>
      </c>
      <c r="R325" s="50" t="str">
        <f>if(or($C325="",R$2=""),"",(sumifs(FORM!$D$2:$D459,FORM!$C$2:$C459,TODAY!$B$10,FORM!$B$2:$B459,R$2,FORM!$A$2:$A459,"&gt;"&amp;$B325+0.5,FORM!$A$2:$A459,"&lt;"&amp;$B325+1.5)-sumifs(FORM!$D$2:$D459,FORM!$C$2:$C459,TODAY!$B$9,FORM!$B$2:$B459,R$2,FORM!$A$2:$A459,"&gt;"&amp;$B325+0.5,FORM!$A$2:$A459,"&lt;"&amp;$B325+1.5))/$C325)</f>
        <v/>
      </c>
      <c r="S325" s="50" t="str">
        <f>if(or($C325="",S$2=""),"",(sumifs(FORM!$D$2:$D459,FORM!$C$2:$C459,TODAY!$B$10,FORM!$B$2:$B459,S$2,FORM!$A$2:$A459,"&gt;"&amp;$B325+0.5,FORM!$A$2:$A459,"&lt;"&amp;$B325+1.5)-sumifs(FORM!$D$2:$D459,FORM!$C$2:$C459,TODAY!$B$9,FORM!$B$2:$B459,S$2,FORM!$A$2:$A459,"&gt;"&amp;$B325+0.5,FORM!$A$2:$A459,"&lt;"&amp;$B325+1.5))/$C325)</f>
        <v/>
      </c>
      <c r="T325" s="50" t="str">
        <f>if(or($C325="",T$2=""),"",(sumifs(FORM!$D$2:$D459,FORM!$C$2:$C459,TODAY!$B$10,FORM!$B$2:$B459,T$2,FORM!$A$2:$A459,"&gt;"&amp;$B325+0.5,FORM!$A$2:$A459,"&lt;"&amp;$B325+1.5)-sumifs(FORM!$D$2:$D459,FORM!$C$2:$C459,TODAY!$B$9,FORM!$B$2:$B459,T$2,FORM!$A$2:$A459,"&gt;"&amp;$B325+0.5,FORM!$A$2:$A459,"&lt;"&amp;$B325+1.5))/$C325)</f>
        <v/>
      </c>
      <c r="U325" s="50" t="str">
        <f>if(or($C325="",U$2=""),"",(sumifs(FORM!$D$2:$D459,FORM!$C$2:$C459,TODAY!$B$10,FORM!$B$2:$B459,U$2,FORM!$A$2:$A459,"&gt;"&amp;$B325+0.5,FORM!$A$2:$A459,"&lt;"&amp;$B325+1.5)-sumifs(FORM!$D$2:$D459,FORM!$C$2:$C459,TODAY!$B$9,FORM!$B$2:$B459,U$2,FORM!$A$2:$A459,"&gt;"&amp;$B325+0.5,FORM!$A$2:$A459,"&lt;"&amp;$B325+1.5))/$C325)</f>
        <v/>
      </c>
    </row>
    <row r="326">
      <c r="B326" s="48"/>
      <c r="C326" s="54"/>
      <c r="D326" s="50" t="str">
        <f>if(or($C326="",D$2=""),"",(sumifs(FORM!$D$2:$D459,FORM!$C$2:$C459,TODAY!$B$10,FORM!$B$2:$B459,D$2,FORM!$A$2:$A459,"&gt;"&amp;$B326+0.5,FORM!$A$2:$A459,"&lt;"&amp;$B326+1.5)-sumifs(FORM!$D$2:$D459,FORM!$C$2:$C459,TODAY!$B$9,FORM!$B$2:$B459,D$2,FORM!$A$2:$A459,"&gt;"&amp;$B326+0.5,FORM!$A$2:$A459,"&lt;"&amp;$B326+1.5))/$C326)</f>
        <v/>
      </c>
      <c r="E326" s="50" t="str">
        <f>if(or($C326="",E$2=""),"",(sumifs(FORM!$D$2:$D459,FORM!$C$2:$C459,TODAY!$B$10,FORM!$B$2:$B459,E$2,FORM!$A$2:$A459,"&gt;"&amp;$B326+0.5,FORM!$A$2:$A459,"&lt;"&amp;$B326+1.5)-sumifs(FORM!$D$2:$D459,FORM!$C$2:$C459,TODAY!$B$9,FORM!$B$2:$B459,E$2,FORM!$A$2:$A459,"&gt;"&amp;$B326+0.5,FORM!$A$2:$A459,"&lt;"&amp;$B326+1.5))/$C326)</f>
        <v/>
      </c>
      <c r="F326" s="50" t="str">
        <f>if(or($C326="",F$2=""),"",(sumifs(FORM!$D$2:$D459,FORM!$C$2:$C459,TODAY!$B$10,FORM!$B$2:$B459,F$2,FORM!$A$2:$A459,"&gt;"&amp;$B326+0.5,FORM!$A$2:$A459,"&lt;"&amp;$B326+1.5)-sumifs(FORM!$D$2:$D459,FORM!$C$2:$C459,TODAY!$B$9,FORM!$B$2:$B459,F$2,FORM!$A$2:$A459,"&gt;"&amp;$B326+0.5,FORM!$A$2:$A459,"&lt;"&amp;$B326+1.5))/$C326)</f>
        <v/>
      </c>
      <c r="G326" s="50" t="str">
        <f>if(or($C326="",G$2=""),"",(sumifs(FORM!$D$2:$D459,FORM!$C$2:$C459,TODAY!$B$10,FORM!$B$2:$B459,G$2,FORM!$A$2:$A459,"&gt;"&amp;$B326+0.5,FORM!$A$2:$A459,"&lt;"&amp;$B326+1.5)-sumifs(FORM!$D$2:$D459,FORM!$C$2:$C459,TODAY!$B$9,FORM!$B$2:$B459,G$2,FORM!$A$2:$A459,"&gt;"&amp;$B326+0.5,FORM!$A$2:$A459,"&lt;"&amp;$B326+1.5))/$C326)</f>
        <v/>
      </c>
      <c r="H326" s="50" t="str">
        <f>if(or($C326="",H$2=""),"",(sumifs(FORM!$D$2:$D459,FORM!$C$2:$C459,TODAY!$B$10,FORM!$B$2:$B459,H$2,FORM!$A$2:$A459,"&gt;"&amp;$B326+0.5,FORM!$A$2:$A459,"&lt;"&amp;$B326+1.5)-sumifs(FORM!$D$2:$D459,FORM!$C$2:$C459,TODAY!$B$9,FORM!$B$2:$B459,H$2,FORM!$A$2:$A459,"&gt;"&amp;$B326+0.5,FORM!$A$2:$A459,"&lt;"&amp;$B326+1.5))/$C326)</f>
        <v/>
      </c>
      <c r="I326" s="50" t="str">
        <f>if(or($C326="",I$2=""),"",(sumifs(FORM!$D$2:$D459,FORM!$C$2:$C459,TODAY!$B$10,FORM!$B$2:$B459,I$2,FORM!$A$2:$A459,"&gt;"&amp;$B326+0.5,FORM!$A$2:$A459,"&lt;"&amp;$B326+1.5)-sumifs(FORM!$D$2:$D459,FORM!$C$2:$C459,TODAY!$B$9,FORM!$B$2:$B459,I$2,FORM!$A$2:$A459,"&gt;"&amp;$B326+0.5,FORM!$A$2:$A459,"&lt;"&amp;$B326+1.5))/$C326)</f>
        <v/>
      </c>
      <c r="J326" s="50" t="str">
        <f>if(or($C326="",J$2=""),"",(sumifs(FORM!$D$2:$D459,FORM!$C$2:$C459,TODAY!$B$10,FORM!$B$2:$B459,J$2,FORM!$A$2:$A459,"&gt;"&amp;$B326+0.5,FORM!$A$2:$A459,"&lt;"&amp;$B326+1.5)-sumifs(FORM!$D$2:$D459,FORM!$C$2:$C459,TODAY!$B$9,FORM!$B$2:$B459,J$2,FORM!$A$2:$A459,"&gt;"&amp;$B326+0.5,FORM!$A$2:$A459,"&lt;"&amp;$B326+1.5))/$C326)</f>
        <v/>
      </c>
      <c r="K326" s="50" t="str">
        <f>if(or($C326="",K$2=""),"",(sumifs(FORM!$D$2:$D459,FORM!$C$2:$C459,TODAY!$B$10,FORM!$B$2:$B459,K$2,FORM!$A$2:$A459,"&gt;"&amp;$B326+0.5,FORM!$A$2:$A459,"&lt;"&amp;$B326+1.5)-sumifs(FORM!$D$2:$D459,FORM!$C$2:$C459,TODAY!$B$9,FORM!$B$2:$B459,K$2,FORM!$A$2:$A459,"&gt;"&amp;$B326+0.5,FORM!$A$2:$A459,"&lt;"&amp;$B326+1.5))/$C326)</f>
        <v/>
      </c>
      <c r="L326" s="50" t="str">
        <f>if(or($C326="",L$2=""),"",(sumifs(FORM!$D$2:$D459,FORM!$C$2:$C459,TODAY!$B$10,FORM!$B$2:$B459,L$2,FORM!$A$2:$A459,"&gt;"&amp;$B326+0.5,FORM!$A$2:$A459,"&lt;"&amp;$B326+1.5)-sumifs(FORM!$D$2:$D459,FORM!$C$2:$C459,TODAY!$B$9,FORM!$B$2:$B459,L$2,FORM!$A$2:$A459,"&gt;"&amp;$B326+0.5,FORM!$A$2:$A459,"&lt;"&amp;$B326+1.5))/$C326)</f>
        <v/>
      </c>
      <c r="M326" s="50" t="str">
        <f>if(or($C326="",M$2=""),"",(sumifs(FORM!$D$2:$D459,FORM!$C$2:$C459,TODAY!$B$10,FORM!$B$2:$B459,M$2,FORM!$A$2:$A459,"&gt;"&amp;$B326+0.5,FORM!$A$2:$A459,"&lt;"&amp;$B326+1.5)-sumifs(FORM!$D$2:$D459,FORM!$C$2:$C459,TODAY!$B$9,FORM!$B$2:$B459,M$2,FORM!$A$2:$A459,"&gt;"&amp;$B326+0.5,FORM!$A$2:$A459,"&lt;"&amp;$B326+1.5))/$C326)</f>
        <v/>
      </c>
      <c r="N326" s="50" t="str">
        <f>if(or($C326="",N$2=""),"",(sumifs(FORM!$D$2:$D459,FORM!$C$2:$C459,TODAY!$B$10,FORM!$B$2:$B459,N$2,FORM!$A$2:$A459,"&gt;"&amp;$B326+0.5,FORM!$A$2:$A459,"&lt;"&amp;$B326+1.5)-sumifs(FORM!$D$2:$D459,FORM!$C$2:$C459,TODAY!$B$9,FORM!$B$2:$B459,N$2,FORM!$A$2:$A459,"&gt;"&amp;$B326+0.5,FORM!$A$2:$A459,"&lt;"&amp;$B326+1.5))/$C326)</f>
        <v/>
      </c>
      <c r="O326" s="50" t="str">
        <f>if(or($C326="",O$2=""),"",(sumifs(FORM!$D$2:$D459,FORM!$C$2:$C459,TODAY!$B$10,FORM!$B$2:$B459,O$2,FORM!$A$2:$A459,"&gt;"&amp;$B326+0.5,FORM!$A$2:$A459,"&lt;"&amp;$B326+1.5)-sumifs(FORM!$D$2:$D459,FORM!$C$2:$C459,TODAY!$B$9,FORM!$B$2:$B459,O$2,FORM!$A$2:$A459,"&gt;"&amp;$B326+0.5,FORM!$A$2:$A459,"&lt;"&amp;$B326+1.5))/$C326)</f>
        <v/>
      </c>
      <c r="P326" s="50" t="str">
        <f>if(or($C326="",P$2=""),"",(sumifs(FORM!$D$2:$D459,FORM!$C$2:$C459,TODAY!$B$10,FORM!$B$2:$B459,P$2,FORM!$A$2:$A459,"&gt;"&amp;$B326+0.5,FORM!$A$2:$A459,"&lt;"&amp;$B326+1.5)-sumifs(FORM!$D$2:$D459,FORM!$C$2:$C459,TODAY!$B$9,FORM!$B$2:$B459,P$2,FORM!$A$2:$A459,"&gt;"&amp;$B326+0.5,FORM!$A$2:$A459,"&lt;"&amp;$B326+1.5))/$C326)</f>
        <v/>
      </c>
      <c r="Q326" s="50" t="str">
        <f>if(or($C326="",Q$2=""),"",(sumifs(FORM!$D$2:$D459,FORM!$C$2:$C459,TODAY!$B$10,FORM!$B$2:$B459,Q$2,FORM!$A$2:$A459,"&gt;"&amp;$B326+0.5,FORM!$A$2:$A459,"&lt;"&amp;$B326+1.5)-sumifs(FORM!$D$2:$D459,FORM!$C$2:$C459,TODAY!$B$9,FORM!$B$2:$B459,Q$2,FORM!$A$2:$A459,"&gt;"&amp;$B326+0.5,FORM!$A$2:$A459,"&lt;"&amp;$B326+1.5))/$C326)</f>
        <v/>
      </c>
      <c r="R326" s="50" t="str">
        <f>if(or($C326="",R$2=""),"",(sumifs(FORM!$D$2:$D459,FORM!$C$2:$C459,TODAY!$B$10,FORM!$B$2:$B459,R$2,FORM!$A$2:$A459,"&gt;"&amp;$B326+0.5,FORM!$A$2:$A459,"&lt;"&amp;$B326+1.5)-sumifs(FORM!$D$2:$D459,FORM!$C$2:$C459,TODAY!$B$9,FORM!$B$2:$B459,R$2,FORM!$A$2:$A459,"&gt;"&amp;$B326+0.5,FORM!$A$2:$A459,"&lt;"&amp;$B326+1.5))/$C326)</f>
        <v/>
      </c>
      <c r="S326" s="50" t="str">
        <f>if(or($C326="",S$2=""),"",(sumifs(FORM!$D$2:$D459,FORM!$C$2:$C459,TODAY!$B$10,FORM!$B$2:$B459,S$2,FORM!$A$2:$A459,"&gt;"&amp;$B326+0.5,FORM!$A$2:$A459,"&lt;"&amp;$B326+1.5)-sumifs(FORM!$D$2:$D459,FORM!$C$2:$C459,TODAY!$B$9,FORM!$B$2:$B459,S$2,FORM!$A$2:$A459,"&gt;"&amp;$B326+0.5,FORM!$A$2:$A459,"&lt;"&amp;$B326+1.5))/$C326)</f>
        <v/>
      </c>
      <c r="T326" s="50" t="str">
        <f>if(or($C326="",T$2=""),"",(sumifs(FORM!$D$2:$D459,FORM!$C$2:$C459,TODAY!$B$10,FORM!$B$2:$B459,T$2,FORM!$A$2:$A459,"&gt;"&amp;$B326+0.5,FORM!$A$2:$A459,"&lt;"&amp;$B326+1.5)-sumifs(FORM!$D$2:$D459,FORM!$C$2:$C459,TODAY!$B$9,FORM!$B$2:$B459,T$2,FORM!$A$2:$A459,"&gt;"&amp;$B326+0.5,FORM!$A$2:$A459,"&lt;"&amp;$B326+1.5))/$C326)</f>
        <v/>
      </c>
      <c r="U326" s="50" t="str">
        <f>if(or($C326="",U$2=""),"",(sumifs(FORM!$D$2:$D459,FORM!$C$2:$C459,TODAY!$B$10,FORM!$B$2:$B459,U$2,FORM!$A$2:$A459,"&gt;"&amp;$B326+0.5,FORM!$A$2:$A459,"&lt;"&amp;$B326+1.5)-sumifs(FORM!$D$2:$D459,FORM!$C$2:$C459,TODAY!$B$9,FORM!$B$2:$B459,U$2,FORM!$A$2:$A459,"&gt;"&amp;$B326+0.5,FORM!$A$2:$A459,"&lt;"&amp;$B326+1.5))/$C326)</f>
        <v/>
      </c>
    </row>
    <row r="327">
      <c r="B327" s="48"/>
      <c r="C327" s="54"/>
      <c r="D327" s="50" t="str">
        <f>if(or($C327="",D$2=""),"",(sumifs(FORM!$D$2:$D459,FORM!$C$2:$C459,TODAY!$B$10,FORM!$B$2:$B459,D$2,FORM!$A$2:$A459,"&gt;"&amp;$B327+0.5,FORM!$A$2:$A459,"&lt;"&amp;$B327+1.5)-sumifs(FORM!$D$2:$D459,FORM!$C$2:$C459,TODAY!$B$9,FORM!$B$2:$B459,D$2,FORM!$A$2:$A459,"&gt;"&amp;$B327+0.5,FORM!$A$2:$A459,"&lt;"&amp;$B327+1.5))/$C327)</f>
        <v/>
      </c>
      <c r="E327" s="50" t="str">
        <f>if(or($C327="",E$2=""),"",(sumifs(FORM!$D$2:$D459,FORM!$C$2:$C459,TODAY!$B$10,FORM!$B$2:$B459,E$2,FORM!$A$2:$A459,"&gt;"&amp;$B327+0.5,FORM!$A$2:$A459,"&lt;"&amp;$B327+1.5)-sumifs(FORM!$D$2:$D459,FORM!$C$2:$C459,TODAY!$B$9,FORM!$B$2:$B459,E$2,FORM!$A$2:$A459,"&gt;"&amp;$B327+0.5,FORM!$A$2:$A459,"&lt;"&amp;$B327+1.5))/$C327)</f>
        <v/>
      </c>
      <c r="F327" s="50" t="str">
        <f>if(or($C327="",F$2=""),"",(sumifs(FORM!$D$2:$D459,FORM!$C$2:$C459,TODAY!$B$10,FORM!$B$2:$B459,F$2,FORM!$A$2:$A459,"&gt;"&amp;$B327+0.5,FORM!$A$2:$A459,"&lt;"&amp;$B327+1.5)-sumifs(FORM!$D$2:$D459,FORM!$C$2:$C459,TODAY!$B$9,FORM!$B$2:$B459,F$2,FORM!$A$2:$A459,"&gt;"&amp;$B327+0.5,FORM!$A$2:$A459,"&lt;"&amp;$B327+1.5))/$C327)</f>
        <v/>
      </c>
      <c r="G327" s="50" t="str">
        <f>if(or($C327="",G$2=""),"",(sumifs(FORM!$D$2:$D459,FORM!$C$2:$C459,TODAY!$B$10,FORM!$B$2:$B459,G$2,FORM!$A$2:$A459,"&gt;"&amp;$B327+0.5,FORM!$A$2:$A459,"&lt;"&amp;$B327+1.5)-sumifs(FORM!$D$2:$D459,FORM!$C$2:$C459,TODAY!$B$9,FORM!$B$2:$B459,G$2,FORM!$A$2:$A459,"&gt;"&amp;$B327+0.5,FORM!$A$2:$A459,"&lt;"&amp;$B327+1.5))/$C327)</f>
        <v/>
      </c>
      <c r="H327" s="50" t="str">
        <f>if(or($C327="",H$2=""),"",(sumifs(FORM!$D$2:$D459,FORM!$C$2:$C459,TODAY!$B$10,FORM!$B$2:$B459,H$2,FORM!$A$2:$A459,"&gt;"&amp;$B327+0.5,FORM!$A$2:$A459,"&lt;"&amp;$B327+1.5)-sumifs(FORM!$D$2:$D459,FORM!$C$2:$C459,TODAY!$B$9,FORM!$B$2:$B459,H$2,FORM!$A$2:$A459,"&gt;"&amp;$B327+0.5,FORM!$A$2:$A459,"&lt;"&amp;$B327+1.5))/$C327)</f>
        <v/>
      </c>
      <c r="I327" s="50" t="str">
        <f>if(or($C327="",I$2=""),"",(sumifs(FORM!$D$2:$D459,FORM!$C$2:$C459,TODAY!$B$10,FORM!$B$2:$B459,I$2,FORM!$A$2:$A459,"&gt;"&amp;$B327+0.5,FORM!$A$2:$A459,"&lt;"&amp;$B327+1.5)-sumifs(FORM!$D$2:$D459,FORM!$C$2:$C459,TODAY!$B$9,FORM!$B$2:$B459,I$2,FORM!$A$2:$A459,"&gt;"&amp;$B327+0.5,FORM!$A$2:$A459,"&lt;"&amp;$B327+1.5))/$C327)</f>
        <v/>
      </c>
      <c r="J327" s="50" t="str">
        <f>if(or($C327="",J$2=""),"",(sumifs(FORM!$D$2:$D459,FORM!$C$2:$C459,TODAY!$B$10,FORM!$B$2:$B459,J$2,FORM!$A$2:$A459,"&gt;"&amp;$B327+0.5,FORM!$A$2:$A459,"&lt;"&amp;$B327+1.5)-sumifs(FORM!$D$2:$D459,FORM!$C$2:$C459,TODAY!$B$9,FORM!$B$2:$B459,J$2,FORM!$A$2:$A459,"&gt;"&amp;$B327+0.5,FORM!$A$2:$A459,"&lt;"&amp;$B327+1.5))/$C327)</f>
        <v/>
      </c>
      <c r="K327" s="50" t="str">
        <f>if(or($C327="",K$2=""),"",(sumifs(FORM!$D$2:$D459,FORM!$C$2:$C459,TODAY!$B$10,FORM!$B$2:$B459,K$2,FORM!$A$2:$A459,"&gt;"&amp;$B327+0.5,FORM!$A$2:$A459,"&lt;"&amp;$B327+1.5)-sumifs(FORM!$D$2:$D459,FORM!$C$2:$C459,TODAY!$B$9,FORM!$B$2:$B459,K$2,FORM!$A$2:$A459,"&gt;"&amp;$B327+0.5,FORM!$A$2:$A459,"&lt;"&amp;$B327+1.5))/$C327)</f>
        <v/>
      </c>
      <c r="L327" s="50" t="str">
        <f>if(or($C327="",L$2=""),"",(sumifs(FORM!$D$2:$D459,FORM!$C$2:$C459,TODAY!$B$10,FORM!$B$2:$B459,L$2,FORM!$A$2:$A459,"&gt;"&amp;$B327+0.5,FORM!$A$2:$A459,"&lt;"&amp;$B327+1.5)-sumifs(FORM!$D$2:$D459,FORM!$C$2:$C459,TODAY!$B$9,FORM!$B$2:$B459,L$2,FORM!$A$2:$A459,"&gt;"&amp;$B327+0.5,FORM!$A$2:$A459,"&lt;"&amp;$B327+1.5))/$C327)</f>
        <v/>
      </c>
      <c r="M327" s="50" t="str">
        <f>if(or($C327="",M$2=""),"",(sumifs(FORM!$D$2:$D459,FORM!$C$2:$C459,TODAY!$B$10,FORM!$B$2:$B459,M$2,FORM!$A$2:$A459,"&gt;"&amp;$B327+0.5,FORM!$A$2:$A459,"&lt;"&amp;$B327+1.5)-sumifs(FORM!$D$2:$D459,FORM!$C$2:$C459,TODAY!$B$9,FORM!$B$2:$B459,M$2,FORM!$A$2:$A459,"&gt;"&amp;$B327+0.5,FORM!$A$2:$A459,"&lt;"&amp;$B327+1.5))/$C327)</f>
        <v/>
      </c>
      <c r="N327" s="50" t="str">
        <f>if(or($C327="",N$2=""),"",(sumifs(FORM!$D$2:$D459,FORM!$C$2:$C459,TODAY!$B$10,FORM!$B$2:$B459,N$2,FORM!$A$2:$A459,"&gt;"&amp;$B327+0.5,FORM!$A$2:$A459,"&lt;"&amp;$B327+1.5)-sumifs(FORM!$D$2:$D459,FORM!$C$2:$C459,TODAY!$B$9,FORM!$B$2:$B459,N$2,FORM!$A$2:$A459,"&gt;"&amp;$B327+0.5,FORM!$A$2:$A459,"&lt;"&amp;$B327+1.5))/$C327)</f>
        <v/>
      </c>
      <c r="O327" s="50" t="str">
        <f>if(or($C327="",O$2=""),"",(sumifs(FORM!$D$2:$D459,FORM!$C$2:$C459,TODAY!$B$10,FORM!$B$2:$B459,O$2,FORM!$A$2:$A459,"&gt;"&amp;$B327+0.5,FORM!$A$2:$A459,"&lt;"&amp;$B327+1.5)-sumifs(FORM!$D$2:$D459,FORM!$C$2:$C459,TODAY!$B$9,FORM!$B$2:$B459,O$2,FORM!$A$2:$A459,"&gt;"&amp;$B327+0.5,FORM!$A$2:$A459,"&lt;"&amp;$B327+1.5))/$C327)</f>
        <v/>
      </c>
      <c r="P327" s="50" t="str">
        <f>if(or($C327="",P$2=""),"",(sumifs(FORM!$D$2:$D459,FORM!$C$2:$C459,TODAY!$B$10,FORM!$B$2:$B459,P$2,FORM!$A$2:$A459,"&gt;"&amp;$B327+0.5,FORM!$A$2:$A459,"&lt;"&amp;$B327+1.5)-sumifs(FORM!$D$2:$D459,FORM!$C$2:$C459,TODAY!$B$9,FORM!$B$2:$B459,P$2,FORM!$A$2:$A459,"&gt;"&amp;$B327+0.5,FORM!$A$2:$A459,"&lt;"&amp;$B327+1.5))/$C327)</f>
        <v/>
      </c>
      <c r="Q327" s="50" t="str">
        <f>if(or($C327="",Q$2=""),"",(sumifs(FORM!$D$2:$D459,FORM!$C$2:$C459,TODAY!$B$10,FORM!$B$2:$B459,Q$2,FORM!$A$2:$A459,"&gt;"&amp;$B327+0.5,FORM!$A$2:$A459,"&lt;"&amp;$B327+1.5)-sumifs(FORM!$D$2:$D459,FORM!$C$2:$C459,TODAY!$B$9,FORM!$B$2:$B459,Q$2,FORM!$A$2:$A459,"&gt;"&amp;$B327+0.5,FORM!$A$2:$A459,"&lt;"&amp;$B327+1.5))/$C327)</f>
        <v/>
      </c>
      <c r="R327" s="50" t="str">
        <f>if(or($C327="",R$2=""),"",(sumifs(FORM!$D$2:$D459,FORM!$C$2:$C459,TODAY!$B$10,FORM!$B$2:$B459,R$2,FORM!$A$2:$A459,"&gt;"&amp;$B327+0.5,FORM!$A$2:$A459,"&lt;"&amp;$B327+1.5)-sumifs(FORM!$D$2:$D459,FORM!$C$2:$C459,TODAY!$B$9,FORM!$B$2:$B459,R$2,FORM!$A$2:$A459,"&gt;"&amp;$B327+0.5,FORM!$A$2:$A459,"&lt;"&amp;$B327+1.5))/$C327)</f>
        <v/>
      </c>
      <c r="S327" s="50" t="str">
        <f>if(or($C327="",S$2=""),"",(sumifs(FORM!$D$2:$D459,FORM!$C$2:$C459,TODAY!$B$10,FORM!$B$2:$B459,S$2,FORM!$A$2:$A459,"&gt;"&amp;$B327+0.5,FORM!$A$2:$A459,"&lt;"&amp;$B327+1.5)-sumifs(FORM!$D$2:$D459,FORM!$C$2:$C459,TODAY!$B$9,FORM!$B$2:$B459,S$2,FORM!$A$2:$A459,"&gt;"&amp;$B327+0.5,FORM!$A$2:$A459,"&lt;"&amp;$B327+1.5))/$C327)</f>
        <v/>
      </c>
      <c r="T327" s="50" t="str">
        <f>if(or($C327="",T$2=""),"",(sumifs(FORM!$D$2:$D459,FORM!$C$2:$C459,TODAY!$B$10,FORM!$B$2:$B459,T$2,FORM!$A$2:$A459,"&gt;"&amp;$B327+0.5,FORM!$A$2:$A459,"&lt;"&amp;$B327+1.5)-sumifs(FORM!$D$2:$D459,FORM!$C$2:$C459,TODAY!$B$9,FORM!$B$2:$B459,T$2,FORM!$A$2:$A459,"&gt;"&amp;$B327+0.5,FORM!$A$2:$A459,"&lt;"&amp;$B327+1.5))/$C327)</f>
        <v/>
      </c>
      <c r="U327" s="50" t="str">
        <f>if(or($C327="",U$2=""),"",(sumifs(FORM!$D$2:$D459,FORM!$C$2:$C459,TODAY!$B$10,FORM!$B$2:$B459,U$2,FORM!$A$2:$A459,"&gt;"&amp;$B327+0.5,FORM!$A$2:$A459,"&lt;"&amp;$B327+1.5)-sumifs(FORM!$D$2:$D459,FORM!$C$2:$C459,TODAY!$B$9,FORM!$B$2:$B459,U$2,FORM!$A$2:$A459,"&gt;"&amp;$B327+0.5,FORM!$A$2:$A459,"&lt;"&amp;$B327+1.5))/$C327)</f>
        <v/>
      </c>
    </row>
    <row r="328">
      <c r="B328" s="48"/>
      <c r="C328" s="54"/>
      <c r="D328" s="50" t="str">
        <f>if(or($C328="",D$2=""),"",(sumifs(FORM!$D$2:$D459,FORM!$C$2:$C459,TODAY!$B$10,FORM!$B$2:$B459,D$2,FORM!$A$2:$A459,"&gt;"&amp;$B328+0.5,FORM!$A$2:$A459,"&lt;"&amp;$B328+1.5)-sumifs(FORM!$D$2:$D459,FORM!$C$2:$C459,TODAY!$B$9,FORM!$B$2:$B459,D$2,FORM!$A$2:$A459,"&gt;"&amp;$B328+0.5,FORM!$A$2:$A459,"&lt;"&amp;$B328+1.5))/$C328)</f>
        <v/>
      </c>
      <c r="E328" s="50" t="str">
        <f>if(or($C328="",E$2=""),"",(sumifs(FORM!$D$2:$D459,FORM!$C$2:$C459,TODAY!$B$10,FORM!$B$2:$B459,E$2,FORM!$A$2:$A459,"&gt;"&amp;$B328+0.5,FORM!$A$2:$A459,"&lt;"&amp;$B328+1.5)-sumifs(FORM!$D$2:$D459,FORM!$C$2:$C459,TODAY!$B$9,FORM!$B$2:$B459,E$2,FORM!$A$2:$A459,"&gt;"&amp;$B328+0.5,FORM!$A$2:$A459,"&lt;"&amp;$B328+1.5))/$C328)</f>
        <v/>
      </c>
      <c r="F328" s="50" t="str">
        <f>if(or($C328="",F$2=""),"",(sumifs(FORM!$D$2:$D459,FORM!$C$2:$C459,TODAY!$B$10,FORM!$B$2:$B459,F$2,FORM!$A$2:$A459,"&gt;"&amp;$B328+0.5,FORM!$A$2:$A459,"&lt;"&amp;$B328+1.5)-sumifs(FORM!$D$2:$D459,FORM!$C$2:$C459,TODAY!$B$9,FORM!$B$2:$B459,F$2,FORM!$A$2:$A459,"&gt;"&amp;$B328+0.5,FORM!$A$2:$A459,"&lt;"&amp;$B328+1.5))/$C328)</f>
        <v/>
      </c>
      <c r="G328" s="50" t="str">
        <f>if(or($C328="",G$2=""),"",(sumifs(FORM!$D$2:$D459,FORM!$C$2:$C459,TODAY!$B$10,FORM!$B$2:$B459,G$2,FORM!$A$2:$A459,"&gt;"&amp;$B328+0.5,FORM!$A$2:$A459,"&lt;"&amp;$B328+1.5)-sumifs(FORM!$D$2:$D459,FORM!$C$2:$C459,TODAY!$B$9,FORM!$B$2:$B459,G$2,FORM!$A$2:$A459,"&gt;"&amp;$B328+0.5,FORM!$A$2:$A459,"&lt;"&amp;$B328+1.5))/$C328)</f>
        <v/>
      </c>
      <c r="H328" s="50" t="str">
        <f>if(or($C328="",H$2=""),"",(sumifs(FORM!$D$2:$D459,FORM!$C$2:$C459,TODAY!$B$10,FORM!$B$2:$B459,H$2,FORM!$A$2:$A459,"&gt;"&amp;$B328+0.5,FORM!$A$2:$A459,"&lt;"&amp;$B328+1.5)-sumifs(FORM!$D$2:$D459,FORM!$C$2:$C459,TODAY!$B$9,FORM!$B$2:$B459,H$2,FORM!$A$2:$A459,"&gt;"&amp;$B328+0.5,FORM!$A$2:$A459,"&lt;"&amp;$B328+1.5))/$C328)</f>
        <v/>
      </c>
      <c r="I328" s="50" t="str">
        <f>if(or($C328="",I$2=""),"",(sumifs(FORM!$D$2:$D459,FORM!$C$2:$C459,TODAY!$B$10,FORM!$B$2:$B459,I$2,FORM!$A$2:$A459,"&gt;"&amp;$B328+0.5,FORM!$A$2:$A459,"&lt;"&amp;$B328+1.5)-sumifs(FORM!$D$2:$D459,FORM!$C$2:$C459,TODAY!$B$9,FORM!$B$2:$B459,I$2,FORM!$A$2:$A459,"&gt;"&amp;$B328+0.5,FORM!$A$2:$A459,"&lt;"&amp;$B328+1.5))/$C328)</f>
        <v/>
      </c>
      <c r="J328" s="50" t="str">
        <f>if(or($C328="",J$2=""),"",(sumifs(FORM!$D$2:$D459,FORM!$C$2:$C459,TODAY!$B$10,FORM!$B$2:$B459,J$2,FORM!$A$2:$A459,"&gt;"&amp;$B328+0.5,FORM!$A$2:$A459,"&lt;"&amp;$B328+1.5)-sumifs(FORM!$D$2:$D459,FORM!$C$2:$C459,TODAY!$B$9,FORM!$B$2:$B459,J$2,FORM!$A$2:$A459,"&gt;"&amp;$B328+0.5,FORM!$A$2:$A459,"&lt;"&amp;$B328+1.5))/$C328)</f>
        <v/>
      </c>
      <c r="K328" s="50" t="str">
        <f>if(or($C328="",K$2=""),"",(sumifs(FORM!$D$2:$D459,FORM!$C$2:$C459,TODAY!$B$10,FORM!$B$2:$B459,K$2,FORM!$A$2:$A459,"&gt;"&amp;$B328+0.5,FORM!$A$2:$A459,"&lt;"&amp;$B328+1.5)-sumifs(FORM!$D$2:$D459,FORM!$C$2:$C459,TODAY!$B$9,FORM!$B$2:$B459,K$2,FORM!$A$2:$A459,"&gt;"&amp;$B328+0.5,FORM!$A$2:$A459,"&lt;"&amp;$B328+1.5))/$C328)</f>
        <v/>
      </c>
      <c r="L328" s="50" t="str">
        <f>if(or($C328="",L$2=""),"",(sumifs(FORM!$D$2:$D459,FORM!$C$2:$C459,TODAY!$B$10,FORM!$B$2:$B459,L$2,FORM!$A$2:$A459,"&gt;"&amp;$B328+0.5,FORM!$A$2:$A459,"&lt;"&amp;$B328+1.5)-sumifs(FORM!$D$2:$D459,FORM!$C$2:$C459,TODAY!$B$9,FORM!$B$2:$B459,L$2,FORM!$A$2:$A459,"&gt;"&amp;$B328+0.5,FORM!$A$2:$A459,"&lt;"&amp;$B328+1.5))/$C328)</f>
        <v/>
      </c>
      <c r="M328" s="50" t="str">
        <f>if(or($C328="",M$2=""),"",(sumifs(FORM!$D$2:$D459,FORM!$C$2:$C459,TODAY!$B$10,FORM!$B$2:$B459,M$2,FORM!$A$2:$A459,"&gt;"&amp;$B328+0.5,FORM!$A$2:$A459,"&lt;"&amp;$B328+1.5)-sumifs(FORM!$D$2:$D459,FORM!$C$2:$C459,TODAY!$B$9,FORM!$B$2:$B459,M$2,FORM!$A$2:$A459,"&gt;"&amp;$B328+0.5,FORM!$A$2:$A459,"&lt;"&amp;$B328+1.5))/$C328)</f>
        <v/>
      </c>
      <c r="N328" s="50" t="str">
        <f>if(or($C328="",N$2=""),"",(sumifs(FORM!$D$2:$D459,FORM!$C$2:$C459,TODAY!$B$10,FORM!$B$2:$B459,N$2,FORM!$A$2:$A459,"&gt;"&amp;$B328+0.5,FORM!$A$2:$A459,"&lt;"&amp;$B328+1.5)-sumifs(FORM!$D$2:$D459,FORM!$C$2:$C459,TODAY!$B$9,FORM!$B$2:$B459,N$2,FORM!$A$2:$A459,"&gt;"&amp;$B328+0.5,FORM!$A$2:$A459,"&lt;"&amp;$B328+1.5))/$C328)</f>
        <v/>
      </c>
      <c r="O328" s="50" t="str">
        <f>if(or($C328="",O$2=""),"",(sumifs(FORM!$D$2:$D459,FORM!$C$2:$C459,TODAY!$B$10,FORM!$B$2:$B459,O$2,FORM!$A$2:$A459,"&gt;"&amp;$B328+0.5,FORM!$A$2:$A459,"&lt;"&amp;$B328+1.5)-sumifs(FORM!$D$2:$D459,FORM!$C$2:$C459,TODAY!$B$9,FORM!$B$2:$B459,O$2,FORM!$A$2:$A459,"&gt;"&amp;$B328+0.5,FORM!$A$2:$A459,"&lt;"&amp;$B328+1.5))/$C328)</f>
        <v/>
      </c>
      <c r="P328" s="50" t="str">
        <f>if(or($C328="",P$2=""),"",(sumifs(FORM!$D$2:$D459,FORM!$C$2:$C459,TODAY!$B$10,FORM!$B$2:$B459,P$2,FORM!$A$2:$A459,"&gt;"&amp;$B328+0.5,FORM!$A$2:$A459,"&lt;"&amp;$B328+1.5)-sumifs(FORM!$D$2:$D459,FORM!$C$2:$C459,TODAY!$B$9,FORM!$B$2:$B459,P$2,FORM!$A$2:$A459,"&gt;"&amp;$B328+0.5,FORM!$A$2:$A459,"&lt;"&amp;$B328+1.5))/$C328)</f>
        <v/>
      </c>
      <c r="Q328" s="50" t="str">
        <f>if(or($C328="",Q$2=""),"",(sumifs(FORM!$D$2:$D459,FORM!$C$2:$C459,TODAY!$B$10,FORM!$B$2:$B459,Q$2,FORM!$A$2:$A459,"&gt;"&amp;$B328+0.5,FORM!$A$2:$A459,"&lt;"&amp;$B328+1.5)-sumifs(FORM!$D$2:$D459,FORM!$C$2:$C459,TODAY!$B$9,FORM!$B$2:$B459,Q$2,FORM!$A$2:$A459,"&gt;"&amp;$B328+0.5,FORM!$A$2:$A459,"&lt;"&amp;$B328+1.5))/$C328)</f>
        <v/>
      </c>
      <c r="R328" s="50" t="str">
        <f>if(or($C328="",R$2=""),"",(sumifs(FORM!$D$2:$D459,FORM!$C$2:$C459,TODAY!$B$10,FORM!$B$2:$B459,R$2,FORM!$A$2:$A459,"&gt;"&amp;$B328+0.5,FORM!$A$2:$A459,"&lt;"&amp;$B328+1.5)-sumifs(FORM!$D$2:$D459,FORM!$C$2:$C459,TODAY!$B$9,FORM!$B$2:$B459,R$2,FORM!$A$2:$A459,"&gt;"&amp;$B328+0.5,FORM!$A$2:$A459,"&lt;"&amp;$B328+1.5))/$C328)</f>
        <v/>
      </c>
      <c r="S328" s="50" t="str">
        <f>if(or($C328="",S$2=""),"",(sumifs(FORM!$D$2:$D459,FORM!$C$2:$C459,TODAY!$B$10,FORM!$B$2:$B459,S$2,FORM!$A$2:$A459,"&gt;"&amp;$B328+0.5,FORM!$A$2:$A459,"&lt;"&amp;$B328+1.5)-sumifs(FORM!$D$2:$D459,FORM!$C$2:$C459,TODAY!$B$9,FORM!$B$2:$B459,S$2,FORM!$A$2:$A459,"&gt;"&amp;$B328+0.5,FORM!$A$2:$A459,"&lt;"&amp;$B328+1.5))/$C328)</f>
        <v/>
      </c>
      <c r="T328" s="50" t="str">
        <f>if(or($C328="",T$2=""),"",(sumifs(FORM!$D$2:$D459,FORM!$C$2:$C459,TODAY!$B$10,FORM!$B$2:$B459,T$2,FORM!$A$2:$A459,"&gt;"&amp;$B328+0.5,FORM!$A$2:$A459,"&lt;"&amp;$B328+1.5)-sumifs(FORM!$D$2:$D459,FORM!$C$2:$C459,TODAY!$B$9,FORM!$B$2:$B459,T$2,FORM!$A$2:$A459,"&gt;"&amp;$B328+0.5,FORM!$A$2:$A459,"&lt;"&amp;$B328+1.5))/$C328)</f>
        <v/>
      </c>
      <c r="U328" s="50" t="str">
        <f>if(or($C328="",U$2=""),"",(sumifs(FORM!$D$2:$D459,FORM!$C$2:$C459,TODAY!$B$10,FORM!$B$2:$B459,U$2,FORM!$A$2:$A459,"&gt;"&amp;$B328+0.5,FORM!$A$2:$A459,"&lt;"&amp;$B328+1.5)-sumifs(FORM!$D$2:$D459,FORM!$C$2:$C459,TODAY!$B$9,FORM!$B$2:$B459,U$2,FORM!$A$2:$A459,"&gt;"&amp;$B328+0.5,FORM!$A$2:$A459,"&lt;"&amp;$B328+1.5))/$C328)</f>
        <v/>
      </c>
    </row>
    <row r="329">
      <c r="B329" s="48"/>
      <c r="C329" s="54"/>
      <c r="D329" s="50" t="str">
        <f>if(or($C329="",D$2=""),"",(sumifs(FORM!$D$2:$D459,FORM!$C$2:$C459,TODAY!$B$10,FORM!$B$2:$B459,D$2,FORM!$A$2:$A459,"&gt;"&amp;$B329+0.5,FORM!$A$2:$A459,"&lt;"&amp;$B329+1.5)-sumifs(FORM!$D$2:$D459,FORM!$C$2:$C459,TODAY!$B$9,FORM!$B$2:$B459,D$2,FORM!$A$2:$A459,"&gt;"&amp;$B329+0.5,FORM!$A$2:$A459,"&lt;"&amp;$B329+1.5))/$C329)</f>
        <v/>
      </c>
      <c r="E329" s="50" t="str">
        <f>if(or($C329="",E$2=""),"",(sumifs(FORM!$D$2:$D459,FORM!$C$2:$C459,TODAY!$B$10,FORM!$B$2:$B459,E$2,FORM!$A$2:$A459,"&gt;"&amp;$B329+0.5,FORM!$A$2:$A459,"&lt;"&amp;$B329+1.5)-sumifs(FORM!$D$2:$D459,FORM!$C$2:$C459,TODAY!$B$9,FORM!$B$2:$B459,E$2,FORM!$A$2:$A459,"&gt;"&amp;$B329+0.5,FORM!$A$2:$A459,"&lt;"&amp;$B329+1.5))/$C329)</f>
        <v/>
      </c>
      <c r="F329" s="50" t="str">
        <f>if(or($C329="",F$2=""),"",(sumifs(FORM!$D$2:$D459,FORM!$C$2:$C459,TODAY!$B$10,FORM!$B$2:$B459,F$2,FORM!$A$2:$A459,"&gt;"&amp;$B329+0.5,FORM!$A$2:$A459,"&lt;"&amp;$B329+1.5)-sumifs(FORM!$D$2:$D459,FORM!$C$2:$C459,TODAY!$B$9,FORM!$B$2:$B459,F$2,FORM!$A$2:$A459,"&gt;"&amp;$B329+0.5,FORM!$A$2:$A459,"&lt;"&amp;$B329+1.5))/$C329)</f>
        <v/>
      </c>
      <c r="G329" s="50" t="str">
        <f>if(or($C329="",G$2=""),"",(sumifs(FORM!$D$2:$D459,FORM!$C$2:$C459,TODAY!$B$10,FORM!$B$2:$B459,G$2,FORM!$A$2:$A459,"&gt;"&amp;$B329+0.5,FORM!$A$2:$A459,"&lt;"&amp;$B329+1.5)-sumifs(FORM!$D$2:$D459,FORM!$C$2:$C459,TODAY!$B$9,FORM!$B$2:$B459,G$2,FORM!$A$2:$A459,"&gt;"&amp;$B329+0.5,FORM!$A$2:$A459,"&lt;"&amp;$B329+1.5))/$C329)</f>
        <v/>
      </c>
      <c r="H329" s="50" t="str">
        <f>if(or($C329="",H$2=""),"",(sumifs(FORM!$D$2:$D459,FORM!$C$2:$C459,TODAY!$B$10,FORM!$B$2:$B459,H$2,FORM!$A$2:$A459,"&gt;"&amp;$B329+0.5,FORM!$A$2:$A459,"&lt;"&amp;$B329+1.5)-sumifs(FORM!$D$2:$D459,FORM!$C$2:$C459,TODAY!$B$9,FORM!$B$2:$B459,H$2,FORM!$A$2:$A459,"&gt;"&amp;$B329+0.5,FORM!$A$2:$A459,"&lt;"&amp;$B329+1.5))/$C329)</f>
        <v/>
      </c>
      <c r="I329" s="50" t="str">
        <f>if(or($C329="",I$2=""),"",(sumifs(FORM!$D$2:$D459,FORM!$C$2:$C459,TODAY!$B$10,FORM!$B$2:$B459,I$2,FORM!$A$2:$A459,"&gt;"&amp;$B329+0.5,FORM!$A$2:$A459,"&lt;"&amp;$B329+1.5)-sumifs(FORM!$D$2:$D459,FORM!$C$2:$C459,TODAY!$B$9,FORM!$B$2:$B459,I$2,FORM!$A$2:$A459,"&gt;"&amp;$B329+0.5,FORM!$A$2:$A459,"&lt;"&amp;$B329+1.5))/$C329)</f>
        <v/>
      </c>
      <c r="J329" s="50" t="str">
        <f>if(or($C329="",J$2=""),"",(sumifs(FORM!$D$2:$D459,FORM!$C$2:$C459,TODAY!$B$10,FORM!$B$2:$B459,J$2,FORM!$A$2:$A459,"&gt;"&amp;$B329+0.5,FORM!$A$2:$A459,"&lt;"&amp;$B329+1.5)-sumifs(FORM!$D$2:$D459,FORM!$C$2:$C459,TODAY!$B$9,FORM!$B$2:$B459,J$2,FORM!$A$2:$A459,"&gt;"&amp;$B329+0.5,FORM!$A$2:$A459,"&lt;"&amp;$B329+1.5))/$C329)</f>
        <v/>
      </c>
      <c r="K329" s="50" t="str">
        <f>if(or($C329="",K$2=""),"",(sumifs(FORM!$D$2:$D459,FORM!$C$2:$C459,TODAY!$B$10,FORM!$B$2:$B459,K$2,FORM!$A$2:$A459,"&gt;"&amp;$B329+0.5,FORM!$A$2:$A459,"&lt;"&amp;$B329+1.5)-sumifs(FORM!$D$2:$D459,FORM!$C$2:$C459,TODAY!$B$9,FORM!$B$2:$B459,K$2,FORM!$A$2:$A459,"&gt;"&amp;$B329+0.5,FORM!$A$2:$A459,"&lt;"&amp;$B329+1.5))/$C329)</f>
        <v/>
      </c>
      <c r="L329" s="50" t="str">
        <f>if(or($C329="",L$2=""),"",(sumifs(FORM!$D$2:$D459,FORM!$C$2:$C459,TODAY!$B$10,FORM!$B$2:$B459,L$2,FORM!$A$2:$A459,"&gt;"&amp;$B329+0.5,FORM!$A$2:$A459,"&lt;"&amp;$B329+1.5)-sumifs(FORM!$D$2:$D459,FORM!$C$2:$C459,TODAY!$B$9,FORM!$B$2:$B459,L$2,FORM!$A$2:$A459,"&gt;"&amp;$B329+0.5,FORM!$A$2:$A459,"&lt;"&amp;$B329+1.5))/$C329)</f>
        <v/>
      </c>
      <c r="M329" s="50" t="str">
        <f>if(or($C329="",M$2=""),"",(sumifs(FORM!$D$2:$D459,FORM!$C$2:$C459,TODAY!$B$10,FORM!$B$2:$B459,M$2,FORM!$A$2:$A459,"&gt;"&amp;$B329+0.5,FORM!$A$2:$A459,"&lt;"&amp;$B329+1.5)-sumifs(FORM!$D$2:$D459,FORM!$C$2:$C459,TODAY!$B$9,FORM!$B$2:$B459,M$2,FORM!$A$2:$A459,"&gt;"&amp;$B329+0.5,FORM!$A$2:$A459,"&lt;"&amp;$B329+1.5))/$C329)</f>
        <v/>
      </c>
      <c r="N329" s="50" t="str">
        <f>if(or($C329="",N$2=""),"",(sumifs(FORM!$D$2:$D459,FORM!$C$2:$C459,TODAY!$B$10,FORM!$B$2:$B459,N$2,FORM!$A$2:$A459,"&gt;"&amp;$B329+0.5,FORM!$A$2:$A459,"&lt;"&amp;$B329+1.5)-sumifs(FORM!$D$2:$D459,FORM!$C$2:$C459,TODAY!$B$9,FORM!$B$2:$B459,N$2,FORM!$A$2:$A459,"&gt;"&amp;$B329+0.5,FORM!$A$2:$A459,"&lt;"&amp;$B329+1.5))/$C329)</f>
        <v/>
      </c>
      <c r="O329" s="50" t="str">
        <f>if(or($C329="",O$2=""),"",(sumifs(FORM!$D$2:$D459,FORM!$C$2:$C459,TODAY!$B$10,FORM!$B$2:$B459,O$2,FORM!$A$2:$A459,"&gt;"&amp;$B329+0.5,FORM!$A$2:$A459,"&lt;"&amp;$B329+1.5)-sumifs(FORM!$D$2:$D459,FORM!$C$2:$C459,TODAY!$B$9,FORM!$B$2:$B459,O$2,FORM!$A$2:$A459,"&gt;"&amp;$B329+0.5,FORM!$A$2:$A459,"&lt;"&amp;$B329+1.5))/$C329)</f>
        <v/>
      </c>
      <c r="P329" s="50" t="str">
        <f>if(or($C329="",P$2=""),"",(sumifs(FORM!$D$2:$D459,FORM!$C$2:$C459,TODAY!$B$10,FORM!$B$2:$B459,P$2,FORM!$A$2:$A459,"&gt;"&amp;$B329+0.5,FORM!$A$2:$A459,"&lt;"&amp;$B329+1.5)-sumifs(FORM!$D$2:$D459,FORM!$C$2:$C459,TODAY!$B$9,FORM!$B$2:$B459,P$2,FORM!$A$2:$A459,"&gt;"&amp;$B329+0.5,FORM!$A$2:$A459,"&lt;"&amp;$B329+1.5))/$C329)</f>
        <v/>
      </c>
      <c r="Q329" s="50" t="str">
        <f>if(or($C329="",Q$2=""),"",(sumifs(FORM!$D$2:$D459,FORM!$C$2:$C459,TODAY!$B$10,FORM!$B$2:$B459,Q$2,FORM!$A$2:$A459,"&gt;"&amp;$B329+0.5,FORM!$A$2:$A459,"&lt;"&amp;$B329+1.5)-sumifs(FORM!$D$2:$D459,FORM!$C$2:$C459,TODAY!$B$9,FORM!$B$2:$B459,Q$2,FORM!$A$2:$A459,"&gt;"&amp;$B329+0.5,FORM!$A$2:$A459,"&lt;"&amp;$B329+1.5))/$C329)</f>
        <v/>
      </c>
      <c r="R329" s="50" t="str">
        <f>if(or($C329="",R$2=""),"",(sumifs(FORM!$D$2:$D459,FORM!$C$2:$C459,TODAY!$B$10,FORM!$B$2:$B459,R$2,FORM!$A$2:$A459,"&gt;"&amp;$B329+0.5,FORM!$A$2:$A459,"&lt;"&amp;$B329+1.5)-sumifs(FORM!$D$2:$D459,FORM!$C$2:$C459,TODAY!$B$9,FORM!$B$2:$B459,R$2,FORM!$A$2:$A459,"&gt;"&amp;$B329+0.5,FORM!$A$2:$A459,"&lt;"&amp;$B329+1.5))/$C329)</f>
        <v/>
      </c>
      <c r="S329" s="50" t="str">
        <f>if(or($C329="",S$2=""),"",(sumifs(FORM!$D$2:$D459,FORM!$C$2:$C459,TODAY!$B$10,FORM!$B$2:$B459,S$2,FORM!$A$2:$A459,"&gt;"&amp;$B329+0.5,FORM!$A$2:$A459,"&lt;"&amp;$B329+1.5)-sumifs(FORM!$D$2:$D459,FORM!$C$2:$C459,TODAY!$B$9,FORM!$B$2:$B459,S$2,FORM!$A$2:$A459,"&gt;"&amp;$B329+0.5,FORM!$A$2:$A459,"&lt;"&amp;$B329+1.5))/$C329)</f>
        <v/>
      </c>
      <c r="T329" s="50" t="str">
        <f>if(or($C329="",T$2=""),"",(sumifs(FORM!$D$2:$D459,FORM!$C$2:$C459,TODAY!$B$10,FORM!$B$2:$B459,T$2,FORM!$A$2:$A459,"&gt;"&amp;$B329+0.5,FORM!$A$2:$A459,"&lt;"&amp;$B329+1.5)-sumifs(FORM!$D$2:$D459,FORM!$C$2:$C459,TODAY!$B$9,FORM!$B$2:$B459,T$2,FORM!$A$2:$A459,"&gt;"&amp;$B329+0.5,FORM!$A$2:$A459,"&lt;"&amp;$B329+1.5))/$C329)</f>
        <v/>
      </c>
      <c r="U329" s="50" t="str">
        <f>if(or($C329="",U$2=""),"",(sumifs(FORM!$D$2:$D459,FORM!$C$2:$C459,TODAY!$B$10,FORM!$B$2:$B459,U$2,FORM!$A$2:$A459,"&gt;"&amp;$B329+0.5,FORM!$A$2:$A459,"&lt;"&amp;$B329+1.5)-sumifs(FORM!$D$2:$D459,FORM!$C$2:$C459,TODAY!$B$9,FORM!$B$2:$B459,U$2,FORM!$A$2:$A459,"&gt;"&amp;$B329+0.5,FORM!$A$2:$A459,"&lt;"&amp;$B329+1.5))/$C329)</f>
        <v/>
      </c>
    </row>
    <row r="330">
      <c r="B330" s="48"/>
      <c r="C330" s="54"/>
      <c r="D330" s="50" t="str">
        <f>if(or($C330="",D$2=""),"",(sumifs(FORM!$D$2:$D459,FORM!$C$2:$C459,TODAY!$B$10,FORM!$B$2:$B459,D$2,FORM!$A$2:$A459,"&gt;"&amp;$B330+0.5,FORM!$A$2:$A459,"&lt;"&amp;$B330+1.5)-sumifs(FORM!$D$2:$D459,FORM!$C$2:$C459,TODAY!$B$9,FORM!$B$2:$B459,D$2,FORM!$A$2:$A459,"&gt;"&amp;$B330+0.5,FORM!$A$2:$A459,"&lt;"&amp;$B330+1.5))/$C330)</f>
        <v/>
      </c>
      <c r="E330" s="50" t="str">
        <f>if(or($C330="",E$2=""),"",(sumifs(FORM!$D$2:$D459,FORM!$C$2:$C459,TODAY!$B$10,FORM!$B$2:$B459,E$2,FORM!$A$2:$A459,"&gt;"&amp;$B330+0.5,FORM!$A$2:$A459,"&lt;"&amp;$B330+1.5)-sumifs(FORM!$D$2:$D459,FORM!$C$2:$C459,TODAY!$B$9,FORM!$B$2:$B459,E$2,FORM!$A$2:$A459,"&gt;"&amp;$B330+0.5,FORM!$A$2:$A459,"&lt;"&amp;$B330+1.5))/$C330)</f>
        <v/>
      </c>
      <c r="F330" s="50" t="str">
        <f>if(or($C330="",F$2=""),"",(sumifs(FORM!$D$2:$D459,FORM!$C$2:$C459,TODAY!$B$10,FORM!$B$2:$B459,F$2,FORM!$A$2:$A459,"&gt;"&amp;$B330+0.5,FORM!$A$2:$A459,"&lt;"&amp;$B330+1.5)-sumifs(FORM!$D$2:$D459,FORM!$C$2:$C459,TODAY!$B$9,FORM!$B$2:$B459,F$2,FORM!$A$2:$A459,"&gt;"&amp;$B330+0.5,FORM!$A$2:$A459,"&lt;"&amp;$B330+1.5))/$C330)</f>
        <v/>
      </c>
      <c r="G330" s="50" t="str">
        <f>if(or($C330="",G$2=""),"",(sumifs(FORM!$D$2:$D459,FORM!$C$2:$C459,TODAY!$B$10,FORM!$B$2:$B459,G$2,FORM!$A$2:$A459,"&gt;"&amp;$B330+0.5,FORM!$A$2:$A459,"&lt;"&amp;$B330+1.5)-sumifs(FORM!$D$2:$D459,FORM!$C$2:$C459,TODAY!$B$9,FORM!$B$2:$B459,G$2,FORM!$A$2:$A459,"&gt;"&amp;$B330+0.5,FORM!$A$2:$A459,"&lt;"&amp;$B330+1.5))/$C330)</f>
        <v/>
      </c>
      <c r="H330" s="50" t="str">
        <f>if(or($C330="",H$2=""),"",(sumifs(FORM!$D$2:$D459,FORM!$C$2:$C459,TODAY!$B$10,FORM!$B$2:$B459,H$2,FORM!$A$2:$A459,"&gt;"&amp;$B330+0.5,FORM!$A$2:$A459,"&lt;"&amp;$B330+1.5)-sumifs(FORM!$D$2:$D459,FORM!$C$2:$C459,TODAY!$B$9,FORM!$B$2:$B459,H$2,FORM!$A$2:$A459,"&gt;"&amp;$B330+0.5,FORM!$A$2:$A459,"&lt;"&amp;$B330+1.5))/$C330)</f>
        <v/>
      </c>
      <c r="I330" s="50" t="str">
        <f>if(or($C330="",I$2=""),"",(sumifs(FORM!$D$2:$D459,FORM!$C$2:$C459,TODAY!$B$10,FORM!$B$2:$B459,I$2,FORM!$A$2:$A459,"&gt;"&amp;$B330+0.5,FORM!$A$2:$A459,"&lt;"&amp;$B330+1.5)-sumifs(FORM!$D$2:$D459,FORM!$C$2:$C459,TODAY!$B$9,FORM!$B$2:$B459,I$2,FORM!$A$2:$A459,"&gt;"&amp;$B330+0.5,FORM!$A$2:$A459,"&lt;"&amp;$B330+1.5))/$C330)</f>
        <v/>
      </c>
      <c r="J330" s="50" t="str">
        <f>if(or($C330="",J$2=""),"",(sumifs(FORM!$D$2:$D459,FORM!$C$2:$C459,TODAY!$B$10,FORM!$B$2:$B459,J$2,FORM!$A$2:$A459,"&gt;"&amp;$B330+0.5,FORM!$A$2:$A459,"&lt;"&amp;$B330+1.5)-sumifs(FORM!$D$2:$D459,FORM!$C$2:$C459,TODAY!$B$9,FORM!$B$2:$B459,J$2,FORM!$A$2:$A459,"&gt;"&amp;$B330+0.5,FORM!$A$2:$A459,"&lt;"&amp;$B330+1.5))/$C330)</f>
        <v/>
      </c>
      <c r="K330" s="50" t="str">
        <f>if(or($C330="",K$2=""),"",(sumifs(FORM!$D$2:$D459,FORM!$C$2:$C459,TODAY!$B$10,FORM!$B$2:$B459,K$2,FORM!$A$2:$A459,"&gt;"&amp;$B330+0.5,FORM!$A$2:$A459,"&lt;"&amp;$B330+1.5)-sumifs(FORM!$D$2:$D459,FORM!$C$2:$C459,TODAY!$B$9,FORM!$B$2:$B459,K$2,FORM!$A$2:$A459,"&gt;"&amp;$B330+0.5,FORM!$A$2:$A459,"&lt;"&amp;$B330+1.5))/$C330)</f>
        <v/>
      </c>
      <c r="L330" s="50" t="str">
        <f>if(or($C330="",L$2=""),"",(sumifs(FORM!$D$2:$D459,FORM!$C$2:$C459,TODAY!$B$10,FORM!$B$2:$B459,L$2,FORM!$A$2:$A459,"&gt;"&amp;$B330+0.5,FORM!$A$2:$A459,"&lt;"&amp;$B330+1.5)-sumifs(FORM!$D$2:$D459,FORM!$C$2:$C459,TODAY!$B$9,FORM!$B$2:$B459,L$2,FORM!$A$2:$A459,"&gt;"&amp;$B330+0.5,FORM!$A$2:$A459,"&lt;"&amp;$B330+1.5))/$C330)</f>
        <v/>
      </c>
      <c r="M330" s="50" t="str">
        <f>if(or($C330="",M$2=""),"",(sumifs(FORM!$D$2:$D459,FORM!$C$2:$C459,TODAY!$B$10,FORM!$B$2:$B459,M$2,FORM!$A$2:$A459,"&gt;"&amp;$B330+0.5,FORM!$A$2:$A459,"&lt;"&amp;$B330+1.5)-sumifs(FORM!$D$2:$D459,FORM!$C$2:$C459,TODAY!$B$9,FORM!$B$2:$B459,M$2,FORM!$A$2:$A459,"&gt;"&amp;$B330+0.5,FORM!$A$2:$A459,"&lt;"&amp;$B330+1.5))/$C330)</f>
        <v/>
      </c>
      <c r="N330" s="50" t="str">
        <f>if(or($C330="",N$2=""),"",(sumifs(FORM!$D$2:$D459,FORM!$C$2:$C459,TODAY!$B$10,FORM!$B$2:$B459,N$2,FORM!$A$2:$A459,"&gt;"&amp;$B330+0.5,FORM!$A$2:$A459,"&lt;"&amp;$B330+1.5)-sumifs(FORM!$D$2:$D459,FORM!$C$2:$C459,TODAY!$B$9,FORM!$B$2:$B459,N$2,FORM!$A$2:$A459,"&gt;"&amp;$B330+0.5,FORM!$A$2:$A459,"&lt;"&amp;$B330+1.5))/$C330)</f>
        <v/>
      </c>
      <c r="O330" s="50" t="str">
        <f>if(or($C330="",O$2=""),"",(sumifs(FORM!$D$2:$D459,FORM!$C$2:$C459,TODAY!$B$10,FORM!$B$2:$B459,O$2,FORM!$A$2:$A459,"&gt;"&amp;$B330+0.5,FORM!$A$2:$A459,"&lt;"&amp;$B330+1.5)-sumifs(FORM!$D$2:$D459,FORM!$C$2:$C459,TODAY!$B$9,FORM!$B$2:$B459,O$2,FORM!$A$2:$A459,"&gt;"&amp;$B330+0.5,FORM!$A$2:$A459,"&lt;"&amp;$B330+1.5))/$C330)</f>
        <v/>
      </c>
      <c r="P330" s="50" t="str">
        <f>if(or($C330="",P$2=""),"",(sumifs(FORM!$D$2:$D459,FORM!$C$2:$C459,TODAY!$B$10,FORM!$B$2:$B459,P$2,FORM!$A$2:$A459,"&gt;"&amp;$B330+0.5,FORM!$A$2:$A459,"&lt;"&amp;$B330+1.5)-sumifs(FORM!$D$2:$D459,FORM!$C$2:$C459,TODAY!$B$9,FORM!$B$2:$B459,P$2,FORM!$A$2:$A459,"&gt;"&amp;$B330+0.5,FORM!$A$2:$A459,"&lt;"&amp;$B330+1.5))/$C330)</f>
        <v/>
      </c>
      <c r="Q330" s="50" t="str">
        <f>if(or($C330="",Q$2=""),"",(sumifs(FORM!$D$2:$D459,FORM!$C$2:$C459,TODAY!$B$10,FORM!$B$2:$B459,Q$2,FORM!$A$2:$A459,"&gt;"&amp;$B330+0.5,FORM!$A$2:$A459,"&lt;"&amp;$B330+1.5)-sumifs(FORM!$D$2:$D459,FORM!$C$2:$C459,TODAY!$B$9,FORM!$B$2:$B459,Q$2,FORM!$A$2:$A459,"&gt;"&amp;$B330+0.5,FORM!$A$2:$A459,"&lt;"&amp;$B330+1.5))/$C330)</f>
        <v/>
      </c>
      <c r="R330" s="50" t="str">
        <f>if(or($C330="",R$2=""),"",(sumifs(FORM!$D$2:$D459,FORM!$C$2:$C459,TODAY!$B$10,FORM!$B$2:$B459,R$2,FORM!$A$2:$A459,"&gt;"&amp;$B330+0.5,FORM!$A$2:$A459,"&lt;"&amp;$B330+1.5)-sumifs(FORM!$D$2:$D459,FORM!$C$2:$C459,TODAY!$B$9,FORM!$B$2:$B459,R$2,FORM!$A$2:$A459,"&gt;"&amp;$B330+0.5,FORM!$A$2:$A459,"&lt;"&amp;$B330+1.5))/$C330)</f>
        <v/>
      </c>
      <c r="S330" s="50" t="str">
        <f>if(or($C330="",S$2=""),"",(sumifs(FORM!$D$2:$D459,FORM!$C$2:$C459,TODAY!$B$10,FORM!$B$2:$B459,S$2,FORM!$A$2:$A459,"&gt;"&amp;$B330+0.5,FORM!$A$2:$A459,"&lt;"&amp;$B330+1.5)-sumifs(FORM!$D$2:$D459,FORM!$C$2:$C459,TODAY!$B$9,FORM!$B$2:$B459,S$2,FORM!$A$2:$A459,"&gt;"&amp;$B330+0.5,FORM!$A$2:$A459,"&lt;"&amp;$B330+1.5))/$C330)</f>
        <v/>
      </c>
      <c r="T330" s="50" t="str">
        <f>if(or($C330="",T$2=""),"",(sumifs(FORM!$D$2:$D459,FORM!$C$2:$C459,TODAY!$B$10,FORM!$B$2:$B459,T$2,FORM!$A$2:$A459,"&gt;"&amp;$B330+0.5,FORM!$A$2:$A459,"&lt;"&amp;$B330+1.5)-sumifs(FORM!$D$2:$D459,FORM!$C$2:$C459,TODAY!$B$9,FORM!$B$2:$B459,T$2,FORM!$A$2:$A459,"&gt;"&amp;$B330+0.5,FORM!$A$2:$A459,"&lt;"&amp;$B330+1.5))/$C330)</f>
        <v/>
      </c>
      <c r="U330" s="50" t="str">
        <f>if(or($C330="",U$2=""),"",(sumifs(FORM!$D$2:$D459,FORM!$C$2:$C459,TODAY!$B$10,FORM!$B$2:$B459,U$2,FORM!$A$2:$A459,"&gt;"&amp;$B330+0.5,FORM!$A$2:$A459,"&lt;"&amp;$B330+1.5)-sumifs(FORM!$D$2:$D459,FORM!$C$2:$C459,TODAY!$B$9,FORM!$B$2:$B459,U$2,FORM!$A$2:$A459,"&gt;"&amp;$B330+0.5,FORM!$A$2:$A459,"&lt;"&amp;$B330+1.5))/$C330)</f>
        <v/>
      </c>
    </row>
    <row r="331">
      <c r="B331" s="48"/>
      <c r="C331" s="54"/>
      <c r="D331" s="50" t="str">
        <f>if(or($C331="",D$2=""),"",(sumifs(FORM!$D$2:$D459,FORM!$C$2:$C459,TODAY!$B$10,FORM!$B$2:$B459,D$2,FORM!$A$2:$A459,"&gt;"&amp;$B331+0.5,FORM!$A$2:$A459,"&lt;"&amp;$B331+1.5)-sumifs(FORM!$D$2:$D459,FORM!$C$2:$C459,TODAY!$B$9,FORM!$B$2:$B459,D$2,FORM!$A$2:$A459,"&gt;"&amp;$B331+0.5,FORM!$A$2:$A459,"&lt;"&amp;$B331+1.5))/$C331)</f>
        <v/>
      </c>
      <c r="E331" s="50" t="str">
        <f>if(or($C331="",E$2=""),"",(sumifs(FORM!$D$2:$D459,FORM!$C$2:$C459,TODAY!$B$10,FORM!$B$2:$B459,E$2,FORM!$A$2:$A459,"&gt;"&amp;$B331+0.5,FORM!$A$2:$A459,"&lt;"&amp;$B331+1.5)-sumifs(FORM!$D$2:$D459,FORM!$C$2:$C459,TODAY!$B$9,FORM!$B$2:$B459,E$2,FORM!$A$2:$A459,"&gt;"&amp;$B331+0.5,FORM!$A$2:$A459,"&lt;"&amp;$B331+1.5))/$C331)</f>
        <v/>
      </c>
      <c r="F331" s="50" t="str">
        <f>if(or($C331="",F$2=""),"",(sumifs(FORM!$D$2:$D459,FORM!$C$2:$C459,TODAY!$B$10,FORM!$B$2:$B459,F$2,FORM!$A$2:$A459,"&gt;"&amp;$B331+0.5,FORM!$A$2:$A459,"&lt;"&amp;$B331+1.5)-sumifs(FORM!$D$2:$D459,FORM!$C$2:$C459,TODAY!$B$9,FORM!$B$2:$B459,F$2,FORM!$A$2:$A459,"&gt;"&amp;$B331+0.5,FORM!$A$2:$A459,"&lt;"&amp;$B331+1.5))/$C331)</f>
        <v/>
      </c>
      <c r="G331" s="50" t="str">
        <f>if(or($C331="",G$2=""),"",(sumifs(FORM!$D$2:$D459,FORM!$C$2:$C459,TODAY!$B$10,FORM!$B$2:$B459,G$2,FORM!$A$2:$A459,"&gt;"&amp;$B331+0.5,FORM!$A$2:$A459,"&lt;"&amp;$B331+1.5)-sumifs(FORM!$D$2:$D459,FORM!$C$2:$C459,TODAY!$B$9,FORM!$B$2:$B459,G$2,FORM!$A$2:$A459,"&gt;"&amp;$B331+0.5,FORM!$A$2:$A459,"&lt;"&amp;$B331+1.5))/$C331)</f>
        <v/>
      </c>
      <c r="H331" s="50" t="str">
        <f>if(or($C331="",H$2=""),"",(sumifs(FORM!$D$2:$D459,FORM!$C$2:$C459,TODAY!$B$10,FORM!$B$2:$B459,H$2,FORM!$A$2:$A459,"&gt;"&amp;$B331+0.5,FORM!$A$2:$A459,"&lt;"&amp;$B331+1.5)-sumifs(FORM!$D$2:$D459,FORM!$C$2:$C459,TODAY!$B$9,FORM!$B$2:$B459,H$2,FORM!$A$2:$A459,"&gt;"&amp;$B331+0.5,FORM!$A$2:$A459,"&lt;"&amp;$B331+1.5))/$C331)</f>
        <v/>
      </c>
      <c r="I331" s="50" t="str">
        <f>if(or($C331="",I$2=""),"",(sumifs(FORM!$D$2:$D459,FORM!$C$2:$C459,TODAY!$B$10,FORM!$B$2:$B459,I$2,FORM!$A$2:$A459,"&gt;"&amp;$B331+0.5,FORM!$A$2:$A459,"&lt;"&amp;$B331+1.5)-sumifs(FORM!$D$2:$D459,FORM!$C$2:$C459,TODAY!$B$9,FORM!$B$2:$B459,I$2,FORM!$A$2:$A459,"&gt;"&amp;$B331+0.5,FORM!$A$2:$A459,"&lt;"&amp;$B331+1.5))/$C331)</f>
        <v/>
      </c>
      <c r="J331" s="50" t="str">
        <f>if(or($C331="",J$2=""),"",(sumifs(FORM!$D$2:$D459,FORM!$C$2:$C459,TODAY!$B$10,FORM!$B$2:$B459,J$2,FORM!$A$2:$A459,"&gt;"&amp;$B331+0.5,FORM!$A$2:$A459,"&lt;"&amp;$B331+1.5)-sumifs(FORM!$D$2:$D459,FORM!$C$2:$C459,TODAY!$B$9,FORM!$B$2:$B459,J$2,FORM!$A$2:$A459,"&gt;"&amp;$B331+0.5,FORM!$A$2:$A459,"&lt;"&amp;$B331+1.5))/$C331)</f>
        <v/>
      </c>
      <c r="K331" s="50" t="str">
        <f>if(or($C331="",K$2=""),"",(sumifs(FORM!$D$2:$D459,FORM!$C$2:$C459,TODAY!$B$10,FORM!$B$2:$B459,K$2,FORM!$A$2:$A459,"&gt;"&amp;$B331+0.5,FORM!$A$2:$A459,"&lt;"&amp;$B331+1.5)-sumifs(FORM!$D$2:$D459,FORM!$C$2:$C459,TODAY!$B$9,FORM!$B$2:$B459,K$2,FORM!$A$2:$A459,"&gt;"&amp;$B331+0.5,FORM!$A$2:$A459,"&lt;"&amp;$B331+1.5))/$C331)</f>
        <v/>
      </c>
      <c r="L331" s="50" t="str">
        <f>if(or($C331="",L$2=""),"",(sumifs(FORM!$D$2:$D459,FORM!$C$2:$C459,TODAY!$B$10,FORM!$B$2:$B459,L$2,FORM!$A$2:$A459,"&gt;"&amp;$B331+0.5,FORM!$A$2:$A459,"&lt;"&amp;$B331+1.5)-sumifs(FORM!$D$2:$D459,FORM!$C$2:$C459,TODAY!$B$9,FORM!$B$2:$B459,L$2,FORM!$A$2:$A459,"&gt;"&amp;$B331+0.5,FORM!$A$2:$A459,"&lt;"&amp;$B331+1.5))/$C331)</f>
        <v/>
      </c>
      <c r="M331" s="50" t="str">
        <f>if(or($C331="",M$2=""),"",(sumifs(FORM!$D$2:$D459,FORM!$C$2:$C459,TODAY!$B$10,FORM!$B$2:$B459,M$2,FORM!$A$2:$A459,"&gt;"&amp;$B331+0.5,FORM!$A$2:$A459,"&lt;"&amp;$B331+1.5)-sumifs(FORM!$D$2:$D459,FORM!$C$2:$C459,TODAY!$B$9,FORM!$B$2:$B459,M$2,FORM!$A$2:$A459,"&gt;"&amp;$B331+0.5,FORM!$A$2:$A459,"&lt;"&amp;$B331+1.5))/$C331)</f>
        <v/>
      </c>
      <c r="N331" s="50" t="str">
        <f>if(or($C331="",N$2=""),"",(sumifs(FORM!$D$2:$D459,FORM!$C$2:$C459,TODAY!$B$10,FORM!$B$2:$B459,N$2,FORM!$A$2:$A459,"&gt;"&amp;$B331+0.5,FORM!$A$2:$A459,"&lt;"&amp;$B331+1.5)-sumifs(FORM!$D$2:$D459,FORM!$C$2:$C459,TODAY!$B$9,FORM!$B$2:$B459,N$2,FORM!$A$2:$A459,"&gt;"&amp;$B331+0.5,FORM!$A$2:$A459,"&lt;"&amp;$B331+1.5))/$C331)</f>
        <v/>
      </c>
      <c r="O331" s="50" t="str">
        <f>if(or($C331="",O$2=""),"",(sumifs(FORM!$D$2:$D459,FORM!$C$2:$C459,TODAY!$B$10,FORM!$B$2:$B459,O$2,FORM!$A$2:$A459,"&gt;"&amp;$B331+0.5,FORM!$A$2:$A459,"&lt;"&amp;$B331+1.5)-sumifs(FORM!$D$2:$D459,FORM!$C$2:$C459,TODAY!$B$9,FORM!$B$2:$B459,O$2,FORM!$A$2:$A459,"&gt;"&amp;$B331+0.5,FORM!$A$2:$A459,"&lt;"&amp;$B331+1.5))/$C331)</f>
        <v/>
      </c>
      <c r="P331" s="50" t="str">
        <f>if(or($C331="",P$2=""),"",(sumifs(FORM!$D$2:$D459,FORM!$C$2:$C459,TODAY!$B$10,FORM!$B$2:$B459,P$2,FORM!$A$2:$A459,"&gt;"&amp;$B331+0.5,FORM!$A$2:$A459,"&lt;"&amp;$B331+1.5)-sumifs(FORM!$D$2:$D459,FORM!$C$2:$C459,TODAY!$B$9,FORM!$B$2:$B459,P$2,FORM!$A$2:$A459,"&gt;"&amp;$B331+0.5,FORM!$A$2:$A459,"&lt;"&amp;$B331+1.5))/$C331)</f>
        <v/>
      </c>
      <c r="Q331" s="50" t="str">
        <f>if(or($C331="",Q$2=""),"",(sumifs(FORM!$D$2:$D459,FORM!$C$2:$C459,TODAY!$B$10,FORM!$B$2:$B459,Q$2,FORM!$A$2:$A459,"&gt;"&amp;$B331+0.5,FORM!$A$2:$A459,"&lt;"&amp;$B331+1.5)-sumifs(FORM!$D$2:$D459,FORM!$C$2:$C459,TODAY!$B$9,FORM!$B$2:$B459,Q$2,FORM!$A$2:$A459,"&gt;"&amp;$B331+0.5,FORM!$A$2:$A459,"&lt;"&amp;$B331+1.5))/$C331)</f>
        <v/>
      </c>
      <c r="R331" s="50" t="str">
        <f>if(or($C331="",R$2=""),"",(sumifs(FORM!$D$2:$D459,FORM!$C$2:$C459,TODAY!$B$10,FORM!$B$2:$B459,R$2,FORM!$A$2:$A459,"&gt;"&amp;$B331+0.5,FORM!$A$2:$A459,"&lt;"&amp;$B331+1.5)-sumifs(FORM!$D$2:$D459,FORM!$C$2:$C459,TODAY!$B$9,FORM!$B$2:$B459,R$2,FORM!$A$2:$A459,"&gt;"&amp;$B331+0.5,FORM!$A$2:$A459,"&lt;"&amp;$B331+1.5))/$C331)</f>
        <v/>
      </c>
      <c r="S331" s="50" t="str">
        <f>if(or($C331="",S$2=""),"",(sumifs(FORM!$D$2:$D459,FORM!$C$2:$C459,TODAY!$B$10,FORM!$B$2:$B459,S$2,FORM!$A$2:$A459,"&gt;"&amp;$B331+0.5,FORM!$A$2:$A459,"&lt;"&amp;$B331+1.5)-sumifs(FORM!$D$2:$D459,FORM!$C$2:$C459,TODAY!$B$9,FORM!$B$2:$B459,S$2,FORM!$A$2:$A459,"&gt;"&amp;$B331+0.5,FORM!$A$2:$A459,"&lt;"&amp;$B331+1.5))/$C331)</f>
        <v/>
      </c>
      <c r="T331" s="50" t="str">
        <f>if(or($C331="",T$2=""),"",(sumifs(FORM!$D$2:$D459,FORM!$C$2:$C459,TODAY!$B$10,FORM!$B$2:$B459,T$2,FORM!$A$2:$A459,"&gt;"&amp;$B331+0.5,FORM!$A$2:$A459,"&lt;"&amp;$B331+1.5)-sumifs(FORM!$D$2:$D459,FORM!$C$2:$C459,TODAY!$B$9,FORM!$B$2:$B459,T$2,FORM!$A$2:$A459,"&gt;"&amp;$B331+0.5,FORM!$A$2:$A459,"&lt;"&amp;$B331+1.5))/$C331)</f>
        <v/>
      </c>
      <c r="U331" s="50" t="str">
        <f>if(or($C331="",U$2=""),"",(sumifs(FORM!$D$2:$D459,FORM!$C$2:$C459,TODAY!$B$10,FORM!$B$2:$B459,U$2,FORM!$A$2:$A459,"&gt;"&amp;$B331+0.5,FORM!$A$2:$A459,"&lt;"&amp;$B331+1.5)-sumifs(FORM!$D$2:$D459,FORM!$C$2:$C459,TODAY!$B$9,FORM!$B$2:$B459,U$2,FORM!$A$2:$A459,"&gt;"&amp;$B331+0.5,FORM!$A$2:$A459,"&lt;"&amp;$B331+1.5))/$C331)</f>
        <v/>
      </c>
    </row>
    <row r="332">
      <c r="B332" s="48"/>
      <c r="C332" s="54"/>
      <c r="D332" s="50" t="str">
        <f>if(or($C332="",D$2=""),"",(sumifs(FORM!$D$2:$D459,FORM!$C$2:$C459,TODAY!$B$10,FORM!$B$2:$B459,D$2,FORM!$A$2:$A459,"&gt;"&amp;$B332+0.5,FORM!$A$2:$A459,"&lt;"&amp;$B332+1.5)-sumifs(FORM!$D$2:$D459,FORM!$C$2:$C459,TODAY!$B$9,FORM!$B$2:$B459,D$2,FORM!$A$2:$A459,"&gt;"&amp;$B332+0.5,FORM!$A$2:$A459,"&lt;"&amp;$B332+1.5))/$C332)</f>
        <v/>
      </c>
      <c r="E332" s="50" t="str">
        <f>if(or($C332="",E$2=""),"",(sumifs(FORM!$D$2:$D459,FORM!$C$2:$C459,TODAY!$B$10,FORM!$B$2:$B459,E$2,FORM!$A$2:$A459,"&gt;"&amp;$B332+0.5,FORM!$A$2:$A459,"&lt;"&amp;$B332+1.5)-sumifs(FORM!$D$2:$D459,FORM!$C$2:$C459,TODAY!$B$9,FORM!$B$2:$B459,E$2,FORM!$A$2:$A459,"&gt;"&amp;$B332+0.5,FORM!$A$2:$A459,"&lt;"&amp;$B332+1.5))/$C332)</f>
        <v/>
      </c>
      <c r="F332" s="50" t="str">
        <f>if(or($C332="",F$2=""),"",(sumifs(FORM!$D$2:$D459,FORM!$C$2:$C459,TODAY!$B$10,FORM!$B$2:$B459,F$2,FORM!$A$2:$A459,"&gt;"&amp;$B332+0.5,FORM!$A$2:$A459,"&lt;"&amp;$B332+1.5)-sumifs(FORM!$D$2:$D459,FORM!$C$2:$C459,TODAY!$B$9,FORM!$B$2:$B459,F$2,FORM!$A$2:$A459,"&gt;"&amp;$B332+0.5,FORM!$A$2:$A459,"&lt;"&amp;$B332+1.5))/$C332)</f>
        <v/>
      </c>
      <c r="G332" s="50" t="str">
        <f>if(or($C332="",G$2=""),"",(sumifs(FORM!$D$2:$D459,FORM!$C$2:$C459,TODAY!$B$10,FORM!$B$2:$B459,G$2,FORM!$A$2:$A459,"&gt;"&amp;$B332+0.5,FORM!$A$2:$A459,"&lt;"&amp;$B332+1.5)-sumifs(FORM!$D$2:$D459,FORM!$C$2:$C459,TODAY!$B$9,FORM!$B$2:$B459,G$2,FORM!$A$2:$A459,"&gt;"&amp;$B332+0.5,FORM!$A$2:$A459,"&lt;"&amp;$B332+1.5))/$C332)</f>
        <v/>
      </c>
      <c r="H332" s="50" t="str">
        <f>if(or($C332="",H$2=""),"",(sumifs(FORM!$D$2:$D459,FORM!$C$2:$C459,TODAY!$B$10,FORM!$B$2:$B459,H$2,FORM!$A$2:$A459,"&gt;"&amp;$B332+0.5,FORM!$A$2:$A459,"&lt;"&amp;$B332+1.5)-sumifs(FORM!$D$2:$D459,FORM!$C$2:$C459,TODAY!$B$9,FORM!$B$2:$B459,H$2,FORM!$A$2:$A459,"&gt;"&amp;$B332+0.5,FORM!$A$2:$A459,"&lt;"&amp;$B332+1.5))/$C332)</f>
        <v/>
      </c>
      <c r="I332" s="50" t="str">
        <f>if(or($C332="",I$2=""),"",(sumifs(FORM!$D$2:$D459,FORM!$C$2:$C459,TODAY!$B$10,FORM!$B$2:$B459,I$2,FORM!$A$2:$A459,"&gt;"&amp;$B332+0.5,FORM!$A$2:$A459,"&lt;"&amp;$B332+1.5)-sumifs(FORM!$D$2:$D459,FORM!$C$2:$C459,TODAY!$B$9,FORM!$B$2:$B459,I$2,FORM!$A$2:$A459,"&gt;"&amp;$B332+0.5,FORM!$A$2:$A459,"&lt;"&amp;$B332+1.5))/$C332)</f>
        <v/>
      </c>
      <c r="J332" s="50" t="str">
        <f>if(or($C332="",J$2=""),"",(sumifs(FORM!$D$2:$D459,FORM!$C$2:$C459,TODAY!$B$10,FORM!$B$2:$B459,J$2,FORM!$A$2:$A459,"&gt;"&amp;$B332+0.5,FORM!$A$2:$A459,"&lt;"&amp;$B332+1.5)-sumifs(FORM!$D$2:$D459,FORM!$C$2:$C459,TODAY!$B$9,FORM!$B$2:$B459,J$2,FORM!$A$2:$A459,"&gt;"&amp;$B332+0.5,FORM!$A$2:$A459,"&lt;"&amp;$B332+1.5))/$C332)</f>
        <v/>
      </c>
      <c r="K332" s="50" t="str">
        <f>if(or($C332="",K$2=""),"",(sumifs(FORM!$D$2:$D459,FORM!$C$2:$C459,TODAY!$B$10,FORM!$B$2:$B459,K$2,FORM!$A$2:$A459,"&gt;"&amp;$B332+0.5,FORM!$A$2:$A459,"&lt;"&amp;$B332+1.5)-sumifs(FORM!$D$2:$D459,FORM!$C$2:$C459,TODAY!$B$9,FORM!$B$2:$B459,K$2,FORM!$A$2:$A459,"&gt;"&amp;$B332+0.5,FORM!$A$2:$A459,"&lt;"&amp;$B332+1.5))/$C332)</f>
        <v/>
      </c>
      <c r="L332" s="50" t="str">
        <f>if(or($C332="",L$2=""),"",(sumifs(FORM!$D$2:$D459,FORM!$C$2:$C459,TODAY!$B$10,FORM!$B$2:$B459,L$2,FORM!$A$2:$A459,"&gt;"&amp;$B332+0.5,FORM!$A$2:$A459,"&lt;"&amp;$B332+1.5)-sumifs(FORM!$D$2:$D459,FORM!$C$2:$C459,TODAY!$B$9,FORM!$B$2:$B459,L$2,FORM!$A$2:$A459,"&gt;"&amp;$B332+0.5,FORM!$A$2:$A459,"&lt;"&amp;$B332+1.5))/$C332)</f>
        <v/>
      </c>
      <c r="M332" s="50" t="str">
        <f>if(or($C332="",M$2=""),"",(sumifs(FORM!$D$2:$D459,FORM!$C$2:$C459,TODAY!$B$10,FORM!$B$2:$B459,M$2,FORM!$A$2:$A459,"&gt;"&amp;$B332+0.5,FORM!$A$2:$A459,"&lt;"&amp;$B332+1.5)-sumifs(FORM!$D$2:$D459,FORM!$C$2:$C459,TODAY!$B$9,FORM!$B$2:$B459,M$2,FORM!$A$2:$A459,"&gt;"&amp;$B332+0.5,FORM!$A$2:$A459,"&lt;"&amp;$B332+1.5))/$C332)</f>
        <v/>
      </c>
      <c r="N332" s="50" t="str">
        <f>if(or($C332="",N$2=""),"",(sumifs(FORM!$D$2:$D459,FORM!$C$2:$C459,TODAY!$B$10,FORM!$B$2:$B459,N$2,FORM!$A$2:$A459,"&gt;"&amp;$B332+0.5,FORM!$A$2:$A459,"&lt;"&amp;$B332+1.5)-sumifs(FORM!$D$2:$D459,FORM!$C$2:$C459,TODAY!$B$9,FORM!$B$2:$B459,N$2,FORM!$A$2:$A459,"&gt;"&amp;$B332+0.5,FORM!$A$2:$A459,"&lt;"&amp;$B332+1.5))/$C332)</f>
        <v/>
      </c>
      <c r="O332" s="50" t="str">
        <f>if(or($C332="",O$2=""),"",(sumifs(FORM!$D$2:$D459,FORM!$C$2:$C459,TODAY!$B$10,FORM!$B$2:$B459,O$2,FORM!$A$2:$A459,"&gt;"&amp;$B332+0.5,FORM!$A$2:$A459,"&lt;"&amp;$B332+1.5)-sumifs(FORM!$D$2:$D459,FORM!$C$2:$C459,TODAY!$B$9,FORM!$B$2:$B459,O$2,FORM!$A$2:$A459,"&gt;"&amp;$B332+0.5,FORM!$A$2:$A459,"&lt;"&amp;$B332+1.5))/$C332)</f>
        <v/>
      </c>
      <c r="P332" s="50" t="str">
        <f>if(or($C332="",P$2=""),"",(sumifs(FORM!$D$2:$D459,FORM!$C$2:$C459,TODAY!$B$10,FORM!$B$2:$B459,P$2,FORM!$A$2:$A459,"&gt;"&amp;$B332+0.5,FORM!$A$2:$A459,"&lt;"&amp;$B332+1.5)-sumifs(FORM!$D$2:$D459,FORM!$C$2:$C459,TODAY!$B$9,FORM!$B$2:$B459,P$2,FORM!$A$2:$A459,"&gt;"&amp;$B332+0.5,FORM!$A$2:$A459,"&lt;"&amp;$B332+1.5))/$C332)</f>
        <v/>
      </c>
      <c r="Q332" s="50" t="str">
        <f>if(or($C332="",Q$2=""),"",(sumifs(FORM!$D$2:$D459,FORM!$C$2:$C459,TODAY!$B$10,FORM!$B$2:$B459,Q$2,FORM!$A$2:$A459,"&gt;"&amp;$B332+0.5,FORM!$A$2:$A459,"&lt;"&amp;$B332+1.5)-sumifs(FORM!$D$2:$D459,FORM!$C$2:$C459,TODAY!$B$9,FORM!$B$2:$B459,Q$2,FORM!$A$2:$A459,"&gt;"&amp;$B332+0.5,FORM!$A$2:$A459,"&lt;"&amp;$B332+1.5))/$C332)</f>
        <v/>
      </c>
      <c r="R332" s="50" t="str">
        <f>if(or($C332="",R$2=""),"",(sumifs(FORM!$D$2:$D459,FORM!$C$2:$C459,TODAY!$B$10,FORM!$B$2:$B459,R$2,FORM!$A$2:$A459,"&gt;"&amp;$B332+0.5,FORM!$A$2:$A459,"&lt;"&amp;$B332+1.5)-sumifs(FORM!$D$2:$D459,FORM!$C$2:$C459,TODAY!$B$9,FORM!$B$2:$B459,R$2,FORM!$A$2:$A459,"&gt;"&amp;$B332+0.5,FORM!$A$2:$A459,"&lt;"&amp;$B332+1.5))/$C332)</f>
        <v/>
      </c>
      <c r="S332" s="50" t="str">
        <f>if(or($C332="",S$2=""),"",(sumifs(FORM!$D$2:$D459,FORM!$C$2:$C459,TODAY!$B$10,FORM!$B$2:$B459,S$2,FORM!$A$2:$A459,"&gt;"&amp;$B332+0.5,FORM!$A$2:$A459,"&lt;"&amp;$B332+1.5)-sumifs(FORM!$D$2:$D459,FORM!$C$2:$C459,TODAY!$B$9,FORM!$B$2:$B459,S$2,FORM!$A$2:$A459,"&gt;"&amp;$B332+0.5,FORM!$A$2:$A459,"&lt;"&amp;$B332+1.5))/$C332)</f>
        <v/>
      </c>
      <c r="T332" s="50" t="str">
        <f>if(or($C332="",T$2=""),"",(sumifs(FORM!$D$2:$D459,FORM!$C$2:$C459,TODAY!$B$10,FORM!$B$2:$B459,T$2,FORM!$A$2:$A459,"&gt;"&amp;$B332+0.5,FORM!$A$2:$A459,"&lt;"&amp;$B332+1.5)-sumifs(FORM!$D$2:$D459,FORM!$C$2:$C459,TODAY!$B$9,FORM!$B$2:$B459,T$2,FORM!$A$2:$A459,"&gt;"&amp;$B332+0.5,FORM!$A$2:$A459,"&lt;"&amp;$B332+1.5))/$C332)</f>
        <v/>
      </c>
      <c r="U332" s="50" t="str">
        <f>if(or($C332="",U$2=""),"",(sumifs(FORM!$D$2:$D459,FORM!$C$2:$C459,TODAY!$B$10,FORM!$B$2:$B459,U$2,FORM!$A$2:$A459,"&gt;"&amp;$B332+0.5,FORM!$A$2:$A459,"&lt;"&amp;$B332+1.5)-sumifs(FORM!$D$2:$D459,FORM!$C$2:$C459,TODAY!$B$9,FORM!$B$2:$B459,U$2,FORM!$A$2:$A459,"&gt;"&amp;$B332+0.5,FORM!$A$2:$A459,"&lt;"&amp;$B332+1.5))/$C332)</f>
        <v/>
      </c>
    </row>
    <row r="333">
      <c r="B333" s="48"/>
      <c r="C333" s="54"/>
      <c r="D333" s="50" t="str">
        <f>if(or($C333="",D$2=""),"",(sumifs(FORM!$D$2:$D459,FORM!$C$2:$C459,TODAY!$B$10,FORM!$B$2:$B459,D$2,FORM!$A$2:$A459,"&gt;"&amp;$B333+0.5,FORM!$A$2:$A459,"&lt;"&amp;$B333+1.5)-sumifs(FORM!$D$2:$D459,FORM!$C$2:$C459,TODAY!$B$9,FORM!$B$2:$B459,D$2,FORM!$A$2:$A459,"&gt;"&amp;$B333+0.5,FORM!$A$2:$A459,"&lt;"&amp;$B333+1.5))/$C333)</f>
        <v/>
      </c>
      <c r="E333" s="50" t="str">
        <f>if(or($C333="",E$2=""),"",(sumifs(FORM!$D$2:$D459,FORM!$C$2:$C459,TODAY!$B$10,FORM!$B$2:$B459,E$2,FORM!$A$2:$A459,"&gt;"&amp;$B333+0.5,FORM!$A$2:$A459,"&lt;"&amp;$B333+1.5)-sumifs(FORM!$D$2:$D459,FORM!$C$2:$C459,TODAY!$B$9,FORM!$B$2:$B459,E$2,FORM!$A$2:$A459,"&gt;"&amp;$B333+0.5,FORM!$A$2:$A459,"&lt;"&amp;$B333+1.5))/$C333)</f>
        <v/>
      </c>
      <c r="F333" s="50" t="str">
        <f>if(or($C333="",F$2=""),"",(sumifs(FORM!$D$2:$D459,FORM!$C$2:$C459,TODAY!$B$10,FORM!$B$2:$B459,F$2,FORM!$A$2:$A459,"&gt;"&amp;$B333+0.5,FORM!$A$2:$A459,"&lt;"&amp;$B333+1.5)-sumifs(FORM!$D$2:$D459,FORM!$C$2:$C459,TODAY!$B$9,FORM!$B$2:$B459,F$2,FORM!$A$2:$A459,"&gt;"&amp;$B333+0.5,FORM!$A$2:$A459,"&lt;"&amp;$B333+1.5))/$C333)</f>
        <v/>
      </c>
      <c r="G333" s="50" t="str">
        <f>if(or($C333="",G$2=""),"",(sumifs(FORM!$D$2:$D459,FORM!$C$2:$C459,TODAY!$B$10,FORM!$B$2:$B459,G$2,FORM!$A$2:$A459,"&gt;"&amp;$B333+0.5,FORM!$A$2:$A459,"&lt;"&amp;$B333+1.5)-sumifs(FORM!$D$2:$D459,FORM!$C$2:$C459,TODAY!$B$9,FORM!$B$2:$B459,G$2,FORM!$A$2:$A459,"&gt;"&amp;$B333+0.5,FORM!$A$2:$A459,"&lt;"&amp;$B333+1.5))/$C333)</f>
        <v/>
      </c>
      <c r="H333" s="50" t="str">
        <f>if(or($C333="",H$2=""),"",(sumifs(FORM!$D$2:$D459,FORM!$C$2:$C459,TODAY!$B$10,FORM!$B$2:$B459,H$2,FORM!$A$2:$A459,"&gt;"&amp;$B333+0.5,FORM!$A$2:$A459,"&lt;"&amp;$B333+1.5)-sumifs(FORM!$D$2:$D459,FORM!$C$2:$C459,TODAY!$B$9,FORM!$B$2:$B459,H$2,FORM!$A$2:$A459,"&gt;"&amp;$B333+0.5,FORM!$A$2:$A459,"&lt;"&amp;$B333+1.5))/$C333)</f>
        <v/>
      </c>
      <c r="I333" s="50" t="str">
        <f>if(or($C333="",I$2=""),"",(sumifs(FORM!$D$2:$D459,FORM!$C$2:$C459,TODAY!$B$10,FORM!$B$2:$B459,I$2,FORM!$A$2:$A459,"&gt;"&amp;$B333+0.5,FORM!$A$2:$A459,"&lt;"&amp;$B333+1.5)-sumifs(FORM!$D$2:$D459,FORM!$C$2:$C459,TODAY!$B$9,FORM!$B$2:$B459,I$2,FORM!$A$2:$A459,"&gt;"&amp;$B333+0.5,FORM!$A$2:$A459,"&lt;"&amp;$B333+1.5))/$C333)</f>
        <v/>
      </c>
      <c r="J333" s="50" t="str">
        <f>if(or($C333="",J$2=""),"",(sumifs(FORM!$D$2:$D459,FORM!$C$2:$C459,TODAY!$B$10,FORM!$B$2:$B459,J$2,FORM!$A$2:$A459,"&gt;"&amp;$B333+0.5,FORM!$A$2:$A459,"&lt;"&amp;$B333+1.5)-sumifs(FORM!$D$2:$D459,FORM!$C$2:$C459,TODAY!$B$9,FORM!$B$2:$B459,J$2,FORM!$A$2:$A459,"&gt;"&amp;$B333+0.5,FORM!$A$2:$A459,"&lt;"&amp;$B333+1.5))/$C333)</f>
        <v/>
      </c>
      <c r="K333" s="50" t="str">
        <f>if(or($C333="",K$2=""),"",(sumifs(FORM!$D$2:$D459,FORM!$C$2:$C459,TODAY!$B$10,FORM!$B$2:$B459,K$2,FORM!$A$2:$A459,"&gt;"&amp;$B333+0.5,FORM!$A$2:$A459,"&lt;"&amp;$B333+1.5)-sumifs(FORM!$D$2:$D459,FORM!$C$2:$C459,TODAY!$B$9,FORM!$B$2:$B459,K$2,FORM!$A$2:$A459,"&gt;"&amp;$B333+0.5,FORM!$A$2:$A459,"&lt;"&amp;$B333+1.5))/$C333)</f>
        <v/>
      </c>
      <c r="L333" s="50" t="str">
        <f>if(or($C333="",L$2=""),"",(sumifs(FORM!$D$2:$D459,FORM!$C$2:$C459,TODAY!$B$10,FORM!$B$2:$B459,L$2,FORM!$A$2:$A459,"&gt;"&amp;$B333+0.5,FORM!$A$2:$A459,"&lt;"&amp;$B333+1.5)-sumifs(FORM!$D$2:$D459,FORM!$C$2:$C459,TODAY!$B$9,FORM!$B$2:$B459,L$2,FORM!$A$2:$A459,"&gt;"&amp;$B333+0.5,FORM!$A$2:$A459,"&lt;"&amp;$B333+1.5))/$C333)</f>
        <v/>
      </c>
      <c r="M333" s="50" t="str">
        <f>if(or($C333="",M$2=""),"",(sumifs(FORM!$D$2:$D459,FORM!$C$2:$C459,TODAY!$B$10,FORM!$B$2:$B459,M$2,FORM!$A$2:$A459,"&gt;"&amp;$B333+0.5,FORM!$A$2:$A459,"&lt;"&amp;$B333+1.5)-sumifs(FORM!$D$2:$D459,FORM!$C$2:$C459,TODAY!$B$9,FORM!$B$2:$B459,M$2,FORM!$A$2:$A459,"&gt;"&amp;$B333+0.5,FORM!$A$2:$A459,"&lt;"&amp;$B333+1.5))/$C333)</f>
        <v/>
      </c>
      <c r="N333" s="50" t="str">
        <f>if(or($C333="",N$2=""),"",(sumifs(FORM!$D$2:$D459,FORM!$C$2:$C459,TODAY!$B$10,FORM!$B$2:$B459,N$2,FORM!$A$2:$A459,"&gt;"&amp;$B333+0.5,FORM!$A$2:$A459,"&lt;"&amp;$B333+1.5)-sumifs(FORM!$D$2:$D459,FORM!$C$2:$C459,TODAY!$B$9,FORM!$B$2:$B459,N$2,FORM!$A$2:$A459,"&gt;"&amp;$B333+0.5,FORM!$A$2:$A459,"&lt;"&amp;$B333+1.5))/$C333)</f>
        <v/>
      </c>
      <c r="O333" s="50" t="str">
        <f>if(or($C333="",O$2=""),"",(sumifs(FORM!$D$2:$D459,FORM!$C$2:$C459,TODAY!$B$10,FORM!$B$2:$B459,O$2,FORM!$A$2:$A459,"&gt;"&amp;$B333+0.5,FORM!$A$2:$A459,"&lt;"&amp;$B333+1.5)-sumifs(FORM!$D$2:$D459,FORM!$C$2:$C459,TODAY!$B$9,FORM!$B$2:$B459,O$2,FORM!$A$2:$A459,"&gt;"&amp;$B333+0.5,FORM!$A$2:$A459,"&lt;"&amp;$B333+1.5))/$C333)</f>
        <v/>
      </c>
      <c r="P333" s="50" t="str">
        <f>if(or($C333="",P$2=""),"",(sumifs(FORM!$D$2:$D459,FORM!$C$2:$C459,TODAY!$B$10,FORM!$B$2:$B459,P$2,FORM!$A$2:$A459,"&gt;"&amp;$B333+0.5,FORM!$A$2:$A459,"&lt;"&amp;$B333+1.5)-sumifs(FORM!$D$2:$D459,FORM!$C$2:$C459,TODAY!$B$9,FORM!$B$2:$B459,P$2,FORM!$A$2:$A459,"&gt;"&amp;$B333+0.5,FORM!$A$2:$A459,"&lt;"&amp;$B333+1.5))/$C333)</f>
        <v/>
      </c>
      <c r="Q333" s="50" t="str">
        <f>if(or($C333="",Q$2=""),"",(sumifs(FORM!$D$2:$D459,FORM!$C$2:$C459,TODAY!$B$10,FORM!$B$2:$B459,Q$2,FORM!$A$2:$A459,"&gt;"&amp;$B333+0.5,FORM!$A$2:$A459,"&lt;"&amp;$B333+1.5)-sumifs(FORM!$D$2:$D459,FORM!$C$2:$C459,TODAY!$B$9,FORM!$B$2:$B459,Q$2,FORM!$A$2:$A459,"&gt;"&amp;$B333+0.5,FORM!$A$2:$A459,"&lt;"&amp;$B333+1.5))/$C333)</f>
        <v/>
      </c>
      <c r="R333" s="50" t="str">
        <f>if(or($C333="",R$2=""),"",(sumifs(FORM!$D$2:$D459,FORM!$C$2:$C459,TODAY!$B$10,FORM!$B$2:$B459,R$2,FORM!$A$2:$A459,"&gt;"&amp;$B333+0.5,FORM!$A$2:$A459,"&lt;"&amp;$B333+1.5)-sumifs(FORM!$D$2:$D459,FORM!$C$2:$C459,TODAY!$B$9,FORM!$B$2:$B459,R$2,FORM!$A$2:$A459,"&gt;"&amp;$B333+0.5,FORM!$A$2:$A459,"&lt;"&amp;$B333+1.5))/$C333)</f>
        <v/>
      </c>
      <c r="S333" s="50" t="str">
        <f>if(or($C333="",S$2=""),"",(sumifs(FORM!$D$2:$D459,FORM!$C$2:$C459,TODAY!$B$10,FORM!$B$2:$B459,S$2,FORM!$A$2:$A459,"&gt;"&amp;$B333+0.5,FORM!$A$2:$A459,"&lt;"&amp;$B333+1.5)-sumifs(FORM!$D$2:$D459,FORM!$C$2:$C459,TODAY!$B$9,FORM!$B$2:$B459,S$2,FORM!$A$2:$A459,"&gt;"&amp;$B333+0.5,FORM!$A$2:$A459,"&lt;"&amp;$B333+1.5))/$C333)</f>
        <v/>
      </c>
      <c r="T333" s="50" t="str">
        <f>if(or($C333="",T$2=""),"",(sumifs(FORM!$D$2:$D459,FORM!$C$2:$C459,TODAY!$B$10,FORM!$B$2:$B459,T$2,FORM!$A$2:$A459,"&gt;"&amp;$B333+0.5,FORM!$A$2:$A459,"&lt;"&amp;$B333+1.5)-sumifs(FORM!$D$2:$D459,FORM!$C$2:$C459,TODAY!$B$9,FORM!$B$2:$B459,T$2,FORM!$A$2:$A459,"&gt;"&amp;$B333+0.5,FORM!$A$2:$A459,"&lt;"&amp;$B333+1.5))/$C333)</f>
        <v/>
      </c>
      <c r="U333" s="50" t="str">
        <f>if(or($C333="",U$2=""),"",(sumifs(FORM!$D$2:$D459,FORM!$C$2:$C459,TODAY!$B$10,FORM!$B$2:$B459,U$2,FORM!$A$2:$A459,"&gt;"&amp;$B333+0.5,FORM!$A$2:$A459,"&lt;"&amp;$B333+1.5)-sumifs(FORM!$D$2:$D459,FORM!$C$2:$C459,TODAY!$B$9,FORM!$B$2:$B459,U$2,FORM!$A$2:$A459,"&gt;"&amp;$B333+0.5,FORM!$A$2:$A459,"&lt;"&amp;$B333+1.5))/$C333)</f>
        <v/>
      </c>
    </row>
    <row r="334">
      <c r="B334" s="48"/>
      <c r="C334" s="54"/>
      <c r="D334" s="50" t="str">
        <f>if(or($C334="",D$2=""),"",(sumifs(FORM!$D$2:$D459,FORM!$C$2:$C459,TODAY!$B$10,FORM!$B$2:$B459,D$2,FORM!$A$2:$A459,"&gt;"&amp;$B334+0.5,FORM!$A$2:$A459,"&lt;"&amp;$B334+1.5)-sumifs(FORM!$D$2:$D459,FORM!$C$2:$C459,TODAY!$B$9,FORM!$B$2:$B459,D$2,FORM!$A$2:$A459,"&gt;"&amp;$B334+0.5,FORM!$A$2:$A459,"&lt;"&amp;$B334+1.5))/$C334)</f>
        <v/>
      </c>
      <c r="E334" s="50" t="str">
        <f>if(or($C334="",E$2=""),"",(sumifs(FORM!$D$2:$D459,FORM!$C$2:$C459,TODAY!$B$10,FORM!$B$2:$B459,E$2,FORM!$A$2:$A459,"&gt;"&amp;$B334+0.5,FORM!$A$2:$A459,"&lt;"&amp;$B334+1.5)-sumifs(FORM!$D$2:$D459,FORM!$C$2:$C459,TODAY!$B$9,FORM!$B$2:$B459,E$2,FORM!$A$2:$A459,"&gt;"&amp;$B334+0.5,FORM!$A$2:$A459,"&lt;"&amp;$B334+1.5))/$C334)</f>
        <v/>
      </c>
      <c r="F334" s="50" t="str">
        <f>if(or($C334="",F$2=""),"",(sumifs(FORM!$D$2:$D459,FORM!$C$2:$C459,TODAY!$B$10,FORM!$B$2:$B459,F$2,FORM!$A$2:$A459,"&gt;"&amp;$B334+0.5,FORM!$A$2:$A459,"&lt;"&amp;$B334+1.5)-sumifs(FORM!$D$2:$D459,FORM!$C$2:$C459,TODAY!$B$9,FORM!$B$2:$B459,F$2,FORM!$A$2:$A459,"&gt;"&amp;$B334+0.5,FORM!$A$2:$A459,"&lt;"&amp;$B334+1.5))/$C334)</f>
        <v/>
      </c>
      <c r="G334" s="50" t="str">
        <f>if(or($C334="",G$2=""),"",(sumifs(FORM!$D$2:$D459,FORM!$C$2:$C459,TODAY!$B$10,FORM!$B$2:$B459,G$2,FORM!$A$2:$A459,"&gt;"&amp;$B334+0.5,FORM!$A$2:$A459,"&lt;"&amp;$B334+1.5)-sumifs(FORM!$D$2:$D459,FORM!$C$2:$C459,TODAY!$B$9,FORM!$B$2:$B459,G$2,FORM!$A$2:$A459,"&gt;"&amp;$B334+0.5,FORM!$A$2:$A459,"&lt;"&amp;$B334+1.5))/$C334)</f>
        <v/>
      </c>
      <c r="H334" s="50" t="str">
        <f>if(or($C334="",H$2=""),"",(sumifs(FORM!$D$2:$D459,FORM!$C$2:$C459,TODAY!$B$10,FORM!$B$2:$B459,H$2,FORM!$A$2:$A459,"&gt;"&amp;$B334+0.5,FORM!$A$2:$A459,"&lt;"&amp;$B334+1.5)-sumifs(FORM!$D$2:$D459,FORM!$C$2:$C459,TODAY!$B$9,FORM!$B$2:$B459,H$2,FORM!$A$2:$A459,"&gt;"&amp;$B334+0.5,FORM!$A$2:$A459,"&lt;"&amp;$B334+1.5))/$C334)</f>
        <v/>
      </c>
      <c r="I334" s="50" t="str">
        <f>if(or($C334="",I$2=""),"",(sumifs(FORM!$D$2:$D459,FORM!$C$2:$C459,TODAY!$B$10,FORM!$B$2:$B459,I$2,FORM!$A$2:$A459,"&gt;"&amp;$B334+0.5,FORM!$A$2:$A459,"&lt;"&amp;$B334+1.5)-sumifs(FORM!$D$2:$D459,FORM!$C$2:$C459,TODAY!$B$9,FORM!$B$2:$B459,I$2,FORM!$A$2:$A459,"&gt;"&amp;$B334+0.5,FORM!$A$2:$A459,"&lt;"&amp;$B334+1.5))/$C334)</f>
        <v/>
      </c>
      <c r="J334" s="50" t="str">
        <f>if(or($C334="",J$2=""),"",(sumifs(FORM!$D$2:$D459,FORM!$C$2:$C459,TODAY!$B$10,FORM!$B$2:$B459,J$2,FORM!$A$2:$A459,"&gt;"&amp;$B334+0.5,FORM!$A$2:$A459,"&lt;"&amp;$B334+1.5)-sumifs(FORM!$D$2:$D459,FORM!$C$2:$C459,TODAY!$B$9,FORM!$B$2:$B459,J$2,FORM!$A$2:$A459,"&gt;"&amp;$B334+0.5,FORM!$A$2:$A459,"&lt;"&amp;$B334+1.5))/$C334)</f>
        <v/>
      </c>
      <c r="K334" s="50" t="str">
        <f>if(or($C334="",K$2=""),"",(sumifs(FORM!$D$2:$D459,FORM!$C$2:$C459,TODAY!$B$10,FORM!$B$2:$B459,K$2,FORM!$A$2:$A459,"&gt;"&amp;$B334+0.5,FORM!$A$2:$A459,"&lt;"&amp;$B334+1.5)-sumifs(FORM!$D$2:$D459,FORM!$C$2:$C459,TODAY!$B$9,FORM!$B$2:$B459,K$2,FORM!$A$2:$A459,"&gt;"&amp;$B334+0.5,FORM!$A$2:$A459,"&lt;"&amp;$B334+1.5))/$C334)</f>
        <v/>
      </c>
      <c r="L334" s="50" t="str">
        <f>if(or($C334="",L$2=""),"",(sumifs(FORM!$D$2:$D459,FORM!$C$2:$C459,TODAY!$B$10,FORM!$B$2:$B459,L$2,FORM!$A$2:$A459,"&gt;"&amp;$B334+0.5,FORM!$A$2:$A459,"&lt;"&amp;$B334+1.5)-sumifs(FORM!$D$2:$D459,FORM!$C$2:$C459,TODAY!$B$9,FORM!$B$2:$B459,L$2,FORM!$A$2:$A459,"&gt;"&amp;$B334+0.5,FORM!$A$2:$A459,"&lt;"&amp;$B334+1.5))/$C334)</f>
        <v/>
      </c>
      <c r="M334" s="50" t="str">
        <f>if(or($C334="",M$2=""),"",(sumifs(FORM!$D$2:$D459,FORM!$C$2:$C459,TODAY!$B$10,FORM!$B$2:$B459,M$2,FORM!$A$2:$A459,"&gt;"&amp;$B334+0.5,FORM!$A$2:$A459,"&lt;"&amp;$B334+1.5)-sumifs(FORM!$D$2:$D459,FORM!$C$2:$C459,TODAY!$B$9,FORM!$B$2:$B459,M$2,FORM!$A$2:$A459,"&gt;"&amp;$B334+0.5,FORM!$A$2:$A459,"&lt;"&amp;$B334+1.5))/$C334)</f>
        <v/>
      </c>
      <c r="N334" s="50" t="str">
        <f>if(or($C334="",N$2=""),"",(sumifs(FORM!$D$2:$D459,FORM!$C$2:$C459,TODAY!$B$10,FORM!$B$2:$B459,N$2,FORM!$A$2:$A459,"&gt;"&amp;$B334+0.5,FORM!$A$2:$A459,"&lt;"&amp;$B334+1.5)-sumifs(FORM!$D$2:$D459,FORM!$C$2:$C459,TODAY!$B$9,FORM!$B$2:$B459,N$2,FORM!$A$2:$A459,"&gt;"&amp;$B334+0.5,FORM!$A$2:$A459,"&lt;"&amp;$B334+1.5))/$C334)</f>
        <v/>
      </c>
      <c r="O334" s="50" t="str">
        <f>if(or($C334="",O$2=""),"",(sumifs(FORM!$D$2:$D459,FORM!$C$2:$C459,TODAY!$B$10,FORM!$B$2:$B459,O$2,FORM!$A$2:$A459,"&gt;"&amp;$B334+0.5,FORM!$A$2:$A459,"&lt;"&amp;$B334+1.5)-sumifs(FORM!$D$2:$D459,FORM!$C$2:$C459,TODAY!$B$9,FORM!$B$2:$B459,O$2,FORM!$A$2:$A459,"&gt;"&amp;$B334+0.5,FORM!$A$2:$A459,"&lt;"&amp;$B334+1.5))/$C334)</f>
        <v/>
      </c>
      <c r="P334" s="50" t="str">
        <f>if(or($C334="",P$2=""),"",(sumifs(FORM!$D$2:$D459,FORM!$C$2:$C459,TODAY!$B$10,FORM!$B$2:$B459,P$2,FORM!$A$2:$A459,"&gt;"&amp;$B334+0.5,FORM!$A$2:$A459,"&lt;"&amp;$B334+1.5)-sumifs(FORM!$D$2:$D459,FORM!$C$2:$C459,TODAY!$B$9,FORM!$B$2:$B459,P$2,FORM!$A$2:$A459,"&gt;"&amp;$B334+0.5,FORM!$A$2:$A459,"&lt;"&amp;$B334+1.5))/$C334)</f>
        <v/>
      </c>
      <c r="Q334" s="50" t="str">
        <f>if(or($C334="",Q$2=""),"",(sumifs(FORM!$D$2:$D459,FORM!$C$2:$C459,TODAY!$B$10,FORM!$B$2:$B459,Q$2,FORM!$A$2:$A459,"&gt;"&amp;$B334+0.5,FORM!$A$2:$A459,"&lt;"&amp;$B334+1.5)-sumifs(FORM!$D$2:$D459,FORM!$C$2:$C459,TODAY!$B$9,FORM!$B$2:$B459,Q$2,FORM!$A$2:$A459,"&gt;"&amp;$B334+0.5,FORM!$A$2:$A459,"&lt;"&amp;$B334+1.5))/$C334)</f>
        <v/>
      </c>
      <c r="R334" s="50" t="str">
        <f>if(or($C334="",R$2=""),"",(sumifs(FORM!$D$2:$D459,FORM!$C$2:$C459,TODAY!$B$10,FORM!$B$2:$B459,R$2,FORM!$A$2:$A459,"&gt;"&amp;$B334+0.5,FORM!$A$2:$A459,"&lt;"&amp;$B334+1.5)-sumifs(FORM!$D$2:$D459,FORM!$C$2:$C459,TODAY!$B$9,FORM!$B$2:$B459,R$2,FORM!$A$2:$A459,"&gt;"&amp;$B334+0.5,FORM!$A$2:$A459,"&lt;"&amp;$B334+1.5))/$C334)</f>
        <v/>
      </c>
      <c r="S334" s="50" t="str">
        <f>if(or($C334="",S$2=""),"",(sumifs(FORM!$D$2:$D459,FORM!$C$2:$C459,TODAY!$B$10,FORM!$B$2:$B459,S$2,FORM!$A$2:$A459,"&gt;"&amp;$B334+0.5,FORM!$A$2:$A459,"&lt;"&amp;$B334+1.5)-sumifs(FORM!$D$2:$D459,FORM!$C$2:$C459,TODAY!$B$9,FORM!$B$2:$B459,S$2,FORM!$A$2:$A459,"&gt;"&amp;$B334+0.5,FORM!$A$2:$A459,"&lt;"&amp;$B334+1.5))/$C334)</f>
        <v/>
      </c>
      <c r="T334" s="50" t="str">
        <f>if(or($C334="",T$2=""),"",(sumifs(FORM!$D$2:$D459,FORM!$C$2:$C459,TODAY!$B$10,FORM!$B$2:$B459,T$2,FORM!$A$2:$A459,"&gt;"&amp;$B334+0.5,FORM!$A$2:$A459,"&lt;"&amp;$B334+1.5)-sumifs(FORM!$D$2:$D459,FORM!$C$2:$C459,TODAY!$B$9,FORM!$B$2:$B459,T$2,FORM!$A$2:$A459,"&gt;"&amp;$B334+0.5,FORM!$A$2:$A459,"&lt;"&amp;$B334+1.5))/$C334)</f>
        <v/>
      </c>
      <c r="U334" s="50" t="str">
        <f>if(or($C334="",U$2=""),"",(sumifs(FORM!$D$2:$D459,FORM!$C$2:$C459,TODAY!$B$10,FORM!$B$2:$B459,U$2,FORM!$A$2:$A459,"&gt;"&amp;$B334+0.5,FORM!$A$2:$A459,"&lt;"&amp;$B334+1.5)-sumifs(FORM!$D$2:$D459,FORM!$C$2:$C459,TODAY!$B$9,FORM!$B$2:$B459,U$2,FORM!$A$2:$A459,"&gt;"&amp;$B334+0.5,FORM!$A$2:$A459,"&lt;"&amp;$B334+1.5))/$C334)</f>
        <v/>
      </c>
    </row>
    <row r="335">
      <c r="B335" s="48"/>
      <c r="C335" s="54"/>
      <c r="D335" s="50" t="str">
        <f>if(or($C335="",D$2=""),"",(sumifs(FORM!$D$2:$D459,FORM!$C$2:$C459,TODAY!$B$10,FORM!$B$2:$B459,D$2,FORM!$A$2:$A459,"&gt;"&amp;$B335+0.5,FORM!$A$2:$A459,"&lt;"&amp;$B335+1.5)-sumifs(FORM!$D$2:$D459,FORM!$C$2:$C459,TODAY!$B$9,FORM!$B$2:$B459,D$2,FORM!$A$2:$A459,"&gt;"&amp;$B335+0.5,FORM!$A$2:$A459,"&lt;"&amp;$B335+1.5))/$C335)</f>
        <v/>
      </c>
      <c r="E335" s="50" t="str">
        <f>if(or($C335="",E$2=""),"",(sumifs(FORM!$D$2:$D459,FORM!$C$2:$C459,TODAY!$B$10,FORM!$B$2:$B459,E$2,FORM!$A$2:$A459,"&gt;"&amp;$B335+0.5,FORM!$A$2:$A459,"&lt;"&amp;$B335+1.5)-sumifs(FORM!$D$2:$D459,FORM!$C$2:$C459,TODAY!$B$9,FORM!$B$2:$B459,E$2,FORM!$A$2:$A459,"&gt;"&amp;$B335+0.5,FORM!$A$2:$A459,"&lt;"&amp;$B335+1.5))/$C335)</f>
        <v/>
      </c>
      <c r="F335" s="50" t="str">
        <f>if(or($C335="",F$2=""),"",(sumifs(FORM!$D$2:$D459,FORM!$C$2:$C459,TODAY!$B$10,FORM!$B$2:$B459,F$2,FORM!$A$2:$A459,"&gt;"&amp;$B335+0.5,FORM!$A$2:$A459,"&lt;"&amp;$B335+1.5)-sumifs(FORM!$D$2:$D459,FORM!$C$2:$C459,TODAY!$B$9,FORM!$B$2:$B459,F$2,FORM!$A$2:$A459,"&gt;"&amp;$B335+0.5,FORM!$A$2:$A459,"&lt;"&amp;$B335+1.5))/$C335)</f>
        <v/>
      </c>
      <c r="G335" s="50" t="str">
        <f>if(or($C335="",G$2=""),"",(sumifs(FORM!$D$2:$D459,FORM!$C$2:$C459,TODAY!$B$10,FORM!$B$2:$B459,G$2,FORM!$A$2:$A459,"&gt;"&amp;$B335+0.5,FORM!$A$2:$A459,"&lt;"&amp;$B335+1.5)-sumifs(FORM!$D$2:$D459,FORM!$C$2:$C459,TODAY!$B$9,FORM!$B$2:$B459,G$2,FORM!$A$2:$A459,"&gt;"&amp;$B335+0.5,FORM!$A$2:$A459,"&lt;"&amp;$B335+1.5))/$C335)</f>
        <v/>
      </c>
      <c r="H335" s="50" t="str">
        <f>if(or($C335="",H$2=""),"",(sumifs(FORM!$D$2:$D459,FORM!$C$2:$C459,TODAY!$B$10,FORM!$B$2:$B459,H$2,FORM!$A$2:$A459,"&gt;"&amp;$B335+0.5,FORM!$A$2:$A459,"&lt;"&amp;$B335+1.5)-sumifs(FORM!$D$2:$D459,FORM!$C$2:$C459,TODAY!$B$9,FORM!$B$2:$B459,H$2,FORM!$A$2:$A459,"&gt;"&amp;$B335+0.5,FORM!$A$2:$A459,"&lt;"&amp;$B335+1.5))/$C335)</f>
        <v/>
      </c>
      <c r="I335" s="50" t="str">
        <f>if(or($C335="",I$2=""),"",(sumifs(FORM!$D$2:$D459,FORM!$C$2:$C459,TODAY!$B$10,FORM!$B$2:$B459,I$2,FORM!$A$2:$A459,"&gt;"&amp;$B335+0.5,FORM!$A$2:$A459,"&lt;"&amp;$B335+1.5)-sumifs(FORM!$D$2:$D459,FORM!$C$2:$C459,TODAY!$B$9,FORM!$B$2:$B459,I$2,FORM!$A$2:$A459,"&gt;"&amp;$B335+0.5,FORM!$A$2:$A459,"&lt;"&amp;$B335+1.5))/$C335)</f>
        <v/>
      </c>
      <c r="J335" s="50" t="str">
        <f>if(or($C335="",J$2=""),"",(sumifs(FORM!$D$2:$D459,FORM!$C$2:$C459,TODAY!$B$10,FORM!$B$2:$B459,J$2,FORM!$A$2:$A459,"&gt;"&amp;$B335+0.5,FORM!$A$2:$A459,"&lt;"&amp;$B335+1.5)-sumifs(FORM!$D$2:$D459,FORM!$C$2:$C459,TODAY!$B$9,FORM!$B$2:$B459,J$2,FORM!$A$2:$A459,"&gt;"&amp;$B335+0.5,FORM!$A$2:$A459,"&lt;"&amp;$B335+1.5))/$C335)</f>
        <v/>
      </c>
      <c r="K335" s="50" t="str">
        <f>if(or($C335="",K$2=""),"",(sumifs(FORM!$D$2:$D459,FORM!$C$2:$C459,TODAY!$B$10,FORM!$B$2:$B459,K$2,FORM!$A$2:$A459,"&gt;"&amp;$B335+0.5,FORM!$A$2:$A459,"&lt;"&amp;$B335+1.5)-sumifs(FORM!$D$2:$D459,FORM!$C$2:$C459,TODAY!$B$9,FORM!$B$2:$B459,K$2,FORM!$A$2:$A459,"&gt;"&amp;$B335+0.5,FORM!$A$2:$A459,"&lt;"&amp;$B335+1.5))/$C335)</f>
        <v/>
      </c>
      <c r="L335" s="50" t="str">
        <f>if(or($C335="",L$2=""),"",(sumifs(FORM!$D$2:$D459,FORM!$C$2:$C459,TODAY!$B$10,FORM!$B$2:$B459,L$2,FORM!$A$2:$A459,"&gt;"&amp;$B335+0.5,FORM!$A$2:$A459,"&lt;"&amp;$B335+1.5)-sumifs(FORM!$D$2:$D459,FORM!$C$2:$C459,TODAY!$B$9,FORM!$B$2:$B459,L$2,FORM!$A$2:$A459,"&gt;"&amp;$B335+0.5,FORM!$A$2:$A459,"&lt;"&amp;$B335+1.5))/$C335)</f>
        <v/>
      </c>
      <c r="M335" s="50" t="str">
        <f>if(or($C335="",M$2=""),"",(sumifs(FORM!$D$2:$D459,FORM!$C$2:$C459,TODAY!$B$10,FORM!$B$2:$B459,M$2,FORM!$A$2:$A459,"&gt;"&amp;$B335+0.5,FORM!$A$2:$A459,"&lt;"&amp;$B335+1.5)-sumifs(FORM!$D$2:$D459,FORM!$C$2:$C459,TODAY!$B$9,FORM!$B$2:$B459,M$2,FORM!$A$2:$A459,"&gt;"&amp;$B335+0.5,FORM!$A$2:$A459,"&lt;"&amp;$B335+1.5))/$C335)</f>
        <v/>
      </c>
      <c r="N335" s="50" t="str">
        <f>if(or($C335="",N$2=""),"",(sumifs(FORM!$D$2:$D459,FORM!$C$2:$C459,TODAY!$B$10,FORM!$B$2:$B459,N$2,FORM!$A$2:$A459,"&gt;"&amp;$B335+0.5,FORM!$A$2:$A459,"&lt;"&amp;$B335+1.5)-sumifs(FORM!$D$2:$D459,FORM!$C$2:$C459,TODAY!$B$9,FORM!$B$2:$B459,N$2,FORM!$A$2:$A459,"&gt;"&amp;$B335+0.5,FORM!$A$2:$A459,"&lt;"&amp;$B335+1.5))/$C335)</f>
        <v/>
      </c>
      <c r="O335" s="50" t="str">
        <f>if(or($C335="",O$2=""),"",(sumifs(FORM!$D$2:$D459,FORM!$C$2:$C459,TODAY!$B$10,FORM!$B$2:$B459,O$2,FORM!$A$2:$A459,"&gt;"&amp;$B335+0.5,FORM!$A$2:$A459,"&lt;"&amp;$B335+1.5)-sumifs(FORM!$D$2:$D459,FORM!$C$2:$C459,TODAY!$B$9,FORM!$B$2:$B459,O$2,FORM!$A$2:$A459,"&gt;"&amp;$B335+0.5,FORM!$A$2:$A459,"&lt;"&amp;$B335+1.5))/$C335)</f>
        <v/>
      </c>
      <c r="P335" s="50" t="str">
        <f>if(or($C335="",P$2=""),"",(sumifs(FORM!$D$2:$D459,FORM!$C$2:$C459,TODAY!$B$10,FORM!$B$2:$B459,P$2,FORM!$A$2:$A459,"&gt;"&amp;$B335+0.5,FORM!$A$2:$A459,"&lt;"&amp;$B335+1.5)-sumifs(FORM!$D$2:$D459,FORM!$C$2:$C459,TODAY!$B$9,FORM!$B$2:$B459,P$2,FORM!$A$2:$A459,"&gt;"&amp;$B335+0.5,FORM!$A$2:$A459,"&lt;"&amp;$B335+1.5))/$C335)</f>
        <v/>
      </c>
      <c r="Q335" s="50" t="str">
        <f>if(or($C335="",Q$2=""),"",(sumifs(FORM!$D$2:$D459,FORM!$C$2:$C459,TODAY!$B$10,FORM!$B$2:$B459,Q$2,FORM!$A$2:$A459,"&gt;"&amp;$B335+0.5,FORM!$A$2:$A459,"&lt;"&amp;$B335+1.5)-sumifs(FORM!$D$2:$D459,FORM!$C$2:$C459,TODAY!$B$9,FORM!$B$2:$B459,Q$2,FORM!$A$2:$A459,"&gt;"&amp;$B335+0.5,FORM!$A$2:$A459,"&lt;"&amp;$B335+1.5))/$C335)</f>
        <v/>
      </c>
      <c r="R335" s="50" t="str">
        <f>if(or($C335="",R$2=""),"",(sumifs(FORM!$D$2:$D459,FORM!$C$2:$C459,TODAY!$B$10,FORM!$B$2:$B459,R$2,FORM!$A$2:$A459,"&gt;"&amp;$B335+0.5,FORM!$A$2:$A459,"&lt;"&amp;$B335+1.5)-sumifs(FORM!$D$2:$D459,FORM!$C$2:$C459,TODAY!$B$9,FORM!$B$2:$B459,R$2,FORM!$A$2:$A459,"&gt;"&amp;$B335+0.5,FORM!$A$2:$A459,"&lt;"&amp;$B335+1.5))/$C335)</f>
        <v/>
      </c>
      <c r="S335" s="50" t="str">
        <f>if(or($C335="",S$2=""),"",(sumifs(FORM!$D$2:$D459,FORM!$C$2:$C459,TODAY!$B$10,FORM!$B$2:$B459,S$2,FORM!$A$2:$A459,"&gt;"&amp;$B335+0.5,FORM!$A$2:$A459,"&lt;"&amp;$B335+1.5)-sumifs(FORM!$D$2:$D459,FORM!$C$2:$C459,TODAY!$B$9,FORM!$B$2:$B459,S$2,FORM!$A$2:$A459,"&gt;"&amp;$B335+0.5,FORM!$A$2:$A459,"&lt;"&amp;$B335+1.5))/$C335)</f>
        <v/>
      </c>
      <c r="T335" s="50" t="str">
        <f>if(or($C335="",T$2=""),"",(sumifs(FORM!$D$2:$D459,FORM!$C$2:$C459,TODAY!$B$10,FORM!$B$2:$B459,T$2,FORM!$A$2:$A459,"&gt;"&amp;$B335+0.5,FORM!$A$2:$A459,"&lt;"&amp;$B335+1.5)-sumifs(FORM!$D$2:$D459,FORM!$C$2:$C459,TODAY!$B$9,FORM!$B$2:$B459,T$2,FORM!$A$2:$A459,"&gt;"&amp;$B335+0.5,FORM!$A$2:$A459,"&lt;"&amp;$B335+1.5))/$C335)</f>
        <v/>
      </c>
      <c r="U335" s="50" t="str">
        <f>if(or($C335="",U$2=""),"",(sumifs(FORM!$D$2:$D459,FORM!$C$2:$C459,TODAY!$B$10,FORM!$B$2:$B459,U$2,FORM!$A$2:$A459,"&gt;"&amp;$B335+0.5,FORM!$A$2:$A459,"&lt;"&amp;$B335+1.5)-sumifs(FORM!$D$2:$D459,FORM!$C$2:$C459,TODAY!$B$9,FORM!$B$2:$B459,U$2,FORM!$A$2:$A459,"&gt;"&amp;$B335+0.5,FORM!$A$2:$A459,"&lt;"&amp;$B335+1.5))/$C335)</f>
        <v/>
      </c>
    </row>
    <row r="336">
      <c r="B336" s="48"/>
      <c r="C336" s="54"/>
      <c r="D336" s="50" t="str">
        <f>if(or($C336="",D$2=""),"",(sumifs(FORM!$D$2:$D459,FORM!$C$2:$C459,TODAY!$B$10,FORM!$B$2:$B459,D$2,FORM!$A$2:$A459,"&gt;"&amp;$B336+0.5,FORM!$A$2:$A459,"&lt;"&amp;$B336+1.5)-sumifs(FORM!$D$2:$D459,FORM!$C$2:$C459,TODAY!$B$9,FORM!$B$2:$B459,D$2,FORM!$A$2:$A459,"&gt;"&amp;$B336+0.5,FORM!$A$2:$A459,"&lt;"&amp;$B336+1.5))/$C336)</f>
        <v/>
      </c>
      <c r="E336" s="50" t="str">
        <f>if(or($C336="",E$2=""),"",(sumifs(FORM!$D$2:$D459,FORM!$C$2:$C459,TODAY!$B$10,FORM!$B$2:$B459,E$2,FORM!$A$2:$A459,"&gt;"&amp;$B336+0.5,FORM!$A$2:$A459,"&lt;"&amp;$B336+1.5)-sumifs(FORM!$D$2:$D459,FORM!$C$2:$C459,TODAY!$B$9,FORM!$B$2:$B459,E$2,FORM!$A$2:$A459,"&gt;"&amp;$B336+0.5,FORM!$A$2:$A459,"&lt;"&amp;$B336+1.5))/$C336)</f>
        <v/>
      </c>
      <c r="F336" s="50" t="str">
        <f>if(or($C336="",F$2=""),"",(sumifs(FORM!$D$2:$D459,FORM!$C$2:$C459,TODAY!$B$10,FORM!$B$2:$B459,F$2,FORM!$A$2:$A459,"&gt;"&amp;$B336+0.5,FORM!$A$2:$A459,"&lt;"&amp;$B336+1.5)-sumifs(FORM!$D$2:$D459,FORM!$C$2:$C459,TODAY!$B$9,FORM!$B$2:$B459,F$2,FORM!$A$2:$A459,"&gt;"&amp;$B336+0.5,FORM!$A$2:$A459,"&lt;"&amp;$B336+1.5))/$C336)</f>
        <v/>
      </c>
      <c r="G336" s="50" t="str">
        <f>if(or($C336="",G$2=""),"",(sumifs(FORM!$D$2:$D459,FORM!$C$2:$C459,TODAY!$B$10,FORM!$B$2:$B459,G$2,FORM!$A$2:$A459,"&gt;"&amp;$B336+0.5,FORM!$A$2:$A459,"&lt;"&amp;$B336+1.5)-sumifs(FORM!$D$2:$D459,FORM!$C$2:$C459,TODAY!$B$9,FORM!$B$2:$B459,G$2,FORM!$A$2:$A459,"&gt;"&amp;$B336+0.5,FORM!$A$2:$A459,"&lt;"&amp;$B336+1.5))/$C336)</f>
        <v/>
      </c>
      <c r="H336" s="50" t="str">
        <f>if(or($C336="",H$2=""),"",(sumifs(FORM!$D$2:$D459,FORM!$C$2:$C459,TODAY!$B$10,FORM!$B$2:$B459,H$2,FORM!$A$2:$A459,"&gt;"&amp;$B336+0.5,FORM!$A$2:$A459,"&lt;"&amp;$B336+1.5)-sumifs(FORM!$D$2:$D459,FORM!$C$2:$C459,TODAY!$B$9,FORM!$B$2:$B459,H$2,FORM!$A$2:$A459,"&gt;"&amp;$B336+0.5,FORM!$A$2:$A459,"&lt;"&amp;$B336+1.5))/$C336)</f>
        <v/>
      </c>
      <c r="I336" s="50" t="str">
        <f>if(or($C336="",I$2=""),"",(sumifs(FORM!$D$2:$D459,FORM!$C$2:$C459,TODAY!$B$10,FORM!$B$2:$B459,I$2,FORM!$A$2:$A459,"&gt;"&amp;$B336+0.5,FORM!$A$2:$A459,"&lt;"&amp;$B336+1.5)-sumifs(FORM!$D$2:$D459,FORM!$C$2:$C459,TODAY!$B$9,FORM!$B$2:$B459,I$2,FORM!$A$2:$A459,"&gt;"&amp;$B336+0.5,FORM!$A$2:$A459,"&lt;"&amp;$B336+1.5))/$C336)</f>
        <v/>
      </c>
      <c r="J336" s="50" t="str">
        <f>if(or($C336="",J$2=""),"",(sumifs(FORM!$D$2:$D459,FORM!$C$2:$C459,TODAY!$B$10,FORM!$B$2:$B459,J$2,FORM!$A$2:$A459,"&gt;"&amp;$B336+0.5,FORM!$A$2:$A459,"&lt;"&amp;$B336+1.5)-sumifs(FORM!$D$2:$D459,FORM!$C$2:$C459,TODAY!$B$9,FORM!$B$2:$B459,J$2,FORM!$A$2:$A459,"&gt;"&amp;$B336+0.5,FORM!$A$2:$A459,"&lt;"&amp;$B336+1.5))/$C336)</f>
        <v/>
      </c>
      <c r="K336" s="50" t="str">
        <f>if(or($C336="",K$2=""),"",(sumifs(FORM!$D$2:$D459,FORM!$C$2:$C459,TODAY!$B$10,FORM!$B$2:$B459,K$2,FORM!$A$2:$A459,"&gt;"&amp;$B336+0.5,FORM!$A$2:$A459,"&lt;"&amp;$B336+1.5)-sumifs(FORM!$D$2:$D459,FORM!$C$2:$C459,TODAY!$B$9,FORM!$B$2:$B459,K$2,FORM!$A$2:$A459,"&gt;"&amp;$B336+0.5,FORM!$A$2:$A459,"&lt;"&amp;$B336+1.5))/$C336)</f>
        <v/>
      </c>
      <c r="L336" s="50" t="str">
        <f>if(or($C336="",L$2=""),"",(sumifs(FORM!$D$2:$D459,FORM!$C$2:$C459,TODAY!$B$10,FORM!$B$2:$B459,L$2,FORM!$A$2:$A459,"&gt;"&amp;$B336+0.5,FORM!$A$2:$A459,"&lt;"&amp;$B336+1.5)-sumifs(FORM!$D$2:$D459,FORM!$C$2:$C459,TODAY!$B$9,FORM!$B$2:$B459,L$2,FORM!$A$2:$A459,"&gt;"&amp;$B336+0.5,FORM!$A$2:$A459,"&lt;"&amp;$B336+1.5))/$C336)</f>
        <v/>
      </c>
      <c r="M336" s="50" t="str">
        <f>if(or($C336="",M$2=""),"",(sumifs(FORM!$D$2:$D459,FORM!$C$2:$C459,TODAY!$B$10,FORM!$B$2:$B459,M$2,FORM!$A$2:$A459,"&gt;"&amp;$B336+0.5,FORM!$A$2:$A459,"&lt;"&amp;$B336+1.5)-sumifs(FORM!$D$2:$D459,FORM!$C$2:$C459,TODAY!$B$9,FORM!$B$2:$B459,M$2,FORM!$A$2:$A459,"&gt;"&amp;$B336+0.5,FORM!$A$2:$A459,"&lt;"&amp;$B336+1.5))/$C336)</f>
        <v/>
      </c>
      <c r="N336" s="50" t="str">
        <f>if(or($C336="",N$2=""),"",(sumifs(FORM!$D$2:$D459,FORM!$C$2:$C459,TODAY!$B$10,FORM!$B$2:$B459,N$2,FORM!$A$2:$A459,"&gt;"&amp;$B336+0.5,FORM!$A$2:$A459,"&lt;"&amp;$B336+1.5)-sumifs(FORM!$D$2:$D459,FORM!$C$2:$C459,TODAY!$B$9,FORM!$B$2:$B459,N$2,FORM!$A$2:$A459,"&gt;"&amp;$B336+0.5,FORM!$A$2:$A459,"&lt;"&amp;$B336+1.5))/$C336)</f>
        <v/>
      </c>
      <c r="O336" s="50" t="str">
        <f>if(or($C336="",O$2=""),"",(sumifs(FORM!$D$2:$D459,FORM!$C$2:$C459,TODAY!$B$10,FORM!$B$2:$B459,O$2,FORM!$A$2:$A459,"&gt;"&amp;$B336+0.5,FORM!$A$2:$A459,"&lt;"&amp;$B336+1.5)-sumifs(FORM!$D$2:$D459,FORM!$C$2:$C459,TODAY!$B$9,FORM!$B$2:$B459,O$2,FORM!$A$2:$A459,"&gt;"&amp;$B336+0.5,FORM!$A$2:$A459,"&lt;"&amp;$B336+1.5))/$C336)</f>
        <v/>
      </c>
      <c r="P336" s="50" t="str">
        <f>if(or($C336="",P$2=""),"",(sumifs(FORM!$D$2:$D459,FORM!$C$2:$C459,TODAY!$B$10,FORM!$B$2:$B459,P$2,FORM!$A$2:$A459,"&gt;"&amp;$B336+0.5,FORM!$A$2:$A459,"&lt;"&amp;$B336+1.5)-sumifs(FORM!$D$2:$D459,FORM!$C$2:$C459,TODAY!$B$9,FORM!$B$2:$B459,P$2,FORM!$A$2:$A459,"&gt;"&amp;$B336+0.5,FORM!$A$2:$A459,"&lt;"&amp;$B336+1.5))/$C336)</f>
        <v/>
      </c>
      <c r="Q336" s="50" t="str">
        <f>if(or($C336="",Q$2=""),"",(sumifs(FORM!$D$2:$D459,FORM!$C$2:$C459,TODAY!$B$10,FORM!$B$2:$B459,Q$2,FORM!$A$2:$A459,"&gt;"&amp;$B336+0.5,FORM!$A$2:$A459,"&lt;"&amp;$B336+1.5)-sumifs(FORM!$D$2:$D459,FORM!$C$2:$C459,TODAY!$B$9,FORM!$B$2:$B459,Q$2,FORM!$A$2:$A459,"&gt;"&amp;$B336+0.5,FORM!$A$2:$A459,"&lt;"&amp;$B336+1.5))/$C336)</f>
        <v/>
      </c>
      <c r="R336" s="50" t="str">
        <f>if(or($C336="",R$2=""),"",(sumifs(FORM!$D$2:$D459,FORM!$C$2:$C459,TODAY!$B$10,FORM!$B$2:$B459,R$2,FORM!$A$2:$A459,"&gt;"&amp;$B336+0.5,FORM!$A$2:$A459,"&lt;"&amp;$B336+1.5)-sumifs(FORM!$D$2:$D459,FORM!$C$2:$C459,TODAY!$B$9,FORM!$B$2:$B459,R$2,FORM!$A$2:$A459,"&gt;"&amp;$B336+0.5,FORM!$A$2:$A459,"&lt;"&amp;$B336+1.5))/$C336)</f>
        <v/>
      </c>
      <c r="S336" s="50" t="str">
        <f>if(or($C336="",S$2=""),"",(sumifs(FORM!$D$2:$D459,FORM!$C$2:$C459,TODAY!$B$10,FORM!$B$2:$B459,S$2,FORM!$A$2:$A459,"&gt;"&amp;$B336+0.5,FORM!$A$2:$A459,"&lt;"&amp;$B336+1.5)-sumifs(FORM!$D$2:$D459,FORM!$C$2:$C459,TODAY!$B$9,FORM!$B$2:$B459,S$2,FORM!$A$2:$A459,"&gt;"&amp;$B336+0.5,FORM!$A$2:$A459,"&lt;"&amp;$B336+1.5))/$C336)</f>
        <v/>
      </c>
      <c r="T336" s="50" t="str">
        <f>if(or($C336="",T$2=""),"",(sumifs(FORM!$D$2:$D459,FORM!$C$2:$C459,TODAY!$B$10,FORM!$B$2:$B459,T$2,FORM!$A$2:$A459,"&gt;"&amp;$B336+0.5,FORM!$A$2:$A459,"&lt;"&amp;$B336+1.5)-sumifs(FORM!$D$2:$D459,FORM!$C$2:$C459,TODAY!$B$9,FORM!$B$2:$B459,T$2,FORM!$A$2:$A459,"&gt;"&amp;$B336+0.5,FORM!$A$2:$A459,"&lt;"&amp;$B336+1.5))/$C336)</f>
        <v/>
      </c>
      <c r="U336" s="50" t="str">
        <f>if(or($C336="",U$2=""),"",(sumifs(FORM!$D$2:$D459,FORM!$C$2:$C459,TODAY!$B$10,FORM!$B$2:$B459,U$2,FORM!$A$2:$A459,"&gt;"&amp;$B336+0.5,FORM!$A$2:$A459,"&lt;"&amp;$B336+1.5)-sumifs(FORM!$D$2:$D459,FORM!$C$2:$C459,TODAY!$B$9,FORM!$B$2:$B459,U$2,FORM!$A$2:$A459,"&gt;"&amp;$B336+0.5,FORM!$A$2:$A459,"&lt;"&amp;$B336+1.5))/$C336)</f>
        <v/>
      </c>
    </row>
    <row r="337">
      <c r="B337" s="48"/>
      <c r="C337" s="54"/>
      <c r="D337" s="50" t="str">
        <f>if(or($C337="",D$2=""),"",(sumifs(FORM!$D$2:$D459,FORM!$C$2:$C459,TODAY!$B$10,FORM!$B$2:$B459,D$2,FORM!$A$2:$A459,"&gt;"&amp;$B337+0.5,FORM!$A$2:$A459,"&lt;"&amp;$B337+1.5)-sumifs(FORM!$D$2:$D459,FORM!$C$2:$C459,TODAY!$B$9,FORM!$B$2:$B459,D$2,FORM!$A$2:$A459,"&gt;"&amp;$B337+0.5,FORM!$A$2:$A459,"&lt;"&amp;$B337+1.5))/$C337)</f>
        <v/>
      </c>
      <c r="E337" s="50" t="str">
        <f>if(or($C337="",E$2=""),"",(sumifs(FORM!$D$2:$D459,FORM!$C$2:$C459,TODAY!$B$10,FORM!$B$2:$B459,E$2,FORM!$A$2:$A459,"&gt;"&amp;$B337+0.5,FORM!$A$2:$A459,"&lt;"&amp;$B337+1.5)-sumifs(FORM!$D$2:$D459,FORM!$C$2:$C459,TODAY!$B$9,FORM!$B$2:$B459,E$2,FORM!$A$2:$A459,"&gt;"&amp;$B337+0.5,FORM!$A$2:$A459,"&lt;"&amp;$B337+1.5))/$C337)</f>
        <v/>
      </c>
      <c r="F337" s="50" t="str">
        <f>if(or($C337="",F$2=""),"",(sumifs(FORM!$D$2:$D459,FORM!$C$2:$C459,TODAY!$B$10,FORM!$B$2:$B459,F$2,FORM!$A$2:$A459,"&gt;"&amp;$B337+0.5,FORM!$A$2:$A459,"&lt;"&amp;$B337+1.5)-sumifs(FORM!$D$2:$D459,FORM!$C$2:$C459,TODAY!$B$9,FORM!$B$2:$B459,F$2,FORM!$A$2:$A459,"&gt;"&amp;$B337+0.5,FORM!$A$2:$A459,"&lt;"&amp;$B337+1.5))/$C337)</f>
        <v/>
      </c>
      <c r="G337" s="50" t="str">
        <f>if(or($C337="",G$2=""),"",(sumifs(FORM!$D$2:$D459,FORM!$C$2:$C459,TODAY!$B$10,FORM!$B$2:$B459,G$2,FORM!$A$2:$A459,"&gt;"&amp;$B337+0.5,FORM!$A$2:$A459,"&lt;"&amp;$B337+1.5)-sumifs(FORM!$D$2:$D459,FORM!$C$2:$C459,TODAY!$B$9,FORM!$B$2:$B459,G$2,FORM!$A$2:$A459,"&gt;"&amp;$B337+0.5,FORM!$A$2:$A459,"&lt;"&amp;$B337+1.5))/$C337)</f>
        <v/>
      </c>
      <c r="H337" s="50" t="str">
        <f>if(or($C337="",H$2=""),"",(sumifs(FORM!$D$2:$D459,FORM!$C$2:$C459,TODAY!$B$10,FORM!$B$2:$B459,H$2,FORM!$A$2:$A459,"&gt;"&amp;$B337+0.5,FORM!$A$2:$A459,"&lt;"&amp;$B337+1.5)-sumifs(FORM!$D$2:$D459,FORM!$C$2:$C459,TODAY!$B$9,FORM!$B$2:$B459,H$2,FORM!$A$2:$A459,"&gt;"&amp;$B337+0.5,FORM!$A$2:$A459,"&lt;"&amp;$B337+1.5))/$C337)</f>
        <v/>
      </c>
      <c r="I337" s="50" t="str">
        <f>if(or($C337="",I$2=""),"",(sumifs(FORM!$D$2:$D459,FORM!$C$2:$C459,TODAY!$B$10,FORM!$B$2:$B459,I$2,FORM!$A$2:$A459,"&gt;"&amp;$B337+0.5,FORM!$A$2:$A459,"&lt;"&amp;$B337+1.5)-sumifs(FORM!$D$2:$D459,FORM!$C$2:$C459,TODAY!$B$9,FORM!$B$2:$B459,I$2,FORM!$A$2:$A459,"&gt;"&amp;$B337+0.5,FORM!$A$2:$A459,"&lt;"&amp;$B337+1.5))/$C337)</f>
        <v/>
      </c>
      <c r="J337" s="50" t="str">
        <f>if(or($C337="",J$2=""),"",(sumifs(FORM!$D$2:$D459,FORM!$C$2:$C459,TODAY!$B$10,FORM!$B$2:$B459,J$2,FORM!$A$2:$A459,"&gt;"&amp;$B337+0.5,FORM!$A$2:$A459,"&lt;"&amp;$B337+1.5)-sumifs(FORM!$D$2:$D459,FORM!$C$2:$C459,TODAY!$B$9,FORM!$B$2:$B459,J$2,FORM!$A$2:$A459,"&gt;"&amp;$B337+0.5,FORM!$A$2:$A459,"&lt;"&amp;$B337+1.5))/$C337)</f>
        <v/>
      </c>
      <c r="K337" s="50" t="str">
        <f>if(or($C337="",K$2=""),"",(sumifs(FORM!$D$2:$D459,FORM!$C$2:$C459,TODAY!$B$10,FORM!$B$2:$B459,K$2,FORM!$A$2:$A459,"&gt;"&amp;$B337+0.5,FORM!$A$2:$A459,"&lt;"&amp;$B337+1.5)-sumifs(FORM!$D$2:$D459,FORM!$C$2:$C459,TODAY!$B$9,FORM!$B$2:$B459,K$2,FORM!$A$2:$A459,"&gt;"&amp;$B337+0.5,FORM!$A$2:$A459,"&lt;"&amp;$B337+1.5))/$C337)</f>
        <v/>
      </c>
      <c r="L337" s="50" t="str">
        <f>if(or($C337="",L$2=""),"",(sumifs(FORM!$D$2:$D459,FORM!$C$2:$C459,TODAY!$B$10,FORM!$B$2:$B459,L$2,FORM!$A$2:$A459,"&gt;"&amp;$B337+0.5,FORM!$A$2:$A459,"&lt;"&amp;$B337+1.5)-sumifs(FORM!$D$2:$D459,FORM!$C$2:$C459,TODAY!$B$9,FORM!$B$2:$B459,L$2,FORM!$A$2:$A459,"&gt;"&amp;$B337+0.5,FORM!$A$2:$A459,"&lt;"&amp;$B337+1.5))/$C337)</f>
        <v/>
      </c>
      <c r="M337" s="50" t="str">
        <f>if(or($C337="",M$2=""),"",(sumifs(FORM!$D$2:$D459,FORM!$C$2:$C459,TODAY!$B$10,FORM!$B$2:$B459,M$2,FORM!$A$2:$A459,"&gt;"&amp;$B337+0.5,FORM!$A$2:$A459,"&lt;"&amp;$B337+1.5)-sumifs(FORM!$D$2:$D459,FORM!$C$2:$C459,TODAY!$B$9,FORM!$B$2:$B459,M$2,FORM!$A$2:$A459,"&gt;"&amp;$B337+0.5,FORM!$A$2:$A459,"&lt;"&amp;$B337+1.5))/$C337)</f>
        <v/>
      </c>
      <c r="N337" s="50" t="str">
        <f>if(or($C337="",N$2=""),"",(sumifs(FORM!$D$2:$D459,FORM!$C$2:$C459,TODAY!$B$10,FORM!$B$2:$B459,N$2,FORM!$A$2:$A459,"&gt;"&amp;$B337+0.5,FORM!$A$2:$A459,"&lt;"&amp;$B337+1.5)-sumifs(FORM!$D$2:$D459,FORM!$C$2:$C459,TODAY!$B$9,FORM!$B$2:$B459,N$2,FORM!$A$2:$A459,"&gt;"&amp;$B337+0.5,FORM!$A$2:$A459,"&lt;"&amp;$B337+1.5))/$C337)</f>
        <v/>
      </c>
      <c r="O337" s="50" t="str">
        <f>if(or($C337="",O$2=""),"",(sumifs(FORM!$D$2:$D459,FORM!$C$2:$C459,TODAY!$B$10,FORM!$B$2:$B459,O$2,FORM!$A$2:$A459,"&gt;"&amp;$B337+0.5,FORM!$A$2:$A459,"&lt;"&amp;$B337+1.5)-sumifs(FORM!$D$2:$D459,FORM!$C$2:$C459,TODAY!$B$9,FORM!$B$2:$B459,O$2,FORM!$A$2:$A459,"&gt;"&amp;$B337+0.5,FORM!$A$2:$A459,"&lt;"&amp;$B337+1.5))/$C337)</f>
        <v/>
      </c>
      <c r="P337" s="50" t="str">
        <f>if(or($C337="",P$2=""),"",(sumifs(FORM!$D$2:$D459,FORM!$C$2:$C459,TODAY!$B$10,FORM!$B$2:$B459,P$2,FORM!$A$2:$A459,"&gt;"&amp;$B337+0.5,FORM!$A$2:$A459,"&lt;"&amp;$B337+1.5)-sumifs(FORM!$D$2:$D459,FORM!$C$2:$C459,TODAY!$B$9,FORM!$B$2:$B459,P$2,FORM!$A$2:$A459,"&gt;"&amp;$B337+0.5,FORM!$A$2:$A459,"&lt;"&amp;$B337+1.5))/$C337)</f>
        <v/>
      </c>
      <c r="Q337" s="50" t="str">
        <f>if(or($C337="",Q$2=""),"",(sumifs(FORM!$D$2:$D459,FORM!$C$2:$C459,TODAY!$B$10,FORM!$B$2:$B459,Q$2,FORM!$A$2:$A459,"&gt;"&amp;$B337+0.5,FORM!$A$2:$A459,"&lt;"&amp;$B337+1.5)-sumifs(FORM!$D$2:$D459,FORM!$C$2:$C459,TODAY!$B$9,FORM!$B$2:$B459,Q$2,FORM!$A$2:$A459,"&gt;"&amp;$B337+0.5,FORM!$A$2:$A459,"&lt;"&amp;$B337+1.5))/$C337)</f>
        <v/>
      </c>
      <c r="R337" s="50" t="str">
        <f>if(or($C337="",R$2=""),"",(sumifs(FORM!$D$2:$D459,FORM!$C$2:$C459,TODAY!$B$10,FORM!$B$2:$B459,R$2,FORM!$A$2:$A459,"&gt;"&amp;$B337+0.5,FORM!$A$2:$A459,"&lt;"&amp;$B337+1.5)-sumifs(FORM!$D$2:$D459,FORM!$C$2:$C459,TODAY!$B$9,FORM!$B$2:$B459,R$2,FORM!$A$2:$A459,"&gt;"&amp;$B337+0.5,FORM!$A$2:$A459,"&lt;"&amp;$B337+1.5))/$C337)</f>
        <v/>
      </c>
      <c r="S337" s="50" t="str">
        <f>if(or($C337="",S$2=""),"",(sumifs(FORM!$D$2:$D459,FORM!$C$2:$C459,TODAY!$B$10,FORM!$B$2:$B459,S$2,FORM!$A$2:$A459,"&gt;"&amp;$B337+0.5,FORM!$A$2:$A459,"&lt;"&amp;$B337+1.5)-sumifs(FORM!$D$2:$D459,FORM!$C$2:$C459,TODAY!$B$9,FORM!$B$2:$B459,S$2,FORM!$A$2:$A459,"&gt;"&amp;$B337+0.5,FORM!$A$2:$A459,"&lt;"&amp;$B337+1.5))/$C337)</f>
        <v/>
      </c>
      <c r="T337" s="50" t="str">
        <f>if(or($C337="",T$2=""),"",(sumifs(FORM!$D$2:$D459,FORM!$C$2:$C459,TODAY!$B$10,FORM!$B$2:$B459,T$2,FORM!$A$2:$A459,"&gt;"&amp;$B337+0.5,FORM!$A$2:$A459,"&lt;"&amp;$B337+1.5)-sumifs(FORM!$D$2:$D459,FORM!$C$2:$C459,TODAY!$B$9,FORM!$B$2:$B459,T$2,FORM!$A$2:$A459,"&gt;"&amp;$B337+0.5,FORM!$A$2:$A459,"&lt;"&amp;$B337+1.5))/$C337)</f>
        <v/>
      </c>
      <c r="U337" s="50" t="str">
        <f>if(or($C337="",U$2=""),"",(sumifs(FORM!$D$2:$D459,FORM!$C$2:$C459,TODAY!$B$10,FORM!$B$2:$B459,U$2,FORM!$A$2:$A459,"&gt;"&amp;$B337+0.5,FORM!$A$2:$A459,"&lt;"&amp;$B337+1.5)-sumifs(FORM!$D$2:$D459,FORM!$C$2:$C459,TODAY!$B$9,FORM!$B$2:$B459,U$2,FORM!$A$2:$A459,"&gt;"&amp;$B337+0.5,FORM!$A$2:$A459,"&lt;"&amp;$B337+1.5))/$C337)</f>
        <v/>
      </c>
    </row>
    <row r="338">
      <c r="B338" s="48"/>
      <c r="C338" s="54"/>
      <c r="D338" s="50" t="str">
        <f>if(or($C338="",D$2=""),"",(sumifs(FORM!$D$2:$D459,FORM!$C$2:$C459,TODAY!$B$10,FORM!$B$2:$B459,D$2,FORM!$A$2:$A459,"&gt;"&amp;$B338+0.5,FORM!$A$2:$A459,"&lt;"&amp;$B338+1.5)-sumifs(FORM!$D$2:$D459,FORM!$C$2:$C459,TODAY!$B$9,FORM!$B$2:$B459,D$2,FORM!$A$2:$A459,"&gt;"&amp;$B338+0.5,FORM!$A$2:$A459,"&lt;"&amp;$B338+1.5))/$C338)</f>
        <v/>
      </c>
      <c r="E338" s="50" t="str">
        <f>if(or($C338="",E$2=""),"",(sumifs(FORM!$D$2:$D459,FORM!$C$2:$C459,TODAY!$B$10,FORM!$B$2:$B459,E$2,FORM!$A$2:$A459,"&gt;"&amp;$B338+0.5,FORM!$A$2:$A459,"&lt;"&amp;$B338+1.5)-sumifs(FORM!$D$2:$D459,FORM!$C$2:$C459,TODAY!$B$9,FORM!$B$2:$B459,E$2,FORM!$A$2:$A459,"&gt;"&amp;$B338+0.5,FORM!$A$2:$A459,"&lt;"&amp;$B338+1.5))/$C338)</f>
        <v/>
      </c>
      <c r="F338" s="50" t="str">
        <f>if(or($C338="",F$2=""),"",(sumifs(FORM!$D$2:$D459,FORM!$C$2:$C459,TODAY!$B$10,FORM!$B$2:$B459,F$2,FORM!$A$2:$A459,"&gt;"&amp;$B338+0.5,FORM!$A$2:$A459,"&lt;"&amp;$B338+1.5)-sumifs(FORM!$D$2:$D459,FORM!$C$2:$C459,TODAY!$B$9,FORM!$B$2:$B459,F$2,FORM!$A$2:$A459,"&gt;"&amp;$B338+0.5,FORM!$A$2:$A459,"&lt;"&amp;$B338+1.5))/$C338)</f>
        <v/>
      </c>
      <c r="G338" s="50" t="str">
        <f>if(or($C338="",G$2=""),"",(sumifs(FORM!$D$2:$D459,FORM!$C$2:$C459,TODAY!$B$10,FORM!$B$2:$B459,G$2,FORM!$A$2:$A459,"&gt;"&amp;$B338+0.5,FORM!$A$2:$A459,"&lt;"&amp;$B338+1.5)-sumifs(FORM!$D$2:$D459,FORM!$C$2:$C459,TODAY!$B$9,FORM!$B$2:$B459,G$2,FORM!$A$2:$A459,"&gt;"&amp;$B338+0.5,FORM!$A$2:$A459,"&lt;"&amp;$B338+1.5))/$C338)</f>
        <v/>
      </c>
      <c r="H338" s="50" t="str">
        <f>if(or($C338="",H$2=""),"",(sumifs(FORM!$D$2:$D459,FORM!$C$2:$C459,TODAY!$B$10,FORM!$B$2:$B459,H$2,FORM!$A$2:$A459,"&gt;"&amp;$B338+0.5,FORM!$A$2:$A459,"&lt;"&amp;$B338+1.5)-sumifs(FORM!$D$2:$D459,FORM!$C$2:$C459,TODAY!$B$9,FORM!$B$2:$B459,H$2,FORM!$A$2:$A459,"&gt;"&amp;$B338+0.5,FORM!$A$2:$A459,"&lt;"&amp;$B338+1.5))/$C338)</f>
        <v/>
      </c>
      <c r="I338" s="50" t="str">
        <f>if(or($C338="",I$2=""),"",(sumifs(FORM!$D$2:$D459,FORM!$C$2:$C459,TODAY!$B$10,FORM!$B$2:$B459,I$2,FORM!$A$2:$A459,"&gt;"&amp;$B338+0.5,FORM!$A$2:$A459,"&lt;"&amp;$B338+1.5)-sumifs(FORM!$D$2:$D459,FORM!$C$2:$C459,TODAY!$B$9,FORM!$B$2:$B459,I$2,FORM!$A$2:$A459,"&gt;"&amp;$B338+0.5,FORM!$A$2:$A459,"&lt;"&amp;$B338+1.5))/$C338)</f>
        <v/>
      </c>
      <c r="J338" s="50" t="str">
        <f>if(or($C338="",J$2=""),"",(sumifs(FORM!$D$2:$D459,FORM!$C$2:$C459,TODAY!$B$10,FORM!$B$2:$B459,J$2,FORM!$A$2:$A459,"&gt;"&amp;$B338+0.5,FORM!$A$2:$A459,"&lt;"&amp;$B338+1.5)-sumifs(FORM!$D$2:$D459,FORM!$C$2:$C459,TODAY!$B$9,FORM!$B$2:$B459,J$2,FORM!$A$2:$A459,"&gt;"&amp;$B338+0.5,FORM!$A$2:$A459,"&lt;"&amp;$B338+1.5))/$C338)</f>
        <v/>
      </c>
      <c r="K338" s="50" t="str">
        <f>if(or($C338="",K$2=""),"",(sumifs(FORM!$D$2:$D459,FORM!$C$2:$C459,TODAY!$B$10,FORM!$B$2:$B459,K$2,FORM!$A$2:$A459,"&gt;"&amp;$B338+0.5,FORM!$A$2:$A459,"&lt;"&amp;$B338+1.5)-sumifs(FORM!$D$2:$D459,FORM!$C$2:$C459,TODAY!$B$9,FORM!$B$2:$B459,K$2,FORM!$A$2:$A459,"&gt;"&amp;$B338+0.5,FORM!$A$2:$A459,"&lt;"&amp;$B338+1.5))/$C338)</f>
        <v/>
      </c>
      <c r="L338" s="50" t="str">
        <f>if(or($C338="",L$2=""),"",(sumifs(FORM!$D$2:$D459,FORM!$C$2:$C459,TODAY!$B$10,FORM!$B$2:$B459,L$2,FORM!$A$2:$A459,"&gt;"&amp;$B338+0.5,FORM!$A$2:$A459,"&lt;"&amp;$B338+1.5)-sumifs(FORM!$D$2:$D459,FORM!$C$2:$C459,TODAY!$B$9,FORM!$B$2:$B459,L$2,FORM!$A$2:$A459,"&gt;"&amp;$B338+0.5,FORM!$A$2:$A459,"&lt;"&amp;$B338+1.5))/$C338)</f>
        <v/>
      </c>
      <c r="M338" s="50" t="str">
        <f>if(or($C338="",M$2=""),"",(sumifs(FORM!$D$2:$D459,FORM!$C$2:$C459,TODAY!$B$10,FORM!$B$2:$B459,M$2,FORM!$A$2:$A459,"&gt;"&amp;$B338+0.5,FORM!$A$2:$A459,"&lt;"&amp;$B338+1.5)-sumifs(FORM!$D$2:$D459,FORM!$C$2:$C459,TODAY!$B$9,FORM!$B$2:$B459,M$2,FORM!$A$2:$A459,"&gt;"&amp;$B338+0.5,FORM!$A$2:$A459,"&lt;"&amp;$B338+1.5))/$C338)</f>
        <v/>
      </c>
      <c r="N338" s="50" t="str">
        <f>if(or($C338="",N$2=""),"",(sumifs(FORM!$D$2:$D459,FORM!$C$2:$C459,TODAY!$B$10,FORM!$B$2:$B459,N$2,FORM!$A$2:$A459,"&gt;"&amp;$B338+0.5,FORM!$A$2:$A459,"&lt;"&amp;$B338+1.5)-sumifs(FORM!$D$2:$D459,FORM!$C$2:$C459,TODAY!$B$9,FORM!$B$2:$B459,N$2,FORM!$A$2:$A459,"&gt;"&amp;$B338+0.5,FORM!$A$2:$A459,"&lt;"&amp;$B338+1.5))/$C338)</f>
        <v/>
      </c>
      <c r="O338" s="50" t="str">
        <f>if(or($C338="",O$2=""),"",(sumifs(FORM!$D$2:$D459,FORM!$C$2:$C459,TODAY!$B$10,FORM!$B$2:$B459,O$2,FORM!$A$2:$A459,"&gt;"&amp;$B338+0.5,FORM!$A$2:$A459,"&lt;"&amp;$B338+1.5)-sumifs(FORM!$D$2:$D459,FORM!$C$2:$C459,TODAY!$B$9,FORM!$B$2:$B459,O$2,FORM!$A$2:$A459,"&gt;"&amp;$B338+0.5,FORM!$A$2:$A459,"&lt;"&amp;$B338+1.5))/$C338)</f>
        <v/>
      </c>
      <c r="P338" s="50" t="str">
        <f>if(or($C338="",P$2=""),"",(sumifs(FORM!$D$2:$D459,FORM!$C$2:$C459,TODAY!$B$10,FORM!$B$2:$B459,P$2,FORM!$A$2:$A459,"&gt;"&amp;$B338+0.5,FORM!$A$2:$A459,"&lt;"&amp;$B338+1.5)-sumifs(FORM!$D$2:$D459,FORM!$C$2:$C459,TODAY!$B$9,FORM!$B$2:$B459,P$2,FORM!$A$2:$A459,"&gt;"&amp;$B338+0.5,FORM!$A$2:$A459,"&lt;"&amp;$B338+1.5))/$C338)</f>
        <v/>
      </c>
      <c r="Q338" s="50" t="str">
        <f>if(or($C338="",Q$2=""),"",(sumifs(FORM!$D$2:$D459,FORM!$C$2:$C459,TODAY!$B$10,FORM!$B$2:$B459,Q$2,FORM!$A$2:$A459,"&gt;"&amp;$B338+0.5,FORM!$A$2:$A459,"&lt;"&amp;$B338+1.5)-sumifs(FORM!$D$2:$D459,FORM!$C$2:$C459,TODAY!$B$9,FORM!$B$2:$B459,Q$2,FORM!$A$2:$A459,"&gt;"&amp;$B338+0.5,FORM!$A$2:$A459,"&lt;"&amp;$B338+1.5))/$C338)</f>
        <v/>
      </c>
      <c r="R338" s="50" t="str">
        <f>if(or($C338="",R$2=""),"",(sumifs(FORM!$D$2:$D459,FORM!$C$2:$C459,TODAY!$B$10,FORM!$B$2:$B459,R$2,FORM!$A$2:$A459,"&gt;"&amp;$B338+0.5,FORM!$A$2:$A459,"&lt;"&amp;$B338+1.5)-sumifs(FORM!$D$2:$D459,FORM!$C$2:$C459,TODAY!$B$9,FORM!$B$2:$B459,R$2,FORM!$A$2:$A459,"&gt;"&amp;$B338+0.5,FORM!$A$2:$A459,"&lt;"&amp;$B338+1.5))/$C338)</f>
        <v/>
      </c>
      <c r="S338" s="50" t="str">
        <f>if(or($C338="",S$2=""),"",(sumifs(FORM!$D$2:$D459,FORM!$C$2:$C459,TODAY!$B$10,FORM!$B$2:$B459,S$2,FORM!$A$2:$A459,"&gt;"&amp;$B338+0.5,FORM!$A$2:$A459,"&lt;"&amp;$B338+1.5)-sumifs(FORM!$D$2:$D459,FORM!$C$2:$C459,TODAY!$B$9,FORM!$B$2:$B459,S$2,FORM!$A$2:$A459,"&gt;"&amp;$B338+0.5,FORM!$A$2:$A459,"&lt;"&amp;$B338+1.5))/$C338)</f>
        <v/>
      </c>
      <c r="T338" s="50" t="str">
        <f>if(or($C338="",T$2=""),"",(sumifs(FORM!$D$2:$D459,FORM!$C$2:$C459,TODAY!$B$10,FORM!$B$2:$B459,T$2,FORM!$A$2:$A459,"&gt;"&amp;$B338+0.5,FORM!$A$2:$A459,"&lt;"&amp;$B338+1.5)-sumifs(FORM!$D$2:$D459,FORM!$C$2:$C459,TODAY!$B$9,FORM!$B$2:$B459,T$2,FORM!$A$2:$A459,"&gt;"&amp;$B338+0.5,FORM!$A$2:$A459,"&lt;"&amp;$B338+1.5))/$C338)</f>
        <v/>
      </c>
      <c r="U338" s="50" t="str">
        <f>if(or($C338="",U$2=""),"",(sumifs(FORM!$D$2:$D459,FORM!$C$2:$C459,TODAY!$B$10,FORM!$B$2:$B459,U$2,FORM!$A$2:$A459,"&gt;"&amp;$B338+0.5,FORM!$A$2:$A459,"&lt;"&amp;$B338+1.5)-sumifs(FORM!$D$2:$D459,FORM!$C$2:$C459,TODAY!$B$9,FORM!$B$2:$B459,U$2,FORM!$A$2:$A459,"&gt;"&amp;$B338+0.5,FORM!$A$2:$A459,"&lt;"&amp;$B338+1.5))/$C338)</f>
        <v/>
      </c>
    </row>
    <row r="339">
      <c r="B339" s="48"/>
      <c r="C339" s="54"/>
      <c r="D339" s="50" t="str">
        <f>if(or($C339="",D$2=""),"",(sumifs(FORM!$D$2:$D459,FORM!$C$2:$C459,TODAY!$B$10,FORM!$B$2:$B459,D$2,FORM!$A$2:$A459,"&gt;"&amp;$B339+0.5,FORM!$A$2:$A459,"&lt;"&amp;$B339+1.5)-sumifs(FORM!$D$2:$D459,FORM!$C$2:$C459,TODAY!$B$9,FORM!$B$2:$B459,D$2,FORM!$A$2:$A459,"&gt;"&amp;$B339+0.5,FORM!$A$2:$A459,"&lt;"&amp;$B339+1.5))/$C339)</f>
        <v/>
      </c>
      <c r="E339" s="50" t="str">
        <f>if(or($C339="",E$2=""),"",(sumifs(FORM!$D$2:$D459,FORM!$C$2:$C459,TODAY!$B$10,FORM!$B$2:$B459,E$2,FORM!$A$2:$A459,"&gt;"&amp;$B339+0.5,FORM!$A$2:$A459,"&lt;"&amp;$B339+1.5)-sumifs(FORM!$D$2:$D459,FORM!$C$2:$C459,TODAY!$B$9,FORM!$B$2:$B459,E$2,FORM!$A$2:$A459,"&gt;"&amp;$B339+0.5,FORM!$A$2:$A459,"&lt;"&amp;$B339+1.5))/$C339)</f>
        <v/>
      </c>
      <c r="F339" s="50" t="str">
        <f>if(or($C339="",F$2=""),"",(sumifs(FORM!$D$2:$D459,FORM!$C$2:$C459,TODAY!$B$10,FORM!$B$2:$B459,F$2,FORM!$A$2:$A459,"&gt;"&amp;$B339+0.5,FORM!$A$2:$A459,"&lt;"&amp;$B339+1.5)-sumifs(FORM!$D$2:$D459,FORM!$C$2:$C459,TODAY!$B$9,FORM!$B$2:$B459,F$2,FORM!$A$2:$A459,"&gt;"&amp;$B339+0.5,FORM!$A$2:$A459,"&lt;"&amp;$B339+1.5))/$C339)</f>
        <v/>
      </c>
      <c r="G339" s="50" t="str">
        <f>if(or($C339="",G$2=""),"",(sumifs(FORM!$D$2:$D459,FORM!$C$2:$C459,TODAY!$B$10,FORM!$B$2:$B459,G$2,FORM!$A$2:$A459,"&gt;"&amp;$B339+0.5,FORM!$A$2:$A459,"&lt;"&amp;$B339+1.5)-sumifs(FORM!$D$2:$D459,FORM!$C$2:$C459,TODAY!$B$9,FORM!$B$2:$B459,G$2,FORM!$A$2:$A459,"&gt;"&amp;$B339+0.5,FORM!$A$2:$A459,"&lt;"&amp;$B339+1.5))/$C339)</f>
        <v/>
      </c>
      <c r="H339" s="50" t="str">
        <f>if(or($C339="",H$2=""),"",(sumifs(FORM!$D$2:$D459,FORM!$C$2:$C459,TODAY!$B$10,FORM!$B$2:$B459,H$2,FORM!$A$2:$A459,"&gt;"&amp;$B339+0.5,FORM!$A$2:$A459,"&lt;"&amp;$B339+1.5)-sumifs(FORM!$D$2:$D459,FORM!$C$2:$C459,TODAY!$B$9,FORM!$B$2:$B459,H$2,FORM!$A$2:$A459,"&gt;"&amp;$B339+0.5,FORM!$A$2:$A459,"&lt;"&amp;$B339+1.5))/$C339)</f>
        <v/>
      </c>
      <c r="I339" s="50" t="str">
        <f>if(or($C339="",I$2=""),"",(sumifs(FORM!$D$2:$D459,FORM!$C$2:$C459,TODAY!$B$10,FORM!$B$2:$B459,I$2,FORM!$A$2:$A459,"&gt;"&amp;$B339+0.5,FORM!$A$2:$A459,"&lt;"&amp;$B339+1.5)-sumifs(FORM!$D$2:$D459,FORM!$C$2:$C459,TODAY!$B$9,FORM!$B$2:$B459,I$2,FORM!$A$2:$A459,"&gt;"&amp;$B339+0.5,FORM!$A$2:$A459,"&lt;"&amp;$B339+1.5))/$C339)</f>
        <v/>
      </c>
      <c r="J339" s="50" t="str">
        <f>if(or($C339="",J$2=""),"",(sumifs(FORM!$D$2:$D459,FORM!$C$2:$C459,TODAY!$B$10,FORM!$B$2:$B459,J$2,FORM!$A$2:$A459,"&gt;"&amp;$B339+0.5,FORM!$A$2:$A459,"&lt;"&amp;$B339+1.5)-sumifs(FORM!$D$2:$D459,FORM!$C$2:$C459,TODAY!$B$9,FORM!$B$2:$B459,J$2,FORM!$A$2:$A459,"&gt;"&amp;$B339+0.5,FORM!$A$2:$A459,"&lt;"&amp;$B339+1.5))/$C339)</f>
        <v/>
      </c>
      <c r="K339" s="50" t="str">
        <f>if(or($C339="",K$2=""),"",(sumifs(FORM!$D$2:$D459,FORM!$C$2:$C459,TODAY!$B$10,FORM!$B$2:$B459,K$2,FORM!$A$2:$A459,"&gt;"&amp;$B339+0.5,FORM!$A$2:$A459,"&lt;"&amp;$B339+1.5)-sumifs(FORM!$D$2:$D459,FORM!$C$2:$C459,TODAY!$B$9,FORM!$B$2:$B459,K$2,FORM!$A$2:$A459,"&gt;"&amp;$B339+0.5,FORM!$A$2:$A459,"&lt;"&amp;$B339+1.5))/$C339)</f>
        <v/>
      </c>
      <c r="L339" s="50" t="str">
        <f>if(or($C339="",L$2=""),"",(sumifs(FORM!$D$2:$D459,FORM!$C$2:$C459,TODAY!$B$10,FORM!$B$2:$B459,L$2,FORM!$A$2:$A459,"&gt;"&amp;$B339+0.5,FORM!$A$2:$A459,"&lt;"&amp;$B339+1.5)-sumifs(FORM!$D$2:$D459,FORM!$C$2:$C459,TODAY!$B$9,FORM!$B$2:$B459,L$2,FORM!$A$2:$A459,"&gt;"&amp;$B339+0.5,FORM!$A$2:$A459,"&lt;"&amp;$B339+1.5))/$C339)</f>
        <v/>
      </c>
      <c r="M339" s="50" t="str">
        <f>if(or($C339="",M$2=""),"",(sumifs(FORM!$D$2:$D459,FORM!$C$2:$C459,TODAY!$B$10,FORM!$B$2:$B459,M$2,FORM!$A$2:$A459,"&gt;"&amp;$B339+0.5,FORM!$A$2:$A459,"&lt;"&amp;$B339+1.5)-sumifs(FORM!$D$2:$D459,FORM!$C$2:$C459,TODAY!$B$9,FORM!$B$2:$B459,M$2,FORM!$A$2:$A459,"&gt;"&amp;$B339+0.5,FORM!$A$2:$A459,"&lt;"&amp;$B339+1.5))/$C339)</f>
        <v/>
      </c>
      <c r="N339" s="50" t="str">
        <f>if(or($C339="",N$2=""),"",(sumifs(FORM!$D$2:$D459,FORM!$C$2:$C459,TODAY!$B$10,FORM!$B$2:$B459,N$2,FORM!$A$2:$A459,"&gt;"&amp;$B339+0.5,FORM!$A$2:$A459,"&lt;"&amp;$B339+1.5)-sumifs(FORM!$D$2:$D459,FORM!$C$2:$C459,TODAY!$B$9,FORM!$B$2:$B459,N$2,FORM!$A$2:$A459,"&gt;"&amp;$B339+0.5,FORM!$A$2:$A459,"&lt;"&amp;$B339+1.5))/$C339)</f>
        <v/>
      </c>
      <c r="O339" s="50" t="str">
        <f>if(or($C339="",O$2=""),"",(sumifs(FORM!$D$2:$D459,FORM!$C$2:$C459,TODAY!$B$10,FORM!$B$2:$B459,O$2,FORM!$A$2:$A459,"&gt;"&amp;$B339+0.5,FORM!$A$2:$A459,"&lt;"&amp;$B339+1.5)-sumifs(FORM!$D$2:$D459,FORM!$C$2:$C459,TODAY!$B$9,FORM!$B$2:$B459,O$2,FORM!$A$2:$A459,"&gt;"&amp;$B339+0.5,FORM!$A$2:$A459,"&lt;"&amp;$B339+1.5))/$C339)</f>
        <v/>
      </c>
      <c r="P339" s="50" t="str">
        <f>if(or($C339="",P$2=""),"",(sumifs(FORM!$D$2:$D459,FORM!$C$2:$C459,TODAY!$B$10,FORM!$B$2:$B459,P$2,FORM!$A$2:$A459,"&gt;"&amp;$B339+0.5,FORM!$A$2:$A459,"&lt;"&amp;$B339+1.5)-sumifs(FORM!$D$2:$D459,FORM!$C$2:$C459,TODAY!$B$9,FORM!$B$2:$B459,P$2,FORM!$A$2:$A459,"&gt;"&amp;$B339+0.5,FORM!$A$2:$A459,"&lt;"&amp;$B339+1.5))/$C339)</f>
        <v/>
      </c>
      <c r="Q339" s="50" t="str">
        <f>if(or($C339="",Q$2=""),"",(sumifs(FORM!$D$2:$D459,FORM!$C$2:$C459,TODAY!$B$10,FORM!$B$2:$B459,Q$2,FORM!$A$2:$A459,"&gt;"&amp;$B339+0.5,FORM!$A$2:$A459,"&lt;"&amp;$B339+1.5)-sumifs(FORM!$D$2:$D459,FORM!$C$2:$C459,TODAY!$B$9,FORM!$B$2:$B459,Q$2,FORM!$A$2:$A459,"&gt;"&amp;$B339+0.5,FORM!$A$2:$A459,"&lt;"&amp;$B339+1.5))/$C339)</f>
        <v/>
      </c>
      <c r="R339" s="50" t="str">
        <f>if(or($C339="",R$2=""),"",(sumifs(FORM!$D$2:$D459,FORM!$C$2:$C459,TODAY!$B$10,FORM!$B$2:$B459,R$2,FORM!$A$2:$A459,"&gt;"&amp;$B339+0.5,FORM!$A$2:$A459,"&lt;"&amp;$B339+1.5)-sumifs(FORM!$D$2:$D459,FORM!$C$2:$C459,TODAY!$B$9,FORM!$B$2:$B459,R$2,FORM!$A$2:$A459,"&gt;"&amp;$B339+0.5,FORM!$A$2:$A459,"&lt;"&amp;$B339+1.5))/$C339)</f>
        <v/>
      </c>
      <c r="S339" s="50" t="str">
        <f>if(or($C339="",S$2=""),"",(sumifs(FORM!$D$2:$D459,FORM!$C$2:$C459,TODAY!$B$10,FORM!$B$2:$B459,S$2,FORM!$A$2:$A459,"&gt;"&amp;$B339+0.5,FORM!$A$2:$A459,"&lt;"&amp;$B339+1.5)-sumifs(FORM!$D$2:$D459,FORM!$C$2:$C459,TODAY!$B$9,FORM!$B$2:$B459,S$2,FORM!$A$2:$A459,"&gt;"&amp;$B339+0.5,FORM!$A$2:$A459,"&lt;"&amp;$B339+1.5))/$C339)</f>
        <v/>
      </c>
      <c r="T339" s="50" t="str">
        <f>if(or($C339="",T$2=""),"",(sumifs(FORM!$D$2:$D459,FORM!$C$2:$C459,TODAY!$B$10,FORM!$B$2:$B459,T$2,FORM!$A$2:$A459,"&gt;"&amp;$B339+0.5,FORM!$A$2:$A459,"&lt;"&amp;$B339+1.5)-sumifs(FORM!$D$2:$D459,FORM!$C$2:$C459,TODAY!$B$9,FORM!$B$2:$B459,T$2,FORM!$A$2:$A459,"&gt;"&amp;$B339+0.5,FORM!$A$2:$A459,"&lt;"&amp;$B339+1.5))/$C339)</f>
        <v/>
      </c>
      <c r="U339" s="50" t="str">
        <f>if(or($C339="",U$2=""),"",(sumifs(FORM!$D$2:$D459,FORM!$C$2:$C459,TODAY!$B$10,FORM!$B$2:$B459,U$2,FORM!$A$2:$A459,"&gt;"&amp;$B339+0.5,FORM!$A$2:$A459,"&lt;"&amp;$B339+1.5)-sumifs(FORM!$D$2:$D459,FORM!$C$2:$C459,TODAY!$B$9,FORM!$B$2:$B459,U$2,FORM!$A$2:$A459,"&gt;"&amp;$B339+0.5,FORM!$A$2:$A459,"&lt;"&amp;$B339+1.5))/$C339)</f>
        <v/>
      </c>
    </row>
    <row r="340">
      <c r="B340" s="48"/>
      <c r="C340" s="54"/>
      <c r="D340" s="50" t="str">
        <f>if(or($C340="",D$2=""),"",(sumifs(FORM!$D$2:$D459,FORM!$C$2:$C459,TODAY!$B$10,FORM!$B$2:$B459,D$2,FORM!$A$2:$A459,"&gt;"&amp;$B340+0.5,FORM!$A$2:$A459,"&lt;"&amp;$B340+1.5)-sumifs(FORM!$D$2:$D459,FORM!$C$2:$C459,TODAY!$B$9,FORM!$B$2:$B459,D$2,FORM!$A$2:$A459,"&gt;"&amp;$B340+0.5,FORM!$A$2:$A459,"&lt;"&amp;$B340+1.5))/$C340)</f>
        <v/>
      </c>
      <c r="E340" s="50" t="str">
        <f>if(or($C340="",E$2=""),"",(sumifs(FORM!$D$2:$D459,FORM!$C$2:$C459,TODAY!$B$10,FORM!$B$2:$B459,E$2,FORM!$A$2:$A459,"&gt;"&amp;$B340+0.5,FORM!$A$2:$A459,"&lt;"&amp;$B340+1.5)-sumifs(FORM!$D$2:$D459,FORM!$C$2:$C459,TODAY!$B$9,FORM!$B$2:$B459,E$2,FORM!$A$2:$A459,"&gt;"&amp;$B340+0.5,FORM!$A$2:$A459,"&lt;"&amp;$B340+1.5))/$C340)</f>
        <v/>
      </c>
      <c r="F340" s="50" t="str">
        <f>if(or($C340="",F$2=""),"",(sumifs(FORM!$D$2:$D459,FORM!$C$2:$C459,TODAY!$B$10,FORM!$B$2:$B459,F$2,FORM!$A$2:$A459,"&gt;"&amp;$B340+0.5,FORM!$A$2:$A459,"&lt;"&amp;$B340+1.5)-sumifs(FORM!$D$2:$D459,FORM!$C$2:$C459,TODAY!$B$9,FORM!$B$2:$B459,F$2,FORM!$A$2:$A459,"&gt;"&amp;$B340+0.5,FORM!$A$2:$A459,"&lt;"&amp;$B340+1.5))/$C340)</f>
        <v/>
      </c>
      <c r="G340" s="50" t="str">
        <f>if(or($C340="",G$2=""),"",(sumifs(FORM!$D$2:$D459,FORM!$C$2:$C459,TODAY!$B$10,FORM!$B$2:$B459,G$2,FORM!$A$2:$A459,"&gt;"&amp;$B340+0.5,FORM!$A$2:$A459,"&lt;"&amp;$B340+1.5)-sumifs(FORM!$D$2:$D459,FORM!$C$2:$C459,TODAY!$B$9,FORM!$B$2:$B459,G$2,FORM!$A$2:$A459,"&gt;"&amp;$B340+0.5,FORM!$A$2:$A459,"&lt;"&amp;$B340+1.5))/$C340)</f>
        <v/>
      </c>
      <c r="H340" s="50" t="str">
        <f>if(or($C340="",H$2=""),"",(sumifs(FORM!$D$2:$D459,FORM!$C$2:$C459,TODAY!$B$10,FORM!$B$2:$B459,H$2,FORM!$A$2:$A459,"&gt;"&amp;$B340+0.5,FORM!$A$2:$A459,"&lt;"&amp;$B340+1.5)-sumifs(FORM!$D$2:$D459,FORM!$C$2:$C459,TODAY!$B$9,FORM!$B$2:$B459,H$2,FORM!$A$2:$A459,"&gt;"&amp;$B340+0.5,FORM!$A$2:$A459,"&lt;"&amp;$B340+1.5))/$C340)</f>
        <v/>
      </c>
      <c r="I340" s="50" t="str">
        <f>if(or($C340="",I$2=""),"",(sumifs(FORM!$D$2:$D459,FORM!$C$2:$C459,TODAY!$B$10,FORM!$B$2:$B459,I$2,FORM!$A$2:$A459,"&gt;"&amp;$B340+0.5,FORM!$A$2:$A459,"&lt;"&amp;$B340+1.5)-sumifs(FORM!$D$2:$D459,FORM!$C$2:$C459,TODAY!$B$9,FORM!$B$2:$B459,I$2,FORM!$A$2:$A459,"&gt;"&amp;$B340+0.5,FORM!$A$2:$A459,"&lt;"&amp;$B340+1.5))/$C340)</f>
        <v/>
      </c>
      <c r="J340" s="50" t="str">
        <f>if(or($C340="",J$2=""),"",(sumifs(FORM!$D$2:$D459,FORM!$C$2:$C459,TODAY!$B$10,FORM!$B$2:$B459,J$2,FORM!$A$2:$A459,"&gt;"&amp;$B340+0.5,FORM!$A$2:$A459,"&lt;"&amp;$B340+1.5)-sumifs(FORM!$D$2:$D459,FORM!$C$2:$C459,TODAY!$B$9,FORM!$B$2:$B459,J$2,FORM!$A$2:$A459,"&gt;"&amp;$B340+0.5,FORM!$A$2:$A459,"&lt;"&amp;$B340+1.5))/$C340)</f>
        <v/>
      </c>
      <c r="K340" s="50" t="str">
        <f>if(or($C340="",K$2=""),"",(sumifs(FORM!$D$2:$D459,FORM!$C$2:$C459,TODAY!$B$10,FORM!$B$2:$B459,K$2,FORM!$A$2:$A459,"&gt;"&amp;$B340+0.5,FORM!$A$2:$A459,"&lt;"&amp;$B340+1.5)-sumifs(FORM!$D$2:$D459,FORM!$C$2:$C459,TODAY!$B$9,FORM!$B$2:$B459,K$2,FORM!$A$2:$A459,"&gt;"&amp;$B340+0.5,FORM!$A$2:$A459,"&lt;"&amp;$B340+1.5))/$C340)</f>
        <v/>
      </c>
      <c r="L340" s="50" t="str">
        <f>if(or($C340="",L$2=""),"",(sumifs(FORM!$D$2:$D459,FORM!$C$2:$C459,TODAY!$B$10,FORM!$B$2:$B459,L$2,FORM!$A$2:$A459,"&gt;"&amp;$B340+0.5,FORM!$A$2:$A459,"&lt;"&amp;$B340+1.5)-sumifs(FORM!$D$2:$D459,FORM!$C$2:$C459,TODAY!$B$9,FORM!$B$2:$B459,L$2,FORM!$A$2:$A459,"&gt;"&amp;$B340+0.5,FORM!$A$2:$A459,"&lt;"&amp;$B340+1.5))/$C340)</f>
        <v/>
      </c>
      <c r="M340" s="50" t="str">
        <f>if(or($C340="",M$2=""),"",(sumifs(FORM!$D$2:$D459,FORM!$C$2:$C459,TODAY!$B$10,FORM!$B$2:$B459,M$2,FORM!$A$2:$A459,"&gt;"&amp;$B340+0.5,FORM!$A$2:$A459,"&lt;"&amp;$B340+1.5)-sumifs(FORM!$D$2:$D459,FORM!$C$2:$C459,TODAY!$B$9,FORM!$B$2:$B459,M$2,FORM!$A$2:$A459,"&gt;"&amp;$B340+0.5,FORM!$A$2:$A459,"&lt;"&amp;$B340+1.5))/$C340)</f>
        <v/>
      </c>
      <c r="N340" s="50" t="str">
        <f>if(or($C340="",N$2=""),"",(sumifs(FORM!$D$2:$D459,FORM!$C$2:$C459,TODAY!$B$10,FORM!$B$2:$B459,N$2,FORM!$A$2:$A459,"&gt;"&amp;$B340+0.5,FORM!$A$2:$A459,"&lt;"&amp;$B340+1.5)-sumifs(FORM!$D$2:$D459,FORM!$C$2:$C459,TODAY!$B$9,FORM!$B$2:$B459,N$2,FORM!$A$2:$A459,"&gt;"&amp;$B340+0.5,FORM!$A$2:$A459,"&lt;"&amp;$B340+1.5))/$C340)</f>
        <v/>
      </c>
      <c r="O340" s="50" t="str">
        <f>if(or($C340="",O$2=""),"",(sumifs(FORM!$D$2:$D459,FORM!$C$2:$C459,TODAY!$B$10,FORM!$B$2:$B459,O$2,FORM!$A$2:$A459,"&gt;"&amp;$B340+0.5,FORM!$A$2:$A459,"&lt;"&amp;$B340+1.5)-sumifs(FORM!$D$2:$D459,FORM!$C$2:$C459,TODAY!$B$9,FORM!$B$2:$B459,O$2,FORM!$A$2:$A459,"&gt;"&amp;$B340+0.5,FORM!$A$2:$A459,"&lt;"&amp;$B340+1.5))/$C340)</f>
        <v/>
      </c>
      <c r="P340" s="50" t="str">
        <f>if(or($C340="",P$2=""),"",(sumifs(FORM!$D$2:$D459,FORM!$C$2:$C459,TODAY!$B$10,FORM!$B$2:$B459,P$2,FORM!$A$2:$A459,"&gt;"&amp;$B340+0.5,FORM!$A$2:$A459,"&lt;"&amp;$B340+1.5)-sumifs(FORM!$D$2:$D459,FORM!$C$2:$C459,TODAY!$B$9,FORM!$B$2:$B459,P$2,FORM!$A$2:$A459,"&gt;"&amp;$B340+0.5,FORM!$A$2:$A459,"&lt;"&amp;$B340+1.5))/$C340)</f>
        <v/>
      </c>
      <c r="Q340" s="50" t="str">
        <f>if(or($C340="",Q$2=""),"",(sumifs(FORM!$D$2:$D459,FORM!$C$2:$C459,TODAY!$B$10,FORM!$B$2:$B459,Q$2,FORM!$A$2:$A459,"&gt;"&amp;$B340+0.5,FORM!$A$2:$A459,"&lt;"&amp;$B340+1.5)-sumifs(FORM!$D$2:$D459,FORM!$C$2:$C459,TODAY!$B$9,FORM!$B$2:$B459,Q$2,FORM!$A$2:$A459,"&gt;"&amp;$B340+0.5,FORM!$A$2:$A459,"&lt;"&amp;$B340+1.5))/$C340)</f>
        <v/>
      </c>
      <c r="R340" s="50" t="str">
        <f>if(or($C340="",R$2=""),"",(sumifs(FORM!$D$2:$D459,FORM!$C$2:$C459,TODAY!$B$10,FORM!$B$2:$B459,R$2,FORM!$A$2:$A459,"&gt;"&amp;$B340+0.5,FORM!$A$2:$A459,"&lt;"&amp;$B340+1.5)-sumifs(FORM!$D$2:$D459,FORM!$C$2:$C459,TODAY!$B$9,FORM!$B$2:$B459,R$2,FORM!$A$2:$A459,"&gt;"&amp;$B340+0.5,FORM!$A$2:$A459,"&lt;"&amp;$B340+1.5))/$C340)</f>
        <v/>
      </c>
      <c r="S340" s="50" t="str">
        <f>if(or($C340="",S$2=""),"",(sumifs(FORM!$D$2:$D459,FORM!$C$2:$C459,TODAY!$B$10,FORM!$B$2:$B459,S$2,FORM!$A$2:$A459,"&gt;"&amp;$B340+0.5,FORM!$A$2:$A459,"&lt;"&amp;$B340+1.5)-sumifs(FORM!$D$2:$D459,FORM!$C$2:$C459,TODAY!$B$9,FORM!$B$2:$B459,S$2,FORM!$A$2:$A459,"&gt;"&amp;$B340+0.5,FORM!$A$2:$A459,"&lt;"&amp;$B340+1.5))/$C340)</f>
        <v/>
      </c>
      <c r="T340" s="50" t="str">
        <f>if(or($C340="",T$2=""),"",(sumifs(FORM!$D$2:$D459,FORM!$C$2:$C459,TODAY!$B$10,FORM!$B$2:$B459,T$2,FORM!$A$2:$A459,"&gt;"&amp;$B340+0.5,FORM!$A$2:$A459,"&lt;"&amp;$B340+1.5)-sumifs(FORM!$D$2:$D459,FORM!$C$2:$C459,TODAY!$B$9,FORM!$B$2:$B459,T$2,FORM!$A$2:$A459,"&gt;"&amp;$B340+0.5,FORM!$A$2:$A459,"&lt;"&amp;$B340+1.5))/$C340)</f>
        <v/>
      </c>
      <c r="U340" s="50" t="str">
        <f>if(or($C340="",U$2=""),"",(sumifs(FORM!$D$2:$D459,FORM!$C$2:$C459,TODAY!$B$10,FORM!$B$2:$B459,U$2,FORM!$A$2:$A459,"&gt;"&amp;$B340+0.5,FORM!$A$2:$A459,"&lt;"&amp;$B340+1.5)-sumifs(FORM!$D$2:$D459,FORM!$C$2:$C459,TODAY!$B$9,FORM!$B$2:$B459,U$2,FORM!$A$2:$A459,"&gt;"&amp;$B340+0.5,FORM!$A$2:$A459,"&lt;"&amp;$B340+1.5))/$C340)</f>
        <v/>
      </c>
    </row>
    <row r="341">
      <c r="B341" s="48"/>
      <c r="C341" s="54"/>
      <c r="D341" s="50" t="str">
        <f>if(or($C341="",D$2=""),"",(sumifs(FORM!$D$2:$D459,FORM!$C$2:$C459,TODAY!$B$10,FORM!$B$2:$B459,D$2,FORM!$A$2:$A459,"&gt;"&amp;$B341+0.5,FORM!$A$2:$A459,"&lt;"&amp;$B341+1.5)-sumifs(FORM!$D$2:$D459,FORM!$C$2:$C459,TODAY!$B$9,FORM!$B$2:$B459,D$2,FORM!$A$2:$A459,"&gt;"&amp;$B341+0.5,FORM!$A$2:$A459,"&lt;"&amp;$B341+1.5))/$C341)</f>
        <v/>
      </c>
      <c r="E341" s="50" t="str">
        <f>if(or($C341="",E$2=""),"",(sumifs(FORM!$D$2:$D459,FORM!$C$2:$C459,TODAY!$B$10,FORM!$B$2:$B459,E$2,FORM!$A$2:$A459,"&gt;"&amp;$B341+0.5,FORM!$A$2:$A459,"&lt;"&amp;$B341+1.5)-sumifs(FORM!$D$2:$D459,FORM!$C$2:$C459,TODAY!$B$9,FORM!$B$2:$B459,E$2,FORM!$A$2:$A459,"&gt;"&amp;$B341+0.5,FORM!$A$2:$A459,"&lt;"&amp;$B341+1.5))/$C341)</f>
        <v/>
      </c>
      <c r="F341" s="50" t="str">
        <f>if(or($C341="",F$2=""),"",(sumifs(FORM!$D$2:$D459,FORM!$C$2:$C459,TODAY!$B$10,FORM!$B$2:$B459,F$2,FORM!$A$2:$A459,"&gt;"&amp;$B341+0.5,FORM!$A$2:$A459,"&lt;"&amp;$B341+1.5)-sumifs(FORM!$D$2:$D459,FORM!$C$2:$C459,TODAY!$B$9,FORM!$B$2:$B459,F$2,FORM!$A$2:$A459,"&gt;"&amp;$B341+0.5,FORM!$A$2:$A459,"&lt;"&amp;$B341+1.5))/$C341)</f>
        <v/>
      </c>
      <c r="G341" s="50" t="str">
        <f>if(or($C341="",G$2=""),"",(sumifs(FORM!$D$2:$D459,FORM!$C$2:$C459,TODAY!$B$10,FORM!$B$2:$B459,G$2,FORM!$A$2:$A459,"&gt;"&amp;$B341+0.5,FORM!$A$2:$A459,"&lt;"&amp;$B341+1.5)-sumifs(FORM!$D$2:$D459,FORM!$C$2:$C459,TODAY!$B$9,FORM!$B$2:$B459,G$2,FORM!$A$2:$A459,"&gt;"&amp;$B341+0.5,FORM!$A$2:$A459,"&lt;"&amp;$B341+1.5))/$C341)</f>
        <v/>
      </c>
      <c r="H341" s="50" t="str">
        <f>if(or($C341="",H$2=""),"",(sumifs(FORM!$D$2:$D459,FORM!$C$2:$C459,TODAY!$B$10,FORM!$B$2:$B459,H$2,FORM!$A$2:$A459,"&gt;"&amp;$B341+0.5,FORM!$A$2:$A459,"&lt;"&amp;$B341+1.5)-sumifs(FORM!$D$2:$D459,FORM!$C$2:$C459,TODAY!$B$9,FORM!$B$2:$B459,H$2,FORM!$A$2:$A459,"&gt;"&amp;$B341+0.5,FORM!$A$2:$A459,"&lt;"&amp;$B341+1.5))/$C341)</f>
        <v/>
      </c>
      <c r="I341" s="50" t="str">
        <f>if(or($C341="",I$2=""),"",(sumifs(FORM!$D$2:$D459,FORM!$C$2:$C459,TODAY!$B$10,FORM!$B$2:$B459,I$2,FORM!$A$2:$A459,"&gt;"&amp;$B341+0.5,FORM!$A$2:$A459,"&lt;"&amp;$B341+1.5)-sumifs(FORM!$D$2:$D459,FORM!$C$2:$C459,TODAY!$B$9,FORM!$B$2:$B459,I$2,FORM!$A$2:$A459,"&gt;"&amp;$B341+0.5,FORM!$A$2:$A459,"&lt;"&amp;$B341+1.5))/$C341)</f>
        <v/>
      </c>
      <c r="J341" s="50" t="str">
        <f>if(or($C341="",J$2=""),"",(sumifs(FORM!$D$2:$D459,FORM!$C$2:$C459,TODAY!$B$10,FORM!$B$2:$B459,J$2,FORM!$A$2:$A459,"&gt;"&amp;$B341+0.5,FORM!$A$2:$A459,"&lt;"&amp;$B341+1.5)-sumifs(FORM!$D$2:$D459,FORM!$C$2:$C459,TODAY!$B$9,FORM!$B$2:$B459,J$2,FORM!$A$2:$A459,"&gt;"&amp;$B341+0.5,FORM!$A$2:$A459,"&lt;"&amp;$B341+1.5))/$C341)</f>
        <v/>
      </c>
      <c r="K341" s="50" t="str">
        <f>if(or($C341="",K$2=""),"",(sumifs(FORM!$D$2:$D459,FORM!$C$2:$C459,TODAY!$B$10,FORM!$B$2:$B459,K$2,FORM!$A$2:$A459,"&gt;"&amp;$B341+0.5,FORM!$A$2:$A459,"&lt;"&amp;$B341+1.5)-sumifs(FORM!$D$2:$D459,FORM!$C$2:$C459,TODAY!$B$9,FORM!$B$2:$B459,K$2,FORM!$A$2:$A459,"&gt;"&amp;$B341+0.5,FORM!$A$2:$A459,"&lt;"&amp;$B341+1.5))/$C341)</f>
        <v/>
      </c>
      <c r="L341" s="50" t="str">
        <f>if(or($C341="",L$2=""),"",(sumifs(FORM!$D$2:$D459,FORM!$C$2:$C459,TODAY!$B$10,FORM!$B$2:$B459,L$2,FORM!$A$2:$A459,"&gt;"&amp;$B341+0.5,FORM!$A$2:$A459,"&lt;"&amp;$B341+1.5)-sumifs(FORM!$D$2:$D459,FORM!$C$2:$C459,TODAY!$B$9,FORM!$B$2:$B459,L$2,FORM!$A$2:$A459,"&gt;"&amp;$B341+0.5,FORM!$A$2:$A459,"&lt;"&amp;$B341+1.5))/$C341)</f>
        <v/>
      </c>
      <c r="M341" s="50" t="str">
        <f>if(or($C341="",M$2=""),"",(sumifs(FORM!$D$2:$D459,FORM!$C$2:$C459,TODAY!$B$10,FORM!$B$2:$B459,M$2,FORM!$A$2:$A459,"&gt;"&amp;$B341+0.5,FORM!$A$2:$A459,"&lt;"&amp;$B341+1.5)-sumifs(FORM!$D$2:$D459,FORM!$C$2:$C459,TODAY!$B$9,FORM!$B$2:$B459,M$2,FORM!$A$2:$A459,"&gt;"&amp;$B341+0.5,FORM!$A$2:$A459,"&lt;"&amp;$B341+1.5))/$C341)</f>
        <v/>
      </c>
      <c r="N341" s="50" t="str">
        <f>if(or($C341="",N$2=""),"",(sumifs(FORM!$D$2:$D459,FORM!$C$2:$C459,TODAY!$B$10,FORM!$B$2:$B459,N$2,FORM!$A$2:$A459,"&gt;"&amp;$B341+0.5,FORM!$A$2:$A459,"&lt;"&amp;$B341+1.5)-sumifs(FORM!$D$2:$D459,FORM!$C$2:$C459,TODAY!$B$9,FORM!$B$2:$B459,N$2,FORM!$A$2:$A459,"&gt;"&amp;$B341+0.5,FORM!$A$2:$A459,"&lt;"&amp;$B341+1.5))/$C341)</f>
        <v/>
      </c>
      <c r="O341" s="50" t="str">
        <f>if(or($C341="",O$2=""),"",(sumifs(FORM!$D$2:$D459,FORM!$C$2:$C459,TODAY!$B$10,FORM!$B$2:$B459,O$2,FORM!$A$2:$A459,"&gt;"&amp;$B341+0.5,FORM!$A$2:$A459,"&lt;"&amp;$B341+1.5)-sumifs(FORM!$D$2:$D459,FORM!$C$2:$C459,TODAY!$B$9,FORM!$B$2:$B459,O$2,FORM!$A$2:$A459,"&gt;"&amp;$B341+0.5,FORM!$A$2:$A459,"&lt;"&amp;$B341+1.5))/$C341)</f>
        <v/>
      </c>
      <c r="P341" s="50" t="str">
        <f>if(or($C341="",P$2=""),"",(sumifs(FORM!$D$2:$D459,FORM!$C$2:$C459,TODAY!$B$10,FORM!$B$2:$B459,P$2,FORM!$A$2:$A459,"&gt;"&amp;$B341+0.5,FORM!$A$2:$A459,"&lt;"&amp;$B341+1.5)-sumifs(FORM!$D$2:$D459,FORM!$C$2:$C459,TODAY!$B$9,FORM!$B$2:$B459,P$2,FORM!$A$2:$A459,"&gt;"&amp;$B341+0.5,FORM!$A$2:$A459,"&lt;"&amp;$B341+1.5))/$C341)</f>
        <v/>
      </c>
      <c r="Q341" s="50" t="str">
        <f>if(or($C341="",Q$2=""),"",(sumifs(FORM!$D$2:$D459,FORM!$C$2:$C459,TODAY!$B$10,FORM!$B$2:$B459,Q$2,FORM!$A$2:$A459,"&gt;"&amp;$B341+0.5,FORM!$A$2:$A459,"&lt;"&amp;$B341+1.5)-sumifs(FORM!$D$2:$D459,FORM!$C$2:$C459,TODAY!$B$9,FORM!$B$2:$B459,Q$2,FORM!$A$2:$A459,"&gt;"&amp;$B341+0.5,FORM!$A$2:$A459,"&lt;"&amp;$B341+1.5))/$C341)</f>
        <v/>
      </c>
      <c r="R341" s="50" t="str">
        <f>if(or($C341="",R$2=""),"",(sumifs(FORM!$D$2:$D459,FORM!$C$2:$C459,TODAY!$B$10,FORM!$B$2:$B459,R$2,FORM!$A$2:$A459,"&gt;"&amp;$B341+0.5,FORM!$A$2:$A459,"&lt;"&amp;$B341+1.5)-sumifs(FORM!$D$2:$D459,FORM!$C$2:$C459,TODAY!$B$9,FORM!$B$2:$B459,R$2,FORM!$A$2:$A459,"&gt;"&amp;$B341+0.5,FORM!$A$2:$A459,"&lt;"&amp;$B341+1.5))/$C341)</f>
        <v/>
      </c>
      <c r="S341" s="50" t="str">
        <f>if(or($C341="",S$2=""),"",(sumifs(FORM!$D$2:$D459,FORM!$C$2:$C459,TODAY!$B$10,FORM!$B$2:$B459,S$2,FORM!$A$2:$A459,"&gt;"&amp;$B341+0.5,FORM!$A$2:$A459,"&lt;"&amp;$B341+1.5)-sumifs(FORM!$D$2:$D459,FORM!$C$2:$C459,TODAY!$B$9,FORM!$B$2:$B459,S$2,FORM!$A$2:$A459,"&gt;"&amp;$B341+0.5,FORM!$A$2:$A459,"&lt;"&amp;$B341+1.5))/$C341)</f>
        <v/>
      </c>
      <c r="T341" s="50" t="str">
        <f>if(or($C341="",T$2=""),"",(sumifs(FORM!$D$2:$D459,FORM!$C$2:$C459,TODAY!$B$10,FORM!$B$2:$B459,T$2,FORM!$A$2:$A459,"&gt;"&amp;$B341+0.5,FORM!$A$2:$A459,"&lt;"&amp;$B341+1.5)-sumifs(FORM!$D$2:$D459,FORM!$C$2:$C459,TODAY!$B$9,FORM!$B$2:$B459,T$2,FORM!$A$2:$A459,"&gt;"&amp;$B341+0.5,FORM!$A$2:$A459,"&lt;"&amp;$B341+1.5))/$C341)</f>
        <v/>
      </c>
      <c r="U341" s="50" t="str">
        <f>if(or($C341="",U$2=""),"",(sumifs(FORM!$D$2:$D459,FORM!$C$2:$C459,TODAY!$B$10,FORM!$B$2:$B459,U$2,FORM!$A$2:$A459,"&gt;"&amp;$B341+0.5,FORM!$A$2:$A459,"&lt;"&amp;$B341+1.5)-sumifs(FORM!$D$2:$D459,FORM!$C$2:$C459,TODAY!$B$9,FORM!$B$2:$B459,U$2,FORM!$A$2:$A459,"&gt;"&amp;$B341+0.5,FORM!$A$2:$A459,"&lt;"&amp;$B341+1.5))/$C341)</f>
        <v/>
      </c>
    </row>
    <row r="342">
      <c r="B342" s="48"/>
      <c r="C342" s="54"/>
      <c r="D342" s="50" t="str">
        <f>if(or($C342="",D$2=""),"",(sumifs(FORM!$D$2:$D459,FORM!$C$2:$C459,TODAY!$B$10,FORM!$B$2:$B459,D$2,FORM!$A$2:$A459,"&gt;"&amp;$B342+0.5,FORM!$A$2:$A459,"&lt;"&amp;$B342+1.5)-sumifs(FORM!$D$2:$D459,FORM!$C$2:$C459,TODAY!$B$9,FORM!$B$2:$B459,D$2,FORM!$A$2:$A459,"&gt;"&amp;$B342+0.5,FORM!$A$2:$A459,"&lt;"&amp;$B342+1.5))/$C342)</f>
        <v/>
      </c>
      <c r="E342" s="50" t="str">
        <f>if(or($C342="",E$2=""),"",(sumifs(FORM!$D$2:$D459,FORM!$C$2:$C459,TODAY!$B$10,FORM!$B$2:$B459,E$2,FORM!$A$2:$A459,"&gt;"&amp;$B342+0.5,FORM!$A$2:$A459,"&lt;"&amp;$B342+1.5)-sumifs(FORM!$D$2:$D459,FORM!$C$2:$C459,TODAY!$B$9,FORM!$B$2:$B459,E$2,FORM!$A$2:$A459,"&gt;"&amp;$B342+0.5,FORM!$A$2:$A459,"&lt;"&amp;$B342+1.5))/$C342)</f>
        <v/>
      </c>
      <c r="F342" s="50" t="str">
        <f>if(or($C342="",F$2=""),"",(sumifs(FORM!$D$2:$D459,FORM!$C$2:$C459,TODAY!$B$10,FORM!$B$2:$B459,F$2,FORM!$A$2:$A459,"&gt;"&amp;$B342+0.5,FORM!$A$2:$A459,"&lt;"&amp;$B342+1.5)-sumifs(FORM!$D$2:$D459,FORM!$C$2:$C459,TODAY!$B$9,FORM!$B$2:$B459,F$2,FORM!$A$2:$A459,"&gt;"&amp;$B342+0.5,FORM!$A$2:$A459,"&lt;"&amp;$B342+1.5))/$C342)</f>
        <v/>
      </c>
      <c r="G342" s="50" t="str">
        <f>if(or($C342="",G$2=""),"",(sumifs(FORM!$D$2:$D459,FORM!$C$2:$C459,TODAY!$B$10,FORM!$B$2:$B459,G$2,FORM!$A$2:$A459,"&gt;"&amp;$B342+0.5,FORM!$A$2:$A459,"&lt;"&amp;$B342+1.5)-sumifs(FORM!$D$2:$D459,FORM!$C$2:$C459,TODAY!$B$9,FORM!$B$2:$B459,G$2,FORM!$A$2:$A459,"&gt;"&amp;$B342+0.5,FORM!$A$2:$A459,"&lt;"&amp;$B342+1.5))/$C342)</f>
        <v/>
      </c>
      <c r="H342" s="50" t="str">
        <f>if(or($C342="",H$2=""),"",(sumifs(FORM!$D$2:$D459,FORM!$C$2:$C459,TODAY!$B$10,FORM!$B$2:$B459,H$2,FORM!$A$2:$A459,"&gt;"&amp;$B342+0.5,FORM!$A$2:$A459,"&lt;"&amp;$B342+1.5)-sumifs(FORM!$D$2:$D459,FORM!$C$2:$C459,TODAY!$B$9,FORM!$B$2:$B459,H$2,FORM!$A$2:$A459,"&gt;"&amp;$B342+0.5,FORM!$A$2:$A459,"&lt;"&amp;$B342+1.5))/$C342)</f>
        <v/>
      </c>
      <c r="I342" s="50" t="str">
        <f>if(or($C342="",I$2=""),"",(sumifs(FORM!$D$2:$D459,FORM!$C$2:$C459,TODAY!$B$10,FORM!$B$2:$B459,I$2,FORM!$A$2:$A459,"&gt;"&amp;$B342+0.5,FORM!$A$2:$A459,"&lt;"&amp;$B342+1.5)-sumifs(FORM!$D$2:$D459,FORM!$C$2:$C459,TODAY!$B$9,FORM!$B$2:$B459,I$2,FORM!$A$2:$A459,"&gt;"&amp;$B342+0.5,FORM!$A$2:$A459,"&lt;"&amp;$B342+1.5))/$C342)</f>
        <v/>
      </c>
      <c r="J342" s="50" t="str">
        <f>if(or($C342="",J$2=""),"",(sumifs(FORM!$D$2:$D459,FORM!$C$2:$C459,TODAY!$B$10,FORM!$B$2:$B459,J$2,FORM!$A$2:$A459,"&gt;"&amp;$B342+0.5,FORM!$A$2:$A459,"&lt;"&amp;$B342+1.5)-sumifs(FORM!$D$2:$D459,FORM!$C$2:$C459,TODAY!$B$9,FORM!$B$2:$B459,J$2,FORM!$A$2:$A459,"&gt;"&amp;$B342+0.5,FORM!$A$2:$A459,"&lt;"&amp;$B342+1.5))/$C342)</f>
        <v/>
      </c>
      <c r="K342" s="50" t="str">
        <f>if(or($C342="",K$2=""),"",(sumifs(FORM!$D$2:$D459,FORM!$C$2:$C459,TODAY!$B$10,FORM!$B$2:$B459,K$2,FORM!$A$2:$A459,"&gt;"&amp;$B342+0.5,FORM!$A$2:$A459,"&lt;"&amp;$B342+1.5)-sumifs(FORM!$D$2:$D459,FORM!$C$2:$C459,TODAY!$B$9,FORM!$B$2:$B459,K$2,FORM!$A$2:$A459,"&gt;"&amp;$B342+0.5,FORM!$A$2:$A459,"&lt;"&amp;$B342+1.5))/$C342)</f>
        <v/>
      </c>
      <c r="L342" s="50" t="str">
        <f>if(or($C342="",L$2=""),"",(sumifs(FORM!$D$2:$D459,FORM!$C$2:$C459,TODAY!$B$10,FORM!$B$2:$B459,L$2,FORM!$A$2:$A459,"&gt;"&amp;$B342+0.5,FORM!$A$2:$A459,"&lt;"&amp;$B342+1.5)-sumifs(FORM!$D$2:$D459,FORM!$C$2:$C459,TODAY!$B$9,FORM!$B$2:$B459,L$2,FORM!$A$2:$A459,"&gt;"&amp;$B342+0.5,FORM!$A$2:$A459,"&lt;"&amp;$B342+1.5))/$C342)</f>
        <v/>
      </c>
      <c r="M342" s="50" t="str">
        <f>if(or($C342="",M$2=""),"",(sumifs(FORM!$D$2:$D459,FORM!$C$2:$C459,TODAY!$B$10,FORM!$B$2:$B459,M$2,FORM!$A$2:$A459,"&gt;"&amp;$B342+0.5,FORM!$A$2:$A459,"&lt;"&amp;$B342+1.5)-sumifs(FORM!$D$2:$D459,FORM!$C$2:$C459,TODAY!$B$9,FORM!$B$2:$B459,M$2,FORM!$A$2:$A459,"&gt;"&amp;$B342+0.5,FORM!$A$2:$A459,"&lt;"&amp;$B342+1.5))/$C342)</f>
        <v/>
      </c>
      <c r="N342" s="50" t="str">
        <f>if(or($C342="",N$2=""),"",(sumifs(FORM!$D$2:$D459,FORM!$C$2:$C459,TODAY!$B$10,FORM!$B$2:$B459,N$2,FORM!$A$2:$A459,"&gt;"&amp;$B342+0.5,FORM!$A$2:$A459,"&lt;"&amp;$B342+1.5)-sumifs(FORM!$D$2:$D459,FORM!$C$2:$C459,TODAY!$B$9,FORM!$B$2:$B459,N$2,FORM!$A$2:$A459,"&gt;"&amp;$B342+0.5,FORM!$A$2:$A459,"&lt;"&amp;$B342+1.5))/$C342)</f>
        <v/>
      </c>
      <c r="O342" s="50" t="str">
        <f>if(or($C342="",O$2=""),"",(sumifs(FORM!$D$2:$D459,FORM!$C$2:$C459,TODAY!$B$10,FORM!$B$2:$B459,O$2,FORM!$A$2:$A459,"&gt;"&amp;$B342+0.5,FORM!$A$2:$A459,"&lt;"&amp;$B342+1.5)-sumifs(FORM!$D$2:$D459,FORM!$C$2:$C459,TODAY!$B$9,FORM!$B$2:$B459,O$2,FORM!$A$2:$A459,"&gt;"&amp;$B342+0.5,FORM!$A$2:$A459,"&lt;"&amp;$B342+1.5))/$C342)</f>
        <v/>
      </c>
      <c r="P342" s="50" t="str">
        <f>if(or($C342="",P$2=""),"",(sumifs(FORM!$D$2:$D459,FORM!$C$2:$C459,TODAY!$B$10,FORM!$B$2:$B459,P$2,FORM!$A$2:$A459,"&gt;"&amp;$B342+0.5,FORM!$A$2:$A459,"&lt;"&amp;$B342+1.5)-sumifs(FORM!$D$2:$D459,FORM!$C$2:$C459,TODAY!$B$9,FORM!$B$2:$B459,P$2,FORM!$A$2:$A459,"&gt;"&amp;$B342+0.5,FORM!$A$2:$A459,"&lt;"&amp;$B342+1.5))/$C342)</f>
        <v/>
      </c>
      <c r="Q342" s="50" t="str">
        <f>if(or($C342="",Q$2=""),"",(sumifs(FORM!$D$2:$D459,FORM!$C$2:$C459,TODAY!$B$10,FORM!$B$2:$B459,Q$2,FORM!$A$2:$A459,"&gt;"&amp;$B342+0.5,FORM!$A$2:$A459,"&lt;"&amp;$B342+1.5)-sumifs(FORM!$D$2:$D459,FORM!$C$2:$C459,TODAY!$B$9,FORM!$B$2:$B459,Q$2,FORM!$A$2:$A459,"&gt;"&amp;$B342+0.5,FORM!$A$2:$A459,"&lt;"&amp;$B342+1.5))/$C342)</f>
        <v/>
      </c>
      <c r="R342" s="50" t="str">
        <f>if(or($C342="",R$2=""),"",(sumifs(FORM!$D$2:$D459,FORM!$C$2:$C459,TODAY!$B$10,FORM!$B$2:$B459,R$2,FORM!$A$2:$A459,"&gt;"&amp;$B342+0.5,FORM!$A$2:$A459,"&lt;"&amp;$B342+1.5)-sumifs(FORM!$D$2:$D459,FORM!$C$2:$C459,TODAY!$B$9,FORM!$B$2:$B459,R$2,FORM!$A$2:$A459,"&gt;"&amp;$B342+0.5,FORM!$A$2:$A459,"&lt;"&amp;$B342+1.5))/$C342)</f>
        <v/>
      </c>
      <c r="S342" s="50" t="str">
        <f>if(or($C342="",S$2=""),"",(sumifs(FORM!$D$2:$D459,FORM!$C$2:$C459,TODAY!$B$10,FORM!$B$2:$B459,S$2,FORM!$A$2:$A459,"&gt;"&amp;$B342+0.5,FORM!$A$2:$A459,"&lt;"&amp;$B342+1.5)-sumifs(FORM!$D$2:$D459,FORM!$C$2:$C459,TODAY!$B$9,FORM!$B$2:$B459,S$2,FORM!$A$2:$A459,"&gt;"&amp;$B342+0.5,FORM!$A$2:$A459,"&lt;"&amp;$B342+1.5))/$C342)</f>
        <v/>
      </c>
      <c r="T342" s="50" t="str">
        <f>if(or($C342="",T$2=""),"",(sumifs(FORM!$D$2:$D459,FORM!$C$2:$C459,TODAY!$B$10,FORM!$B$2:$B459,T$2,FORM!$A$2:$A459,"&gt;"&amp;$B342+0.5,FORM!$A$2:$A459,"&lt;"&amp;$B342+1.5)-sumifs(FORM!$D$2:$D459,FORM!$C$2:$C459,TODAY!$B$9,FORM!$B$2:$B459,T$2,FORM!$A$2:$A459,"&gt;"&amp;$B342+0.5,FORM!$A$2:$A459,"&lt;"&amp;$B342+1.5))/$C342)</f>
        <v/>
      </c>
      <c r="U342" s="50" t="str">
        <f>if(or($C342="",U$2=""),"",(sumifs(FORM!$D$2:$D459,FORM!$C$2:$C459,TODAY!$B$10,FORM!$B$2:$B459,U$2,FORM!$A$2:$A459,"&gt;"&amp;$B342+0.5,FORM!$A$2:$A459,"&lt;"&amp;$B342+1.5)-sumifs(FORM!$D$2:$D459,FORM!$C$2:$C459,TODAY!$B$9,FORM!$B$2:$B459,U$2,FORM!$A$2:$A459,"&gt;"&amp;$B342+0.5,FORM!$A$2:$A459,"&lt;"&amp;$B342+1.5))/$C342)</f>
        <v/>
      </c>
    </row>
    <row r="343">
      <c r="B343" s="48"/>
      <c r="C343" s="54"/>
      <c r="D343" s="50" t="str">
        <f>if(or($C343="",D$2=""),"",(sumifs(FORM!$D$2:$D459,FORM!$C$2:$C459,TODAY!$B$10,FORM!$B$2:$B459,D$2,FORM!$A$2:$A459,"&gt;"&amp;$B343+0.5,FORM!$A$2:$A459,"&lt;"&amp;$B343+1.5)-sumifs(FORM!$D$2:$D459,FORM!$C$2:$C459,TODAY!$B$9,FORM!$B$2:$B459,D$2,FORM!$A$2:$A459,"&gt;"&amp;$B343+0.5,FORM!$A$2:$A459,"&lt;"&amp;$B343+1.5))/$C343)</f>
        <v/>
      </c>
      <c r="E343" s="50" t="str">
        <f>if(or($C343="",E$2=""),"",(sumifs(FORM!$D$2:$D459,FORM!$C$2:$C459,TODAY!$B$10,FORM!$B$2:$B459,E$2,FORM!$A$2:$A459,"&gt;"&amp;$B343+0.5,FORM!$A$2:$A459,"&lt;"&amp;$B343+1.5)-sumifs(FORM!$D$2:$D459,FORM!$C$2:$C459,TODAY!$B$9,FORM!$B$2:$B459,E$2,FORM!$A$2:$A459,"&gt;"&amp;$B343+0.5,FORM!$A$2:$A459,"&lt;"&amp;$B343+1.5))/$C343)</f>
        <v/>
      </c>
      <c r="F343" s="50" t="str">
        <f>if(or($C343="",F$2=""),"",(sumifs(FORM!$D$2:$D459,FORM!$C$2:$C459,TODAY!$B$10,FORM!$B$2:$B459,F$2,FORM!$A$2:$A459,"&gt;"&amp;$B343+0.5,FORM!$A$2:$A459,"&lt;"&amp;$B343+1.5)-sumifs(FORM!$D$2:$D459,FORM!$C$2:$C459,TODAY!$B$9,FORM!$B$2:$B459,F$2,FORM!$A$2:$A459,"&gt;"&amp;$B343+0.5,FORM!$A$2:$A459,"&lt;"&amp;$B343+1.5))/$C343)</f>
        <v/>
      </c>
      <c r="G343" s="50" t="str">
        <f>if(or($C343="",G$2=""),"",(sumifs(FORM!$D$2:$D459,FORM!$C$2:$C459,TODAY!$B$10,FORM!$B$2:$B459,G$2,FORM!$A$2:$A459,"&gt;"&amp;$B343+0.5,FORM!$A$2:$A459,"&lt;"&amp;$B343+1.5)-sumifs(FORM!$D$2:$D459,FORM!$C$2:$C459,TODAY!$B$9,FORM!$B$2:$B459,G$2,FORM!$A$2:$A459,"&gt;"&amp;$B343+0.5,FORM!$A$2:$A459,"&lt;"&amp;$B343+1.5))/$C343)</f>
        <v/>
      </c>
      <c r="H343" s="50" t="str">
        <f>if(or($C343="",H$2=""),"",(sumifs(FORM!$D$2:$D459,FORM!$C$2:$C459,TODAY!$B$10,FORM!$B$2:$B459,H$2,FORM!$A$2:$A459,"&gt;"&amp;$B343+0.5,FORM!$A$2:$A459,"&lt;"&amp;$B343+1.5)-sumifs(FORM!$D$2:$D459,FORM!$C$2:$C459,TODAY!$B$9,FORM!$B$2:$B459,H$2,FORM!$A$2:$A459,"&gt;"&amp;$B343+0.5,FORM!$A$2:$A459,"&lt;"&amp;$B343+1.5))/$C343)</f>
        <v/>
      </c>
      <c r="I343" s="50" t="str">
        <f>if(or($C343="",I$2=""),"",(sumifs(FORM!$D$2:$D459,FORM!$C$2:$C459,TODAY!$B$10,FORM!$B$2:$B459,I$2,FORM!$A$2:$A459,"&gt;"&amp;$B343+0.5,FORM!$A$2:$A459,"&lt;"&amp;$B343+1.5)-sumifs(FORM!$D$2:$D459,FORM!$C$2:$C459,TODAY!$B$9,FORM!$B$2:$B459,I$2,FORM!$A$2:$A459,"&gt;"&amp;$B343+0.5,FORM!$A$2:$A459,"&lt;"&amp;$B343+1.5))/$C343)</f>
        <v/>
      </c>
      <c r="J343" s="50" t="str">
        <f>if(or($C343="",J$2=""),"",(sumifs(FORM!$D$2:$D459,FORM!$C$2:$C459,TODAY!$B$10,FORM!$B$2:$B459,J$2,FORM!$A$2:$A459,"&gt;"&amp;$B343+0.5,FORM!$A$2:$A459,"&lt;"&amp;$B343+1.5)-sumifs(FORM!$D$2:$D459,FORM!$C$2:$C459,TODAY!$B$9,FORM!$B$2:$B459,J$2,FORM!$A$2:$A459,"&gt;"&amp;$B343+0.5,FORM!$A$2:$A459,"&lt;"&amp;$B343+1.5))/$C343)</f>
        <v/>
      </c>
      <c r="K343" s="50" t="str">
        <f>if(or($C343="",K$2=""),"",(sumifs(FORM!$D$2:$D459,FORM!$C$2:$C459,TODAY!$B$10,FORM!$B$2:$B459,K$2,FORM!$A$2:$A459,"&gt;"&amp;$B343+0.5,FORM!$A$2:$A459,"&lt;"&amp;$B343+1.5)-sumifs(FORM!$D$2:$D459,FORM!$C$2:$C459,TODAY!$B$9,FORM!$B$2:$B459,K$2,FORM!$A$2:$A459,"&gt;"&amp;$B343+0.5,FORM!$A$2:$A459,"&lt;"&amp;$B343+1.5))/$C343)</f>
        <v/>
      </c>
      <c r="L343" s="50" t="str">
        <f>if(or($C343="",L$2=""),"",(sumifs(FORM!$D$2:$D459,FORM!$C$2:$C459,TODAY!$B$10,FORM!$B$2:$B459,L$2,FORM!$A$2:$A459,"&gt;"&amp;$B343+0.5,FORM!$A$2:$A459,"&lt;"&amp;$B343+1.5)-sumifs(FORM!$D$2:$D459,FORM!$C$2:$C459,TODAY!$B$9,FORM!$B$2:$B459,L$2,FORM!$A$2:$A459,"&gt;"&amp;$B343+0.5,FORM!$A$2:$A459,"&lt;"&amp;$B343+1.5))/$C343)</f>
        <v/>
      </c>
      <c r="M343" s="50" t="str">
        <f>if(or($C343="",M$2=""),"",(sumifs(FORM!$D$2:$D459,FORM!$C$2:$C459,TODAY!$B$10,FORM!$B$2:$B459,M$2,FORM!$A$2:$A459,"&gt;"&amp;$B343+0.5,FORM!$A$2:$A459,"&lt;"&amp;$B343+1.5)-sumifs(FORM!$D$2:$D459,FORM!$C$2:$C459,TODAY!$B$9,FORM!$B$2:$B459,M$2,FORM!$A$2:$A459,"&gt;"&amp;$B343+0.5,FORM!$A$2:$A459,"&lt;"&amp;$B343+1.5))/$C343)</f>
        <v/>
      </c>
      <c r="N343" s="50" t="str">
        <f>if(or($C343="",N$2=""),"",(sumifs(FORM!$D$2:$D459,FORM!$C$2:$C459,TODAY!$B$10,FORM!$B$2:$B459,N$2,FORM!$A$2:$A459,"&gt;"&amp;$B343+0.5,FORM!$A$2:$A459,"&lt;"&amp;$B343+1.5)-sumifs(FORM!$D$2:$D459,FORM!$C$2:$C459,TODAY!$B$9,FORM!$B$2:$B459,N$2,FORM!$A$2:$A459,"&gt;"&amp;$B343+0.5,FORM!$A$2:$A459,"&lt;"&amp;$B343+1.5))/$C343)</f>
        <v/>
      </c>
      <c r="O343" s="50" t="str">
        <f>if(or($C343="",O$2=""),"",(sumifs(FORM!$D$2:$D459,FORM!$C$2:$C459,TODAY!$B$10,FORM!$B$2:$B459,O$2,FORM!$A$2:$A459,"&gt;"&amp;$B343+0.5,FORM!$A$2:$A459,"&lt;"&amp;$B343+1.5)-sumifs(FORM!$D$2:$D459,FORM!$C$2:$C459,TODAY!$B$9,FORM!$B$2:$B459,O$2,FORM!$A$2:$A459,"&gt;"&amp;$B343+0.5,FORM!$A$2:$A459,"&lt;"&amp;$B343+1.5))/$C343)</f>
        <v/>
      </c>
      <c r="P343" s="50" t="str">
        <f>if(or($C343="",P$2=""),"",(sumifs(FORM!$D$2:$D459,FORM!$C$2:$C459,TODAY!$B$10,FORM!$B$2:$B459,P$2,FORM!$A$2:$A459,"&gt;"&amp;$B343+0.5,FORM!$A$2:$A459,"&lt;"&amp;$B343+1.5)-sumifs(FORM!$D$2:$D459,FORM!$C$2:$C459,TODAY!$B$9,FORM!$B$2:$B459,P$2,FORM!$A$2:$A459,"&gt;"&amp;$B343+0.5,FORM!$A$2:$A459,"&lt;"&amp;$B343+1.5))/$C343)</f>
        <v/>
      </c>
      <c r="Q343" s="50" t="str">
        <f>if(or($C343="",Q$2=""),"",(sumifs(FORM!$D$2:$D459,FORM!$C$2:$C459,TODAY!$B$10,FORM!$B$2:$B459,Q$2,FORM!$A$2:$A459,"&gt;"&amp;$B343+0.5,FORM!$A$2:$A459,"&lt;"&amp;$B343+1.5)-sumifs(FORM!$D$2:$D459,FORM!$C$2:$C459,TODAY!$B$9,FORM!$B$2:$B459,Q$2,FORM!$A$2:$A459,"&gt;"&amp;$B343+0.5,FORM!$A$2:$A459,"&lt;"&amp;$B343+1.5))/$C343)</f>
        <v/>
      </c>
      <c r="R343" s="50" t="str">
        <f>if(or($C343="",R$2=""),"",(sumifs(FORM!$D$2:$D459,FORM!$C$2:$C459,TODAY!$B$10,FORM!$B$2:$B459,R$2,FORM!$A$2:$A459,"&gt;"&amp;$B343+0.5,FORM!$A$2:$A459,"&lt;"&amp;$B343+1.5)-sumifs(FORM!$D$2:$D459,FORM!$C$2:$C459,TODAY!$B$9,FORM!$B$2:$B459,R$2,FORM!$A$2:$A459,"&gt;"&amp;$B343+0.5,FORM!$A$2:$A459,"&lt;"&amp;$B343+1.5))/$C343)</f>
        <v/>
      </c>
      <c r="S343" s="50" t="str">
        <f>if(or($C343="",S$2=""),"",(sumifs(FORM!$D$2:$D459,FORM!$C$2:$C459,TODAY!$B$10,FORM!$B$2:$B459,S$2,FORM!$A$2:$A459,"&gt;"&amp;$B343+0.5,FORM!$A$2:$A459,"&lt;"&amp;$B343+1.5)-sumifs(FORM!$D$2:$D459,FORM!$C$2:$C459,TODAY!$B$9,FORM!$B$2:$B459,S$2,FORM!$A$2:$A459,"&gt;"&amp;$B343+0.5,FORM!$A$2:$A459,"&lt;"&amp;$B343+1.5))/$C343)</f>
        <v/>
      </c>
      <c r="T343" s="50" t="str">
        <f>if(or($C343="",T$2=""),"",(sumifs(FORM!$D$2:$D459,FORM!$C$2:$C459,TODAY!$B$10,FORM!$B$2:$B459,T$2,FORM!$A$2:$A459,"&gt;"&amp;$B343+0.5,FORM!$A$2:$A459,"&lt;"&amp;$B343+1.5)-sumifs(FORM!$D$2:$D459,FORM!$C$2:$C459,TODAY!$B$9,FORM!$B$2:$B459,T$2,FORM!$A$2:$A459,"&gt;"&amp;$B343+0.5,FORM!$A$2:$A459,"&lt;"&amp;$B343+1.5))/$C343)</f>
        <v/>
      </c>
      <c r="U343" s="50" t="str">
        <f>if(or($C343="",U$2=""),"",(sumifs(FORM!$D$2:$D459,FORM!$C$2:$C459,TODAY!$B$10,FORM!$B$2:$B459,U$2,FORM!$A$2:$A459,"&gt;"&amp;$B343+0.5,FORM!$A$2:$A459,"&lt;"&amp;$B343+1.5)-sumifs(FORM!$D$2:$D459,FORM!$C$2:$C459,TODAY!$B$9,FORM!$B$2:$B459,U$2,FORM!$A$2:$A459,"&gt;"&amp;$B343+0.5,FORM!$A$2:$A459,"&lt;"&amp;$B343+1.5))/$C343)</f>
        <v/>
      </c>
    </row>
    <row r="344">
      <c r="B344" s="48"/>
      <c r="C344" s="54"/>
      <c r="D344" s="50" t="str">
        <f>if(or($C344="",D$2=""),"",(sumifs(FORM!$D$2:$D459,FORM!$C$2:$C459,TODAY!$B$10,FORM!$B$2:$B459,D$2,FORM!$A$2:$A459,"&gt;"&amp;$B344+0.5,FORM!$A$2:$A459,"&lt;"&amp;$B344+1.5)-sumifs(FORM!$D$2:$D459,FORM!$C$2:$C459,TODAY!$B$9,FORM!$B$2:$B459,D$2,FORM!$A$2:$A459,"&gt;"&amp;$B344+0.5,FORM!$A$2:$A459,"&lt;"&amp;$B344+1.5))/$C344)</f>
        <v/>
      </c>
      <c r="E344" s="50" t="str">
        <f>if(or($C344="",E$2=""),"",(sumifs(FORM!$D$2:$D459,FORM!$C$2:$C459,TODAY!$B$10,FORM!$B$2:$B459,E$2,FORM!$A$2:$A459,"&gt;"&amp;$B344+0.5,FORM!$A$2:$A459,"&lt;"&amp;$B344+1.5)-sumifs(FORM!$D$2:$D459,FORM!$C$2:$C459,TODAY!$B$9,FORM!$B$2:$B459,E$2,FORM!$A$2:$A459,"&gt;"&amp;$B344+0.5,FORM!$A$2:$A459,"&lt;"&amp;$B344+1.5))/$C344)</f>
        <v/>
      </c>
      <c r="F344" s="50" t="str">
        <f>if(or($C344="",F$2=""),"",(sumifs(FORM!$D$2:$D459,FORM!$C$2:$C459,TODAY!$B$10,FORM!$B$2:$B459,F$2,FORM!$A$2:$A459,"&gt;"&amp;$B344+0.5,FORM!$A$2:$A459,"&lt;"&amp;$B344+1.5)-sumifs(FORM!$D$2:$D459,FORM!$C$2:$C459,TODAY!$B$9,FORM!$B$2:$B459,F$2,FORM!$A$2:$A459,"&gt;"&amp;$B344+0.5,FORM!$A$2:$A459,"&lt;"&amp;$B344+1.5))/$C344)</f>
        <v/>
      </c>
      <c r="G344" s="50" t="str">
        <f>if(or($C344="",G$2=""),"",(sumifs(FORM!$D$2:$D459,FORM!$C$2:$C459,TODAY!$B$10,FORM!$B$2:$B459,G$2,FORM!$A$2:$A459,"&gt;"&amp;$B344+0.5,FORM!$A$2:$A459,"&lt;"&amp;$B344+1.5)-sumifs(FORM!$D$2:$D459,FORM!$C$2:$C459,TODAY!$B$9,FORM!$B$2:$B459,G$2,FORM!$A$2:$A459,"&gt;"&amp;$B344+0.5,FORM!$A$2:$A459,"&lt;"&amp;$B344+1.5))/$C344)</f>
        <v/>
      </c>
      <c r="H344" s="50" t="str">
        <f>if(or($C344="",H$2=""),"",(sumifs(FORM!$D$2:$D459,FORM!$C$2:$C459,TODAY!$B$10,FORM!$B$2:$B459,H$2,FORM!$A$2:$A459,"&gt;"&amp;$B344+0.5,FORM!$A$2:$A459,"&lt;"&amp;$B344+1.5)-sumifs(FORM!$D$2:$D459,FORM!$C$2:$C459,TODAY!$B$9,FORM!$B$2:$B459,H$2,FORM!$A$2:$A459,"&gt;"&amp;$B344+0.5,FORM!$A$2:$A459,"&lt;"&amp;$B344+1.5))/$C344)</f>
        <v/>
      </c>
      <c r="I344" s="50" t="str">
        <f>if(or($C344="",I$2=""),"",(sumifs(FORM!$D$2:$D459,FORM!$C$2:$C459,TODAY!$B$10,FORM!$B$2:$B459,I$2,FORM!$A$2:$A459,"&gt;"&amp;$B344+0.5,FORM!$A$2:$A459,"&lt;"&amp;$B344+1.5)-sumifs(FORM!$D$2:$D459,FORM!$C$2:$C459,TODAY!$B$9,FORM!$B$2:$B459,I$2,FORM!$A$2:$A459,"&gt;"&amp;$B344+0.5,FORM!$A$2:$A459,"&lt;"&amp;$B344+1.5))/$C344)</f>
        <v/>
      </c>
      <c r="J344" s="50" t="str">
        <f>if(or($C344="",J$2=""),"",(sumifs(FORM!$D$2:$D459,FORM!$C$2:$C459,TODAY!$B$10,FORM!$B$2:$B459,J$2,FORM!$A$2:$A459,"&gt;"&amp;$B344+0.5,FORM!$A$2:$A459,"&lt;"&amp;$B344+1.5)-sumifs(FORM!$D$2:$D459,FORM!$C$2:$C459,TODAY!$B$9,FORM!$B$2:$B459,J$2,FORM!$A$2:$A459,"&gt;"&amp;$B344+0.5,FORM!$A$2:$A459,"&lt;"&amp;$B344+1.5))/$C344)</f>
        <v/>
      </c>
      <c r="K344" s="50" t="str">
        <f>if(or($C344="",K$2=""),"",(sumifs(FORM!$D$2:$D459,FORM!$C$2:$C459,TODAY!$B$10,FORM!$B$2:$B459,K$2,FORM!$A$2:$A459,"&gt;"&amp;$B344+0.5,FORM!$A$2:$A459,"&lt;"&amp;$B344+1.5)-sumifs(FORM!$D$2:$D459,FORM!$C$2:$C459,TODAY!$B$9,FORM!$B$2:$B459,K$2,FORM!$A$2:$A459,"&gt;"&amp;$B344+0.5,FORM!$A$2:$A459,"&lt;"&amp;$B344+1.5))/$C344)</f>
        <v/>
      </c>
      <c r="L344" s="50" t="str">
        <f>if(or($C344="",L$2=""),"",(sumifs(FORM!$D$2:$D459,FORM!$C$2:$C459,TODAY!$B$10,FORM!$B$2:$B459,L$2,FORM!$A$2:$A459,"&gt;"&amp;$B344+0.5,FORM!$A$2:$A459,"&lt;"&amp;$B344+1.5)-sumifs(FORM!$D$2:$D459,FORM!$C$2:$C459,TODAY!$B$9,FORM!$B$2:$B459,L$2,FORM!$A$2:$A459,"&gt;"&amp;$B344+0.5,FORM!$A$2:$A459,"&lt;"&amp;$B344+1.5))/$C344)</f>
        <v/>
      </c>
      <c r="M344" s="50" t="str">
        <f>if(or($C344="",M$2=""),"",(sumifs(FORM!$D$2:$D459,FORM!$C$2:$C459,TODAY!$B$10,FORM!$B$2:$B459,M$2,FORM!$A$2:$A459,"&gt;"&amp;$B344+0.5,FORM!$A$2:$A459,"&lt;"&amp;$B344+1.5)-sumifs(FORM!$D$2:$D459,FORM!$C$2:$C459,TODAY!$B$9,FORM!$B$2:$B459,M$2,FORM!$A$2:$A459,"&gt;"&amp;$B344+0.5,FORM!$A$2:$A459,"&lt;"&amp;$B344+1.5))/$C344)</f>
        <v/>
      </c>
      <c r="N344" s="50" t="str">
        <f>if(or($C344="",N$2=""),"",(sumifs(FORM!$D$2:$D459,FORM!$C$2:$C459,TODAY!$B$10,FORM!$B$2:$B459,N$2,FORM!$A$2:$A459,"&gt;"&amp;$B344+0.5,FORM!$A$2:$A459,"&lt;"&amp;$B344+1.5)-sumifs(FORM!$D$2:$D459,FORM!$C$2:$C459,TODAY!$B$9,FORM!$B$2:$B459,N$2,FORM!$A$2:$A459,"&gt;"&amp;$B344+0.5,FORM!$A$2:$A459,"&lt;"&amp;$B344+1.5))/$C344)</f>
        <v/>
      </c>
      <c r="O344" s="50" t="str">
        <f>if(or($C344="",O$2=""),"",(sumifs(FORM!$D$2:$D459,FORM!$C$2:$C459,TODAY!$B$10,FORM!$B$2:$B459,O$2,FORM!$A$2:$A459,"&gt;"&amp;$B344+0.5,FORM!$A$2:$A459,"&lt;"&amp;$B344+1.5)-sumifs(FORM!$D$2:$D459,FORM!$C$2:$C459,TODAY!$B$9,FORM!$B$2:$B459,O$2,FORM!$A$2:$A459,"&gt;"&amp;$B344+0.5,FORM!$A$2:$A459,"&lt;"&amp;$B344+1.5))/$C344)</f>
        <v/>
      </c>
      <c r="P344" s="50" t="str">
        <f>if(or($C344="",P$2=""),"",(sumifs(FORM!$D$2:$D459,FORM!$C$2:$C459,TODAY!$B$10,FORM!$B$2:$B459,P$2,FORM!$A$2:$A459,"&gt;"&amp;$B344+0.5,FORM!$A$2:$A459,"&lt;"&amp;$B344+1.5)-sumifs(FORM!$D$2:$D459,FORM!$C$2:$C459,TODAY!$B$9,FORM!$B$2:$B459,P$2,FORM!$A$2:$A459,"&gt;"&amp;$B344+0.5,FORM!$A$2:$A459,"&lt;"&amp;$B344+1.5))/$C344)</f>
        <v/>
      </c>
      <c r="Q344" s="50" t="str">
        <f>if(or($C344="",Q$2=""),"",(sumifs(FORM!$D$2:$D459,FORM!$C$2:$C459,TODAY!$B$10,FORM!$B$2:$B459,Q$2,FORM!$A$2:$A459,"&gt;"&amp;$B344+0.5,FORM!$A$2:$A459,"&lt;"&amp;$B344+1.5)-sumifs(FORM!$D$2:$D459,FORM!$C$2:$C459,TODAY!$B$9,FORM!$B$2:$B459,Q$2,FORM!$A$2:$A459,"&gt;"&amp;$B344+0.5,FORM!$A$2:$A459,"&lt;"&amp;$B344+1.5))/$C344)</f>
        <v/>
      </c>
      <c r="R344" s="50" t="str">
        <f>if(or($C344="",R$2=""),"",(sumifs(FORM!$D$2:$D459,FORM!$C$2:$C459,TODAY!$B$10,FORM!$B$2:$B459,R$2,FORM!$A$2:$A459,"&gt;"&amp;$B344+0.5,FORM!$A$2:$A459,"&lt;"&amp;$B344+1.5)-sumifs(FORM!$D$2:$D459,FORM!$C$2:$C459,TODAY!$B$9,FORM!$B$2:$B459,R$2,FORM!$A$2:$A459,"&gt;"&amp;$B344+0.5,FORM!$A$2:$A459,"&lt;"&amp;$B344+1.5))/$C344)</f>
        <v/>
      </c>
      <c r="S344" s="50" t="str">
        <f>if(or($C344="",S$2=""),"",(sumifs(FORM!$D$2:$D459,FORM!$C$2:$C459,TODAY!$B$10,FORM!$B$2:$B459,S$2,FORM!$A$2:$A459,"&gt;"&amp;$B344+0.5,FORM!$A$2:$A459,"&lt;"&amp;$B344+1.5)-sumifs(FORM!$D$2:$D459,FORM!$C$2:$C459,TODAY!$B$9,FORM!$B$2:$B459,S$2,FORM!$A$2:$A459,"&gt;"&amp;$B344+0.5,FORM!$A$2:$A459,"&lt;"&amp;$B344+1.5))/$C344)</f>
        <v/>
      </c>
      <c r="T344" s="50" t="str">
        <f>if(or($C344="",T$2=""),"",(sumifs(FORM!$D$2:$D459,FORM!$C$2:$C459,TODAY!$B$10,FORM!$B$2:$B459,T$2,FORM!$A$2:$A459,"&gt;"&amp;$B344+0.5,FORM!$A$2:$A459,"&lt;"&amp;$B344+1.5)-sumifs(FORM!$D$2:$D459,FORM!$C$2:$C459,TODAY!$B$9,FORM!$B$2:$B459,T$2,FORM!$A$2:$A459,"&gt;"&amp;$B344+0.5,FORM!$A$2:$A459,"&lt;"&amp;$B344+1.5))/$C344)</f>
        <v/>
      </c>
      <c r="U344" s="50" t="str">
        <f>if(or($C344="",U$2=""),"",(sumifs(FORM!$D$2:$D459,FORM!$C$2:$C459,TODAY!$B$10,FORM!$B$2:$B459,U$2,FORM!$A$2:$A459,"&gt;"&amp;$B344+0.5,FORM!$A$2:$A459,"&lt;"&amp;$B344+1.5)-sumifs(FORM!$D$2:$D459,FORM!$C$2:$C459,TODAY!$B$9,FORM!$B$2:$B459,U$2,FORM!$A$2:$A459,"&gt;"&amp;$B344+0.5,FORM!$A$2:$A459,"&lt;"&amp;$B344+1.5))/$C344)</f>
        <v/>
      </c>
    </row>
    <row r="345">
      <c r="B345" s="48"/>
      <c r="C345" s="54"/>
      <c r="D345" s="50" t="str">
        <f>if(or($C345="",D$2=""),"",(sumifs(FORM!$D$2:$D459,FORM!$C$2:$C459,TODAY!$B$10,FORM!$B$2:$B459,D$2,FORM!$A$2:$A459,"&gt;"&amp;$B345+0.5,FORM!$A$2:$A459,"&lt;"&amp;$B345+1.5)-sumifs(FORM!$D$2:$D459,FORM!$C$2:$C459,TODAY!$B$9,FORM!$B$2:$B459,D$2,FORM!$A$2:$A459,"&gt;"&amp;$B345+0.5,FORM!$A$2:$A459,"&lt;"&amp;$B345+1.5))/$C345)</f>
        <v/>
      </c>
      <c r="E345" s="50" t="str">
        <f>if(or($C345="",E$2=""),"",(sumifs(FORM!$D$2:$D459,FORM!$C$2:$C459,TODAY!$B$10,FORM!$B$2:$B459,E$2,FORM!$A$2:$A459,"&gt;"&amp;$B345+0.5,FORM!$A$2:$A459,"&lt;"&amp;$B345+1.5)-sumifs(FORM!$D$2:$D459,FORM!$C$2:$C459,TODAY!$B$9,FORM!$B$2:$B459,E$2,FORM!$A$2:$A459,"&gt;"&amp;$B345+0.5,FORM!$A$2:$A459,"&lt;"&amp;$B345+1.5))/$C345)</f>
        <v/>
      </c>
      <c r="F345" s="50" t="str">
        <f>if(or($C345="",F$2=""),"",(sumifs(FORM!$D$2:$D459,FORM!$C$2:$C459,TODAY!$B$10,FORM!$B$2:$B459,F$2,FORM!$A$2:$A459,"&gt;"&amp;$B345+0.5,FORM!$A$2:$A459,"&lt;"&amp;$B345+1.5)-sumifs(FORM!$D$2:$D459,FORM!$C$2:$C459,TODAY!$B$9,FORM!$B$2:$B459,F$2,FORM!$A$2:$A459,"&gt;"&amp;$B345+0.5,FORM!$A$2:$A459,"&lt;"&amp;$B345+1.5))/$C345)</f>
        <v/>
      </c>
      <c r="G345" s="50" t="str">
        <f>if(or($C345="",G$2=""),"",(sumifs(FORM!$D$2:$D459,FORM!$C$2:$C459,TODAY!$B$10,FORM!$B$2:$B459,G$2,FORM!$A$2:$A459,"&gt;"&amp;$B345+0.5,FORM!$A$2:$A459,"&lt;"&amp;$B345+1.5)-sumifs(FORM!$D$2:$D459,FORM!$C$2:$C459,TODAY!$B$9,FORM!$B$2:$B459,G$2,FORM!$A$2:$A459,"&gt;"&amp;$B345+0.5,FORM!$A$2:$A459,"&lt;"&amp;$B345+1.5))/$C345)</f>
        <v/>
      </c>
      <c r="H345" s="50" t="str">
        <f>if(or($C345="",H$2=""),"",(sumifs(FORM!$D$2:$D459,FORM!$C$2:$C459,TODAY!$B$10,FORM!$B$2:$B459,H$2,FORM!$A$2:$A459,"&gt;"&amp;$B345+0.5,FORM!$A$2:$A459,"&lt;"&amp;$B345+1.5)-sumifs(FORM!$D$2:$D459,FORM!$C$2:$C459,TODAY!$B$9,FORM!$B$2:$B459,H$2,FORM!$A$2:$A459,"&gt;"&amp;$B345+0.5,FORM!$A$2:$A459,"&lt;"&amp;$B345+1.5))/$C345)</f>
        <v/>
      </c>
      <c r="I345" s="50" t="str">
        <f>if(or($C345="",I$2=""),"",(sumifs(FORM!$D$2:$D459,FORM!$C$2:$C459,TODAY!$B$10,FORM!$B$2:$B459,I$2,FORM!$A$2:$A459,"&gt;"&amp;$B345+0.5,FORM!$A$2:$A459,"&lt;"&amp;$B345+1.5)-sumifs(FORM!$D$2:$D459,FORM!$C$2:$C459,TODAY!$B$9,FORM!$B$2:$B459,I$2,FORM!$A$2:$A459,"&gt;"&amp;$B345+0.5,FORM!$A$2:$A459,"&lt;"&amp;$B345+1.5))/$C345)</f>
        <v/>
      </c>
      <c r="J345" s="50" t="str">
        <f>if(or($C345="",J$2=""),"",(sumifs(FORM!$D$2:$D459,FORM!$C$2:$C459,TODAY!$B$10,FORM!$B$2:$B459,J$2,FORM!$A$2:$A459,"&gt;"&amp;$B345+0.5,FORM!$A$2:$A459,"&lt;"&amp;$B345+1.5)-sumifs(FORM!$D$2:$D459,FORM!$C$2:$C459,TODAY!$B$9,FORM!$B$2:$B459,J$2,FORM!$A$2:$A459,"&gt;"&amp;$B345+0.5,FORM!$A$2:$A459,"&lt;"&amp;$B345+1.5))/$C345)</f>
        <v/>
      </c>
      <c r="K345" s="50" t="str">
        <f>if(or($C345="",K$2=""),"",(sumifs(FORM!$D$2:$D459,FORM!$C$2:$C459,TODAY!$B$10,FORM!$B$2:$B459,K$2,FORM!$A$2:$A459,"&gt;"&amp;$B345+0.5,FORM!$A$2:$A459,"&lt;"&amp;$B345+1.5)-sumifs(FORM!$D$2:$D459,FORM!$C$2:$C459,TODAY!$B$9,FORM!$B$2:$B459,K$2,FORM!$A$2:$A459,"&gt;"&amp;$B345+0.5,FORM!$A$2:$A459,"&lt;"&amp;$B345+1.5))/$C345)</f>
        <v/>
      </c>
      <c r="L345" s="50" t="str">
        <f>if(or($C345="",L$2=""),"",(sumifs(FORM!$D$2:$D459,FORM!$C$2:$C459,TODAY!$B$10,FORM!$B$2:$B459,L$2,FORM!$A$2:$A459,"&gt;"&amp;$B345+0.5,FORM!$A$2:$A459,"&lt;"&amp;$B345+1.5)-sumifs(FORM!$D$2:$D459,FORM!$C$2:$C459,TODAY!$B$9,FORM!$B$2:$B459,L$2,FORM!$A$2:$A459,"&gt;"&amp;$B345+0.5,FORM!$A$2:$A459,"&lt;"&amp;$B345+1.5))/$C345)</f>
        <v/>
      </c>
      <c r="M345" s="50" t="str">
        <f>if(or($C345="",M$2=""),"",(sumifs(FORM!$D$2:$D459,FORM!$C$2:$C459,TODAY!$B$10,FORM!$B$2:$B459,M$2,FORM!$A$2:$A459,"&gt;"&amp;$B345+0.5,FORM!$A$2:$A459,"&lt;"&amp;$B345+1.5)-sumifs(FORM!$D$2:$D459,FORM!$C$2:$C459,TODAY!$B$9,FORM!$B$2:$B459,M$2,FORM!$A$2:$A459,"&gt;"&amp;$B345+0.5,FORM!$A$2:$A459,"&lt;"&amp;$B345+1.5))/$C345)</f>
        <v/>
      </c>
      <c r="N345" s="50" t="str">
        <f>if(or($C345="",N$2=""),"",(sumifs(FORM!$D$2:$D459,FORM!$C$2:$C459,TODAY!$B$10,FORM!$B$2:$B459,N$2,FORM!$A$2:$A459,"&gt;"&amp;$B345+0.5,FORM!$A$2:$A459,"&lt;"&amp;$B345+1.5)-sumifs(FORM!$D$2:$D459,FORM!$C$2:$C459,TODAY!$B$9,FORM!$B$2:$B459,N$2,FORM!$A$2:$A459,"&gt;"&amp;$B345+0.5,FORM!$A$2:$A459,"&lt;"&amp;$B345+1.5))/$C345)</f>
        <v/>
      </c>
      <c r="O345" s="50" t="str">
        <f>if(or($C345="",O$2=""),"",(sumifs(FORM!$D$2:$D459,FORM!$C$2:$C459,TODAY!$B$10,FORM!$B$2:$B459,O$2,FORM!$A$2:$A459,"&gt;"&amp;$B345+0.5,FORM!$A$2:$A459,"&lt;"&amp;$B345+1.5)-sumifs(FORM!$D$2:$D459,FORM!$C$2:$C459,TODAY!$B$9,FORM!$B$2:$B459,O$2,FORM!$A$2:$A459,"&gt;"&amp;$B345+0.5,FORM!$A$2:$A459,"&lt;"&amp;$B345+1.5))/$C345)</f>
        <v/>
      </c>
      <c r="P345" s="50" t="str">
        <f>if(or($C345="",P$2=""),"",(sumifs(FORM!$D$2:$D459,FORM!$C$2:$C459,TODAY!$B$10,FORM!$B$2:$B459,P$2,FORM!$A$2:$A459,"&gt;"&amp;$B345+0.5,FORM!$A$2:$A459,"&lt;"&amp;$B345+1.5)-sumifs(FORM!$D$2:$D459,FORM!$C$2:$C459,TODAY!$B$9,FORM!$B$2:$B459,P$2,FORM!$A$2:$A459,"&gt;"&amp;$B345+0.5,FORM!$A$2:$A459,"&lt;"&amp;$B345+1.5))/$C345)</f>
        <v/>
      </c>
      <c r="Q345" s="50" t="str">
        <f>if(or($C345="",Q$2=""),"",(sumifs(FORM!$D$2:$D459,FORM!$C$2:$C459,TODAY!$B$10,FORM!$B$2:$B459,Q$2,FORM!$A$2:$A459,"&gt;"&amp;$B345+0.5,FORM!$A$2:$A459,"&lt;"&amp;$B345+1.5)-sumifs(FORM!$D$2:$D459,FORM!$C$2:$C459,TODAY!$B$9,FORM!$B$2:$B459,Q$2,FORM!$A$2:$A459,"&gt;"&amp;$B345+0.5,FORM!$A$2:$A459,"&lt;"&amp;$B345+1.5))/$C345)</f>
        <v/>
      </c>
      <c r="R345" s="50" t="str">
        <f>if(or($C345="",R$2=""),"",(sumifs(FORM!$D$2:$D459,FORM!$C$2:$C459,TODAY!$B$10,FORM!$B$2:$B459,R$2,FORM!$A$2:$A459,"&gt;"&amp;$B345+0.5,FORM!$A$2:$A459,"&lt;"&amp;$B345+1.5)-sumifs(FORM!$D$2:$D459,FORM!$C$2:$C459,TODAY!$B$9,FORM!$B$2:$B459,R$2,FORM!$A$2:$A459,"&gt;"&amp;$B345+0.5,FORM!$A$2:$A459,"&lt;"&amp;$B345+1.5))/$C345)</f>
        <v/>
      </c>
      <c r="S345" s="50" t="str">
        <f>if(or($C345="",S$2=""),"",(sumifs(FORM!$D$2:$D459,FORM!$C$2:$C459,TODAY!$B$10,FORM!$B$2:$B459,S$2,FORM!$A$2:$A459,"&gt;"&amp;$B345+0.5,FORM!$A$2:$A459,"&lt;"&amp;$B345+1.5)-sumifs(FORM!$D$2:$D459,FORM!$C$2:$C459,TODAY!$B$9,FORM!$B$2:$B459,S$2,FORM!$A$2:$A459,"&gt;"&amp;$B345+0.5,FORM!$A$2:$A459,"&lt;"&amp;$B345+1.5))/$C345)</f>
        <v/>
      </c>
      <c r="T345" s="50" t="str">
        <f>if(or($C345="",T$2=""),"",(sumifs(FORM!$D$2:$D459,FORM!$C$2:$C459,TODAY!$B$10,FORM!$B$2:$B459,T$2,FORM!$A$2:$A459,"&gt;"&amp;$B345+0.5,FORM!$A$2:$A459,"&lt;"&amp;$B345+1.5)-sumifs(FORM!$D$2:$D459,FORM!$C$2:$C459,TODAY!$B$9,FORM!$B$2:$B459,T$2,FORM!$A$2:$A459,"&gt;"&amp;$B345+0.5,FORM!$A$2:$A459,"&lt;"&amp;$B345+1.5))/$C345)</f>
        <v/>
      </c>
      <c r="U345" s="50" t="str">
        <f>if(or($C345="",U$2=""),"",(sumifs(FORM!$D$2:$D459,FORM!$C$2:$C459,TODAY!$B$10,FORM!$B$2:$B459,U$2,FORM!$A$2:$A459,"&gt;"&amp;$B345+0.5,FORM!$A$2:$A459,"&lt;"&amp;$B345+1.5)-sumifs(FORM!$D$2:$D459,FORM!$C$2:$C459,TODAY!$B$9,FORM!$B$2:$B459,U$2,FORM!$A$2:$A459,"&gt;"&amp;$B345+0.5,FORM!$A$2:$A459,"&lt;"&amp;$B345+1.5))/$C345)</f>
        <v/>
      </c>
    </row>
    <row r="346">
      <c r="B346" s="48"/>
      <c r="C346" s="54"/>
      <c r="D346" s="50" t="str">
        <f>if(or($C346="",D$2=""),"",(sumifs(FORM!$D$2:$D459,FORM!$C$2:$C459,TODAY!$B$10,FORM!$B$2:$B459,D$2,FORM!$A$2:$A459,"&gt;"&amp;$B346+0.5,FORM!$A$2:$A459,"&lt;"&amp;$B346+1.5)-sumifs(FORM!$D$2:$D459,FORM!$C$2:$C459,TODAY!$B$9,FORM!$B$2:$B459,D$2,FORM!$A$2:$A459,"&gt;"&amp;$B346+0.5,FORM!$A$2:$A459,"&lt;"&amp;$B346+1.5))/$C346)</f>
        <v/>
      </c>
      <c r="E346" s="50" t="str">
        <f>if(or($C346="",E$2=""),"",(sumifs(FORM!$D$2:$D459,FORM!$C$2:$C459,TODAY!$B$10,FORM!$B$2:$B459,E$2,FORM!$A$2:$A459,"&gt;"&amp;$B346+0.5,FORM!$A$2:$A459,"&lt;"&amp;$B346+1.5)-sumifs(FORM!$D$2:$D459,FORM!$C$2:$C459,TODAY!$B$9,FORM!$B$2:$B459,E$2,FORM!$A$2:$A459,"&gt;"&amp;$B346+0.5,FORM!$A$2:$A459,"&lt;"&amp;$B346+1.5))/$C346)</f>
        <v/>
      </c>
      <c r="F346" s="50" t="str">
        <f>if(or($C346="",F$2=""),"",(sumifs(FORM!$D$2:$D459,FORM!$C$2:$C459,TODAY!$B$10,FORM!$B$2:$B459,F$2,FORM!$A$2:$A459,"&gt;"&amp;$B346+0.5,FORM!$A$2:$A459,"&lt;"&amp;$B346+1.5)-sumifs(FORM!$D$2:$D459,FORM!$C$2:$C459,TODAY!$B$9,FORM!$B$2:$B459,F$2,FORM!$A$2:$A459,"&gt;"&amp;$B346+0.5,FORM!$A$2:$A459,"&lt;"&amp;$B346+1.5))/$C346)</f>
        <v/>
      </c>
      <c r="G346" s="50" t="str">
        <f>if(or($C346="",G$2=""),"",(sumifs(FORM!$D$2:$D459,FORM!$C$2:$C459,TODAY!$B$10,FORM!$B$2:$B459,G$2,FORM!$A$2:$A459,"&gt;"&amp;$B346+0.5,FORM!$A$2:$A459,"&lt;"&amp;$B346+1.5)-sumifs(FORM!$D$2:$D459,FORM!$C$2:$C459,TODAY!$B$9,FORM!$B$2:$B459,G$2,FORM!$A$2:$A459,"&gt;"&amp;$B346+0.5,FORM!$A$2:$A459,"&lt;"&amp;$B346+1.5))/$C346)</f>
        <v/>
      </c>
      <c r="H346" s="50" t="str">
        <f>if(or($C346="",H$2=""),"",(sumifs(FORM!$D$2:$D459,FORM!$C$2:$C459,TODAY!$B$10,FORM!$B$2:$B459,H$2,FORM!$A$2:$A459,"&gt;"&amp;$B346+0.5,FORM!$A$2:$A459,"&lt;"&amp;$B346+1.5)-sumifs(FORM!$D$2:$D459,FORM!$C$2:$C459,TODAY!$B$9,FORM!$B$2:$B459,H$2,FORM!$A$2:$A459,"&gt;"&amp;$B346+0.5,FORM!$A$2:$A459,"&lt;"&amp;$B346+1.5))/$C346)</f>
        <v/>
      </c>
      <c r="I346" s="50" t="str">
        <f>if(or($C346="",I$2=""),"",(sumifs(FORM!$D$2:$D459,FORM!$C$2:$C459,TODAY!$B$10,FORM!$B$2:$B459,I$2,FORM!$A$2:$A459,"&gt;"&amp;$B346+0.5,FORM!$A$2:$A459,"&lt;"&amp;$B346+1.5)-sumifs(FORM!$D$2:$D459,FORM!$C$2:$C459,TODAY!$B$9,FORM!$B$2:$B459,I$2,FORM!$A$2:$A459,"&gt;"&amp;$B346+0.5,FORM!$A$2:$A459,"&lt;"&amp;$B346+1.5))/$C346)</f>
        <v/>
      </c>
      <c r="J346" s="50" t="str">
        <f>if(or($C346="",J$2=""),"",(sumifs(FORM!$D$2:$D459,FORM!$C$2:$C459,TODAY!$B$10,FORM!$B$2:$B459,J$2,FORM!$A$2:$A459,"&gt;"&amp;$B346+0.5,FORM!$A$2:$A459,"&lt;"&amp;$B346+1.5)-sumifs(FORM!$D$2:$D459,FORM!$C$2:$C459,TODAY!$B$9,FORM!$B$2:$B459,J$2,FORM!$A$2:$A459,"&gt;"&amp;$B346+0.5,FORM!$A$2:$A459,"&lt;"&amp;$B346+1.5))/$C346)</f>
        <v/>
      </c>
      <c r="K346" s="50" t="str">
        <f>if(or($C346="",K$2=""),"",(sumifs(FORM!$D$2:$D459,FORM!$C$2:$C459,TODAY!$B$10,FORM!$B$2:$B459,K$2,FORM!$A$2:$A459,"&gt;"&amp;$B346+0.5,FORM!$A$2:$A459,"&lt;"&amp;$B346+1.5)-sumifs(FORM!$D$2:$D459,FORM!$C$2:$C459,TODAY!$B$9,FORM!$B$2:$B459,K$2,FORM!$A$2:$A459,"&gt;"&amp;$B346+0.5,FORM!$A$2:$A459,"&lt;"&amp;$B346+1.5))/$C346)</f>
        <v/>
      </c>
      <c r="L346" s="50" t="str">
        <f>if(or($C346="",L$2=""),"",(sumifs(FORM!$D$2:$D459,FORM!$C$2:$C459,TODAY!$B$10,FORM!$B$2:$B459,L$2,FORM!$A$2:$A459,"&gt;"&amp;$B346+0.5,FORM!$A$2:$A459,"&lt;"&amp;$B346+1.5)-sumifs(FORM!$D$2:$D459,FORM!$C$2:$C459,TODAY!$B$9,FORM!$B$2:$B459,L$2,FORM!$A$2:$A459,"&gt;"&amp;$B346+0.5,FORM!$A$2:$A459,"&lt;"&amp;$B346+1.5))/$C346)</f>
        <v/>
      </c>
      <c r="M346" s="50" t="str">
        <f>if(or($C346="",M$2=""),"",(sumifs(FORM!$D$2:$D459,FORM!$C$2:$C459,TODAY!$B$10,FORM!$B$2:$B459,M$2,FORM!$A$2:$A459,"&gt;"&amp;$B346+0.5,FORM!$A$2:$A459,"&lt;"&amp;$B346+1.5)-sumifs(FORM!$D$2:$D459,FORM!$C$2:$C459,TODAY!$B$9,FORM!$B$2:$B459,M$2,FORM!$A$2:$A459,"&gt;"&amp;$B346+0.5,FORM!$A$2:$A459,"&lt;"&amp;$B346+1.5))/$C346)</f>
        <v/>
      </c>
      <c r="N346" s="50" t="str">
        <f>if(or($C346="",N$2=""),"",(sumifs(FORM!$D$2:$D459,FORM!$C$2:$C459,TODAY!$B$10,FORM!$B$2:$B459,N$2,FORM!$A$2:$A459,"&gt;"&amp;$B346+0.5,FORM!$A$2:$A459,"&lt;"&amp;$B346+1.5)-sumifs(FORM!$D$2:$D459,FORM!$C$2:$C459,TODAY!$B$9,FORM!$B$2:$B459,N$2,FORM!$A$2:$A459,"&gt;"&amp;$B346+0.5,FORM!$A$2:$A459,"&lt;"&amp;$B346+1.5))/$C346)</f>
        <v/>
      </c>
      <c r="O346" s="50" t="str">
        <f>if(or($C346="",O$2=""),"",(sumifs(FORM!$D$2:$D459,FORM!$C$2:$C459,TODAY!$B$10,FORM!$B$2:$B459,O$2,FORM!$A$2:$A459,"&gt;"&amp;$B346+0.5,FORM!$A$2:$A459,"&lt;"&amp;$B346+1.5)-sumifs(FORM!$D$2:$D459,FORM!$C$2:$C459,TODAY!$B$9,FORM!$B$2:$B459,O$2,FORM!$A$2:$A459,"&gt;"&amp;$B346+0.5,FORM!$A$2:$A459,"&lt;"&amp;$B346+1.5))/$C346)</f>
        <v/>
      </c>
      <c r="P346" s="50" t="str">
        <f>if(or($C346="",P$2=""),"",(sumifs(FORM!$D$2:$D459,FORM!$C$2:$C459,TODAY!$B$10,FORM!$B$2:$B459,P$2,FORM!$A$2:$A459,"&gt;"&amp;$B346+0.5,FORM!$A$2:$A459,"&lt;"&amp;$B346+1.5)-sumifs(FORM!$D$2:$D459,FORM!$C$2:$C459,TODAY!$B$9,FORM!$B$2:$B459,P$2,FORM!$A$2:$A459,"&gt;"&amp;$B346+0.5,FORM!$A$2:$A459,"&lt;"&amp;$B346+1.5))/$C346)</f>
        <v/>
      </c>
      <c r="Q346" s="50" t="str">
        <f>if(or($C346="",Q$2=""),"",(sumifs(FORM!$D$2:$D459,FORM!$C$2:$C459,TODAY!$B$10,FORM!$B$2:$B459,Q$2,FORM!$A$2:$A459,"&gt;"&amp;$B346+0.5,FORM!$A$2:$A459,"&lt;"&amp;$B346+1.5)-sumifs(FORM!$D$2:$D459,FORM!$C$2:$C459,TODAY!$B$9,FORM!$B$2:$B459,Q$2,FORM!$A$2:$A459,"&gt;"&amp;$B346+0.5,FORM!$A$2:$A459,"&lt;"&amp;$B346+1.5))/$C346)</f>
        <v/>
      </c>
      <c r="R346" s="50" t="str">
        <f>if(or($C346="",R$2=""),"",(sumifs(FORM!$D$2:$D459,FORM!$C$2:$C459,TODAY!$B$10,FORM!$B$2:$B459,R$2,FORM!$A$2:$A459,"&gt;"&amp;$B346+0.5,FORM!$A$2:$A459,"&lt;"&amp;$B346+1.5)-sumifs(FORM!$D$2:$D459,FORM!$C$2:$C459,TODAY!$B$9,FORM!$B$2:$B459,R$2,FORM!$A$2:$A459,"&gt;"&amp;$B346+0.5,FORM!$A$2:$A459,"&lt;"&amp;$B346+1.5))/$C346)</f>
        <v/>
      </c>
      <c r="S346" s="50" t="str">
        <f>if(or($C346="",S$2=""),"",(sumifs(FORM!$D$2:$D459,FORM!$C$2:$C459,TODAY!$B$10,FORM!$B$2:$B459,S$2,FORM!$A$2:$A459,"&gt;"&amp;$B346+0.5,FORM!$A$2:$A459,"&lt;"&amp;$B346+1.5)-sumifs(FORM!$D$2:$D459,FORM!$C$2:$C459,TODAY!$B$9,FORM!$B$2:$B459,S$2,FORM!$A$2:$A459,"&gt;"&amp;$B346+0.5,FORM!$A$2:$A459,"&lt;"&amp;$B346+1.5))/$C346)</f>
        <v/>
      </c>
      <c r="T346" s="50" t="str">
        <f>if(or($C346="",T$2=""),"",(sumifs(FORM!$D$2:$D459,FORM!$C$2:$C459,TODAY!$B$10,FORM!$B$2:$B459,T$2,FORM!$A$2:$A459,"&gt;"&amp;$B346+0.5,FORM!$A$2:$A459,"&lt;"&amp;$B346+1.5)-sumifs(FORM!$D$2:$D459,FORM!$C$2:$C459,TODAY!$B$9,FORM!$B$2:$B459,T$2,FORM!$A$2:$A459,"&gt;"&amp;$B346+0.5,FORM!$A$2:$A459,"&lt;"&amp;$B346+1.5))/$C346)</f>
        <v/>
      </c>
      <c r="U346" s="50" t="str">
        <f>if(or($C346="",U$2=""),"",(sumifs(FORM!$D$2:$D459,FORM!$C$2:$C459,TODAY!$B$10,FORM!$B$2:$B459,U$2,FORM!$A$2:$A459,"&gt;"&amp;$B346+0.5,FORM!$A$2:$A459,"&lt;"&amp;$B346+1.5)-sumifs(FORM!$D$2:$D459,FORM!$C$2:$C459,TODAY!$B$9,FORM!$B$2:$B459,U$2,FORM!$A$2:$A459,"&gt;"&amp;$B346+0.5,FORM!$A$2:$A459,"&lt;"&amp;$B346+1.5))/$C346)</f>
        <v/>
      </c>
    </row>
    <row r="347">
      <c r="B347" s="48"/>
      <c r="C347" s="54"/>
      <c r="D347" s="50" t="str">
        <f>if(or($C347="",D$2=""),"",(sumifs(FORM!$D$2:$D459,FORM!$C$2:$C459,TODAY!$B$10,FORM!$B$2:$B459,D$2,FORM!$A$2:$A459,"&gt;"&amp;$B347+0.5,FORM!$A$2:$A459,"&lt;"&amp;$B347+1.5)-sumifs(FORM!$D$2:$D459,FORM!$C$2:$C459,TODAY!$B$9,FORM!$B$2:$B459,D$2,FORM!$A$2:$A459,"&gt;"&amp;$B347+0.5,FORM!$A$2:$A459,"&lt;"&amp;$B347+1.5))/$C347)</f>
        <v/>
      </c>
      <c r="E347" s="50" t="str">
        <f>if(or($C347="",E$2=""),"",(sumifs(FORM!$D$2:$D459,FORM!$C$2:$C459,TODAY!$B$10,FORM!$B$2:$B459,E$2,FORM!$A$2:$A459,"&gt;"&amp;$B347+0.5,FORM!$A$2:$A459,"&lt;"&amp;$B347+1.5)-sumifs(FORM!$D$2:$D459,FORM!$C$2:$C459,TODAY!$B$9,FORM!$B$2:$B459,E$2,FORM!$A$2:$A459,"&gt;"&amp;$B347+0.5,FORM!$A$2:$A459,"&lt;"&amp;$B347+1.5))/$C347)</f>
        <v/>
      </c>
      <c r="F347" s="50" t="str">
        <f>if(or($C347="",F$2=""),"",(sumifs(FORM!$D$2:$D459,FORM!$C$2:$C459,TODAY!$B$10,FORM!$B$2:$B459,F$2,FORM!$A$2:$A459,"&gt;"&amp;$B347+0.5,FORM!$A$2:$A459,"&lt;"&amp;$B347+1.5)-sumifs(FORM!$D$2:$D459,FORM!$C$2:$C459,TODAY!$B$9,FORM!$B$2:$B459,F$2,FORM!$A$2:$A459,"&gt;"&amp;$B347+0.5,FORM!$A$2:$A459,"&lt;"&amp;$B347+1.5))/$C347)</f>
        <v/>
      </c>
      <c r="G347" s="50" t="str">
        <f>if(or($C347="",G$2=""),"",(sumifs(FORM!$D$2:$D459,FORM!$C$2:$C459,TODAY!$B$10,FORM!$B$2:$B459,G$2,FORM!$A$2:$A459,"&gt;"&amp;$B347+0.5,FORM!$A$2:$A459,"&lt;"&amp;$B347+1.5)-sumifs(FORM!$D$2:$D459,FORM!$C$2:$C459,TODAY!$B$9,FORM!$B$2:$B459,G$2,FORM!$A$2:$A459,"&gt;"&amp;$B347+0.5,FORM!$A$2:$A459,"&lt;"&amp;$B347+1.5))/$C347)</f>
        <v/>
      </c>
      <c r="H347" s="50" t="str">
        <f>if(or($C347="",H$2=""),"",(sumifs(FORM!$D$2:$D459,FORM!$C$2:$C459,TODAY!$B$10,FORM!$B$2:$B459,H$2,FORM!$A$2:$A459,"&gt;"&amp;$B347+0.5,FORM!$A$2:$A459,"&lt;"&amp;$B347+1.5)-sumifs(FORM!$D$2:$D459,FORM!$C$2:$C459,TODAY!$B$9,FORM!$B$2:$B459,H$2,FORM!$A$2:$A459,"&gt;"&amp;$B347+0.5,FORM!$A$2:$A459,"&lt;"&amp;$B347+1.5))/$C347)</f>
        <v/>
      </c>
      <c r="I347" s="50" t="str">
        <f>if(or($C347="",I$2=""),"",(sumifs(FORM!$D$2:$D459,FORM!$C$2:$C459,TODAY!$B$10,FORM!$B$2:$B459,I$2,FORM!$A$2:$A459,"&gt;"&amp;$B347+0.5,FORM!$A$2:$A459,"&lt;"&amp;$B347+1.5)-sumifs(FORM!$D$2:$D459,FORM!$C$2:$C459,TODAY!$B$9,FORM!$B$2:$B459,I$2,FORM!$A$2:$A459,"&gt;"&amp;$B347+0.5,FORM!$A$2:$A459,"&lt;"&amp;$B347+1.5))/$C347)</f>
        <v/>
      </c>
      <c r="J347" s="50" t="str">
        <f>if(or($C347="",J$2=""),"",(sumifs(FORM!$D$2:$D459,FORM!$C$2:$C459,TODAY!$B$10,FORM!$B$2:$B459,J$2,FORM!$A$2:$A459,"&gt;"&amp;$B347+0.5,FORM!$A$2:$A459,"&lt;"&amp;$B347+1.5)-sumifs(FORM!$D$2:$D459,FORM!$C$2:$C459,TODAY!$B$9,FORM!$B$2:$B459,J$2,FORM!$A$2:$A459,"&gt;"&amp;$B347+0.5,FORM!$A$2:$A459,"&lt;"&amp;$B347+1.5))/$C347)</f>
        <v/>
      </c>
      <c r="K347" s="50" t="str">
        <f>if(or($C347="",K$2=""),"",(sumifs(FORM!$D$2:$D459,FORM!$C$2:$C459,TODAY!$B$10,FORM!$B$2:$B459,K$2,FORM!$A$2:$A459,"&gt;"&amp;$B347+0.5,FORM!$A$2:$A459,"&lt;"&amp;$B347+1.5)-sumifs(FORM!$D$2:$D459,FORM!$C$2:$C459,TODAY!$B$9,FORM!$B$2:$B459,K$2,FORM!$A$2:$A459,"&gt;"&amp;$B347+0.5,FORM!$A$2:$A459,"&lt;"&amp;$B347+1.5))/$C347)</f>
        <v/>
      </c>
      <c r="L347" s="50" t="str">
        <f>if(or($C347="",L$2=""),"",(sumifs(FORM!$D$2:$D459,FORM!$C$2:$C459,TODAY!$B$10,FORM!$B$2:$B459,L$2,FORM!$A$2:$A459,"&gt;"&amp;$B347+0.5,FORM!$A$2:$A459,"&lt;"&amp;$B347+1.5)-sumifs(FORM!$D$2:$D459,FORM!$C$2:$C459,TODAY!$B$9,FORM!$B$2:$B459,L$2,FORM!$A$2:$A459,"&gt;"&amp;$B347+0.5,FORM!$A$2:$A459,"&lt;"&amp;$B347+1.5))/$C347)</f>
        <v/>
      </c>
      <c r="M347" s="50" t="str">
        <f>if(or($C347="",M$2=""),"",(sumifs(FORM!$D$2:$D459,FORM!$C$2:$C459,TODAY!$B$10,FORM!$B$2:$B459,M$2,FORM!$A$2:$A459,"&gt;"&amp;$B347+0.5,FORM!$A$2:$A459,"&lt;"&amp;$B347+1.5)-sumifs(FORM!$D$2:$D459,FORM!$C$2:$C459,TODAY!$B$9,FORM!$B$2:$B459,M$2,FORM!$A$2:$A459,"&gt;"&amp;$B347+0.5,FORM!$A$2:$A459,"&lt;"&amp;$B347+1.5))/$C347)</f>
        <v/>
      </c>
      <c r="N347" s="50" t="str">
        <f>if(or($C347="",N$2=""),"",(sumifs(FORM!$D$2:$D459,FORM!$C$2:$C459,TODAY!$B$10,FORM!$B$2:$B459,N$2,FORM!$A$2:$A459,"&gt;"&amp;$B347+0.5,FORM!$A$2:$A459,"&lt;"&amp;$B347+1.5)-sumifs(FORM!$D$2:$D459,FORM!$C$2:$C459,TODAY!$B$9,FORM!$B$2:$B459,N$2,FORM!$A$2:$A459,"&gt;"&amp;$B347+0.5,FORM!$A$2:$A459,"&lt;"&amp;$B347+1.5))/$C347)</f>
        <v/>
      </c>
      <c r="O347" s="50" t="str">
        <f>if(or($C347="",O$2=""),"",(sumifs(FORM!$D$2:$D459,FORM!$C$2:$C459,TODAY!$B$10,FORM!$B$2:$B459,O$2,FORM!$A$2:$A459,"&gt;"&amp;$B347+0.5,FORM!$A$2:$A459,"&lt;"&amp;$B347+1.5)-sumifs(FORM!$D$2:$D459,FORM!$C$2:$C459,TODAY!$B$9,FORM!$B$2:$B459,O$2,FORM!$A$2:$A459,"&gt;"&amp;$B347+0.5,FORM!$A$2:$A459,"&lt;"&amp;$B347+1.5))/$C347)</f>
        <v/>
      </c>
      <c r="P347" s="50" t="str">
        <f>if(or($C347="",P$2=""),"",(sumifs(FORM!$D$2:$D459,FORM!$C$2:$C459,TODAY!$B$10,FORM!$B$2:$B459,P$2,FORM!$A$2:$A459,"&gt;"&amp;$B347+0.5,FORM!$A$2:$A459,"&lt;"&amp;$B347+1.5)-sumifs(FORM!$D$2:$D459,FORM!$C$2:$C459,TODAY!$B$9,FORM!$B$2:$B459,P$2,FORM!$A$2:$A459,"&gt;"&amp;$B347+0.5,FORM!$A$2:$A459,"&lt;"&amp;$B347+1.5))/$C347)</f>
        <v/>
      </c>
      <c r="Q347" s="50" t="str">
        <f>if(or($C347="",Q$2=""),"",(sumifs(FORM!$D$2:$D459,FORM!$C$2:$C459,TODAY!$B$10,FORM!$B$2:$B459,Q$2,FORM!$A$2:$A459,"&gt;"&amp;$B347+0.5,FORM!$A$2:$A459,"&lt;"&amp;$B347+1.5)-sumifs(FORM!$D$2:$D459,FORM!$C$2:$C459,TODAY!$B$9,FORM!$B$2:$B459,Q$2,FORM!$A$2:$A459,"&gt;"&amp;$B347+0.5,FORM!$A$2:$A459,"&lt;"&amp;$B347+1.5))/$C347)</f>
        <v/>
      </c>
      <c r="R347" s="50" t="str">
        <f>if(or($C347="",R$2=""),"",(sumifs(FORM!$D$2:$D459,FORM!$C$2:$C459,TODAY!$B$10,FORM!$B$2:$B459,R$2,FORM!$A$2:$A459,"&gt;"&amp;$B347+0.5,FORM!$A$2:$A459,"&lt;"&amp;$B347+1.5)-sumifs(FORM!$D$2:$D459,FORM!$C$2:$C459,TODAY!$B$9,FORM!$B$2:$B459,R$2,FORM!$A$2:$A459,"&gt;"&amp;$B347+0.5,FORM!$A$2:$A459,"&lt;"&amp;$B347+1.5))/$C347)</f>
        <v/>
      </c>
      <c r="S347" s="50" t="str">
        <f>if(or($C347="",S$2=""),"",(sumifs(FORM!$D$2:$D459,FORM!$C$2:$C459,TODAY!$B$10,FORM!$B$2:$B459,S$2,FORM!$A$2:$A459,"&gt;"&amp;$B347+0.5,FORM!$A$2:$A459,"&lt;"&amp;$B347+1.5)-sumifs(FORM!$D$2:$D459,FORM!$C$2:$C459,TODAY!$B$9,FORM!$B$2:$B459,S$2,FORM!$A$2:$A459,"&gt;"&amp;$B347+0.5,FORM!$A$2:$A459,"&lt;"&amp;$B347+1.5))/$C347)</f>
        <v/>
      </c>
      <c r="T347" s="50" t="str">
        <f>if(or($C347="",T$2=""),"",(sumifs(FORM!$D$2:$D459,FORM!$C$2:$C459,TODAY!$B$10,FORM!$B$2:$B459,T$2,FORM!$A$2:$A459,"&gt;"&amp;$B347+0.5,FORM!$A$2:$A459,"&lt;"&amp;$B347+1.5)-sumifs(FORM!$D$2:$D459,FORM!$C$2:$C459,TODAY!$B$9,FORM!$B$2:$B459,T$2,FORM!$A$2:$A459,"&gt;"&amp;$B347+0.5,FORM!$A$2:$A459,"&lt;"&amp;$B347+1.5))/$C347)</f>
        <v/>
      </c>
      <c r="U347" s="50" t="str">
        <f>if(or($C347="",U$2=""),"",(sumifs(FORM!$D$2:$D459,FORM!$C$2:$C459,TODAY!$B$10,FORM!$B$2:$B459,U$2,FORM!$A$2:$A459,"&gt;"&amp;$B347+0.5,FORM!$A$2:$A459,"&lt;"&amp;$B347+1.5)-sumifs(FORM!$D$2:$D459,FORM!$C$2:$C459,TODAY!$B$9,FORM!$B$2:$B459,U$2,FORM!$A$2:$A459,"&gt;"&amp;$B347+0.5,FORM!$A$2:$A459,"&lt;"&amp;$B347+1.5))/$C347)</f>
        <v/>
      </c>
    </row>
    <row r="348">
      <c r="B348" s="48"/>
      <c r="C348" s="54"/>
      <c r="D348" s="50" t="str">
        <f>if(or($C348="",D$2=""),"",(sumifs(FORM!$D$2:$D459,FORM!$C$2:$C459,TODAY!$B$10,FORM!$B$2:$B459,D$2,FORM!$A$2:$A459,"&gt;"&amp;$B348+0.5,FORM!$A$2:$A459,"&lt;"&amp;$B348+1.5)-sumifs(FORM!$D$2:$D459,FORM!$C$2:$C459,TODAY!$B$9,FORM!$B$2:$B459,D$2,FORM!$A$2:$A459,"&gt;"&amp;$B348+0.5,FORM!$A$2:$A459,"&lt;"&amp;$B348+1.5))/$C348)</f>
        <v/>
      </c>
      <c r="E348" s="50" t="str">
        <f>if(or($C348="",E$2=""),"",(sumifs(FORM!$D$2:$D459,FORM!$C$2:$C459,TODAY!$B$10,FORM!$B$2:$B459,E$2,FORM!$A$2:$A459,"&gt;"&amp;$B348+0.5,FORM!$A$2:$A459,"&lt;"&amp;$B348+1.5)-sumifs(FORM!$D$2:$D459,FORM!$C$2:$C459,TODAY!$B$9,FORM!$B$2:$B459,E$2,FORM!$A$2:$A459,"&gt;"&amp;$B348+0.5,FORM!$A$2:$A459,"&lt;"&amp;$B348+1.5))/$C348)</f>
        <v/>
      </c>
      <c r="F348" s="50" t="str">
        <f>if(or($C348="",F$2=""),"",(sumifs(FORM!$D$2:$D459,FORM!$C$2:$C459,TODAY!$B$10,FORM!$B$2:$B459,F$2,FORM!$A$2:$A459,"&gt;"&amp;$B348+0.5,FORM!$A$2:$A459,"&lt;"&amp;$B348+1.5)-sumifs(FORM!$D$2:$D459,FORM!$C$2:$C459,TODAY!$B$9,FORM!$B$2:$B459,F$2,FORM!$A$2:$A459,"&gt;"&amp;$B348+0.5,FORM!$A$2:$A459,"&lt;"&amp;$B348+1.5))/$C348)</f>
        <v/>
      </c>
      <c r="G348" s="50" t="str">
        <f>if(or($C348="",G$2=""),"",(sumifs(FORM!$D$2:$D459,FORM!$C$2:$C459,TODAY!$B$10,FORM!$B$2:$B459,G$2,FORM!$A$2:$A459,"&gt;"&amp;$B348+0.5,FORM!$A$2:$A459,"&lt;"&amp;$B348+1.5)-sumifs(FORM!$D$2:$D459,FORM!$C$2:$C459,TODAY!$B$9,FORM!$B$2:$B459,G$2,FORM!$A$2:$A459,"&gt;"&amp;$B348+0.5,FORM!$A$2:$A459,"&lt;"&amp;$B348+1.5))/$C348)</f>
        <v/>
      </c>
      <c r="H348" s="50" t="str">
        <f>if(or($C348="",H$2=""),"",(sumifs(FORM!$D$2:$D459,FORM!$C$2:$C459,TODAY!$B$10,FORM!$B$2:$B459,H$2,FORM!$A$2:$A459,"&gt;"&amp;$B348+0.5,FORM!$A$2:$A459,"&lt;"&amp;$B348+1.5)-sumifs(FORM!$D$2:$D459,FORM!$C$2:$C459,TODAY!$B$9,FORM!$B$2:$B459,H$2,FORM!$A$2:$A459,"&gt;"&amp;$B348+0.5,FORM!$A$2:$A459,"&lt;"&amp;$B348+1.5))/$C348)</f>
        <v/>
      </c>
      <c r="I348" s="50" t="str">
        <f>if(or($C348="",I$2=""),"",(sumifs(FORM!$D$2:$D459,FORM!$C$2:$C459,TODAY!$B$10,FORM!$B$2:$B459,I$2,FORM!$A$2:$A459,"&gt;"&amp;$B348+0.5,FORM!$A$2:$A459,"&lt;"&amp;$B348+1.5)-sumifs(FORM!$D$2:$D459,FORM!$C$2:$C459,TODAY!$B$9,FORM!$B$2:$B459,I$2,FORM!$A$2:$A459,"&gt;"&amp;$B348+0.5,FORM!$A$2:$A459,"&lt;"&amp;$B348+1.5))/$C348)</f>
        <v/>
      </c>
      <c r="J348" s="50" t="str">
        <f>if(or($C348="",J$2=""),"",(sumifs(FORM!$D$2:$D459,FORM!$C$2:$C459,TODAY!$B$10,FORM!$B$2:$B459,J$2,FORM!$A$2:$A459,"&gt;"&amp;$B348+0.5,FORM!$A$2:$A459,"&lt;"&amp;$B348+1.5)-sumifs(FORM!$D$2:$D459,FORM!$C$2:$C459,TODAY!$B$9,FORM!$B$2:$B459,J$2,FORM!$A$2:$A459,"&gt;"&amp;$B348+0.5,FORM!$A$2:$A459,"&lt;"&amp;$B348+1.5))/$C348)</f>
        <v/>
      </c>
      <c r="K348" s="50" t="str">
        <f>if(or($C348="",K$2=""),"",(sumifs(FORM!$D$2:$D459,FORM!$C$2:$C459,TODAY!$B$10,FORM!$B$2:$B459,K$2,FORM!$A$2:$A459,"&gt;"&amp;$B348+0.5,FORM!$A$2:$A459,"&lt;"&amp;$B348+1.5)-sumifs(FORM!$D$2:$D459,FORM!$C$2:$C459,TODAY!$B$9,FORM!$B$2:$B459,K$2,FORM!$A$2:$A459,"&gt;"&amp;$B348+0.5,FORM!$A$2:$A459,"&lt;"&amp;$B348+1.5))/$C348)</f>
        <v/>
      </c>
      <c r="L348" s="50" t="str">
        <f>if(or($C348="",L$2=""),"",(sumifs(FORM!$D$2:$D459,FORM!$C$2:$C459,TODAY!$B$10,FORM!$B$2:$B459,L$2,FORM!$A$2:$A459,"&gt;"&amp;$B348+0.5,FORM!$A$2:$A459,"&lt;"&amp;$B348+1.5)-sumifs(FORM!$D$2:$D459,FORM!$C$2:$C459,TODAY!$B$9,FORM!$B$2:$B459,L$2,FORM!$A$2:$A459,"&gt;"&amp;$B348+0.5,FORM!$A$2:$A459,"&lt;"&amp;$B348+1.5))/$C348)</f>
        <v/>
      </c>
      <c r="M348" s="50" t="str">
        <f>if(or($C348="",M$2=""),"",(sumifs(FORM!$D$2:$D459,FORM!$C$2:$C459,TODAY!$B$10,FORM!$B$2:$B459,M$2,FORM!$A$2:$A459,"&gt;"&amp;$B348+0.5,FORM!$A$2:$A459,"&lt;"&amp;$B348+1.5)-sumifs(FORM!$D$2:$D459,FORM!$C$2:$C459,TODAY!$B$9,FORM!$B$2:$B459,M$2,FORM!$A$2:$A459,"&gt;"&amp;$B348+0.5,FORM!$A$2:$A459,"&lt;"&amp;$B348+1.5))/$C348)</f>
        <v/>
      </c>
      <c r="N348" s="50" t="str">
        <f>if(or($C348="",N$2=""),"",(sumifs(FORM!$D$2:$D459,FORM!$C$2:$C459,TODAY!$B$10,FORM!$B$2:$B459,N$2,FORM!$A$2:$A459,"&gt;"&amp;$B348+0.5,FORM!$A$2:$A459,"&lt;"&amp;$B348+1.5)-sumifs(FORM!$D$2:$D459,FORM!$C$2:$C459,TODAY!$B$9,FORM!$B$2:$B459,N$2,FORM!$A$2:$A459,"&gt;"&amp;$B348+0.5,FORM!$A$2:$A459,"&lt;"&amp;$B348+1.5))/$C348)</f>
        <v/>
      </c>
      <c r="O348" s="50" t="str">
        <f>if(or($C348="",O$2=""),"",(sumifs(FORM!$D$2:$D459,FORM!$C$2:$C459,TODAY!$B$10,FORM!$B$2:$B459,O$2,FORM!$A$2:$A459,"&gt;"&amp;$B348+0.5,FORM!$A$2:$A459,"&lt;"&amp;$B348+1.5)-sumifs(FORM!$D$2:$D459,FORM!$C$2:$C459,TODAY!$B$9,FORM!$B$2:$B459,O$2,FORM!$A$2:$A459,"&gt;"&amp;$B348+0.5,FORM!$A$2:$A459,"&lt;"&amp;$B348+1.5))/$C348)</f>
        <v/>
      </c>
      <c r="P348" s="50" t="str">
        <f>if(or($C348="",P$2=""),"",(sumifs(FORM!$D$2:$D459,FORM!$C$2:$C459,TODAY!$B$10,FORM!$B$2:$B459,P$2,FORM!$A$2:$A459,"&gt;"&amp;$B348+0.5,FORM!$A$2:$A459,"&lt;"&amp;$B348+1.5)-sumifs(FORM!$D$2:$D459,FORM!$C$2:$C459,TODAY!$B$9,FORM!$B$2:$B459,P$2,FORM!$A$2:$A459,"&gt;"&amp;$B348+0.5,FORM!$A$2:$A459,"&lt;"&amp;$B348+1.5))/$C348)</f>
        <v/>
      </c>
      <c r="Q348" s="50" t="str">
        <f>if(or($C348="",Q$2=""),"",(sumifs(FORM!$D$2:$D459,FORM!$C$2:$C459,TODAY!$B$10,FORM!$B$2:$B459,Q$2,FORM!$A$2:$A459,"&gt;"&amp;$B348+0.5,FORM!$A$2:$A459,"&lt;"&amp;$B348+1.5)-sumifs(FORM!$D$2:$D459,FORM!$C$2:$C459,TODAY!$B$9,FORM!$B$2:$B459,Q$2,FORM!$A$2:$A459,"&gt;"&amp;$B348+0.5,FORM!$A$2:$A459,"&lt;"&amp;$B348+1.5))/$C348)</f>
        <v/>
      </c>
      <c r="R348" s="50" t="str">
        <f>if(or($C348="",R$2=""),"",(sumifs(FORM!$D$2:$D459,FORM!$C$2:$C459,TODAY!$B$10,FORM!$B$2:$B459,R$2,FORM!$A$2:$A459,"&gt;"&amp;$B348+0.5,FORM!$A$2:$A459,"&lt;"&amp;$B348+1.5)-sumifs(FORM!$D$2:$D459,FORM!$C$2:$C459,TODAY!$B$9,FORM!$B$2:$B459,R$2,FORM!$A$2:$A459,"&gt;"&amp;$B348+0.5,FORM!$A$2:$A459,"&lt;"&amp;$B348+1.5))/$C348)</f>
        <v/>
      </c>
      <c r="S348" s="50" t="str">
        <f>if(or($C348="",S$2=""),"",(sumifs(FORM!$D$2:$D459,FORM!$C$2:$C459,TODAY!$B$10,FORM!$B$2:$B459,S$2,FORM!$A$2:$A459,"&gt;"&amp;$B348+0.5,FORM!$A$2:$A459,"&lt;"&amp;$B348+1.5)-sumifs(FORM!$D$2:$D459,FORM!$C$2:$C459,TODAY!$B$9,FORM!$B$2:$B459,S$2,FORM!$A$2:$A459,"&gt;"&amp;$B348+0.5,FORM!$A$2:$A459,"&lt;"&amp;$B348+1.5))/$C348)</f>
        <v/>
      </c>
      <c r="T348" s="50" t="str">
        <f>if(or($C348="",T$2=""),"",(sumifs(FORM!$D$2:$D459,FORM!$C$2:$C459,TODAY!$B$10,FORM!$B$2:$B459,T$2,FORM!$A$2:$A459,"&gt;"&amp;$B348+0.5,FORM!$A$2:$A459,"&lt;"&amp;$B348+1.5)-sumifs(FORM!$D$2:$D459,FORM!$C$2:$C459,TODAY!$B$9,FORM!$B$2:$B459,T$2,FORM!$A$2:$A459,"&gt;"&amp;$B348+0.5,FORM!$A$2:$A459,"&lt;"&amp;$B348+1.5))/$C348)</f>
        <v/>
      </c>
      <c r="U348" s="50" t="str">
        <f>if(or($C348="",U$2=""),"",(sumifs(FORM!$D$2:$D459,FORM!$C$2:$C459,TODAY!$B$10,FORM!$B$2:$B459,U$2,FORM!$A$2:$A459,"&gt;"&amp;$B348+0.5,FORM!$A$2:$A459,"&lt;"&amp;$B348+1.5)-sumifs(FORM!$D$2:$D459,FORM!$C$2:$C459,TODAY!$B$9,FORM!$B$2:$B459,U$2,FORM!$A$2:$A459,"&gt;"&amp;$B348+0.5,FORM!$A$2:$A459,"&lt;"&amp;$B348+1.5))/$C348)</f>
        <v/>
      </c>
    </row>
    <row r="349">
      <c r="B349" s="48"/>
      <c r="C349" s="54"/>
      <c r="D349" s="50" t="str">
        <f>if(or($C349="",D$2=""),"",(sumifs(FORM!$D$2:$D459,FORM!$C$2:$C459,TODAY!$B$10,FORM!$B$2:$B459,D$2,FORM!$A$2:$A459,"&gt;"&amp;$B349+0.5,FORM!$A$2:$A459,"&lt;"&amp;$B349+1.5)-sumifs(FORM!$D$2:$D459,FORM!$C$2:$C459,TODAY!$B$9,FORM!$B$2:$B459,D$2,FORM!$A$2:$A459,"&gt;"&amp;$B349+0.5,FORM!$A$2:$A459,"&lt;"&amp;$B349+1.5))/$C349)</f>
        <v/>
      </c>
      <c r="E349" s="50" t="str">
        <f>if(or($C349="",E$2=""),"",(sumifs(FORM!$D$2:$D459,FORM!$C$2:$C459,TODAY!$B$10,FORM!$B$2:$B459,E$2,FORM!$A$2:$A459,"&gt;"&amp;$B349+0.5,FORM!$A$2:$A459,"&lt;"&amp;$B349+1.5)-sumifs(FORM!$D$2:$D459,FORM!$C$2:$C459,TODAY!$B$9,FORM!$B$2:$B459,E$2,FORM!$A$2:$A459,"&gt;"&amp;$B349+0.5,FORM!$A$2:$A459,"&lt;"&amp;$B349+1.5))/$C349)</f>
        <v/>
      </c>
      <c r="F349" s="50" t="str">
        <f>if(or($C349="",F$2=""),"",(sumifs(FORM!$D$2:$D459,FORM!$C$2:$C459,TODAY!$B$10,FORM!$B$2:$B459,F$2,FORM!$A$2:$A459,"&gt;"&amp;$B349+0.5,FORM!$A$2:$A459,"&lt;"&amp;$B349+1.5)-sumifs(FORM!$D$2:$D459,FORM!$C$2:$C459,TODAY!$B$9,FORM!$B$2:$B459,F$2,FORM!$A$2:$A459,"&gt;"&amp;$B349+0.5,FORM!$A$2:$A459,"&lt;"&amp;$B349+1.5))/$C349)</f>
        <v/>
      </c>
      <c r="G349" s="50" t="str">
        <f>if(or($C349="",G$2=""),"",(sumifs(FORM!$D$2:$D459,FORM!$C$2:$C459,TODAY!$B$10,FORM!$B$2:$B459,G$2,FORM!$A$2:$A459,"&gt;"&amp;$B349+0.5,FORM!$A$2:$A459,"&lt;"&amp;$B349+1.5)-sumifs(FORM!$D$2:$D459,FORM!$C$2:$C459,TODAY!$B$9,FORM!$B$2:$B459,G$2,FORM!$A$2:$A459,"&gt;"&amp;$B349+0.5,FORM!$A$2:$A459,"&lt;"&amp;$B349+1.5))/$C349)</f>
        <v/>
      </c>
      <c r="H349" s="50" t="str">
        <f>if(or($C349="",H$2=""),"",(sumifs(FORM!$D$2:$D459,FORM!$C$2:$C459,TODAY!$B$10,FORM!$B$2:$B459,H$2,FORM!$A$2:$A459,"&gt;"&amp;$B349+0.5,FORM!$A$2:$A459,"&lt;"&amp;$B349+1.5)-sumifs(FORM!$D$2:$D459,FORM!$C$2:$C459,TODAY!$B$9,FORM!$B$2:$B459,H$2,FORM!$A$2:$A459,"&gt;"&amp;$B349+0.5,FORM!$A$2:$A459,"&lt;"&amp;$B349+1.5))/$C349)</f>
        <v/>
      </c>
      <c r="I349" s="50" t="str">
        <f>if(or($C349="",I$2=""),"",(sumifs(FORM!$D$2:$D459,FORM!$C$2:$C459,TODAY!$B$10,FORM!$B$2:$B459,I$2,FORM!$A$2:$A459,"&gt;"&amp;$B349+0.5,FORM!$A$2:$A459,"&lt;"&amp;$B349+1.5)-sumifs(FORM!$D$2:$D459,FORM!$C$2:$C459,TODAY!$B$9,FORM!$B$2:$B459,I$2,FORM!$A$2:$A459,"&gt;"&amp;$B349+0.5,FORM!$A$2:$A459,"&lt;"&amp;$B349+1.5))/$C349)</f>
        <v/>
      </c>
      <c r="J349" s="50" t="str">
        <f>if(or($C349="",J$2=""),"",(sumifs(FORM!$D$2:$D459,FORM!$C$2:$C459,TODAY!$B$10,FORM!$B$2:$B459,J$2,FORM!$A$2:$A459,"&gt;"&amp;$B349+0.5,FORM!$A$2:$A459,"&lt;"&amp;$B349+1.5)-sumifs(FORM!$D$2:$D459,FORM!$C$2:$C459,TODAY!$B$9,FORM!$B$2:$B459,J$2,FORM!$A$2:$A459,"&gt;"&amp;$B349+0.5,FORM!$A$2:$A459,"&lt;"&amp;$B349+1.5))/$C349)</f>
        <v/>
      </c>
      <c r="K349" s="50" t="str">
        <f>if(or($C349="",K$2=""),"",(sumifs(FORM!$D$2:$D459,FORM!$C$2:$C459,TODAY!$B$10,FORM!$B$2:$B459,K$2,FORM!$A$2:$A459,"&gt;"&amp;$B349+0.5,FORM!$A$2:$A459,"&lt;"&amp;$B349+1.5)-sumifs(FORM!$D$2:$D459,FORM!$C$2:$C459,TODAY!$B$9,FORM!$B$2:$B459,K$2,FORM!$A$2:$A459,"&gt;"&amp;$B349+0.5,FORM!$A$2:$A459,"&lt;"&amp;$B349+1.5))/$C349)</f>
        <v/>
      </c>
      <c r="L349" s="50" t="str">
        <f>if(or($C349="",L$2=""),"",(sumifs(FORM!$D$2:$D459,FORM!$C$2:$C459,TODAY!$B$10,FORM!$B$2:$B459,L$2,FORM!$A$2:$A459,"&gt;"&amp;$B349+0.5,FORM!$A$2:$A459,"&lt;"&amp;$B349+1.5)-sumifs(FORM!$D$2:$D459,FORM!$C$2:$C459,TODAY!$B$9,FORM!$B$2:$B459,L$2,FORM!$A$2:$A459,"&gt;"&amp;$B349+0.5,FORM!$A$2:$A459,"&lt;"&amp;$B349+1.5))/$C349)</f>
        <v/>
      </c>
      <c r="M349" s="50" t="str">
        <f>if(or($C349="",M$2=""),"",(sumifs(FORM!$D$2:$D459,FORM!$C$2:$C459,TODAY!$B$10,FORM!$B$2:$B459,M$2,FORM!$A$2:$A459,"&gt;"&amp;$B349+0.5,FORM!$A$2:$A459,"&lt;"&amp;$B349+1.5)-sumifs(FORM!$D$2:$D459,FORM!$C$2:$C459,TODAY!$B$9,FORM!$B$2:$B459,M$2,FORM!$A$2:$A459,"&gt;"&amp;$B349+0.5,FORM!$A$2:$A459,"&lt;"&amp;$B349+1.5))/$C349)</f>
        <v/>
      </c>
      <c r="N349" s="50" t="str">
        <f>if(or($C349="",N$2=""),"",(sumifs(FORM!$D$2:$D459,FORM!$C$2:$C459,TODAY!$B$10,FORM!$B$2:$B459,N$2,FORM!$A$2:$A459,"&gt;"&amp;$B349+0.5,FORM!$A$2:$A459,"&lt;"&amp;$B349+1.5)-sumifs(FORM!$D$2:$D459,FORM!$C$2:$C459,TODAY!$B$9,FORM!$B$2:$B459,N$2,FORM!$A$2:$A459,"&gt;"&amp;$B349+0.5,FORM!$A$2:$A459,"&lt;"&amp;$B349+1.5))/$C349)</f>
        <v/>
      </c>
      <c r="O349" s="50" t="str">
        <f>if(or($C349="",O$2=""),"",(sumifs(FORM!$D$2:$D459,FORM!$C$2:$C459,TODAY!$B$10,FORM!$B$2:$B459,O$2,FORM!$A$2:$A459,"&gt;"&amp;$B349+0.5,FORM!$A$2:$A459,"&lt;"&amp;$B349+1.5)-sumifs(FORM!$D$2:$D459,FORM!$C$2:$C459,TODAY!$B$9,FORM!$B$2:$B459,O$2,FORM!$A$2:$A459,"&gt;"&amp;$B349+0.5,FORM!$A$2:$A459,"&lt;"&amp;$B349+1.5))/$C349)</f>
        <v/>
      </c>
      <c r="P349" s="50" t="str">
        <f>if(or($C349="",P$2=""),"",(sumifs(FORM!$D$2:$D459,FORM!$C$2:$C459,TODAY!$B$10,FORM!$B$2:$B459,P$2,FORM!$A$2:$A459,"&gt;"&amp;$B349+0.5,FORM!$A$2:$A459,"&lt;"&amp;$B349+1.5)-sumifs(FORM!$D$2:$D459,FORM!$C$2:$C459,TODAY!$B$9,FORM!$B$2:$B459,P$2,FORM!$A$2:$A459,"&gt;"&amp;$B349+0.5,FORM!$A$2:$A459,"&lt;"&amp;$B349+1.5))/$C349)</f>
        <v/>
      </c>
      <c r="Q349" s="50" t="str">
        <f>if(or($C349="",Q$2=""),"",(sumifs(FORM!$D$2:$D459,FORM!$C$2:$C459,TODAY!$B$10,FORM!$B$2:$B459,Q$2,FORM!$A$2:$A459,"&gt;"&amp;$B349+0.5,FORM!$A$2:$A459,"&lt;"&amp;$B349+1.5)-sumifs(FORM!$D$2:$D459,FORM!$C$2:$C459,TODAY!$B$9,FORM!$B$2:$B459,Q$2,FORM!$A$2:$A459,"&gt;"&amp;$B349+0.5,FORM!$A$2:$A459,"&lt;"&amp;$B349+1.5))/$C349)</f>
        <v/>
      </c>
      <c r="R349" s="50" t="str">
        <f>if(or($C349="",R$2=""),"",(sumifs(FORM!$D$2:$D459,FORM!$C$2:$C459,TODAY!$B$10,FORM!$B$2:$B459,R$2,FORM!$A$2:$A459,"&gt;"&amp;$B349+0.5,FORM!$A$2:$A459,"&lt;"&amp;$B349+1.5)-sumifs(FORM!$D$2:$D459,FORM!$C$2:$C459,TODAY!$B$9,FORM!$B$2:$B459,R$2,FORM!$A$2:$A459,"&gt;"&amp;$B349+0.5,FORM!$A$2:$A459,"&lt;"&amp;$B349+1.5))/$C349)</f>
        <v/>
      </c>
      <c r="S349" s="50" t="str">
        <f>if(or($C349="",S$2=""),"",(sumifs(FORM!$D$2:$D459,FORM!$C$2:$C459,TODAY!$B$10,FORM!$B$2:$B459,S$2,FORM!$A$2:$A459,"&gt;"&amp;$B349+0.5,FORM!$A$2:$A459,"&lt;"&amp;$B349+1.5)-sumifs(FORM!$D$2:$D459,FORM!$C$2:$C459,TODAY!$B$9,FORM!$B$2:$B459,S$2,FORM!$A$2:$A459,"&gt;"&amp;$B349+0.5,FORM!$A$2:$A459,"&lt;"&amp;$B349+1.5))/$C349)</f>
        <v/>
      </c>
      <c r="T349" s="50" t="str">
        <f>if(or($C349="",T$2=""),"",(sumifs(FORM!$D$2:$D459,FORM!$C$2:$C459,TODAY!$B$10,FORM!$B$2:$B459,T$2,FORM!$A$2:$A459,"&gt;"&amp;$B349+0.5,FORM!$A$2:$A459,"&lt;"&amp;$B349+1.5)-sumifs(FORM!$D$2:$D459,FORM!$C$2:$C459,TODAY!$B$9,FORM!$B$2:$B459,T$2,FORM!$A$2:$A459,"&gt;"&amp;$B349+0.5,FORM!$A$2:$A459,"&lt;"&amp;$B349+1.5))/$C349)</f>
        <v/>
      </c>
      <c r="U349" s="50" t="str">
        <f>if(or($C349="",U$2=""),"",(sumifs(FORM!$D$2:$D459,FORM!$C$2:$C459,TODAY!$B$10,FORM!$B$2:$B459,U$2,FORM!$A$2:$A459,"&gt;"&amp;$B349+0.5,FORM!$A$2:$A459,"&lt;"&amp;$B349+1.5)-sumifs(FORM!$D$2:$D459,FORM!$C$2:$C459,TODAY!$B$9,FORM!$B$2:$B459,U$2,FORM!$A$2:$A459,"&gt;"&amp;$B349+0.5,FORM!$A$2:$A459,"&lt;"&amp;$B349+1.5))/$C349)</f>
        <v/>
      </c>
    </row>
    <row r="350">
      <c r="B350" s="48"/>
      <c r="C350" s="54"/>
      <c r="D350" s="50" t="str">
        <f>if(or($C350="",D$2=""),"",(sumifs(FORM!$D$2:$D459,FORM!$C$2:$C459,TODAY!$B$10,FORM!$B$2:$B459,D$2,FORM!$A$2:$A459,"&gt;"&amp;$B350+0.5,FORM!$A$2:$A459,"&lt;"&amp;$B350+1.5)-sumifs(FORM!$D$2:$D459,FORM!$C$2:$C459,TODAY!$B$9,FORM!$B$2:$B459,D$2,FORM!$A$2:$A459,"&gt;"&amp;$B350+0.5,FORM!$A$2:$A459,"&lt;"&amp;$B350+1.5))/$C350)</f>
        <v/>
      </c>
      <c r="E350" s="50" t="str">
        <f>if(or($C350="",E$2=""),"",(sumifs(FORM!$D$2:$D459,FORM!$C$2:$C459,TODAY!$B$10,FORM!$B$2:$B459,E$2,FORM!$A$2:$A459,"&gt;"&amp;$B350+0.5,FORM!$A$2:$A459,"&lt;"&amp;$B350+1.5)-sumifs(FORM!$D$2:$D459,FORM!$C$2:$C459,TODAY!$B$9,FORM!$B$2:$B459,E$2,FORM!$A$2:$A459,"&gt;"&amp;$B350+0.5,FORM!$A$2:$A459,"&lt;"&amp;$B350+1.5))/$C350)</f>
        <v/>
      </c>
      <c r="F350" s="50" t="str">
        <f>if(or($C350="",F$2=""),"",(sumifs(FORM!$D$2:$D459,FORM!$C$2:$C459,TODAY!$B$10,FORM!$B$2:$B459,F$2,FORM!$A$2:$A459,"&gt;"&amp;$B350+0.5,FORM!$A$2:$A459,"&lt;"&amp;$B350+1.5)-sumifs(FORM!$D$2:$D459,FORM!$C$2:$C459,TODAY!$B$9,FORM!$B$2:$B459,F$2,FORM!$A$2:$A459,"&gt;"&amp;$B350+0.5,FORM!$A$2:$A459,"&lt;"&amp;$B350+1.5))/$C350)</f>
        <v/>
      </c>
      <c r="G350" s="50" t="str">
        <f>if(or($C350="",G$2=""),"",(sumifs(FORM!$D$2:$D459,FORM!$C$2:$C459,TODAY!$B$10,FORM!$B$2:$B459,G$2,FORM!$A$2:$A459,"&gt;"&amp;$B350+0.5,FORM!$A$2:$A459,"&lt;"&amp;$B350+1.5)-sumifs(FORM!$D$2:$D459,FORM!$C$2:$C459,TODAY!$B$9,FORM!$B$2:$B459,G$2,FORM!$A$2:$A459,"&gt;"&amp;$B350+0.5,FORM!$A$2:$A459,"&lt;"&amp;$B350+1.5))/$C350)</f>
        <v/>
      </c>
      <c r="H350" s="50" t="str">
        <f>if(or($C350="",H$2=""),"",(sumifs(FORM!$D$2:$D459,FORM!$C$2:$C459,TODAY!$B$10,FORM!$B$2:$B459,H$2,FORM!$A$2:$A459,"&gt;"&amp;$B350+0.5,FORM!$A$2:$A459,"&lt;"&amp;$B350+1.5)-sumifs(FORM!$D$2:$D459,FORM!$C$2:$C459,TODAY!$B$9,FORM!$B$2:$B459,H$2,FORM!$A$2:$A459,"&gt;"&amp;$B350+0.5,FORM!$A$2:$A459,"&lt;"&amp;$B350+1.5))/$C350)</f>
        <v/>
      </c>
      <c r="I350" s="50" t="str">
        <f>if(or($C350="",I$2=""),"",(sumifs(FORM!$D$2:$D459,FORM!$C$2:$C459,TODAY!$B$10,FORM!$B$2:$B459,I$2,FORM!$A$2:$A459,"&gt;"&amp;$B350+0.5,FORM!$A$2:$A459,"&lt;"&amp;$B350+1.5)-sumifs(FORM!$D$2:$D459,FORM!$C$2:$C459,TODAY!$B$9,FORM!$B$2:$B459,I$2,FORM!$A$2:$A459,"&gt;"&amp;$B350+0.5,FORM!$A$2:$A459,"&lt;"&amp;$B350+1.5))/$C350)</f>
        <v/>
      </c>
      <c r="J350" s="50" t="str">
        <f>if(or($C350="",J$2=""),"",(sumifs(FORM!$D$2:$D459,FORM!$C$2:$C459,TODAY!$B$10,FORM!$B$2:$B459,J$2,FORM!$A$2:$A459,"&gt;"&amp;$B350+0.5,FORM!$A$2:$A459,"&lt;"&amp;$B350+1.5)-sumifs(FORM!$D$2:$D459,FORM!$C$2:$C459,TODAY!$B$9,FORM!$B$2:$B459,J$2,FORM!$A$2:$A459,"&gt;"&amp;$B350+0.5,FORM!$A$2:$A459,"&lt;"&amp;$B350+1.5))/$C350)</f>
        <v/>
      </c>
      <c r="K350" s="50" t="str">
        <f>if(or($C350="",K$2=""),"",(sumifs(FORM!$D$2:$D459,FORM!$C$2:$C459,TODAY!$B$10,FORM!$B$2:$B459,K$2,FORM!$A$2:$A459,"&gt;"&amp;$B350+0.5,FORM!$A$2:$A459,"&lt;"&amp;$B350+1.5)-sumifs(FORM!$D$2:$D459,FORM!$C$2:$C459,TODAY!$B$9,FORM!$B$2:$B459,K$2,FORM!$A$2:$A459,"&gt;"&amp;$B350+0.5,FORM!$A$2:$A459,"&lt;"&amp;$B350+1.5))/$C350)</f>
        <v/>
      </c>
      <c r="L350" s="50" t="str">
        <f>if(or($C350="",L$2=""),"",(sumifs(FORM!$D$2:$D459,FORM!$C$2:$C459,TODAY!$B$10,FORM!$B$2:$B459,L$2,FORM!$A$2:$A459,"&gt;"&amp;$B350+0.5,FORM!$A$2:$A459,"&lt;"&amp;$B350+1.5)-sumifs(FORM!$D$2:$D459,FORM!$C$2:$C459,TODAY!$B$9,FORM!$B$2:$B459,L$2,FORM!$A$2:$A459,"&gt;"&amp;$B350+0.5,FORM!$A$2:$A459,"&lt;"&amp;$B350+1.5))/$C350)</f>
        <v/>
      </c>
      <c r="M350" s="50" t="str">
        <f>if(or($C350="",M$2=""),"",(sumifs(FORM!$D$2:$D459,FORM!$C$2:$C459,TODAY!$B$10,FORM!$B$2:$B459,M$2,FORM!$A$2:$A459,"&gt;"&amp;$B350+0.5,FORM!$A$2:$A459,"&lt;"&amp;$B350+1.5)-sumifs(FORM!$D$2:$D459,FORM!$C$2:$C459,TODAY!$B$9,FORM!$B$2:$B459,M$2,FORM!$A$2:$A459,"&gt;"&amp;$B350+0.5,FORM!$A$2:$A459,"&lt;"&amp;$B350+1.5))/$C350)</f>
        <v/>
      </c>
      <c r="N350" s="50" t="str">
        <f>if(or($C350="",N$2=""),"",(sumifs(FORM!$D$2:$D459,FORM!$C$2:$C459,TODAY!$B$10,FORM!$B$2:$B459,N$2,FORM!$A$2:$A459,"&gt;"&amp;$B350+0.5,FORM!$A$2:$A459,"&lt;"&amp;$B350+1.5)-sumifs(FORM!$D$2:$D459,FORM!$C$2:$C459,TODAY!$B$9,FORM!$B$2:$B459,N$2,FORM!$A$2:$A459,"&gt;"&amp;$B350+0.5,FORM!$A$2:$A459,"&lt;"&amp;$B350+1.5))/$C350)</f>
        <v/>
      </c>
      <c r="O350" s="50" t="str">
        <f>if(or($C350="",O$2=""),"",(sumifs(FORM!$D$2:$D459,FORM!$C$2:$C459,TODAY!$B$10,FORM!$B$2:$B459,O$2,FORM!$A$2:$A459,"&gt;"&amp;$B350+0.5,FORM!$A$2:$A459,"&lt;"&amp;$B350+1.5)-sumifs(FORM!$D$2:$D459,FORM!$C$2:$C459,TODAY!$B$9,FORM!$B$2:$B459,O$2,FORM!$A$2:$A459,"&gt;"&amp;$B350+0.5,FORM!$A$2:$A459,"&lt;"&amp;$B350+1.5))/$C350)</f>
        <v/>
      </c>
      <c r="P350" s="50" t="str">
        <f>if(or($C350="",P$2=""),"",(sumifs(FORM!$D$2:$D459,FORM!$C$2:$C459,TODAY!$B$10,FORM!$B$2:$B459,P$2,FORM!$A$2:$A459,"&gt;"&amp;$B350+0.5,FORM!$A$2:$A459,"&lt;"&amp;$B350+1.5)-sumifs(FORM!$D$2:$D459,FORM!$C$2:$C459,TODAY!$B$9,FORM!$B$2:$B459,P$2,FORM!$A$2:$A459,"&gt;"&amp;$B350+0.5,FORM!$A$2:$A459,"&lt;"&amp;$B350+1.5))/$C350)</f>
        <v/>
      </c>
      <c r="Q350" s="50" t="str">
        <f>if(or($C350="",Q$2=""),"",(sumifs(FORM!$D$2:$D459,FORM!$C$2:$C459,TODAY!$B$10,FORM!$B$2:$B459,Q$2,FORM!$A$2:$A459,"&gt;"&amp;$B350+0.5,FORM!$A$2:$A459,"&lt;"&amp;$B350+1.5)-sumifs(FORM!$D$2:$D459,FORM!$C$2:$C459,TODAY!$B$9,FORM!$B$2:$B459,Q$2,FORM!$A$2:$A459,"&gt;"&amp;$B350+0.5,FORM!$A$2:$A459,"&lt;"&amp;$B350+1.5))/$C350)</f>
        <v/>
      </c>
      <c r="R350" s="50" t="str">
        <f>if(or($C350="",R$2=""),"",(sumifs(FORM!$D$2:$D459,FORM!$C$2:$C459,TODAY!$B$10,FORM!$B$2:$B459,R$2,FORM!$A$2:$A459,"&gt;"&amp;$B350+0.5,FORM!$A$2:$A459,"&lt;"&amp;$B350+1.5)-sumifs(FORM!$D$2:$D459,FORM!$C$2:$C459,TODAY!$B$9,FORM!$B$2:$B459,R$2,FORM!$A$2:$A459,"&gt;"&amp;$B350+0.5,FORM!$A$2:$A459,"&lt;"&amp;$B350+1.5))/$C350)</f>
        <v/>
      </c>
      <c r="S350" s="50" t="str">
        <f>if(or($C350="",S$2=""),"",(sumifs(FORM!$D$2:$D459,FORM!$C$2:$C459,TODAY!$B$10,FORM!$B$2:$B459,S$2,FORM!$A$2:$A459,"&gt;"&amp;$B350+0.5,FORM!$A$2:$A459,"&lt;"&amp;$B350+1.5)-sumifs(FORM!$D$2:$D459,FORM!$C$2:$C459,TODAY!$B$9,FORM!$B$2:$B459,S$2,FORM!$A$2:$A459,"&gt;"&amp;$B350+0.5,FORM!$A$2:$A459,"&lt;"&amp;$B350+1.5))/$C350)</f>
        <v/>
      </c>
      <c r="T350" s="50" t="str">
        <f>if(or($C350="",T$2=""),"",(sumifs(FORM!$D$2:$D459,FORM!$C$2:$C459,TODAY!$B$10,FORM!$B$2:$B459,T$2,FORM!$A$2:$A459,"&gt;"&amp;$B350+0.5,FORM!$A$2:$A459,"&lt;"&amp;$B350+1.5)-sumifs(FORM!$D$2:$D459,FORM!$C$2:$C459,TODAY!$B$9,FORM!$B$2:$B459,T$2,FORM!$A$2:$A459,"&gt;"&amp;$B350+0.5,FORM!$A$2:$A459,"&lt;"&amp;$B350+1.5))/$C350)</f>
        <v/>
      </c>
      <c r="U350" s="50" t="str">
        <f>if(or($C350="",U$2=""),"",(sumifs(FORM!$D$2:$D459,FORM!$C$2:$C459,TODAY!$B$10,FORM!$B$2:$B459,U$2,FORM!$A$2:$A459,"&gt;"&amp;$B350+0.5,FORM!$A$2:$A459,"&lt;"&amp;$B350+1.5)-sumifs(FORM!$D$2:$D459,FORM!$C$2:$C459,TODAY!$B$9,FORM!$B$2:$B459,U$2,FORM!$A$2:$A459,"&gt;"&amp;$B350+0.5,FORM!$A$2:$A459,"&lt;"&amp;$B350+1.5))/$C350)</f>
        <v/>
      </c>
    </row>
    <row r="351">
      <c r="B351" s="48"/>
      <c r="C351" s="54"/>
      <c r="D351" s="50" t="str">
        <f>if(or($C351="",D$2=""),"",(sumifs(FORM!$D$2:$D459,FORM!$C$2:$C459,TODAY!$B$10,FORM!$B$2:$B459,D$2,FORM!$A$2:$A459,"&gt;"&amp;$B351+0.5,FORM!$A$2:$A459,"&lt;"&amp;$B351+1.5)-sumifs(FORM!$D$2:$D459,FORM!$C$2:$C459,TODAY!$B$9,FORM!$B$2:$B459,D$2,FORM!$A$2:$A459,"&gt;"&amp;$B351+0.5,FORM!$A$2:$A459,"&lt;"&amp;$B351+1.5))/$C351)</f>
        <v/>
      </c>
      <c r="E351" s="50" t="str">
        <f>if(or($C351="",E$2=""),"",(sumifs(FORM!$D$2:$D459,FORM!$C$2:$C459,TODAY!$B$10,FORM!$B$2:$B459,E$2,FORM!$A$2:$A459,"&gt;"&amp;$B351+0.5,FORM!$A$2:$A459,"&lt;"&amp;$B351+1.5)-sumifs(FORM!$D$2:$D459,FORM!$C$2:$C459,TODAY!$B$9,FORM!$B$2:$B459,E$2,FORM!$A$2:$A459,"&gt;"&amp;$B351+0.5,FORM!$A$2:$A459,"&lt;"&amp;$B351+1.5))/$C351)</f>
        <v/>
      </c>
      <c r="F351" s="50" t="str">
        <f>if(or($C351="",F$2=""),"",(sumifs(FORM!$D$2:$D459,FORM!$C$2:$C459,TODAY!$B$10,FORM!$B$2:$B459,F$2,FORM!$A$2:$A459,"&gt;"&amp;$B351+0.5,FORM!$A$2:$A459,"&lt;"&amp;$B351+1.5)-sumifs(FORM!$D$2:$D459,FORM!$C$2:$C459,TODAY!$B$9,FORM!$B$2:$B459,F$2,FORM!$A$2:$A459,"&gt;"&amp;$B351+0.5,FORM!$A$2:$A459,"&lt;"&amp;$B351+1.5))/$C351)</f>
        <v/>
      </c>
      <c r="G351" s="50" t="str">
        <f>if(or($C351="",G$2=""),"",(sumifs(FORM!$D$2:$D459,FORM!$C$2:$C459,TODAY!$B$10,FORM!$B$2:$B459,G$2,FORM!$A$2:$A459,"&gt;"&amp;$B351+0.5,FORM!$A$2:$A459,"&lt;"&amp;$B351+1.5)-sumifs(FORM!$D$2:$D459,FORM!$C$2:$C459,TODAY!$B$9,FORM!$B$2:$B459,G$2,FORM!$A$2:$A459,"&gt;"&amp;$B351+0.5,FORM!$A$2:$A459,"&lt;"&amp;$B351+1.5))/$C351)</f>
        <v/>
      </c>
      <c r="H351" s="50" t="str">
        <f>if(or($C351="",H$2=""),"",(sumifs(FORM!$D$2:$D459,FORM!$C$2:$C459,TODAY!$B$10,FORM!$B$2:$B459,H$2,FORM!$A$2:$A459,"&gt;"&amp;$B351+0.5,FORM!$A$2:$A459,"&lt;"&amp;$B351+1.5)-sumifs(FORM!$D$2:$D459,FORM!$C$2:$C459,TODAY!$B$9,FORM!$B$2:$B459,H$2,FORM!$A$2:$A459,"&gt;"&amp;$B351+0.5,FORM!$A$2:$A459,"&lt;"&amp;$B351+1.5))/$C351)</f>
        <v/>
      </c>
      <c r="I351" s="50" t="str">
        <f>if(or($C351="",I$2=""),"",(sumifs(FORM!$D$2:$D459,FORM!$C$2:$C459,TODAY!$B$10,FORM!$B$2:$B459,I$2,FORM!$A$2:$A459,"&gt;"&amp;$B351+0.5,FORM!$A$2:$A459,"&lt;"&amp;$B351+1.5)-sumifs(FORM!$D$2:$D459,FORM!$C$2:$C459,TODAY!$B$9,FORM!$B$2:$B459,I$2,FORM!$A$2:$A459,"&gt;"&amp;$B351+0.5,FORM!$A$2:$A459,"&lt;"&amp;$B351+1.5))/$C351)</f>
        <v/>
      </c>
      <c r="J351" s="50" t="str">
        <f>if(or($C351="",J$2=""),"",(sumifs(FORM!$D$2:$D459,FORM!$C$2:$C459,TODAY!$B$10,FORM!$B$2:$B459,J$2,FORM!$A$2:$A459,"&gt;"&amp;$B351+0.5,FORM!$A$2:$A459,"&lt;"&amp;$B351+1.5)-sumifs(FORM!$D$2:$D459,FORM!$C$2:$C459,TODAY!$B$9,FORM!$B$2:$B459,J$2,FORM!$A$2:$A459,"&gt;"&amp;$B351+0.5,FORM!$A$2:$A459,"&lt;"&amp;$B351+1.5))/$C351)</f>
        <v/>
      </c>
      <c r="K351" s="50" t="str">
        <f>if(or($C351="",K$2=""),"",(sumifs(FORM!$D$2:$D459,FORM!$C$2:$C459,TODAY!$B$10,FORM!$B$2:$B459,K$2,FORM!$A$2:$A459,"&gt;"&amp;$B351+0.5,FORM!$A$2:$A459,"&lt;"&amp;$B351+1.5)-sumifs(FORM!$D$2:$D459,FORM!$C$2:$C459,TODAY!$B$9,FORM!$B$2:$B459,K$2,FORM!$A$2:$A459,"&gt;"&amp;$B351+0.5,FORM!$A$2:$A459,"&lt;"&amp;$B351+1.5))/$C351)</f>
        <v/>
      </c>
      <c r="L351" s="50" t="str">
        <f>if(or($C351="",L$2=""),"",(sumifs(FORM!$D$2:$D459,FORM!$C$2:$C459,TODAY!$B$10,FORM!$B$2:$B459,L$2,FORM!$A$2:$A459,"&gt;"&amp;$B351+0.5,FORM!$A$2:$A459,"&lt;"&amp;$B351+1.5)-sumifs(FORM!$D$2:$D459,FORM!$C$2:$C459,TODAY!$B$9,FORM!$B$2:$B459,L$2,FORM!$A$2:$A459,"&gt;"&amp;$B351+0.5,FORM!$A$2:$A459,"&lt;"&amp;$B351+1.5))/$C351)</f>
        <v/>
      </c>
      <c r="M351" s="50" t="str">
        <f>if(or($C351="",M$2=""),"",(sumifs(FORM!$D$2:$D459,FORM!$C$2:$C459,TODAY!$B$10,FORM!$B$2:$B459,M$2,FORM!$A$2:$A459,"&gt;"&amp;$B351+0.5,FORM!$A$2:$A459,"&lt;"&amp;$B351+1.5)-sumifs(FORM!$D$2:$D459,FORM!$C$2:$C459,TODAY!$B$9,FORM!$B$2:$B459,M$2,FORM!$A$2:$A459,"&gt;"&amp;$B351+0.5,FORM!$A$2:$A459,"&lt;"&amp;$B351+1.5))/$C351)</f>
        <v/>
      </c>
      <c r="N351" s="50" t="str">
        <f>if(or($C351="",N$2=""),"",(sumifs(FORM!$D$2:$D459,FORM!$C$2:$C459,TODAY!$B$10,FORM!$B$2:$B459,N$2,FORM!$A$2:$A459,"&gt;"&amp;$B351+0.5,FORM!$A$2:$A459,"&lt;"&amp;$B351+1.5)-sumifs(FORM!$D$2:$D459,FORM!$C$2:$C459,TODAY!$B$9,FORM!$B$2:$B459,N$2,FORM!$A$2:$A459,"&gt;"&amp;$B351+0.5,FORM!$A$2:$A459,"&lt;"&amp;$B351+1.5))/$C351)</f>
        <v/>
      </c>
      <c r="O351" s="50" t="str">
        <f>if(or($C351="",O$2=""),"",(sumifs(FORM!$D$2:$D459,FORM!$C$2:$C459,TODAY!$B$10,FORM!$B$2:$B459,O$2,FORM!$A$2:$A459,"&gt;"&amp;$B351+0.5,FORM!$A$2:$A459,"&lt;"&amp;$B351+1.5)-sumifs(FORM!$D$2:$D459,FORM!$C$2:$C459,TODAY!$B$9,FORM!$B$2:$B459,O$2,FORM!$A$2:$A459,"&gt;"&amp;$B351+0.5,FORM!$A$2:$A459,"&lt;"&amp;$B351+1.5))/$C351)</f>
        <v/>
      </c>
      <c r="P351" s="50" t="str">
        <f>if(or($C351="",P$2=""),"",(sumifs(FORM!$D$2:$D459,FORM!$C$2:$C459,TODAY!$B$10,FORM!$B$2:$B459,P$2,FORM!$A$2:$A459,"&gt;"&amp;$B351+0.5,FORM!$A$2:$A459,"&lt;"&amp;$B351+1.5)-sumifs(FORM!$D$2:$D459,FORM!$C$2:$C459,TODAY!$B$9,FORM!$B$2:$B459,P$2,FORM!$A$2:$A459,"&gt;"&amp;$B351+0.5,FORM!$A$2:$A459,"&lt;"&amp;$B351+1.5))/$C351)</f>
        <v/>
      </c>
      <c r="Q351" s="50" t="str">
        <f>if(or($C351="",Q$2=""),"",(sumifs(FORM!$D$2:$D459,FORM!$C$2:$C459,TODAY!$B$10,FORM!$B$2:$B459,Q$2,FORM!$A$2:$A459,"&gt;"&amp;$B351+0.5,FORM!$A$2:$A459,"&lt;"&amp;$B351+1.5)-sumifs(FORM!$D$2:$D459,FORM!$C$2:$C459,TODAY!$B$9,FORM!$B$2:$B459,Q$2,FORM!$A$2:$A459,"&gt;"&amp;$B351+0.5,FORM!$A$2:$A459,"&lt;"&amp;$B351+1.5))/$C351)</f>
        <v/>
      </c>
      <c r="R351" s="50" t="str">
        <f>if(or($C351="",R$2=""),"",(sumifs(FORM!$D$2:$D459,FORM!$C$2:$C459,TODAY!$B$10,FORM!$B$2:$B459,R$2,FORM!$A$2:$A459,"&gt;"&amp;$B351+0.5,FORM!$A$2:$A459,"&lt;"&amp;$B351+1.5)-sumifs(FORM!$D$2:$D459,FORM!$C$2:$C459,TODAY!$B$9,FORM!$B$2:$B459,R$2,FORM!$A$2:$A459,"&gt;"&amp;$B351+0.5,FORM!$A$2:$A459,"&lt;"&amp;$B351+1.5))/$C351)</f>
        <v/>
      </c>
      <c r="S351" s="50" t="str">
        <f>if(or($C351="",S$2=""),"",(sumifs(FORM!$D$2:$D459,FORM!$C$2:$C459,TODAY!$B$10,FORM!$B$2:$B459,S$2,FORM!$A$2:$A459,"&gt;"&amp;$B351+0.5,FORM!$A$2:$A459,"&lt;"&amp;$B351+1.5)-sumifs(FORM!$D$2:$D459,FORM!$C$2:$C459,TODAY!$B$9,FORM!$B$2:$B459,S$2,FORM!$A$2:$A459,"&gt;"&amp;$B351+0.5,FORM!$A$2:$A459,"&lt;"&amp;$B351+1.5))/$C351)</f>
        <v/>
      </c>
      <c r="T351" s="50" t="str">
        <f>if(or($C351="",T$2=""),"",(sumifs(FORM!$D$2:$D459,FORM!$C$2:$C459,TODAY!$B$10,FORM!$B$2:$B459,T$2,FORM!$A$2:$A459,"&gt;"&amp;$B351+0.5,FORM!$A$2:$A459,"&lt;"&amp;$B351+1.5)-sumifs(FORM!$D$2:$D459,FORM!$C$2:$C459,TODAY!$B$9,FORM!$B$2:$B459,T$2,FORM!$A$2:$A459,"&gt;"&amp;$B351+0.5,FORM!$A$2:$A459,"&lt;"&amp;$B351+1.5))/$C351)</f>
        <v/>
      </c>
      <c r="U351" s="50" t="str">
        <f>if(or($C351="",U$2=""),"",(sumifs(FORM!$D$2:$D459,FORM!$C$2:$C459,TODAY!$B$10,FORM!$B$2:$B459,U$2,FORM!$A$2:$A459,"&gt;"&amp;$B351+0.5,FORM!$A$2:$A459,"&lt;"&amp;$B351+1.5)-sumifs(FORM!$D$2:$D459,FORM!$C$2:$C459,TODAY!$B$9,FORM!$B$2:$B459,U$2,FORM!$A$2:$A459,"&gt;"&amp;$B351+0.5,FORM!$A$2:$A459,"&lt;"&amp;$B351+1.5))/$C351)</f>
        <v/>
      </c>
    </row>
    <row r="352">
      <c r="B352" s="48"/>
      <c r="C352" s="54"/>
      <c r="D352" s="50" t="str">
        <f>if(or($C352="",D$2=""),"",(sumifs(FORM!$D$2:$D459,FORM!$C$2:$C459,TODAY!$B$10,FORM!$B$2:$B459,D$2,FORM!$A$2:$A459,"&gt;"&amp;$B352+0.5,FORM!$A$2:$A459,"&lt;"&amp;$B352+1.5)-sumifs(FORM!$D$2:$D459,FORM!$C$2:$C459,TODAY!$B$9,FORM!$B$2:$B459,D$2,FORM!$A$2:$A459,"&gt;"&amp;$B352+0.5,FORM!$A$2:$A459,"&lt;"&amp;$B352+1.5))/$C352)</f>
        <v/>
      </c>
      <c r="E352" s="50" t="str">
        <f>if(or($C352="",E$2=""),"",(sumifs(FORM!$D$2:$D459,FORM!$C$2:$C459,TODAY!$B$10,FORM!$B$2:$B459,E$2,FORM!$A$2:$A459,"&gt;"&amp;$B352+0.5,FORM!$A$2:$A459,"&lt;"&amp;$B352+1.5)-sumifs(FORM!$D$2:$D459,FORM!$C$2:$C459,TODAY!$B$9,FORM!$B$2:$B459,E$2,FORM!$A$2:$A459,"&gt;"&amp;$B352+0.5,FORM!$A$2:$A459,"&lt;"&amp;$B352+1.5))/$C352)</f>
        <v/>
      </c>
      <c r="F352" s="50" t="str">
        <f>if(or($C352="",F$2=""),"",(sumifs(FORM!$D$2:$D459,FORM!$C$2:$C459,TODAY!$B$10,FORM!$B$2:$B459,F$2,FORM!$A$2:$A459,"&gt;"&amp;$B352+0.5,FORM!$A$2:$A459,"&lt;"&amp;$B352+1.5)-sumifs(FORM!$D$2:$D459,FORM!$C$2:$C459,TODAY!$B$9,FORM!$B$2:$B459,F$2,FORM!$A$2:$A459,"&gt;"&amp;$B352+0.5,FORM!$A$2:$A459,"&lt;"&amp;$B352+1.5))/$C352)</f>
        <v/>
      </c>
      <c r="G352" s="50" t="str">
        <f>if(or($C352="",G$2=""),"",(sumifs(FORM!$D$2:$D459,FORM!$C$2:$C459,TODAY!$B$10,FORM!$B$2:$B459,G$2,FORM!$A$2:$A459,"&gt;"&amp;$B352+0.5,FORM!$A$2:$A459,"&lt;"&amp;$B352+1.5)-sumifs(FORM!$D$2:$D459,FORM!$C$2:$C459,TODAY!$B$9,FORM!$B$2:$B459,G$2,FORM!$A$2:$A459,"&gt;"&amp;$B352+0.5,FORM!$A$2:$A459,"&lt;"&amp;$B352+1.5))/$C352)</f>
        <v/>
      </c>
      <c r="H352" s="50" t="str">
        <f>if(or($C352="",H$2=""),"",(sumifs(FORM!$D$2:$D459,FORM!$C$2:$C459,TODAY!$B$10,FORM!$B$2:$B459,H$2,FORM!$A$2:$A459,"&gt;"&amp;$B352+0.5,FORM!$A$2:$A459,"&lt;"&amp;$B352+1.5)-sumifs(FORM!$D$2:$D459,FORM!$C$2:$C459,TODAY!$B$9,FORM!$B$2:$B459,H$2,FORM!$A$2:$A459,"&gt;"&amp;$B352+0.5,FORM!$A$2:$A459,"&lt;"&amp;$B352+1.5))/$C352)</f>
        <v/>
      </c>
      <c r="I352" s="50" t="str">
        <f>if(or($C352="",I$2=""),"",(sumifs(FORM!$D$2:$D459,FORM!$C$2:$C459,TODAY!$B$10,FORM!$B$2:$B459,I$2,FORM!$A$2:$A459,"&gt;"&amp;$B352+0.5,FORM!$A$2:$A459,"&lt;"&amp;$B352+1.5)-sumifs(FORM!$D$2:$D459,FORM!$C$2:$C459,TODAY!$B$9,FORM!$B$2:$B459,I$2,FORM!$A$2:$A459,"&gt;"&amp;$B352+0.5,FORM!$A$2:$A459,"&lt;"&amp;$B352+1.5))/$C352)</f>
        <v/>
      </c>
      <c r="J352" s="50" t="str">
        <f>if(or($C352="",J$2=""),"",(sumifs(FORM!$D$2:$D459,FORM!$C$2:$C459,TODAY!$B$10,FORM!$B$2:$B459,J$2,FORM!$A$2:$A459,"&gt;"&amp;$B352+0.5,FORM!$A$2:$A459,"&lt;"&amp;$B352+1.5)-sumifs(FORM!$D$2:$D459,FORM!$C$2:$C459,TODAY!$B$9,FORM!$B$2:$B459,J$2,FORM!$A$2:$A459,"&gt;"&amp;$B352+0.5,FORM!$A$2:$A459,"&lt;"&amp;$B352+1.5))/$C352)</f>
        <v/>
      </c>
      <c r="K352" s="50" t="str">
        <f>if(or($C352="",K$2=""),"",(sumifs(FORM!$D$2:$D459,FORM!$C$2:$C459,TODAY!$B$10,FORM!$B$2:$B459,K$2,FORM!$A$2:$A459,"&gt;"&amp;$B352+0.5,FORM!$A$2:$A459,"&lt;"&amp;$B352+1.5)-sumifs(FORM!$D$2:$D459,FORM!$C$2:$C459,TODAY!$B$9,FORM!$B$2:$B459,K$2,FORM!$A$2:$A459,"&gt;"&amp;$B352+0.5,FORM!$A$2:$A459,"&lt;"&amp;$B352+1.5))/$C352)</f>
        <v/>
      </c>
      <c r="L352" s="50" t="str">
        <f>if(or($C352="",L$2=""),"",(sumifs(FORM!$D$2:$D459,FORM!$C$2:$C459,TODAY!$B$10,FORM!$B$2:$B459,L$2,FORM!$A$2:$A459,"&gt;"&amp;$B352+0.5,FORM!$A$2:$A459,"&lt;"&amp;$B352+1.5)-sumifs(FORM!$D$2:$D459,FORM!$C$2:$C459,TODAY!$B$9,FORM!$B$2:$B459,L$2,FORM!$A$2:$A459,"&gt;"&amp;$B352+0.5,FORM!$A$2:$A459,"&lt;"&amp;$B352+1.5))/$C352)</f>
        <v/>
      </c>
      <c r="M352" s="50" t="str">
        <f>if(or($C352="",M$2=""),"",(sumifs(FORM!$D$2:$D459,FORM!$C$2:$C459,TODAY!$B$10,FORM!$B$2:$B459,M$2,FORM!$A$2:$A459,"&gt;"&amp;$B352+0.5,FORM!$A$2:$A459,"&lt;"&amp;$B352+1.5)-sumifs(FORM!$D$2:$D459,FORM!$C$2:$C459,TODAY!$B$9,FORM!$B$2:$B459,M$2,FORM!$A$2:$A459,"&gt;"&amp;$B352+0.5,FORM!$A$2:$A459,"&lt;"&amp;$B352+1.5))/$C352)</f>
        <v/>
      </c>
      <c r="N352" s="50" t="str">
        <f>if(or($C352="",N$2=""),"",(sumifs(FORM!$D$2:$D459,FORM!$C$2:$C459,TODAY!$B$10,FORM!$B$2:$B459,N$2,FORM!$A$2:$A459,"&gt;"&amp;$B352+0.5,FORM!$A$2:$A459,"&lt;"&amp;$B352+1.5)-sumifs(FORM!$D$2:$D459,FORM!$C$2:$C459,TODAY!$B$9,FORM!$B$2:$B459,N$2,FORM!$A$2:$A459,"&gt;"&amp;$B352+0.5,FORM!$A$2:$A459,"&lt;"&amp;$B352+1.5))/$C352)</f>
        <v/>
      </c>
      <c r="O352" s="50" t="str">
        <f>if(or($C352="",O$2=""),"",(sumifs(FORM!$D$2:$D459,FORM!$C$2:$C459,TODAY!$B$10,FORM!$B$2:$B459,O$2,FORM!$A$2:$A459,"&gt;"&amp;$B352+0.5,FORM!$A$2:$A459,"&lt;"&amp;$B352+1.5)-sumifs(FORM!$D$2:$D459,FORM!$C$2:$C459,TODAY!$B$9,FORM!$B$2:$B459,O$2,FORM!$A$2:$A459,"&gt;"&amp;$B352+0.5,FORM!$A$2:$A459,"&lt;"&amp;$B352+1.5))/$C352)</f>
        <v/>
      </c>
      <c r="P352" s="50" t="str">
        <f>if(or($C352="",P$2=""),"",(sumifs(FORM!$D$2:$D459,FORM!$C$2:$C459,TODAY!$B$10,FORM!$B$2:$B459,P$2,FORM!$A$2:$A459,"&gt;"&amp;$B352+0.5,FORM!$A$2:$A459,"&lt;"&amp;$B352+1.5)-sumifs(FORM!$D$2:$D459,FORM!$C$2:$C459,TODAY!$B$9,FORM!$B$2:$B459,P$2,FORM!$A$2:$A459,"&gt;"&amp;$B352+0.5,FORM!$A$2:$A459,"&lt;"&amp;$B352+1.5))/$C352)</f>
        <v/>
      </c>
      <c r="Q352" s="50" t="str">
        <f>if(or($C352="",Q$2=""),"",(sumifs(FORM!$D$2:$D459,FORM!$C$2:$C459,TODAY!$B$10,FORM!$B$2:$B459,Q$2,FORM!$A$2:$A459,"&gt;"&amp;$B352+0.5,FORM!$A$2:$A459,"&lt;"&amp;$B352+1.5)-sumifs(FORM!$D$2:$D459,FORM!$C$2:$C459,TODAY!$B$9,FORM!$B$2:$B459,Q$2,FORM!$A$2:$A459,"&gt;"&amp;$B352+0.5,FORM!$A$2:$A459,"&lt;"&amp;$B352+1.5))/$C352)</f>
        <v/>
      </c>
      <c r="R352" s="50" t="str">
        <f>if(or($C352="",R$2=""),"",(sumifs(FORM!$D$2:$D459,FORM!$C$2:$C459,TODAY!$B$10,FORM!$B$2:$B459,R$2,FORM!$A$2:$A459,"&gt;"&amp;$B352+0.5,FORM!$A$2:$A459,"&lt;"&amp;$B352+1.5)-sumifs(FORM!$D$2:$D459,FORM!$C$2:$C459,TODAY!$B$9,FORM!$B$2:$B459,R$2,FORM!$A$2:$A459,"&gt;"&amp;$B352+0.5,FORM!$A$2:$A459,"&lt;"&amp;$B352+1.5))/$C352)</f>
        <v/>
      </c>
      <c r="S352" s="50" t="str">
        <f>if(or($C352="",S$2=""),"",(sumifs(FORM!$D$2:$D459,FORM!$C$2:$C459,TODAY!$B$10,FORM!$B$2:$B459,S$2,FORM!$A$2:$A459,"&gt;"&amp;$B352+0.5,FORM!$A$2:$A459,"&lt;"&amp;$B352+1.5)-sumifs(FORM!$D$2:$D459,FORM!$C$2:$C459,TODAY!$B$9,FORM!$B$2:$B459,S$2,FORM!$A$2:$A459,"&gt;"&amp;$B352+0.5,FORM!$A$2:$A459,"&lt;"&amp;$B352+1.5))/$C352)</f>
        <v/>
      </c>
      <c r="T352" s="50" t="str">
        <f>if(or($C352="",T$2=""),"",(sumifs(FORM!$D$2:$D459,FORM!$C$2:$C459,TODAY!$B$10,FORM!$B$2:$B459,T$2,FORM!$A$2:$A459,"&gt;"&amp;$B352+0.5,FORM!$A$2:$A459,"&lt;"&amp;$B352+1.5)-sumifs(FORM!$D$2:$D459,FORM!$C$2:$C459,TODAY!$B$9,FORM!$B$2:$B459,T$2,FORM!$A$2:$A459,"&gt;"&amp;$B352+0.5,FORM!$A$2:$A459,"&lt;"&amp;$B352+1.5))/$C352)</f>
        <v/>
      </c>
      <c r="U352" s="50" t="str">
        <f>if(or($C352="",U$2=""),"",(sumifs(FORM!$D$2:$D459,FORM!$C$2:$C459,TODAY!$B$10,FORM!$B$2:$B459,U$2,FORM!$A$2:$A459,"&gt;"&amp;$B352+0.5,FORM!$A$2:$A459,"&lt;"&amp;$B352+1.5)-sumifs(FORM!$D$2:$D459,FORM!$C$2:$C459,TODAY!$B$9,FORM!$B$2:$B459,U$2,FORM!$A$2:$A459,"&gt;"&amp;$B352+0.5,FORM!$A$2:$A459,"&lt;"&amp;$B352+1.5))/$C352)</f>
        <v/>
      </c>
    </row>
    <row r="353">
      <c r="B353" s="48"/>
      <c r="C353" s="54"/>
      <c r="D353" s="50" t="str">
        <f>if(or($C353="",D$2=""),"",(sumifs(FORM!$D$2:$D459,FORM!$C$2:$C459,TODAY!$B$10,FORM!$B$2:$B459,D$2,FORM!$A$2:$A459,"&gt;"&amp;$B353+0.5,FORM!$A$2:$A459,"&lt;"&amp;$B353+1.5)-sumifs(FORM!$D$2:$D459,FORM!$C$2:$C459,TODAY!$B$9,FORM!$B$2:$B459,D$2,FORM!$A$2:$A459,"&gt;"&amp;$B353+0.5,FORM!$A$2:$A459,"&lt;"&amp;$B353+1.5))/$C353)</f>
        <v/>
      </c>
      <c r="E353" s="50" t="str">
        <f>if(or($C353="",E$2=""),"",(sumifs(FORM!$D$2:$D459,FORM!$C$2:$C459,TODAY!$B$10,FORM!$B$2:$B459,E$2,FORM!$A$2:$A459,"&gt;"&amp;$B353+0.5,FORM!$A$2:$A459,"&lt;"&amp;$B353+1.5)-sumifs(FORM!$D$2:$D459,FORM!$C$2:$C459,TODAY!$B$9,FORM!$B$2:$B459,E$2,FORM!$A$2:$A459,"&gt;"&amp;$B353+0.5,FORM!$A$2:$A459,"&lt;"&amp;$B353+1.5))/$C353)</f>
        <v/>
      </c>
      <c r="F353" s="50" t="str">
        <f>if(or($C353="",F$2=""),"",(sumifs(FORM!$D$2:$D459,FORM!$C$2:$C459,TODAY!$B$10,FORM!$B$2:$B459,F$2,FORM!$A$2:$A459,"&gt;"&amp;$B353+0.5,FORM!$A$2:$A459,"&lt;"&amp;$B353+1.5)-sumifs(FORM!$D$2:$D459,FORM!$C$2:$C459,TODAY!$B$9,FORM!$B$2:$B459,F$2,FORM!$A$2:$A459,"&gt;"&amp;$B353+0.5,FORM!$A$2:$A459,"&lt;"&amp;$B353+1.5))/$C353)</f>
        <v/>
      </c>
      <c r="G353" s="50" t="str">
        <f>if(or($C353="",G$2=""),"",(sumifs(FORM!$D$2:$D459,FORM!$C$2:$C459,TODAY!$B$10,FORM!$B$2:$B459,G$2,FORM!$A$2:$A459,"&gt;"&amp;$B353+0.5,FORM!$A$2:$A459,"&lt;"&amp;$B353+1.5)-sumifs(FORM!$D$2:$D459,FORM!$C$2:$C459,TODAY!$B$9,FORM!$B$2:$B459,G$2,FORM!$A$2:$A459,"&gt;"&amp;$B353+0.5,FORM!$A$2:$A459,"&lt;"&amp;$B353+1.5))/$C353)</f>
        <v/>
      </c>
      <c r="H353" s="50" t="str">
        <f>if(or($C353="",H$2=""),"",(sumifs(FORM!$D$2:$D459,FORM!$C$2:$C459,TODAY!$B$10,FORM!$B$2:$B459,H$2,FORM!$A$2:$A459,"&gt;"&amp;$B353+0.5,FORM!$A$2:$A459,"&lt;"&amp;$B353+1.5)-sumifs(FORM!$D$2:$D459,FORM!$C$2:$C459,TODAY!$B$9,FORM!$B$2:$B459,H$2,FORM!$A$2:$A459,"&gt;"&amp;$B353+0.5,FORM!$A$2:$A459,"&lt;"&amp;$B353+1.5))/$C353)</f>
        <v/>
      </c>
      <c r="I353" s="50" t="str">
        <f>if(or($C353="",I$2=""),"",(sumifs(FORM!$D$2:$D459,FORM!$C$2:$C459,TODAY!$B$10,FORM!$B$2:$B459,I$2,FORM!$A$2:$A459,"&gt;"&amp;$B353+0.5,FORM!$A$2:$A459,"&lt;"&amp;$B353+1.5)-sumifs(FORM!$D$2:$D459,FORM!$C$2:$C459,TODAY!$B$9,FORM!$B$2:$B459,I$2,FORM!$A$2:$A459,"&gt;"&amp;$B353+0.5,FORM!$A$2:$A459,"&lt;"&amp;$B353+1.5))/$C353)</f>
        <v/>
      </c>
      <c r="J353" s="50" t="str">
        <f>if(or($C353="",J$2=""),"",(sumifs(FORM!$D$2:$D459,FORM!$C$2:$C459,TODAY!$B$10,FORM!$B$2:$B459,J$2,FORM!$A$2:$A459,"&gt;"&amp;$B353+0.5,FORM!$A$2:$A459,"&lt;"&amp;$B353+1.5)-sumifs(FORM!$D$2:$D459,FORM!$C$2:$C459,TODAY!$B$9,FORM!$B$2:$B459,J$2,FORM!$A$2:$A459,"&gt;"&amp;$B353+0.5,FORM!$A$2:$A459,"&lt;"&amp;$B353+1.5))/$C353)</f>
        <v/>
      </c>
      <c r="K353" s="50" t="str">
        <f>if(or($C353="",K$2=""),"",(sumifs(FORM!$D$2:$D459,FORM!$C$2:$C459,TODAY!$B$10,FORM!$B$2:$B459,K$2,FORM!$A$2:$A459,"&gt;"&amp;$B353+0.5,FORM!$A$2:$A459,"&lt;"&amp;$B353+1.5)-sumifs(FORM!$D$2:$D459,FORM!$C$2:$C459,TODAY!$B$9,FORM!$B$2:$B459,K$2,FORM!$A$2:$A459,"&gt;"&amp;$B353+0.5,FORM!$A$2:$A459,"&lt;"&amp;$B353+1.5))/$C353)</f>
        <v/>
      </c>
      <c r="L353" s="50" t="str">
        <f>if(or($C353="",L$2=""),"",(sumifs(FORM!$D$2:$D459,FORM!$C$2:$C459,TODAY!$B$10,FORM!$B$2:$B459,L$2,FORM!$A$2:$A459,"&gt;"&amp;$B353+0.5,FORM!$A$2:$A459,"&lt;"&amp;$B353+1.5)-sumifs(FORM!$D$2:$D459,FORM!$C$2:$C459,TODAY!$B$9,FORM!$B$2:$B459,L$2,FORM!$A$2:$A459,"&gt;"&amp;$B353+0.5,FORM!$A$2:$A459,"&lt;"&amp;$B353+1.5))/$C353)</f>
        <v/>
      </c>
      <c r="M353" s="50" t="str">
        <f>if(or($C353="",M$2=""),"",(sumifs(FORM!$D$2:$D459,FORM!$C$2:$C459,TODAY!$B$10,FORM!$B$2:$B459,M$2,FORM!$A$2:$A459,"&gt;"&amp;$B353+0.5,FORM!$A$2:$A459,"&lt;"&amp;$B353+1.5)-sumifs(FORM!$D$2:$D459,FORM!$C$2:$C459,TODAY!$B$9,FORM!$B$2:$B459,M$2,FORM!$A$2:$A459,"&gt;"&amp;$B353+0.5,FORM!$A$2:$A459,"&lt;"&amp;$B353+1.5))/$C353)</f>
        <v/>
      </c>
      <c r="N353" s="50" t="str">
        <f>if(or($C353="",N$2=""),"",(sumifs(FORM!$D$2:$D459,FORM!$C$2:$C459,TODAY!$B$10,FORM!$B$2:$B459,N$2,FORM!$A$2:$A459,"&gt;"&amp;$B353+0.5,FORM!$A$2:$A459,"&lt;"&amp;$B353+1.5)-sumifs(FORM!$D$2:$D459,FORM!$C$2:$C459,TODAY!$B$9,FORM!$B$2:$B459,N$2,FORM!$A$2:$A459,"&gt;"&amp;$B353+0.5,FORM!$A$2:$A459,"&lt;"&amp;$B353+1.5))/$C353)</f>
        <v/>
      </c>
      <c r="O353" s="50" t="str">
        <f>if(or($C353="",O$2=""),"",(sumifs(FORM!$D$2:$D459,FORM!$C$2:$C459,TODAY!$B$10,FORM!$B$2:$B459,O$2,FORM!$A$2:$A459,"&gt;"&amp;$B353+0.5,FORM!$A$2:$A459,"&lt;"&amp;$B353+1.5)-sumifs(FORM!$D$2:$D459,FORM!$C$2:$C459,TODAY!$B$9,FORM!$B$2:$B459,O$2,FORM!$A$2:$A459,"&gt;"&amp;$B353+0.5,FORM!$A$2:$A459,"&lt;"&amp;$B353+1.5))/$C353)</f>
        <v/>
      </c>
      <c r="P353" s="50" t="str">
        <f>if(or($C353="",P$2=""),"",(sumifs(FORM!$D$2:$D459,FORM!$C$2:$C459,TODAY!$B$10,FORM!$B$2:$B459,P$2,FORM!$A$2:$A459,"&gt;"&amp;$B353+0.5,FORM!$A$2:$A459,"&lt;"&amp;$B353+1.5)-sumifs(FORM!$D$2:$D459,FORM!$C$2:$C459,TODAY!$B$9,FORM!$B$2:$B459,P$2,FORM!$A$2:$A459,"&gt;"&amp;$B353+0.5,FORM!$A$2:$A459,"&lt;"&amp;$B353+1.5))/$C353)</f>
        <v/>
      </c>
      <c r="Q353" s="50" t="str">
        <f>if(or($C353="",Q$2=""),"",(sumifs(FORM!$D$2:$D459,FORM!$C$2:$C459,TODAY!$B$10,FORM!$B$2:$B459,Q$2,FORM!$A$2:$A459,"&gt;"&amp;$B353+0.5,FORM!$A$2:$A459,"&lt;"&amp;$B353+1.5)-sumifs(FORM!$D$2:$D459,FORM!$C$2:$C459,TODAY!$B$9,FORM!$B$2:$B459,Q$2,FORM!$A$2:$A459,"&gt;"&amp;$B353+0.5,FORM!$A$2:$A459,"&lt;"&amp;$B353+1.5))/$C353)</f>
        <v/>
      </c>
      <c r="R353" s="50" t="str">
        <f>if(or($C353="",R$2=""),"",(sumifs(FORM!$D$2:$D459,FORM!$C$2:$C459,TODAY!$B$10,FORM!$B$2:$B459,R$2,FORM!$A$2:$A459,"&gt;"&amp;$B353+0.5,FORM!$A$2:$A459,"&lt;"&amp;$B353+1.5)-sumifs(FORM!$D$2:$D459,FORM!$C$2:$C459,TODAY!$B$9,FORM!$B$2:$B459,R$2,FORM!$A$2:$A459,"&gt;"&amp;$B353+0.5,FORM!$A$2:$A459,"&lt;"&amp;$B353+1.5))/$C353)</f>
        <v/>
      </c>
      <c r="S353" s="50" t="str">
        <f>if(or($C353="",S$2=""),"",(sumifs(FORM!$D$2:$D459,FORM!$C$2:$C459,TODAY!$B$10,FORM!$B$2:$B459,S$2,FORM!$A$2:$A459,"&gt;"&amp;$B353+0.5,FORM!$A$2:$A459,"&lt;"&amp;$B353+1.5)-sumifs(FORM!$D$2:$D459,FORM!$C$2:$C459,TODAY!$B$9,FORM!$B$2:$B459,S$2,FORM!$A$2:$A459,"&gt;"&amp;$B353+0.5,FORM!$A$2:$A459,"&lt;"&amp;$B353+1.5))/$C353)</f>
        <v/>
      </c>
      <c r="T353" s="50" t="str">
        <f>if(or($C353="",T$2=""),"",(sumifs(FORM!$D$2:$D459,FORM!$C$2:$C459,TODAY!$B$10,FORM!$B$2:$B459,T$2,FORM!$A$2:$A459,"&gt;"&amp;$B353+0.5,FORM!$A$2:$A459,"&lt;"&amp;$B353+1.5)-sumifs(FORM!$D$2:$D459,FORM!$C$2:$C459,TODAY!$B$9,FORM!$B$2:$B459,T$2,FORM!$A$2:$A459,"&gt;"&amp;$B353+0.5,FORM!$A$2:$A459,"&lt;"&amp;$B353+1.5))/$C353)</f>
        <v/>
      </c>
      <c r="U353" s="50" t="str">
        <f>if(or($C353="",U$2=""),"",(sumifs(FORM!$D$2:$D459,FORM!$C$2:$C459,TODAY!$B$10,FORM!$B$2:$B459,U$2,FORM!$A$2:$A459,"&gt;"&amp;$B353+0.5,FORM!$A$2:$A459,"&lt;"&amp;$B353+1.5)-sumifs(FORM!$D$2:$D459,FORM!$C$2:$C459,TODAY!$B$9,FORM!$B$2:$B459,U$2,FORM!$A$2:$A459,"&gt;"&amp;$B353+0.5,FORM!$A$2:$A459,"&lt;"&amp;$B353+1.5))/$C353)</f>
        <v/>
      </c>
    </row>
    <row r="354">
      <c r="B354" s="48"/>
      <c r="C354" s="54"/>
      <c r="D354" s="50" t="str">
        <f>if(or($C354="",D$2=""),"",(sumifs(FORM!$D$2:$D459,FORM!$C$2:$C459,TODAY!$B$10,FORM!$B$2:$B459,D$2,FORM!$A$2:$A459,"&gt;"&amp;$B354+0.5,FORM!$A$2:$A459,"&lt;"&amp;$B354+1.5)-sumifs(FORM!$D$2:$D459,FORM!$C$2:$C459,TODAY!$B$9,FORM!$B$2:$B459,D$2,FORM!$A$2:$A459,"&gt;"&amp;$B354+0.5,FORM!$A$2:$A459,"&lt;"&amp;$B354+1.5))/$C354)</f>
        <v/>
      </c>
      <c r="E354" s="50" t="str">
        <f>if(or($C354="",E$2=""),"",(sumifs(FORM!$D$2:$D459,FORM!$C$2:$C459,TODAY!$B$10,FORM!$B$2:$B459,E$2,FORM!$A$2:$A459,"&gt;"&amp;$B354+0.5,FORM!$A$2:$A459,"&lt;"&amp;$B354+1.5)-sumifs(FORM!$D$2:$D459,FORM!$C$2:$C459,TODAY!$B$9,FORM!$B$2:$B459,E$2,FORM!$A$2:$A459,"&gt;"&amp;$B354+0.5,FORM!$A$2:$A459,"&lt;"&amp;$B354+1.5))/$C354)</f>
        <v/>
      </c>
      <c r="F354" s="50" t="str">
        <f>if(or($C354="",F$2=""),"",(sumifs(FORM!$D$2:$D459,FORM!$C$2:$C459,TODAY!$B$10,FORM!$B$2:$B459,F$2,FORM!$A$2:$A459,"&gt;"&amp;$B354+0.5,FORM!$A$2:$A459,"&lt;"&amp;$B354+1.5)-sumifs(FORM!$D$2:$D459,FORM!$C$2:$C459,TODAY!$B$9,FORM!$B$2:$B459,F$2,FORM!$A$2:$A459,"&gt;"&amp;$B354+0.5,FORM!$A$2:$A459,"&lt;"&amp;$B354+1.5))/$C354)</f>
        <v/>
      </c>
      <c r="G354" s="50" t="str">
        <f>if(or($C354="",G$2=""),"",(sumifs(FORM!$D$2:$D459,FORM!$C$2:$C459,TODAY!$B$10,FORM!$B$2:$B459,G$2,FORM!$A$2:$A459,"&gt;"&amp;$B354+0.5,FORM!$A$2:$A459,"&lt;"&amp;$B354+1.5)-sumifs(FORM!$D$2:$D459,FORM!$C$2:$C459,TODAY!$B$9,FORM!$B$2:$B459,G$2,FORM!$A$2:$A459,"&gt;"&amp;$B354+0.5,FORM!$A$2:$A459,"&lt;"&amp;$B354+1.5))/$C354)</f>
        <v/>
      </c>
      <c r="H354" s="50" t="str">
        <f>if(or($C354="",H$2=""),"",(sumifs(FORM!$D$2:$D459,FORM!$C$2:$C459,TODAY!$B$10,FORM!$B$2:$B459,H$2,FORM!$A$2:$A459,"&gt;"&amp;$B354+0.5,FORM!$A$2:$A459,"&lt;"&amp;$B354+1.5)-sumifs(FORM!$D$2:$D459,FORM!$C$2:$C459,TODAY!$B$9,FORM!$B$2:$B459,H$2,FORM!$A$2:$A459,"&gt;"&amp;$B354+0.5,FORM!$A$2:$A459,"&lt;"&amp;$B354+1.5))/$C354)</f>
        <v/>
      </c>
      <c r="I354" s="50" t="str">
        <f>if(or($C354="",I$2=""),"",(sumifs(FORM!$D$2:$D459,FORM!$C$2:$C459,TODAY!$B$10,FORM!$B$2:$B459,I$2,FORM!$A$2:$A459,"&gt;"&amp;$B354+0.5,FORM!$A$2:$A459,"&lt;"&amp;$B354+1.5)-sumifs(FORM!$D$2:$D459,FORM!$C$2:$C459,TODAY!$B$9,FORM!$B$2:$B459,I$2,FORM!$A$2:$A459,"&gt;"&amp;$B354+0.5,FORM!$A$2:$A459,"&lt;"&amp;$B354+1.5))/$C354)</f>
        <v/>
      </c>
      <c r="J354" s="50" t="str">
        <f>if(or($C354="",J$2=""),"",(sumifs(FORM!$D$2:$D459,FORM!$C$2:$C459,TODAY!$B$10,FORM!$B$2:$B459,J$2,FORM!$A$2:$A459,"&gt;"&amp;$B354+0.5,FORM!$A$2:$A459,"&lt;"&amp;$B354+1.5)-sumifs(FORM!$D$2:$D459,FORM!$C$2:$C459,TODAY!$B$9,FORM!$B$2:$B459,J$2,FORM!$A$2:$A459,"&gt;"&amp;$B354+0.5,FORM!$A$2:$A459,"&lt;"&amp;$B354+1.5))/$C354)</f>
        <v/>
      </c>
      <c r="K354" s="50" t="str">
        <f>if(or($C354="",K$2=""),"",(sumifs(FORM!$D$2:$D459,FORM!$C$2:$C459,TODAY!$B$10,FORM!$B$2:$B459,K$2,FORM!$A$2:$A459,"&gt;"&amp;$B354+0.5,FORM!$A$2:$A459,"&lt;"&amp;$B354+1.5)-sumifs(FORM!$D$2:$D459,FORM!$C$2:$C459,TODAY!$B$9,FORM!$B$2:$B459,K$2,FORM!$A$2:$A459,"&gt;"&amp;$B354+0.5,FORM!$A$2:$A459,"&lt;"&amp;$B354+1.5))/$C354)</f>
        <v/>
      </c>
      <c r="L354" s="50" t="str">
        <f>if(or($C354="",L$2=""),"",(sumifs(FORM!$D$2:$D459,FORM!$C$2:$C459,TODAY!$B$10,FORM!$B$2:$B459,L$2,FORM!$A$2:$A459,"&gt;"&amp;$B354+0.5,FORM!$A$2:$A459,"&lt;"&amp;$B354+1.5)-sumifs(FORM!$D$2:$D459,FORM!$C$2:$C459,TODAY!$B$9,FORM!$B$2:$B459,L$2,FORM!$A$2:$A459,"&gt;"&amp;$B354+0.5,FORM!$A$2:$A459,"&lt;"&amp;$B354+1.5))/$C354)</f>
        <v/>
      </c>
      <c r="M354" s="50" t="str">
        <f>if(or($C354="",M$2=""),"",(sumifs(FORM!$D$2:$D459,FORM!$C$2:$C459,TODAY!$B$10,FORM!$B$2:$B459,M$2,FORM!$A$2:$A459,"&gt;"&amp;$B354+0.5,FORM!$A$2:$A459,"&lt;"&amp;$B354+1.5)-sumifs(FORM!$D$2:$D459,FORM!$C$2:$C459,TODAY!$B$9,FORM!$B$2:$B459,M$2,FORM!$A$2:$A459,"&gt;"&amp;$B354+0.5,FORM!$A$2:$A459,"&lt;"&amp;$B354+1.5))/$C354)</f>
        <v/>
      </c>
      <c r="N354" s="50" t="str">
        <f>if(or($C354="",N$2=""),"",(sumifs(FORM!$D$2:$D459,FORM!$C$2:$C459,TODAY!$B$10,FORM!$B$2:$B459,N$2,FORM!$A$2:$A459,"&gt;"&amp;$B354+0.5,FORM!$A$2:$A459,"&lt;"&amp;$B354+1.5)-sumifs(FORM!$D$2:$D459,FORM!$C$2:$C459,TODAY!$B$9,FORM!$B$2:$B459,N$2,FORM!$A$2:$A459,"&gt;"&amp;$B354+0.5,FORM!$A$2:$A459,"&lt;"&amp;$B354+1.5))/$C354)</f>
        <v/>
      </c>
      <c r="O354" s="50" t="str">
        <f>if(or($C354="",O$2=""),"",(sumifs(FORM!$D$2:$D459,FORM!$C$2:$C459,TODAY!$B$10,FORM!$B$2:$B459,O$2,FORM!$A$2:$A459,"&gt;"&amp;$B354+0.5,FORM!$A$2:$A459,"&lt;"&amp;$B354+1.5)-sumifs(FORM!$D$2:$D459,FORM!$C$2:$C459,TODAY!$B$9,FORM!$B$2:$B459,O$2,FORM!$A$2:$A459,"&gt;"&amp;$B354+0.5,FORM!$A$2:$A459,"&lt;"&amp;$B354+1.5))/$C354)</f>
        <v/>
      </c>
      <c r="P354" s="50" t="str">
        <f>if(or($C354="",P$2=""),"",(sumifs(FORM!$D$2:$D459,FORM!$C$2:$C459,TODAY!$B$10,FORM!$B$2:$B459,P$2,FORM!$A$2:$A459,"&gt;"&amp;$B354+0.5,FORM!$A$2:$A459,"&lt;"&amp;$B354+1.5)-sumifs(FORM!$D$2:$D459,FORM!$C$2:$C459,TODAY!$B$9,FORM!$B$2:$B459,P$2,FORM!$A$2:$A459,"&gt;"&amp;$B354+0.5,FORM!$A$2:$A459,"&lt;"&amp;$B354+1.5))/$C354)</f>
        <v/>
      </c>
      <c r="Q354" s="50" t="str">
        <f>if(or($C354="",Q$2=""),"",(sumifs(FORM!$D$2:$D459,FORM!$C$2:$C459,TODAY!$B$10,FORM!$B$2:$B459,Q$2,FORM!$A$2:$A459,"&gt;"&amp;$B354+0.5,FORM!$A$2:$A459,"&lt;"&amp;$B354+1.5)-sumifs(FORM!$D$2:$D459,FORM!$C$2:$C459,TODAY!$B$9,FORM!$B$2:$B459,Q$2,FORM!$A$2:$A459,"&gt;"&amp;$B354+0.5,FORM!$A$2:$A459,"&lt;"&amp;$B354+1.5))/$C354)</f>
        <v/>
      </c>
      <c r="R354" s="50" t="str">
        <f>if(or($C354="",R$2=""),"",(sumifs(FORM!$D$2:$D459,FORM!$C$2:$C459,TODAY!$B$10,FORM!$B$2:$B459,R$2,FORM!$A$2:$A459,"&gt;"&amp;$B354+0.5,FORM!$A$2:$A459,"&lt;"&amp;$B354+1.5)-sumifs(FORM!$D$2:$D459,FORM!$C$2:$C459,TODAY!$B$9,FORM!$B$2:$B459,R$2,FORM!$A$2:$A459,"&gt;"&amp;$B354+0.5,FORM!$A$2:$A459,"&lt;"&amp;$B354+1.5))/$C354)</f>
        <v/>
      </c>
      <c r="S354" s="50" t="str">
        <f>if(or($C354="",S$2=""),"",(sumifs(FORM!$D$2:$D459,FORM!$C$2:$C459,TODAY!$B$10,FORM!$B$2:$B459,S$2,FORM!$A$2:$A459,"&gt;"&amp;$B354+0.5,FORM!$A$2:$A459,"&lt;"&amp;$B354+1.5)-sumifs(FORM!$D$2:$D459,FORM!$C$2:$C459,TODAY!$B$9,FORM!$B$2:$B459,S$2,FORM!$A$2:$A459,"&gt;"&amp;$B354+0.5,FORM!$A$2:$A459,"&lt;"&amp;$B354+1.5))/$C354)</f>
        <v/>
      </c>
      <c r="T354" s="50" t="str">
        <f>if(or($C354="",T$2=""),"",(sumifs(FORM!$D$2:$D459,FORM!$C$2:$C459,TODAY!$B$10,FORM!$B$2:$B459,T$2,FORM!$A$2:$A459,"&gt;"&amp;$B354+0.5,FORM!$A$2:$A459,"&lt;"&amp;$B354+1.5)-sumifs(FORM!$D$2:$D459,FORM!$C$2:$C459,TODAY!$B$9,FORM!$B$2:$B459,T$2,FORM!$A$2:$A459,"&gt;"&amp;$B354+0.5,FORM!$A$2:$A459,"&lt;"&amp;$B354+1.5))/$C354)</f>
        <v/>
      </c>
      <c r="U354" s="50" t="str">
        <f>if(or($C354="",U$2=""),"",(sumifs(FORM!$D$2:$D459,FORM!$C$2:$C459,TODAY!$B$10,FORM!$B$2:$B459,U$2,FORM!$A$2:$A459,"&gt;"&amp;$B354+0.5,FORM!$A$2:$A459,"&lt;"&amp;$B354+1.5)-sumifs(FORM!$D$2:$D459,FORM!$C$2:$C459,TODAY!$B$9,FORM!$B$2:$B459,U$2,FORM!$A$2:$A459,"&gt;"&amp;$B354+0.5,FORM!$A$2:$A459,"&lt;"&amp;$B354+1.5))/$C354)</f>
        <v/>
      </c>
    </row>
    <row r="355">
      <c r="B355" s="48"/>
      <c r="C355" s="54"/>
      <c r="D355" s="50" t="str">
        <f>if(or($C355="",D$2=""),"",(sumifs(FORM!$D$2:$D459,FORM!$C$2:$C459,TODAY!$B$10,FORM!$B$2:$B459,D$2,FORM!$A$2:$A459,"&gt;"&amp;$B355+0.5,FORM!$A$2:$A459,"&lt;"&amp;$B355+1.5)-sumifs(FORM!$D$2:$D459,FORM!$C$2:$C459,TODAY!$B$9,FORM!$B$2:$B459,D$2,FORM!$A$2:$A459,"&gt;"&amp;$B355+0.5,FORM!$A$2:$A459,"&lt;"&amp;$B355+1.5))/$C355)</f>
        <v/>
      </c>
      <c r="E355" s="50" t="str">
        <f>if(or($C355="",E$2=""),"",(sumifs(FORM!$D$2:$D459,FORM!$C$2:$C459,TODAY!$B$10,FORM!$B$2:$B459,E$2,FORM!$A$2:$A459,"&gt;"&amp;$B355+0.5,FORM!$A$2:$A459,"&lt;"&amp;$B355+1.5)-sumifs(FORM!$D$2:$D459,FORM!$C$2:$C459,TODAY!$B$9,FORM!$B$2:$B459,E$2,FORM!$A$2:$A459,"&gt;"&amp;$B355+0.5,FORM!$A$2:$A459,"&lt;"&amp;$B355+1.5))/$C355)</f>
        <v/>
      </c>
      <c r="F355" s="50" t="str">
        <f>if(or($C355="",F$2=""),"",(sumifs(FORM!$D$2:$D459,FORM!$C$2:$C459,TODAY!$B$10,FORM!$B$2:$B459,F$2,FORM!$A$2:$A459,"&gt;"&amp;$B355+0.5,FORM!$A$2:$A459,"&lt;"&amp;$B355+1.5)-sumifs(FORM!$D$2:$D459,FORM!$C$2:$C459,TODAY!$B$9,FORM!$B$2:$B459,F$2,FORM!$A$2:$A459,"&gt;"&amp;$B355+0.5,FORM!$A$2:$A459,"&lt;"&amp;$B355+1.5))/$C355)</f>
        <v/>
      </c>
      <c r="G355" s="50" t="str">
        <f>if(or($C355="",G$2=""),"",(sumifs(FORM!$D$2:$D459,FORM!$C$2:$C459,TODAY!$B$10,FORM!$B$2:$B459,G$2,FORM!$A$2:$A459,"&gt;"&amp;$B355+0.5,FORM!$A$2:$A459,"&lt;"&amp;$B355+1.5)-sumifs(FORM!$D$2:$D459,FORM!$C$2:$C459,TODAY!$B$9,FORM!$B$2:$B459,G$2,FORM!$A$2:$A459,"&gt;"&amp;$B355+0.5,FORM!$A$2:$A459,"&lt;"&amp;$B355+1.5))/$C355)</f>
        <v/>
      </c>
      <c r="H355" s="50" t="str">
        <f>if(or($C355="",H$2=""),"",(sumifs(FORM!$D$2:$D459,FORM!$C$2:$C459,TODAY!$B$10,FORM!$B$2:$B459,H$2,FORM!$A$2:$A459,"&gt;"&amp;$B355+0.5,FORM!$A$2:$A459,"&lt;"&amp;$B355+1.5)-sumifs(FORM!$D$2:$D459,FORM!$C$2:$C459,TODAY!$B$9,FORM!$B$2:$B459,H$2,FORM!$A$2:$A459,"&gt;"&amp;$B355+0.5,FORM!$A$2:$A459,"&lt;"&amp;$B355+1.5))/$C355)</f>
        <v/>
      </c>
      <c r="I355" s="50" t="str">
        <f>if(or($C355="",I$2=""),"",(sumifs(FORM!$D$2:$D459,FORM!$C$2:$C459,TODAY!$B$10,FORM!$B$2:$B459,I$2,FORM!$A$2:$A459,"&gt;"&amp;$B355+0.5,FORM!$A$2:$A459,"&lt;"&amp;$B355+1.5)-sumifs(FORM!$D$2:$D459,FORM!$C$2:$C459,TODAY!$B$9,FORM!$B$2:$B459,I$2,FORM!$A$2:$A459,"&gt;"&amp;$B355+0.5,FORM!$A$2:$A459,"&lt;"&amp;$B355+1.5))/$C355)</f>
        <v/>
      </c>
      <c r="J355" s="50" t="str">
        <f>if(or($C355="",J$2=""),"",(sumifs(FORM!$D$2:$D459,FORM!$C$2:$C459,TODAY!$B$10,FORM!$B$2:$B459,J$2,FORM!$A$2:$A459,"&gt;"&amp;$B355+0.5,FORM!$A$2:$A459,"&lt;"&amp;$B355+1.5)-sumifs(FORM!$D$2:$D459,FORM!$C$2:$C459,TODAY!$B$9,FORM!$B$2:$B459,J$2,FORM!$A$2:$A459,"&gt;"&amp;$B355+0.5,FORM!$A$2:$A459,"&lt;"&amp;$B355+1.5))/$C355)</f>
        <v/>
      </c>
      <c r="K355" s="50" t="str">
        <f>if(or($C355="",K$2=""),"",(sumifs(FORM!$D$2:$D459,FORM!$C$2:$C459,TODAY!$B$10,FORM!$B$2:$B459,K$2,FORM!$A$2:$A459,"&gt;"&amp;$B355+0.5,FORM!$A$2:$A459,"&lt;"&amp;$B355+1.5)-sumifs(FORM!$D$2:$D459,FORM!$C$2:$C459,TODAY!$B$9,FORM!$B$2:$B459,K$2,FORM!$A$2:$A459,"&gt;"&amp;$B355+0.5,FORM!$A$2:$A459,"&lt;"&amp;$B355+1.5))/$C355)</f>
        <v/>
      </c>
      <c r="L355" s="50" t="str">
        <f>if(or($C355="",L$2=""),"",(sumifs(FORM!$D$2:$D459,FORM!$C$2:$C459,TODAY!$B$10,FORM!$B$2:$B459,L$2,FORM!$A$2:$A459,"&gt;"&amp;$B355+0.5,FORM!$A$2:$A459,"&lt;"&amp;$B355+1.5)-sumifs(FORM!$D$2:$D459,FORM!$C$2:$C459,TODAY!$B$9,FORM!$B$2:$B459,L$2,FORM!$A$2:$A459,"&gt;"&amp;$B355+0.5,FORM!$A$2:$A459,"&lt;"&amp;$B355+1.5))/$C355)</f>
        <v/>
      </c>
      <c r="M355" s="50" t="str">
        <f>if(or($C355="",M$2=""),"",(sumifs(FORM!$D$2:$D459,FORM!$C$2:$C459,TODAY!$B$10,FORM!$B$2:$B459,M$2,FORM!$A$2:$A459,"&gt;"&amp;$B355+0.5,FORM!$A$2:$A459,"&lt;"&amp;$B355+1.5)-sumifs(FORM!$D$2:$D459,FORM!$C$2:$C459,TODAY!$B$9,FORM!$B$2:$B459,M$2,FORM!$A$2:$A459,"&gt;"&amp;$B355+0.5,FORM!$A$2:$A459,"&lt;"&amp;$B355+1.5))/$C355)</f>
        <v/>
      </c>
      <c r="N355" s="50" t="str">
        <f>if(or($C355="",N$2=""),"",(sumifs(FORM!$D$2:$D459,FORM!$C$2:$C459,TODAY!$B$10,FORM!$B$2:$B459,N$2,FORM!$A$2:$A459,"&gt;"&amp;$B355+0.5,FORM!$A$2:$A459,"&lt;"&amp;$B355+1.5)-sumifs(FORM!$D$2:$D459,FORM!$C$2:$C459,TODAY!$B$9,FORM!$B$2:$B459,N$2,FORM!$A$2:$A459,"&gt;"&amp;$B355+0.5,FORM!$A$2:$A459,"&lt;"&amp;$B355+1.5))/$C355)</f>
        <v/>
      </c>
      <c r="O355" s="50" t="str">
        <f>if(or($C355="",O$2=""),"",(sumifs(FORM!$D$2:$D459,FORM!$C$2:$C459,TODAY!$B$10,FORM!$B$2:$B459,O$2,FORM!$A$2:$A459,"&gt;"&amp;$B355+0.5,FORM!$A$2:$A459,"&lt;"&amp;$B355+1.5)-sumifs(FORM!$D$2:$D459,FORM!$C$2:$C459,TODAY!$B$9,FORM!$B$2:$B459,O$2,FORM!$A$2:$A459,"&gt;"&amp;$B355+0.5,FORM!$A$2:$A459,"&lt;"&amp;$B355+1.5))/$C355)</f>
        <v/>
      </c>
      <c r="P355" s="50" t="str">
        <f>if(or($C355="",P$2=""),"",(sumifs(FORM!$D$2:$D459,FORM!$C$2:$C459,TODAY!$B$10,FORM!$B$2:$B459,P$2,FORM!$A$2:$A459,"&gt;"&amp;$B355+0.5,FORM!$A$2:$A459,"&lt;"&amp;$B355+1.5)-sumifs(FORM!$D$2:$D459,FORM!$C$2:$C459,TODAY!$B$9,FORM!$B$2:$B459,P$2,FORM!$A$2:$A459,"&gt;"&amp;$B355+0.5,FORM!$A$2:$A459,"&lt;"&amp;$B355+1.5))/$C355)</f>
        <v/>
      </c>
      <c r="Q355" s="50" t="str">
        <f>if(or($C355="",Q$2=""),"",(sumifs(FORM!$D$2:$D459,FORM!$C$2:$C459,TODAY!$B$10,FORM!$B$2:$B459,Q$2,FORM!$A$2:$A459,"&gt;"&amp;$B355+0.5,FORM!$A$2:$A459,"&lt;"&amp;$B355+1.5)-sumifs(FORM!$D$2:$D459,FORM!$C$2:$C459,TODAY!$B$9,FORM!$B$2:$B459,Q$2,FORM!$A$2:$A459,"&gt;"&amp;$B355+0.5,FORM!$A$2:$A459,"&lt;"&amp;$B355+1.5))/$C355)</f>
        <v/>
      </c>
      <c r="R355" s="50" t="str">
        <f>if(or($C355="",R$2=""),"",(sumifs(FORM!$D$2:$D459,FORM!$C$2:$C459,TODAY!$B$10,FORM!$B$2:$B459,R$2,FORM!$A$2:$A459,"&gt;"&amp;$B355+0.5,FORM!$A$2:$A459,"&lt;"&amp;$B355+1.5)-sumifs(FORM!$D$2:$D459,FORM!$C$2:$C459,TODAY!$B$9,FORM!$B$2:$B459,R$2,FORM!$A$2:$A459,"&gt;"&amp;$B355+0.5,FORM!$A$2:$A459,"&lt;"&amp;$B355+1.5))/$C355)</f>
        <v/>
      </c>
      <c r="S355" s="50" t="str">
        <f>if(or($C355="",S$2=""),"",(sumifs(FORM!$D$2:$D459,FORM!$C$2:$C459,TODAY!$B$10,FORM!$B$2:$B459,S$2,FORM!$A$2:$A459,"&gt;"&amp;$B355+0.5,FORM!$A$2:$A459,"&lt;"&amp;$B355+1.5)-sumifs(FORM!$D$2:$D459,FORM!$C$2:$C459,TODAY!$B$9,FORM!$B$2:$B459,S$2,FORM!$A$2:$A459,"&gt;"&amp;$B355+0.5,FORM!$A$2:$A459,"&lt;"&amp;$B355+1.5))/$C355)</f>
        <v/>
      </c>
      <c r="T355" s="50" t="str">
        <f>if(or($C355="",T$2=""),"",(sumifs(FORM!$D$2:$D459,FORM!$C$2:$C459,TODAY!$B$10,FORM!$B$2:$B459,T$2,FORM!$A$2:$A459,"&gt;"&amp;$B355+0.5,FORM!$A$2:$A459,"&lt;"&amp;$B355+1.5)-sumifs(FORM!$D$2:$D459,FORM!$C$2:$C459,TODAY!$B$9,FORM!$B$2:$B459,T$2,FORM!$A$2:$A459,"&gt;"&amp;$B355+0.5,FORM!$A$2:$A459,"&lt;"&amp;$B355+1.5))/$C355)</f>
        <v/>
      </c>
      <c r="U355" s="50" t="str">
        <f>if(or($C355="",U$2=""),"",(sumifs(FORM!$D$2:$D459,FORM!$C$2:$C459,TODAY!$B$10,FORM!$B$2:$B459,U$2,FORM!$A$2:$A459,"&gt;"&amp;$B355+0.5,FORM!$A$2:$A459,"&lt;"&amp;$B355+1.5)-sumifs(FORM!$D$2:$D459,FORM!$C$2:$C459,TODAY!$B$9,FORM!$B$2:$B459,U$2,FORM!$A$2:$A459,"&gt;"&amp;$B355+0.5,FORM!$A$2:$A459,"&lt;"&amp;$B355+1.5))/$C355)</f>
        <v/>
      </c>
    </row>
    <row r="356">
      <c r="B356" s="48"/>
      <c r="C356" s="54"/>
      <c r="D356" s="50" t="str">
        <f>if(or($C356="",D$2=""),"",(sumifs(FORM!$D$2:$D459,FORM!$C$2:$C459,TODAY!$B$10,FORM!$B$2:$B459,D$2,FORM!$A$2:$A459,"&gt;"&amp;$B356+0.5,FORM!$A$2:$A459,"&lt;"&amp;$B356+1.5)-sumifs(FORM!$D$2:$D459,FORM!$C$2:$C459,TODAY!$B$9,FORM!$B$2:$B459,D$2,FORM!$A$2:$A459,"&gt;"&amp;$B356+0.5,FORM!$A$2:$A459,"&lt;"&amp;$B356+1.5))/$C356)</f>
        <v/>
      </c>
      <c r="E356" s="50" t="str">
        <f>if(or($C356="",E$2=""),"",(sumifs(FORM!$D$2:$D459,FORM!$C$2:$C459,TODAY!$B$10,FORM!$B$2:$B459,E$2,FORM!$A$2:$A459,"&gt;"&amp;$B356+0.5,FORM!$A$2:$A459,"&lt;"&amp;$B356+1.5)-sumifs(FORM!$D$2:$D459,FORM!$C$2:$C459,TODAY!$B$9,FORM!$B$2:$B459,E$2,FORM!$A$2:$A459,"&gt;"&amp;$B356+0.5,FORM!$A$2:$A459,"&lt;"&amp;$B356+1.5))/$C356)</f>
        <v/>
      </c>
      <c r="F356" s="50" t="str">
        <f>if(or($C356="",F$2=""),"",(sumifs(FORM!$D$2:$D459,FORM!$C$2:$C459,TODAY!$B$10,FORM!$B$2:$B459,F$2,FORM!$A$2:$A459,"&gt;"&amp;$B356+0.5,FORM!$A$2:$A459,"&lt;"&amp;$B356+1.5)-sumifs(FORM!$D$2:$D459,FORM!$C$2:$C459,TODAY!$B$9,FORM!$B$2:$B459,F$2,FORM!$A$2:$A459,"&gt;"&amp;$B356+0.5,FORM!$A$2:$A459,"&lt;"&amp;$B356+1.5))/$C356)</f>
        <v/>
      </c>
      <c r="G356" s="50" t="str">
        <f>if(or($C356="",G$2=""),"",(sumifs(FORM!$D$2:$D459,FORM!$C$2:$C459,TODAY!$B$10,FORM!$B$2:$B459,G$2,FORM!$A$2:$A459,"&gt;"&amp;$B356+0.5,FORM!$A$2:$A459,"&lt;"&amp;$B356+1.5)-sumifs(FORM!$D$2:$D459,FORM!$C$2:$C459,TODAY!$B$9,FORM!$B$2:$B459,G$2,FORM!$A$2:$A459,"&gt;"&amp;$B356+0.5,FORM!$A$2:$A459,"&lt;"&amp;$B356+1.5))/$C356)</f>
        <v/>
      </c>
      <c r="H356" s="50" t="str">
        <f>if(or($C356="",H$2=""),"",(sumifs(FORM!$D$2:$D459,FORM!$C$2:$C459,TODAY!$B$10,FORM!$B$2:$B459,H$2,FORM!$A$2:$A459,"&gt;"&amp;$B356+0.5,FORM!$A$2:$A459,"&lt;"&amp;$B356+1.5)-sumifs(FORM!$D$2:$D459,FORM!$C$2:$C459,TODAY!$B$9,FORM!$B$2:$B459,H$2,FORM!$A$2:$A459,"&gt;"&amp;$B356+0.5,FORM!$A$2:$A459,"&lt;"&amp;$B356+1.5))/$C356)</f>
        <v/>
      </c>
      <c r="I356" s="50" t="str">
        <f>if(or($C356="",I$2=""),"",(sumifs(FORM!$D$2:$D459,FORM!$C$2:$C459,TODAY!$B$10,FORM!$B$2:$B459,I$2,FORM!$A$2:$A459,"&gt;"&amp;$B356+0.5,FORM!$A$2:$A459,"&lt;"&amp;$B356+1.5)-sumifs(FORM!$D$2:$D459,FORM!$C$2:$C459,TODAY!$B$9,FORM!$B$2:$B459,I$2,FORM!$A$2:$A459,"&gt;"&amp;$B356+0.5,FORM!$A$2:$A459,"&lt;"&amp;$B356+1.5))/$C356)</f>
        <v/>
      </c>
      <c r="J356" s="50" t="str">
        <f>if(or($C356="",J$2=""),"",(sumifs(FORM!$D$2:$D459,FORM!$C$2:$C459,TODAY!$B$10,FORM!$B$2:$B459,J$2,FORM!$A$2:$A459,"&gt;"&amp;$B356+0.5,FORM!$A$2:$A459,"&lt;"&amp;$B356+1.5)-sumifs(FORM!$D$2:$D459,FORM!$C$2:$C459,TODAY!$B$9,FORM!$B$2:$B459,J$2,FORM!$A$2:$A459,"&gt;"&amp;$B356+0.5,FORM!$A$2:$A459,"&lt;"&amp;$B356+1.5))/$C356)</f>
        <v/>
      </c>
      <c r="K356" s="50" t="str">
        <f>if(or($C356="",K$2=""),"",(sumifs(FORM!$D$2:$D459,FORM!$C$2:$C459,TODAY!$B$10,FORM!$B$2:$B459,K$2,FORM!$A$2:$A459,"&gt;"&amp;$B356+0.5,FORM!$A$2:$A459,"&lt;"&amp;$B356+1.5)-sumifs(FORM!$D$2:$D459,FORM!$C$2:$C459,TODAY!$B$9,FORM!$B$2:$B459,K$2,FORM!$A$2:$A459,"&gt;"&amp;$B356+0.5,FORM!$A$2:$A459,"&lt;"&amp;$B356+1.5))/$C356)</f>
        <v/>
      </c>
      <c r="L356" s="50" t="str">
        <f>if(or($C356="",L$2=""),"",(sumifs(FORM!$D$2:$D459,FORM!$C$2:$C459,TODAY!$B$10,FORM!$B$2:$B459,L$2,FORM!$A$2:$A459,"&gt;"&amp;$B356+0.5,FORM!$A$2:$A459,"&lt;"&amp;$B356+1.5)-sumifs(FORM!$D$2:$D459,FORM!$C$2:$C459,TODAY!$B$9,FORM!$B$2:$B459,L$2,FORM!$A$2:$A459,"&gt;"&amp;$B356+0.5,FORM!$A$2:$A459,"&lt;"&amp;$B356+1.5))/$C356)</f>
        <v/>
      </c>
      <c r="M356" s="50" t="str">
        <f>if(or($C356="",M$2=""),"",(sumifs(FORM!$D$2:$D459,FORM!$C$2:$C459,TODAY!$B$10,FORM!$B$2:$B459,M$2,FORM!$A$2:$A459,"&gt;"&amp;$B356+0.5,FORM!$A$2:$A459,"&lt;"&amp;$B356+1.5)-sumifs(FORM!$D$2:$D459,FORM!$C$2:$C459,TODAY!$B$9,FORM!$B$2:$B459,M$2,FORM!$A$2:$A459,"&gt;"&amp;$B356+0.5,FORM!$A$2:$A459,"&lt;"&amp;$B356+1.5))/$C356)</f>
        <v/>
      </c>
      <c r="N356" s="50" t="str">
        <f>if(or($C356="",N$2=""),"",(sumifs(FORM!$D$2:$D459,FORM!$C$2:$C459,TODAY!$B$10,FORM!$B$2:$B459,N$2,FORM!$A$2:$A459,"&gt;"&amp;$B356+0.5,FORM!$A$2:$A459,"&lt;"&amp;$B356+1.5)-sumifs(FORM!$D$2:$D459,FORM!$C$2:$C459,TODAY!$B$9,FORM!$B$2:$B459,N$2,FORM!$A$2:$A459,"&gt;"&amp;$B356+0.5,FORM!$A$2:$A459,"&lt;"&amp;$B356+1.5))/$C356)</f>
        <v/>
      </c>
      <c r="O356" s="50" t="str">
        <f>if(or($C356="",O$2=""),"",(sumifs(FORM!$D$2:$D459,FORM!$C$2:$C459,TODAY!$B$10,FORM!$B$2:$B459,O$2,FORM!$A$2:$A459,"&gt;"&amp;$B356+0.5,FORM!$A$2:$A459,"&lt;"&amp;$B356+1.5)-sumifs(FORM!$D$2:$D459,FORM!$C$2:$C459,TODAY!$B$9,FORM!$B$2:$B459,O$2,FORM!$A$2:$A459,"&gt;"&amp;$B356+0.5,FORM!$A$2:$A459,"&lt;"&amp;$B356+1.5))/$C356)</f>
        <v/>
      </c>
      <c r="P356" s="50" t="str">
        <f>if(or($C356="",P$2=""),"",(sumifs(FORM!$D$2:$D459,FORM!$C$2:$C459,TODAY!$B$10,FORM!$B$2:$B459,P$2,FORM!$A$2:$A459,"&gt;"&amp;$B356+0.5,FORM!$A$2:$A459,"&lt;"&amp;$B356+1.5)-sumifs(FORM!$D$2:$D459,FORM!$C$2:$C459,TODAY!$B$9,FORM!$B$2:$B459,P$2,FORM!$A$2:$A459,"&gt;"&amp;$B356+0.5,FORM!$A$2:$A459,"&lt;"&amp;$B356+1.5))/$C356)</f>
        <v/>
      </c>
      <c r="Q356" s="50" t="str">
        <f>if(or($C356="",Q$2=""),"",(sumifs(FORM!$D$2:$D459,FORM!$C$2:$C459,TODAY!$B$10,FORM!$B$2:$B459,Q$2,FORM!$A$2:$A459,"&gt;"&amp;$B356+0.5,FORM!$A$2:$A459,"&lt;"&amp;$B356+1.5)-sumifs(FORM!$D$2:$D459,FORM!$C$2:$C459,TODAY!$B$9,FORM!$B$2:$B459,Q$2,FORM!$A$2:$A459,"&gt;"&amp;$B356+0.5,FORM!$A$2:$A459,"&lt;"&amp;$B356+1.5))/$C356)</f>
        <v/>
      </c>
      <c r="R356" s="50" t="str">
        <f>if(or($C356="",R$2=""),"",(sumifs(FORM!$D$2:$D459,FORM!$C$2:$C459,TODAY!$B$10,FORM!$B$2:$B459,R$2,FORM!$A$2:$A459,"&gt;"&amp;$B356+0.5,FORM!$A$2:$A459,"&lt;"&amp;$B356+1.5)-sumifs(FORM!$D$2:$D459,FORM!$C$2:$C459,TODAY!$B$9,FORM!$B$2:$B459,R$2,FORM!$A$2:$A459,"&gt;"&amp;$B356+0.5,FORM!$A$2:$A459,"&lt;"&amp;$B356+1.5))/$C356)</f>
        <v/>
      </c>
      <c r="S356" s="50" t="str">
        <f>if(or($C356="",S$2=""),"",(sumifs(FORM!$D$2:$D459,FORM!$C$2:$C459,TODAY!$B$10,FORM!$B$2:$B459,S$2,FORM!$A$2:$A459,"&gt;"&amp;$B356+0.5,FORM!$A$2:$A459,"&lt;"&amp;$B356+1.5)-sumifs(FORM!$D$2:$D459,FORM!$C$2:$C459,TODAY!$B$9,FORM!$B$2:$B459,S$2,FORM!$A$2:$A459,"&gt;"&amp;$B356+0.5,FORM!$A$2:$A459,"&lt;"&amp;$B356+1.5))/$C356)</f>
        <v/>
      </c>
      <c r="T356" s="50" t="str">
        <f>if(or($C356="",T$2=""),"",(sumifs(FORM!$D$2:$D459,FORM!$C$2:$C459,TODAY!$B$10,FORM!$B$2:$B459,T$2,FORM!$A$2:$A459,"&gt;"&amp;$B356+0.5,FORM!$A$2:$A459,"&lt;"&amp;$B356+1.5)-sumifs(FORM!$D$2:$D459,FORM!$C$2:$C459,TODAY!$B$9,FORM!$B$2:$B459,T$2,FORM!$A$2:$A459,"&gt;"&amp;$B356+0.5,FORM!$A$2:$A459,"&lt;"&amp;$B356+1.5))/$C356)</f>
        <v/>
      </c>
      <c r="U356" s="50" t="str">
        <f>if(or($C356="",U$2=""),"",(sumifs(FORM!$D$2:$D459,FORM!$C$2:$C459,TODAY!$B$10,FORM!$B$2:$B459,U$2,FORM!$A$2:$A459,"&gt;"&amp;$B356+0.5,FORM!$A$2:$A459,"&lt;"&amp;$B356+1.5)-sumifs(FORM!$D$2:$D459,FORM!$C$2:$C459,TODAY!$B$9,FORM!$B$2:$B459,U$2,FORM!$A$2:$A459,"&gt;"&amp;$B356+0.5,FORM!$A$2:$A459,"&lt;"&amp;$B356+1.5))/$C356)</f>
        <v/>
      </c>
    </row>
    <row r="357">
      <c r="B357" s="48"/>
      <c r="C357" s="54"/>
      <c r="D357" s="50" t="str">
        <f>if(or($C357="",D$2=""),"",(sumifs(FORM!$D$2:$D459,FORM!$C$2:$C459,TODAY!$B$10,FORM!$B$2:$B459,D$2,FORM!$A$2:$A459,"&gt;"&amp;$B357+0.5,FORM!$A$2:$A459,"&lt;"&amp;$B357+1.5)-sumifs(FORM!$D$2:$D459,FORM!$C$2:$C459,TODAY!$B$9,FORM!$B$2:$B459,D$2,FORM!$A$2:$A459,"&gt;"&amp;$B357+0.5,FORM!$A$2:$A459,"&lt;"&amp;$B357+1.5))/$C357)</f>
        <v/>
      </c>
      <c r="E357" s="50" t="str">
        <f>if(or($C357="",E$2=""),"",(sumifs(FORM!$D$2:$D459,FORM!$C$2:$C459,TODAY!$B$10,FORM!$B$2:$B459,E$2,FORM!$A$2:$A459,"&gt;"&amp;$B357+0.5,FORM!$A$2:$A459,"&lt;"&amp;$B357+1.5)-sumifs(FORM!$D$2:$D459,FORM!$C$2:$C459,TODAY!$B$9,FORM!$B$2:$B459,E$2,FORM!$A$2:$A459,"&gt;"&amp;$B357+0.5,FORM!$A$2:$A459,"&lt;"&amp;$B357+1.5))/$C357)</f>
        <v/>
      </c>
      <c r="F357" s="50" t="str">
        <f>if(or($C357="",F$2=""),"",(sumifs(FORM!$D$2:$D459,FORM!$C$2:$C459,TODAY!$B$10,FORM!$B$2:$B459,F$2,FORM!$A$2:$A459,"&gt;"&amp;$B357+0.5,FORM!$A$2:$A459,"&lt;"&amp;$B357+1.5)-sumifs(FORM!$D$2:$D459,FORM!$C$2:$C459,TODAY!$B$9,FORM!$B$2:$B459,F$2,FORM!$A$2:$A459,"&gt;"&amp;$B357+0.5,FORM!$A$2:$A459,"&lt;"&amp;$B357+1.5))/$C357)</f>
        <v/>
      </c>
      <c r="G357" s="50" t="str">
        <f>if(or($C357="",G$2=""),"",(sumifs(FORM!$D$2:$D459,FORM!$C$2:$C459,TODAY!$B$10,FORM!$B$2:$B459,G$2,FORM!$A$2:$A459,"&gt;"&amp;$B357+0.5,FORM!$A$2:$A459,"&lt;"&amp;$B357+1.5)-sumifs(FORM!$D$2:$D459,FORM!$C$2:$C459,TODAY!$B$9,FORM!$B$2:$B459,G$2,FORM!$A$2:$A459,"&gt;"&amp;$B357+0.5,FORM!$A$2:$A459,"&lt;"&amp;$B357+1.5))/$C357)</f>
        <v/>
      </c>
      <c r="H357" s="50" t="str">
        <f>if(or($C357="",H$2=""),"",(sumifs(FORM!$D$2:$D459,FORM!$C$2:$C459,TODAY!$B$10,FORM!$B$2:$B459,H$2,FORM!$A$2:$A459,"&gt;"&amp;$B357+0.5,FORM!$A$2:$A459,"&lt;"&amp;$B357+1.5)-sumifs(FORM!$D$2:$D459,FORM!$C$2:$C459,TODAY!$B$9,FORM!$B$2:$B459,H$2,FORM!$A$2:$A459,"&gt;"&amp;$B357+0.5,FORM!$A$2:$A459,"&lt;"&amp;$B357+1.5))/$C357)</f>
        <v/>
      </c>
      <c r="I357" s="50" t="str">
        <f>if(or($C357="",I$2=""),"",(sumifs(FORM!$D$2:$D459,FORM!$C$2:$C459,TODAY!$B$10,FORM!$B$2:$B459,I$2,FORM!$A$2:$A459,"&gt;"&amp;$B357+0.5,FORM!$A$2:$A459,"&lt;"&amp;$B357+1.5)-sumifs(FORM!$D$2:$D459,FORM!$C$2:$C459,TODAY!$B$9,FORM!$B$2:$B459,I$2,FORM!$A$2:$A459,"&gt;"&amp;$B357+0.5,FORM!$A$2:$A459,"&lt;"&amp;$B357+1.5))/$C357)</f>
        <v/>
      </c>
      <c r="J357" s="50" t="str">
        <f>if(or($C357="",J$2=""),"",(sumifs(FORM!$D$2:$D459,FORM!$C$2:$C459,TODAY!$B$10,FORM!$B$2:$B459,J$2,FORM!$A$2:$A459,"&gt;"&amp;$B357+0.5,FORM!$A$2:$A459,"&lt;"&amp;$B357+1.5)-sumifs(FORM!$D$2:$D459,FORM!$C$2:$C459,TODAY!$B$9,FORM!$B$2:$B459,J$2,FORM!$A$2:$A459,"&gt;"&amp;$B357+0.5,FORM!$A$2:$A459,"&lt;"&amp;$B357+1.5))/$C357)</f>
        <v/>
      </c>
      <c r="K357" s="50" t="str">
        <f>if(or($C357="",K$2=""),"",(sumifs(FORM!$D$2:$D459,FORM!$C$2:$C459,TODAY!$B$10,FORM!$B$2:$B459,K$2,FORM!$A$2:$A459,"&gt;"&amp;$B357+0.5,FORM!$A$2:$A459,"&lt;"&amp;$B357+1.5)-sumifs(FORM!$D$2:$D459,FORM!$C$2:$C459,TODAY!$B$9,FORM!$B$2:$B459,K$2,FORM!$A$2:$A459,"&gt;"&amp;$B357+0.5,FORM!$A$2:$A459,"&lt;"&amp;$B357+1.5))/$C357)</f>
        <v/>
      </c>
      <c r="L357" s="50" t="str">
        <f>if(or($C357="",L$2=""),"",(sumifs(FORM!$D$2:$D459,FORM!$C$2:$C459,TODAY!$B$10,FORM!$B$2:$B459,L$2,FORM!$A$2:$A459,"&gt;"&amp;$B357+0.5,FORM!$A$2:$A459,"&lt;"&amp;$B357+1.5)-sumifs(FORM!$D$2:$D459,FORM!$C$2:$C459,TODAY!$B$9,FORM!$B$2:$B459,L$2,FORM!$A$2:$A459,"&gt;"&amp;$B357+0.5,FORM!$A$2:$A459,"&lt;"&amp;$B357+1.5))/$C357)</f>
        <v/>
      </c>
      <c r="M357" s="50" t="str">
        <f>if(or($C357="",M$2=""),"",(sumifs(FORM!$D$2:$D459,FORM!$C$2:$C459,TODAY!$B$10,FORM!$B$2:$B459,M$2,FORM!$A$2:$A459,"&gt;"&amp;$B357+0.5,FORM!$A$2:$A459,"&lt;"&amp;$B357+1.5)-sumifs(FORM!$D$2:$D459,FORM!$C$2:$C459,TODAY!$B$9,FORM!$B$2:$B459,M$2,FORM!$A$2:$A459,"&gt;"&amp;$B357+0.5,FORM!$A$2:$A459,"&lt;"&amp;$B357+1.5))/$C357)</f>
        <v/>
      </c>
      <c r="N357" s="50" t="str">
        <f>if(or($C357="",N$2=""),"",(sumifs(FORM!$D$2:$D459,FORM!$C$2:$C459,TODAY!$B$10,FORM!$B$2:$B459,N$2,FORM!$A$2:$A459,"&gt;"&amp;$B357+0.5,FORM!$A$2:$A459,"&lt;"&amp;$B357+1.5)-sumifs(FORM!$D$2:$D459,FORM!$C$2:$C459,TODAY!$B$9,FORM!$B$2:$B459,N$2,FORM!$A$2:$A459,"&gt;"&amp;$B357+0.5,FORM!$A$2:$A459,"&lt;"&amp;$B357+1.5))/$C357)</f>
        <v/>
      </c>
      <c r="O357" s="50" t="str">
        <f>if(or($C357="",O$2=""),"",(sumifs(FORM!$D$2:$D459,FORM!$C$2:$C459,TODAY!$B$10,FORM!$B$2:$B459,O$2,FORM!$A$2:$A459,"&gt;"&amp;$B357+0.5,FORM!$A$2:$A459,"&lt;"&amp;$B357+1.5)-sumifs(FORM!$D$2:$D459,FORM!$C$2:$C459,TODAY!$B$9,FORM!$B$2:$B459,O$2,FORM!$A$2:$A459,"&gt;"&amp;$B357+0.5,FORM!$A$2:$A459,"&lt;"&amp;$B357+1.5))/$C357)</f>
        <v/>
      </c>
      <c r="P357" s="50" t="str">
        <f>if(or($C357="",P$2=""),"",(sumifs(FORM!$D$2:$D459,FORM!$C$2:$C459,TODAY!$B$10,FORM!$B$2:$B459,P$2,FORM!$A$2:$A459,"&gt;"&amp;$B357+0.5,FORM!$A$2:$A459,"&lt;"&amp;$B357+1.5)-sumifs(FORM!$D$2:$D459,FORM!$C$2:$C459,TODAY!$B$9,FORM!$B$2:$B459,P$2,FORM!$A$2:$A459,"&gt;"&amp;$B357+0.5,FORM!$A$2:$A459,"&lt;"&amp;$B357+1.5))/$C357)</f>
        <v/>
      </c>
      <c r="Q357" s="50" t="str">
        <f>if(or($C357="",Q$2=""),"",(sumifs(FORM!$D$2:$D459,FORM!$C$2:$C459,TODAY!$B$10,FORM!$B$2:$B459,Q$2,FORM!$A$2:$A459,"&gt;"&amp;$B357+0.5,FORM!$A$2:$A459,"&lt;"&amp;$B357+1.5)-sumifs(FORM!$D$2:$D459,FORM!$C$2:$C459,TODAY!$B$9,FORM!$B$2:$B459,Q$2,FORM!$A$2:$A459,"&gt;"&amp;$B357+0.5,FORM!$A$2:$A459,"&lt;"&amp;$B357+1.5))/$C357)</f>
        <v/>
      </c>
      <c r="R357" s="50" t="str">
        <f>if(or($C357="",R$2=""),"",(sumifs(FORM!$D$2:$D459,FORM!$C$2:$C459,TODAY!$B$10,FORM!$B$2:$B459,R$2,FORM!$A$2:$A459,"&gt;"&amp;$B357+0.5,FORM!$A$2:$A459,"&lt;"&amp;$B357+1.5)-sumifs(FORM!$D$2:$D459,FORM!$C$2:$C459,TODAY!$B$9,FORM!$B$2:$B459,R$2,FORM!$A$2:$A459,"&gt;"&amp;$B357+0.5,FORM!$A$2:$A459,"&lt;"&amp;$B357+1.5))/$C357)</f>
        <v/>
      </c>
      <c r="S357" s="50" t="str">
        <f>if(or($C357="",S$2=""),"",(sumifs(FORM!$D$2:$D459,FORM!$C$2:$C459,TODAY!$B$10,FORM!$B$2:$B459,S$2,FORM!$A$2:$A459,"&gt;"&amp;$B357+0.5,FORM!$A$2:$A459,"&lt;"&amp;$B357+1.5)-sumifs(FORM!$D$2:$D459,FORM!$C$2:$C459,TODAY!$B$9,FORM!$B$2:$B459,S$2,FORM!$A$2:$A459,"&gt;"&amp;$B357+0.5,FORM!$A$2:$A459,"&lt;"&amp;$B357+1.5))/$C357)</f>
        <v/>
      </c>
      <c r="T357" s="50" t="str">
        <f>if(or($C357="",T$2=""),"",(sumifs(FORM!$D$2:$D459,FORM!$C$2:$C459,TODAY!$B$10,FORM!$B$2:$B459,T$2,FORM!$A$2:$A459,"&gt;"&amp;$B357+0.5,FORM!$A$2:$A459,"&lt;"&amp;$B357+1.5)-sumifs(FORM!$D$2:$D459,FORM!$C$2:$C459,TODAY!$B$9,FORM!$B$2:$B459,T$2,FORM!$A$2:$A459,"&gt;"&amp;$B357+0.5,FORM!$A$2:$A459,"&lt;"&amp;$B357+1.5))/$C357)</f>
        <v/>
      </c>
      <c r="U357" s="50" t="str">
        <f>if(or($C357="",U$2=""),"",(sumifs(FORM!$D$2:$D459,FORM!$C$2:$C459,TODAY!$B$10,FORM!$B$2:$B459,U$2,FORM!$A$2:$A459,"&gt;"&amp;$B357+0.5,FORM!$A$2:$A459,"&lt;"&amp;$B357+1.5)-sumifs(FORM!$D$2:$D459,FORM!$C$2:$C459,TODAY!$B$9,FORM!$B$2:$B459,U$2,FORM!$A$2:$A459,"&gt;"&amp;$B357+0.5,FORM!$A$2:$A459,"&lt;"&amp;$B357+1.5))/$C357)</f>
        <v/>
      </c>
    </row>
    <row r="358">
      <c r="B358" s="48"/>
      <c r="C358" s="54"/>
      <c r="D358" s="50" t="str">
        <f>if(or($C358="",D$2=""),"",(sumifs(FORM!$D$2:$D459,FORM!$C$2:$C459,TODAY!$B$10,FORM!$B$2:$B459,D$2,FORM!$A$2:$A459,"&gt;"&amp;$B358+0.5,FORM!$A$2:$A459,"&lt;"&amp;$B358+1.5)-sumifs(FORM!$D$2:$D459,FORM!$C$2:$C459,TODAY!$B$9,FORM!$B$2:$B459,D$2,FORM!$A$2:$A459,"&gt;"&amp;$B358+0.5,FORM!$A$2:$A459,"&lt;"&amp;$B358+1.5))/$C358)</f>
        <v/>
      </c>
      <c r="E358" s="50" t="str">
        <f>if(or($C358="",E$2=""),"",(sumifs(FORM!$D$2:$D459,FORM!$C$2:$C459,TODAY!$B$10,FORM!$B$2:$B459,E$2,FORM!$A$2:$A459,"&gt;"&amp;$B358+0.5,FORM!$A$2:$A459,"&lt;"&amp;$B358+1.5)-sumifs(FORM!$D$2:$D459,FORM!$C$2:$C459,TODAY!$B$9,FORM!$B$2:$B459,E$2,FORM!$A$2:$A459,"&gt;"&amp;$B358+0.5,FORM!$A$2:$A459,"&lt;"&amp;$B358+1.5))/$C358)</f>
        <v/>
      </c>
      <c r="F358" s="50" t="str">
        <f>if(or($C358="",F$2=""),"",(sumifs(FORM!$D$2:$D459,FORM!$C$2:$C459,TODAY!$B$10,FORM!$B$2:$B459,F$2,FORM!$A$2:$A459,"&gt;"&amp;$B358+0.5,FORM!$A$2:$A459,"&lt;"&amp;$B358+1.5)-sumifs(FORM!$D$2:$D459,FORM!$C$2:$C459,TODAY!$B$9,FORM!$B$2:$B459,F$2,FORM!$A$2:$A459,"&gt;"&amp;$B358+0.5,FORM!$A$2:$A459,"&lt;"&amp;$B358+1.5))/$C358)</f>
        <v/>
      </c>
      <c r="G358" s="50" t="str">
        <f>if(or($C358="",G$2=""),"",(sumifs(FORM!$D$2:$D459,FORM!$C$2:$C459,TODAY!$B$10,FORM!$B$2:$B459,G$2,FORM!$A$2:$A459,"&gt;"&amp;$B358+0.5,FORM!$A$2:$A459,"&lt;"&amp;$B358+1.5)-sumifs(FORM!$D$2:$D459,FORM!$C$2:$C459,TODAY!$B$9,FORM!$B$2:$B459,G$2,FORM!$A$2:$A459,"&gt;"&amp;$B358+0.5,FORM!$A$2:$A459,"&lt;"&amp;$B358+1.5))/$C358)</f>
        <v/>
      </c>
      <c r="H358" s="50" t="str">
        <f>if(or($C358="",H$2=""),"",(sumifs(FORM!$D$2:$D459,FORM!$C$2:$C459,TODAY!$B$10,FORM!$B$2:$B459,H$2,FORM!$A$2:$A459,"&gt;"&amp;$B358+0.5,FORM!$A$2:$A459,"&lt;"&amp;$B358+1.5)-sumifs(FORM!$D$2:$D459,FORM!$C$2:$C459,TODAY!$B$9,FORM!$B$2:$B459,H$2,FORM!$A$2:$A459,"&gt;"&amp;$B358+0.5,FORM!$A$2:$A459,"&lt;"&amp;$B358+1.5))/$C358)</f>
        <v/>
      </c>
      <c r="I358" s="50" t="str">
        <f>if(or($C358="",I$2=""),"",(sumifs(FORM!$D$2:$D459,FORM!$C$2:$C459,TODAY!$B$10,FORM!$B$2:$B459,I$2,FORM!$A$2:$A459,"&gt;"&amp;$B358+0.5,FORM!$A$2:$A459,"&lt;"&amp;$B358+1.5)-sumifs(FORM!$D$2:$D459,FORM!$C$2:$C459,TODAY!$B$9,FORM!$B$2:$B459,I$2,FORM!$A$2:$A459,"&gt;"&amp;$B358+0.5,FORM!$A$2:$A459,"&lt;"&amp;$B358+1.5))/$C358)</f>
        <v/>
      </c>
      <c r="J358" s="50" t="str">
        <f>if(or($C358="",J$2=""),"",(sumifs(FORM!$D$2:$D459,FORM!$C$2:$C459,TODAY!$B$10,FORM!$B$2:$B459,J$2,FORM!$A$2:$A459,"&gt;"&amp;$B358+0.5,FORM!$A$2:$A459,"&lt;"&amp;$B358+1.5)-sumifs(FORM!$D$2:$D459,FORM!$C$2:$C459,TODAY!$B$9,FORM!$B$2:$B459,J$2,FORM!$A$2:$A459,"&gt;"&amp;$B358+0.5,FORM!$A$2:$A459,"&lt;"&amp;$B358+1.5))/$C358)</f>
        <v/>
      </c>
      <c r="K358" s="50" t="str">
        <f>if(or($C358="",K$2=""),"",(sumifs(FORM!$D$2:$D459,FORM!$C$2:$C459,TODAY!$B$10,FORM!$B$2:$B459,K$2,FORM!$A$2:$A459,"&gt;"&amp;$B358+0.5,FORM!$A$2:$A459,"&lt;"&amp;$B358+1.5)-sumifs(FORM!$D$2:$D459,FORM!$C$2:$C459,TODAY!$B$9,FORM!$B$2:$B459,K$2,FORM!$A$2:$A459,"&gt;"&amp;$B358+0.5,FORM!$A$2:$A459,"&lt;"&amp;$B358+1.5))/$C358)</f>
        <v/>
      </c>
      <c r="L358" s="50" t="str">
        <f>if(or($C358="",L$2=""),"",(sumifs(FORM!$D$2:$D459,FORM!$C$2:$C459,TODAY!$B$10,FORM!$B$2:$B459,L$2,FORM!$A$2:$A459,"&gt;"&amp;$B358+0.5,FORM!$A$2:$A459,"&lt;"&amp;$B358+1.5)-sumifs(FORM!$D$2:$D459,FORM!$C$2:$C459,TODAY!$B$9,FORM!$B$2:$B459,L$2,FORM!$A$2:$A459,"&gt;"&amp;$B358+0.5,FORM!$A$2:$A459,"&lt;"&amp;$B358+1.5))/$C358)</f>
        <v/>
      </c>
      <c r="M358" s="50" t="str">
        <f>if(or($C358="",M$2=""),"",(sumifs(FORM!$D$2:$D459,FORM!$C$2:$C459,TODAY!$B$10,FORM!$B$2:$B459,M$2,FORM!$A$2:$A459,"&gt;"&amp;$B358+0.5,FORM!$A$2:$A459,"&lt;"&amp;$B358+1.5)-sumifs(FORM!$D$2:$D459,FORM!$C$2:$C459,TODAY!$B$9,FORM!$B$2:$B459,M$2,FORM!$A$2:$A459,"&gt;"&amp;$B358+0.5,FORM!$A$2:$A459,"&lt;"&amp;$B358+1.5))/$C358)</f>
        <v/>
      </c>
      <c r="N358" s="50" t="str">
        <f>if(or($C358="",N$2=""),"",(sumifs(FORM!$D$2:$D459,FORM!$C$2:$C459,TODAY!$B$10,FORM!$B$2:$B459,N$2,FORM!$A$2:$A459,"&gt;"&amp;$B358+0.5,FORM!$A$2:$A459,"&lt;"&amp;$B358+1.5)-sumifs(FORM!$D$2:$D459,FORM!$C$2:$C459,TODAY!$B$9,FORM!$B$2:$B459,N$2,FORM!$A$2:$A459,"&gt;"&amp;$B358+0.5,FORM!$A$2:$A459,"&lt;"&amp;$B358+1.5))/$C358)</f>
        <v/>
      </c>
      <c r="O358" s="50" t="str">
        <f>if(or($C358="",O$2=""),"",(sumifs(FORM!$D$2:$D459,FORM!$C$2:$C459,TODAY!$B$10,FORM!$B$2:$B459,O$2,FORM!$A$2:$A459,"&gt;"&amp;$B358+0.5,FORM!$A$2:$A459,"&lt;"&amp;$B358+1.5)-sumifs(FORM!$D$2:$D459,FORM!$C$2:$C459,TODAY!$B$9,FORM!$B$2:$B459,O$2,FORM!$A$2:$A459,"&gt;"&amp;$B358+0.5,FORM!$A$2:$A459,"&lt;"&amp;$B358+1.5))/$C358)</f>
        <v/>
      </c>
      <c r="P358" s="50" t="str">
        <f>if(or($C358="",P$2=""),"",(sumifs(FORM!$D$2:$D459,FORM!$C$2:$C459,TODAY!$B$10,FORM!$B$2:$B459,P$2,FORM!$A$2:$A459,"&gt;"&amp;$B358+0.5,FORM!$A$2:$A459,"&lt;"&amp;$B358+1.5)-sumifs(FORM!$D$2:$D459,FORM!$C$2:$C459,TODAY!$B$9,FORM!$B$2:$B459,P$2,FORM!$A$2:$A459,"&gt;"&amp;$B358+0.5,FORM!$A$2:$A459,"&lt;"&amp;$B358+1.5))/$C358)</f>
        <v/>
      </c>
      <c r="Q358" s="50" t="str">
        <f>if(or($C358="",Q$2=""),"",(sumifs(FORM!$D$2:$D459,FORM!$C$2:$C459,TODAY!$B$10,FORM!$B$2:$B459,Q$2,FORM!$A$2:$A459,"&gt;"&amp;$B358+0.5,FORM!$A$2:$A459,"&lt;"&amp;$B358+1.5)-sumifs(FORM!$D$2:$D459,FORM!$C$2:$C459,TODAY!$B$9,FORM!$B$2:$B459,Q$2,FORM!$A$2:$A459,"&gt;"&amp;$B358+0.5,FORM!$A$2:$A459,"&lt;"&amp;$B358+1.5))/$C358)</f>
        <v/>
      </c>
      <c r="R358" s="50" t="str">
        <f>if(or($C358="",R$2=""),"",(sumifs(FORM!$D$2:$D459,FORM!$C$2:$C459,TODAY!$B$10,FORM!$B$2:$B459,R$2,FORM!$A$2:$A459,"&gt;"&amp;$B358+0.5,FORM!$A$2:$A459,"&lt;"&amp;$B358+1.5)-sumifs(FORM!$D$2:$D459,FORM!$C$2:$C459,TODAY!$B$9,FORM!$B$2:$B459,R$2,FORM!$A$2:$A459,"&gt;"&amp;$B358+0.5,FORM!$A$2:$A459,"&lt;"&amp;$B358+1.5))/$C358)</f>
        <v/>
      </c>
      <c r="S358" s="50" t="str">
        <f>if(or($C358="",S$2=""),"",(sumifs(FORM!$D$2:$D459,FORM!$C$2:$C459,TODAY!$B$10,FORM!$B$2:$B459,S$2,FORM!$A$2:$A459,"&gt;"&amp;$B358+0.5,FORM!$A$2:$A459,"&lt;"&amp;$B358+1.5)-sumifs(FORM!$D$2:$D459,FORM!$C$2:$C459,TODAY!$B$9,FORM!$B$2:$B459,S$2,FORM!$A$2:$A459,"&gt;"&amp;$B358+0.5,FORM!$A$2:$A459,"&lt;"&amp;$B358+1.5))/$C358)</f>
        <v/>
      </c>
      <c r="T358" s="50" t="str">
        <f>if(or($C358="",T$2=""),"",(sumifs(FORM!$D$2:$D459,FORM!$C$2:$C459,TODAY!$B$10,FORM!$B$2:$B459,T$2,FORM!$A$2:$A459,"&gt;"&amp;$B358+0.5,FORM!$A$2:$A459,"&lt;"&amp;$B358+1.5)-sumifs(FORM!$D$2:$D459,FORM!$C$2:$C459,TODAY!$B$9,FORM!$B$2:$B459,T$2,FORM!$A$2:$A459,"&gt;"&amp;$B358+0.5,FORM!$A$2:$A459,"&lt;"&amp;$B358+1.5))/$C358)</f>
        <v/>
      </c>
      <c r="U358" s="50" t="str">
        <f>if(or($C358="",U$2=""),"",(sumifs(FORM!$D$2:$D459,FORM!$C$2:$C459,TODAY!$B$10,FORM!$B$2:$B459,U$2,FORM!$A$2:$A459,"&gt;"&amp;$B358+0.5,FORM!$A$2:$A459,"&lt;"&amp;$B358+1.5)-sumifs(FORM!$D$2:$D459,FORM!$C$2:$C459,TODAY!$B$9,FORM!$B$2:$B459,U$2,FORM!$A$2:$A459,"&gt;"&amp;$B358+0.5,FORM!$A$2:$A459,"&lt;"&amp;$B358+1.5))/$C358)</f>
        <v/>
      </c>
    </row>
    <row r="359">
      <c r="B359" s="48"/>
      <c r="C359" s="54"/>
      <c r="D359" s="50" t="str">
        <f>if(or($C359="",D$2=""),"",(sumifs(FORM!$D$2:$D459,FORM!$C$2:$C459,TODAY!$B$10,FORM!$B$2:$B459,D$2,FORM!$A$2:$A459,"&gt;"&amp;$B359+0.5,FORM!$A$2:$A459,"&lt;"&amp;$B359+1.5)-sumifs(FORM!$D$2:$D459,FORM!$C$2:$C459,TODAY!$B$9,FORM!$B$2:$B459,D$2,FORM!$A$2:$A459,"&gt;"&amp;$B359+0.5,FORM!$A$2:$A459,"&lt;"&amp;$B359+1.5))/$C359)</f>
        <v/>
      </c>
      <c r="E359" s="50" t="str">
        <f>if(or($C359="",E$2=""),"",(sumifs(FORM!$D$2:$D459,FORM!$C$2:$C459,TODAY!$B$10,FORM!$B$2:$B459,E$2,FORM!$A$2:$A459,"&gt;"&amp;$B359+0.5,FORM!$A$2:$A459,"&lt;"&amp;$B359+1.5)-sumifs(FORM!$D$2:$D459,FORM!$C$2:$C459,TODAY!$B$9,FORM!$B$2:$B459,E$2,FORM!$A$2:$A459,"&gt;"&amp;$B359+0.5,FORM!$A$2:$A459,"&lt;"&amp;$B359+1.5))/$C359)</f>
        <v/>
      </c>
      <c r="F359" s="50" t="str">
        <f>if(or($C359="",F$2=""),"",(sumifs(FORM!$D$2:$D459,FORM!$C$2:$C459,TODAY!$B$10,FORM!$B$2:$B459,F$2,FORM!$A$2:$A459,"&gt;"&amp;$B359+0.5,FORM!$A$2:$A459,"&lt;"&amp;$B359+1.5)-sumifs(FORM!$D$2:$D459,FORM!$C$2:$C459,TODAY!$B$9,FORM!$B$2:$B459,F$2,FORM!$A$2:$A459,"&gt;"&amp;$B359+0.5,FORM!$A$2:$A459,"&lt;"&amp;$B359+1.5))/$C359)</f>
        <v/>
      </c>
      <c r="G359" s="50" t="str">
        <f>if(or($C359="",G$2=""),"",(sumifs(FORM!$D$2:$D459,FORM!$C$2:$C459,TODAY!$B$10,FORM!$B$2:$B459,G$2,FORM!$A$2:$A459,"&gt;"&amp;$B359+0.5,FORM!$A$2:$A459,"&lt;"&amp;$B359+1.5)-sumifs(FORM!$D$2:$D459,FORM!$C$2:$C459,TODAY!$B$9,FORM!$B$2:$B459,G$2,FORM!$A$2:$A459,"&gt;"&amp;$B359+0.5,FORM!$A$2:$A459,"&lt;"&amp;$B359+1.5))/$C359)</f>
        <v/>
      </c>
      <c r="H359" s="50" t="str">
        <f>if(or($C359="",H$2=""),"",(sumifs(FORM!$D$2:$D459,FORM!$C$2:$C459,TODAY!$B$10,FORM!$B$2:$B459,H$2,FORM!$A$2:$A459,"&gt;"&amp;$B359+0.5,FORM!$A$2:$A459,"&lt;"&amp;$B359+1.5)-sumifs(FORM!$D$2:$D459,FORM!$C$2:$C459,TODAY!$B$9,FORM!$B$2:$B459,H$2,FORM!$A$2:$A459,"&gt;"&amp;$B359+0.5,FORM!$A$2:$A459,"&lt;"&amp;$B359+1.5))/$C359)</f>
        <v/>
      </c>
      <c r="I359" s="50" t="str">
        <f>if(or($C359="",I$2=""),"",(sumifs(FORM!$D$2:$D459,FORM!$C$2:$C459,TODAY!$B$10,FORM!$B$2:$B459,I$2,FORM!$A$2:$A459,"&gt;"&amp;$B359+0.5,FORM!$A$2:$A459,"&lt;"&amp;$B359+1.5)-sumifs(FORM!$D$2:$D459,FORM!$C$2:$C459,TODAY!$B$9,FORM!$B$2:$B459,I$2,FORM!$A$2:$A459,"&gt;"&amp;$B359+0.5,FORM!$A$2:$A459,"&lt;"&amp;$B359+1.5))/$C359)</f>
        <v/>
      </c>
      <c r="J359" s="50" t="str">
        <f>if(or($C359="",J$2=""),"",(sumifs(FORM!$D$2:$D459,FORM!$C$2:$C459,TODAY!$B$10,FORM!$B$2:$B459,J$2,FORM!$A$2:$A459,"&gt;"&amp;$B359+0.5,FORM!$A$2:$A459,"&lt;"&amp;$B359+1.5)-sumifs(FORM!$D$2:$D459,FORM!$C$2:$C459,TODAY!$B$9,FORM!$B$2:$B459,J$2,FORM!$A$2:$A459,"&gt;"&amp;$B359+0.5,FORM!$A$2:$A459,"&lt;"&amp;$B359+1.5))/$C359)</f>
        <v/>
      </c>
      <c r="K359" s="50" t="str">
        <f>if(or($C359="",K$2=""),"",(sumifs(FORM!$D$2:$D459,FORM!$C$2:$C459,TODAY!$B$10,FORM!$B$2:$B459,K$2,FORM!$A$2:$A459,"&gt;"&amp;$B359+0.5,FORM!$A$2:$A459,"&lt;"&amp;$B359+1.5)-sumifs(FORM!$D$2:$D459,FORM!$C$2:$C459,TODAY!$B$9,FORM!$B$2:$B459,K$2,FORM!$A$2:$A459,"&gt;"&amp;$B359+0.5,FORM!$A$2:$A459,"&lt;"&amp;$B359+1.5))/$C359)</f>
        <v/>
      </c>
      <c r="L359" s="50" t="str">
        <f>if(or($C359="",L$2=""),"",(sumifs(FORM!$D$2:$D459,FORM!$C$2:$C459,TODAY!$B$10,FORM!$B$2:$B459,L$2,FORM!$A$2:$A459,"&gt;"&amp;$B359+0.5,FORM!$A$2:$A459,"&lt;"&amp;$B359+1.5)-sumifs(FORM!$D$2:$D459,FORM!$C$2:$C459,TODAY!$B$9,FORM!$B$2:$B459,L$2,FORM!$A$2:$A459,"&gt;"&amp;$B359+0.5,FORM!$A$2:$A459,"&lt;"&amp;$B359+1.5))/$C359)</f>
        <v/>
      </c>
      <c r="M359" s="50" t="str">
        <f>if(or($C359="",M$2=""),"",(sumifs(FORM!$D$2:$D459,FORM!$C$2:$C459,TODAY!$B$10,FORM!$B$2:$B459,M$2,FORM!$A$2:$A459,"&gt;"&amp;$B359+0.5,FORM!$A$2:$A459,"&lt;"&amp;$B359+1.5)-sumifs(FORM!$D$2:$D459,FORM!$C$2:$C459,TODAY!$B$9,FORM!$B$2:$B459,M$2,FORM!$A$2:$A459,"&gt;"&amp;$B359+0.5,FORM!$A$2:$A459,"&lt;"&amp;$B359+1.5))/$C359)</f>
        <v/>
      </c>
      <c r="N359" s="50" t="str">
        <f>if(or($C359="",N$2=""),"",(sumifs(FORM!$D$2:$D459,FORM!$C$2:$C459,TODAY!$B$10,FORM!$B$2:$B459,N$2,FORM!$A$2:$A459,"&gt;"&amp;$B359+0.5,FORM!$A$2:$A459,"&lt;"&amp;$B359+1.5)-sumifs(FORM!$D$2:$D459,FORM!$C$2:$C459,TODAY!$B$9,FORM!$B$2:$B459,N$2,FORM!$A$2:$A459,"&gt;"&amp;$B359+0.5,FORM!$A$2:$A459,"&lt;"&amp;$B359+1.5))/$C359)</f>
        <v/>
      </c>
      <c r="O359" s="50" t="str">
        <f>if(or($C359="",O$2=""),"",(sumifs(FORM!$D$2:$D459,FORM!$C$2:$C459,TODAY!$B$10,FORM!$B$2:$B459,O$2,FORM!$A$2:$A459,"&gt;"&amp;$B359+0.5,FORM!$A$2:$A459,"&lt;"&amp;$B359+1.5)-sumifs(FORM!$D$2:$D459,FORM!$C$2:$C459,TODAY!$B$9,FORM!$B$2:$B459,O$2,FORM!$A$2:$A459,"&gt;"&amp;$B359+0.5,FORM!$A$2:$A459,"&lt;"&amp;$B359+1.5))/$C359)</f>
        <v/>
      </c>
      <c r="P359" s="50" t="str">
        <f>if(or($C359="",P$2=""),"",(sumifs(FORM!$D$2:$D459,FORM!$C$2:$C459,TODAY!$B$10,FORM!$B$2:$B459,P$2,FORM!$A$2:$A459,"&gt;"&amp;$B359+0.5,FORM!$A$2:$A459,"&lt;"&amp;$B359+1.5)-sumifs(FORM!$D$2:$D459,FORM!$C$2:$C459,TODAY!$B$9,FORM!$B$2:$B459,P$2,FORM!$A$2:$A459,"&gt;"&amp;$B359+0.5,FORM!$A$2:$A459,"&lt;"&amp;$B359+1.5))/$C359)</f>
        <v/>
      </c>
      <c r="Q359" s="50" t="str">
        <f>if(or($C359="",Q$2=""),"",(sumifs(FORM!$D$2:$D459,FORM!$C$2:$C459,TODAY!$B$10,FORM!$B$2:$B459,Q$2,FORM!$A$2:$A459,"&gt;"&amp;$B359+0.5,FORM!$A$2:$A459,"&lt;"&amp;$B359+1.5)-sumifs(FORM!$D$2:$D459,FORM!$C$2:$C459,TODAY!$B$9,FORM!$B$2:$B459,Q$2,FORM!$A$2:$A459,"&gt;"&amp;$B359+0.5,FORM!$A$2:$A459,"&lt;"&amp;$B359+1.5))/$C359)</f>
        <v/>
      </c>
      <c r="R359" s="50" t="str">
        <f>if(or($C359="",R$2=""),"",(sumifs(FORM!$D$2:$D459,FORM!$C$2:$C459,TODAY!$B$10,FORM!$B$2:$B459,R$2,FORM!$A$2:$A459,"&gt;"&amp;$B359+0.5,FORM!$A$2:$A459,"&lt;"&amp;$B359+1.5)-sumifs(FORM!$D$2:$D459,FORM!$C$2:$C459,TODAY!$B$9,FORM!$B$2:$B459,R$2,FORM!$A$2:$A459,"&gt;"&amp;$B359+0.5,FORM!$A$2:$A459,"&lt;"&amp;$B359+1.5))/$C359)</f>
        <v/>
      </c>
      <c r="S359" s="50" t="str">
        <f>if(or($C359="",S$2=""),"",(sumifs(FORM!$D$2:$D459,FORM!$C$2:$C459,TODAY!$B$10,FORM!$B$2:$B459,S$2,FORM!$A$2:$A459,"&gt;"&amp;$B359+0.5,FORM!$A$2:$A459,"&lt;"&amp;$B359+1.5)-sumifs(FORM!$D$2:$D459,FORM!$C$2:$C459,TODAY!$B$9,FORM!$B$2:$B459,S$2,FORM!$A$2:$A459,"&gt;"&amp;$B359+0.5,FORM!$A$2:$A459,"&lt;"&amp;$B359+1.5))/$C359)</f>
        <v/>
      </c>
      <c r="T359" s="50" t="str">
        <f>if(or($C359="",T$2=""),"",(sumifs(FORM!$D$2:$D459,FORM!$C$2:$C459,TODAY!$B$10,FORM!$B$2:$B459,T$2,FORM!$A$2:$A459,"&gt;"&amp;$B359+0.5,FORM!$A$2:$A459,"&lt;"&amp;$B359+1.5)-sumifs(FORM!$D$2:$D459,FORM!$C$2:$C459,TODAY!$B$9,FORM!$B$2:$B459,T$2,FORM!$A$2:$A459,"&gt;"&amp;$B359+0.5,FORM!$A$2:$A459,"&lt;"&amp;$B359+1.5))/$C359)</f>
        <v/>
      </c>
      <c r="U359" s="50" t="str">
        <f>if(or($C359="",U$2=""),"",(sumifs(FORM!$D$2:$D459,FORM!$C$2:$C459,TODAY!$B$10,FORM!$B$2:$B459,U$2,FORM!$A$2:$A459,"&gt;"&amp;$B359+0.5,FORM!$A$2:$A459,"&lt;"&amp;$B359+1.5)-sumifs(FORM!$D$2:$D459,FORM!$C$2:$C459,TODAY!$B$9,FORM!$B$2:$B459,U$2,FORM!$A$2:$A459,"&gt;"&amp;$B359+0.5,FORM!$A$2:$A459,"&lt;"&amp;$B359+1.5))/$C359)</f>
        <v/>
      </c>
    </row>
    <row r="360">
      <c r="B360" s="48"/>
      <c r="C360" s="54"/>
      <c r="D360" s="50" t="str">
        <f>if(or($C360="",D$2=""),"",(sumifs(FORM!$D$2:$D459,FORM!$C$2:$C459,TODAY!$B$10,FORM!$B$2:$B459,D$2,FORM!$A$2:$A459,"&gt;"&amp;$B360+0.5,FORM!$A$2:$A459,"&lt;"&amp;$B360+1.5)-sumifs(FORM!$D$2:$D459,FORM!$C$2:$C459,TODAY!$B$9,FORM!$B$2:$B459,D$2,FORM!$A$2:$A459,"&gt;"&amp;$B360+0.5,FORM!$A$2:$A459,"&lt;"&amp;$B360+1.5))/$C360)</f>
        <v/>
      </c>
      <c r="E360" s="50" t="str">
        <f>if(or($C360="",E$2=""),"",(sumifs(FORM!$D$2:$D459,FORM!$C$2:$C459,TODAY!$B$10,FORM!$B$2:$B459,E$2,FORM!$A$2:$A459,"&gt;"&amp;$B360+0.5,FORM!$A$2:$A459,"&lt;"&amp;$B360+1.5)-sumifs(FORM!$D$2:$D459,FORM!$C$2:$C459,TODAY!$B$9,FORM!$B$2:$B459,E$2,FORM!$A$2:$A459,"&gt;"&amp;$B360+0.5,FORM!$A$2:$A459,"&lt;"&amp;$B360+1.5))/$C360)</f>
        <v/>
      </c>
      <c r="F360" s="50" t="str">
        <f>if(or($C360="",F$2=""),"",(sumifs(FORM!$D$2:$D459,FORM!$C$2:$C459,TODAY!$B$10,FORM!$B$2:$B459,F$2,FORM!$A$2:$A459,"&gt;"&amp;$B360+0.5,FORM!$A$2:$A459,"&lt;"&amp;$B360+1.5)-sumifs(FORM!$D$2:$D459,FORM!$C$2:$C459,TODAY!$B$9,FORM!$B$2:$B459,F$2,FORM!$A$2:$A459,"&gt;"&amp;$B360+0.5,FORM!$A$2:$A459,"&lt;"&amp;$B360+1.5))/$C360)</f>
        <v/>
      </c>
      <c r="G360" s="50" t="str">
        <f>if(or($C360="",G$2=""),"",(sumifs(FORM!$D$2:$D459,FORM!$C$2:$C459,TODAY!$B$10,FORM!$B$2:$B459,G$2,FORM!$A$2:$A459,"&gt;"&amp;$B360+0.5,FORM!$A$2:$A459,"&lt;"&amp;$B360+1.5)-sumifs(FORM!$D$2:$D459,FORM!$C$2:$C459,TODAY!$B$9,FORM!$B$2:$B459,G$2,FORM!$A$2:$A459,"&gt;"&amp;$B360+0.5,FORM!$A$2:$A459,"&lt;"&amp;$B360+1.5))/$C360)</f>
        <v/>
      </c>
      <c r="H360" s="50" t="str">
        <f>if(or($C360="",H$2=""),"",(sumifs(FORM!$D$2:$D459,FORM!$C$2:$C459,TODAY!$B$10,FORM!$B$2:$B459,H$2,FORM!$A$2:$A459,"&gt;"&amp;$B360+0.5,FORM!$A$2:$A459,"&lt;"&amp;$B360+1.5)-sumifs(FORM!$D$2:$D459,FORM!$C$2:$C459,TODAY!$B$9,FORM!$B$2:$B459,H$2,FORM!$A$2:$A459,"&gt;"&amp;$B360+0.5,FORM!$A$2:$A459,"&lt;"&amp;$B360+1.5))/$C360)</f>
        <v/>
      </c>
      <c r="I360" s="50" t="str">
        <f>if(or($C360="",I$2=""),"",(sumifs(FORM!$D$2:$D459,FORM!$C$2:$C459,TODAY!$B$10,FORM!$B$2:$B459,I$2,FORM!$A$2:$A459,"&gt;"&amp;$B360+0.5,FORM!$A$2:$A459,"&lt;"&amp;$B360+1.5)-sumifs(FORM!$D$2:$D459,FORM!$C$2:$C459,TODAY!$B$9,FORM!$B$2:$B459,I$2,FORM!$A$2:$A459,"&gt;"&amp;$B360+0.5,FORM!$A$2:$A459,"&lt;"&amp;$B360+1.5))/$C360)</f>
        <v/>
      </c>
      <c r="J360" s="50" t="str">
        <f>if(or($C360="",J$2=""),"",(sumifs(FORM!$D$2:$D459,FORM!$C$2:$C459,TODAY!$B$10,FORM!$B$2:$B459,J$2,FORM!$A$2:$A459,"&gt;"&amp;$B360+0.5,FORM!$A$2:$A459,"&lt;"&amp;$B360+1.5)-sumifs(FORM!$D$2:$D459,FORM!$C$2:$C459,TODAY!$B$9,FORM!$B$2:$B459,J$2,FORM!$A$2:$A459,"&gt;"&amp;$B360+0.5,FORM!$A$2:$A459,"&lt;"&amp;$B360+1.5))/$C360)</f>
        <v/>
      </c>
      <c r="K360" s="50" t="str">
        <f>if(or($C360="",K$2=""),"",(sumifs(FORM!$D$2:$D459,FORM!$C$2:$C459,TODAY!$B$10,FORM!$B$2:$B459,K$2,FORM!$A$2:$A459,"&gt;"&amp;$B360+0.5,FORM!$A$2:$A459,"&lt;"&amp;$B360+1.5)-sumifs(FORM!$D$2:$D459,FORM!$C$2:$C459,TODAY!$B$9,FORM!$B$2:$B459,K$2,FORM!$A$2:$A459,"&gt;"&amp;$B360+0.5,FORM!$A$2:$A459,"&lt;"&amp;$B360+1.5))/$C360)</f>
        <v/>
      </c>
      <c r="L360" s="50" t="str">
        <f>if(or($C360="",L$2=""),"",(sumifs(FORM!$D$2:$D459,FORM!$C$2:$C459,TODAY!$B$10,FORM!$B$2:$B459,L$2,FORM!$A$2:$A459,"&gt;"&amp;$B360+0.5,FORM!$A$2:$A459,"&lt;"&amp;$B360+1.5)-sumifs(FORM!$D$2:$D459,FORM!$C$2:$C459,TODAY!$B$9,FORM!$B$2:$B459,L$2,FORM!$A$2:$A459,"&gt;"&amp;$B360+0.5,FORM!$A$2:$A459,"&lt;"&amp;$B360+1.5))/$C360)</f>
        <v/>
      </c>
      <c r="M360" s="50" t="str">
        <f>if(or($C360="",M$2=""),"",(sumifs(FORM!$D$2:$D459,FORM!$C$2:$C459,TODAY!$B$10,FORM!$B$2:$B459,M$2,FORM!$A$2:$A459,"&gt;"&amp;$B360+0.5,FORM!$A$2:$A459,"&lt;"&amp;$B360+1.5)-sumifs(FORM!$D$2:$D459,FORM!$C$2:$C459,TODAY!$B$9,FORM!$B$2:$B459,M$2,FORM!$A$2:$A459,"&gt;"&amp;$B360+0.5,FORM!$A$2:$A459,"&lt;"&amp;$B360+1.5))/$C360)</f>
        <v/>
      </c>
      <c r="N360" s="50" t="str">
        <f>if(or($C360="",N$2=""),"",(sumifs(FORM!$D$2:$D459,FORM!$C$2:$C459,TODAY!$B$10,FORM!$B$2:$B459,N$2,FORM!$A$2:$A459,"&gt;"&amp;$B360+0.5,FORM!$A$2:$A459,"&lt;"&amp;$B360+1.5)-sumifs(FORM!$D$2:$D459,FORM!$C$2:$C459,TODAY!$B$9,FORM!$B$2:$B459,N$2,FORM!$A$2:$A459,"&gt;"&amp;$B360+0.5,FORM!$A$2:$A459,"&lt;"&amp;$B360+1.5))/$C360)</f>
        <v/>
      </c>
      <c r="O360" s="50" t="str">
        <f>if(or($C360="",O$2=""),"",(sumifs(FORM!$D$2:$D459,FORM!$C$2:$C459,TODAY!$B$10,FORM!$B$2:$B459,O$2,FORM!$A$2:$A459,"&gt;"&amp;$B360+0.5,FORM!$A$2:$A459,"&lt;"&amp;$B360+1.5)-sumifs(FORM!$D$2:$D459,FORM!$C$2:$C459,TODAY!$B$9,FORM!$B$2:$B459,O$2,FORM!$A$2:$A459,"&gt;"&amp;$B360+0.5,FORM!$A$2:$A459,"&lt;"&amp;$B360+1.5))/$C360)</f>
        <v/>
      </c>
      <c r="P360" s="50" t="str">
        <f>if(or($C360="",P$2=""),"",(sumifs(FORM!$D$2:$D459,FORM!$C$2:$C459,TODAY!$B$10,FORM!$B$2:$B459,P$2,FORM!$A$2:$A459,"&gt;"&amp;$B360+0.5,FORM!$A$2:$A459,"&lt;"&amp;$B360+1.5)-sumifs(FORM!$D$2:$D459,FORM!$C$2:$C459,TODAY!$B$9,FORM!$B$2:$B459,P$2,FORM!$A$2:$A459,"&gt;"&amp;$B360+0.5,FORM!$A$2:$A459,"&lt;"&amp;$B360+1.5))/$C360)</f>
        <v/>
      </c>
      <c r="Q360" s="50" t="str">
        <f>if(or($C360="",Q$2=""),"",(sumifs(FORM!$D$2:$D459,FORM!$C$2:$C459,TODAY!$B$10,FORM!$B$2:$B459,Q$2,FORM!$A$2:$A459,"&gt;"&amp;$B360+0.5,FORM!$A$2:$A459,"&lt;"&amp;$B360+1.5)-sumifs(FORM!$D$2:$D459,FORM!$C$2:$C459,TODAY!$B$9,FORM!$B$2:$B459,Q$2,FORM!$A$2:$A459,"&gt;"&amp;$B360+0.5,FORM!$A$2:$A459,"&lt;"&amp;$B360+1.5))/$C360)</f>
        <v/>
      </c>
      <c r="R360" s="50" t="str">
        <f>if(or($C360="",R$2=""),"",(sumifs(FORM!$D$2:$D459,FORM!$C$2:$C459,TODAY!$B$10,FORM!$B$2:$B459,R$2,FORM!$A$2:$A459,"&gt;"&amp;$B360+0.5,FORM!$A$2:$A459,"&lt;"&amp;$B360+1.5)-sumifs(FORM!$D$2:$D459,FORM!$C$2:$C459,TODAY!$B$9,FORM!$B$2:$B459,R$2,FORM!$A$2:$A459,"&gt;"&amp;$B360+0.5,FORM!$A$2:$A459,"&lt;"&amp;$B360+1.5))/$C360)</f>
        <v/>
      </c>
      <c r="S360" s="50" t="str">
        <f>if(or($C360="",S$2=""),"",(sumifs(FORM!$D$2:$D459,FORM!$C$2:$C459,TODAY!$B$10,FORM!$B$2:$B459,S$2,FORM!$A$2:$A459,"&gt;"&amp;$B360+0.5,FORM!$A$2:$A459,"&lt;"&amp;$B360+1.5)-sumifs(FORM!$D$2:$D459,FORM!$C$2:$C459,TODAY!$B$9,FORM!$B$2:$B459,S$2,FORM!$A$2:$A459,"&gt;"&amp;$B360+0.5,FORM!$A$2:$A459,"&lt;"&amp;$B360+1.5))/$C360)</f>
        <v/>
      </c>
      <c r="T360" s="50" t="str">
        <f>if(or($C360="",T$2=""),"",(sumifs(FORM!$D$2:$D459,FORM!$C$2:$C459,TODAY!$B$10,FORM!$B$2:$B459,T$2,FORM!$A$2:$A459,"&gt;"&amp;$B360+0.5,FORM!$A$2:$A459,"&lt;"&amp;$B360+1.5)-sumifs(FORM!$D$2:$D459,FORM!$C$2:$C459,TODAY!$B$9,FORM!$B$2:$B459,T$2,FORM!$A$2:$A459,"&gt;"&amp;$B360+0.5,FORM!$A$2:$A459,"&lt;"&amp;$B360+1.5))/$C360)</f>
        <v/>
      </c>
      <c r="U360" s="50" t="str">
        <f>if(or($C360="",U$2=""),"",(sumifs(FORM!$D$2:$D459,FORM!$C$2:$C459,TODAY!$B$10,FORM!$B$2:$B459,U$2,FORM!$A$2:$A459,"&gt;"&amp;$B360+0.5,FORM!$A$2:$A459,"&lt;"&amp;$B360+1.5)-sumifs(FORM!$D$2:$D459,FORM!$C$2:$C459,TODAY!$B$9,FORM!$B$2:$B459,U$2,FORM!$A$2:$A459,"&gt;"&amp;$B360+0.5,FORM!$A$2:$A459,"&lt;"&amp;$B360+1.5))/$C360)</f>
        <v/>
      </c>
    </row>
    <row r="361">
      <c r="B361" s="48"/>
      <c r="C361" s="54"/>
      <c r="D361" s="50" t="str">
        <f>if(or($C361="",D$2=""),"",(sumifs(FORM!$D$2:$D459,FORM!$C$2:$C459,TODAY!$B$10,FORM!$B$2:$B459,D$2,FORM!$A$2:$A459,"&gt;"&amp;$B361+0.5,FORM!$A$2:$A459,"&lt;"&amp;$B361+1.5)-sumifs(FORM!$D$2:$D459,FORM!$C$2:$C459,TODAY!$B$9,FORM!$B$2:$B459,D$2,FORM!$A$2:$A459,"&gt;"&amp;$B361+0.5,FORM!$A$2:$A459,"&lt;"&amp;$B361+1.5))/$C361)</f>
        <v/>
      </c>
      <c r="E361" s="50" t="str">
        <f>if(or($C361="",E$2=""),"",(sumifs(FORM!$D$2:$D459,FORM!$C$2:$C459,TODAY!$B$10,FORM!$B$2:$B459,E$2,FORM!$A$2:$A459,"&gt;"&amp;$B361+0.5,FORM!$A$2:$A459,"&lt;"&amp;$B361+1.5)-sumifs(FORM!$D$2:$D459,FORM!$C$2:$C459,TODAY!$B$9,FORM!$B$2:$B459,E$2,FORM!$A$2:$A459,"&gt;"&amp;$B361+0.5,FORM!$A$2:$A459,"&lt;"&amp;$B361+1.5))/$C361)</f>
        <v/>
      </c>
      <c r="F361" s="50" t="str">
        <f>if(or($C361="",F$2=""),"",(sumifs(FORM!$D$2:$D459,FORM!$C$2:$C459,TODAY!$B$10,FORM!$B$2:$B459,F$2,FORM!$A$2:$A459,"&gt;"&amp;$B361+0.5,FORM!$A$2:$A459,"&lt;"&amp;$B361+1.5)-sumifs(FORM!$D$2:$D459,FORM!$C$2:$C459,TODAY!$B$9,FORM!$B$2:$B459,F$2,FORM!$A$2:$A459,"&gt;"&amp;$B361+0.5,FORM!$A$2:$A459,"&lt;"&amp;$B361+1.5))/$C361)</f>
        <v/>
      </c>
      <c r="G361" s="50" t="str">
        <f>if(or($C361="",G$2=""),"",(sumifs(FORM!$D$2:$D459,FORM!$C$2:$C459,TODAY!$B$10,FORM!$B$2:$B459,G$2,FORM!$A$2:$A459,"&gt;"&amp;$B361+0.5,FORM!$A$2:$A459,"&lt;"&amp;$B361+1.5)-sumifs(FORM!$D$2:$D459,FORM!$C$2:$C459,TODAY!$B$9,FORM!$B$2:$B459,G$2,FORM!$A$2:$A459,"&gt;"&amp;$B361+0.5,FORM!$A$2:$A459,"&lt;"&amp;$B361+1.5))/$C361)</f>
        <v/>
      </c>
      <c r="H361" s="50" t="str">
        <f>if(or($C361="",H$2=""),"",(sumifs(FORM!$D$2:$D459,FORM!$C$2:$C459,TODAY!$B$10,FORM!$B$2:$B459,H$2,FORM!$A$2:$A459,"&gt;"&amp;$B361+0.5,FORM!$A$2:$A459,"&lt;"&amp;$B361+1.5)-sumifs(FORM!$D$2:$D459,FORM!$C$2:$C459,TODAY!$B$9,FORM!$B$2:$B459,H$2,FORM!$A$2:$A459,"&gt;"&amp;$B361+0.5,FORM!$A$2:$A459,"&lt;"&amp;$B361+1.5))/$C361)</f>
        <v/>
      </c>
      <c r="I361" s="50" t="str">
        <f>if(or($C361="",I$2=""),"",(sumifs(FORM!$D$2:$D459,FORM!$C$2:$C459,TODAY!$B$10,FORM!$B$2:$B459,I$2,FORM!$A$2:$A459,"&gt;"&amp;$B361+0.5,FORM!$A$2:$A459,"&lt;"&amp;$B361+1.5)-sumifs(FORM!$D$2:$D459,FORM!$C$2:$C459,TODAY!$B$9,FORM!$B$2:$B459,I$2,FORM!$A$2:$A459,"&gt;"&amp;$B361+0.5,FORM!$A$2:$A459,"&lt;"&amp;$B361+1.5))/$C361)</f>
        <v/>
      </c>
      <c r="J361" s="50" t="str">
        <f>if(or($C361="",J$2=""),"",(sumifs(FORM!$D$2:$D459,FORM!$C$2:$C459,TODAY!$B$10,FORM!$B$2:$B459,J$2,FORM!$A$2:$A459,"&gt;"&amp;$B361+0.5,FORM!$A$2:$A459,"&lt;"&amp;$B361+1.5)-sumifs(FORM!$D$2:$D459,FORM!$C$2:$C459,TODAY!$B$9,FORM!$B$2:$B459,J$2,FORM!$A$2:$A459,"&gt;"&amp;$B361+0.5,FORM!$A$2:$A459,"&lt;"&amp;$B361+1.5))/$C361)</f>
        <v/>
      </c>
      <c r="K361" s="50" t="str">
        <f>if(or($C361="",K$2=""),"",(sumifs(FORM!$D$2:$D459,FORM!$C$2:$C459,TODAY!$B$10,FORM!$B$2:$B459,K$2,FORM!$A$2:$A459,"&gt;"&amp;$B361+0.5,FORM!$A$2:$A459,"&lt;"&amp;$B361+1.5)-sumifs(FORM!$D$2:$D459,FORM!$C$2:$C459,TODAY!$B$9,FORM!$B$2:$B459,K$2,FORM!$A$2:$A459,"&gt;"&amp;$B361+0.5,FORM!$A$2:$A459,"&lt;"&amp;$B361+1.5))/$C361)</f>
        <v/>
      </c>
      <c r="L361" s="50" t="str">
        <f>if(or($C361="",L$2=""),"",(sumifs(FORM!$D$2:$D459,FORM!$C$2:$C459,TODAY!$B$10,FORM!$B$2:$B459,L$2,FORM!$A$2:$A459,"&gt;"&amp;$B361+0.5,FORM!$A$2:$A459,"&lt;"&amp;$B361+1.5)-sumifs(FORM!$D$2:$D459,FORM!$C$2:$C459,TODAY!$B$9,FORM!$B$2:$B459,L$2,FORM!$A$2:$A459,"&gt;"&amp;$B361+0.5,FORM!$A$2:$A459,"&lt;"&amp;$B361+1.5))/$C361)</f>
        <v/>
      </c>
      <c r="M361" s="50" t="str">
        <f>if(or($C361="",M$2=""),"",(sumifs(FORM!$D$2:$D459,FORM!$C$2:$C459,TODAY!$B$10,FORM!$B$2:$B459,M$2,FORM!$A$2:$A459,"&gt;"&amp;$B361+0.5,FORM!$A$2:$A459,"&lt;"&amp;$B361+1.5)-sumifs(FORM!$D$2:$D459,FORM!$C$2:$C459,TODAY!$B$9,FORM!$B$2:$B459,M$2,FORM!$A$2:$A459,"&gt;"&amp;$B361+0.5,FORM!$A$2:$A459,"&lt;"&amp;$B361+1.5))/$C361)</f>
        <v/>
      </c>
      <c r="N361" s="50" t="str">
        <f>if(or($C361="",N$2=""),"",(sumifs(FORM!$D$2:$D459,FORM!$C$2:$C459,TODAY!$B$10,FORM!$B$2:$B459,N$2,FORM!$A$2:$A459,"&gt;"&amp;$B361+0.5,FORM!$A$2:$A459,"&lt;"&amp;$B361+1.5)-sumifs(FORM!$D$2:$D459,FORM!$C$2:$C459,TODAY!$B$9,FORM!$B$2:$B459,N$2,FORM!$A$2:$A459,"&gt;"&amp;$B361+0.5,FORM!$A$2:$A459,"&lt;"&amp;$B361+1.5))/$C361)</f>
        <v/>
      </c>
      <c r="O361" s="50" t="str">
        <f>if(or($C361="",O$2=""),"",(sumifs(FORM!$D$2:$D459,FORM!$C$2:$C459,TODAY!$B$10,FORM!$B$2:$B459,O$2,FORM!$A$2:$A459,"&gt;"&amp;$B361+0.5,FORM!$A$2:$A459,"&lt;"&amp;$B361+1.5)-sumifs(FORM!$D$2:$D459,FORM!$C$2:$C459,TODAY!$B$9,FORM!$B$2:$B459,O$2,FORM!$A$2:$A459,"&gt;"&amp;$B361+0.5,FORM!$A$2:$A459,"&lt;"&amp;$B361+1.5))/$C361)</f>
        <v/>
      </c>
      <c r="P361" s="50" t="str">
        <f>if(or($C361="",P$2=""),"",(sumifs(FORM!$D$2:$D459,FORM!$C$2:$C459,TODAY!$B$10,FORM!$B$2:$B459,P$2,FORM!$A$2:$A459,"&gt;"&amp;$B361+0.5,FORM!$A$2:$A459,"&lt;"&amp;$B361+1.5)-sumifs(FORM!$D$2:$D459,FORM!$C$2:$C459,TODAY!$B$9,FORM!$B$2:$B459,P$2,FORM!$A$2:$A459,"&gt;"&amp;$B361+0.5,FORM!$A$2:$A459,"&lt;"&amp;$B361+1.5))/$C361)</f>
        <v/>
      </c>
      <c r="Q361" s="50" t="str">
        <f>if(or($C361="",Q$2=""),"",(sumifs(FORM!$D$2:$D459,FORM!$C$2:$C459,TODAY!$B$10,FORM!$B$2:$B459,Q$2,FORM!$A$2:$A459,"&gt;"&amp;$B361+0.5,FORM!$A$2:$A459,"&lt;"&amp;$B361+1.5)-sumifs(FORM!$D$2:$D459,FORM!$C$2:$C459,TODAY!$B$9,FORM!$B$2:$B459,Q$2,FORM!$A$2:$A459,"&gt;"&amp;$B361+0.5,FORM!$A$2:$A459,"&lt;"&amp;$B361+1.5))/$C361)</f>
        <v/>
      </c>
      <c r="R361" s="50" t="str">
        <f>if(or($C361="",R$2=""),"",(sumifs(FORM!$D$2:$D459,FORM!$C$2:$C459,TODAY!$B$10,FORM!$B$2:$B459,R$2,FORM!$A$2:$A459,"&gt;"&amp;$B361+0.5,FORM!$A$2:$A459,"&lt;"&amp;$B361+1.5)-sumifs(FORM!$D$2:$D459,FORM!$C$2:$C459,TODAY!$B$9,FORM!$B$2:$B459,R$2,FORM!$A$2:$A459,"&gt;"&amp;$B361+0.5,FORM!$A$2:$A459,"&lt;"&amp;$B361+1.5))/$C361)</f>
        <v/>
      </c>
      <c r="S361" s="50" t="str">
        <f>if(or($C361="",S$2=""),"",(sumifs(FORM!$D$2:$D459,FORM!$C$2:$C459,TODAY!$B$10,FORM!$B$2:$B459,S$2,FORM!$A$2:$A459,"&gt;"&amp;$B361+0.5,FORM!$A$2:$A459,"&lt;"&amp;$B361+1.5)-sumifs(FORM!$D$2:$D459,FORM!$C$2:$C459,TODAY!$B$9,FORM!$B$2:$B459,S$2,FORM!$A$2:$A459,"&gt;"&amp;$B361+0.5,FORM!$A$2:$A459,"&lt;"&amp;$B361+1.5))/$C361)</f>
        <v/>
      </c>
      <c r="T361" s="50" t="str">
        <f>if(or($C361="",T$2=""),"",(sumifs(FORM!$D$2:$D459,FORM!$C$2:$C459,TODAY!$B$10,FORM!$B$2:$B459,T$2,FORM!$A$2:$A459,"&gt;"&amp;$B361+0.5,FORM!$A$2:$A459,"&lt;"&amp;$B361+1.5)-sumifs(FORM!$D$2:$D459,FORM!$C$2:$C459,TODAY!$B$9,FORM!$B$2:$B459,T$2,FORM!$A$2:$A459,"&gt;"&amp;$B361+0.5,FORM!$A$2:$A459,"&lt;"&amp;$B361+1.5))/$C361)</f>
        <v/>
      </c>
      <c r="U361" s="50" t="str">
        <f>if(or($C361="",U$2=""),"",(sumifs(FORM!$D$2:$D459,FORM!$C$2:$C459,TODAY!$B$10,FORM!$B$2:$B459,U$2,FORM!$A$2:$A459,"&gt;"&amp;$B361+0.5,FORM!$A$2:$A459,"&lt;"&amp;$B361+1.5)-sumifs(FORM!$D$2:$D459,FORM!$C$2:$C459,TODAY!$B$9,FORM!$B$2:$B459,U$2,FORM!$A$2:$A459,"&gt;"&amp;$B361+0.5,FORM!$A$2:$A459,"&lt;"&amp;$B361+1.5))/$C361)</f>
        <v/>
      </c>
    </row>
    <row r="362">
      <c r="B362" s="48"/>
      <c r="C362" s="54"/>
      <c r="D362" s="50" t="str">
        <f>if(or($C362="",D$2=""),"",(sumifs(FORM!$D$2:$D459,FORM!$C$2:$C459,TODAY!$B$10,FORM!$B$2:$B459,D$2,FORM!$A$2:$A459,"&gt;"&amp;$B362+0.5,FORM!$A$2:$A459,"&lt;"&amp;$B362+1.5)-sumifs(FORM!$D$2:$D459,FORM!$C$2:$C459,TODAY!$B$9,FORM!$B$2:$B459,D$2,FORM!$A$2:$A459,"&gt;"&amp;$B362+0.5,FORM!$A$2:$A459,"&lt;"&amp;$B362+1.5))/$C362)</f>
        <v/>
      </c>
      <c r="E362" s="50" t="str">
        <f>if(or($C362="",E$2=""),"",(sumifs(FORM!$D$2:$D459,FORM!$C$2:$C459,TODAY!$B$10,FORM!$B$2:$B459,E$2,FORM!$A$2:$A459,"&gt;"&amp;$B362+0.5,FORM!$A$2:$A459,"&lt;"&amp;$B362+1.5)-sumifs(FORM!$D$2:$D459,FORM!$C$2:$C459,TODAY!$B$9,FORM!$B$2:$B459,E$2,FORM!$A$2:$A459,"&gt;"&amp;$B362+0.5,FORM!$A$2:$A459,"&lt;"&amp;$B362+1.5))/$C362)</f>
        <v/>
      </c>
      <c r="F362" s="50" t="str">
        <f>if(or($C362="",F$2=""),"",(sumifs(FORM!$D$2:$D459,FORM!$C$2:$C459,TODAY!$B$10,FORM!$B$2:$B459,F$2,FORM!$A$2:$A459,"&gt;"&amp;$B362+0.5,FORM!$A$2:$A459,"&lt;"&amp;$B362+1.5)-sumifs(FORM!$D$2:$D459,FORM!$C$2:$C459,TODAY!$B$9,FORM!$B$2:$B459,F$2,FORM!$A$2:$A459,"&gt;"&amp;$B362+0.5,FORM!$A$2:$A459,"&lt;"&amp;$B362+1.5))/$C362)</f>
        <v/>
      </c>
      <c r="G362" s="50" t="str">
        <f>if(or($C362="",G$2=""),"",(sumifs(FORM!$D$2:$D459,FORM!$C$2:$C459,TODAY!$B$10,FORM!$B$2:$B459,G$2,FORM!$A$2:$A459,"&gt;"&amp;$B362+0.5,FORM!$A$2:$A459,"&lt;"&amp;$B362+1.5)-sumifs(FORM!$D$2:$D459,FORM!$C$2:$C459,TODAY!$B$9,FORM!$B$2:$B459,G$2,FORM!$A$2:$A459,"&gt;"&amp;$B362+0.5,FORM!$A$2:$A459,"&lt;"&amp;$B362+1.5))/$C362)</f>
        <v/>
      </c>
      <c r="H362" s="50" t="str">
        <f>if(or($C362="",H$2=""),"",(sumifs(FORM!$D$2:$D459,FORM!$C$2:$C459,TODAY!$B$10,FORM!$B$2:$B459,H$2,FORM!$A$2:$A459,"&gt;"&amp;$B362+0.5,FORM!$A$2:$A459,"&lt;"&amp;$B362+1.5)-sumifs(FORM!$D$2:$D459,FORM!$C$2:$C459,TODAY!$B$9,FORM!$B$2:$B459,H$2,FORM!$A$2:$A459,"&gt;"&amp;$B362+0.5,FORM!$A$2:$A459,"&lt;"&amp;$B362+1.5))/$C362)</f>
        <v/>
      </c>
      <c r="I362" s="50" t="str">
        <f>if(or($C362="",I$2=""),"",(sumifs(FORM!$D$2:$D459,FORM!$C$2:$C459,TODAY!$B$10,FORM!$B$2:$B459,I$2,FORM!$A$2:$A459,"&gt;"&amp;$B362+0.5,FORM!$A$2:$A459,"&lt;"&amp;$B362+1.5)-sumifs(FORM!$D$2:$D459,FORM!$C$2:$C459,TODAY!$B$9,FORM!$B$2:$B459,I$2,FORM!$A$2:$A459,"&gt;"&amp;$B362+0.5,FORM!$A$2:$A459,"&lt;"&amp;$B362+1.5))/$C362)</f>
        <v/>
      </c>
      <c r="J362" s="50" t="str">
        <f>if(or($C362="",J$2=""),"",(sumifs(FORM!$D$2:$D459,FORM!$C$2:$C459,TODAY!$B$10,FORM!$B$2:$B459,J$2,FORM!$A$2:$A459,"&gt;"&amp;$B362+0.5,FORM!$A$2:$A459,"&lt;"&amp;$B362+1.5)-sumifs(FORM!$D$2:$D459,FORM!$C$2:$C459,TODAY!$B$9,FORM!$B$2:$B459,J$2,FORM!$A$2:$A459,"&gt;"&amp;$B362+0.5,FORM!$A$2:$A459,"&lt;"&amp;$B362+1.5))/$C362)</f>
        <v/>
      </c>
      <c r="K362" s="50" t="str">
        <f>if(or($C362="",K$2=""),"",(sumifs(FORM!$D$2:$D459,FORM!$C$2:$C459,TODAY!$B$10,FORM!$B$2:$B459,K$2,FORM!$A$2:$A459,"&gt;"&amp;$B362+0.5,FORM!$A$2:$A459,"&lt;"&amp;$B362+1.5)-sumifs(FORM!$D$2:$D459,FORM!$C$2:$C459,TODAY!$B$9,FORM!$B$2:$B459,K$2,FORM!$A$2:$A459,"&gt;"&amp;$B362+0.5,FORM!$A$2:$A459,"&lt;"&amp;$B362+1.5))/$C362)</f>
        <v/>
      </c>
      <c r="L362" s="50" t="str">
        <f>if(or($C362="",L$2=""),"",(sumifs(FORM!$D$2:$D459,FORM!$C$2:$C459,TODAY!$B$10,FORM!$B$2:$B459,L$2,FORM!$A$2:$A459,"&gt;"&amp;$B362+0.5,FORM!$A$2:$A459,"&lt;"&amp;$B362+1.5)-sumifs(FORM!$D$2:$D459,FORM!$C$2:$C459,TODAY!$B$9,FORM!$B$2:$B459,L$2,FORM!$A$2:$A459,"&gt;"&amp;$B362+0.5,FORM!$A$2:$A459,"&lt;"&amp;$B362+1.5))/$C362)</f>
        <v/>
      </c>
      <c r="M362" s="50" t="str">
        <f>if(or($C362="",M$2=""),"",(sumifs(FORM!$D$2:$D459,FORM!$C$2:$C459,TODAY!$B$10,FORM!$B$2:$B459,M$2,FORM!$A$2:$A459,"&gt;"&amp;$B362+0.5,FORM!$A$2:$A459,"&lt;"&amp;$B362+1.5)-sumifs(FORM!$D$2:$D459,FORM!$C$2:$C459,TODAY!$B$9,FORM!$B$2:$B459,M$2,FORM!$A$2:$A459,"&gt;"&amp;$B362+0.5,FORM!$A$2:$A459,"&lt;"&amp;$B362+1.5))/$C362)</f>
        <v/>
      </c>
      <c r="N362" s="50" t="str">
        <f>if(or($C362="",N$2=""),"",(sumifs(FORM!$D$2:$D459,FORM!$C$2:$C459,TODAY!$B$10,FORM!$B$2:$B459,N$2,FORM!$A$2:$A459,"&gt;"&amp;$B362+0.5,FORM!$A$2:$A459,"&lt;"&amp;$B362+1.5)-sumifs(FORM!$D$2:$D459,FORM!$C$2:$C459,TODAY!$B$9,FORM!$B$2:$B459,N$2,FORM!$A$2:$A459,"&gt;"&amp;$B362+0.5,FORM!$A$2:$A459,"&lt;"&amp;$B362+1.5))/$C362)</f>
        <v/>
      </c>
      <c r="O362" s="50" t="str">
        <f>if(or($C362="",O$2=""),"",(sumifs(FORM!$D$2:$D459,FORM!$C$2:$C459,TODAY!$B$10,FORM!$B$2:$B459,O$2,FORM!$A$2:$A459,"&gt;"&amp;$B362+0.5,FORM!$A$2:$A459,"&lt;"&amp;$B362+1.5)-sumifs(FORM!$D$2:$D459,FORM!$C$2:$C459,TODAY!$B$9,FORM!$B$2:$B459,O$2,FORM!$A$2:$A459,"&gt;"&amp;$B362+0.5,FORM!$A$2:$A459,"&lt;"&amp;$B362+1.5))/$C362)</f>
        <v/>
      </c>
      <c r="P362" s="50" t="str">
        <f>if(or($C362="",P$2=""),"",(sumifs(FORM!$D$2:$D459,FORM!$C$2:$C459,TODAY!$B$10,FORM!$B$2:$B459,P$2,FORM!$A$2:$A459,"&gt;"&amp;$B362+0.5,FORM!$A$2:$A459,"&lt;"&amp;$B362+1.5)-sumifs(FORM!$D$2:$D459,FORM!$C$2:$C459,TODAY!$B$9,FORM!$B$2:$B459,P$2,FORM!$A$2:$A459,"&gt;"&amp;$B362+0.5,FORM!$A$2:$A459,"&lt;"&amp;$B362+1.5))/$C362)</f>
        <v/>
      </c>
      <c r="Q362" s="50" t="str">
        <f>if(or($C362="",Q$2=""),"",(sumifs(FORM!$D$2:$D459,FORM!$C$2:$C459,TODAY!$B$10,FORM!$B$2:$B459,Q$2,FORM!$A$2:$A459,"&gt;"&amp;$B362+0.5,FORM!$A$2:$A459,"&lt;"&amp;$B362+1.5)-sumifs(FORM!$D$2:$D459,FORM!$C$2:$C459,TODAY!$B$9,FORM!$B$2:$B459,Q$2,FORM!$A$2:$A459,"&gt;"&amp;$B362+0.5,FORM!$A$2:$A459,"&lt;"&amp;$B362+1.5))/$C362)</f>
        <v/>
      </c>
      <c r="R362" s="50" t="str">
        <f>if(or($C362="",R$2=""),"",(sumifs(FORM!$D$2:$D459,FORM!$C$2:$C459,TODAY!$B$10,FORM!$B$2:$B459,R$2,FORM!$A$2:$A459,"&gt;"&amp;$B362+0.5,FORM!$A$2:$A459,"&lt;"&amp;$B362+1.5)-sumifs(FORM!$D$2:$D459,FORM!$C$2:$C459,TODAY!$B$9,FORM!$B$2:$B459,R$2,FORM!$A$2:$A459,"&gt;"&amp;$B362+0.5,FORM!$A$2:$A459,"&lt;"&amp;$B362+1.5))/$C362)</f>
        <v/>
      </c>
      <c r="S362" s="50" t="str">
        <f>if(or($C362="",S$2=""),"",(sumifs(FORM!$D$2:$D459,FORM!$C$2:$C459,TODAY!$B$10,FORM!$B$2:$B459,S$2,FORM!$A$2:$A459,"&gt;"&amp;$B362+0.5,FORM!$A$2:$A459,"&lt;"&amp;$B362+1.5)-sumifs(FORM!$D$2:$D459,FORM!$C$2:$C459,TODAY!$B$9,FORM!$B$2:$B459,S$2,FORM!$A$2:$A459,"&gt;"&amp;$B362+0.5,FORM!$A$2:$A459,"&lt;"&amp;$B362+1.5))/$C362)</f>
        <v/>
      </c>
      <c r="T362" s="50" t="str">
        <f>if(or($C362="",T$2=""),"",(sumifs(FORM!$D$2:$D459,FORM!$C$2:$C459,TODAY!$B$10,FORM!$B$2:$B459,T$2,FORM!$A$2:$A459,"&gt;"&amp;$B362+0.5,FORM!$A$2:$A459,"&lt;"&amp;$B362+1.5)-sumifs(FORM!$D$2:$D459,FORM!$C$2:$C459,TODAY!$B$9,FORM!$B$2:$B459,T$2,FORM!$A$2:$A459,"&gt;"&amp;$B362+0.5,FORM!$A$2:$A459,"&lt;"&amp;$B362+1.5))/$C362)</f>
        <v/>
      </c>
      <c r="U362" s="50" t="str">
        <f>if(or($C362="",U$2=""),"",(sumifs(FORM!$D$2:$D459,FORM!$C$2:$C459,TODAY!$B$10,FORM!$B$2:$B459,U$2,FORM!$A$2:$A459,"&gt;"&amp;$B362+0.5,FORM!$A$2:$A459,"&lt;"&amp;$B362+1.5)-sumifs(FORM!$D$2:$D459,FORM!$C$2:$C459,TODAY!$B$9,FORM!$B$2:$B459,U$2,FORM!$A$2:$A459,"&gt;"&amp;$B362+0.5,FORM!$A$2:$A459,"&lt;"&amp;$B362+1.5))/$C362)</f>
        <v/>
      </c>
    </row>
    <row r="363">
      <c r="B363" s="48"/>
      <c r="C363" s="54"/>
      <c r="D363" s="50" t="str">
        <f>if(or($C363="",D$2=""),"",(sumifs(FORM!$D$2:$D459,FORM!$C$2:$C459,TODAY!$B$10,FORM!$B$2:$B459,D$2,FORM!$A$2:$A459,"&gt;"&amp;$B363+0.5,FORM!$A$2:$A459,"&lt;"&amp;$B363+1.5)-sumifs(FORM!$D$2:$D459,FORM!$C$2:$C459,TODAY!$B$9,FORM!$B$2:$B459,D$2,FORM!$A$2:$A459,"&gt;"&amp;$B363+0.5,FORM!$A$2:$A459,"&lt;"&amp;$B363+1.5))/$C363)</f>
        <v/>
      </c>
      <c r="E363" s="50" t="str">
        <f>if(or($C363="",E$2=""),"",(sumifs(FORM!$D$2:$D459,FORM!$C$2:$C459,TODAY!$B$10,FORM!$B$2:$B459,E$2,FORM!$A$2:$A459,"&gt;"&amp;$B363+0.5,FORM!$A$2:$A459,"&lt;"&amp;$B363+1.5)-sumifs(FORM!$D$2:$D459,FORM!$C$2:$C459,TODAY!$B$9,FORM!$B$2:$B459,E$2,FORM!$A$2:$A459,"&gt;"&amp;$B363+0.5,FORM!$A$2:$A459,"&lt;"&amp;$B363+1.5))/$C363)</f>
        <v/>
      </c>
      <c r="F363" s="50" t="str">
        <f>if(or($C363="",F$2=""),"",(sumifs(FORM!$D$2:$D459,FORM!$C$2:$C459,TODAY!$B$10,FORM!$B$2:$B459,F$2,FORM!$A$2:$A459,"&gt;"&amp;$B363+0.5,FORM!$A$2:$A459,"&lt;"&amp;$B363+1.5)-sumifs(FORM!$D$2:$D459,FORM!$C$2:$C459,TODAY!$B$9,FORM!$B$2:$B459,F$2,FORM!$A$2:$A459,"&gt;"&amp;$B363+0.5,FORM!$A$2:$A459,"&lt;"&amp;$B363+1.5))/$C363)</f>
        <v/>
      </c>
      <c r="G363" s="50" t="str">
        <f>if(or($C363="",G$2=""),"",(sumifs(FORM!$D$2:$D459,FORM!$C$2:$C459,TODAY!$B$10,FORM!$B$2:$B459,G$2,FORM!$A$2:$A459,"&gt;"&amp;$B363+0.5,FORM!$A$2:$A459,"&lt;"&amp;$B363+1.5)-sumifs(FORM!$D$2:$D459,FORM!$C$2:$C459,TODAY!$B$9,FORM!$B$2:$B459,G$2,FORM!$A$2:$A459,"&gt;"&amp;$B363+0.5,FORM!$A$2:$A459,"&lt;"&amp;$B363+1.5))/$C363)</f>
        <v/>
      </c>
      <c r="H363" s="50" t="str">
        <f>if(or($C363="",H$2=""),"",(sumifs(FORM!$D$2:$D459,FORM!$C$2:$C459,TODAY!$B$10,FORM!$B$2:$B459,H$2,FORM!$A$2:$A459,"&gt;"&amp;$B363+0.5,FORM!$A$2:$A459,"&lt;"&amp;$B363+1.5)-sumifs(FORM!$D$2:$D459,FORM!$C$2:$C459,TODAY!$B$9,FORM!$B$2:$B459,H$2,FORM!$A$2:$A459,"&gt;"&amp;$B363+0.5,FORM!$A$2:$A459,"&lt;"&amp;$B363+1.5))/$C363)</f>
        <v/>
      </c>
      <c r="I363" s="50" t="str">
        <f>if(or($C363="",I$2=""),"",(sumifs(FORM!$D$2:$D459,FORM!$C$2:$C459,TODAY!$B$10,FORM!$B$2:$B459,I$2,FORM!$A$2:$A459,"&gt;"&amp;$B363+0.5,FORM!$A$2:$A459,"&lt;"&amp;$B363+1.5)-sumifs(FORM!$D$2:$D459,FORM!$C$2:$C459,TODAY!$B$9,FORM!$B$2:$B459,I$2,FORM!$A$2:$A459,"&gt;"&amp;$B363+0.5,FORM!$A$2:$A459,"&lt;"&amp;$B363+1.5))/$C363)</f>
        <v/>
      </c>
      <c r="J363" s="50" t="str">
        <f>if(or($C363="",J$2=""),"",(sumifs(FORM!$D$2:$D459,FORM!$C$2:$C459,TODAY!$B$10,FORM!$B$2:$B459,J$2,FORM!$A$2:$A459,"&gt;"&amp;$B363+0.5,FORM!$A$2:$A459,"&lt;"&amp;$B363+1.5)-sumifs(FORM!$D$2:$D459,FORM!$C$2:$C459,TODAY!$B$9,FORM!$B$2:$B459,J$2,FORM!$A$2:$A459,"&gt;"&amp;$B363+0.5,FORM!$A$2:$A459,"&lt;"&amp;$B363+1.5))/$C363)</f>
        <v/>
      </c>
      <c r="K363" s="50" t="str">
        <f>if(or($C363="",K$2=""),"",(sumifs(FORM!$D$2:$D459,FORM!$C$2:$C459,TODAY!$B$10,FORM!$B$2:$B459,K$2,FORM!$A$2:$A459,"&gt;"&amp;$B363+0.5,FORM!$A$2:$A459,"&lt;"&amp;$B363+1.5)-sumifs(FORM!$D$2:$D459,FORM!$C$2:$C459,TODAY!$B$9,FORM!$B$2:$B459,K$2,FORM!$A$2:$A459,"&gt;"&amp;$B363+0.5,FORM!$A$2:$A459,"&lt;"&amp;$B363+1.5))/$C363)</f>
        <v/>
      </c>
      <c r="L363" s="50" t="str">
        <f>if(or($C363="",L$2=""),"",(sumifs(FORM!$D$2:$D459,FORM!$C$2:$C459,TODAY!$B$10,FORM!$B$2:$B459,L$2,FORM!$A$2:$A459,"&gt;"&amp;$B363+0.5,FORM!$A$2:$A459,"&lt;"&amp;$B363+1.5)-sumifs(FORM!$D$2:$D459,FORM!$C$2:$C459,TODAY!$B$9,FORM!$B$2:$B459,L$2,FORM!$A$2:$A459,"&gt;"&amp;$B363+0.5,FORM!$A$2:$A459,"&lt;"&amp;$B363+1.5))/$C363)</f>
        <v/>
      </c>
      <c r="M363" s="50" t="str">
        <f>if(or($C363="",M$2=""),"",(sumifs(FORM!$D$2:$D459,FORM!$C$2:$C459,TODAY!$B$10,FORM!$B$2:$B459,M$2,FORM!$A$2:$A459,"&gt;"&amp;$B363+0.5,FORM!$A$2:$A459,"&lt;"&amp;$B363+1.5)-sumifs(FORM!$D$2:$D459,FORM!$C$2:$C459,TODAY!$B$9,FORM!$B$2:$B459,M$2,FORM!$A$2:$A459,"&gt;"&amp;$B363+0.5,FORM!$A$2:$A459,"&lt;"&amp;$B363+1.5))/$C363)</f>
        <v/>
      </c>
      <c r="N363" s="50" t="str">
        <f>if(or($C363="",N$2=""),"",(sumifs(FORM!$D$2:$D459,FORM!$C$2:$C459,TODAY!$B$10,FORM!$B$2:$B459,N$2,FORM!$A$2:$A459,"&gt;"&amp;$B363+0.5,FORM!$A$2:$A459,"&lt;"&amp;$B363+1.5)-sumifs(FORM!$D$2:$D459,FORM!$C$2:$C459,TODAY!$B$9,FORM!$B$2:$B459,N$2,FORM!$A$2:$A459,"&gt;"&amp;$B363+0.5,FORM!$A$2:$A459,"&lt;"&amp;$B363+1.5))/$C363)</f>
        <v/>
      </c>
      <c r="O363" s="50" t="str">
        <f>if(or($C363="",O$2=""),"",(sumifs(FORM!$D$2:$D459,FORM!$C$2:$C459,TODAY!$B$10,FORM!$B$2:$B459,O$2,FORM!$A$2:$A459,"&gt;"&amp;$B363+0.5,FORM!$A$2:$A459,"&lt;"&amp;$B363+1.5)-sumifs(FORM!$D$2:$D459,FORM!$C$2:$C459,TODAY!$B$9,FORM!$B$2:$B459,O$2,FORM!$A$2:$A459,"&gt;"&amp;$B363+0.5,FORM!$A$2:$A459,"&lt;"&amp;$B363+1.5))/$C363)</f>
        <v/>
      </c>
      <c r="P363" s="50" t="str">
        <f>if(or($C363="",P$2=""),"",(sumifs(FORM!$D$2:$D459,FORM!$C$2:$C459,TODAY!$B$10,FORM!$B$2:$B459,P$2,FORM!$A$2:$A459,"&gt;"&amp;$B363+0.5,FORM!$A$2:$A459,"&lt;"&amp;$B363+1.5)-sumifs(FORM!$D$2:$D459,FORM!$C$2:$C459,TODAY!$B$9,FORM!$B$2:$B459,P$2,FORM!$A$2:$A459,"&gt;"&amp;$B363+0.5,FORM!$A$2:$A459,"&lt;"&amp;$B363+1.5))/$C363)</f>
        <v/>
      </c>
      <c r="Q363" s="50" t="str">
        <f>if(or($C363="",Q$2=""),"",(sumifs(FORM!$D$2:$D459,FORM!$C$2:$C459,TODAY!$B$10,FORM!$B$2:$B459,Q$2,FORM!$A$2:$A459,"&gt;"&amp;$B363+0.5,FORM!$A$2:$A459,"&lt;"&amp;$B363+1.5)-sumifs(FORM!$D$2:$D459,FORM!$C$2:$C459,TODAY!$B$9,FORM!$B$2:$B459,Q$2,FORM!$A$2:$A459,"&gt;"&amp;$B363+0.5,FORM!$A$2:$A459,"&lt;"&amp;$B363+1.5))/$C363)</f>
        <v/>
      </c>
      <c r="R363" s="50" t="str">
        <f>if(or($C363="",R$2=""),"",(sumifs(FORM!$D$2:$D459,FORM!$C$2:$C459,TODAY!$B$10,FORM!$B$2:$B459,R$2,FORM!$A$2:$A459,"&gt;"&amp;$B363+0.5,FORM!$A$2:$A459,"&lt;"&amp;$B363+1.5)-sumifs(FORM!$D$2:$D459,FORM!$C$2:$C459,TODAY!$B$9,FORM!$B$2:$B459,R$2,FORM!$A$2:$A459,"&gt;"&amp;$B363+0.5,FORM!$A$2:$A459,"&lt;"&amp;$B363+1.5))/$C363)</f>
        <v/>
      </c>
      <c r="S363" s="50" t="str">
        <f>if(or($C363="",S$2=""),"",(sumifs(FORM!$D$2:$D459,FORM!$C$2:$C459,TODAY!$B$10,FORM!$B$2:$B459,S$2,FORM!$A$2:$A459,"&gt;"&amp;$B363+0.5,FORM!$A$2:$A459,"&lt;"&amp;$B363+1.5)-sumifs(FORM!$D$2:$D459,FORM!$C$2:$C459,TODAY!$B$9,FORM!$B$2:$B459,S$2,FORM!$A$2:$A459,"&gt;"&amp;$B363+0.5,FORM!$A$2:$A459,"&lt;"&amp;$B363+1.5))/$C363)</f>
        <v/>
      </c>
      <c r="T363" s="50" t="str">
        <f>if(or($C363="",T$2=""),"",(sumifs(FORM!$D$2:$D459,FORM!$C$2:$C459,TODAY!$B$10,FORM!$B$2:$B459,T$2,FORM!$A$2:$A459,"&gt;"&amp;$B363+0.5,FORM!$A$2:$A459,"&lt;"&amp;$B363+1.5)-sumifs(FORM!$D$2:$D459,FORM!$C$2:$C459,TODAY!$B$9,FORM!$B$2:$B459,T$2,FORM!$A$2:$A459,"&gt;"&amp;$B363+0.5,FORM!$A$2:$A459,"&lt;"&amp;$B363+1.5))/$C363)</f>
        <v/>
      </c>
      <c r="U363" s="50" t="str">
        <f>if(or($C363="",U$2=""),"",(sumifs(FORM!$D$2:$D459,FORM!$C$2:$C459,TODAY!$B$10,FORM!$B$2:$B459,U$2,FORM!$A$2:$A459,"&gt;"&amp;$B363+0.5,FORM!$A$2:$A459,"&lt;"&amp;$B363+1.5)-sumifs(FORM!$D$2:$D459,FORM!$C$2:$C459,TODAY!$B$9,FORM!$B$2:$B459,U$2,FORM!$A$2:$A459,"&gt;"&amp;$B363+0.5,FORM!$A$2:$A459,"&lt;"&amp;$B363+1.5))/$C363)</f>
        <v/>
      </c>
    </row>
    <row r="364">
      <c r="B364" s="48"/>
      <c r="C364" s="54"/>
      <c r="D364" s="50" t="str">
        <f>if(or($C364="",D$2=""),"",(sumifs(FORM!$D$2:$D459,FORM!$C$2:$C459,TODAY!$B$10,FORM!$B$2:$B459,D$2,FORM!$A$2:$A459,"&gt;"&amp;$B364+0.5,FORM!$A$2:$A459,"&lt;"&amp;$B364+1.5)-sumifs(FORM!$D$2:$D459,FORM!$C$2:$C459,TODAY!$B$9,FORM!$B$2:$B459,D$2,FORM!$A$2:$A459,"&gt;"&amp;$B364+0.5,FORM!$A$2:$A459,"&lt;"&amp;$B364+1.5))/$C364)</f>
        <v/>
      </c>
      <c r="E364" s="50" t="str">
        <f>if(or($C364="",E$2=""),"",(sumifs(FORM!$D$2:$D459,FORM!$C$2:$C459,TODAY!$B$10,FORM!$B$2:$B459,E$2,FORM!$A$2:$A459,"&gt;"&amp;$B364+0.5,FORM!$A$2:$A459,"&lt;"&amp;$B364+1.5)-sumifs(FORM!$D$2:$D459,FORM!$C$2:$C459,TODAY!$B$9,FORM!$B$2:$B459,E$2,FORM!$A$2:$A459,"&gt;"&amp;$B364+0.5,FORM!$A$2:$A459,"&lt;"&amp;$B364+1.5))/$C364)</f>
        <v/>
      </c>
      <c r="F364" s="50" t="str">
        <f>if(or($C364="",F$2=""),"",(sumifs(FORM!$D$2:$D459,FORM!$C$2:$C459,TODAY!$B$10,FORM!$B$2:$B459,F$2,FORM!$A$2:$A459,"&gt;"&amp;$B364+0.5,FORM!$A$2:$A459,"&lt;"&amp;$B364+1.5)-sumifs(FORM!$D$2:$D459,FORM!$C$2:$C459,TODAY!$B$9,FORM!$B$2:$B459,F$2,FORM!$A$2:$A459,"&gt;"&amp;$B364+0.5,FORM!$A$2:$A459,"&lt;"&amp;$B364+1.5))/$C364)</f>
        <v/>
      </c>
      <c r="G364" s="50" t="str">
        <f>if(or($C364="",G$2=""),"",(sumifs(FORM!$D$2:$D459,FORM!$C$2:$C459,TODAY!$B$10,FORM!$B$2:$B459,G$2,FORM!$A$2:$A459,"&gt;"&amp;$B364+0.5,FORM!$A$2:$A459,"&lt;"&amp;$B364+1.5)-sumifs(FORM!$D$2:$D459,FORM!$C$2:$C459,TODAY!$B$9,FORM!$B$2:$B459,G$2,FORM!$A$2:$A459,"&gt;"&amp;$B364+0.5,FORM!$A$2:$A459,"&lt;"&amp;$B364+1.5))/$C364)</f>
        <v/>
      </c>
      <c r="H364" s="50" t="str">
        <f>if(or($C364="",H$2=""),"",(sumifs(FORM!$D$2:$D459,FORM!$C$2:$C459,TODAY!$B$10,FORM!$B$2:$B459,H$2,FORM!$A$2:$A459,"&gt;"&amp;$B364+0.5,FORM!$A$2:$A459,"&lt;"&amp;$B364+1.5)-sumifs(FORM!$D$2:$D459,FORM!$C$2:$C459,TODAY!$B$9,FORM!$B$2:$B459,H$2,FORM!$A$2:$A459,"&gt;"&amp;$B364+0.5,FORM!$A$2:$A459,"&lt;"&amp;$B364+1.5))/$C364)</f>
        <v/>
      </c>
      <c r="I364" s="50" t="str">
        <f>if(or($C364="",I$2=""),"",(sumifs(FORM!$D$2:$D459,FORM!$C$2:$C459,TODAY!$B$10,FORM!$B$2:$B459,I$2,FORM!$A$2:$A459,"&gt;"&amp;$B364+0.5,FORM!$A$2:$A459,"&lt;"&amp;$B364+1.5)-sumifs(FORM!$D$2:$D459,FORM!$C$2:$C459,TODAY!$B$9,FORM!$B$2:$B459,I$2,FORM!$A$2:$A459,"&gt;"&amp;$B364+0.5,FORM!$A$2:$A459,"&lt;"&amp;$B364+1.5))/$C364)</f>
        <v/>
      </c>
      <c r="J364" s="50" t="str">
        <f>if(or($C364="",J$2=""),"",(sumifs(FORM!$D$2:$D459,FORM!$C$2:$C459,TODAY!$B$10,FORM!$B$2:$B459,J$2,FORM!$A$2:$A459,"&gt;"&amp;$B364+0.5,FORM!$A$2:$A459,"&lt;"&amp;$B364+1.5)-sumifs(FORM!$D$2:$D459,FORM!$C$2:$C459,TODAY!$B$9,FORM!$B$2:$B459,J$2,FORM!$A$2:$A459,"&gt;"&amp;$B364+0.5,FORM!$A$2:$A459,"&lt;"&amp;$B364+1.5))/$C364)</f>
        <v/>
      </c>
      <c r="K364" s="50" t="str">
        <f>if(or($C364="",K$2=""),"",(sumifs(FORM!$D$2:$D459,FORM!$C$2:$C459,TODAY!$B$10,FORM!$B$2:$B459,K$2,FORM!$A$2:$A459,"&gt;"&amp;$B364+0.5,FORM!$A$2:$A459,"&lt;"&amp;$B364+1.5)-sumifs(FORM!$D$2:$D459,FORM!$C$2:$C459,TODAY!$B$9,FORM!$B$2:$B459,K$2,FORM!$A$2:$A459,"&gt;"&amp;$B364+0.5,FORM!$A$2:$A459,"&lt;"&amp;$B364+1.5))/$C364)</f>
        <v/>
      </c>
      <c r="L364" s="50" t="str">
        <f>if(or($C364="",L$2=""),"",(sumifs(FORM!$D$2:$D459,FORM!$C$2:$C459,TODAY!$B$10,FORM!$B$2:$B459,L$2,FORM!$A$2:$A459,"&gt;"&amp;$B364+0.5,FORM!$A$2:$A459,"&lt;"&amp;$B364+1.5)-sumifs(FORM!$D$2:$D459,FORM!$C$2:$C459,TODAY!$B$9,FORM!$B$2:$B459,L$2,FORM!$A$2:$A459,"&gt;"&amp;$B364+0.5,FORM!$A$2:$A459,"&lt;"&amp;$B364+1.5))/$C364)</f>
        <v/>
      </c>
      <c r="M364" s="50" t="str">
        <f>if(or($C364="",M$2=""),"",(sumifs(FORM!$D$2:$D459,FORM!$C$2:$C459,TODAY!$B$10,FORM!$B$2:$B459,M$2,FORM!$A$2:$A459,"&gt;"&amp;$B364+0.5,FORM!$A$2:$A459,"&lt;"&amp;$B364+1.5)-sumifs(FORM!$D$2:$D459,FORM!$C$2:$C459,TODAY!$B$9,FORM!$B$2:$B459,M$2,FORM!$A$2:$A459,"&gt;"&amp;$B364+0.5,FORM!$A$2:$A459,"&lt;"&amp;$B364+1.5))/$C364)</f>
        <v/>
      </c>
      <c r="N364" s="50" t="str">
        <f>if(or($C364="",N$2=""),"",(sumifs(FORM!$D$2:$D459,FORM!$C$2:$C459,TODAY!$B$10,FORM!$B$2:$B459,N$2,FORM!$A$2:$A459,"&gt;"&amp;$B364+0.5,FORM!$A$2:$A459,"&lt;"&amp;$B364+1.5)-sumifs(FORM!$D$2:$D459,FORM!$C$2:$C459,TODAY!$B$9,FORM!$B$2:$B459,N$2,FORM!$A$2:$A459,"&gt;"&amp;$B364+0.5,FORM!$A$2:$A459,"&lt;"&amp;$B364+1.5))/$C364)</f>
        <v/>
      </c>
      <c r="O364" s="50" t="str">
        <f>if(or($C364="",O$2=""),"",(sumifs(FORM!$D$2:$D459,FORM!$C$2:$C459,TODAY!$B$10,FORM!$B$2:$B459,O$2,FORM!$A$2:$A459,"&gt;"&amp;$B364+0.5,FORM!$A$2:$A459,"&lt;"&amp;$B364+1.5)-sumifs(FORM!$D$2:$D459,FORM!$C$2:$C459,TODAY!$B$9,FORM!$B$2:$B459,O$2,FORM!$A$2:$A459,"&gt;"&amp;$B364+0.5,FORM!$A$2:$A459,"&lt;"&amp;$B364+1.5))/$C364)</f>
        <v/>
      </c>
      <c r="P364" s="50" t="str">
        <f>if(or($C364="",P$2=""),"",(sumifs(FORM!$D$2:$D459,FORM!$C$2:$C459,TODAY!$B$10,FORM!$B$2:$B459,P$2,FORM!$A$2:$A459,"&gt;"&amp;$B364+0.5,FORM!$A$2:$A459,"&lt;"&amp;$B364+1.5)-sumifs(FORM!$D$2:$D459,FORM!$C$2:$C459,TODAY!$B$9,FORM!$B$2:$B459,P$2,FORM!$A$2:$A459,"&gt;"&amp;$B364+0.5,FORM!$A$2:$A459,"&lt;"&amp;$B364+1.5))/$C364)</f>
        <v/>
      </c>
      <c r="Q364" s="50" t="str">
        <f>if(or($C364="",Q$2=""),"",(sumifs(FORM!$D$2:$D459,FORM!$C$2:$C459,TODAY!$B$10,FORM!$B$2:$B459,Q$2,FORM!$A$2:$A459,"&gt;"&amp;$B364+0.5,FORM!$A$2:$A459,"&lt;"&amp;$B364+1.5)-sumifs(FORM!$D$2:$D459,FORM!$C$2:$C459,TODAY!$B$9,FORM!$B$2:$B459,Q$2,FORM!$A$2:$A459,"&gt;"&amp;$B364+0.5,FORM!$A$2:$A459,"&lt;"&amp;$B364+1.5))/$C364)</f>
        <v/>
      </c>
      <c r="R364" s="50" t="str">
        <f>if(or($C364="",R$2=""),"",(sumifs(FORM!$D$2:$D459,FORM!$C$2:$C459,TODAY!$B$10,FORM!$B$2:$B459,R$2,FORM!$A$2:$A459,"&gt;"&amp;$B364+0.5,FORM!$A$2:$A459,"&lt;"&amp;$B364+1.5)-sumifs(FORM!$D$2:$D459,FORM!$C$2:$C459,TODAY!$B$9,FORM!$B$2:$B459,R$2,FORM!$A$2:$A459,"&gt;"&amp;$B364+0.5,FORM!$A$2:$A459,"&lt;"&amp;$B364+1.5))/$C364)</f>
        <v/>
      </c>
      <c r="S364" s="50" t="str">
        <f>if(or($C364="",S$2=""),"",(sumifs(FORM!$D$2:$D459,FORM!$C$2:$C459,TODAY!$B$10,FORM!$B$2:$B459,S$2,FORM!$A$2:$A459,"&gt;"&amp;$B364+0.5,FORM!$A$2:$A459,"&lt;"&amp;$B364+1.5)-sumifs(FORM!$D$2:$D459,FORM!$C$2:$C459,TODAY!$B$9,FORM!$B$2:$B459,S$2,FORM!$A$2:$A459,"&gt;"&amp;$B364+0.5,FORM!$A$2:$A459,"&lt;"&amp;$B364+1.5))/$C364)</f>
        <v/>
      </c>
      <c r="T364" s="50" t="str">
        <f>if(or($C364="",T$2=""),"",(sumifs(FORM!$D$2:$D459,FORM!$C$2:$C459,TODAY!$B$10,FORM!$B$2:$B459,T$2,FORM!$A$2:$A459,"&gt;"&amp;$B364+0.5,FORM!$A$2:$A459,"&lt;"&amp;$B364+1.5)-sumifs(FORM!$D$2:$D459,FORM!$C$2:$C459,TODAY!$B$9,FORM!$B$2:$B459,T$2,FORM!$A$2:$A459,"&gt;"&amp;$B364+0.5,FORM!$A$2:$A459,"&lt;"&amp;$B364+1.5))/$C364)</f>
        <v/>
      </c>
      <c r="U364" s="50" t="str">
        <f>if(or($C364="",U$2=""),"",(sumifs(FORM!$D$2:$D459,FORM!$C$2:$C459,TODAY!$B$10,FORM!$B$2:$B459,U$2,FORM!$A$2:$A459,"&gt;"&amp;$B364+0.5,FORM!$A$2:$A459,"&lt;"&amp;$B364+1.5)-sumifs(FORM!$D$2:$D459,FORM!$C$2:$C459,TODAY!$B$9,FORM!$B$2:$B459,U$2,FORM!$A$2:$A459,"&gt;"&amp;$B364+0.5,FORM!$A$2:$A459,"&lt;"&amp;$B364+1.5))/$C364)</f>
        <v/>
      </c>
    </row>
    <row r="365">
      <c r="B365" s="48"/>
      <c r="C365" s="54"/>
      <c r="D365" s="50" t="str">
        <f>if(or($C365="",D$2=""),"",(sumifs(FORM!$D$2:$D459,FORM!$C$2:$C459,TODAY!$B$10,FORM!$B$2:$B459,D$2,FORM!$A$2:$A459,"&gt;"&amp;$B365+0.5,FORM!$A$2:$A459,"&lt;"&amp;$B365+1.5)-sumifs(FORM!$D$2:$D459,FORM!$C$2:$C459,TODAY!$B$9,FORM!$B$2:$B459,D$2,FORM!$A$2:$A459,"&gt;"&amp;$B365+0.5,FORM!$A$2:$A459,"&lt;"&amp;$B365+1.5))/$C365)</f>
        <v/>
      </c>
      <c r="E365" s="50" t="str">
        <f>if(or($C365="",E$2=""),"",(sumifs(FORM!$D$2:$D459,FORM!$C$2:$C459,TODAY!$B$10,FORM!$B$2:$B459,E$2,FORM!$A$2:$A459,"&gt;"&amp;$B365+0.5,FORM!$A$2:$A459,"&lt;"&amp;$B365+1.5)-sumifs(FORM!$D$2:$D459,FORM!$C$2:$C459,TODAY!$B$9,FORM!$B$2:$B459,E$2,FORM!$A$2:$A459,"&gt;"&amp;$B365+0.5,FORM!$A$2:$A459,"&lt;"&amp;$B365+1.5))/$C365)</f>
        <v/>
      </c>
      <c r="F365" s="50" t="str">
        <f>if(or($C365="",F$2=""),"",(sumifs(FORM!$D$2:$D459,FORM!$C$2:$C459,TODAY!$B$10,FORM!$B$2:$B459,F$2,FORM!$A$2:$A459,"&gt;"&amp;$B365+0.5,FORM!$A$2:$A459,"&lt;"&amp;$B365+1.5)-sumifs(FORM!$D$2:$D459,FORM!$C$2:$C459,TODAY!$B$9,FORM!$B$2:$B459,F$2,FORM!$A$2:$A459,"&gt;"&amp;$B365+0.5,FORM!$A$2:$A459,"&lt;"&amp;$B365+1.5))/$C365)</f>
        <v/>
      </c>
      <c r="G365" s="50" t="str">
        <f>if(or($C365="",G$2=""),"",(sumifs(FORM!$D$2:$D459,FORM!$C$2:$C459,TODAY!$B$10,FORM!$B$2:$B459,G$2,FORM!$A$2:$A459,"&gt;"&amp;$B365+0.5,FORM!$A$2:$A459,"&lt;"&amp;$B365+1.5)-sumifs(FORM!$D$2:$D459,FORM!$C$2:$C459,TODAY!$B$9,FORM!$B$2:$B459,G$2,FORM!$A$2:$A459,"&gt;"&amp;$B365+0.5,FORM!$A$2:$A459,"&lt;"&amp;$B365+1.5))/$C365)</f>
        <v/>
      </c>
      <c r="H365" s="50" t="str">
        <f>if(or($C365="",H$2=""),"",(sumifs(FORM!$D$2:$D459,FORM!$C$2:$C459,TODAY!$B$10,FORM!$B$2:$B459,H$2,FORM!$A$2:$A459,"&gt;"&amp;$B365+0.5,FORM!$A$2:$A459,"&lt;"&amp;$B365+1.5)-sumifs(FORM!$D$2:$D459,FORM!$C$2:$C459,TODAY!$B$9,FORM!$B$2:$B459,H$2,FORM!$A$2:$A459,"&gt;"&amp;$B365+0.5,FORM!$A$2:$A459,"&lt;"&amp;$B365+1.5))/$C365)</f>
        <v/>
      </c>
      <c r="I365" s="50" t="str">
        <f>if(or($C365="",I$2=""),"",(sumifs(FORM!$D$2:$D459,FORM!$C$2:$C459,TODAY!$B$10,FORM!$B$2:$B459,I$2,FORM!$A$2:$A459,"&gt;"&amp;$B365+0.5,FORM!$A$2:$A459,"&lt;"&amp;$B365+1.5)-sumifs(FORM!$D$2:$D459,FORM!$C$2:$C459,TODAY!$B$9,FORM!$B$2:$B459,I$2,FORM!$A$2:$A459,"&gt;"&amp;$B365+0.5,FORM!$A$2:$A459,"&lt;"&amp;$B365+1.5))/$C365)</f>
        <v/>
      </c>
      <c r="J365" s="50" t="str">
        <f>if(or($C365="",J$2=""),"",(sumifs(FORM!$D$2:$D459,FORM!$C$2:$C459,TODAY!$B$10,FORM!$B$2:$B459,J$2,FORM!$A$2:$A459,"&gt;"&amp;$B365+0.5,FORM!$A$2:$A459,"&lt;"&amp;$B365+1.5)-sumifs(FORM!$D$2:$D459,FORM!$C$2:$C459,TODAY!$B$9,FORM!$B$2:$B459,J$2,FORM!$A$2:$A459,"&gt;"&amp;$B365+0.5,FORM!$A$2:$A459,"&lt;"&amp;$B365+1.5))/$C365)</f>
        <v/>
      </c>
      <c r="K365" s="50" t="str">
        <f>if(or($C365="",K$2=""),"",(sumifs(FORM!$D$2:$D459,FORM!$C$2:$C459,TODAY!$B$10,FORM!$B$2:$B459,K$2,FORM!$A$2:$A459,"&gt;"&amp;$B365+0.5,FORM!$A$2:$A459,"&lt;"&amp;$B365+1.5)-sumifs(FORM!$D$2:$D459,FORM!$C$2:$C459,TODAY!$B$9,FORM!$B$2:$B459,K$2,FORM!$A$2:$A459,"&gt;"&amp;$B365+0.5,FORM!$A$2:$A459,"&lt;"&amp;$B365+1.5))/$C365)</f>
        <v/>
      </c>
      <c r="L365" s="50" t="str">
        <f>if(or($C365="",L$2=""),"",(sumifs(FORM!$D$2:$D459,FORM!$C$2:$C459,TODAY!$B$10,FORM!$B$2:$B459,L$2,FORM!$A$2:$A459,"&gt;"&amp;$B365+0.5,FORM!$A$2:$A459,"&lt;"&amp;$B365+1.5)-sumifs(FORM!$D$2:$D459,FORM!$C$2:$C459,TODAY!$B$9,FORM!$B$2:$B459,L$2,FORM!$A$2:$A459,"&gt;"&amp;$B365+0.5,FORM!$A$2:$A459,"&lt;"&amp;$B365+1.5))/$C365)</f>
        <v/>
      </c>
      <c r="M365" s="50" t="str">
        <f>if(or($C365="",M$2=""),"",(sumifs(FORM!$D$2:$D459,FORM!$C$2:$C459,TODAY!$B$10,FORM!$B$2:$B459,M$2,FORM!$A$2:$A459,"&gt;"&amp;$B365+0.5,FORM!$A$2:$A459,"&lt;"&amp;$B365+1.5)-sumifs(FORM!$D$2:$D459,FORM!$C$2:$C459,TODAY!$B$9,FORM!$B$2:$B459,M$2,FORM!$A$2:$A459,"&gt;"&amp;$B365+0.5,FORM!$A$2:$A459,"&lt;"&amp;$B365+1.5))/$C365)</f>
        <v/>
      </c>
      <c r="N365" s="50" t="str">
        <f>if(or($C365="",N$2=""),"",(sumifs(FORM!$D$2:$D459,FORM!$C$2:$C459,TODAY!$B$10,FORM!$B$2:$B459,N$2,FORM!$A$2:$A459,"&gt;"&amp;$B365+0.5,FORM!$A$2:$A459,"&lt;"&amp;$B365+1.5)-sumifs(FORM!$D$2:$D459,FORM!$C$2:$C459,TODAY!$B$9,FORM!$B$2:$B459,N$2,FORM!$A$2:$A459,"&gt;"&amp;$B365+0.5,FORM!$A$2:$A459,"&lt;"&amp;$B365+1.5))/$C365)</f>
        <v/>
      </c>
      <c r="O365" s="50" t="str">
        <f>if(or($C365="",O$2=""),"",(sumifs(FORM!$D$2:$D459,FORM!$C$2:$C459,TODAY!$B$10,FORM!$B$2:$B459,O$2,FORM!$A$2:$A459,"&gt;"&amp;$B365+0.5,FORM!$A$2:$A459,"&lt;"&amp;$B365+1.5)-sumifs(FORM!$D$2:$D459,FORM!$C$2:$C459,TODAY!$B$9,FORM!$B$2:$B459,O$2,FORM!$A$2:$A459,"&gt;"&amp;$B365+0.5,FORM!$A$2:$A459,"&lt;"&amp;$B365+1.5))/$C365)</f>
        <v/>
      </c>
      <c r="P365" s="50" t="str">
        <f>if(or($C365="",P$2=""),"",(sumifs(FORM!$D$2:$D459,FORM!$C$2:$C459,TODAY!$B$10,FORM!$B$2:$B459,P$2,FORM!$A$2:$A459,"&gt;"&amp;$B365+0.5,FORM!$A$2:$A459,"&lt;"&amp;$B365+1.5)-sumifs(FORM!$D$2:$D459,FORM!$C$2:$C459,TODAY!$B$9,FORM!$B$2:$B459,P$2,FORM!$A$2:$A459,"&gt;"&amp;$B365+0.5,FORM!$A$2:$A459,"&lt;"&amp;$B365+1.5))/$C365)</f>
        <v/>
      </c>
      <c r="Q365" s="50" t="str">
        <f>if(or($C365="",Q$2=""),"",(sumifs(FORM!$D$2:$D459,FORM!$C$2:$C459,TODAY!$B$10,FORM!$B$2:$B459,Q$2,FORM!$A$2:$A459,"&gt;"&amp;$B365+0.5,FORM!$A$2:$A459,"&lt;"&amp;$B365+1.5)-sumifs(FORM!$D$2:$D459,FORM!$C$2:$C459,TODAY!$B$9,FORM!$B$2:$B459,Q$2,FORM!$A$2:$A459,"&gt;"&amp;$B365+0.5,FORM!$A$2:$A459,"&lt;"&amp;$B365+1.5))/$C365)</f>
        <v/>
      </c>
      <c r="R365" s="50" t="str">
        <f>if(or($C365="",R$2=""),"",(sumifs(FORM!$D$2:$D459,FORM!$C$2:$C459,TODAY!$B$10,FORM!$B$2:$B459,R$2,FORM!$A$2:$A459,"&gt;"&amp;$B365+0.5,FORM!$A$2:$A459,"&lt;"&amp;$B365+1.5)-sumifs(FORM!$D$2:$D459,FORM!$C$2:$C459,TODAY!$B$9,FORM!$B$2:$B459,R$2,FORM!$A$2:$A459,"&gt;"&amp;$B365+0.5,FORM!$A$2:$A459,"&lt;"&amp;$B365+1.5))/$C365)</f>
        <v/>
      </c>
      <c r="S365" s="50" t="str">
        <f>if(or($C365="",S$2=""),"",(sumifs(FORM!$D$2:$D459,FORM!$C$2:$C459,TODAY!$B$10,FORM!$B$2:$B459,S$2,FORM!$A$2:$A459,"&gt;"&amp;$B365+0.5,FORM!$A$2:$A459,"&lt;"&amp;$B365+1.5)-sumifs(FORM!$D$2:$D459,FORM!$C$2:$C459,TODAY!$B$9,FORM!$B$2:$B459,S$2,FORM!$A$2:$A459,"&gt;"&amp;$B365+0.5,FORM!$A$2:$A459,"&lt;"&amp;$B365+1.5))/$C365)</f>
        <v/>
      </c>
      <c r="T365" s="50" t="str">
        <f>if(or($C365="",T$2=""),"",(sumifs(FORM!$D$2:$D459,FORM!$C$2:$C459,TODAY!$B$10,FORM!$B$2:$B459,T$2,FORM!$A$2:$A459,"&gt;"&amp;$B365+0.5,FORM!$A$2:$A459,"&lt;"&amp;$B365+1.5)-sumifs(FORM!$D$2:$D459,FORM!$C$2:$C459,TODAY!$B$9,FORM!$B$2:$B459,T$2,FORM!$A$2:$A459,"&gt;"&amp;$B365+0.5,FORM!$A$2:$A459,"&lt;"&amp;$B365+1.5))/$C365)</f>
        <v/>
      </c>
      <c r="U365" s="50" t="str">
        <f>if(or($C365="",U$2=""),"",(sumifs(FORM!$D$2:$D459,FORM!$C$2:$C459,TODAY!$B$10,FORM!$B$2:$B459,U$2,FORM!$A$2:$A459,"&gt;"&amp;$B365+0.5,FORM!$A$2:$A459,"&lt;"&amp;$B365+1.5)-sumifs(FORM!$D$2:$D459,FORM!$C$2:$C459,TODAY!$B$9,FORM!$B$2:$B459,U$2,FORM!$A$2:$A459,"&gt;"&amp;$B365+0.5,FORM!$A$2:$A459,"&lt;"&amp;$B365+1.5))/$C365)</f>
        <v/>
      </c>
    </row>
    <row r="366">
      <c r="B366" s="48"/>
      <c r="C366" s="54"/>
      <c r="D366" s="50" t="str">
        <f>if(or($C366="",D$2=""),"",(sumifs(FORM!$D$2:$D459,FORM!$C$2:$C459,TODAY!$B$10,FORM!$B$2:$B459,D$2,FORM!$A$2:$A459,"&gt;"&amp;$B366+0.5,FORM!$A$2:$A459,"&lt;"&amp;$B366+1.5)-sumifs(FORM!$D$2:$D459,FORM!$C$2:$C459,TODAY!$B$9,FORM!$B$2:$B459,D$2,FORM!$A$2:$A459,"&gt;"&amp;$B366+0.5,FORM!$A$2:$A459,"&lt;"&amp;$B366+1.5))/$C366)</f>
        <v/>
      </c>
      <c r="E366" s="50" t="str">
        <f>if(or($C366="",E$2=""),"",(sumifs(FORM!$D$2:$D459,FORM!$C$2:$C459,TODAY!$B$10,FORM!$B$2:$B459,E$2,FORM!$A$2:$A459,"&gt;"&amp;$B366+0.5,FORM!$A$2:$A459,"&lt;"&amp;$B366+1.5)-sumifs(FORM!$D$2:$D459,FORM!$C$2:$C459,TODAY!$B$9,FORM!$B$2:$B459,E$2,FORM!$A$2:$A459,"&gt;"&amp;$B366+0.5,FORM!$A$2:$A459,"&lt;"&amp;$B366+1.5))/$C366)</f>
        <v/>
      </c>
      <c r="F366" s="50" t="str">
        <f>if(or($C366="",F$2=""),"",(sumifs(FORM!$D$2:$D459,FORM!$C$2:$C459,TODAY!$B$10,FORM!$B$2:$B459,F$2,FORM!$A$2:$A459,"&gt;"&amp;$B366+0.5,FORM!$A$2:$A459,"&lt;"&amp;$B366+1.5)-sumifs(FORM!$D$2:$D459,FORM!$C$2:$C459,TODAY!$B$9,FORM!$B$2:$B459,F$2,FORM!$A$2:$A459,"&gt;"&amp;$B366+0.5,FORM!$A$2:$A459,"&lt;"&amp;$B366+1.5))/$C366)</f>
        <v/>
      </c>
      <c r="G366" s="50" t="str">
        <f>if(or($C366="",G$2=""),"",(sumifs(FORM!$D$2:$D459,FORM!$C$2:$C459,TODAY!$B$10,FORM!$B$2:$B459,G$2,FORM!$A$2:$A459,"&gt;"&amp;$B366+0.5,FORM!$A$2:$A459,"&lt;"&amp;$B366+1.5)-sumifs(FORM!$D$2:$D459,FORM!$C$2:$C459,TODAY!$B$9,FORM!$B$2:$B459,G$2,FORM!$A$2:$A459,"&gt;"&amp;$B366+0.5,FORM!$A$2:$A459,"&lt;"&amp;$B366+1.5))/$C366)</f>
        <v/>
      </c>
      <c r="H366" s="50" t="str">
        <f>if(or($C366="",H$2=""),"",(sumifs(FORM!$D$2:$D459,FORM!$C$2:$C459,TODAY!$B$10,FORM!$B$2:$B459,H$2,FORM!$A$2:$A459,"&gt;"&amp;$B366+0.5,FORM!$A$2:$A459,"&lt;"&amp;$B366+1.5)-sumifs(FORM!$D$2:$D459,FORM!$C$2:$C459,TODAY!$B$9,FORM!$B$2:$B459,H$2,FORM!$A$2:$A459,"&gt;"&amp;$B366+0.5,FORM!$A$2:$A459,"&lt;"&amp;$B366+1.5))/$C366)</f>
        <v/>
      </c>
      <c r="I366" s="50" t="str">
        <f>if(or($C366="",I$2=""),"",(sumifs(FORM!$D$2:$D459,FORM!$C$2:$C459,TODAY!$B$10,FORM!$B$2:$B459,I$2,FORM!$A$2:$A459,"&gt;"&amp;$B366+0.5,FORM!$A$2:$A459,"&lt;"&amp;$B366+1.5)-sumifs(FORM!$D$2:$D459,FORM!$C$2:$C459,TODAY!$B$9,FORM!$B$2:$B459,I$2,FORM!$A$2:$A459,"&gt;"&amp;$B366+0.5,FORM!$A$2:$A459,"&lt;"&amp;$B366+1.5))/$C366)</f>
        <v/>
      </c>
      <c r="J366" s="50" t="str">
        <f>if(or($C366="",J$2=""),"",(sumifs(FORM!$D$2:$D459,FORM!$C$2:$C459,TODAY!$B$10,FORM!$B$2:$B459,J$2,FORM!$A$2:$A459,"&gt;"&amp;$B366+0.5,FORM!$A$2:$A459,"&lt;"&amp;$B366+1.5)-sumifs(FORM!$D$2:$D459,FORM!$C$2:$C459,TODAY!$B$9,FORM!$B$2:$B459,J$2,FORM!$A$2:$A459,"&gt;"&amp;$B366+0.5,FORM!$A$2:$A459,"&lt;"&amp;$B366+1.5))/$C366)</f>
        <v/>
      </c>
      <c r="K366" s="50" t="str">
        <f>if(or($C366="",K$2=""),"",(sumifs(FORM!$D$2:$D459,FORM!$C$2:$C459,TODAY!$B$10,FORM!$B$2:$B459,K$2,FORM!$A$2:$A459,"&gt;"&amp;$B366+0.5,FORM!$A$2:$A459,"&lt;"&amp;$B366+1.5)-sumifs(FORM!$D$2:$D459,FORM!$C$2:$C459,TODAY!$B$9,FORM!$B$2:$B459,K$2,FORM!$A$2:$A459,"&gt;"&amp;$B366+0.5,FORM!$A$2:$A459,"&lt;"&amp;$B366+1.5))/$C366)</f>
        <v/>
      </c>
      <c r="L366" s="50" t="str">
        <f>if(or($C366="",L$2=""),"",(sumifs(FORM!$D$2:$D459,FORM!$C$2:$C459,TODAY!$B$10,FORM!$B$2:$B459,L$2,FORM!$A$2:$A459,"&gt;"&amp;$B366+0.5,FORM!$A$2:$A459,"&lt;"&amp;$B366+1.5)-sumifs(FORM!$D$2:$D459,FORM!$C$2:$C459,TODAY!$B$9,FORM!$B$2:$B459,L$2,FORM!$A$2:$A459,"&gt;"&amp;$B366+0.5,FORM!$A$2:$A459,"&lt;"&amp;$B366+1.5))/$C366)</f>
        <v/>
      </c>
      <c r="M366" s="50" t="str">
        <f>if(or($C366="",M$2=""),"",(sumifs(FORM!$D$2:$D459,FORM!$C$2:$C459,TODAY!$B$10,FORM!$B$2:$B459,M$2,FORM!$A$2:$A459,"&gt;"&amp;$B366+0.5,FORM!$A$2:$A459,"&lt;"&amp;$B366+1.5)-sumifs(FORM!$D$2:$D459,FORM!$C$2:$C459,TODAY!$B$9,FORM!$B$2:$B459,M$2,FORM!$A$2:$A459,"&gt;"&amp;$B366+0.5,FORM!$A$2:$A459,"&lt;"&amp;$B366+1.5))/$C366)</f>
        <v/>
      </c>
      <c r="N366" s="50" t="str">
        <f>if(or($C366="",N$2=""),"",(sumifs(FORM!$D$2:$D459,FORM!$C$2:$C459,TODAY!$B$10,FORM!$B$2:$B459,N$2,FORM!$A$2:$A459,"&gt;"&amp;$B366+0.5,FORM!$A$2:$A459,"&lt;"&amp;$B366+1.5)-sumifs(FORM!$D$2:$D459,FORM!$C$2:$C459,TODAY!$B$9,FORM!$B$2:$B459,N$2,FORM!$A$2:$A459,"&gt;"&amp;$B366+0.5,FORM!$A$2:$A459,"&lt;"&amp;$B366+1.5))/$C366)</f>
        <v/>
      </c>
      <c r="O366" s="50" t="str">
        <f>if(or($C366="",O$2=""),"",(sumifs(FORM!$D$2:$D459,FORM!$C$2:$C459,TODAY!$B$10,FORM!$B$2:$B459,O$2,FORM!$A$2:$A459,"&gt;"&amp;$B366+0.5,FORM!$A$2:$A459,"&lt;"&amp;$B366+1.5)-sumifs(FORM!$D$2:$D459,FORM!$C$2:$C459,TODAY!$B$9,FORM!$B$2:$B459,O$2,FORM!$A$2:$A459,"&gt;"&amp;$B366+0.5,FORM!$A$2:$A459,"&lt;"&amp;$B366+1.5))/$C366)</f>
        <v/>
      </c>
      <c r="P366" s="50" t="str">
        <f>if(or($C366="",P$2=""),"",(sumifs(FORM!$D$2:$D459,FORM!$C$2:$C459,TODAY!$B$10,FORM!$B$2:$B459,P$2,FORM!$A$2:$A459,"&gt;"&amp;$B366+0.5,FORM!$A$2:$A459,"&lt;"&amp;$B366+1.5)-sumifs(FORM!$D$2:$D459,FORM!$C$2:$C459,TODAY!$B$9,FORM!$B$2:$B459,P$2,FORM!$A$2:$A459,"&gt;"&amp;$B366+0.5,FORM!$A$2:$A459,"&lt;"&amp;$B366+1.5))/$C366)</f>
        <v/>
      </c>
      <c r="Q366" s="50" t="str">
        <f>if(or($C366="",Q$2=""),"",(sumifs(FORM!$D$2:$D459,FORM!$C$2:$C459,TODAY!$B$10,FORM!$B$2:$B459,Q$2,FORM!$A$2:$A459,"&gt;"&amp;$B366+0.5,FORM!$A$2:$A459,"&lt;"&amp;$B366+1.5)-sumifs(FORM!$D$2:$D459,FORM!$C$2:$C459,TODAY!$B$9,FORM!$B$2:$B459,Q$2,FORM!$A$2:$A459,"&gt;"&amp;$B366+0.5,FORM!$A$2:$A459,"&lt;"&amp;$B366+1.5))/$C366)</f>
        <v/>
      </c>
      <c r="R366" s="50" t="str">
        <f>if(or($C366="",R$2=""),"",(sumifs(FORM!$D$2:$D459,FORM!$C$2:$C459,TODAY!$B$10,FORM!$B$2:$B459,R$2,FORM!$A$2:$A459,"&gt;"&amp;$B366+0.5,FORM!$A$2:$A459,"&lt;"&amp;$B366+1.5)-sumifs(FORM!$D$2:$D459,FORM!$C$2:$C459,TODAY!$B$9,FORM!$B$2:$B459,R$2,FORM!$A$2:$A459,"&gt;"&amp;$B366+0.5,FORM!$A$2:$A459,"&lt;"&amp;$B366+1.5))/$C366)</f>
        <v/>
      </c>
      <c r="S366" s="50" t="str">
        <f>if(or($C366="",S$2=""),"",(sumifs(FORM!$D$2:$D459,FORM!$C$2:$C459,TODAY!$B$10,FORM!$B$2:$B459,S$2,FORM!$A$2:$A459,"&gt;"&amp;$B366+0.5,FORM!$A$2:$A459,"&lt;"&amp;$B366+1.5)-sumifs(FORM!$D$2:$D459,FORM!$C$2:$C459,TODAY!$B$9,FORM!$B$2:$B459,S$2,FORM!$A$2:$A459,"&gt;"&amp;$B366+0.5,FORM!$A$2:$A459,"&lt;"&amp;$B366+1.5))/$C366)</f>
        <v/>
      </c>
      <c r="T366" s="50" t="str">
        <f>if(or($C366="",T$2=""),"",(sumifs(FORM!$D$2:$D459,FORM!$C$2:$C459,TODAY!$B$10,FORM!$B$2:$B459,T$2,FORM!$A$2:$A459,"&gt;"&amp;$B366+0.5,FORM!$A$2:$A459,"&lt;"&amp;$B366+1.5)-sumifs(FORM!$D$2:$D459,FORM!$C$2:$C459,TODAY!$B$9,FORM!$B$2:$B459,T$2,FORM!$A$2:$A459,"&gt;"&amp;$B366+0.5,FORM!$A$2:$A459,"&lt;"&amp;$B366+1.5))/$C366)</f>
        <v/>
      </c>
      <c r="U366" s="50" t="str">
        <f>if(or($C366="",U$2=""),"",(sumifs(FORM!$D$2:$D459,FORM!$C$2:$C459,TODAY!$B$10,FORM!$B$2:$B459,U$2,FORM!$A$2:$A459,"&gt;"&amp;$B366+0.5,FORM!$A$2:$A459,"&lt;"&amp;$B366+1.5)-sumifs(FORM!$D$2:$D459,FORM!$C$2:$C459,TODAY!$B$9,FORM!$B$2:$B459,U$2,FORM!$A$2:$A459,"&gt;"&amp;$B366+0.5,FORM!$A$2:$A459,"&lt;"&amp;$B366+1.5))/$C366)</f>
        <v/>
      </c>
    </row>
    <row r="367">
      <c r="B367" s="48"/>
      <c r="C367" s="54"/>
      <c r="D367" s="50" t="str">
        <f>if(or($C367="",D$2=""),"",(sumifs(FORM!$D$2:$D459,FORM!$C$2:$C459,TODAY!$B$10,FORM!$B$2:$B459,D$2,FORM!$A$2:$A459,"&gt;"&amp;$B367+0.5,FORM!$A$2:$A459,"&lt;"&amp;$B367+1.5)-sumifs(FORM!$D$2:$D459,FORM!$C$2:$C459,TODAY!$B$9,FORM!$B$2:$B459,D$2,FORM!$A$2:$A459,"&gt;"&amp;$B367+0.5,FORM!$A$2:$A459,"&lt;"&amp;$B367+1.5))/$C367)</f>
        <v/>
      </c>
      <c r="E367" s="50" t="str">
        <f>if(or($C367="",E$2=""),"",(sumifs(FORM!$D$2:$D459,FORM!$C$2:$C459,TODAY!$B$10,FORM!$B$2:$B459,E$2,FORM!$A$2:$A459,"&gt;"&amp;$B367+0.5,FORM!$A$2:$A459,"&lt;"&amp;$B367+1.5)-sumifs(FORM!$D$2:$D459,FORM!$C$2:$C459,TODAY!$B$9,FORM!$B$2:$B459,E$2,FORM!$A$2:$A459,"&gt;"&amp;$B367+0.5,FORM!$A$2:$A459,"&lt;"&amp;$B367+1.5))/$C367)</f>
        <v/>
      </c>
      <c r="F367" s="50" t="str">
        <f>if(or($C367="",F$2=""),"",(sumifs(FORM!$D$2:$D459,FORM!$C$2:$C459,TODAY!$B$10,FORM!$B$2:$B459,F$2,FORM!$A$2:$A459,"&gt;"&amp;$B367+0.5,FORM!$A$2:$A459,"&lt;"&amp;$B367+1.5)-sumifs(FORM!$D$2:$D459,FORM!$C$2:$C459,TODAY!$B$9,FORM!$B$2:$B459,F$2,FORM!$A$2:$A459,"&gt;"&amp;$B367+0.5,FORM!$A$2:$A459,"&lt;"&amp;$B367+1.5))/$C367)</f>
        <v/>
      </c>
      <c r="G367" s="50" t="str">
        <f>if(or($C367="",G$2=""),"",(sumifs(FORM!$D$2:$D459,FORM!$C$2:$C459,TODAY!$B$10,FORM!$B$2:$B459,G$2,FORM!$A$2:$A459,"&gt;"&amp;$B367+0.5,FORM!$A$2:$A459,"&lt;"&amp;$B367+1.5)-sumifs(FORM!$D$2:$D459,FORM!$C$2:$C459,TODAY!$B$9,FORM!$B$2:$B459,G$2,FORM!$A$2:$A459,"&gt;"&amp;$B367+0.5,FORM!$A$2:$A459,"&lt;"&amp;$B367+1.5))/$C367)</f>
        <v/>
      </c>
      <c r="H367" s="50" t="str">
        <f>if(or($C367="",H$2=""),"",(sumifs(FORM!$D$2:$D459,FORM!$C$2:$C459,TODAY!$B$10,FORM!$B$2:$B459,H$2,FORM!$A$2:$A459,"&gt;"&amp;$B367+0.5,FORM!$A$2:$A459,"&lt;"&amp;$B367+1.5)-sumifs(FORM!$D$2:$D459,FORM!$C$2:$C459,TODAY!$B$9,FORM!$B$2:$B459,H$2,FORM!$A$2:$A459,"&gt;"&amp;$B367+0.5,FORM!$A$2:$A459,"&lt;"&amp;$B367+1.5))/$C367)</f>
        <v/>
      </c>
      <c r="I367" s="50" t="str">
        <f>if(or($C367="",I$2=""),"",(sumifs(FORM!$D$2:$D459,FORM!$C$2:$C459,TODAY!$B$10,FORM!$B$2:$B459,I$2,FORM!$A$2:$A459,"&gt;"&amp;$B367+0.5,FORM!$A$2:$A459,"&lt;"&amp;$B367+1.5)-sumifs(FORM!$D$2:$D459,FORM!$C$2:$C459,TODAY!$B$9,FORM!$B$2:$B459,I$2,FORM!$A$2:$A459,"&gt;"&amp;$B367+0.5,FORM!$A$2:$A459,"&lt;"&amp;$B367+1.5))/$C367)</f>
        <v/>
      </c>
      <c r="J367" s="50" t="str">
        <f>if(or($C367="",J$2=""),"",(sumifs(FORM!$D$2:$D459,FORM!$C$2:$C459,TODAY!$B$10,FORM!$B$2:$B459,J$2,FORM!$A$2:$A459,"&gt;"&amp;$B367+0.5,FORM!$A$2:$A459,"&lt;"&amp;$B367+1.5)-sumifs(FORM!$D$2:$D459,FORM!$C$2:$C459,TODAY!$B$9,FORM!$B$2:$B459,J$2,FORM!$A$2:$A459,"&gt;"&amp;$B367+0.5,FORM!$A$2:$A459,"&lt;"&amp;$B367+1.5))/$C367)</f>
        <v/>
      </c>
      <c r="K367" s="50" t="str">
        <f>if(or($C367="",K$2=""),"",(sumifs(FORM!$D$2:$D459,FORM!$C$2:$C459,TODAY!$B$10,FORM!$B$2:$B459,K$2,FORM!$A$2:$A459,"&gt;"&amp;$B367+0.5,FORM!$A$2:$A459,"&lt;"&amp;$B367+1.5)-sumifs(FORM!$D$2:$D459,FORM!$C$2:$C459,TODAY!$B$9,FORM!$B$2:$B459,K$2,FORM!$A$2:$A459,"&gt;"&amp;$B367+0.5,FORM!$A$2:$A459,"&lt;"&amp;$B367+1.5))/$C367)</f>
        <v/>
      </c>
      <c r="L367" s="50" t="str">
        <f>if(or($C367="",L$2=""),"",(sumifs(FORM!$D$2:$D459,FORM!$C$2:$C459,TODAY!$B$10,FORM!$B$2:$B459,L$2,FORM!$A$2:$A459,"&gt;"&amp;$B367+0.5,FORM!$A$2:$A459,"&lt;"&amp;$B367+1.5)-sumifs(FORM!$D$2:$D459,FORM!$C$2:$C459,TODAY!$B$9,FORM!$B$2:$B459,L$2,FORM!$A$2:$A459,"&gt;"&amp;$B367+0.5,FORM!$A$2:$A459,"&lt;"&amp;$B367+1.5))/$C367)</f>
        <v/>
      </c>
      <c r="M367" s="50" t="str">
        <f>if(or($C367="",M$2=""),"",(sumifs(FORM!$D$2:$D459,FORM!$C$2:$C459,TODAY!$B$10,FORM!$B$2:$B459,M$2,FORM!$A$2:$A459,"&gt;"&amp;$B367+0.5,FORM!$A$2:$A459,"&lt;"&amp;$B367+1.5)-sumifs(FORM!$D$2:$D459,FORM!$C$2:$C459,TODAY!$B$9,FORM!$B$2:$B459,M$2,FORM!$A$2:$A459,"&gt;"&amp;$B367+0.5,FORM!$A$2:$A459,"&lt;"&amp;$B367+1.5))/$C367)</f>
        <v/>
      </c>
      <c r="N367" s="50" t="str">
        <f>if(or($C367="",N$2=""),"",(sumifs(FORM!$D$2:$D459,FORM!$C$2:$C459,TODAY!$B$10,FORM!$B$2:$B459,N$2,FORM!$A$2:$A459,"&gt;"&amp;$B367+0.5,FORM!$A$2:$A459,"&lt;"&amp;$B367+1.5)-sumifs(FORM!$D$2:$D459,FORM!$C$2:$C459,TODAY!$B$9,FORM!$B$2:$B459,N$2,FORM!$A$2:$A459,"&gt;"&amp;$B367+0.5,FORM!$A$2:$A459,"&lt;"&amp;$B367+1.5))/$C367)</f>
        <v/>
      </c>
      <c r="O367" s="50" t="str">
        <f>if(or($C367="",O$2=""),"",(sumifs(FORM!$D$2:$D459,FORM!$C$2:$C459,TODAY!$B$10,FORM!$B$2:$B459,O$2,FORM!$A$2:$A459,"&gt;"&amp;$B367+0.5,FORM!$A$2:$A459,"&lt;"&amp;$B367+1.5)-sumifs(FORM!$D$2:$D459,FORM!$C$2:$C459,TODAY!$B$9,FORM!$B$2:$B459,O$2,FORM!$A$2:$A459,"&gt;"&amp;$B367+0.5,FORM!$A$2:$A459,"&lt;"&amp;$B367+1.5))/$C367)</f>
        <v/>
      </c>
      <c r="P367" s="50" t="str">
        <f>if(or($C367="",P$2=""),"",(sumifs(FORM!$D$2:$D459,FORM!$C$2:$C459,TODAY!$B$10,FORM!$B$2:$B459,P$2,FORM!$A$2:$A459,"&gt;"&amp;$B367+0.5,FORM!$A$2:$A459,"&lt;"&amp;$B367+1.5)-sumifs(FORM!$D$2:$D459,FORM!$C$2:$C459,TODAY!$B$9,FORM!$B$2:$B459,P$2,FORM!$A$2:$A459,"&gt;"&amp;$B367+0.5,FORM!$A$2:$A459,"&lt;"&amp;$B367+1.5))/$C367)</f>
        <v/>
      </c>
      <c r="Q367" s="50" t="str">
        <f>if(or($C367="",Q$2=""),"",(sumifs(FORM!$D$2:$D459,FORM!$C$2:$C459,TODAY!$B$10,FORM!$B$2:$B459,Q$2,FORM!$A$2:$A459,"&gt;"&amp;$B367+0.5,FORM!$A$2:$A459,"&lt;"&amp;$B367+1.5)-sumifs(FORM!$D$2:$D459,FORM!$C$2:$C459,TODAY!$B$9,FORM!$B$2:$B459,Q$2,FORM!$A$2:$A459,"&gt;"&amp;$B367+0.5,FORM!$A$2:$A459,"&lt;"&amp;$B367+1.5))/$C367)</f>
        <v/>
      </c>
      <c r="R367" s="50" t="str">
        <f>if(or($C367="",R$2=""),"",(sumifs(FORM!$D$2:$D459,FORM!$C$2:$C459,TODAY!$B$10,FORM!$B$2:$B459,R$2,FORM!$A$2:$A459,"&gt;"&amp;$B367+0.5,FORM!$A$2:$A459,"&lt;"&amp;$B367+1.5)-sumifs(FORM!$D$2:$D459,FORM!$C$2:$C459,TODAY!$B$9,FORM!$B$2:$B459,R$2,FORM!$A$2:$A459,"&gt;"&amp;$B367+0.5,FORM!$A$2:$A459,"&lt;"&amp;$B367+1.5))/$C367)</f>
        <v/>
      </c>
      <c r="S367" s="50" t="str">
        <f>if(or($C367="",S$2=""),"",(sumifs(FORM!$D$2:$D459,FORM!$C$2:$C459,TODAY!$B$10,FORM!$B$2:$B459,S$2,FORM!$A$2:$A459,"&gt;"&amp;$B367+0.5,FORM!$A$2:$A459,"&lt;"&amp;$B367+1.5)-sumifs(FORM!$D$2:$D459,FORM!$C$2:$C459,TODAY!$B$9,FORM!$B$2:$B459,S$2,FORM!$A$2:$A459,"&gt;"&amp;$B367+0.5,FORM!$A$2:$A459,"&lt;"&amp;$B367+1.5))/$C367)</f>
        <v/>
      </c>
      <c r="T367" s="50" t="str">
        <f>if(or($C367="",T$2=""),"",(sumifs(FORM!$D$2:$D459,FORM!$C$2:$C459,TODAY!$B$10,FORM!$B$2:$B459,T$2,FORM!$A$2:$A459,"&gt;"&amp;$B367+0.5,FORM!$A$2:$A459,"&lt;"&amp;$B367+1.5)-sumifs(FORM!$D$2:$D459,FORM!$C$2:$C459,TODAY!$B$9,FORM!$B$2:$B459,T$2,FORM!$A$2:$A459,"&gt;"&amp;$B367+0.5,FORM!$A$2:$A459,"&lt;"&amp;$B367+1.5))/$C367)</f>
        <v/>
      </c>
      <c r="U367" s="50" t="str">
        <f>if(or($C367="",U$2=""),"",(sumifs(FORM!$D$2:$D459,FORM!$C$2:$C459,TODAY!$B$10,FORM!$B$2:$B459,U$2,FORM!$A$2:$A459,"&gt;"&amp;$B367+0.5,FORM!$A$2:$A459,"&lt;"&amp;$B367+1.5)-sumifs(FORM!$D$2:$D459,FORM!$C$2:$C459,TODAY!$B$9,FORM!$B$2:$B459,U$2,FORM!$A$2:$A459,"&gt;"&amp;$B367+0.5,FORM!$A$2:$A459,"&lt;"&amp;$B367+1.5))/$C367)</f>
        <v/>
      </c>
    </row>
    <row r="368">
      <c r="B368" s="48"/>
      <c r="C368" s="54"/>
      <c r="D368" s="50" t="str">
        <f>if(or($C368="",D$2=""),"",(sumifs(FORM!$D$2:$D459,FORM!$C$2:$C459,TODAY!$B$10,FORM!$B$2:$B459,D$2,FORM!$A$2:$A459,"&gt;"&amp;$B368+0.5,FORM!$A$2:$A459,"&lt;"&amp;$B368+1.5)-sumifs(FORM!$D$2:$D459,FORM!$C$2:$C459,TODAY!$B$9,FORM!$B$2:$B459,D$2,FORM!$A$2:$A459,"&gt;"&amp;$B368+0.5,FORM!$A$2:$A459,"&lt;"&amp;$B368+1.5))/$C368)</f>
        <v/>
      </c>
      <c r="E368" s="50" t="str">
        <f>if(or($C368="",E$2=""),"",(sumifs(FORM!$D$2:$D459,FORM!$C$2:$C459,TODAY!$B$10,FORM!$B$2:$B459,E$2,FORM!$A$2:$A459,"&gt;"&amp;$B368+0.5,FORM!$A$2:$A459,"&lt;"&amp;$B368+1.5)-sumifs(FORM!$D$2:$D459,FORM!$C$2:$C459,TODAY!$B$9,FORM!$B$2:$B459,E$2,FORM!$A$2:$A459,"&gt;"&amp;$B368+0.5,FORM!$A$2:$A459,"&lt;"&amp;$B368+1.5))/$C368)</f>
        <v/>
      </c>
      <c r="F368" s="50" t="str">
        <f>if(or($C368="",F$2=""),"",(sumifs(FORM!$D$2:$D459,FORM!$C$2:$C459,TODAY!$B$10,FORM!$B$2:$B459,F$2,FORM!$A$2:$A459,"&gt;"&amp;$B368+0.5,FORM!$A$2:$A459,"&lt;"&amp;$B368+1.5)-sumifs(FORM!$D$2:$D459,FORM!$C$2:$C459,TODAY!$B$9,FORM!$B$2:$B459,F$2,FORM!$A$2:$A459,"&gt;"&amp;$B368+0.5,FORM!$A$2:$A459,"&lt;"&amp;$B368+1.5))/$C368)</f>
        <v/>
      </c>
      <c r="G368" s="50" t="str">
        <f>if(or($C368="",G$2=""),"",(sumifs(FORM!$D$2:$D459,FORM!$C$2:$C459,TODAY!$B$10,FORM!$B$2:$B459,G$2,FORM!$A$2:$A459,"&gt;"&amp;$B368+0.5,FORM!$A$2:$A459,"&lt;"&amp;$B368+1.5)-sumifs(FORM!$D$2:$D459,FORM!$C$2:$C459,TODAY!$B$9,FORM!$B$2:$B459,G$2,FORM!$A$2:$A459,"&gt;"&amp;$B368+0.5,FORM!$A$2:$A459,"&lt;"&amp;$B368+1.5))/$C368)</f>
        <v/>
      </c>
      <c r="H368" s="50" t="str">
        <f>if(or($C368="",H$2=""),"",(sumifs(FORM!$D$2:$D459,FORM!$C$2:$C459,TODAY!$B$10,FORM!$B$2:$B459,H$2,FORM!$A$2:$A459,"&gt;"&amp;$B368+0.5,FORM!$A$2:$A459,"&lt;"&amp;$B368+1.5)-sumifs(FORM!$D$2:$D459,FORM!$C$2:$C459,TODAY!$B$9,FORM!$B$2:$B459,H$2,FORM!$A$2:$A459,"&gt;"&amp;$B368+0.5,FORM!$A$2:$A459,"&lt;"&amp;$B368+1.5))/$C368)</f>
        <v/>
      </c>
      <c r="I368" s="50" t="str">
        <f>if(or($C368="",I$2=""),"",(sumifs(FORM!$D$2:$D459,FORM!$C$2:$C459,TODAY!$B$10,FORM!$B$2:$B459,I$2,FORM!$A$2:$A459,"&gt;"&amp;$B368+0.5,FORM!$A$2:$A459,"&lt;"&amp;$B368+1.5)-sumifs(FORM!$D$2:$D459,FORM!$C$2:$C459,TODAY!$B$9,FORM!$B$2:$B459,I$2,FORM!$A$2:$A459,"&gt;"&amp;$B368+0.5,FORM!$A$2:$A459,"&lt;"&amp;$B368+1.5))/$C368)</f>
        <v/>
      </c>
      <c r="J368" s="50" t="str">
        <f>if(or($C368="",J$2=""),"",(sumifs(FORM!$D$2:$D459,FORM!$C$2:$C459,TODAY!$B$10,FORM!$B$2:$B459,J$2,FORM!$A$2:$A459,"&gt;"&amp;$B368+0.5,FORM!$A$2:$A459,"&lt;"&amp;$B368+1.5)-sumifs(FORM!$D$2:$D459,FORM!$C$2:$C459,TODAY!$B$9,FORM!$B$2:$B459,J$2,FORM!$A$2:$A459,"&gt;"&amp;$B368+0.5,FORM!$A$2:$A459,"&lt;"&amp;$B368+1.5))/$C368)</f>
        <v/>
      </c>
      <c r="K368" s="50" t="str">
        <f>if(or($C368="",K$2=""),"",(sumifs(FORM!$D$2:$D459,FORM!$C$2:$C459,TODAY!$B$10,FORM!$B$2:$B459,K$2,FORM!$A$2:$A459,"&gt;"&amp;$B368+0.5,FORM!$A$2:$A459,"&lt;"&amp;$B368+1.5)-sumifs(FORM!$D$2:$D459,FORM!$C$2:$C459,TODAY!$B$9,FORM!$B$2:$B459,K$2,FORM!$A$2:$A459,"&gt;"&amp;$B368+0.5,FORM!$A$2:$A459,"&lt;"&amp;$B368+1.5))/$C368)</f>
        <v/>
      </c>
      <c r="L368" s="50" t="str">
        <f>if(or($C368="",L$2=""),"",(sumifs(FORM!$D$2:$D459,FORM!$C$2:$C459,TODAY!$B$10,FORM!$B$2:$B459,L$2,FORM!$A$2:$A459,"&gt;"&amp;$B368+0.5,FORM!$A$2:$A459,"&lt;"&amp;$B368+1.5)-sumifs(FORM!$D$2:$D459,FORM!$C$2:$C459,TODAY!$B$9,FORM!$B$2:$B459,L$2,FORM!$A$2:$A459,"&gt;"&amp;$B368+0.5,FORM!$A$2:$A459,"&lt;"&amp;$B368+1.5))/$C368)</f>
        <v/>
      </c>
      <c r="M368" s="50" t="str">
        <f>if(or($C368="",M$2=""),"",(sumifs(FORM!$D$2:$D459,FORM!$C$2:$C459,TODAY!$B$10,FORM!$B$2:$B459,M$2,FORM!$A$2:$A459,"&gt;"&amp;$B368+0.5,FORM!$A$2:$A459,"&lt;"&amp;$B368+1.5)-sumifs(FORM!$D$2:$D459,FORM!$C$2:$C459,TODAY!$B$9,FORM!$B$2:$B459,M$2,FORM!$A$2:$A459,"&gt;"&amp;$B368+0.5,FORM!$A$2:$A459,"&lt;"&amp;$B368+1.5))/$C368)</f>
        <v/>
      </c>
      <c r="N368" s="50" t="str">
        <f>if(or($C368="",N$2=""),"",(sumifs(FORM!$D$2:$D459,FORM!$C$2:$C459,TODAY!$B$10,FORM!$B$2:$B459,N$2,FORM!$A$2:$A459,"&gt;"&amp;$B368+0.5,FORM!$A$2:$A459,"&lt;"&amp;$B368+1.5)-sumifs(FORM!$D$2:$D459,FORM!$C$2:$C459,TODAY!$B$9,FORM!$B$2:$B459,N$2,FORM!$A$2:$A459,"&gt;"&amp;$B368+0.5,FORM!$A$2:$A459,"&lt;"&amp;$B368+1.5))/$C368)</f>
        <v/>
      </c>
      <c r="O368" s="50" t="str">
        <f>if(or($C368="",O$2=""),"",(sumifs(FORM!$D$2:$D459,FORM!$C$2:$C459,TODAY!$B$10,FORM!$B$2:$B459,O$2,FORM!$A$2:$A459,"&gt;"&amp;$B368+0.5,FORM!$A$2:$A459,"&lt;"&amp;$B368+1.5)-sumifs(FORM!$D$2:$D459,FORM!$C$2:$C459,TODAY!$B$9,FORM!$B$2:$B459,O$2,FORM!$A$2:$A459,"&gt;"&amp;$B368+0.5,FORM!$A$2:$A459,"&lt;"&amp;$B368+1.5))/$C368)</f>
        <v/>
      </c>
      <c r="P368" s="50" t="str">
        <f>if(or($C368="",P$2=""),"",(sumifs(FORM!$D$2:$D459,FORM!$C$2:$C459,TODAY!$B$10,FORM!$B$2:$B459,P$2,FORM!$A$2:$A459,"&gt;"&amp;$B368+0.5,FORM!$A$2:$A459,"&lt;"&amp;$B368+1.5)-sumifs(FORM!$D$2:$D459,FORM!$C$2:$C459,TODAY!$B$9,FORM!$B$2:$B459,P$2,FORM!$A$2:$A459,"&gt;"&amp;$B368+0.5,FORM!$A$2:$A459,"&lt;"&amp;$B368+1.5))/$C368)</f>
        <v/>
      </c>
      <c r="Q368" s="50" t="str">
        <f>if(or($C368="",Q$2=""),"",(sumifs(FORM!$D$2:$D459,FORM!$C$2:$C459,TODAY!$B$10,FORM!$B$2:$B459,Q$2,FORM!$A$2:$A459,"&gt;"&amp;$B368+0.5,FORM!$A$2:$A459,"&lt;"&amp;$B368+1.5)-sumifs(FORM!$D$2:$D459,FORM!$C$2:$C459,TODAY!$B$9,FORM!$B$2:$B459,Q$2,FORM!$A$2:$A459,"&gt;"&amp;$B368+0.5,FORM!$A$2:$A459,"&lt;"&amp;$B368+1.5))/$C368)</f>
        <v/>
      </c>
      <c r="R368" s="50" t="str">
        <f>if(or($C368="",R$2=""),"",(sumifs(FORM!$D$2:$D459,FORM!$C$2:$C459,TODAY!$B$10,FORM!$B$2:$B459,R$2,FORM!$A$2:$A459,"&gt;"&amp;$B368+0.5,FORM!$A$2:$A459,"&lt;"&amp;$B368+1.5)-sumifs(FORM!$D$2:$D459,FORM!$C$2:$C459,TODAY!$B$9,FORM!$B$2:$B459,R$2,FORM!$A$2:$A459,"&gt;"&amp;$B368+0.5,FORM!$A$2:$A459,"&lt;"&amp;$B368+1.5))/$C368)</f>
        <v/>
      </c>
      <c r="S368" s="50" t="str">
        <f>if(or($C368="",S$2=""),"",(sumifs(FORM!$D$2:$D459,FORM!$C$2:$C459,TODAY!$B$10,FORM!$B$2:$B459,S$2,FORM!$A$2:$A459,"&gt;"&amp;$B368+0.5,FORM!$A$2:$A459,"&lt;"&amp;$B368+1.5)-sumifs(FORM!$D$2:$D459,FORM!$C$2:$C459,TODAY!$B$9,FORM!$B$2:$B459,S$2,FORM!$A$2:$A459,"&gt;"&amp;$B368+0.5,FORM!$A$2:$A459,"&lt;"&amp;$B368+1.5))/$C368)</f>
        <v/>
      </c>
      <c r="T368" s="50" t="str">
        <f>if(or($C368="",T$2=""),"",(sumifs(FORM!$D$2:$D459,FORM!$C$2:$C459,TODAY!$B$10,FORM!$B$2:$B459,T$2,FORM!$A$2:$A459,"&gt;"&amp;$B368+0.5,FORM!$A$2:$A459,"&lt;"&amp;$B368+1.5)-sumifs(FORM!$D$2:$D459,FORM!$C$2:$C459,TODAY!$B$9,FORM!$B$2:$B459,T$2,FORM!$A$2:$A459,"&gt;"&amp;$B368+0.5,FORM!$A$2:$A459,"&lt;"&amp;$B368+1.5))/$C368)</f>
        <v/>
      </c>
      <c r="U368" s="50" t="str">
        <f>if(or($C368="",U$2=""),"",(sumifs(FORM!$D$2:$D459,FORM!$C$2:$C459,TODAY!$B$10,FORM!$B$2:$B459,U$2,FORM!$A$2:$A459,"&gt;"&amp;$B368+0.5,FORM!$A$2:$A459,"&lt;"&amp;$B368+1.5)-sumifs(FORM!$D$2:$D459,FORM!$C$2:$C459,TODAY!$B$9,FORM!$B$2:$B459,U$2,FORM!$A$2:$A459,"&gt;"&amp;$B368+0.5,FORM!$A$2:$A459,"&lt;"&amp;$B368+1.5))/$C368)</f>
        <v/>
      </c>
    </row>
    <row r="369">
      <c r="B369" s="48"/>
      <c r="C369" s="54"/>
      <c r="D369" s="50" t="str">
        <f>if(or($C369="",D$2=""),"",(sumifs(FORM!$D$2:$D459,FORM!$C$2:$C459,TODAY!$B$10,FORM!$B$2:$B459,D$2,FORM!$A$2:$A459,"&gt;"&amp;$B369+0.5,FORM!$A$2:$A459,"&lt;"&amp;$B369+1.5)-sumifs(FORM!$D$2:$D459,FORM!$C$2:$C459,TODAY!$B$9,FORM!$B$2:$B459,D$2,FORM!$A$2:$A459,"&gt;"&amp;$B369+0.5,FORM!$A$2:$A459,"&lt;"&amp;$B369+1.5))/$C369)</f>
        <v/>
      </c>
      <c r="E369" s="50" t="str">
        <f>if(or($C369="",E$2=""),"",(sumifs(FORM!$D$2:$D459,FORM!$C$2:$C459,TODAY!$B$10,FORM!$B$2:$B459,E$2,FORM!$A$2:$A459,"&gt;"&amp;$B369+0.5,FORM!$A$2:$A459,"&lt;"&amp;$B369+1.5)-sumifs(FORM!$D$2:$D459,FORM!$C$2:$C459,TODAY!$B$9,FORM!$B$2:$B459,E$2,FORM!$A$2:$A459,"&gt;"&amp;$B369+0.5,FORM!$A$2:$A459,"&lt;"&amp;$B369+1.5))/$C369)</f>
        <v/>
      </c>
      <c r="F369" s="50" t="str">
        <f>if(or($C369="",F$2=""),"",(sumifs(FORM!$D$2:$D459,FORM!$C$2:$C459,TODAY!$B$10,FORM!$B$2:$B459,F$2,FORM!$A$2:$A459,"&gt;"&amp;$B369+0.5,FORM!$A$2:$A459,"&lt;"&amp;$B369+1.5)-sumifs(FORM!$D$2:$D459,FORM!$C$2:$C459,TODAY!$B$9,FORM!$B$2:$B459,F$2,FORM!$A$2:$A459,"&gt;"&amp;$B369+0.5,FORM!$A$2:$A459,"&lt;"&amp;$B369+1.5))/$C369)</f>
        <v/>
      </c>
      <c r="G369" s="50" t="str">
        <f>if(or($C369="",G$2=""),"",(sumifs(FORM!$D$2:$D459,FORM!$C$2:$C459,TODAY!$B$10,FORM!$B$2:$B459,G$2,FORM!$A$2:$A459,"&gt;"&amp;$B369+0.5,FORM!$A$2:$A459,"&lt;"&amp;$B369+1.5)-sumifs(FORM!$D$2:$D459,FORM!$C$2:$C459,TODAY!$B$9,FORM!$B$2:$B459,G$2,FORM!$A$2:$A459,"&gt;"&amp;$B369+0.5,FORM!$A$2:$A459,"&lt;"&amp;$B369+1.5))/$C369)</f>
        <v/>
      </c>
      <c r="H369" s="50" t="str">
        <f>if(or($C369="",H$2=""),"",(sumifs(FORM!$D$2:$D459,FORM!$C$2:$C459,TODAY!$B$10,FORM!$B$2:$B459,H$2,FORM!$A$2:$A459,"&gt;"&amp;$B369+0.5,FORM!$A$2:$A459,"&lt;"&amp;$B369+1.5)-sumifs(FORM!$D$2:$D459,FORM!$C$2:$C459,TODAY!$B$9,FORM!$B$2:$B459,H$2,FORM!$A$2:$A459,"&gt;"&amp;$B369+0.5,FORM!$A$2:$A459,"&lt;"&amp;$B369+1.5))/$C369)</f>
        <v/>
      </c>
      <c r="I369" s="50" t="str">
        <f>if(or($C369="",I$2=""),"",(sumifs(FORM!$D$2:$D459,FORM!$C$2:$C459,TODAY!$B$10,FORM!$B$2:$B459,I$2,FORM!$A$2:$A459,"&gt;"&amp;$B369+0.5,FORM!$A$2:$A459,"&lt;"&amp;$B369+1.5)-sumifs(FORM!$D$2:$D459,FORM!$C$2:$C459,TODAY!$B$9,FORM!$B$2:$B459,I$2,FORM!$A$2:$A459,"&gt;"&amp;$B369+0.5,FORM!$A$2:$A459,"&lt;"&amp;$B369+1.5))/$C369)</f>
        <v/>
      </c>
      <c r="J369" s="50" t="str">
        <f>if(or($C369="",J$2=""),"",(sumifs(FORM!$D$2:$D459,FORM!$C$2:$C459,TODAY!$B$10,FORM!$B$2:$B459,J$2,FORM!$A$2:$A459,"&gt;"&amp;$B369+0.5,FORM!$A$2:$A459,"&lt;"&amp;$B369+1.5)-sumifs(FORM!$D$2:$D459,FORM!$C$2:$C459,TODAY!$B$9,FORM!$B$2:$B459,J$2,FORM!$A$2:$A459,"&gt;"&amp;$B369+0.5,FORM!$A$2:$A459,"&lt;"&amp;$B369+1.5))/$C369)</f>
        <v/>
      </c>
      <c r="K369" s="50" t="str">
        <f>if(or($C369="",K$2=""),"",(sumifs(FORM!$D$2:$D459,FORM!$C$2:$C459,TODAY!$B$10,FORM!$B$2:$B459,K$2,FORM!$A$2:$A459,"&gt;"&amp;$B369+0.5,FORM!$A$2:$A459,"&lt;"&amp;$B369+1.5)-sumifs(FORM!$D$2:$D459,FORM!$C$2:$C459,TODAY!$B$9,FORM!$B$2:$B459,K$2,FORM!$A$2:$A459,"&gt;"&amp;$B369+0.5,FORM!$A$2:$A459,"&lt;"&amp;$B369+1.5))/$C369)</f>
        <v/>
      </c>
      <c r="L369" s="50" t="str">
        <f>if(or($C369="",L$2=""),"",(sumifs(FORM!$D$2:$D459,FORM!$C$2:$C459,TODAY!$B$10,FORM!$B$2:$B459,L$2,FORM!$A$2:$A459,"&gt;"&amp;$B369+0.5,FORM!$A$2:$A459,"&lt;"&amp;$B369+1.5)-sumifs(FORM!$D$2:$D459,FORM!$C$2:$C459,TODAY!$B$9,FORM!$B$2:$B459,L$2,FORM!$A$2:$A459,"&gt;"&amp;$B369+0.5,FORM!$A$2:$A459,"&lt;"&amp;$B369+1.5))/$C369)</f>
        <v/>
      </c>
      <c r="M369" s="50" t="str">
        <f>if(or($C369="",M$2=""),"",(sumifs(FORM!$D$2:$D459,FORM!$C$2:$C459,TODAY!$B$10,FORM!$B$2:$B459,M$2,FORM!$A$2:$A459,"&gt;"&amp;$B369+0.5,FORM!$A$2:$A459,"&lt;"&amp;$B369+1.5)-sumifs(FORM!$D$2:$D459,FORM!$C$2:$C459,TODAY!$B$9,FORM!$B$2:$B459,M$2,FORM!$A$2:$A459,"&gt;"&amp;$B369+0.5,FORM!$A$2:$A459,"&lt;"&amp;$B369+1.5))/$C369)</f>
        <v/>
      </c>
      <c r="N369" s="50" t="str">
        <f>if(or($C369="",N$2=""),"",(sumifs(FORM!$D$2:$D459,FORM!$C$2:$C459,TODAY!$B$10,FORM!$B$2:$B459,N$2,FORM!$A$2:$A459,"&gt;"&amp;$B369+0.5,FORM!$A$2:$A459,"&lt;"&amp;$B369+1.5)-sumifs(FORM!$D$2:$D459,FORM!$C$2:$C459,TODAY!$B$9,FORM!$B$2:$B459,N$2,FORM!$A$2:$A459,"&gt;"&amp;$B369+0.5,FORM!$A$2:$A459,"&lt;"&amp;$B369+1.5))/$C369)</f>
        <v/>
      </c>
      <c r="O369" s="50" t="str">
        <f>if(or($C369="",O$2=""),"",(sumifs(FORM!$D$2:$D459,FORM!$C$2:$C459,TODAY!$B$10,FORM!$B$2:$B459,O$2,FORM!$A$2:$A459,"&gt;"&amp;$B369+0.5,FORM!$A$2:$A459,"&lt;"&amp;$B369+1.5)-sumifs(FORM!$D$2:$D459,FORM!$C$2:$C459,TODAY!$B$9,FORM!$B$2:$B459,O$2,FORM!$A$2:$A459,"&gt;"&amp;$B369+0.5,FORM!$A$2:$A459,"&lt;"&amp;$B369+1.5))/$C369)</f>
        <v/>
      </c>
      <c r="P369" s="50" t="str">
        <f>if(or($C369="",P$2=""),"",(sumifs(FORM!$D$2:$D459,FORM!$C$2:$C459,TODAY!$B$10,FORM!$B$2:$B459,P$2,FORM!$A$2:$A459,"&gt;"&amp;$B369+0.5,FORM!$A$2:$A459,"&lt;"&amp;$B369+1.5)-sumifs(FORM!$D$2:$D459,FORM!$C$2:$C459,TODAY!$B$9,FORM!$B$2:$B459,P$2,FORM!$A$2:$A459,"&gt;"&amp;$B369+0.5,FORM!$A$2:$A459,"&lt;"&amp;$B369+1.5))/$C369)</f>
        <v/>
      </c>
      <c r="Q369" s="50" t="str">
        <f>if(or($C369="",Q$2=""),"",(sumifs(FORM!$D$2:$D459,FORM!$C$2:$C459,TODAY!$B$10,FORM!$B$2:$B459,Q$2,FORM!$A$2:$A459,"&gt;"&amp;$B369+0.5,FORM!$A$2:$A459,"&lt;"&amp;$B369+1.5)-sumifs(FORM!$D$2:$D459,FORM!$C$2:$C459,TODAY!$B$9,FORM!$B$2:$B459,Q$2,FORM!$A$2:$A459,"&gt;"&amp;$B369+0.5,FORM!$A$2:$A459,"&lt;"&amp;$B369+1.5))/$C369)</f>
        <v/>
      </c>
      <c r="R369" s="50" t="str">
        <f>if(or($C369="",R$2=""),"",(sumifs(FORM!$D$2:$D459,FORM!$C$2:$C459,TODAY!$B$10,FORM!$B$2:$B459,R$2,FORM!$A$2:$A459,"&gt;"&amp;$B369+0.5,FORM!$A$2:$A459,"&lt;"&amp;$B369+1.5)-sumifs(FORM!$D$2:$D459,FORM!$C$2:$C459,TODAY!$B$9,FORM!$B$2:$B459,R$2,FORM!$A$2:$A459,"&gt;"&amp;$B369+0.5,FORM!$A$2:$A459,"&lt;"&amp;$B369+1.5))/$C369)</f>
        <v/>
      </c>
      <c r="S369" s="50" t="str">
        <f>if(or($C369="",S$2=""),"",(sumifs(FORM!$D$2:$D459,FORM!$C$2:$C459,TODAY!$B$10,FORM!$B$2:$B459,S$2,FORM!$A$2:$A459,"&gt;"&amp;$B369+0.5,FORM!$A$2:$A459,"&lt;"&amp;$B369+1.5)-sumifs(FORM!$D$2:$D459,FORM!$C$2:$C459,TODAY!$B$9,FORM!$B$2:$B459,S$2,FORM!$A$2:$A459,"&gt;"&amp;$B369+0.5,FORM!$A$2:$A459,"&lt;"&amp;$B369+1.5))/$C369)</f>
        <v/>
      </c>
      <c r="T369" s="50" t="str">
        <f>if(or($C369="",T$2=""),"",(sumifs(FORM!$D$2:$D459,FORM!$C$2:$C459,TODAY!$B$10,FORM!$B$2:$B459,T$2,FORM!$A$2:$A459,"&gt;"&amp;$B369+0.5,FORM!$A$2:$A459,"&lt;"&amp;$B369+1.5)-sumifs(FORM!$D$2:$D459,FORM!$C$2:$C459,TODAY!$B$9,FORM!$B$2:$B459,T$2,FORM!$A$2:$A459,"&gt;"&amp;$B369+0.5,FORM!$A$2:$A459,"&lt;"&amp;$B369+1.5))/$C369)</f>
        <v/>
      </c>
      <c r="U369" s="50" t="str">
        <f>if(or($C369="",U$2=""),"",(sumifs(FORM!$D$2:$D459,FORM!$C$2:$C459,TODAY!$B$10,FORM!$B$2:$B459,U$2,FORM!$A$2:$A459,"&gt;"&amp;$B369+0.5,FORM!$A$2:$A459,"&lt;"&amp;$B369+1.5)-sumifs(FORM!$D$2:$D459,FORM!$C$2:$C459,TODAY!$B$9,FORM!$B$2:$B459,U$2,FORM!$A$2:$A459,"&gt;"&amp;$B369+0.5,FORM!$A$2:$A459,"&lt;"&amp;$B369+1.5))/$C369)</f>
        <v/>
      </c>
    </row>
    <row r="370">
      <c r="B370" s="48"/>
      <c r="C370" s="54"/>
      <c r="D370" s="50" t="str">
        <f>if(or($C370="",D$2=""),"",(sumifs(FORM!$D$2:$D459,FORM!$C$2:$C459,TODAY!$B$10,FORM!$B$2:$B459,D$2,FORM!$A$2:$A459,"&gt;"&amp;$B370+0.5,FORM!$A$2:$A459,"&lt;"&amp;$B370+1.5)-sumifs(FORM!$D$2:$D459,FORM!$C$2:$C459,TODAY!$B$9,FORM!$B$2:$B459,D$2,FORM!$A$2:$A459,"&gt;"&amp;$B370+0.5,FORM!$A$2:$A459,"&lt;"&amp;$B370+1.5))/$C370)</f>
        <v/>
      </c>
      <c r="E370" s="50" t="str">
        <f>if(or($C370="",E$2=""),"",(sumifs(FORM!$D$2:$D459,FORM!$C$2:$C459,TODAY!$B$10,FORM!$B$2:$B459,E$2,FORM!$A$2:$A459,"&gt;"&amp;$B370+0.5,FORM!$A$2:$A459,"&lt;"&amp;$B370+1.5)-sumifs(FORM!$D$2:$D459,FORM!$C$2:$C459,TODAY!$B$9,FORM!$B$2:$B459,E$2,FORM!$A$2:$A459,"&gt;"&amp;$B370+0.5,FORM!$A$2:$A459,"&lt;"&amp;$B370+1.5))/$C370)</f>
        <v/>
      </c>
      <c r="F370" s="50" t="str">
        <f>if(or($C370="",F$2=""),"",(sumifs(FORM!$D$2:$D459,FORM!$C$2:$C459,TODAY!$B$10,FORM!$B$2:$B459,F$2,FORM!$A$2:$A459,"&gt;"&amp;$B370+0.5,FORM!$A$2:$A459,"&lt;"&amp;$B370+1.5)-sumifs(FORM!$D$2:$D459,FORM!$C$2:$C459,TODAY!$B$9,FORM!$B$2:$B459,F$2,FORM!$A$2:$A459,"&gt;"&amp;$B370+0.5,FORM!$A$2:$A459,"&lt;"&amp;$B370+1.5))/$C370)</f>
        <v/>
      </c>
      <c r="G370" s="50" t="str">
        <f>if(or($C370="",G$2=""),"",(sumifs(FORM!$D$2:$D459,FORM!$C$2:$C459,TODAY!$B$10,FORM!$B$2:$B459,G$2,FORM!$A$2:$A459,"&gt;"&amp;$B370+0.5,FORM!$A$2:$A459,"&lt;"&amp;$B370+1.5)-sumifs(FORM!$D$2:$D459,FORM!$C$2:$C459,TODAY!$B$9,FORM!$B$2:$B459,G$2,FORM!$A$2:$A459,"&gt;"&amp;$B370+0.5,FORM!$A$2:$A459,"&lt;"&amp;$B370+1.5))/$C370)</f>
        <v/>
      </c>
      <c r="H370" s="50" t="str">
        <f>if(or($C370="",H$2=""),"",(sumifs(FORM!$D$2:$D459,FORM!$C$2:$C459,TODAY!$B$10,FORM!$B$2:$B459,H$2,FORM!$A$2:$A459,"&gt;"&amp;$B370+0.5,FORM!$A$2:$A459,"&lt;"&amp;$B370+1.5)-sumifs(FORM!$D$2:$D459,FORM!$C$2:$C459,TODAY!$B$9,FORM!$B$2:$B459,H$2,FORM!$A$2:$A459,"&gt;"&amp;$B370+0.5,FORM!$A$2:$A459,"&lt;"&amp;$B370+1.5))/$C370)</f>
        <v/>
      </c>
      <c r="I370" s="50" t="str">
        <f>if(or($C370="",I$2=""),"",(sumifs(FORM!$D$2:$D459,FORM!$C$2:$C459,TODAY!$B$10,FORM!$B$2:$B459,I$2,FORM!$A$2:$A459,"&gt;"&amp;$B370+0.5,FORM!$A$2:$A459,"&lt;"&amp;$B370+1.5)-sumifs(FORM!$D$2:$D459,FORM!$C$2:$C459,TODAY!$B$9,FORM!$B$2:$B459,I$2,FORM!$A$2:$A459,"&gt;"&amp;$B370+0.5,FORM!$A$2:$A459,"&lt;"&amp;$B370+1.5))/$C370)</f>
        <v/>
      </c>
      <c r="J370" s="50" t="str">
        <f>if(or($C370="",J$2=""),"",(sumifs(FORM!$D$2:$D459,FORM!$C$2:$C459,TODAY!$B$10,FORM!$B$2:$B459,J$2,FORM!$A$2:$A459,"&gt;"&amp;$B370+0.5,FORM!$A$2:$A459,"&lt;"&amp;$B370+1.5)-sumifs(FORM!$D$2:$D459,FORM!$C$2:$C459,TODAY!$B$9,FORM!$B$2:$B459,J$2,FORM!$A$2:$A459,"&gt;"&amp;$B370+0.5,FORM!$A$2:$A459,"&lt;"&amp;$B370+1.5))/$C370)</f>
        <v/>
      </c>
      <c r="K370" s="50" t="str">
        <f>if(or($C370="",K$2=""),"",(sumifs(FORM!$D$2:$D459,FORM!$C$2:$C459,TODAY!$B$10,FORM!$B$2:$B459,K$2,FORM!$A$2:$A459,"&gt;"&amp;$B370+0.5,FORM!$A$2:$A459,"&lt;"&amp;$B370+1.5)-sumifs(FORM!$D$2:$D459,FORM!$C$2:$C459,TODAY!$B$9,FORM!$B$2:$B459,K$2,FORM!$A$2:$A459,"&gt;"&amp;$B370+0.5,FORM!$A$2:$A459,"&lt;"&amp;$B370+1.5))/$C370)</f>
        <v/>
      </c>
      <c r="L370" s="50" t="str">
        <f>if(or($C370="",L$2=""),"",(sumifs(FORM!$D$2:$D459,FORM!$C$2:$C459,TODAY!$B$10,FORM!$B$2:$B459,L$2,FORM!$A$2:$A459,"&gt;"&amp;$B370+0.5,FORM!$A$2:$A459,"&lt;"&amp;$B370+1.5)-sumifs(FORM!$D$2:$D459,FORM!$C$2:$C459,TODAY!$B$9,FORM!$B$2:$B459,L$2,FORM!$A$2:$A459,"&gt;"&amp;$B370+0.5,FORM!$A$2:$A459,"&lt;"&amp;$B370+1.5))/$C370)</f>
        <v/>
      </c>
      <c r="M370" s="50" t="str">
        <f>if(or($C370="",M$2=""),"",(sumifs(FORM!$D$2:$D459,FORM!$C$2:$C459,TODAY!$B$10,FORM!$B$2:$B459,M$2,FORM!$A$2:$A459,"&gt;"&amp;$B370+0.5,FORM!$A$2:$A459,"&lt;"&amp;$B370+1.5)-sumifs(FORM!$D$2:$D459,FORM!$C$2:$C459,TODAY!$B$9,FORM!$B$2:$B459,M$2,FORM!$A$2:$A459,"&gt;"&amp;$B370+0.5,FORM!$A$2:$A459,"&lt;"&amp;$B370+1.5))/$C370)</f>
        <v/>
      </c>
      <c r="N370" s="50" t="str">
        <f>if(or($C370="",N$2=""),"",(sumifs(FORM!$D$2:$D459,FORM!$C$2:$C459,TODAY!$B$10,FORM!$B$2:$B459,N$2,FORM!$A$2:$A459,"&gt;"&amp;$B370+0.5,FORM!$A$2:$A459,"&lt;"&amp;$B370+1.5)-sumifs(FORM!$D$2:$D459,FORM!$C$2:$C459,TODAY!$B$9,FORM!$B$2:$B459,N$2,FORM!$A$2:$A459,"&gt;"&amp;$B370+0.5,FORM!$A$2:$A459,"&lt;"&amp;$B370+1.5))/$C370)</f>
        <v/>
      </c>
      <c r="O370" s="50" t="str">
        <f>if(or($C370="",O$2=""),"",(sumifs(FORM!$D$2:$D459,FORM!$C$2:$C459,TODAY!$B$10,FORM!$B$2:$B459,O$2,FORM!$A$2:$A459,"&gt;"&amp;$B370+0.5,FORM!$A$2:$A459,"&lt;"&amp;$B370+1.5)-sumifs(FORM!$D$2:$D459,FORM!$C$2:$C459,TODAY!$B$9,FORM!$B$2:$B459,O$2,FORM!$A$2:$A459,"&gt;"&amp;$B370+0.5,FORM!$A$2:$A459,"&lt;"&amp;$B370+1.5))/$C370)</f>
        <v/>
      </c>
      <c r="P370" s="50" t="str">
        <f>if(or($C370="",P$2=""),"",(sumifs(FORM!$D$2:$D459,FORM!$C$2:$C459,TODAY!$B$10,FORM!$B$2:$B459,P$2,FORM!$A$2:$A459,"&gt;"&amp;$B370+0.5,FORM!$A$2:$A459,"&lt;"&amp;$B370+1.5)-sumifs(FORM!$D$2:$D459,FORM!$C$2:$C459,TODAY!$B$9,FORM!$B$2:$B459,P$2,FORM!$A$2:$A459,"&gt;"&amp;$B370+0.5,FORM!$A$2:$A459,"&lt;"&amp;$B370+1.5))/$C370)</f>
        <v/>
      </c>
      <c r="Q370" s="50" t="str">
        <f>if(or($C370="",Q$2=""),"",(sumifs(FORM!$D$2:$D459,FORM!$C$2:$C459,TODAY!$B$10,FORM!$B$2:$B459,Q$2,FORM!$A$2:$A459,"&gt;"&amp;$B370+0.5,FORM!$A$2:$A459,"&lt;"&amp;$B370+1.5)-sumifs(FORM!$D$2:$D459,FORM!$C$2:$C459,TODAY!$B$9,FORM!$B$2:$B459,Q$2,FORM!$A$2:$A459,"&gt;"&amp;$B370+0.5,FORM!$A$2:$A459,"&lt;"&amp;$B370+1.5))/$C370)</f>
        <v/>
      </c>
      <c r="R370" s="50" t="str">
        <f>if(or($C370="",R$2=""),"",(sumifs(FORM!$D$2:$D459,FORM!$C$2:$C459,TODAY!$B$10,FORM!$B$2:$B459,R$2,FORM!$A$2:$A459,"&gt;"&amp;$B370+0.5,FORM!$A$2:$A459,"&lt;"&amp;$B370+1.5)-sumifs(FORM!$D$2:$D459,FORM!$C$2:$C459,TODAY!$B$9,FORM!$B$2:$B459,R$2,FORM!$A$2:$A459,"&gt;"&amp;$B370+0.5,FORM!$A$2:$A459,"&lt;"&amp;$B370+1.5))/$C370)</f>
        <v/>
      </c>
      <c r="S370" s="50" t="str">
        <f>if(or($C370="",S$2=""),"",(sumifs(FORM!$D$2:$D459,FORM!$C$2:$C459,TODAY!$B$10,FORM!$B$2:$B459,S$2,FORM!$A$2:$A459,"&gt;"&amp;$B370+0.5,FORM!$A$2:$A459,"&lt;"&amp;$B370+1.5)-sumifs(FORM!$D$2:$D459,FORM!$C$2:$C459,TODAY!$B$9,FORM!$B$2:$B459,S$2,FORM!$A$2:$A459,"&gt;"&amp;$B370+0.5,FORM!$A$2:$A459,"&lt;"&amp;$B370+1.5))/$C370)</f>
        <v/>
      </c>
      <c r="T370" s="50" t="str">
        <f>if(or($C370="",T$2=""),"",(sumifs(FORM!$D$2:$D459,FORM!$C$2:$C459,TODAY!$B$10,FORM!$B$2:$B459,T$2,FORM!$A$2:$A459,"&gt;"&amp;$B370+0.5,FORM!$A$2:$A459,"&lt;"&amp;$B370+1.5)-sumifs(FORM!$D$2:$D459,FORM!$C$2:$C459,TODAY!$B$9,FORM!$B$2:$B459,T$2,FORM!$A$2:$A459,"&gt;"&amp;$B370+0.5,FORM!$A$2:$A459,"&lt;"&amp;$B370+1.5))/$C370)</f>
        <v/>
      </c>
      <c r="U370" s="50" t="str">
        <f>if(or($C370="",U$2=""),"",(sumifs(FORM!$D$2:$D459,FORM!$C$2:$C459,TODAY!$B$10,FORM!$B$2:$B459,U$2,FORM!$A$2:$A459,"&gt;"&amp;$B370+0.5,FORM!$A$2:$A459,"&lt;"&amp;$B370+1.5)-sumifs(FORM!$D$2:$D459,FORM!$C$2:$C459,TODAY!$B$9,FORM!$B$2:$B459,U$2,FORM!$A$2:$A459,"&gt;"&amp;$B370+0.5,FORM!$A$2:$A459,"&lt;"&amp;$B370+1.5))/$C370)</f>
        <v/>
      </c>
    </row>
    <row r="371">
      <c r="B371" s="48"/>
      <c r="C371" s="54"/>
      <c r="D371" s="50" t="str">
        <f>if(or($C371="",D$2=""),"",(sumifs(FORM!$D$2:$D459,FORM!$C$2:$C459,TODAY!$B$10,FORM!$B$2:$B459,D$2,FORM!$A$2:$A459,"&gt;"&amp;$B371+0.5,FORM!$A$2:$A459,"&lt;"&amp;$B371+1.5)-sumifs(FORM!$D$2:$D459,FORM!$C$2:$C459,TODAY!$B$9,FORM!$B$2:$B459,D$2,FORM!$A$2:$A459,"&gt;"&amp;$B371+0.5,FORM!$A$2:$A459,"&lt;"&amp;$B371+1.5))/$C371)</f>
        <v/>
      </c>
      <c r="E371" s="50" t="str">
        <f>if(or($C371="",E$2=""),"",(sumifs(FORM!$D$2:$D459,FORM!$C$2:$C459,TODAY!$B$10,FORM!$B$2:$B459,E$2,FORM!$A$2:$A459,"&gt;"&amp;$B371+0.5,FORM!$A$2:$A459,"&lt;"&amp;$B371+1.5)-sumifs(FORM!$D$2:$D459,FORM!$C$2:$C459,TODAY!$B$9,FORM!$B$2:$B459,E$2,FORM!$A$2:$A459,"&gt;"&amp;$B371+0.5,FORM!$A$2:$A459,"&lt;"&amp;$B371+1.5))/$C371)</f>
        <v/>
      </c>
      <c r="F371" s="50" t="str">
        <f>if(or($C371="",F$2=""),"",(sumifs(FORM!$D$2:$D459,FORM!$C$2:$C459,TODAY!$B$10,FORM!$B$2:$B459,F$2,FORM!$A$2:$A459,"&gt;"&amp;$B371+0.5,FORM!$A$2:$A459,"&lt;"&amp;$B371+1.5)-sumifs(FORM!$D$2:$D459,FORM!$C$2:$C459,TODAY!$B$9,FORM!$B$2:$B459,F$2,FORM!$A$2:$A459,"&gt;"&amp;$B371+0.5,FORM!$A$2:$A459,"&lt;"&amp;$B371+1.5))/$C371)</f>
        <v/>
      </c>
      <c r="G371" s="50" t="str">
        <f>if(or($C371="",G$2=""),"",(sumifs(FORM!$D$2:$D459,FORM!$C$2:$C459,TODAY!$B$10,FORM!$B$2:$B459,G$2,FORM!$A$2:$A459,"&gt;"&amp;$B371+0.5,FORM!$A$2:$A459,"&lt;"&amp;$B371+1.5)-sumifs(FORM!$D$2:$D459,FORM!$C$2:$C459,TODAY!$B$9,FORM!$B$2:$B459,G$2,FORM!$A$2:$A459,"&gt;"&amp;$B371+0.5,FORM!$A$2:$A459,"&lt;"&amp;$B371+1.5))/$C371)</f>
        <v/>
      </c>
      <c r="H371" s="50" t="str">
        <f>if(or($C371="",H$2=""),"",(sumifs(FORM!$D$2:$D459,FORM!$C$2:$C459,TODAY!$B$10,FORM!$B$2:$B459,H$2,FORM!$A$2:$A459,"&gt;"&amp;$B371+0.5,FORM!$A$2:$A459,"&lt;"&amp;$B371+1.5)-sumifs(FORM!$D$2:$D459,FORM!$C$2:$C459,TODAY!$B$9,FORM!$B$2:$B459,H$2,FORM!$A$2:$A459,"&gt;"&amp;$B371+0.5,FORM!$A$2:$A459,"&lt;"&amp;$B371+1.5))/$C371)</f>
        <v/>
      </c>
      <c r="I371" s="50" t="str">
        <f>if(or($C371="",I$2=""),"",(sumifs(FORM!$D$2:$D459,FORM!$C$2:$C459,TODAY!$B$10,FORM!$B$2:$B459,I$2,FORM!$A$2:$A459,"&gt;"&amp;$B371+0.5,FORM!$A$2:$A459,"&lt;"&amp;$B371+1.5)-sumifs(FORM!$D$2:$D459,FORM!$C$2:$C459,TODAY!$B$9,FORM!$B$2:$B459,I$2,FORM!$A$2:$A459,"&gt;"&amp;$B371+0.5,FORM!$A$2:$A459,"&lt;"&amp;$B371+1.5))/$C371)</f>
        <v/>
      </c>
      <c r="J371" s="50" t="str">
        <f>if(or($C371="",J$2=""),"",(sumifs(FORM!$D$2:$D459,FORM!$C$2:$C459,TODAY!$B$10,FORM!$B$2:$B459,J$2,FORM!$A$2:$A459,"&gt;"&amp;$B371+0.5,FORM!$A$2:$A459,"&lt;"&amp;$B371+1.5)-sumifs(FORM!$D$2:$D459,FORM!$C$2:$C459,TODAY!$B$9,FORM!$B$2:$B459,J$2,FORM!$A$2:$A459,"&gt;"&amp;$B371+0.5,FORM!$A$2:$A459,"&lt;"&amp;$B371+1.5))/$C371)</f>
        <v/>
      </c>
      <c r="K371" s="50" t="str">
        <f>if(or($C371="",K$2=""),"",(sumifs(FORM!$D$2:$D459,FORM!$C$2:$C459,TODAY!$B$10,FORM!$B$2:$B459,K$2,FORM!$A$2:$A459,"&gt;"&amp;$B371+0.5,FORM!$A$2:$A459,"&lt;"&amp;$B371+1.5)-sumifs(FORM!$D$2:$D459,FORM!$C$2:$C459,TODAY!$B$9,FORM!$B$2:$B459,K$2,FORM!$A$2:$A459,"&gt;"&amp;$B371+0.5,FORM!$A$2:$A459,"&lt;"&amp;$B371+1.5))/$C371)</f>
        <v/>
      </c>
      <c r="L371" s="50" t="str">
        <f>if(or($C371="",L$2=""),"",(sumifs(FORM!$D$2:$D459,FORM!$C$2:$C459,TODAY!$B$10,FORM!$B$2:$B459,L$2,FORM!$A$2:$A459,"&gt;"&amp;$B371+0.5,FORM!$A$2:$A459,"&lt;"&amp;$B371+1.5)-sumifs(FORM!$D$2:$D459,FORM!$C$2:$C459,TODAY!$B$9,FORM!$B$2:$B459,L$2,FORM!$A$2:$A459,"&gt;"&amp;$B371+0.5,FORM!$A$2:$A459,"&lt;"&amp;$B371+1.5))/$C371)</f>
        <v/>
      </c>
      <c r="M371" s="50" t="str">
        <f>if(or($C371="",M$2=""),"",(sumifs(FORM!$D$2:$D459,FORM!$C$2:$C459,TODAY!$B$10,FORM!$B$2:$B459,M$2,FORM!$A$2:$A459,"&gt;"&amp;$B371+0.5,FORM!$A$2:$A459,"&lt;"&amp;$B371+1.5)-sumifs(FORM!$D$2:$D459,FORM!$C$2:$C459,TODAY!$B$9,FORM!$B$2:$B459,M$2,FORM!$A$2:$A459,"&gt;"&amp;$B371+0.5,FORM!$A$2:$A459,"&lt;"&amp;$B371+1.5))/$C371)</f>
        <v/>
      </c>
      <c r="N371" s="50" t="str">
        <f>if(or($C371="",N$2=""),"",(sumifs(FORM!$D$2:$D459,FORM!$C$2:$C459,TODAY!$B$10,FORM!$B$2:$B459,N$2,FORM!$A$2:$A459,"&gt;"&amp;$B371+0.5,FORM!$A$2:$A459,"&lt;"&amp;$B371+1.5)-sumifs(FORM!$D$2:$D459,FORM!$C$2:$C459,TODAY!$B$9,FORM!$B$2:$B459,N$2,FORM!$A$2:$A459,"&gt;"&amp;$B371+0.5,FORM!$A$2:$A459,"&lt;"&amp;$B371+1.5))/$C371)</f>
        <v/>
      </c>
      <c r="O371" s="50" t="str">
        <f>if(or($C371="",O$2=""),"",(sumifs(FORM!$D$2:$D459,FORM!$C$2:$C459,TODAY!$B$10,FORM!$B$2:$B459,O$2,FORM!$A$2:$A459,"&gt;"&amp;$B371+0.5,FORM!$A$2:$A459,"&lt;"&amp;$B371+1.5)-sumifs(FORM!$D$2:$D459,FORM!$C$2:$C459,TODAY!$B$9,FORM!$B$2:$B459,O$2,FORM!$A$2:$A459,"&gt;"&amp;$B371+0.5,FORM!$A$2:$A459,"&lt;"&amp;$B371+1.5))/$C371)</f>
        <v/>
      </c>
      <c r="P371" s="50" t="str">
        <f>if(or($C371="",P$2=""),"",(sumifs(FORM!$D$2:$D459,FORM!$C$2:$C459,TODAY!$B$10,FORM!$B$2:$B459,P$2,FORM!$A$2:$A459,"&gt;"&amp;$B371+0.5,FORM!$A$2:$A459,"&lt;"&amp;$B371+1.5)-sumifs(FORM!$D$2:$D459,FORM!$C$2:$C459,TODAY!$B$9,FORM!$B$2:$B459,P$2,FORM!$A$2:$A459,"&gt;"&amp;$B371+0.5,FORM!$A$2:$A459,"&lt;"&amp;$B371+1.5))/$C371)</f>
        <v/>
      </c>
      <c r="Q371" s="50" t="str">
        <f>if(or($C371="",Q$2=""),"",(sumifs(FORM!$D$2:$D459,FORM!$C$2:$C459,TODAY!$B$10,FORM!$B$2:$B459,Q$2,FORM!$A$2:$A459,"&gt;"&amp;$B371+0.5,FORM!$A$2:$A459,"&lt;"&amp;$B371+1.5)-sumifs(FORM!$D$2:$D459,FORM!$C$2:$C459,TODAY!$B$9,FORM!$B$2:$B459,Q$2,FORM!$A$2:$A459,"&gt;"&amp;$B371+0.5,FORM!$A$2:$A459,"&lt;"&amp;$B371+1.5))/$C371)</f>
        <v/>
      </c>
      <c r="R371" s="50" t="str">
        <f>if(or($C371="",R$2=""),"",(sumifs(FORM!$D$2:$D459,FORM!$C$2:$C459,TODAY!$B$10,FORM!$B$2:$B459,R$2,FORM!$A$2:$A459,"&gt;"&amp;$B371+0.5,FORM!$A$2:$A459,"&lt;"&amp;$B371+1.5)-sumifs(FORM!$D$2:$D459,FORM!$C$2:$C459,TODAY!$B$9,FORM!$B$2:$B459,R$2,FORM!$A$2:$A459,"&gt;"&amp;$B371+0.5,FORM!$A$2:$A459,"&lt;"&amp;$B371+1.5))/$C371)</f>
        <v/>
      </c>
      <c r="S371" s="50" t="str">
        <f>if(or($C371="",S$2=""),"",(sumifs(FORM!$D$2:$D459,FORM!$C$2:$C459,TODAY!$B$10,FORM!$B$2:$B459,S$2,FORM!$A$2:$A459,"&gt;"&amp;$B371+0.5,FORM!$A$2:$A459,"&lt;"&amp;$B371+1.5)-sumifs(FORM!$D$2:$D459,FORM!$C$2:$C459,TODAY!$B$9,FORM!$B$2:$B459,S$2,FORM!$A$2:$A459,"&gt;"&amp;$B371+0.5,FORM!$A$2:$A459,"&lt;"&amp;$B371+1.5))/$C371)</f>
        <v/>
      </c>
      <c r="T371" s="50" t="str">
        <f>if(or($C371="",T$2=""),"",(sumifs(FORM!$D$2:$D459,FORM!$C$2:$C459,TODAY!$B$10,FORM!$B$2:$B459,T$2,FORM!$A$2:$A459,"&gt;"&amp;$B371+0.5,FORM!$A$2:$A459,"&lt;"&amp;$B371+1.5)-sumifs(FORM!$D$2:$D459,FORM!$C$2:$C459,TODAY!$B$9,FORM!$B$2:$B459,T$2,FORM!$A$2:$A459,"&gt;"&amp;$B371+0.5,FORM!$A$2:$A459,"&lt;"&amp;$B371+1.5))/$C371)</f>
        <v/>
      </c>
      <c r="U371" s="50" t="str">
        <f>if(or($C371="",U$2=""),"",(sumifs(FORM!$D$2:$D459,FORM!$C$2:$C459,TODAY!$B$10,FORM!$B$2:$B459,U$2,FORM!$A$2:$A459,"&gt;"&amp;$B371+0.5,FORM!$A$2:$A459,"&lt;"&amp;$B371+1.5)-sumifs(FORM!$D$2:$D459,FORM!$C$2:$C459,TODAY!$B$9,FORM!$B$2:$B459,U$2,FORM!$A$2:$A459,"&gt;"&amp;$B371+0.5,FORM!$A$2:$A459,"&lt;"&amp;$B371+1.5))/$C371)</f>
        <v/>
      </c>
    </row>
    <row r="372">
      <c r="B372" s="48"/>
      <c r="C372" s="54"/>
      <c r="D372" s="50" t="str">
        <f>if(or($C372="",D$2=""),"",(sumifs(FORM!$D$2:$D459,FORM!$C$2:$C459,TODAY!$B$10,FORM!$B$2:$B459,D$2,FORM!$A$2:$A459,"&gt;"&amp;$B372+0.5,FORM!$A$2:$A459,"&lt;"&amp;$B372+1.5)-sumifs(FORM!$D$2:$D459,FORM!$C$2:$C459,TODAY!$B$9,FORM!$B$2:$B459,D$2,FORM!$A$2:$A459,"&gt;"&amp;$B372+0.5,FORM!$A$2:$A459,"&lt;"&amp;$B372+1.5))/$C372)</f>
        <v/>
      </c>
      <c r="E372" s="50" t="str">
        <f>if(or($C372="",E$2=""),"",(sumifs(FORM!$D$2:$D459,FORM!$C$2:$C459,TODAY!$B$10,FORM!$B$2:$B459,E$2,FORM!$A$2:$A459,"&gt;"&amp;$B372+0.5,FORM!$A$2:$A459,"&lt;"&amp;$B372+1.5)-sumifs(FORM!$D$2:$D459,FORM!$C$2:$C459,TODAY!$B$9,FORM!$B$2:$B459,E$2,FORM!$A$2:$A459,"&gt;"&amp;$B372+0.5,FORM!$A$2:$A459,"&lt;"&amp;$B372+1.5))/$C372)</f>
        <v/>
      </c>
      <c r="F372" s="50" t="str">
        <f>if(or($C372="",F$2=""),"",(sumifs(FORM!$D$2:$D459,FORM!$C$2:$C459,TODAY!$B$10,FORM!$B$2:$B459,F$2,FORM!$A$2:$A459,"&gt;"&amp;$B372+0.5,FORM!$A$2:$A459,"&lt;"&amp;$B372+1.5)-sumifs(FORM!$D$2:$D459,FORM!$C$2:$C459,TODAY!$B$9,FORM!$B$2:$B459,F$2,FORM!$A$2:$A459,"&gt;"&amp;$B372+0.5,FORM!$A$2:$A459,"&lt;"&amp;$B372+1.5))/$C372)</f>
        <v/>
      </c>
      <c r="G372" s="50" t="str">
        <f>if(or($C372="",G$2=""),"",(sumifs(FORM!$D$2:$D459,FORM!$C$2:$C459,TODAY!$B$10,FORM!$B$2:$B459,G$2,FORM!$A$2:$A459,"&gt;"&amp;$B372+0.5,FORM!$A$2:$A459,"&lt;"&amp;$B372+1.5)-sumifs(FORM!$D$2:$D459,FORM!$C$2:$C459,TODAY!$B$9,FORM!$B$2:$B459,G$2,FORM!$A$2:$A459,"&gt;"&amp;$B372+0.5,FORM!$A$2:$A459,"&lt;"&amp;$B372+1.5))/$C372)</f>
        <v/>
      </c>
      <c r="H372" s="50" t="str">
        <f>if(or($C372="",H$2=""),"",(sumifs(FORM!$D$2:$D459,FORM!$C$2:$C459,TODAY!$B$10,FORM!$B$2:$B459,H$2,FORM!$A$2:$A459,"&gt;"&amp;$B372+0.5,FORM!$A$2:$A459,"&lt;"&amp;$B372+1.5)-sumifs(FORM!$D$2:$D459,FORM!$C$2:$C459,TODAY!$B$9,FORM!$B$2:$B459,H$2,FORM!$A$2:$A459,"&gt;"&amp;$B372+0.5,FORM!$A$2:$A459,"&lt;"&amp;$B372+1.5))/$C372)</f>
        <v/>
      </c>
      <c r="I372" s="50" t="str">
        <f>if(or($C372="",I$2=""),"",(sumifs(FORM!$D$2:$D459,FORM!$C$2:$C459,TODAY!$B$10,FORM!$B$2:$B459,I$2,FORM!$A$2:$A459,"&gt;"&amp;$B372+0.5,FORM!$A$2:$A459,"&lt;"&amp;$B372+1.5)-sumifs(FORM!$D$2:$D459,FORM!$C$2:$C459,TODAY!$B$9,FORM!$B$2:$B459,I$2,FORM!$A$2:$A459,"&gt;"&amp;$B372+0.5,FORM!$A$2:$A459,"&lt;"&amp;$B372+1.5))/$C372)</f>
        <v/>
      </c>
      <c r="J372" s="50" t="str">
        <f>if(or($C372="",J$2=""),"",(sumifs(FORM!$D$2:$D459,FORM!$C$2:$C459,TODAY!$B$10,FORM!$B$2:$B459,J$2,FORM!$A$2:$A459,"&gt;"&amp;$B372+0.5,FORM!$A$2:$A459,"&lt;"&amp;$B372+1.5)-sumifs(FORM!$D$2:$D459,FORM!$C$2:$C459,TODAY!$B$9,FORM!$B$2:$B459,J$2,FORM!$A$2:$A459,"&gt;"&amp;$B372+0.5,FORM!$A$2:$A459,"&lt;"&amp;$B372+1.5))/$C372)</f>
        <v/>
      </c>
      <c r="K372" s="50" t="str">
        <f>if(or($C372="",K$2=""),"",(sumifs(FORM!$D$2:$D459,FORM!$C$2:$C459,TODAY!$B$10,FORM!$B$2:$B459,K$2,FORM!$A$2:$A459,"&gt;"&amp;$B372+0.5,FORM!$A$2:$A459,"&lt;"&amp;$B372+1.5)-sumifs(FORM!$D$2:$D459,FORM!$C$2:$C459,TODAY!$B$9,FORM!$B$2:$B459,K$2,FORM!$A$2:$A459,"&gt;"&amp;$B372+0.5,FORM!$A$2:$A459,"&lt;"&amp;$B372+1.5))/$C372)</f>
        <v/>
      </c>
      <c r="L372" s="50" t="str">
        <f>if(or($C372="",L$2=""),"",(sumifs(FORM!$D$2:$D459,FORM!$C$2:$C459,TODAY!$B$10,FORM!$B$2:$B459,L$2,FORM!$A$2:$A459,"&gt;"&amp;$B372+0.5,FORM!$A$2:$A459,"&lt;"&amp;$B372+1.5)-sumifs(FORM!$D$2:$D459,FORM!$C$2:$C459,TODAY!$B$9,FORM!$B$2:$B459,L$2,FORM!$A$2:$A459,"&gt;"&amp;$B372+0.5,FORM!$A$2:$A459,"&lt;"&amp;$B372+1.5))/$C372)</f>
        <v/>
      </c>
      <c r="M372" s="50" t="str">
        <f>if(or($C372="",M$2=""),"",(sumifs(FORM!$D$2:$D459,FORM!$C$2:$C459,TODAY!$B$10,FORM!$B$2:$B459,M$2,FORM!$A$2:$A459,"&gt;"&amp;$B372+0.5,FORM!$A$2:$A459,"&lt;"&amp;$B372+1.5)-sumifs(FORM!$D$2:$D459,FORM!$C$2:$C459,TODAY!$B$9,FORM!$B$2:$B459,M$2,FORM!$A$2:$A459,"&gt;"&amp;$B372+0.5,FORM!$A$2:$A459,"&lt;"&amp;$B372+1.5))/$C372)</f>
        <v/>
      </c>
      <c r="N372" s="50" t="str">
        <f>if(or($C372="",N$2=""),"",(sumifs(FORM!$D$2:$D459,FORM!$C$2:$C459,TODAY!$B$10,FORM!$B$2:$B459,N$2,FORM!$A$2:$A459,"&gt;"&amp;$B372+0.5,FORM!$A$2:$A459,"&lt;"&amp;$B372+1.5)-sumifs(FORM!$D$2:$D459,FORM!$C$2:$C459,TODAY!$B$9,FORM!$B$2:$B459,N$2,FORM!$A$2:$A459,"&gt;"&amp;$B372+0.5,FORM!$A$2:$A459,"&lt;"&amp;$B372+1.5))/$C372)</f>
        <v/>
      </c>
      <c r="O372" s="50" t="str">
        <f>if(or($C372="",O$2=""),"",(sumifs(FORM!$D$2:$D459,FORM!$C$2:$C459,TODAY!$B$10,FORM!$B$2:$B459,O$2,FORM!$A$2:$A459,"&gt;"&amp;$B372+0.5,FORM!$A$2:$A459,"&lt;"&amp;$B372+1.5)-sumifs(FORM!$D$2:$D459,FORM!$C$2:$C459,TODAY!$B$9,FORM!$B$2:$B459,O$2,FORM!$A$2:$A459,"&gt;"&amp;$B372+0.5,FORM!$A$2:$A459,"&lt;"&amp;$B372+1.5))/$C372)</f>
        <v/>
      </c>
      <c r="P372" s="50" t="str">
        <f>if(or($C372="",P$2=""),"",(sumifs(FORM!$D$2:$D459,FORM!$C$2:$C459,TODAY!$B$10,FORM!$B$2:$B459,P$2,FORM!$A$2:$A459,"&gt;"&amp;$B372+0.5,FORM!$A$2:$A459,"&lt;"&amp;$B372+1.5)-sumifs(FORM!$D$2:$D459,FORM!$C$2:$C459,TODAY!$B$9,FORM!$B$2:$B459,P$2,FORM!$A$2:$A459,"&gt;"&amp;$B372+0.5,FORM!$A$2:$A459,"&lt;"&amp;$B372+1.5))/$C372)</f>
        <v/>
      </c>
      <c r="Q372" s="50" t="str">
        <f>if(or($C372="",Q$2=""),"",(sumifs(FORM!$D$2:$D459,FORM!$C$2:$C459,TODAY!$B$10,FORM!$B$2:$B459,Q$2,FORM!$A$2:$A459,"&gt;"&amp;$B372+0.5,FORM!$A$2:$A459,"&lt;"&amp;$B372+1.5)-sumifs(FORM!$D$2:$D459,FORM!$C$2:$C459,TODAY!$B$9,FORM!$B$2:$B459,Q$2,FORM!$A$2:$A459,"&gt;"&amp;$B372+0.5,FORM!$A$2:$A459,"&lt;"&amp;$B372+1.5))/$C372)</f>
        <v/>
      </c>
      <c r="R372" s="50" t="str">
        <f>if(or($C372="",R$2=""),"",(sumifs(FORM!$D$2:$D459,FORM!$C$2:$C459,TODAY!$B$10,FORM!$B$2:$B459,R$2,FORM!$A$2:$A459,"&gt;"&amp;$B372+0.5,FORM!$A$2:$A459,"&lt;"&amp;$B372+1.5)-sumifs(FORM!$D$2:$D459,FORM!$C$2:$C459,TODAY!$B$9,FORM!$B$2:$B459,R$2,FORM!$A$2:$A459,"&gt;"&amp;$B372+0.5,FORM!$A$2:$A459,"&lt;"&amp;$B372+1.5))/$C372)</f>
        <v/>
      </c>
      <c r="S372" s="50" t="str">
        <f>if(or($C372="",S$2=""),"",(sumifs(FORM!$D$2:$D459,FORM!$C$2:$C459,TODAY!$B$10,FORM!$B$2:$B459,S$2,FORM!$A$2:$A459,"&gt;"&amp;$B372+0.5,FORM!$A$2:$A459,"&lt;"&amp;$B372+1.5)-sumifs(FORM!$D$2:$D459,FORM!$C$2:$C459,TODAY!$B$9,FORM!$B$2:$B459,S$2,FORM!$A$2:$A459,"&gt;"&amp;$B372+0.5,FORM!$A$2:$A459,"&lt;"&amp;$B372+1.5))/$C372)</f>
        <v/>
      </c>
      <c r="T372" s="50" t="str">
        <f>if(or($C372="",T$2=""),"",(sumifs(FORM!$D$2:$D459,FORM!$C$2:$C459,TODAY!$B$10,FORM!$B$2:$B459,T$2,FORM!$A$2:$A459,"&gt;"&amp;$B372+0.5,FORM!$A$2:$A459,"&lt;"&amp;$B372+1.5)-sumifs(FORM!$D$2:$D459,FORM!$C$2:$C459,TODAY!$B$9,FORM!$B$2:$B459,T$2,FORM!$A$2:$A459,"&gt;"&amp;$B372+0.5,FORM!$A$2:$A459,"&lt;"&amp;$B372+1.5))/$C372)</f>
        <v/>
      </c>
      <c r="U372" s="50" t="str">
        <f>if(or($C372="",U$2=""),"",(sumifs(FORM!$D$2:$D459,FORM!$C$2:$C459,TODAY!$B$10,FORM!$B$2:$B459,U$2,FORM!$A$2:$A459,"&gt;"&amp;$B372+0.5,FORM!$A$2:$A459,"&lt;"&amp;$B372+1.5)-sumifs(FORM!$D$2:$D459,FORM!$C$2:$C459,TODAY!$B$9,FORM!$B$2:$B459,U$2,FORM!$A$2:$A459,"&gt;"&amp;$B372+0.5,FORM!$A$2:$A459,"&lt;"&amp;$B372+1.5))/$C372)</f>
        <v/>
      </c>
    </row>
    <row r="373">
      <c r="B373" s="48"/>
      <c r="C373" s="54"/>
      <c r="D373" s="50" t="str">
        <f>if(or($C373="",D$2=""),"",(sumifs(FORM!$D$2:$D459,FORM!$C$2:$C459,TODAY!$B$10,FORM!$B$2:$B459,D$2,FORM!$A$2:$A459,"&gt;"&amp;$B373+0.5,FORM!$A$2:$A459,"&lt;"&amp;$B373+1.5)-sumifs(FORM!$D$2:$D459,FORM!$C$2:$C459,TODAY!$B$9,FORM!$B$2:$B459,D$2,FORM!$A$2:$A459,"&gt;"&amp;$B373+0.5,FORM!$A$2:$A459,"&lt;"&amp;$B373+1.5))/$C373)</f>
        <v/>
      </c>
      <c r="E373" s="50" t="str">
        <f>if(or($C373="",E$2=""),"",(sumifs(FORM!$D$2:$D459,FORM!$C$2:$C459,TODAY!$B$10,FORM!$B$2:$B459,E$2,FORM!$A$2:$A459,"&gt;"&amp;$B373+0.5,FORM!$A$2:$A459,"&lt;"&amp;$B373+1.5)-sumifs(FORM!$D$2:$D459,FORM!$C$2:$C459,TODAY!$B$9,FORM!$B$2:$B459,E$2,FORM!$A$2:$A459,"&gt;"&amp;$B373+0.5,FORM!$A$2:$A459,"&lt;"&amp;$B373+1.5))/$C373)</f>
        <v/>
      </c>
      <c r="F373" s="50" t="str">
        <f>if(or($C373="",F$2=""),"",(sumifs(FORM!$D$2:$D459,FORM!$C$2:$C459,TODAY!$B$10,FORM!$B$2:$B459,F$2,FORM!$A$2:$A459,"&gt;"&amp;$B373+0.5,FORM!$A$2:$A459,"&lt;"&amp;$B373+1.5)-sumifs(FORM!$D$2:$D459,FORM!$C$2:$C459,TODAY!$B$9,FORM!$B$2:$B459,F$2,FORM!$A$2:$A459,"&gt;"&amp;$B373+0.5,FORM!$A$2:$A459,"&lt;"&amp;$B373+1.5))/$C373)</f>
        <v/>
      </c>
      <c r="G373" s="50" t="str">
        <f>if(or($C373="",G$2=""),"",(sumifs(FORM!$D$2:$D459,FORM!$C$2:$C459,TODAY!$B$10,FORM!$B$2:$B459,G$2,FORM!$A$2:$A459,"&gt;"&amp;$B373+0.5,FORM!$A$2:$A459,"&lt;"&amp;$B373+1.5)-sumifs(FORM!$D$2:$D459,FORM!$C$2:$C459,TODAY!$B$9,FORM!$B$2:$B459,G$2,FORM!$A$2:$A459,"&gt;"&amp;$B373+0.5,FORM!$A$2:$A459,"&lt;"&amp;$B373+1.5))/$C373)</f>
        <v/>
      </c>
      <c r="H373" s="50" t="str">
        <f>if(or($C373="",H$2=""),"",(sumifs(FORM!$D$2:$D459,FORM!$C$2:$C459,TODAY!$B$10,FORM!$B$2:$B459,H$2,FORM!$A$2:$A459,"&gt;"&amp;$B373+0.5,FORM!$A$2:$A459,"&lt;"&amp;$B373+1.5)-sumifs(FORM!$D$2:$D459,FORM!$C$2:$C459,TODAY!$B$9,FORM!$B$2:$B459,H$2,FORM!$A$2:$A459,"&gt;"&amp;$B373+0.5,FORM!$A$2:$A459,"&lt;"&amp;$B373+1.5))/$C373)</f>
        <v/>
      </c>
      <c r="I373" s="50" t="str">
        <f>if(or($C373="",I$2=""),"",(sumifs(FORM!$D$2:$D459,FORM!$C$2:$C459,TODAY!$B$10,FORM!$B$2:$B459,I$2,FORM!$A$2:$A459,"&gt;"&amp;$B373+0.5,FORM!$A$2:$A459,"&lt;"&amp;$B373+1.5)-sumifs(FORM!$D$2:$D459,FORM!$C$2:$C459,TODAY!$B$9,FORM!$B$2:$B459,I$2,FORM!$A$2:$A459,"&gt;"&amp;$B373+0.5,FORM!$A$2:$A459,"&lt;"&amp;$B373+1.5))/$C373)</f>
        <v/>
      </c>
      <c r="J373" s="50" t="str">
        <f>if(or($C373="",J$2=""),"",(sumifs(FORM!$D$2:$D459,FORM!$C$2:$C459,TODAY!$B$10,FORM!$B$2:$B459,J$2,FORM!$A$2:$A459,"&gt;"&amp;$B373+0.5,FORM!$A$2:$A459,"&lt;"&amp;$B373+1.5)-sumifs(FORM!$D$2:$D459,FORM!$C$2:$C459,TODAY!$B$9,FORM!$B$2:$B459,J$2,FORM!$A$2:$A459,"&gt;"&amp;$B373+0.5,FORM!$A$2:$A459,"&lt;"&amp;$B373+1.5))/$C373)</f>
        <v/>
      </c>
      <c r="K373" s="50" t="str">
        <f>if(or($C373="",K$2=""),"",(sumifs(FORM!$D$2:$D459,FORM!$C$2:$C459,TODAY!$B$10,FORM!$B$2:$B459,K$2,FORM!$A$2:$A459,"&gt;"&amp;$B373+0.5,FORM!$A$2:$A459,"&lt;"&amp;$B373+1.5)-sumifs(FORM!$D$2:$D459,FORM!$C$2:$C459,TODAY!$B$9,FORM!$B$2:$B459,K$2,FORM!$A$2:$A459,"&gt;"&amp;$B373+0.5,FORM!$A$2:$A459,"&lt;"&amp;$B373+1.5))/$C373)</f>
        <v/>
      </c>
      <c r="L373" s="50" t="str">
        <f>if(or($C373="",L$2=""),"",(sumifs(FORM!$D$2:$D459,FORM!$C$2:$C459,TODAY!$B$10,FORM!$B$2:$B459,L$2,FORM!$A$2:$A459,"&gt;"&amp;$B373+0.5,FORM!$A$2:$A459,"&lt;"&amp;$B373+1.5)-sumifs(FORM!$D$2:$D459,FORM!$C$2:$C459,TODAY!$B$9,FORM!$B$2:$B459,L$2,FORM!$A$2:$A459,"&gt;"&amp;$B373+0.5,FORM!$A$2:$A459,"&lt;"&amp;$B373+1.5))/$C373)</f>
        <v/>
      </c>
      <c r="M373" s="50" t="str">
        <f>if(or($C373="",M$2=""),"",(sumifs(FORM!$D$2:$D459,FORM!$C$2:$C459,TODAY!$B$10,FORM!$B$2:$B459,M$2,FORM!$A$2:$A459,"&gt;"&amp;$B373+0.5,FORM!$A$2:$A459,"&lt;"&amp;$B373+1.5)-sumifs(FORM!$D$2:$D459,FORM!$C$2:$C459,TODAY!$B$9,FORM!$B$2:$B459,M$2,FORM!$A$2:$A459,"&gt;"&amp;$B373+0.5,FORM!$A$2:$A459,"&lt;"&amp;$B373+1.5))/$C373)</f>
        <v/>
      </c>
      <c r="N373" s="50" t="str">
        <f>if(or($C373="",N$2=""),"",(sumifs(FORM!$D$2:$D459,FORM!$C$2:$C459,TODAY!$B$10,FORM!$B$2:$B459,N$2,FORM!$A$2:$A459,"&gt;"&amp;$B373+0.5,FORM!$A$2:$A459,"&lt;"&amp;$B373+1.5)-sumifs(FORM!$D$2:$D459,FORM!$C$2:$C459,TODAY!$B$9,FORM!$B$2:$B459,N$2,FORM!$A$2:$A459,"&gt;"&amp;$B373+0.5,FORM!$A$2:$A459,"&lt;"&amp;$B373+1.5))/$C373)</f>
        <v/>
      </c>
      <c r="O373" s="50" t="str">
        <f>if(or($C373="",O$2=""),"",(sumifs(FORM!$D$2:$D459,FORM!$C$2:$C459,TODAY!$B$10,FORM!$B$2:$B459,O$2,FORM!$A$2:$A459,"&gt;"&amp;$B373+0.5,FORM!$A$2:$A459,"&lt;"&amp;$B373+1.5)-sumifs(FORM!$D$2:$D459,FORM!$C$2:$C459,TODAY!$B$9,FORM!$B$2:$B459,O$2,FORM!$A$2:$A459,"&gt;"&amp;$B373+0.5,FORM!$A$2:$A459,"&lt;"&amp;$B373+1.5))/$C373)</f>
        <v/>
      </c>
      <c r="P373" s="50" t="str">
        <f>if(or($C373="",P$2=""),"",(sumifs(FORM!$D$2:$D459,FORM!$C$2:$C459,TODAY!$B$10,FORM!$B$2:$B459,P$2,FORM!$A$2:$A459,"&gt;"&amp;$B373+0.5,FORM!$A$2:$A459,"&lt;"&amp;$B373+1.5)-sumifs(FORM!$D$2:$D459,FORM!$C$2:$C459,TODAY!$B$9,FORM!$B$2:$B459,P$2,FORM!$A$2:$A459,"&gt;"&amp;$B373+0.5,FORM!$A$2:$A459,"&lt;"&amp;$B373+1.5))/$C373)</f>
        <v/>
      </c>
      <c r="Q373" s="50" t="str">
        <f>if(or($C373="",Q$2=""),"",(sumifs(FORM!$D$2:$D459,FORM!$C$2:$C459,TODAY!$B$10,FORM!$B$2:$B459,Q$2,FORM!$A$2:$A459,"&gt;"&amp;$B373+0.5,FORM!$A$2:$A459,"&lt;"&amp;$B373+1.5)-sumifs(FORM!$D$2:$D459,FORM!$C$2:$C459,TODAY!$B$9,FORM!$B$2:$B459,Q$2,FORM!$A$2:$A459,"&gt;"&amp;$B373+0.5,FORM!$A$2:$A459,"&lt;"&amp;$B373+1.5))/$C373)</f>
        <v/>
      </c>
      <c r="R373" s="50" t="str">
        <f>if(or($C373="",R$2=""),"",(sumifs(FORM!$D$2:$D459,FORM!$C$2:$C459,TODAY!$B$10,FORM!$B$2:$B459,R$2,FORM!$A$2:$A459,"&gt;"&amp;$B373+0.5,FORM!$A$2:$A459,"&lt;"&amp;$B373+1.5)-sumifs(FORM!$D$2:$D459,FORM!$C$2:$C459,TODAY!$B$9,FORM!$B$2:$B459,R$2,FORM!$A$2:$A459,"&gt;"&amp;$B373+0.5,FORM!$A$2:$A459,"&lt;"&amp;$B373+1.5))/$C373)</f>
        <v/>
      </c>
      <c r="S373" s="50" t="str">
        <f>if(or($C373="",S$2=""),"",(sumifs(FORM!$D$2:$D459,FORM!$C$2:$C459,TODAY!$B$10,FORM!$B$2:$B459,S$2,FORM!$A$2:$A459,"&gt;"&amp;$B373+0.5,FORM!$A$2:$A459,"&lt;"&amp;$B373+1.5)-sumifs(FORM!$D$2:$D459,FORM!$C$2:$C459,TODAY!$B$9,FORM!$B$2:$B459,S$2,FORM!$A$2:$A459,"&gt;"&amp;$B373+0.5,FORM!$A$2:$A459,"&lt;"&amp;$B373+1.5))/$C373)</f>
        <v/>
      </c>
      <c r="T373" s="50" t="str">
        <f>if(or($C373="",T$2=""),"",(sumifs(FORM!$D$2:$D459,FORM!$C$2:$C459,TODAY!$B$10,FORM!$B$2:$B459,T$2,FORM!$A$2:$A459,"&gt;"&amp;$B373+0.5,FORM!$A$2:$A459,"&lt;"&amp;$B373+1.5)-sumifs(FORM!$D$2:$D459,FORM!$C$2:$C459,TODAY!$B$9,FORM!$B$2:$B459,T$2,FORM!$A$2:$A459,"&gt;"&amp;$B373+0.5,FORM!$A$2:$A459,"&lt;"&amp;$B373+1.5))/$C373)</f>
        <v/>
      </c>
      <c r="U373" s="50" t="str">
        <f>if(or($C373="",U$2=""),"",(sumifs(FORM!$D$2:$D459,FORM!$C$2:$C459,TODAY!$B$10,FORM!$B$2:$B459,U$2,FORM!$A$2:$A459,"&gt;"&amp;$B373+0.5,FORM!$A$2:$A459,"&lt;"&amp;$B373+1.5)-sumifs(FORM!$D$2:$D459,FORM!$C$2:$C459,TODAY!$B$9,FORM!$B$2:$B459,U$2,FORM!$A$2:$A459,"&gt;"&amp;$B373+0.5,FORM!$A$2:$A459,"&lt;"&amp;$B373+1.5))/$C373)</f>
        <v/>
      </c>
    </row>
    <row r="374">
      <c r="B374" s="48"/>
      <c r="C374" s="54"/>
      <c r="D374" s="50" t="str">
        <f>if(or($C374="",D$2=""),"",(sumifs(FORM!$D$2:$D459,FORM!$C$2:$C459,TODAY!$B$10,FORM!$B$2:$B459,D$2,FORM!$A$2:$A459,"&gt;"&amp;$B374+0.5,FORM!$A$2:$A459,"&lt;"&amp;$B374+1.5)-sumifs(FORM!$D$2:$D459,FORM!$C$2:$C459,TODAY!$B$9,FORM!$B$2:$B459,D$2,FORM!$A$2:$A459,"&gt;"&amp;$B374+0.5,FORM!$A$2:$A459,"&lt;"&amp;$B374+1.5))/$C374)</f>
        <v/>
      </c>
      <c r="E374" s="50" t="str">
        <f>if(or($C374="",E$2=""),"",(sumifs(FORM!$D$2:$D459,FORM!$C$2:$C459,TODAY!$B$10,FORM!$B$2:$B459,E$2,FORM!$A$2:$A459,"&gt;"&amp;$B374+0.5,FORM!$A$2:$A459,"&lt;"&amp;$B374+1.5)-sumifs(FORM!$D$2:$D459,FORM!$C$2:$C459,TODAY!$B$9,FORM!$B$2:$B459,E$2,FORM!$A$2:$A459,"&gt;"&amp;$B374+0.5,FORM!$A$2:$A459,"&lt;"&amp;$B374+1.5))/$C374)</f>
        <v/>
      </c>
      <c r="F374" s="50" t="str">
        <f>if(or($C374="",F$2=""),"",(sumifs(FORM!$D$2:$D459,FORM!$C$2:$C459,TODAY!$B$10,FORM!$B$2:$B459,F$2,FORM!$A$2:$A459,"&gt;"&amp;$B374+0.5,FORM!$A$2:$A459,"&lt;"&amp;$B374+1.5)-sumifs(FORM!$D$2:$D459,FORM!$C$2:$C459,TODAY!$B$9,FORM!$B$2:$B459,F$2,FORM!$A$2:$A459,"&gt;"&amp;$B374+0.5,FORM!$A$2:$A459,"&lt;"&amp;$B374+1.5))/$C374)</f>
        <v/>
      </c>
      <c r="G374" s="50" t="str">
        <f>if(or($C374="",G$2=""),"",(sumifs(FORM!$D$2:$D459,FORM!$C$2:$C459,TODAY!$B$10,FORM!$B$2:$B459,G$2,FORM!$A$2:$A459,"&gt;"&amp;$B374+0.5,FORM!$A$2:$A459,"&lt;"&amp;$B374+1.5)-sumifs(FORM!$D$2:$D459,FORM!$C$2:$C459,TODAY!$B$9,FORM!$B$2:$B459,G$2,FORM!$A$2:$A459,"&gt;"&amp;$B374+0.5,FORM!$A$2:$A459,"&lt;"&amp;$B374+1.5))/$C374)</f>
        <v/>
      </c>
      <c r="H374" s="50" t="str">
        <f>if(or($C374="",H$2=""),"",(sumifs(FORM!$D$2:$D459,FORM!$C$2:$C459,TODAY!$B$10,FORM!$B$2:$B459,H$2,FORM!$A$2:$A459,"&gt;"&amp;$B374+0.5,FORM!$A$2:$A459,"&lt;"&amp;$B374+1.5)-sumifs(FORM!$D$2:$D459,FORM!$C$2:$C459,TODAY!$B$9,FORM!$B$2:$B459,H$2,FORM!$A$2:$A459,"&gt;"&amp;$B374+0.5,FORM!$A$2:$A459,"&lt;"&amp;$B374+1.5))/$C374)</f>
        <v/>
      </c>
      <c r="I374" s="50" t="str">
        <f>if(or($C374="",I$2=""),"",(sumifs(FORM!$D$2:$D459,FORM!$C$2:$C459,TODAY!$B$10,FORM!$B$2:$B459,I$2,FORM!$A$2:$A459,"&gt;"&amp;$B374+0.5,FORM!$A$2:$A459,"&lt;"&amp;$B374+1.5)-sumifs(FORM!$D$2:$D459,FORM!$C$2:$C459,TODAY!$B$9,FORM!$B$2:$B459,I$2,FORM!$A$2:$A459,"&gt;"&amp;$B374+0.5,FORM!$A$2:$A459,"&lt;"&amp;$B374+1.5))/$C374)</f>
        <v/>
      </c>
      <c r="J374" s="50" t="str">
        <f>if(or($C374="",J$2=""),"",(sumifs(FORM!$D$2:$D459,FORM!$C$2:$C459,TODAY!$B$10,FORM!$B$2:$B459,J$2,FORM!$A$2:$A459,"&gt;"&amp;$B374+0.5,FORM!$A$2:$A459,"&lt;"&amp;$B374+1.5)-sumifs(FORM!$D$2:$D459,FORM!$C$2:$C459,TODAY!$B$9,FORM!$B$2:$B459,J$2,FORM!$A$2:$A459,"&gt;"&amp;$B374+0.5,FORM!$A$2:$A459,"&lt;"&amp;$B374+1.5))/$C374)</f>
        <v/>
      </c>
      <c r="K374" s="50" t="str">
        <f>if(or($C374="",K$2=""),"",(sumifs(FORM!$D$2:$D459,FORM!$C$2:$C459,TODAY!$B$10,FORM!$B$2:$B459,K$2,FORM!$A$2:$A459,"&gt;"&amp;$B374+0.5,FORM!$A$2:$A459,"&lt;"&amp;$B374+1.5)-sumifs(FORM!$D$2:$D459,FORM!$C$2:$C459,TODAY!$B$9,FORM!$B$2:$B459,K$2,FORM!$A$2:$A459,"&gt;"&amp;$B374+0.5,FORM!$A$2:$A459,"&lt;"&amp;$B374+1.5))/$C374)</f>
        <v/>
      </c>
      <c r="L374" s="50" t="str">
        <f>if(or($C374="",L$2=""),"",(sumifs(FORM!$D$2:$D459,FORM!$C$2:$C459,TODAY!$B$10,FORM!$B$2:$B459,L$2,FORM!$A$2:$A459,"&gt;"&amp;$B374+0.5,FORM!$A$2:$A459,"&lt;"&amp;$B374+1.5)-sumifs(FORM!$D$2:$D459,FORM!$C$2:$C459,TODAY!$B$9,FORM!$B$2:$B459,L$2,FORM!$A$2:$A459,"&gt;"&amp;$B374+0.5,FORM!$A$2:$A459,"&lt;"&amp;$B374+1.5))/$C374)</f>
        <v/>
      </c>
      <c r="M374" s="50" t="str">
        <f>if(or($C374="",M$2=""),"",(sumifs(FORM!$D$2:$D459,FORM!$C$2:$C459,TODAY!$B$10,FORM!$B$2:$B459,M$2,FORM!$A$2:$A459,"&gt;"&amp;$B374+0.5,FORM!$A$2:$A459,"&lt;"&amp;$B374+1.5)-sumifs(FORM!$D$2:$D459,FORM!$C$2:$C459,TODAY!$B$9,FORM!$B$2:$B459,M$2,FORM!$A$2:$A459,"&gt;"&amp;$B374+0.5,FORM!$A$2:$A459,"&lt;"&amp;$B374+1.5))/$C374)</f>
        <v/>
      </c>
      <c r="N374" s="50" t="str">
        <f>if(or($C374="",N$2=""),"",(sumifs(FORM!$D$2:$D459,FORM!$C$2:$C459,TODAY!$B$10,FORM!$B$2:$B459,N$2,FORM!$A$2:$A459,"&gt;"&amp;$B374+0.5,FORM!$A$2:$A459,"&lt;"&amp;$B374+1.5)-sumifs(FORM!$D$2:$D459,FORM!$C$2:$C459,TODAY!$B$9,FORM!$B$2:$B459,N$2,FORM!$A$2:$A459,"&gt;"&amp;$B374+0.5,FORM!$A$2:$A459,"&lt;"&amp;$B374+1.5))/$C374)</f>
        <v/>
      </c>
      <c r="O374" s="50" t="str">
        <f>if(or($C374="",O$2=""),"",(sumifs(FORM!$D$2:$D459,FORM!$C$2:$C459,TODAY!$B$10,FORM!$B$2:$B459,O$2,FORM!$A$2:$A459,"&gt;"&amp;$B374+0.5,FORM!$A$2:$A459,"&lt;"&amp;$B374+1.5)-sumifs(FORM!$D$2:$D459,FORM!$C$2:$C459,TODAY!$B$9,FORM!$B$2:$B459,O$2,FORM!$A$2:$A459,"&gt;"&amp;$B374+0.5,FORM!$A$2:$A459,"&lt;"&amp;$B374+1.5))/$C374)</f>
        <v/>
      </c>
      <c r="P374" s="50" t="str">
        <f>if(or($C374="",P$2=""),"",(sumifs(FORM!$D$2:$D459,FORM!$C$2:$C459,TODAY!$B$10,FORM!$B$2:$B459,P$2,FORM!$A$2:$A459,"&gt;"&amp;$B374+0.5,FORM!$A$2:$A459,"&lt;"&amp;$B374+1.5)-sumifs(FORM!$D$2:$D459,FORM!$C$2:$C459,TODAY!$B$9,FORM!$B$2:$B459,P$2,FORM!$A$2:$A459,"&gt;"&amp;$B374+0.5,FORM!$A$2:$A459,"&lt;"&amp;$B374+1.5))/$C374)</f>
        <v/>
      </c>
      <c r="Q374" s="50" t="str">
        <f>if(or($C374="",Q$2=""),"",(sumifs(FORM!$D$2:$D459,FORM!$C$2:$C459,TODAY!$B$10,FORM!$B$2:$B459,Q$2,FORM!$A$2:$A459,"&gt;"&amp;$B374+0.5,FORM!$A$2:$A459,"&lt;"&amp;$B374+1.5)-sumifs(FORM!$D$2:$D459,FORM!$C$2:$C459,TODAY!$B$9,FORM!$B$2:$B459,Q$2,FORM!$A$2:$A459,"&gt;"&amp;$B374+0.5,FORM!$A$2:$A459,"&lt;"&amp;$B374+1.5))/$C374)</f>
        <v/>
      </c>
      <c r="R374" s="50" t="str">
        <f>if(or($C374="",R$2=""),"",(sumifs(FORM!$D$2:$D459,FORM!$C$2:$C459,TODAY!$B$10,FORM!$B$2:$B459,R$2,FORM!$A$2:$A459,"&gt;"&amp;$B374+0.5,FORM!$A$2:$A459,"&lt;"&amp;$B374+1.5)-sumifs(FORM!$D$2:$D459,FORM!$C$2:$C459,TODAY!$B$9,FORM!$B$2:$B459,R$2,FORM!$A$2:$A459,"&gt;"&amp;$B374+0.5,FORM!$A$2:$A459,"&lt;"&amp;$B374+1.5))/$C374)</f>
        <v/>
      </c>
      <c r="S374" s="50" t="str">
        <f>if(or($C374="",S$2=""),"",(sumifs(FORM!$D$2:$D459,FORM!$C$2:$C459,TODAY!$B$10,FORM!$B$2:$B459,S$2,FORM!$A$2:$A459,"&gt;"&amp;$B374+0.5,FORM!$A$2:$A459,"&lt;"&amp;$B374+1.5)-sumifs(FORM!$D$2:$D459,FORM!$C$2:$C459,TODAY!$B$9,FORM!$B$2:$B459,S$2,FORM!$A$2:$A459,"&gt;"&amp;$B374+0.5,FORM!$A$2:$A459,"&lt;"&amp;$B374+1.5))/$C374)</f>
        <v/>
      </c>
      <c r="T374" s="50" t="str">
        <f>if(or($C374="",T$2=""),"",(sumifs(FORM!$D$2:$D459,FORM!$C$2:$C459,TODAY!$B$10,FORM!$B$2:$B459,T$2,FORM!$A$2:$A459,"&gt;"&amp;$B374+0.5,FORM!$A$2:$A459,"&lt;"&amp;$B374+1.5)-sumifs(FORM!$D$2:$D459,FORM!$C$2:$C459,TODAY!$B$9,FORM!$B$2:$B459,T$2,FORM!$A$2:$A459,"&gt;"&amp;$B374+0.5,FORM!$A$2:$A459,"&lt;"&amp;$B374+1.5))/$C374)</f>
        <v/>
      </c>
      <c r="U374" s="50" t="str">
        <f>if(or($C374="",U$2=""),"",(sumifs(FORM!$D$2:$D459,FORM!$C$2:$C459,TODAY!$B$10,FORM!$B$2:$B459,U$2,FORM!$A$2:$A459,"&gt;"&amp;$B374+0.5,FORM!$A$2:$A459,"&lt;"&amp;$B374+1.5)-sumifs(FORM!$D$2:$D459,FORM!$C$2:$C459,TODAY!$B$9,FORM!$B$2:$B459,U$2,FORM!$A$2:$A459,"&gt;"&amp;$B374+0.5,FORM!$A$2:$A459,"&lt;"&amp;$B374+1.5))/$C374)</f>
        <v/>
      </c>
    </row>
    <row r="375">
      <c r="B375" s="48"/>
      <c r="C375" s="54"/>
      <c r="D375" s="50" t="str">
        <f>if(or($C375="",D$2=""),"",(sumifs(FORM!$D$2:$D459,FORM!$C$2:$C459,TODAY!$B$10,FORM!$B$2:$B459,D$2,FORM!$A$2:$A459,"&gt;"&amp;$B375+0.5,FORM!$A$2:$A459,"&lt;"&amp;$B375+1.5)-sumifs(FORM!$D$2:$D459,FORM!$C$2:$C459,TODAY!$B$9,FORM!$B$2:$B459,D$2,FORM!$A$2:$A459,"&gt;"&amp;$B375+0.5,FORM!$A$2:$A459,"&lt;"&amp;$B375+1.5))/$C375)</f>
        <v/>
      </c>
      <c r="E375" s="50" t="str">
        <f>if(or($C375="",E$2=""),"",(sumifs(FORM!$D$2:$D459,FORM!$C$2:$C459,TODAY!$B$10,FORM!$B$2:$B459,E$2,FORM!$A$2:$A459,"&gt;"&amp;$B375+0.5,FORM!$A$2:$A459,"&lt;"&amp;$B375+1.5)-sumifs(FORM!$D$2:$D459,FORM!$C$2:$C459,TODAY!$B$9,FORM!$B$2:$B459,E$2,FORM!$A$2:$A459,"&gt;"&amp;$B375+0.5,FORM!$A$2:$A459,"&lt;"&amp;$B375+1.5))/$C375)</f>
        <v/>
      </c>
      <c r="F375" s="50" t="str">
        <f>if(or($C375="",F$2=""),"",(sumifs(FORM!$D$2:$D459,FORM!$C$2:$C459,TODAY!$B$10,FORM!$B$2:$B459,F$2,FORM!$A$2:$A459,"&gt;"&amp;$B375+0.5,FORM!$A$2:$A459,"&lt;"&amp;$B375+1.5)-sumifs(FORM!$D$2:$D459,FORM!$C$2:$C459,TODAY!$B$9,FORM!$B$2:$B459,F$2,FORM!$A$2:$A459,"&gt;"&amp;$B375+0.5,FORM!$A$2:$A459,"&lt;"&amp;$B375+1.5))/$C375)</f>
        <v/>
      </c>
      <c r="G375" s="50" t="str">
        <f>if(or($C375="",G$2=""),"",(sumifs(FORM!$D$2:$D459,FORM!$C$2:$C459,TODAY!$B$10,FORM!$B$2:$B459,G$2,FORM!$A$2:$A459,"&gt;"&amp;$B375+0.5,FORM!$A$2:$A459,"&lt;"&amp;$B375+1.5)-sumifs(FORM!$D$2:$D459,FORM!$C$2:$C459,TODAY!$B$9,FORM!$B$2:$B459,G$2,FORM!$A$2:$A459,"&gt;"&amp;$B375+0.5,FORM!$A$2:$A459,"&lt;"&amp;$B375+1.5))/$C375)</f>
        <v/>
      </c>
      <c r="H375" s="50" t="str">
        <f>if(or($C375="",H$2=""),"",(sumifs(FORM!$D$2:$D459,FORM!$C$2:$C459,TODAY!$B$10,FORM!$B$2:$B459,H$2,FORM!$A$2:$A459,"&gt;"&amp;$B375+0.5,FORM!$A$2:$A459,"&lt;"&amp;$B375+1.5)-sumifs(FORM!$D$2:$D459,FORM!$C$2:$C459,TODAY!$B$9,FORM!$B$2:$B459,H$2,FORM!$A$2:$A459,"&gt;"&amp;$B375+0.5,FORM!$A$2:$A459,"&lt;"&amp;$B375+1.5))/$C375)</f>
        <v/>
      </c>
      <c r="I375" s="50" t="str">
        <f>if(or($C375="",I$2=""),"",(sumifs(FORM!$D$2:$D459,FORM!$C$2:$C459,TODAY!$B$10,FORM!$B$2:$B459,I$2,FORM!$A$2:$A459,"&gt;"&amp;$B375+0.5,FORM!$A$2:$A459,"&lt;"&amp;$B375+1.5)-sumifs(FORM!$D$2:$D459,FORM!$C$2:$C459,TODAY!$B$9,FORM!$B$2:$B459,I$2,FORM!$A$2:$A459,"&gt;"&amp;$B375+0.5,FORM!$A$2:$A459,"&lt;"&amp;$B375+1.5))/$C375)</f>
        <v/>
      </c>
      <c r="J375" s="50" t="str">
        <f>if(or($C375="",J$2=""),"",(sumifs(FORM!$D$2:$D459,FORM!$C$2:$C459,TODAY!$B$10,FORM!$B$2:$B459,J$2,FORM!$A$2:$A459,"&gt;"&amp;$B375+0.5,FORM!$A$2:$A459,"&lt;"&amp;$B375+1.5)-sumifs(FORM!$D$2:$D459,FORM!$C$2:$C459,TODAY!$B$9,FORM!$B$2:$B459,J$2,FORM!$A$2:$A459,"&gt;"&amp;$B375+0.5,FORM!$A$2:$A459,"&lt;"&amp;$B375+1.5))/$C375)</f>
        <v/>
      </c>
      <c r="K375" s="50" t="str">
        <f>if(or($C375="",K$2=""),"",(sumifs(FORM!$D$2:$D459,FORM!$C$2:$C459,TODAY!$B$10,FORM!$B$2:$B459,K$2,FORM!$A$2:$A459,"&gt;"&amp;$B375+0.5,FORM!$A$2:$A459,"&lt;"&amp;$B375+1.5)-sumifs(FORM!$D$2:$D459,FORM!$C$2:$C459,TODAY!$B$9,FORM!$B$2:$B459,K$2,FORM!$A$2:$A459,"&gt;"&amp;$B375+0.5,FORM!$A$2:$A459,"&lt;"&amp;$B375+1.5))/$C375)</f>
        <v/>
      </c>
      <c r="L375" s="50" t="str">
        <f>if(or($C375="",L$2=""),"",(sumifs(FORM!$D$2:$D459,FORM!$C$2:$C459,TODAY!$B$10,FORM!$B$2:$B459,L$2,FORM!$A$2:$A459,"&gt;"&amp;$B375+0.5,FORM!$A$2:$A459,"&lt;"&amp;$B375+1.5)-sumifs(FORM!$D$2:$D459,FORM!$C$2:$C459,TODAY!$B$9,FORM!$B$2:$B459,L$2,FORM!$A$2:$A459,"&gt;"&amp;$B375+0.5,FORM!$A$2:$A459,"&lt;"&amp;$B375+1.5))/$C375)</f>
        <v/>
      </c>
      <c r="M375" s="50" t="str">
        <f>if(or($C375="",M$2=""),"",(sumifs(FORM!$D$2:$D459,FORM!$C$2:$C459,TODAY!$B$10,FORM!$B$2:$B459,M$2,FORM!$A$2:$A459,"&gt;"&amp;$B375+0.5,FORM!$A$2:$A459,"&lt;"&amp;$B375+1.5)-sumifs(FORM!$D$2:$D459,FORM!$C$2:$C459,TODAY!$B$9,FORM!$B$2:$B459,M$2,FORM!$A$2:$A459,"&gt;"&amp;$B375+0.5,FORM!$A$2:$A459,"&lt;"&amp;$B375+1.5))/$C375)</f>
        <v/>
      </c>
      <c r="N375" s="50" t="str">
        <f>if(or($C375="",N$2=""),"",(sumifs(FORM!$D$2:$D459,FORM!$C$2:$C459,TODAY!$B$10,FORM!$B$2:$B459,N$2,FORM!$A$2:$A459,"&gt;"&amp;$B375+0.5,FORM!$A$2:$A459,"&lt;"&amp;$B375+1.5)-sumifs(FORM!$D$2:$D459,FORM!$C$2:$C459,TODAY!$B$9,FORM!$B$2:$B459,N$2,FORM!$A$2:$A459,"&gt;"&amp;$B375+0.5,FORM!$A$2:$A459,"&lt;"&amp;$B375+1.5))/$C375)</f>
        <v/>
      </c>
      <c r="O375" s="50" t="str">
        <f>if(or($C375="",O$2=""),"",(sumifs(FORM!$D$2:$D459,FORM!$C$2:$C459,TODAY!$B$10,FORM!$B$2:$B459,O$2,FORM!$A$2:$A459,"&gt;"&amp;$B375+0.5,FORM!$A$2:$A459,"&lt;"&amp;$B375+1.5)-sumifs(FORM!$D$2:$D459,FORM!$C$2:$C459,TODAY!$B$9,FORM!$B$2:$B459,O$2,FORM!$A$2:$A459,"&gt;"&amp;$B375+0.5,FORM!$A$2:$A459,"&lt;"&amp;$B375+1.5))/$C375)</f>
        <v/>
      </c>
      <c r="P375" s="50" t="str">
        <f>if(or($C375="",P$2=""),"",(sumifs(FORM!$D$2:$D459,FORM!$C$2:$C459,TODAY!$B$10,FORM!$B$2:$B459,P$2,FORM!$A$2:$A459,"&gt;"&amp;$B375+0.5,FORM!$A$2:$A459,"&lt;"&amp;$B375+1.5)-sumifs(FORM!$D$2:$D459,FORM!$C$2:$C459,TODAY!$B$9,FORM!$B$2:$B459,P$2,FORM!$A$2:$A459,"&gt;"&amp;$B375+0.5,FORM!$A$2:$A459,"&lt;"&amp;$B375+1.5))/$C375)</f>
        <v/>
      </c>
      <c r="Q375" s="50" t="str">
        <f>if(or($C375="",Q$2=""),"",(sumifs(FORM!$D$2:$D459,FORM!$C$2:$C459,TODAY!$B$10,FORM!$B$2:$B459,Q$2,FORM!$A$2:$A459,"&gt;"&amp;$B375+0.5,FORM!$A$2:$A459,"&lt;"&amp;$B375+1.5)-sumifs(FORM!$D$2:$D459,FORM!$C$2:$C459,TODAY!$B$9,FORM!$B$2:$B459,Q$2,FORM!$A$2:$A459,"&gt;"&amp;$B375+0.5,FORM!$A$2:$A459,"&lt;"&amp;$B375+1.5))/$C375)</f>
        <v/>
      </c>
      <c r="R375" s="50" t="str">
        <f>if(or($C375="",R$2=""),"",(sumifs(FORM!$D$2:$D459,FORM!$C$2:$C459,TODAY!$B$10,FORM!$B$2:$B459,R$2,FORM!$A$2:$A459,"&gt;"&amp;$B375+0.5,FORM!$A$2:$A459,"&lt;"&amp;$B375+1.5)-sumifs(FORM!$D$2:$D459,FORM!$C$2:$C459,TODAY!$B$9,FORM!$B$2:$B459,R$2,FORM!$A$2:$A459,"&gt;"&amp;$B375+0.5,FORM!$A$2:$A459,"&lt;"&amp;$B375+1.5))/$C375)</f>
        <v/>
      </c>
      <c r="S375" s="50" t="str">
        <f>if(or($C375="",S$2=""),"",(sumifs(FORM!$D$2:$D459,FORM!$C$2:$C459,TODAY!$B$10,FORM!$B$2:$B459,S$2,FORM!$A$2:$A459,"&gt;"&amp;$B375+0.5,FORM!$A$2:$A459,"&lt;"&amp;$B375+1.5)-sumifs(FORM!$D$2:$D459,FORM!$C$2:$C459,TODAY!$B$9,FORM!$B$2:$B459,S$2,FORM!$A$2:$A459,"&gt;"&amp;$B375+0.5,FORM!$A$2:$A459,"&lt;"&amp;$B375+1.5))/$C375)</f>
        <v/>
      </c>
      <c r="T375" s="50" t="str">
        <f>if(or($C375="",T$2=""),"",(sumifs(FORM!$D$2:$D459,FORM!$C$2:$C459,TODAY!$B$10,FORM!$B$2:$B459,T$2,FORM!$A$2:$A459,"&gt;"&amp;$B375+0.5,FORM!$A$2:$A459,"&lt;"&amp;$B375+1.5)-sumifs(FORM!$D$2:$D459,FORM!$C$2:$C459,TODAY!$B$9,FORM!$B$2:$B459,T$2,FORM!$A$2:$A459,"&gt;"&amp;$B375+0.5,FORM!$A$2:$A459,"&lt;"&amp;$B375+1.5))/$C375)</f>
        <v/>
      </c>
      <c r="U375" s="50" t="str">
        <f>if(or($C375="",U$2=""),"",(sumifs(FORM!$D$2:$D459,FORM!$C$2:$C459,TODAY!$B$10,FORM!$B$2:$B459,U$2,FORM!$A$2:$A459,"&gt;"&amp;$B375+0.5,FORM!$A$2:$A459,"&lt;"&amp;$B375+1.5)-sumifs(FORM!$D$2:$D459,FORM!$C$2:$C459,TODAY!$B$9,FORM!$B$2:$B459,U$2,FORM!$A$2:$A459,"&gt;"&amp;$B375+0.5,FORM!$A$2:$A459,"&lt;"&amp;$B375+1.5))/$C375)</f>
        <v/>
      </c>
    </row>
    <row r="376">
      <c r="B376" s="48"/>
      <c r="C376" s="54"/>
      <c r="D376" s="50" t="str">
        <f>if(or($C376="",D$2=""),"",(sumifs(FORM!$D$2:$D459,FORM!$C$2:$C459,TODAY!$B$10,FORM!$B$2:$B459,D$2,FORM!$A$2:$A459,"&gt;"&amp;$B376+0.5,FORM!$A$2:$A459,"&lt;"&amp;$B376+1.5)-sumifs(FORM!$D$2:$D459,FORM!$C$2:$C459,TODAY!$B$9,FORM!$B$2:$B459,D$2,FORM!$A$2:$A459,"&gt;"&amp;$B376+0.5,FORM!$A$2:$A459,"&lt;"&amp;$B376+1.5))/$C376)</f>
        <v/>
      </c>
      <c r="E376" s="50" t="str">
        <f>if(or($C376="",E$2=""),"",(sumifs(FORM!$D$2:$D459,FORM!$C$2:$C459,TODAY!$B$10,FORM!$B$2:$B459,E$2,FORM!$A$2:$A459,"&gt;"&amp;$B376+0.5,FORM!$A$2:$A459,"&lt;"&amp;$B376+1.5)-sumifs(FORM!$D$2:$D459,FORM!$C$2:$C459,TODAY!$B$9,FORM!$B$2:$B459,E$2,FORM!$A$2:$A459,"&gt;"&amp;$B376+0.5,FORM!$A$2:$A459,"&lt;"&amp;$B376+1.5))/$C376)</f>
        <v/>
      </c>
      <c r="F376" s="50" t="str">
        <f>if(or($C376="",F$2=""),"",(sumifs(FORM!$D$2:$D459,FORM!$C$2:$C459,TODAY!$B$10,FORM!$B$2:$B459,F$2,FORM!$A$2:$A459,"&gt;"&amp;$B376+0.5,FORM!$A$2:$A459,"&lt;"&amp;$B376+1.5)-sumifs(FORM!$D$2:$D459,FORM!$C$2:$C459,TODAY!$B$9,FORM!$B$2:$B459,F$2,FORM!$A$2:$A459,"&gt;"&amp;$B376+0.5,FORM!$A$2:$A459,"&lt;"&amp;$B376+1.5))/$C376)</f>
        <v/>
      </c>
      <c r="G376" s="50" t="str">
        <f>if(or($C376="",G$2=""),"",(sumifs(FORM!$D$2:$D459,FORM!$C$2:$C459,TODAY!$B$10,FORM!$B$2:$B459,G$2,FORM!$A$2:$A459,"&gt;"&amp;$B376+0.5,FORM!$A$2:$A459,"&lt;"&amp;$B376+1.5)-sumifs(FORM!$D$2:$D459,FORM!$C$2:$C459,TODAY!$B$9,FORM!$B$2:$B459,G$2,FORM!$A$2:$A459,"&gt;"&amp;$B376+0.5,FORM!$A$2:$A459,"&lt;"&amp;$B376+1.5))/$C376)</f>
        <v/>
      </c>
      <c r="H376" s="50" t="str">
        <f>if(or($C376="",H$2=""),"",(sumifs(FORM!$D$2:$D459,FORM!$C$2:$C459,TODAY!$B$10,FORM!$B$2:$B459,H$2,FORM!$A$2:$A459,"&gt;"&amp;$B376+0.5,FORM!$A$2:$A459,"&lt;"&amp;$B376+1.5)-sumifs(FORM!$D$2:$D459,FORM!$C$2:$C459,TODAY!$B$9,FORM!$B$2:$B459,H$2,FORM!$A$2:$A459,"&gt;"&amp;$B376+0.5,FORM!$A$2:$A459,"&lt;"&amp;$B376+1.5))/$C376)</f>
        <v/>
      </c>
      <c r="I376" s="50" t="str">
        <f>if(or($C376="",I$2=""),"",(sumifs(FORM!$D$2:$D459,FORM!$C$2:$C459,TODAY!$B$10,FORM!$B$2:$B459,I$2,FORM!$A$2:$A459,"&gt;"&amp;$B376+0.5,FORM!$A$2:$A459,"&lt;"&amp;$B376+1.5)-sumifs(FORM!$D$2:$D459,FORM!$C$2:$C459,TODAY!$B$9,FORM!$B$2:$B459,I$2,FORM!$A$2:$A459,"&gt;"&amp;$B376+0.5,FORM!$A$2:$A459,"&lt;"&amp;$B376+1.5))/$C376)</f>
        <v/>
      </c>
      <c r="J376" s="50" t="str">
        <f>if(or($C376="",J$2=""),"",(sumifs(FORM!$D$2:$D459,FORM!$C$2:$C459,TODAY!$B$10,FORM!$B$2:$B459,J$2,FORM!$A$2:$A459,"&gt;"&amp;$B376+0.5,FORM!$A$2:$A459,"&lt;"&amp;$B376+1.5)-sumifs(FORM!$D$2:$D459,FORM!$C$2:$C459,TODAY!$B$9,FORM!$B$2:$B459,J$2,FORM!$A$2:$A459,"&gt;"&amp;$B376+0.5,FORM!$A$2:$A459,"&lt;"&amp;$B376+1.5))/$C376)</f>
        <v/>
      </c>
      <c r="K376" s="50" t="str">
        <f>if(or($C376="",K$2=""),"",(sumifs(FORM!$D$2:$D459,FORM!$C$2:$C459,TODAY!$B$10,FORM!$B$2:$B459,K$2,FORM!$A$2:$A459,"&gt;"&amp;$B376+0.5,FORM!$A$2:$A459,"&lt;"&amp;$B376+1.5)-sumifs(FORM!$D$2:$D459,FORM!$C$2:$C459,TODAY!$B$9,FORM!$B$2:$B459,K$2,FORM!$A$2:$A459,"&gt;"&amp;$B376+0.5,FORM!$A$2:$A459,"&lt;"&amp;$B376+1.5))/$C376)</f>
        <v/>
      </c>
      <c r="L376" s="50" t="str">
        <f>if(or($C376="",L$2=""),"",(sumifs(FORM!$D$2:$D459,FORM!$C$2:$C459,TODAY!$B$10,FORM!$B$2:$B459,L$2,FORM!$A$2:$A459,"&gt;"&amp;$B376+0.5,FORM!$A$2:$A459,"&lt;"&amp;$B376+1.5)-sumifs(FORM!$D$2:$D459,FORM!$C$2:$C459,TODAY!$B$9,FORM!$B$2:$B459,L$2,FORM!$A$2:$A459,"&gt;"&amp;$B376+0.5,FORM!$A$2:$A459,"&lt;"&amp;$B376+1.5))/$C376)</f>
        <v/>
      </c>
      <c r="M376" s="50" t="str">
        <f>if(or($C376="",M$2=""),"",(sumifs(FORM!$D$2:$D459,FORM!$C$2:$C459,TODAY!$B$10,FORM!$B$2:$B459,M$2,FORM!$A$2:$A459,"&gt;"&amp;$B376+0.5,FORM!$A$2:$A459,"&lt;"&amp;$B376+1.5)-sumifs(FORM!$D$2:$D459,FORM!$C$2:$C459,TODAY!$B$9,FORM!$B$2:$B459,M$2,FORM!$A$2:$A459,"&gt;"&amp;$B376+0.5,FORM!$A$2:$A459,"&lt;"&amp;$B376+1.5))/$C376)</f>
        <v/>
      </c>
      <c r="N376" s="50" t="str">
        <f>if(or($C376="",N$2=""),"",(sumifs(FORM!$D$2:$D459,FORM!$C$2:$C459,TODAY!$B$10,FORM!$B$2:$B459,N$2,FORM!$A$2:$A459,"&gt;"&amp;$B376+0.5,FORM!$A$2:$A459,"&lt;"&amp;$B376+1.5)-sumifs(FORM!$D$2:$D459,FORM!$C$2:$C459,TODAY!$B$9,FORM!$B$2:$B459,N$2,FORM!$A$2:$A459,"&gt;"&amp;$B376+0.5,FORM!$A$2:$A459,"&lt;"&amp;$B376+1.5))/$C376)</f>
        <v/>
      </c>
      <c r="O376" s="50" t="str">
        <f>if(or($C376="",O$2=""),"",(sumifs(FORM!$D$2:$D459,FORM!$C$2:$C459,TODAY!$B$10,FORM!$B$2:$B459,O$2,FORM!$A$2:$A459,"&gt;"&amp;$B376+0.5,FORM!$A$2:$A459,"&lt;"&amp;$B376+1.5)-sumifs(FORM!$D$2:$D459,FORM!$C$2:$C459,TODAY!$B$9,FORM!$B$2:$B459,O$2,FORM!$A$2:$A459,"&gt;"&amp;$B376+0.5,FORM!$A$2:$A459,"&lt;"&amp;$B376+1.5))/$C376)</f>
        <v/>
      </c>
      <c r="P376" s="50" t="str">
        <f>if(or($C376="",P$2=""),"",(sumifs(FORM!$D$2:$D459,FORM!$C$2:$C459,TODAY!$B$10,FORM!$B$2:$B459,P$2,FORM!$A$2:$A459,"&gt;"&amp;$B376+0.5,FORM!$A$2:$A459,"&lt;"&amp;$B376+1.5)-sumifs(FORM!$D$2:$D459,FORM!$C$2:$C459,TODAY!$B$9,FORM!$B$2:$B459,P$2,FORM!$A$2:$A459,"&gt;"&amp;$B376+0.5,FORM!$A$2:$A459,"&lt;"&amp;$B376+1.5))/$C376)</f>
        <v/>
      </c>
      <c r="Q376" s="50" t="str">
        <f>if(or($C376="",Q$2=""),"",(sumifs(FORM!$D$2:$D459,FORM!$C$2:$C459,TODAY!$B$10,FORM!$B$2:$B459,Q$2,FORM!$A$2:$A459,"&gt;"&amp;$B376+0.5,FORM!$A$2:$A459,"&lt;"&amp;$B376+1.5)-sumifs(FORM!$D$2:$D459,FORM!$C$2:$C459,TODAY!$B$9,FORM!$B$2:$B459,Q$2,FORM!$A$2:$A459,"&gt;"&amp;$B376+0.5,FORM!$A$2:$A459,"&lt;"&amp;$B376+1.5))/$C376)</f>
        <v/>
      </c>
      <c r="R376" s="50" t="str">
        <f>if(or($C376="",R$2=""),"",(sumifs(FORM!$D$2:$D459,FORM!$C$2:$C459,TODAY!$B$10,FORM!$B$2:$B459,R$2,FORM!$A$2:$A459,"&gt;"&amp;$B376+0.5,FORM!$A$2:$A459,"&lt;"&amp;$B376+1.5)-sumifs(FORM!$D$2:$D459,FORM!$C$2:$C459,TODAY!$B$9,FORM!$B$2:$B459,R$2,FORM!$A$2:$A459,"&gt;"&amp;$B376+0.5,FORM!$A$2:$A459,"&lt;"&amp;$B376+1.5))/$C376)</f>
        <v/>
      </c>
      <c r="S376" s="50" t="str">
        <f>if(or($C376="",S$2=""),"",(sumifs(FORM!$D$2:$D459,FORM!$C$2:$C459,TODAY!$B$10,FORM!$B$2:$B459,S$2,FORM!$A$2:$A459,"&gt;"&amp;$B376+0.5,FORM!$A$2:$A459,"&lt;"&amp;$B376+1.5)-sumifs(FORM!$D$2:$D459,FORM!$C$2:$C459,TODAY!$B$9,FORM!$B$2:$B459,S$2,FORM!$A$2:$A459,"&gt;"&amp;$B376+0.5,FORM!$A$2:$A459,"&lt;"&amp;$B376+1.5))/$C376)</f>
        <v/>
      </c>
      <c r="T376" s="50" t="str">
        <f>if(or($C376="",T$2=""),"",(sumifs(FORM!$D$2:$D459,FORM!$C$2:$C459,TODAY!$B$10,FORM!$B$2:$B459,T$2,FORM!$A$2:$A459,"&gt;"&amp;$B376+0.5,FORM!$A$2:$A459,"&lt;"&amp;$B376+1.5)-sumifs(FORM!$D$2:$D459,FORM!$C$2:$C459,TODAY!$B$9,FORM!$B$2:$B459,T$2,FORM!$A$2:$A459,"&gt;"&amp;$B376+0.5,FORM!$A$2:$A459,"&lt;"&amp;$B376+1.5))/$C376)</f>
        <v/>
      </c>
      <c r="U376" s="50" t="str">
        <f>if(or($C376="",U$2=""),"",(sumifs(FORM!$D$2:$D459,FORM!$C$2:$C459,TODAY!$B$10,FORM!$B$2:$B459,U$2,FORM!$A$2:$A459,"&gt;"&amp;$B376+0.5,FORM!$A$2:$A459,"&lt;"&amp;$B376+1.5)-sumifs(FORM!$D$2:$D459,FORM!$C$2:$C459,TODAY!$B$9,FORM!$B$2:$B459,U$2,FORM!$A$2:$A459,"&gt;"&amp;$B376+0.5,FORM!$A$2:$A459,"&lt;"&amp;$B376+1.5))/$C376)</f>
        <v/>
      </c>
    </row>
    <row r="377">
      <c r="B377" s="48"/>
      <c r="C377" s="54"/>
      <c r="D377" s="50" t="str">
        <f>if(or($C377="",D$2=""),"",(sumifs(FORM!$D$2:$D459,FORM!$C$2:$C459,TODAY!$B$10,FORM!$B$2:$B459,D$2,FORM!$A$2:$A459,"&gt;"&amp;$B377+0.5,FORM!$A$2:$A459,"&lt;"&amp;$B377+1.5)-sumifs(FORM!$D$2:$D459,FORM!$C$2:$C459,TODAY!$B$9,FORM!$B$2:$B459,D$2,FORM!$A$2:$A459,"&gt;"&amp;$B377+0.5,FORM!$A$2:$A459,"&lt;"&amp;$B377+1.5))/$C377)</f>
        <v/>
      </c>
      <c r="E377" s="50" t="str">
        <f>if(or($C377="",E$2=""),"",(sumifs(FORM!$D$2:$D459,FORM!$C$2:$C459,TODAY!$B$10,FORM!$B$2:$B459,E$2,FORM!$A$2:$A459,"&gt;"&amp;$B377+0.5,FORM!$A$2:$A459,"&lt;"&amp;$B377+1.5)-sumifs(FORM!$D$2:$D459,FORM!$C$2:$C459,TODAY!$B$9,FORM!$B$2:$B459,E$2,FORM!$A$2:$A459,"&gt;"&amp;$B377+0.5,FORM!$A$2:$A459,"&lt;"&amp;$B377+1.5))/$C377)</f>
        <v/>
      </c>
      <c r="F377" s="50" t="str">
        <f>if(or($C377="",F$2=""),"",(sumifs(FORM!$D$2:$D459,FORM!$C$2:$C459,TODAY!$B$10,FORM!$B$2:$B459,F$2,FORM!$A$2:$A459,"&gt;"&amp;$B377+0.5,FORM!$A$2:$A459,"&lt;"&amp;$B377+1.5)-sumifs(FORM!$D$2:$D459,FORM!$C$2:$C459,TODAY!$B$9,FORM!$B$2:$B459,F$2,FORM!$A$2:$A459,"&gt;"&amp;$B377+0.5,FORM!$A$2:$A459,"&lt;"&amp;$B377+1.5))/$C377)</f>
        <v/>
      </c>
      <c r="G377" s="50" t="str">
        <f>if(or($C377="",G$2=""),"",(sumifs(FORM!$D$2:$D459,FORM!$C$2:$C459,TODAY!$B$10,FORM!$B$2:$B459,G$2,FORM!$A$2:$A459,"&gt;"&amp;$B377+0.5,FORM!$A$2:$A459,"&lt;"&amp;$B377+1.5)-sumifs(FORM!$D$2:$D459,FORM!$C$2:$C459,TODAY!$B$9,FORM!$B$2:$B459,G$2,FORM!$A$2:$A459,"&gt;"&amp;$B377+0.5,FORM!$A$2:$A459,"&lt;"&amp;$B377+1.5))/$C377)</f>
        <v/>
      </c>
      <c r="H377" s="50" t="str">
        <f>if(or($C377="",H$2=""),"",(sumifs(FORM!$D$2:$D459,FORM!$C$2:$C459,TODAY!$B$10,FORM!$B$2:$B459,H$2,FORM!$A$2:$A459,"&gt;"&amp;$B377+0.5,FORM!$A$2:$A459,"&lt;"&amp;$B377+1.5)-sumifs(FORM!$D$2:$D459,FORM!$C$2:$C459,TODAY!$B$9,FORM!$B$2:$B459,H$2,FORM!$A$2:$A459,"&gt;"&amp;$B377+0.5,FORM!$A$2:$A459,"&lt;"&amp;$B377+1.5))/$C377)</f>
        <v/>
      </c>
      <c r="I377" s="50" t="str">
        <f>if(or($C377="",I$2=""),"",(sumifs(FORM!$D$2:$D459,FORM!$C$2:$C459,TODAY!$B$10,FORM!$B$2:$B459,I$2,FORM!$A$2:$A459,"&gt;"&amp;$B377+0.5,FORM!$A$2:$A459,"&lt;"&amp;$B377+1.5)-sumifs(FORM!$D$2:$D459,FORM!$C$2:$C459,TODAY!$B$9,FORM!$B$2:$B459,I$2,FORM!$A$2:$A459,"&gt;"&amp;$B377+0.5,FORM!$A$2:$A459,"&lt;"&amp;$B377+1.5))/$C377)</f>
        <v/>
      </c>
      <c r="J377" s="50" t="str">
        <f>if(or($C377="",J$2=""),"",(sumifs(FORM!$D$2:$D459,FORM!$C$2:$C459,TODAY!$B$10,FORM!$B$2:$B459,J$2,FORM!$A$2:$A459,"&gt;"&amp;$B377+0.5,FORM!$A$2:$A459,"&lt;"&amp;$B377+1.5)-sumifs(FORM!$D$2:$D459,FORM!$C$2:$C459,TODAY!$B$9,FORM!$B$2:$B459,J$2,FORM!$A$2:$A459,"&gt;"&amp;$B377+0.5,FORM!$A$2:$A459,"&lt;"&amp;$B377+1.5))/$C377)</f>
        <v/>
      </c>
      <c r="K377" s="50" t="str">
        <f>if(or($C377="",K$2=""),"",(sumifs(FORM!$D$2:$D459,FORM!$C$2:$C459,TODAY!$B$10,FORM!$B$2:$B459,K$2,FORM!$A$2:$A459,"&gt;"&amp;$B377+0.5,FORM!$A$2:$A459,"&lt;"&amp;$B377+1.5)-sumifs(FORM!$D$2:$D459,FORM!$C$2:$C459,TODAY!$B$9,FORM!$B$2:$B459,K$2,FORM!$A$2:$A459,"&gt;"&amp;$B377+0.5,FORM!$A$2:$A459,"&lt;"&amp;$B377+1.5))/$C377)</f>
        <v/>
      </c>
      <c r="L377" s="50" t="str">
        <f>if(or($C377="",L$2=""),"",(sumifs(FORM!$D$2:$D459,FORM!$C$2:$C459,TODAY!$B$10,FORM!$B$2:$B459,L$2,FORM!$A$2:$A459,"&gt;"&amp;$B377+0.5,FORM!$A$2:$A459,"&lt;"&amp;$B377+1.5)-sumifs(FORM!$D$2:$D459,FORM!$C$2:$C459,TODAY!$B$9,FORM!$B$2:$B459,L$2,FORM!$A$2:$A459,"&gt;"&amp;$B377+0.5,FORM!$A$2:$A459,"&lt;"&amp;$B377+1.5))/$C377)</f>
        <v/>
      </c>
      <c r="M377" s="50" t="str">
        <f>if(or($C377="",M$2=""),"",(sumifs(FORM!$D$2:$D459,FORM!$C$2:$C459,TODAY!$B$10,FORM!$B$2:$B459,M$2,FORM!$A$2:$A459,"&gt;"&amp;$B377+0.5,FORM!$A$2:$A459,"&lt;"&amp;$B377+1.5)-sumifs(FORM!$D$2:$D459,FORM!$C$2:$C459,TODAY!$B$9,FORM!$B$2:$B459,M$2,FORM!$A$2:$A459,"&gt;"&amp;$B377+0.5,FORM!$A$2:$A459,"&lt;"&amp;$B377+1.5))/$C377)</f>
        <v/>
      </c>
      <c r="N377" s="50" t="str">
        <f>if(or($C377="",N$2=""),"",(sumifs(FORM!$D$2:$D459,FORM!$C$2:$C459,TODAY!$B$10,FORM!$B$2:$B459,N$2,FORM!$A$2:$A459,"&gt;"&amp;$B377+0.5,FORM!$A$2:$A459,"&lt;"&amp;$B377+1.5)-sumifs(FORM!$D$2:$D459,FORM!$C$2:$C459,TODAY!$B$9,FORM!$B$2:$B459,N$2,FORM!$A$2:$A459,"&gt;"&amp;$B377+0.5,FORM!$A$2:$A459,"&lt;"&amp;$B377+1.5))/$C377)</f>
        <v/>
      </c>
      <c r="O377" s="50" t="str">
        <f>if(or($C377="",O$2=""),"",(sumifs(FORM!$D$2:$D459,FORM!$C$2:$C459,TODAY!$B$10,FORM!$B$2:$B459,O$2,FORM!$A$2:$A459,"&gt;"&amp;$B377+0.5,FORM!$A$2:$A459,"&lt;"&amp;$B377+1.5)-sumifs(FORM!$D$2:$D459,FORM!$C$2:$C459,TODAY!$B$9,FORM!$B$2:$B459,O$2,FORM!$A$2:$A459,"&gt;"&amp;$B377+0.5,FORM!$A$2:$A459,"&lt;"&amp;$B377+1.5))/$C377)</f>
        <v/>
      </c>
      <c r="P377" s="50" t="str">
        <f>if(or($C377="",P$2=""),"",(sumifs(FORM!$D$2:$D459,FORM!$C$2:$C459,TODAY!$B$10,FORM!$B$2:$B459,P$2,FORM!$A$2:$A459,"&gt;"&amp;$B377+0.5,FORM!$A$2:$A459,"&lt;"&amp;$B377+1.5)-sumifs(FORM!$D$2:$D459,FORM!$C$2:$C459,TODAY!$B$9,FORM!$B$2:$B459,P$2,FORM!$A$2:$A459,"&gt;"&amp;$B377+0.5,FORM!$A$2:$A459,"&lt;"&amp;$B377+1.5))/$C377)</f>
        <v/>
      </c>
      <c r="Q377" s="50" t="str">
        <f>if(or($C377="",Q$2=""),"",(sumifs(FORM!$D$2:$D459,FORM!$C$2:$C459,TODAY!$B$10,FORM!$B$2:$B459,Q$2,FORM!$A$2:$A459,"&gt;"&amp;$B377+0.5,FORM!$A$2:$A459,"&lt;"&amp;$B377+1.5)-sumifs(FORM!$D$2:$D459,FORM!$C$2:$C459,TODAY!$B$9,FORM!$B$2:$B459,Q$2,FORM!$A$2:$A459,"&gt;"&amp;$B377+0.5,FORM!$A$2:$A459,"&lt;"&amp;$B377+1.5))/$C377)</f>
        <v/>
      </c>
      <c r="R377" s="50" t="str">
        <f>if(or($C377="",R$2=""),"",(sumifs(FORM!$D$2:$D459,FORM!$C$2:$C459,TODAY!$B$10,FORM!$B$2:$B459,R$2,FORM!$A$2:$A459,"&gt;"&amp;$B377+0.5,FORM!$A$2:$A459,"&lt;"&amp;$B377+1.5)-sumifs(FORM!$D$2:$D459,FORM!$C$2:$C459,TODAY!$B$9,FORM!$B$2:$B459,R$2,FORM!$A$2:$A459,"&gt;"&amp;$B377+0.5,FORM!$A$2:$A459,"&lt;"&amp;$B377+1.5))/$C377)</f>
        <v/>
      </c>
      <c r="S377" s="50" t="str">
        <f>if(or($C377="",S$2=""),"",(sumifs(FORM!$D$2:$D459,FORM!$C$2:$C459,TODAY!$B$10,FORM!$B$2:$B459,S$2,FORM!$A$2:$A459,"&gt;"&amp;$B377+0.5,FORM!$A$2:$A459,"&lt;"&amp;$B377+1.5)-sumifs(FORM!$D$2:$D459,FORM!$C$2:$C459,TODAY!$B$9,FORM!$B$2:$B459,S$2,FORM!$A$2:$A459,"&gt;"&amp;$B377+0.5,FORM!$A$2:$A459,"&lt;"&amp;$B377+1.5))/$C377)</f>
        <v/>
      </c>
      <c r="T377" s="50" t="str">
        <f>if(or($C377="",T$2=""),"",(sumifs(FORM!$D$2:$D459,FORM!$C$2:$C459,TODAY!$B$10,FORM!$B$2:$B459,T$2,FORM!$A$2:$A459,"&gt;"&amp;$B377+0.5,FORM!$A$2:$A459,"&lt;"&amp;$B377+1.5)-sumifs(FORM!$D$2:$D459,FORM!$C$2:$C459,TODAY!$B$9,FORM!$B$2:$B459,T$2,FORM!$A$2:$A459,"&gt;"&amp;$B377+0.5,FORM!$A$2:$A459,"&lt;"&amp;$B377+1.5))/$C377)</f>
        <v/>
      </c>
      <c r="U377" s="50" t="str">
        <f>if(or($C377="",U$2=""),"",(sumifs(FORM!$D$2:$D459,FORM!$C$2:$C459,TODAY!$B$10,FORM!$B$2:$B459,U$2,FORM!$A$2:$A459,"&gt;"&amp;$B377+0.5,FORM!$A$2:$A459,"&lt;"&amp;$B377+1.5)-sumifs(FORM!$D$2:$D459,FORM!$C$2:$C459,TODAY!$B$9,FORM!$B$2:$B459,U$2,FORM!$A$2:$A459,"&gt;"&amp;$B377+0.5,FORM!$A$2:$A459,"&lt;"&amp;$B377+1.5))/$C377)</f>
        <v/>
      </c>
    </row>
    <row r="378">
      <c r="B378" s="48"/>
      <c r="C378" s="54"/>
      <c r="D378" s="50" t="str">
        <f>if(or($C378="",D$2=""),"",(sumifs(FORM!$D$2:$D459,FORM!$C$2:$C459,TODAY!$B$10,FORM!$B$2:$B459,D$2,FORM!$A$2:$A459,"&gt;"&amp;$B378+0.5,FORM!$A$2:$A459,"&lt;"&amp;$B378+1.5)-sumifs(FORM!$D$2:$D459,FORM!$C$2:$C459,TODAY!$B$9,FORM!$B$2:$B459,D$2,FORM!$A$2:$A459,"&gt;"&amp;$B378+0.5,FORM!$A$2:$A459,"&lt;"&amp;$B378+1.5))/$C378)</f>
        <v/>
      </c>
      <c r="E378" s="50" t="str">
        <f>if(or($C378="",E$2=""),"",(sumifs(FORM!$D$2:$D459,FORM!$C$2:$C459,TODAY!$B$10,FORM!$B$2:$B459,E$2,FORM!$A$2:$A459,"&gt;"&amp;$B378+0.5,FORM!$A$2:$A459,"&lt;"&amp;$B378+1.5)-sumifs(FORM!$D$2:$D459,FORM!$C$2:$C459,TODAY!$B$9,FORM!$B$2:$B459,E$2,FORM!$A$2:$A459,"&gt;"&amp;$B378+0.5,FORM!$A$2:$A459,"&lt;"&amp;$B378+1.5))/$C378)</f>
        <v/>
      </c>
      <c r="F378" s="50" t="str">
        <f>if(or($C378="",F$2=""),"",(sumifs(FORM!$D$2:$D459,FORM!$C$2:$C459,TODAY!$B$10,FORM!$B$2:$B459,F$2,FORM!$A$2:$A459,"&gt;"&amp;$B378+0.5,FORM!$A$2:$A459,"&lt;"&amp;$B378+1.5)-sumifs(FORM!$D$2:$D459,FORM!$C$2:$C459,TODAY!$B$9,FORM!$B$2:$B459,F$2,FORM!$A$2:$A459,"&gt;"&amp;$B378+0.5,FORM!$A$2:$A459,"&lt;"&amp;$B378+1.5))/$C378)</f>
        <v/>
      </c>
      <c r="G378" s="50" t="str">
        <f>if(or($C378="",G$2=""),"",(sumifs(FORM!$D$2:$D459,FORM!$C$2:$C459,TODAY!$B$10,FORM!$B$2:$B459,G$2,FORM!$A$2:$A459,"&gt;"&amp;$B378+0.5,FORM!$A$2:$A459,"&lt;"&amp;$B378+1.5)-sumifs(FORM!$D$2:$D459,FORM!$C$2:$C459,TODAY!$B$9,FORM!$B$2:$B459,G$2,FORM!$A$2:$A459,"&gt;"&amp;$B378+0.5,FORM!$A$2:$A459,"&lt;"&amp;$B378+1.5))/$C378)</f>
        <v/>
      </c>
      <c r="H378" s="50" t="str">
        <f>if(or($C378="",H$2=""),"",(sumifs(FORM!$D$2:$D459,FORM!$C$2:$C459,TODAY!$B$10,FORM!$B$2:$B459,H$2,FORM!$A$2:$A459,"&gt;"&amp;$B378+0.5,FORM!$A$2:$A459,"&lt;"&amp;$B378+1.5)-sumifs(FORM!$D$2:$D459,FORM!$C$2:$C459,TODAY!$B$9,FORM!$B$2:$B459,H$2,FORM!$A$2:$A459,"&gt;"&amp;$B378+0.5,FORM!$A$2:$A459,"&lt;"&amp;$B378+1.5))/$C378)</f>
        <v/>
      </c>
      <c r="I378" s="50" t="str">
        <f>if(or($C378="",I$2=""),"",(sumifs(FORM!$D$2:$D459,FORM!$C$2:$C459,TODAY!$B$10,FORM!$B$2:$B459,I$2,FORM!$A$2:$A459,"&gt;"&amp;$B378+0.5,FORM!$A$2:$A459,"&lt;"&amp;$B378+1.5)-sumifs(FORM!$D$2:$D459,FORM!$C$2:$C459,TODAY!$B$9,FORM!$B$2:$B459,I$2,FORM!$A$2:$A459,"&gt;"&amp;$B378+0.5,FORM!$A$2:$A459,"&lt;"&amp;$B378+1.5))/$C378)</f>
        <v/>
      </c>
      <c r="J378" s="50" t="str">
        <f>if(or($C378="",J$2=""),"",(sumifs(FORM!$D$2:$D459,FORM!$C$2:$C459,TODAY!$B$10,FORM!$B$2:$B459,J$2,FORM!$A$2:$A459,"&gt;"&amp;$B378+0.5,FORM!$A$2:$A459,"&lt;"&amp;$B378+1.5)-sumifs(FORM!$D$2:$D459,FORM!$C$2:$C459,TODAY!$B$9,FORM!$B$2:$B459,J$2,FORM!$A$2:$A459,"&gt;"&amp;$B378+0.5,FORM!$A$2:$A459,"&lt;"&amp;$B378+1.5))/$C378)</f>
        <v/>
      </c>
      <c r="K378" s="50" t="str">
        <f>if(or($C378="",K$2=""),"",(sumifs(FORM!$D$2:$D459,FORM!$C$2:$C459,TODAY!$B$10,FORM!$B$2:$B459,K$2,FORM!$A$2:$A459,"&gt;"&amp;$B378+0.5,FORM!$A$2:$A459,"&lt;"&amp;$B378+1.5)-sumifs(FORM!$D$2:$D459,FORM!$C$2:$C459,TODAY!$B$9,FORM!$B$2:$B459,K$2,FORM!$A$2:$A459,"&gt;"&amp;$B378+0.5,FORM!$A$2:$A459,"&lt;"&amp;$B378+1.5))/$C378)</f>
        <v/>
      </c>
      <c r="L378" s="50" t="str">
        <f>if(or($C378="",L$2=""),"",(sumifs(FORM!$D$2:$D459,FORM!$C$2:$C459,TODAY!$B$10,FORM!$B$2:$B459,L$2,FORM!$A$2:$A459,"&gt;"&amp;$B378+0.5,FORM!$A$2:$A459,"&lt;"&amp;$B378+1.5)-sumifs(FORM!$D$2:$D459,FORM!$C$2:$C459,TODAY!$B$9,FORM!$B$2:$B459,L$2,FORM!$A$2:$A459,"&gt;"&amp;$B378+0.5,FORM!$A$2:$A459,"&lt;"&amp;$B378+1.5))/$C378)</f>
        <v/>
      </c>
      <c r="M378" s="50" t="str">
        <f>if(or($C378="",M$2=""),"",(sumifs(FORM!$D$2:$D459,FORM!$C$2:$C459,TODAY!$B$10,FORM!$B$2:$B459,M$2,FORM!$A$2:$A459,"&gt;"&amp;$B378+0.5,FORM!$A$2:$A459,"&lt;"&amp;$B378+1.5)-sumifs(FORM!$D$2:$D459,FORM!$C$2:$C459,TODAY!$B$9,FORM!$B$2:$B459,M$2,FORM!$A$2:$A459,"&gt;"&amp;$B378+0.5,FORM!$A$2:$A459,"&lt;"&amp;$B378+1.5))/$C378)</f>
        <v/>
      </c>
      <c r="N378" s="50" t="str">
        <f>if(or($C378="",N$2=""),"",(sumifs(FORM!$D$2:$D459,FORM!$C$2:$C459,TODAY!$B$10,FORM!$B$2:$B459,N$2,FORM!$A$2:$A459,"&gt;"&amp;$B378+0.5,FORM!$A$2:$A459,"&lt;"&amp;$B378+1.5)-sumifs(FORM!$D$2:$D459,FORM!$C$2:$C459,TODAY!$B$9,FORM!$B$2:$B459,N$2,FORM!$A$2:$A459,"&gt;"&amp;$B378+0.5,FORM!$A$2:$A459,"&lt;"&amp;$B378+1.5))/$C378)</f>
        <v/>
      </c>
      <c r="O378" s="50" t="str">
        <f>if(or($C378="",O$2=""),"",(sumifs(FORM!$D$2:$D459,FORM!$C$2:$C459,TODAY!$B$10,FORM!$B$2:$B459,O$2,FORM!$A$2:$A459,"&gt;"&amp;$B378+0.5,FORM!$A$2:$A459,"&lt;"&amp;$B378+1.5)-sumifs(FORM!$D$2:$D459,FORM!$C$2:$C459,TODAY!$B$9,FORM!$B$2:$B459,O$2,FORM!$A$2:$A459,"&gt;"&amp;$B378+0.5,FORM!$A$2:$A459,"&lt;"&amp;$B378+1.5))/$C378)</f>
        <v/>
      </c>
      <c r="P378" s="50" t="str">
        <f>if(or($C378="",P$2=""),"",(sumifs(FORM!$D$2:$D459,FORM!$C$2:$C459,TODAY!$B$10,FORM!$B$2:$B459,P$2,FORM!$A$2:$A459,"&gt;"&amp;$B378+0.5,FORM!$A$2:$A459,"&lt;"&amp;$B378+1.5)-sumifs(FORM!$D$2:$D459,FORM!$C$2:$C459,TODAY!$B$9,FORM!$B$2:$B459,P$2,FORM!$A$2:$A459,"&gt;"&amp;$B378+0.5,FORM!$A$2:$A459,"&lt;"&amp;$B378+1.5))/$C378)</f>
        <v/>
      </c>
      <c r="Q378" s="50" t="str">
        <f>if(or($C378="",Q$2=""),"",(sumifs(FORM!$D$2:$D459,FORM!$C$2:$C459,TODAY!$B$10,FORM!$B$2:$B459,Q$2,FORM!$A$2:$A459,"&gt;"&amp;$B378+0.5,FORM!$A$2:$A459,"&lt;"&amp;$B378+1.5)-sumifs(FORM!$D$2:$D459,FORM!$C$2:$C459,TODAY!$B$9,FORM!$B$2:$B459,Q$2,FORM!$A$2:$A459,"&gt;"&amp;$B378+0.5,FORM!$A$2:$A459,"&lt;"&amp;$B378+1.5))/$C378)</f>
        <v/>
      </c>
      <c r="R378" s="50" t="str">
        <f>if(or($C378="",R$2=""),"",(sumifs(FORM!$D$2:$D459,FORM!$C$2:$C459,TODAY!$B$10,FORM!$B$2:$B459,R$2,FORM!$A$2:$A459,"&gt;"&amp;$B378+0.5,FORM!$A$2:$A459,"&lt;"&amp;$B378+1.5)-sumifs(FORM!$D$2:$D459,FORM!$C$2:$C459,TODAY!$B$9,FORM!$B$2:$B459,R$2,FORM!$A$2:$A459,"&gt;"&amp;$B378+0.5,FORM!$A$2:$A459,"&lt;"&amp;$B378+1.5))/$C378)</f>
        <v/>
      </c>
      <c r="S378" s="50" t="str">
        <f>if(or($C378="",S$2=""),"",(sumifs(FORM!$D$2:$D459,FORM!$C$2:$C459,TODAY!$B$10,FORM!$B$2:$B459,S$2,FORM!$A$2:$A459,"&gt;"&amp;$B378+0.5,FORM!$A$2:$A459,"&lt;"&amp;$B378+1.5)-sumifs(FORM!$D$2:$D459,FORM!$C$2:$C459,TODAY!$B$9,FORM!$B$2:$B459,S$2,FORM!$A$2:$A459,"&gt;"&amp;$B378+0.5,FORM!$A$2:$A459,"&lt;"&amp;$B378+1.5))/$C378)</f>
        <v/>
      </c>
      <c r="T378" s="50" t="str">
        <f>if(or($C378="",T$2=""),"",(sumifs(FORM!$D$2:$D459,FORM!$C$2:$C459,TODAY!$B$10,FORM!$B$2:$B459,T$2,FORM!$A$2:$A459,"&gt;"&amp;$B378+0.5,FORM!$A$2:$A459,"&lt;"&amp;$B378+1.5)-sumifs(FORM!$D$2:$D459,FORM!$C$2:$C459,TODAY!$B$9,FORM!$B$2:$B459,T$2,FORM!$A$2:$A459,"&gt;"&amp;$B378+0.5,FORM!$A$2:$A459,"&lt;"&amp;$B378+1.5))/$C378)</f>
        <v/>
      </c>
      <c r="U378" s="50" t="str">
        <f>if(or($C378="",U$2=""),"",(sumifs(FORM!$D$2:$D459,FORM!$C$2:$C459,TODAY!$B$10,FORM!$B$2:$B459,U$2,FORM!$A$2:$A459,"&gt;"&amp;$B378+0.5,FORM!$A$2:$A459,"&lt;"&amp;$B378+1.5)-sumifs(FORM!$D$2:$D459,FORM!$C$2:$C459,TODAY!$B$9,FORM!$B$2:$B459,U$2,FORM!$A$2:$A459,"&gt;"&amp;$B378+0.5,FORM!$A$2:$A459,"&lt;"&amp;$B378+1.5))/$C378)</f>
        <v/>
      </c>
    </row>
    <row r="379">
      <c r="B379" s="48"/>
      <c r="C379" s="54"/>
      <c r="D379" s="50" t="str">
        <f>if(or($C379="",D$2=""),"",(sumifs(FORM!$D$2:$D459,FORM!$C$2:$C459,TODAY!$B$10,FORM!$B$2:$B459,D$2,FORM!$A$2:$A459,"&gt;"&amp;$B379+0.5,FORM!$A$2:$A459,"&lt;"&amp;$B379+1.5)-sumifs(FORM!$D$2:$D459,FORM!$C$2:$C459,TODAY!$B$9,FORM!$B$2:$B459,D$2,FORM!$A$2:$A459,"&gt;"&amp;$B379+0.5,FORM!$A$2:$A459,"&lt;"&amp;$B379+1.5))/$C379)</f>
        <v/>
      </c>
      <c r="E379" s="50" t="str">
        <f>if(or($C379="",E$2=""),"",(sumifs(FORM!$D$2:$D459,FORM!$C$2:$C459,TODAY!$B$10,FORM!$B$2:$B459,E$2,FORM!$A$2:$A459,"&gt;"&amp;$B379+0.5,FORM!$A$2:$A459,"&lt;"&amp;$B379+1.5)-sumifs(FORM!$D$2:$D459,FORM!$C$2:$C459,TODAY!$B$9,FORM!$B$2:$B459,E$2,FORM!$A$2:$A459,"&gt;"&amp;$B379+0.5,FORM!$A$2:$A459,"&lt;"&amp;$B379+1.5))/$C379)</f>
        <v/>
      </c>
      <c r="F379" s="50" t="str">
        <f>if(or($C379="",F$2=""),"",(sumifs(FORM!$D$2:$D459,FORM!$C$2:$C459,TODAY!$B$10,FORM!$B$2:$B459,F$2,FORM!$A$2:$A459,"&gt;"&amp;$B379+0.5,FORM!$A$2:$A459,"&lt;"&amp;$B379+1.5)-sumifs(FORM!$D$2:$D459,FORM!$C$2:$C459,TODAY!$B$9,FORM!$B$2:$B459,F$2,FORM!$A$2:$A459,"&gt;"&amp;$B379+0.5,FORM!$A$2:$A459,"&lt;"&amp;$B379+1.5))/$C379)</f>
        <v/>
      </c>
      <c r="G379" s="50" t="str">
        <f>if(or($C379="",G$2=""),"",(sumifs(FORM!$D$2:$D459,FORM!$C$2:$C459,TODAY!$B$10,FORM!$B$2:$B459,G$2,FORM!$A$2:$A459,"&gt;"&amp;$B379+0.5,FORM!$A$2:$A459,"&lt;"&amp;$B379+1.5)-sumifs(FORM!$D$2:$D459,FORM!$C$2:$C459,TODAY!$B$9,FORM!$B$2:$B459,G$2,FORM!$A$2:$A459,"&gt;"&amp;$B379+0.5,FORM!$A$2:$A459,"&lt;"&amp;$B379+1.5))/$C379)</f>
        <v/>
      </c>
      <c r="H379" s="50" t="str">
        <f>if(or($C379="",H$2=""),"",(sumifs(FORM!$D$2:$D459,FORM!$C$2:$C459,TODAY!$B$10,FORM!$B$2:$B459,H$2,FORM!$A$2:$A459,"&gt;"&amp;$B379+0.5,FORM!$A$2:$A459,"&lt;"&amp;$B379+1.5)-sumifs(FORM!$D$2:$D459,FORM!$C$2:$C459,TODAY!$B$9,FORM!$B$2:$B459,H$2,FORM!$A$2:$A459,"&gt;"&amp;$B379+0.5,FORM!$A$2:$A459,"&lt;"&amp;$B379+1.5))/$C379)</f>
        <v/>
      </c>
      <c r="I379" s="50" t="str">
        <f>if(or($C379="",I$2=""),"",(sumifs(FORM!$D$2:$D459,FORM!$C$2:$C459,TODAY!$B$10,FORM!$B$2:$B459,I$2,FORM!$A$2:$A459,"&gt;"&amp;$B379+0.5,FORM!$A$2:$A459,"&lt;"&amp;$B379+1.5)-sumifs(FORM!$D$2:$D459,FORM!$C$2:$C459,TODAY!$B$9,FORM!$B$2:$B459,I$2,FORM!$A$2:$A459,"&gt;"&amp;$B379+0.5,FORM!$A$2:$A459,"&lt;"&amp;$B379+1.5))/$C379)</f>
        <v/>
      </c>
      <c r="J379" s="50" t="str">
        <f>if(or($C379="",J$2=""),"",(sumifs(FORM!$D$2:$D459,FORM!$C$2:$C459,TODAY!$B$10,FORM!$B$2:$B459,J$2,FORM!$A$2:$A459,"&gt;"&amp;$B379+0.5,FORM!$A$2:$A459,"&lt;"&amp;$B379+1.5)-sumifs(FORM!$D$2:$D459,FORM!$C$2:$C459,TODAY!$B$9,FORM!$B$2:$B459,J$2,FORM!$A$2:$A459,"&gt;"&amp;$B379+0.5,FORM!$A$2:$A459,"&lt;"&amp;$B379+1.5))/$C379)</f>
        <v/>
      </c>
      <c r="K379" s="50" t="str">
        <f>if(or($C379="",K$2=""),"",(sumifs(FORM!$D$2:$D459,FORM!$C$2:$C459,TODAY!$B$10,FORM!$B$2:$B459,K$2,FORM!$A$2:$A459,"&gt;"&amp;$B379+0.5,FORM!$A$2:$A459,"&lt;"&amp;$B379+1.5)-sumifs(FORM!$D$2:$D459,FORM!$C$2:$C459,TODAY!$B$9,FORM!$B$2:$B459,K$2,FORM!$A$2:$A459,"&gt;"&amp;$B379+0.5,FORM!$A$2:$A459,"&lt;"&amp;$B379+1.5))/$C379)</f>
        <v/>
      </c>
      <c r="L379" s="50" t="str">
        <f>if(or($C379="",L$2=""),"",(sumifs(FORM!$D$2:$D459,FORM!$C$2:$C459,TODAY!$B$10,FORM!$B$2:$B459,L$2,FORM!$A$2:$A459,"&gt;"&amp;$B379+0.5,FORM!$A$2:$A459,"&lt;"&amp;$B379+1.5)-sumifs(FORM!$D$2:$D459,FORM!$C$2:$C459,TODAY!$B$9,FORM!$B$2:$B459,L$2,FORM!$A$2:$A459,"&gt;"&amp;$B379+0.5,FORM!$A$2:$A459,"&lt;"&amp;$B379+1.5))/$C379)</f>
        <v/>
      </c>
      <c r="M379" s="50" t="str">
        <f>if(or($C379="",M$2=""),"",(sumifs(FORM!$D$2:$D459,FORM!$C$2:$C459,TODAY!$B$10,FORM!$B$2:$B459,M$2,FORM!$A$2:$A459,"&gt;"&amp;$B379+0.5,FORM!$A$2:$A459,"&lt;"&amp;$B379+1.5)-sumifs(FORM!$D$2:$D459,FORM!$C$2:$C459,TODAY!$B$9,FORM!$B$2:$B459,M$2,FORM!$A$2:$A459,"&gt;"&amp;$B379+0.5,FORM!$A$2:$A459,"&lt;"&amp;$B379+1.5))/$C379)</f>
        <v/>
      </c>
      <c r="N379" s="50" t="str">
        <f>if(or($C379="",N$2=""),"",(sumifs(FORM!$D$2:$D459,FORM!$C$2:$C459,TODAY!$B$10,FORM!$B$2:$B459,N$2,FORM!$A$2:$A459,"&gt;"&amp;$B379+0.5,FORM!$A$2:$A459,"&lt;"&amp;$B379+1.5)-sumifs(FORM!$D$2:$D459,FORM!$C$2:$C459,TODAY!$B$9,FORM!$B$2:$B459,N$2,FORM!$A$2:$A459,"&gt;"&amp;$B379+0.5,FORM!$A$2:$A459,"&lt;"&amp;$B379+1.5))/$C379)</f>
        <v/>
      </c>
      <c r="O379" s="50" t="str">
        <f>if(or($C379="",O$2=""),"",(sumifs(FORM!$D$2:$D459,FORM!$C$2:$C459,TODAY!$B$10,FORM!$B$2:$B459,O$2,FORM!$A$2:$A459,"&gt;"&amp;$B379+0.5,FORM!$A$2:$A459,"&lt;"&amp;$B379+1.5)-sumifs(FORM!$D$2:$D459,FORM!$C$2:$C459,TODAY!$B$9,FORM!$B$2:$B459,O$2,FORM!$A$2:$A459,"&gt;"&amp;$B379+0.5,FORM!$A$2:$A459,"&lt;"&amp;$B379+1.5))/$C379)</f>
        <v/>
      </c>
      <c r="P379" s="50" t="str">
        <f>if(or($C379="",P$2=""),"",(sumifs(FORM!$D$2:$D459,FORM!$C$2:$C459,TODAY!$B$10,FORM!$B$2:$B459,P$2,FORM!$A$2:$A459,"&gt;"&amp;$B379+0.5,FORM!$A$2:$A459,"&lt;"&amp;$B379+1.5)-sumifs(FORM!$D$2:$D459,FORM!$C$2:$C459,TODAY!$B$9,FORM!$B$2:$B459,P$2,FORM!$A$2:$A459,"&gt;"&amp;$B379+0.5,FORM!$A$2:$A459,"&lt;"&amp;$B379+1.5))/$C379)</f>
        <v/>
      </c>
      <c r="Q379" s="50" t="str">
        <f>if(or($C379="",Q$2=""),"",(sumifs(FORM!$D$2:$D459,FORM!$C$2:$C459,TODAY!$B$10,FORM!$B$2:$B459,Q$2,FORM!$A$2:$A459,"&gt;"&amp;$B379+0.5,FORM!$A$2:$A459,"&lt;"&amp;$B379+1.5)-sumifs(FORM!$D$2:$D459,FORM!$C$2:$C459,TODAY!$B$9,FORM!$B$2:$B459,Q$2,FORM!$A$2:$A459,"&gt;"&amp;$B379+0.5,FORM!$A$2:$A459,"&lt;"&amp;$B379+1.5))/$C379)</f>
        <v/>
      </c>
      <c r="R379" s="50" t="str">
        <f>if(or($C379="",R$2=""),"",(sumifs(FORM!$D$2:$D459,FORM!$C$2:$C459,TODAY!$B$10,FORM!$B$2:$B459,R$2,FORM!$A$2:$A459,"&gt;"&amp;$B379+0.5,FORM!$A$2:$A459,"&lt;"&amp;$B379+1.5)-sumifs(FORM!$D$2:$D459,FORM!$C$2:$C459,TODAY!$B$9,FORM!$B$2:$B459,R$2,FORM!$A$2:$A459,"&gt;"&amp;$B379+0.5,FORM!$A$2:$A459,"&lt;"&amp;$B379+1.5))/$C379)</f>
        <v/>
      </c>
      <c r="S379" s="50" t="str">
        <f>if(or($C379="",S$2=""),"",(sumifs(FORM!$D$2:$D459,FORM!$C$2:$C459,TODAY!$B$10,FORM!$B$2:$B459,S$2,FORM!$A$2:$A459,"&gt;"&amp;$B379+0.5,FORM!$A$2:$A459,"&lt;"&amp;$B379+1.5)-sumifs(FORM!$D$2:$D459,FORM!$C$2:$C459,TODAY!$B$9,FORM!$B$2:$B459,S$2,FORM!$A$2:$A459,"&gt;"&amp;$B379+0.5,FORM!$A$2:$A459,"&lt;"&amp;$B379+1.5))/$C379)</f>
        <v/>
      </c>
      <c r="T379" s="50" t="str">
        <f>if(or($C379="",T$2=""),"",(sumifs(FORM!$D$2:$D459,FORM!$C$2:$C459,TODAY!$B$10,FORM!$B$2:$B459,T$2,FORM!$A$2:$A459,"&gt;"&amp;$B379+0.5,FORM!$A$2:$A459,"&lt;"&amp;$B379+1.5)-sumifs(FORM!$D$2:$D459,FORM!$C$2:$C459,TODAY!$B$9,FORM!$B$2:$B459,T$2,FORM!$A$2:$A459,"&gt;"&amp;$B379+0.5,FORM!$A$2:$A459,"&lt;"&amp;$B379+1.5))/$C379)</f>
        <v/>
      </c>
      <c r="U379" s="50" t="str">
        <f>if(or($C379="",U$2=""),"",(sumifs(FORM!$D$2:$D459,FORM!$C$2:$C459,TODAY!$B$10,FORM!$B$2:$B459,U$2,FORM!$A$2:$A459,"&gt;"&amp;$B379+0.5,FORM!$A$2:$A459,"&lt;"&amp;$B379+1.5)-sumifs(FORM!$D$2:$D459,FORM!$C$2:$C459,TODAY!$B$9,FORM!$B$2:$B459,U$2,FORM!$A$2:$A459,"&gt;"&amp;$B379+0.5,FORM!$A$2:$A459,"&lt;"&amp;$B379+1.5))/$C379)</f>
        <v/>
      </c>
    </row>
    <row r="380">
      <c r="B380" s="48"/>
      <c r="C380" s="54"/>
      <c r="D380" s="50" t="str">
        <f>if(or($C380="",D$2=""),"",(sumifs(FORM!$D$2:$D459,FORM!$C$2:$C459,TODAY!$B$10,FORM!$B$2:$B459,D$2,FORM!$A$2:$A459,"&gt;"&amp;$B380+0.5,FORM!$A$2:$A459,"&lt;"&amp;$B380+1.5)-sumifs(FORM!$D$2:$D459,FORM!$C$2:$C459,TODAY!$B$9,FORM!$B$2:$B459,D$2,FORM!$A$2:$A459,"&gt;"&amp;$B380+0.5,FORM!$A$2:$A459,"&lt;"&amp;$B380+1.5))/$C380)</f>
        <v/>
      </c>
      <c r="E380" s="50" t="str">
        <f>if(or($C380="",E$2=""),"",(sumifs(FORM!$D$2:$D459,FORM!$C$2:$C459,TODAY!$B$10,FORM!$B$2:$B459,E$2,FORM!$A$2:$A459,"&gt;"&amp;$B380+0.5,FORM!$A$2:$A459,"&lt;"&amp;$B380+1.5)-sumifs(FORM!$D$2:$D459,FORM!$C$2:$C459,TODAY!$B$9,FORM!$B$2:$B459,E$2,FORM!$A$2:$A459,"&gt;"&amp;$B380+0.5,FORM!$A$2:$A459,"&lt;"&amp;$B380+1.5))/$C380)</f>
        <v/>
      </c>
      <c r="F380" s="50" t="str">
        <f>if(or($C380="",F$2=""),"",(sumifs(FORM!$D$2:$D459,FORM!$C$2:$C459,TODAY!$B$10,FORM!$B$2:$B459,F$2,FORM!$A$2:$A459,"&gt;"&amp;$B380+0.5,FORM!$A$2:$A459,"&lt;"&amp;$B380+1.5)-sumifs(FORM!$D$2:$D459,FORM!$C$2:$C459,TODAY!$B$9,FORM!$B$2:$B459,F$2,FORM!$A$2:$A459,"&gt;"&amp;$B380+0.5,FORM!$A$2:$A459,"&lt;"&amp;$B380+1.5))/$C380)</f>
        <v/>
      </c>
      <c r="G380" s="50" t="str">
        <f>if(or($C380="",G$2=""),"",(sumifs(FORM!$D$2:$D459,FORM!$C$2:$C459,TODAY!$B$10,FORM!$B$2:$B459,G$2,FORM!$A$2:$A459,"&gt;"&amp;$B380+0.5,FORM!$A$2:$A459,"&lt;"&amp;$B380+1.5)-sumifs(FORM!$D$2:$D459,FORM!$C$2:$C459,TODAY!$B$9,FORM!$B$2:$B459,G$2,FORM!$A$2:$A459,"&gt;"&amp;$B380+0.5,FORM!$A$2:$A459,"&lt;"&amp;$B380+1.5))/$C380)</f>
        <v/>
      </c>
      <c r="H380" s="50" t="str">
        <f>if(or($C380="",H$2=""),"",(sumifs(FORM!$D$2:$D459,FORM!$C$2:$C459,TODAY!$B$10,FORM!$B$2:$B459,H$2,FORM!$A$2:$A459,"&gt;"&amp;$B380+0.5,FORM!$A$2:$A459,"&lt;"&amp;$B380+1.5)-sumifs(FORM!$D$2:$D459,FORM!$C$2:$C459,TODAY!$B$9,FORM!$B$2:$B459,H$2,FORM!$A$2:$A459,"&gt;"&amp;$B380+0.5,FORM!$A$2:$A459,"&lt;"&amp;$B380+1.5))/$C380)</f>
        <v/>
      </c>
      <c r="I380" s="50" t="str">
        <f>if(or($C380="",I$2=""),"",(sumifs(FORM!$D$2:$D459,FORM!$C$2:$C459,TODAY!$B$10,FORM!$B$2:$B459,I$2,FORM!$A$2:$A459,"&gt;"&amp;$B380+0.5,FORM!$A$2:$A459,"&lt;"&amp;$B380+1.5)-sumifs(FORM!$D$2:$D459,FORM!$C$2:$C459,TODAY!$B$9,FORM!$B$2:$B459,I$2,FORM!$A$2:$A459,"&gt;"&amp;$B380+0.5,FORM!$A$2:$A459,"&lt;"&amp;$B380+1.5))/$C380)</f>
        <v/>
      </c>
      <c r="J380" s="50" t="str">
        <f>if(or($C380="",J$2=""),"",(sumifs(FORM!$D$2:$D459,FORM!$C$2:$C459,TODAY!$B$10,FORM!$B$2:$B459,J$2,FORM!$A$2:$A459,"&gt;"&amp;$B380+0.5,FORM!$A$2:$A459,"&lt;"&amp;$B380+1.5)-sumifs(FORM!$D$2:$D459,FORM!$C$2:$C459,TODAY!$B$9,FORM!$B$2:$B459,J$2,FORM!$A$2:$A459,"&gt;"&amp;$B380+0.5,FORM!$A$2:$A459,"&lt;"&amp;$B380+1.5))/$C380)</f>
        <v/>
      </c>
      <c r="K380" s="50" t="str">
        <f>if(or($C380="",K$2=""),"",(sumifs(FORM!$D$2:$D459,FORM!$C$2:$C459,TODAY!$B$10,FORM!$B$2:$B459,K$2,FORM!$A$2:$A459,"&gt;"&amp;$B380+0.5,FORM!$A$2:$A459,"&lt;"&amp;$B380+1.5)-sumifs(FORM!$D$2:$D459,FORM!$C$2:$C459,TODAY!$B$9,FORM!$B$2:$B459,K$2,FORM!$A$2:$A459,"&gt;"&amp;$B380+0.5,FORM!$A$2:$A459,"&lt;"&amp;$B380+1.5))/$C380)</f>
        <v/>
      </c>
      <c r="L380" s="50" t="str">
        <f>if(or($C380="",L$2=""),"",(sumifs(FORM!$D$2:$D459,FORM!$C$2:$C459,TODAY!$B$10,FORM!$B$2:$B459,L$2,FORM!$A$2:$A459,"&gt;"&amp;$B380+0.5,FORM!$A$2:$A459,"&lt;"&amp;$B380+1.5)-sumifs(FORM!$D$2:$D459,FORM!$C$2:$C459,TODAY!$B$9,FORM!$B$2:$B459,L$2,FORM!$A$2:$A459,"&gt;"&amp;$B380+0.5,FORM!$A$2:$A459,"&lt;"&amp;$B380+1.5))/$C380)</f>
        <v/>
      </c>
      <c r="M380" s="50" t="str">
        <f>if(or($C380="",M$2=""),"",(sumifs(FORM!$D$2:$D459,FORM!$C$2:$C459,TODAY!$B$10,FORM!$B$2:$B459,M$2,FORM!$A$2:$A459,"&gt;"&amp;$B380+0.5,FORM!$A$2:$A459,"&lt;"&amp;$B380+1.5)-sumifs(FORM!$D$2:$D459,FORM!$C$2:$C459,TODAY!$B$9,FORM!$B$2:$B459,M$2,FORM!$A$2:$A459,"&gt;"&amp;$B380+0.5,FORM!$A$2:$A459,"&lt;"&amp;$B380+1.5))/$C380)</f>
        <v/>
      </c>
      <c r="N380" s="50" t="str">
        <f>if(or($C380="",N$2=""),"",(sumifs(FORM!$D$2:$D459,FORM!$C$2:$C459,TODAY!$B$10,FORM!$B$2:$B459,N$2,FORM!$A$2:$A459,"&gt;"&amp;$B380+0.5,FORM!$A$2:$A459,"&lt;"&amp;$B380+1.5)-sumifs(FORM!$D$2:$D459,FORM!$C$2:$C459,TODAY!$B$9,FORM!$B$2:$B459,N$2,FORM!$A$2:$A459,"&gt;"&amp;$B380+0.5,FORM!$A$2:$A459,"&lt;"&amp;$B380+1.5))/$C380)</f>
        <v/>
      </c>
      <c r="O380" s="50" t="str">
        <f>if(or($C380="",O$2=""),"",(sumifs(FORM!$D$2:$D459,FORM!$C$2:$C459,TODAY!$B$10,FORM!$B$2:$B459,O$2,FORM!$A$2:$A459,"&gt;"&amp;$B380+0.5,FORM!$A$2:$A459,"&lt;"&amp;$B380+1.5)-sumifs(FORM!$D$2:$D459,FORM!$C$2:$C459,TODAY!$B$9,FORM!$B$2:$B459,O$2,FORM!$A$2:$A459,"&gt;"&amp;$B380+0.5,FORM!$A$2:$A459,"&lt;"&amp;$B380+1.5))/$C380)</f>
        <v/>
      </c>
      <c r="P380" s="50" t="str">
        <f>if(or($C380="",P$2=""),"",(sumifs(FORM!$D$2:$D459,FORM!$C$2:$C459,TODAY!$B$10,FORM!$B$2:$B459,P$2,FORM!$A$2:$A459,"&gt;"&amp;$B380+0.5,FORM!$A$2:$A459,"&lt;"&amp;$B380+1.5)-sumifs(FORM!$D$2:$D459,FORM!$C$2:$C459,TODAY!$B$9,FORM!$B$2:$B459,P$2,FORM!$A$2:$A459,"&gt;"&amp;$B380+0.5,FORM!$A$2:$A459,"&lt;"&amp;$B380+1.5))/$C380)</f>
        <v/>
      </c>
      <c r="Q380" s="50" t="str">
        <f>if(or($C380="",Q$2=""),"",(sumifs(FORM!$D$2:$D459,FORM!$C$2:$C459,TODAY!$B$10,FORM!$B$2:$B459,Q$2,FORM!$A$2:$A459,"&gt;"&amp;$B380+0.5,FORM!$A$2:$A459,"&lt;"&amp;$B380+1.5)-sumifs(FORM!$D$2:$D459,FORM!$C$2:$C459,TODAY!$B$9,FORM!$B$2:$B459,Q$2,FORM!$A$2:$A459,"&gt;"&amp;$B380+0.5,FORM!$A$2:$A459,"&lt;"&amp;$B380+1.5))/$C380)</f>
        <v/>
      </c>
      <c r="R380" s="50" t="str">
        <f>if(or($C380="",R$2=""),"",(sumifs(FORM!$D$2:$D459,FORM!$C$2:$C459,TODAY!$B$10,FORM!$B$2:$B459,R$2,FORM!$A$2:$A459,"&gt;"&amp;$B380+0.5,FORM!$A$2:$A459,"&lt;"&amp;$B380+1.5)-sumifs(FORM!$D$2:$D459,FORM!$C$2:$C459,TODAY!$B$9,FORM!$B$2:$B459,R$2,FORM!$A$2:$A459,"&gt;"&amp;$B380+0.5,FORM!$A$2:$A459,"&lt;"&amp;$B380+1.5))/$C380)</f>
        <v/>
      </c>
      <c r="S380" s="50" t="str">
        <f>if(or($C380="",S$2=""),"",(sumifs(FORM!$D$2:$D459,FORM!$C$2:$C459,TODAY!$B$10,FORM!$B$2:$B459,S$2,FORM!$A$2:$A459,"&gt;"&amp;$B380+0.5,FORM!$A$2:$A459,"&lt;"&amp;$B380+1.5)-sumifs(FORM!$D$2:$D459,FORM!$C$2:$C459,TODAY!$B$9,FORM!$B$2:$B459,S$2,FORM!$A$2:$A459,"&gt;"&amp;$B380+0.5,FORM!$A$2:$A459,"&lt;"&amp;$B380+1.5))/$C380)</f>
        <v/>
      </c>
      <c r="T380" s="50" t="str">
        <f>if(or($C380="",T$2=""),"",(sumifs(FORM!$D$2:$D459,FORM!$C$2:$C459,TODAY!$B$10,FORM!$B$2:$B459,T$2,FORM!$A$2:$A459,"&gt;"&amp;$B380+0.5,FORM!$A$2:$A459,"&lt;"&amp;$B380+1.5)-sumifs(FORM!$D$2:$D459,FORM!$C$2:$C459,TODAY!$B$9,FORM!$B$2:$B459,T$2,FORM!$A$2:$A459,"&gt;"&amp;$B380+0.5,FORM!$A$2:$A459,"&lt;"&amp;$B380+1.5))/$C380)</f>
        <v/>
      </c>
      <c r="U380" s="50" t="str">
        <f>if(or($C380="",U$2=""),"",(sumifs(FORM!$D$2:$D459,FORM!$C$2:$C459,TODAY!$B$10,FORM!$B$2:$B459,U$2,FORM!$A$2:$A459,"&gt;"&amp;$B380+0.5,FORM!$A$2:$A459,"&lt;"&amp;$B380+1.5)-sumifs(FORM!$D$2:$D459,FORM!$C$2:$C459,TODAY!$B$9,FORM!$B$2:$B459,U$2,FORM!$A$2:$A459,"&gt;"&amp;$B380+0.5,FORM!$A$2:$A459,"&lt;"&amp;$B380+1.5))/$C380)</f>
        <v/>
      </c>
    </row>
    <row r="381">
      <c r="B381" s="48"/>
      <c r="C381" s="54"/>
      <c r="D381" s="50" t="str">
        <f>if(or($C381="",D$2=""),"",(sumifs(FORM!$D$2:$D459,FORM!$C$2:$C459,TODAY!$B$10,FORM!$B$2:$B459,D$2,FORM!$A$2:$A459,"&gt;"&amp;$B381+0.5,FORM!$A$2:$A459,"&lt;"&amp;$B381+1.5)-sumifs(FORM!$D$2:$D459,FORM!$C$2:$C459,TODAY!$B$9,FORM!$B$2:$B459,D$2,FORM!$A$2:$A459,"&gt;"&amp;$B381+0.5,FORM!$A$2:$A459,"&lt;"&amp;$B381+1.5))/$C381)</f>
        <v/>
      </c>
      <c r="E381" s="50" t="str">
        <f>if(or($C381="",E$2=""),"",(sumifs(FORM!$D$2:$D459,FORM!$C$2:$C459,TODAY!$B$10,FORM!$B$2:$B459,E$2,FORM!$A$2:$A459,"&gt;"&amp;$B381+0.5,FORM!$A$2:$A459,"&lt;"&amp;$B381+1.5)-sumifs(FORM!$D$2:$D459,FORM!$C$2:$C459,TODAY!$B$9,FORM!$B$2:$B459,E$2,FORM!$A$2:$A459,"&gt;"&amp;$B381+0.5,FORM!$A$2:$A459,"&lt;"&amp;$B381+1.5))/$C381)</f>
        <v/>
      </c>
      <c r="F381" s="50" t="str">
        <f>if(or($C381="",F$2=""),"",(sumifs(FORM!$D$2:$D459,FORM!$C$2:$C459,TODAY!$B$10,FORM!$B$2:$B459,F$2,FORM!$A$2:$A459,"&gt;"&amp;$B381+0.5,FORM!$A$2:$A459,"&lt;"&amp;$B381+1.5)-sumifs(FORM!$D$2:$D459,FORM!$C$2:$C459,TODAY!$B$9,FORM!$B$2:$B459,F$2,FORM!$A$2:$A459,"&gt;"&amp;$B381+0.5,FORM!$A$2:$A459,"&lt;"&amp;$B381+1.5))/$C381)</f>
        <v/>
      </c>
      <c r="G381" s="50" t="str">
        <f>if(or($C381="",G$2=""),"",(sumifs(FORM!$D$2:$D459,FORM!$C$2:$C459,TODAY!$B$10,FORM!$B$2:$B459,G$2,FORM!$A$2:$A459,"&gt;"&amp;$B381+0.5,FORM!$A$2:$A459,"&lt;"&amp;$B381+1.5)-sumifs(FORM!$D$2:$D459,FORM!$C$2:$C459,TODAY!$B$9,FORM!$B$2:$B459,G$2,FORM!$A$2:$A459,"&gt;"&amp;$B381+0.5,FORM!$A$2:$A459,"&lt;"&amp;$B381+1.5))/$C381)</f>
        <v/>
      </c>
      <c r="H381" s="50" t="str">
        <f>if(or($C381="",H$2=""),"",(sumifs(FORM!$D$2:$D459,FORM!$C$2:$C459,TODAY!$B$10,FORM!$B$2:$B459,H$2,FORM!$A$2:$A459,"&gt;"&amp;$B381+0.5,FORM!$A$2:$A459,"&lt;"&amp;$B381+1.5)-sumifs(FORM!$D$2:$D459,FORM!$C$2:$C459,TODAY!$B$9,FORM!$B$2:$B459,H$2,FORM!$A$2:$A459,"&gt;"&amp;$B381+0.5,FORM!$A$2:$A459,"&lt;"&amp;$B381+1.5))/$C381)</f>
        <v/>
      </c>
      <c r="I381" s="50" t="str">
        <f>if(or($C381="",I$2=""),"",(sumifs(FORM!$D$2:$D459,FORM!$C$2:$C459,TODAY!$B$10,FORM!$B$2:$B459,I$2,FORM!$A$2:$A459,"&gt;"&amp;$B381+0.5,FORM!$A$2:$A459,"&lt;"&amp;$B381+1.5)-sumifs(FORM!$D$2:$D459,FORM!$C$2:$C459,TODAY!$B$9,FORM!$B$2:$B459,I$2,FORM!$A$2:$A459,"&gt;"&amp;$B381+0.5,FORM!$A$2:$A459,"&lt;"&amp;$B381+1.5))/$C381)</f>
        <v/>
      </c>
      <c r="J381" s="50" t="str">
        <f>if(or($C381="",J$2=""),"",(sumifs(FORM!$D$2:$D459,FORM!$C$2:$C459,TODAY!$B$10,FORM!$B$2:$B459,J$2,FORM!$A$2:$A459,"&gt;"&amp;$B381+0.5,FORM!$A$2:$A459,"&lt;"&amp;$B381+1.5)-sumifs(FORM!$D$2:$D459,FORM!$C$2:$C459,TODAY!$B$9,FORM!$B$2:$B459,J$2,FORM!$A$2:$A459,"&gt;"&amp;$B381+0.5,FORM!$A$2:$A459,"&lt;"&amp;$B381+1.5))/$C381)</f>
        <v/>
      </c>
      <c r="K381" s="50" t="str">
        <f>if(or($C381="",K$2=""),"",(sumifs(FORM!$D$2:$D459,FORM!$C$2:$C459,TODAY!$B$10,FORM!$B$2:$B459,K$2,FORM!$A$2:$A459,"&gt;"&amp;$B381+0.5,FORM!$A$2:$A459,"&lt;"&amp;$B381+1.5)-sumifs(FORM!$D$2:$D459,FORM!$C$2:$C459,TODAY!$B$9,FORM!$B$2:$B459,K$2,FORM!$A$2:$A459,"&gt;"&amp;$B381+0.5,FORM!$A$2:$A459,"&lt;"&amp;$B381+1.5))/$C381)</f>
        <v/>
      </c>
      <c r="L381" s="50" t="str">
        <f>if(or($C381="",L$2=""),"",(sumifs(FORM!$D$2:$D459,FORM!$C$2:$C459,TODAY!$B$10,FORM!$B$2:$B459,L$2,FORM!$A$2:$A459,"&gt;"&amp;$B381+0.5,FORM!$A$2:$A459,"&lt;"&amp;$B381+1.5)-sumifs(FORM!$D$2:$D459,FORM!$C$2:$C459,TODAY!$B$9,FORM!$B$2:$B459,L$2,FORM!$A$2:$A459,"&gt;"&amp;$B381+0.5,FORM!$A$2:$A459,"&lt;"&amp;$B381+1.5))/$C381)</f>
        <v/>
      </c>
      <c r="M381" s="50" t="str">
        <f>if(or($C381="",M$2=""),"",(sumifs(FORM!$D$2:$D459,FORM!$C$2:$C459,TODAY!$B$10,FORM!$B$2:$B459,M$2,FORM!$A$2:$A459,"&gt;"&amp;$B381+0.5,FORM!$A$2:$A459,"&lt;"&amp;$B381+1.5)-sumifs(FORM!$D$2:$D459,FORM!$C$2:$C459,TODAY!$B$9,FORM!$B$2:$B459,M$2,FORM!$A$2:$A459,"&gt;"&amp;$B381+0.5,FORM!$A$2:$A459,"&lt;"&amp;$B381+1.5))/$C381)</f>
        <v/>
      </c>
      <c r="N381" s="50" t="str">
        <f>if(or($C381="",N$2=""),"",(sumifs(FORM!$D$2:$D459,FORM!$C$2:$C459,TODAY!$B$10,FORM!$B$2:$B459,N$2,FORM!$A$2:$A459,"&gt;"&amp;$B381+0.5,FORM!$A$2:$A459,"&lt;"&amp;$B381+1.5)-sumifs(FORM!$D$2:$D459,FORM!$C$2:$C459,TODAY!$B$9,FORM!$B$2:$B459,N$2,FORM!$A$2:$A459,"&gt;"&amp;$B381+0.5,FORM!$A$2:$A459,"&lt;"&amp;$B381+1.5))/$C381)</f>
        <v/>
      </c>
      <c r="O381" s="50" t="str">
        <f>if(or($C381="",O$2=""),"",(sumifs(FORM!$D$2:$D459,FORM!$C$2:$C459,TODAY!$B$10,FORM!$B$2:$B459,O$2,FORM!$A$2:$A459,"&gt;"&amp;$B381+0.5,FORM!$A$2:$A459,"&lt;"&amp;$B381+1.5)-sumifs(FORM!$D$2:$D459,FORM!$C$2:$C459,TODAY!$B$9,FORM!$B$2:$B459,O$2,FORM!$A$2:$A459,"&gt;"&amp;$B381+0.5,FORM!$A$2:$A459,"&lt;"&amp;$B381+1.5))/$C381)</f>
        <v/>
      </c>
      <c r="P381" s="50" t="str">
        <f>if(or($C381="",P$2=""),"",(sumifs(FORM!$D$2:$D459,FORM!$C$2:$C459,TODAY!$B$10,FORM!$B$2:$B459,P$2,FORM!$A$2:$A459,"&gt;"&amp;$B381+0.5,FORM!$A$2:$A459,"&lt;"&amp;$B381+1.5)-sumifs(FORM!$D$2:$D459,FORM!$C$2:$C459,TODAY!$B$9,FORM!$B$2:$B459,P$2,FORM!$A$2:$A459,"&gt;"&amp;$B381+0.5,FORM!$A$2:$A459,"&lt;"&amp;$B381+1.5))/$C381)</f>
        <v/>
      </c>
      <c r="Q381" s="50" t="str">
        <f>if(or($C381="",Q$2=""),"",(sumifs(FORM!$D$2:$D459,FORM!$C$2:$C459,TODAY!$B$10,FORM!$B$2:$B459,Q$2,FORM!$A$2:$A459,"&gt;"&amp;$B381+0.5,FORM!$A$2:$A459,"&lt;"&amp;$B381+1.5)-sumifs(FORM!$D$2:$D459,FORM!$C$2:$C459,TODAY!$B$9,FORM!$B$2:$B459,Q$2,FORM!$A$2:$A459,"&gt;"&amp;$B381+0.5,FORM!$A$2:$A459,"&lt;"&amp;$B381+1.5))/$C381)</f>
        <v/>
      </c>
      <c r="R381" s="50" t="str">
        <f>if(or($C381="",R$2=""),"",(sumifs(FORM!$D$2:$D459,FORM!$C$2:$C459,TODAY!$B$10,FORM!$B$2:$B459,R$2,FORM!$A$2:$A459,"&gt;"&amp;$B381+0.5,FORM!$A$2:$A459,"&lt;"&amp;$B381+1.5)-sumifs(FORM!$D$2:$D459,FORM!$C$2:$C459,TODAY!$B$9,FORM!$B$2:$B459,R$2,FORM!$A$2:$A459,"&gt;"&amp;$B381+0.5,FORM!$A$2:$A459,"&lt;"&amp;$B381+1.5))/$C381)</f>
        <v/>
      </c>
      <c r="S381" s="50" t="str">
        <f>if(or($C381="",S$2=""),"",(sumifs(FORM!$D$2:$D459,FORM!$C$2:$C459,TODAY!$B$10,FORM!$B$2:$B459,S$2,FORM!$A$2:$A459,"&gt;"&amp;$B381+0.5,FORM!$A$2:$A459,"&lt;"&amp;$B381+1.5)-sumifs(FORM!$D$2:$D459,FORM!$C$2:$C459,TODAY!$B$9,FORM!$B$2:$B459,S$2,FORM!$A$2:$A459,"&gt;"&amp;$B381+0.5,FORM!$A$2:$A459,"&lt;"&amp;$B381+1.5))/$C381)</f>
        <v/>
      </c>
      <c r="T381" s="50" t="str">
        <f>if(or($C381="",T$2=""),"",(sumifs(FORM!$D$2:$D459,FORM!$C$2:$C459,TODAY!$B$10,FORM!$B$2:$B459,T$2,FORM!$A$2:$A459,"&gt;"&amp;$B381+0.5,FORM!$A$2:$A459,"&lt;"&amp;$B381+1.5)-sumifs(FORM!$D$2:$D459,FORM!$C$2:$C459,TODAY!$B$9,FORM!$B$2:$B459,T$2,FORM!$A$2:$A459,"&gt;"&amp;$B381+0.5,FORM!$A$2:$A459,"&lt;"&amp;$B381+1.5))/$C381)</f>
        <v/>
      </c>
      <c r="U381" s="50" t="str">
        <f>if(or($C381="",U$2=""),"",(sumifs(FORM!$D$2:$D459,FORM!$C$2:$C459,TODAY!$B$10,FORM!$B$2:$B459,U$2,FORM!$A$2:$A459,"&gt;"&amp;$B381+0.5,FORM!$A$2:$A459,"&lt;"&amp;$B381+1.5)-sumifs(FORM!$D$2:$D459,FORM!$C$2:$C459,TODAY!$B$9,FORM!$B$2:$B459,U$2,FORM!$A$2:$A459,"&gt;"&amp;$B381+0.5,FORM!$A$2:$A459,"&lt;"&amp;$B381+1.5))/$C381)</f>
        <v/>
      </c>
    </row>
    <row r="382">
      <c r="B382" s="48"/>
      <c r="C382" s="54"/>
      <c r="D382" s="50" t="str">
        <f>if(or($C382="",D$2=""),"",(sumifs(FORM!$D$2:$D459,FORM!$C$2:$C459,TODAY!$B$10,FORM!$B$2:$B459,D$2,FORM!$A$2:$A459,"&gt;"&amp;$B382+0.5,FORM!$A$2:$A459,"&lt;"&amp;$B382+1.5)-sumifs(FORM!$D$2:$D459,FORM!$C$2:$C459,TODAY!$B$9,FORM!$B$2:$B459,D$2,FORM!$A$2:$A459,"&gt;"&amp;$B382+0.5,FORM!$A$2:$A459,"&lt;"&amp;$B382+1.5))/$C382)</f>
        <v/>
      </c>
      <c r="E382" s="50" t="str">
        <f>if(or($C382="",E$2=""),"",(sumifs(FORM!$D$2:$D459,FORM!$C$2:$C459,TODAY!$B$10,FORM!$B$2:$B459,E$2,FORM!$A$2:$A459,"&gt;"&amp;$B382+0.5,FORM!$A$2:$A459,"&lt;"&amp;$B382+1.5)-sumifs(FORM!$D$2:$D459,FORM!$C$2:$C459,TODAY!$B$9,FORM!$B$2:$B459,E$2,FORM!$A$2:$A459,"&gt;"&amp;$B382+0.5,FORM!$A$2:$A459,"&lt;"&amp;$B382+1.5))/$C382)</f>
        <v/>
      </c>
      <c r="F382" s="50" t="str">
        <f>if(or($C382="",F$2=""),"",(sumifs(FORM!$D$2:$D459,FORM!$C$2:$C459,TODAY!$B$10,FORM!$B$2:$B459,F$2,FORM!$A$2:$A459,"&gt;"&amp;$B382+0.5,FORM!$A$2:$A459,"&lt;"&amp;$B382+1.5)-sumifs(FORM!$D$2:$D459,FORM!$C$2:$C459,TODAY!$B$9,FORM!$B$2:$B459,F$2,FORM!$A$2:$A459,"&gt;"&amp;$B382+0.5,FORM!$A$2:$A459,"&lt;"&amp;$B382+1.5))/$C382)</f>
        <v/>
      </c>
      <c r="G382" s="50" t="str">
        <f>if(or($C382="",G$2=""),"",(sumifs(FORM!$D$2:$D459,FORM!$C$2:$C459,TODAY!$B$10,FORM!$B$2:$B459,G$2,FORM!$A$2:$A459,"&gt;"&amp;$B382+0.5,FORM!$A$2:$A459,"&lt;"&amp;$B382+1.5)-sumifs(FORM!$D$2:$D459,FORM!$C$2:$C459,TODAY!$B$9,FORM!$B$2:$B459,G$2,FORM!$A$2:$A459,"&gt;"&amp;$B382+0.5,FORM!$A$2:$A459,"&lt;"&amp;$B382+1.5))/$C382)</f>
        <v/>
      </c>
      <c r="H382" s="50" t="str">
        <f>if(or($C382="",H$2=""),"",(sumifs(FORM!$D$2:$D459,FORM!$C$2:$C459,TODAY!$B$10,FORM!$B$2:$B459,H$2,FORM!$A$2:$A459,"&gt;"&amp;$B382+0.5,FORM!$A$2:$A459,"&lt;"&amp;$B382+1.5)-sumifs(FORM!$D$2:$D459,FORM!$C$2:$C459,TODAY!$B$9,FORM!$B$2:$B459,H$2,FORM!$A$2:$A459,"&gt;"&amp;$B382+0.5,FORM!$A$2:$A459,"&lt;"&amp;$B382+1.5))/$C382)</f>
        <v/>
      </c>
      <c r="I382" s="50" t="str">
        <f>if(or($C382="",I$2=""),"",(sumifs(FORM!$D$2:$D459,FORM!$C$2:$C459,TODAY!$B$10,FORM!$B$2:$B459,I$2,FORM!$A$2:$A459,"&gt;"&amp;$B382+0.5,FORM!$A$2:$A459,"&lt;"&amp;$B382+1.5)-sumifs(FORM!$D$2:$D459,FORM!$C$2:$C459,TODAY!$B$9,FORM!$B$2:$B459,I$2,FORM!$A$2:$A459,"&gt;"&amp;$B382+0.5,FORM!$A$2:$A459,"&lt;"&amp;$B382+1.5))/$C382)</f>
        <v/>
      </c>
      <c r="J382" s="50" t="str">
        <f>if(or($C382="",J$2=""),"",(sumifs(FORM!$D$2:$D459,FORM!$C$2:$C459,TODAY!$B$10,FORM!$B$2:$B459,J$2,FORM!$A$2:$A459,"&gt;"&amp;$B382+0.5,FORM!$A$2:$A459,"&lt;"&amp;$B382+1.5)-sumifs(FORM!$D$2:$D459,FORM!$C$2:$C459,TODAY!$B$9,FORM!$B$2:$B459,J$2,FORM!$A$2:$A459,"&gt;"&amp;$B382+0.5,FORM!$A$2:$A459,"&lt;"&amp;$B382+1.5))/$C382)</f>
        <v/>
      </c>
      <c r="K382" s="50" t="str">
        <f>if(or($C382="",K$2=""),"",(sumifs(FORM!$D$2:$D459,FORM!$C$2:$C459,TODAY!$B$10,FORM!$B$2:$B459,K$2,FORM!$A$2:$A459,"&gt;"&amp;$B382+0.5,FORM!$A$2:$A459,"&lt;"&amp;$B382+1.5)-sumifs(FORM!$D$2:$D459,FORM!$C$2:$C459,TODAY!$B$9,FORM!$B$2:$B459,K$2,FORM!$A$2:$A459,"&gt;"&amp;$B382+0.5,FORM!$A$2:$A459,"&lt;"&amp;$B382+1.5))/$C382)</f>
        <v/>
      </c>
      <c r="L382" s="50" t="str">
        <f>if(or($C382="",L$2=""),"",(sumifs(FORM!$D$2:$D459,FORM!$C$2:$C459,TODAY!$B$10,FORM!$B$2:$B459,L$2,FORM!$A$2:$A459,"&gt;"&amp;$B382+0.5,FORM!$A$2:$A459,"&lt;"&amp;$B382+1.5)-sumifs(FORM!$D$2:$D459,FORM!$C$2:$C459,TODAY!$B$9,FORM!$B$2:$B459,L$2,FORM!$A$2:$A459,"&gt;"&amp;$B382+0.5,FORM!$A$2:$A459,"&lt;"&amp;$B382+1.5))/$C382)</f>
        <v/>
      </c>
      <c r="M382" s="50" t="str">
        <f>if(or($C382="",M$2=""),"",(sumifs(FORM!$D$2:$D459,FORM!$C$2:$C459,TODAY!$B$10,FORM!$B$2:$B459,M$2,FORM!$A$2:$A459,"&gt;"&amp;$B382+0.5,FORM!$A$2:$A459,"&lt;"&amp;$B382+1.5)-sumifs(FORM!$D$2:$D459,FORM!$C$2:$C459,TODAY!$B$9,FORM!$B$2:$B459,M$2,FORM!$A$2:$A459,"&gt;"&amp;$B382+0.5,FORM!$A$2:$A459,"&lt;"&amp;$B382+1.5))/$C382)</f>
        <v/>
      </c>
      <c r="N382" s="50" t="str">
        <f>if(or($C382="",N$2=""),"",(sumifs(FORM!$D$2:$D459,FORM!$C$2:$C459,TODAY!$B$10,FORM!$B$2:$B459,N$2,FORM!$A$2:$A459,"&gt;"&amp;$B382+0.5,FORM!$A$2:$A459,"&lt;"&amp;$B382+1.5)-sumifs(FORM!$D$2:$D459,FORM!$C$2:$C459,TODAY!$B$9,FORM!$B$2:$B459,N$2,FORM!$A$2:$A459,"&gt;"&amp;$B382+0.5,FORM!$A$2:$A459,"&lt;"&amp;$B382+1.5))/$C382)</f>
        <v/>
      </c>
      <c r="O382" s="50" t="str">
        <f>if(or($C382="",O$2=""),"",(sumifs(FORM!$D$2:$D459,FORM!$C$2:$C459,TODAY!$B$10,FORM!$B$2:$B459,O$2,FORM!$A$2:$A459,"&gt;"&amp;$B382+0.5,FORM!$A$2:$A459,"&lt;"&amp;$B382+1.5)-sumifs(FORM!$D$2:$D459,FORM!$C$2:$C459,TODAY!$B$9,FORM!$B$2:$B459,O$2,FORM!$A$2:$A459,"&gt;"&amp;$B382+0.5,FORM!$A$2:$A459,"&lt;"&amp;$B382+1.5))/$C382)</f>
        <v/>
      </c>
      <c r="P382" s="50" t="str">
        <f>if(or($C382="",P$2=""),"",(sumifs(FORM!$D$2:$D459,FORM!$C$2:$C459,TODAY!$B$10,FORM!$B$2:$B459,P$2,FORM!$A$2:$A459,"&gt;"&amp;$B382+0.5,FORM!$A$2:$A459,"&lt;"&amp;$B382+1.5)-sumifs(FORM!$D$2:$D459,FORM!$C$2:$C459,TODAY!$B$9,FORM!$B$2:$B459,P$2,FORM!$A$2:$A459,"&gt;"&amp;$B382+0.5,FORM!$A$2:$A459,"&lt;"&amp;$B382+1.5))/$C382)</f>
        <v/>
      </c>
      <c r="Q382" s="50" t="str">
        <f>if(or($C382="",Q$2=""),"",(sumifs(FORM!$D$2:$D459,FORM!$C$2:$C459,TODAY!$B$10,FORM!$B$2:$B459,Q$2,FORM!$A$2:$A459,"&gt;"&amp;$B382+0.5,FORM!$A$2:$A459,"&lt;"&amp;$B382+1.5)-sumifs(FORM!$D$2:$D459,FORM!$C$2:$C459,TODAY!$B$9,FORM!$B$2:$B459,Q$2,FORM!$A$2:$A459,"&gt;"&amp;$B382+0.5,FORM!$A$2:$A459,"&lt;"&amp;$B382+1.5))/$C382)</f>
        <v/>
      </c>
      <c r="R382" s="50" t="str">
        <f>if(or($C382="",R$2=""),"",(sumifs(FORM!$D$2:$D459,FORM!$C$2:$C459,TODAY!$B$10,FORM!$B$2:$B459,R$2,FORM!$A$2:$A459,"&gt;"&amp;$B382+0.5,FORM!$A$2:$A459,"&lt;"&amp;$B382+1.5)-sumifs(FORM!$D$2:$D459,FORM!$C$2:$C459,TODAY!$B$9,FORM!$B$2:$B459,R$2,FORM!$A$2:$A459,"&gt;"&amp;$B382+0.5,FORM!$A$2:$A459,"&lt;"&amp;$B382+1.5))/$C382)</f>
        <v/>
      </c>
      <c r="S382" s="50" t="str">
        <f>if(or($C382="",S$2=""),"",(sumifs(FORM!$D$2:$D459,FORM!$C$2:$C459,TODAY!$B$10,FORM!$B$2:$B459,S$2,FORM!$A$2:$A459,"&gt;"&amp;$B382+0.5,FORM!$A$2:$A459,"&lt;"&amp;$B382+1.5)-sumifs(FORM!$D$2:$D459,FORM!$C$2:$C459,TODAY!$B$9,FORM!$B$2:$B459,S$2,FORM!$A$2:$A459,"&gt;"&amp;$B382+0.5,FORM!$A$2:$A459,"&lt;"&amp;$B382+1.5))/$C382)</f>
        <v/>
      </c>
      <c r="T382" s="50" t="str">
        <f>if(or($C382="",T$2=""),"",(sumifs(FORM!$D$2:$D459,FORM!$C$2:$C459,TODAY!$B$10,FORM!$B$2:$B459,T$2,FORM!$A$2:$A459,"&gt;"&amp;$B382+0.5,FORM!$A$2:$A459,"&lt;"&amp;$B382+1.5)-sumifs(FORM!$D$2:$D459,FORM!$C$2:$C459,TODAY!$B$9,FORM!$B$2:$B459,T$2,FORM!$A$2:$A459,"&gt;"&amp;$B382+0.5,FORM!$A$2:$A459,"&lt;"&amp;$B382+1.5))/$C382)</f>
        <v/>
      </c>
      <c r="U382" s="50" t="str">
        <f>if(or($C382="",U$2=""),"",(sumifs(FORM!$D$2:$D459,FORM!$C$2:$C459,TODAY!$B$10,FORM!$B$2:$B459,U$2,FORM!$A$2:$A459,"&gt;"&amp;$B382+0.5,FORM!$A$2:$A459,"&lt;"&amp;$B382+1.5)-sumifs(FORM!$D$2:$D459,FORM!$C$2:$C459,TODAY!$B$9,FORM!$B$2:$B459,U$2,FORM!$A$2:$A459,"&gt;"&amp;$B382+0.5,FORM!$A$2:$A459,"&lt;"&amp;$B382+1.5))/$C382)</f>
        <v/>
      </c>
    </row>
    <row r="383">
      <c r="B383" s="48"/>
      <c r="C383" s="54"/>
      <c r="D383" s="50" t="str">
        <f>if(or($C383="",D$2=""),"",(sumifs(FORM!$D$2:$D459,FORM!$C$2:$C459,TODAY!$B$10,FORM!$B$2:$B459,D$2,FORM!$A$2:$A459,"&gt;"&amp;$B383+0.5,FORM!$A$2:$A459,"&lt;"&amp;$B383+1.5)-sumifs(FORM!$D$2:$D459,FORM!$C$2:$C459,TODAY!$B$9,FORM!$B$2:$B459,D$2,FORM!$A$2:$A459,"&gt;"&amp;$B383+0.5,FORM!$A$2:$A459,"&lt;"&amp;$B383+1.5))/$C383)</f>
        <v/>
      </c>
      <c r="E383" s="50" t="str">
        <f>if(or($C383="",E$2=""),"",(sumifs(FORM!$D$2:$D459,FORM!$C$2:$C459,TODAY!$B$10,FORM!$B$2:$B459,E$2,FORM!$A$2:$A459,"&gt;"&amp;$B383+0.5,FORM!$A$2:$A459,"&lt;"&amp;$B383+1.5)-sumifs(FORM!$D$2:$D459,FORM!$C$2:$C459,TODAY!$B$9,FORM!$B$2:$B459,E$2,FORM!$A$2:$A459,"&gt;"&amp;$B383+0.5,FORM!$A$2:$A459,"&lt;"&amp;$B383+1.5))/$C383)</f>
        <v/>
      </c>
      <c r="F383" s="50" t="str">
        <f>if(or($C383="",F$2=""),"",(sumifs(FORM!$D$2:$D459,FORM!$C$2:$C459,TODAY!$B$10,FORM!$B$2:$B459,F$2,FORM!$A$2:$A459,"&gt;"&amp;$B383+0.5,FORM!$A$2:$A459,"&lt;"&amp;$B383+1.5)-sumifs(FORM!$D$2:$D459,FORM!$C$2:$C459,TODAY!$B$9,FORM!$B$2:$B459,F$2,FORM!$A$2:$A459,"&gt;"&amp;$B383+0.5,FORM!$A$2:$A459,"&lt;"&amp;$B383+1.5))/$C383)</f>
        <v/>
      </c>
      <c r="G383" s="50" t="str">
        <f>if(or($C383="",G$2=""),"",(sumifs(FORM!$D$2:$D459,FORM!$C$2:$C459,TODAY!$B$10,FORM!$B$2:$B459,G$2,FORM!$A$2:$A459,"&gt;"&amp;$B383+0.5,FORM!$A$2:$A459,"&lt;"&amp;$B383+1.5)-sumifs(FORM!$D$2:$D459,FORM!$C$2:$C459,TODAY!$B$9,FORM!$B$2:$B459,G$2,FORM!$A$2:$A459,"&gt;"&amp;$B383+0.5,FORM!$A$2:$A459,"&lt;"&amp;$B383+1.5))/$C383)</f>
        <v/>
      </c>
      <c r="H383" s="50" t="str">
        <f>if(or($C383="",H$2=""),"",(sumifs(FORM!$D$2:$D459,FORM!$C$2:$C459,TODAY!$B$10,FORM!$B$2:$B459,H$2,FORM!$A$2:$A459,"&gt;"&amp;$B383+0.5,FORM!$A$2:$A459,"&lt;"&amp;$B383+1.5)-sumifs(FORM!$D$2:$D459,FORM!$C$2:$C459,TODAY!$B$9,FORM!$B$2:$B459,H$2,FORM!$A$2:$A459,"&gt;"&amp;$B383+0.5,FORM!$A$2:$A459,"&lt;"&amp;$B383+1.5))/$C383)</f>
        <v/>
      </c>
      <c r="I383" s="50" t="str">
        <f>if(or($C383="",I$2=""),"",(sumifs(FORM!$D$2:$D459,FORM!$C$2:$C459,TODAY!$B$10,FORM!$B$2:$B459,I$2,FORM!$A$2:$A459,"&gt;"&amp;$B383+0.5,FORM!$A$2:$A459,"&lt;"&amp;$B383+1.5)-sumifs(FORM!$D$2:$D459,FORM!$C$2:$C459,TODAY!$B$9,FORM!$B$2:$B459,I$2,FORM!$A$2:$A459,"&gt;"&amp;$B383+0.5,FORM!$A$2:$A459,"&lt;"&amp;$B383+1.5))/$C383)</f>
        <v/>
      </c>
      <c r="J383" s="50" t="str">
        <f>if(or($C383="",J$2=""),"",(sumifs(FORM!$D$2:$D459,FORM!$C$2:$C459,TODAY!$B$10,FORM!$B$2:$B459,J$2,FORM!$A$2:$A459,"&gt;"&amp;$B383+0.5,FORM!$A$2:$A459,"&lt;"&amp;$B383+1.5)-sumifs(FORM!$D$2:$D459,FORM!$C$2:$C459,TODAY!$B$9,FORM!$B$2:$B459,J$2,FORM!$A$2:$A459,"&gt;"&amp;$B383+0.5,FORM!$A$2:$A459,"&lt;"&amp;$B383+1.5))/$C383)</f>
        <v/>
      </c>
      <c r="K383" s="50" t="str">
        <f>if(or($C383="",K$2=""),"",(sumifs(FORM!$D$2:$D459,FORM!$C$2:$C459,TODAY!$B$10,FORM!$B$2:$B459,K$2,FORM!$A$2:$A459,"&gt;"&amp;$B383+0.5,FORM!$A$2:$A459,"&lt;"&amp;$B383+1.5)-sumifs(FORM!$D$2:$D459,FORM!$C$2:$C459,TODAY!$B$9,FORM!$B$2:$B459,K$2,FORM!$A$2:$A459,"&gt;"&amp;$B383+0.5,FORM!$A$2:$A459,"&lt;"&amp;$B383+1.5))/$C383)</f>
        <v/>
      </c>
      <c r="L383" s="50" t="str">
        <f>if(or($C383="",L$2=""),"",(sumifs(FORM!$D$2:$D459,FORM!$C$2:$C459,TODAY!$B$10,FORM!$B$2:$B459,L$2,FORM!$A$2:$A459,"&gt;"&amp;$B383+0.5,FORM!$A$2:$A459,"&lt;"&amp;$B383+1.5)-sumifs(FORM!$D$2:$D459,FORM!$C$2:$C459,TODAY!$B$9,FORM!$B$2:$B459,L$2,FORM!$A$2:$A459,"&gt;"&amp;$B383+0.5,FORM!$A$2:$A459,"&lt;"&amp;$B383+1.5))/$C383)</f>
        <v/>
      </c>
      <c r="M383" s="50" t="str">
        <f>if(or($C383="",M$2=""),"",(sumifs(FORM!$D$2:$D459,FORM!$C$2:$C459,TODAY!$B$10,FORM!$B$2:$B459,M$2,FORM!$A$2:$A459,"&gt;"&amp;$B383+0.5,FORM!$A$2:$A459,"&lt;"&amp;$B383+1.5)-sumifs(FORM!$D$2:$D459,FORM!$C$2:$C459,TODAY!$B$9,FORM!$B$2:$B459,M$2,FORM!$A$2:$A459,"&gt;"&amp;$B383+0.5,FORM!$A$2:$A459,"&lt;"&amp;$B383+1.5))/$C383)</f>
        <v/>
      </c>
      <c r="N383" s="50" t="str">
        <f>if(or($C383="",N$2=""),"",(sumifs(FORM!$D$2:$D459,FORM!$C$2:$C459,TODAY!$B$10,FORM!$B$2:$B459,N$2,FORM!$A$2:$A459,"&gt;"&amp;$B383+0.5,FORM!$A$2:$A459,"&lt;"&amp;$B383+1.5)-sumifs(FORM!$D$2:$D459,FORM!$C$2:$C459,TODAY!$B$9,FORM!$B$2:$B459,N$2,FORM!$A$2:$A459,"&gt;"&amp;$B383+0.5,FORM!$A$2:$A459,"&lt;"&amp;$B383+1.5))/$C383)</f>
        <v/>
      </c>
      <c r="O383" s="50" t="str">
        <f>if(or($C383="",O$2=""),"",(sumifs(FORM!$D$2:$D459,FORM!$C$2:$C459,TODAY!$B$10,FORM!$B$2:$B459,O$2,FORM!$A$2:$A459,"&gt;"&amp;$B383+0.5,FORM!$A$2:$A459,"&lt;"&amp;$B383+1.5)-sumifs(FORM!$D$2:$D459,FORM!$C$2:$C459,TODAY!$B$9,FORM!$B$2:$B459,O$2,FORM!$A$2:$A459,"&gt;"&amp;$B383+0.5,FORM!$A$2:$A459,"&lt;"&amp;$B383+1.5))/$C383)</f>
        <v/>
      </c>
      <c r="P383" s="50" t="str">
        <f>if(or($C383="",P$2=""),"",(sumifs(FORM!$D$2:$D459,FORM!$C$2:$C459,TODAY!$B$10,FORM!$B$2:$B459,P$2,FORM!$A$2:$A459,"&gt;"&amp;$B383+0.5,FORM!$A$2:$A459,"&lt;"&amp;$B383+1.5)-sumifs(FORM!$D$2:$D459,FORM!$C$2:$C459,TODAY!$B$9,FORM!$B$2:$B459,P$2,FORM!$A$2:$A459,"&gt;"&amp;$B383+0.5,FORM!$A$2:$A459,"&lt;"&amp;$B383+1.5))/$C383)</f>
        <v/>
      </c>
      <c r="Q383" s="50" t="str">
        <f>if(or($C383="",Q$2=""),"",(sumifs(FORM!$D$2:$D459,FORM!$C$2:$C459,TODAY!$B$10,FORM!$B$2:$B459,Q$2,FORM!$A$2:$A459,"&gt;"&amp;$B383+0.5,FORM!$A$2:$A459,"&lt;"&amp;$B383+1.5)-sumifs(FORM!$D$2:$D459,FORM!$C$2:$C459,TODAY!$B$9,FORM!$B$2:$B459,Q$2,FORM!$A$2:$A459,"&gt;"&amp;$B383+0.5,FORM!$A$2:$A459,"&lt;"&amp;$B383+1.5))/$C383)</f>
        <v/>
      </c>
      <c r="R383" s="50" t="str">
        <f>if(or($C383="",R$2=""),"",(sumifs(FORM!$D$2:$D459,FORM!$C$2:$C459,TODAY!$B$10,FORM!$B$2:$B459,R$2,FORM!$A$2:$A459,"&gt;"&amp;$B383+0.5,FORM!$A$2:$A459,"&lt;"&amp;$B383+1.5)-sumifs(FORM!$D$2:$D459,FORM!$C$2:$C459,TODAY!$B$9,FORM!$B$2:$B459,R$2,FORM!$A$2:$A459,"&gt;"&amp;$B383+0.5,FORM!$A$2:$A459,"&lt;"&amp;$B383+1.5))/$C383)</f>
        <v/>
      </c>
      <c r="S383" s="50" t="str">
        <f>if(or($C383="",S$2=""),"",(sumifs(FORM!$D$2:$D459,FORM!$C$2:$C459,TODAY!$B$10,FORM!$B$2:$B459,S$2,FORM!$A$2:$A459,"&gt;"&amp;$B383+0.5,FORM!$A$2:$A459,"&lt;"&amp;$B383+1.5)-sumifs(FORM!$D$2:$D459,FORM!$C$2:$C459,TODAY!$B$9,FORM!$B$2:$B459,S$2,FORM!$A$2:$A459,"&gt;"&amp;$B383+0.5,FORM!$A$2:$A459,"&lt;"&amp;$B383+1.5))/$C383)</f>
        <v/>
      </c>
      <c r="T383" s="50" t="str">
        <f>if(or($C383="",T$2=""),"",(sumifs(FORM!$D$2:$D459,FORM!$C$2:$C459,TODAY!$B$10,FORM!$B$2:$B459,T$2,FORM!$A$2:$A459,"&gt;"&amp;$B383+0.5,FORM!$A$2:$A459,"&lt;"&amp;$B383+1.5)-sumifs(FORM!$D$2:$D459,FORM!$C$2:$C459,TODAY!$B$9,FORM!$B$2:$B459,T$2,FORM!$A$2:$A459,"&gt;"&amp;$B383+0.5,FORM!$A$2:$A459,"&lt;"&amp;$B383+1.5))/$C383)</f>
        <v/>
      </c>
      <c r="U383" s="50" t="str">
        <f>if(or($C383="",U$2=""),"",(sumifs(FORM!$D$2:$D459,FORM!$C$2:$C459,TODAY!$B$10,FORM!$B$2:$B459,U$2,FORM!$A$2:$A459,"&gt;"&amp;$B383+0.5,FORM!$A$2:$A459,"&lt;"&amp;$B383+1.5)-sumifs(FORM!$D$2:$D459,FORM!$C$2:$C459,TODAY!$B$9,FORM!$B$2:$B459,U$2,FORM!$A$2:$A459,"&gt;"&amp;$B383+0.5,FORM!$A$2:$A459,"&lt;"&amp;$B383+1.5))/$C383)</f>
        <v/>
      </c>
    </row>
    <row r="384">
      <c r="B384" s="48"/>
      <c r="C384" s="54"/>
      <c r="D384" s="50" t="str">
        <f>if(or($C384="",D$2=""),"",(sumifs(FORM!$D$2:$D459,FORM!$C$2:$C459,TODAY!$B$10,FORM!$B$2:$B459,D$2,FORM!$A$2:$A459,"&gt;"&amp;$B384+0.5,FORM!$A$2:$A459,"&lt;"&amp;$B384+1.5)-sumifs(FORM!$D$2:$D459,FORM!$C$2:$C459,TODAY!$B$9,FORM!$B$2:$B459,D$2,FORM!$A$2:$A459,"&gt;"&amp;$B384+0.5,FORM!$A$2:$A459,"&lt;"&amp;$B384+1.5))/$C384)</f>
        <v/>
      </c>
      <c r="E384" s="50" t="str">
        <f>if(or($C384="",E$2=""),"",(sumifs(FORM!$D$2:$D459,FORM!$C$2:$C459,TODAY!$B$10,FORM!$B$2:$B459,E$2,FORM!$A$2:$A459,"&gt;"&amp;$B384+0.5,FORM!$A$2:$A459,"&lt;"&amp;$B384+1.5)-sumifs(FORM!$D$2:$D459,FORM!$C$2:$C459,TODAY!$B$9,FORM!$B$2:$B459,E$2,FORM!$A$2:$A459,"&gt;"&amp;$B384+0.5,FORM!$A$2:$A459,"&lt;"&amp;$B384+1.5))/$C384)</f>
        <v/>
      </c>
      <c r="F384" s="50" t="str">
        <f>if(or($C384="",F$2=""),"",(sumifs(FORM!$D$2:$D459,FORM!$C$2:$C459,TODAY!$B$10,FORM!$B$2:$B459,F$2,FORM!$A$2:$A459,"&gt;"&amp;$B384+0.5,FORM!$A$2:$A459,"&lt;"&amp;$B384+1.5)-sumifs(FORM!$D$2:$D459,FORM!$C$2:$C459,TODAY!$B$9,FORM!$B$2:$B459,F$2,FORM!$A$2:$A459,"&gt;"&amp;$B384+0.5,FORM!$A$2:$A459,"&lt;"&amp;$B384+1.5))/$C384)</f>
        <v/>
      </c>
      <c r="G384" s="50" t="str">
        <f>if(or($C384="",G$2=""),"",(sumifs(FORM!$D$2:$D459,FORM!$C$2:$C459,TODAY!$B$10,FORM!$B$2:$B459,G$2,FORM!$A$2:$A459,"&gt;"&amp;$B384+0.5,FORM!$A$2:$A459,"&lt;"&amp;$B384+1.5)-sumifs(FORM!$D$2:$D459,FORM!$C$2:$C459,TODAY!$B$9,FORM!$B$2:$B459,G$2,FORM!$A$2:$A459,"&gt;"&amp;$B384+0.5,FORM!$A$2:$A459,"&lt;"&amp;$B384+1.5))/$C384)</f>
        <v/>
      </c>
      <c r="H384" s="50" t="str">
        <f>if(or($C384="",H$2=""),"",(sumifs(FORM!$D$2:$D459,FORM!$C$2:$C459,TODAY!$B$10,FORM!$B$2:$B459,H$2,FORM!$A$2:$A459,"&gt;"&amp;$B384+0.5,FORM!$A$2:$A459,"&lt;"&amp;$B384+1.5)-sumifs(FORM!$D$2:$D459,FORM!$C$2:$C459,TODAY!$B$9,FORM!$B$2:$B459,H$2,FORM!$A$2:$A459,"&gt;"&amp;$B384+0.5,FORM!$A$2:$A459,"&lt;"&amp;$B384+1.5))/$C384)</f>
        <v/>
      </c>
      <c r="I384" s="50" t="str">
        <f>if(or($C384="",I$2=""),"",(sumifs(FORM!$D$2:$D459,FORM!$C$2:$C459,TODAY!$B$10,FORM!$B$2:$B459,I$2,FORM!$A$2:$A459,"&gt;"&amp;$B384+0.5,FORM!$A$2:$A459,"&lt;"&amp;$B384+1.5)-sumifs(FORM!$D$2:$D459,FORM!$C$2:$C459,TODAY!$B$9,FORM!$B$2:$B459,I$2,FORM!$A$2:$A459,"&gt;"&amp;$B384+0.5,FORM!$A$2:$A459,"&lt;"&amp;$B384+1.5))/$C384)</f>
        <v/>
      </c>
      <c r="J384" s="50" t="str">
        <f>if(or($C384="",J$2=""),"",(sumifs(FORM!$D$2:$D459,FORM!$C$2:$C459,TODAY!$B$10,FORM!$B$2:$B459,J$2,FORM!$A$2:$A459,"&gt;"&amp;$B384+0.5,FORM!$A$2:$A459,"&lt;"&amp;$B384+1.5)-sumifs(FORM!$D$2:$D459,FORM!$C$2:$C459,TODAY!$B$9,FORM!$B$2:$B459,J$2,FORM!$A$2:$A459,"&gt;"&amp;$B384+0.5,FORM!$A$2:$A459,"&lt;"&amp;$B384+1.5))/$C384)</f>
        <v/>
      </c>
      <c r="K384" s="50" t="str">
        <f>if(or($C384="",K$2=""),"",(sumifs(FORM!$D$2:$D459,FORM!$C$2:$C459,TODAY!$B$10,FORM!$B$2:$B459,K$2,FORM!$A$2:$A459,"&gt;"&amp;$B384+0.5,FORM!$A$2:$A459,"&lt;"&amp;$B384+1.5)-sumifs(FORM!$D$2:$D459,FORM!$C$2:$C459,TODAY!$B$9,FORM!$B$2:$B459,K$2,FORM!$A$2:$A459,"&gt;"&amp;$B384+0.5,FORM!$A$2:$A459,"&lt;"&amp;$B384+1.5))/$C384)</f>
        <v/>
      </c>
      <c r="L384" s="50" t="str">
        <f>if(or($C384="",L$2=""),"",(sumifs(FORM!$D$2:$D459,FORM!$C$2:$C459,TODAY!$B$10,FORM!$B$2:$B459,L$2,FORM!$A$2:$A459,"&gt;"&amp;$B384+0.5,FORM!$A$2:$A459,"&lt;"&amp;$B384+1.5)-sumifs(FORM!$D$2:$D459,FORM!$C$2:$C459,TODAY!$B$9,FORM!$B$2:$B459,L$2,FORM!$A$2:$A459,"&gt;"&amp;$B384+0.5,FORM!$A$2:$A459,"&lt;"&amp;$B384+1.5))/$C384)</f>
        <v/>
      </c>
      <c r="M384" s="50" t="str">
        <f>if(or($C384="",M$2=""),"",(sumifs(FORM!$D$2:$D459,FORM!$C$2:$C459,TODAY!$B$10,FORM!$B$2:$B459,M$2,FORM!$A$2:$A459,"&gt;"&amp;$B384+0.5,FORM!$A$2:$A459,"&lt;"&amp;$B384+1.5)-sumifs(FORM!$D$2:$D459,FORM!$C$2:$C459,TODAY!$B$9,FORM!$B$2:$B459,M$2,FORM!$A$2:$A459,"&gt;"&amp;$B384+0.5,FORM!$A$2:$A459,"&lt;"&amp;$B384+1.5))/$C384)</f>
        <v/>
      </c>
      <c r="N384" s="50" t="str">
        <f>if(or($C384="",N$2=""),"",(sumifs(FORM!$D$2:$D459,FORM!$C$2:$C459,TODAY!$B$10,FORM!$B$2:$B459,N$2,FORM!$A$2:$A459,"&gt;"&amp;$B384+0.5,FORM!$A$2:$A459,"&lt;"&amp;$B384+1.5)-sumifs(FORM!$D$2:$D459,FORM!$C$2:$C459,TODAY!$B$9,FORM!$B$2:$B459,N$2,FORM!$A$2:$A459,"&gt;"&amp;$B384+0.5,FORM!$A$2:$A459,"&lt;"&amp;$B384+1.5))/$C384)</f>
        <v/>
      </c>
      <c r="O384" s="50" t="str">
        <f>if(or($C384="",O$2=""),"",(sumifs(FORM!$D$2:$D459,FORM!$C$2:$C459,TODAY!$B$10,FORM!$B$2:$B459,O$2,FORM!$A$2:$A459,"&gt;"&amp;$B384+0.5,FORM!$A$2:$A459,"&lt;"&amp;$B384+1.5)-sumifs(FORM!$D$2:$D459,FORM!$C$2:$C459,TODAY!$B$9,FORM!$B$2:$B459,O$2,FORM!$A$2:$A459,"&gt;"&amp;$B384+0.5,FORM!$A$2:$A459,"&lt;"&amp;$B384+1.5))/$C384)</f>
        <v/>
      </c>
      <c r="P384" s="50" t="str">
        <f>if(or($C384="",P$2=""),"",(sumifs(FORM!$D$2:$D459,FORM!$C$2:$C459,TODAY!$B$10,FORM!$B$2:$B459,P$2,FORM!$A$2:$A459,"&gt;"&amp;$B384+0.5,FORM!$A$2:$A459,"&lt;"&amp;$B384+1.5)-sumifs(FORM!$D$2:$D459,FORM!$C$2:$C459,TODAY!$B$9,FORM!$B$2:$B459,P$2,FORM!$A$2:$A459,"&gt;"&amp;$B384+0.5,FORM!$A$2:$A459,"&lt;"&amp;$B384+1.5))/$C384)</f>
        <v/>
      </c>
      <c r="Q384" s="50" t="str">
        <f>if(or($C384="",Q$2=""),"",(sumifs(FORM!$D$2:$D459,FORM!$C$2:$C459,TODAY!$B$10,FORM!$B$2:$B459,Q$2,FORM!$A$2:$A459,"&gt;"&amp;$B384+0.5,FORM!$A$2:$A459,"&lt;"&amp;$B384+1.5)-sumifs(FORM!$D$2:$D459,FORM!$C$2:$C459,TODAY!$B$9,FORM!$B$2:$B459,Q$2,FORM!$A$2:$A459,"&gt;"&amp;$B384+0.5,FORM!$A$2:$A459,"&lt;"&amp;$B384+1.5))/$C384)</f>
        <v/>
      </c>
      <c r="R384" s="50" t="str">
        <f>if(or($C384="",R$2=""),"",(sumifs(FORM!$D$2:$D459,FORM!$C$2:$C459,TODAY!$B$10,FORM!$B$2:$B459,R$2,FORM!$A$2:$A459,"&gt;"&amp;$B384+0.5,FORM!$A$2:$A459,"&lt;"&amp;$B384+1.5)-sumifs(FORM!$D$2:$D459,FORM!$C$2:$C459,TODAY!$B$9,FORM!$B$2:$B459,R$2,FORM!$A$2:$A459,"&gt;"&amp;$B384+0.5,FORM!$A$2:$A459,"&lt;"&amp;$B384+1.5))/$C384)</f>
        <v/>
      </c>
      <c r="S384" s="50" t="str">
        <f>if(or($C384="",S$2=""),"",(sumifs(FORM!$D$2:$D459,FORM!$C$2:$C459,TODAY!$B$10,FORM!$B$2:$B459,S$2,FORM!$A$2:$A459,"&gt;"&amp;$B384+0.5,FORM!$A$2:$A459,"&lt;"&amp;$B384+1.5)-sumifs(FORM!$D$2:$D459,FORM!$C$2:$C459,TODAY!$B$9,FORM!$B$2:$B459,S$2,FORM!$A$2:$A459,"&gt;"&amp;$B384+0.5,FORM!$A$2:$A459,"&lt;"&amp;$B384+1.5))/$C384)</f>
        <v/>
      </c>
      <c r="T384" s="50" t="str">
        <f>if(or($C384="",T$2=""),"",(sumifs(FORM!$D$2:$D459,FORM!$C$2:$C459,TODAY!$B$10,FORM!$B$2:$B459,T$2,FORM!$A$2:$A459,"&gt;"&amp;$B384+0.5,FORM!$A$2:$A459,"&lt;"&amp;$B384+1.5)-sumifs(FORM!$D$2:$D459,FORM!$C$2:$C459,TODAY!$B$9,FORM!$B$2:$B459,T$2,FORM!$A$2:$A459,"&gt;"&amp;$B384+0.5,FORM!$A$2:$A459,"&lt;"&amp;$B384+1.5))/$C384)</f>
        <v/>
      </c>
      <c r="U384" s="50" t="str">
        <f>if(or($C384="",U$2=""),"",(sumifs(FORM!$D$2:$D459,FORM!$C$2:$C459,TODAY!$B$10,FORM!$B$2:$B459,U$2,FORM!$A$2:$A459,"&gt;"&amp;$B384+0.5,FORM!$A$2:$A459,"&lt;"&amp;$B384+1.5)-sumifs(FORM!$D$2:$D459,FORM!$C$2:$C459,TODAY!$B$9,FORM!$B$2:$B459,U$2,FORM!$A$2:$A459,"&gt;"&amp;$B384+0.5,FORM!$A$2:$A459,"&lt;"&amp;$B384+1.5))/$C384)</f>
        <v/>
      </c>
    </row>
    <row r="385">
      <c r="B385" s="48"/>
      <c r="C385" s="54"/>
      <c r="D385" s="50" t="str">
        <f>if(or($C385="",D$2=""),"",(sumifs(FORM!$D$2:$D459,FORM!$C$2:$C459,TODAY!$B$10,FORM!$B$2:$B459,D$2,FORM!$A$2:$A459,"&gt;"&amp;$B385+0.5,FORM!$A$2:$A459,"&lt;"&amp;$B385+1.5)-sumifs(FORM!$D$2:$D459,FORM!$C$2:$C459,TODAY!$B$9,FORM!$B$2:$B459,D$2,FORM!$A$2:$A459,"&gt;"&amp;$B385+0.5,FORM!$A$2:$A459,"&lt;"&amp;$B385+1.5))/$C385)</f>
        <v/>
      </c>
      <c r="E385" s="50" t="str">
        <f>if(or($C385="",E$2=""),"",(sumifs(FORM!$D$2:$D459,FORM!$C$2:$C459,TODAY!$B$10,FORM!$B$2:$B459,E$2,FORM!$A$2:$A459,"&gt;"&amp;$B385+0.5,FORM!$A$2:$A459,"&lt;"&amp;$B385+1.5)-sumifs(FORM!$D$2:$D459,FORM!$C$2:$C459,TODAY!$B$9,FORM!$B$2:$B459,E$2,FORM!$A$2:$A459,"&gt;"&amp;$B385+0.5,FORM!$A$2:$A459,"&lt;"&amp;$B385+1.5))/$C385)</f>
        <v/>
      </c>
      <c r="F385" s="50" t="str">
        <f>if(or($C385="",F$2=""),"",(sumifs(FORM!$D$2:$D459,FORM!$C$2:$C459,TODAY!$B$10,FORM!$B$2:$B459,F$2,FORM!$A$2:$A459,"&gt;"&amp;$B385+0.5,FORM!$A$2:$A459,"&lt;"&amp;$B385+1.5)-sumifs(FORM!$D$2:$D459,FORM!$C$2:$C459,TODAY!$B$9,FORM!$B$2:$B459,F$2,FORM!$A$2:$A459,"&gt;"&amp;$B385+0.5,FORM!$A$2:$A459,"&lt;"&amp;$B385+1.5))/$C385)</f>
        <v/>
      </c>
      <c r="G385" s="50" t="str">
        <f>if(or($C385="",G$2=""),"",(sumifs(FORM!$D$2:$D459,FORM!$C$2:$C459,TODAY!$B$10,FORM!$B$2:$B459,G$2,FORM!$A$2:$A459,"&gt;"&amp;$B385+0.5,FORM!$A$2:$A459,"&lt;"&amp;$B385+1.5)-sumifs(FORM!$D$2:$D459,FORM!$C$2:$C459,TODAY!$B$9,FORM!$B$2:$B459,G$2,FORM!$A$2:$A459,"&gt;"&amp;$B385+0.5,FORM!$A$2:$A459,"&lt;"&amp;$B385+1.5))/$C385)</f>
        <v/>
      </c>
      <c r="H385" s="50" t="str">
        <f>if(or($C385="",H$2=""),"",(sumifs(FORM!$D$2:$D459,FORM!$C$2:$C459,TODAY!$B$10,FORM!$B$2:$B459,H$2,FORM!$A$2:$A459,"&gt;"&amp;$B385+0.5,FORM!$A$2:$A459,"&lt;"&amp;$B385+1.5)-sumifs(FORM!$D$2:$D459,FORM!$C$2:$C459,TODAY!$B$9,FORM!$B$2:$B459,H$2,FORM!$A$2:$A459,"&gt;"&amp;$B385+0.5,FORM!$A$2:$A459,"&lt;"&amp;$B385+1.5))/$C385)</f>
        <v/>
      </c>
      <c r="I385" s="50" t="str">
        <f>if(or($C385="",I$2=""),"",(sumifs(FORM!$D$2:$D459,FORM!$C$2:$C459,TODAY!$B$10,FORM!$B$2:$B459,I$2,FORM!$A$2:$A459,"&gt;"&amp;$B385+0.5,FORM!$A$2:$A459,"&lt;"&amp;$B385+1.5)-sumifs(FORM!$D$2:$D459,FORM!$C$2:$C459,TODAY!$B$9,FORM!$B$2:$B459,I$2,FORM!$A$2:$A459,"&gt;"&amp;$B385+0.5,FORM!$A$2:$A459,"&lt;"&amp;$B385+1.5))/$C385)</f>
        <v/>
      </c>
      <c r="J385" s="50" t="str">
        <f>if(or($C385="",J$2=""),"",(sumifs(FORM!$D$2:$D459,FORM!$C$2:$C459,TODAY!$B$10,FORM!$B$2:$B459,J$2,FORM!$A$2:$A459,"&gt;"&amp;$B385+0.5,FORM!$A$2:$A459,"&lt;"&amp;$B385+1.5)-sumifs(FORM!$D$2:$D459,FORM!$C$2:$C459,TODAY!$B$9,FORM!$B$2:$B459,J$2,FORM!$A$2:$A459,"&gt;"&amp;$B385+0.5,FORM!$A$2:$A459,"&lt;"&amp;$B385+1.5))/$C385)</f>
        <v/>
      </c>
      <c r="K385" s="50" t="str">
        <f>if(or($C385="",K$2=""),"",(sumifs(FORM!$D$2:$D459,FORM!$C$2:$C459,TODAY!$B$10,FORM!$B$2:$B459,K$2,FORM!$A$2:$A459,"&gt;"&amp;$B385+0.5,FORM!$A$2:$A459,"&lt;"&amp;$B385+1.5)-sumifs(FORM!$D$2:$D459,FORM!$C$2:$C459,TODAY!$B$9,FORM!$B$2:$B459,K$2,FORM!$A$2:$A459,"&gt;"&amp;$B385+0.5,FORM!$A$2:$A459,"&lt;"&amp;$B385+1.5))/$C385)</f>
        <v/>
      </c>
      <c r="L385" s="50" t="str">
        <f>if(or($C385="",L$2=""),"",(sumifs(FORM!$D$2:$D459,FORM!$C$2:$C459,TODAY!$B$10,FORM!$B$2:$B459,L$2,FORM!$A$2:$A459,"&gt;"&amp;$B385+0.5,FORM!$A$2:$A459,"&lt;"&amp;$B385+1.5)-sumifs(FORM!$D$2:$D459,FORM!$C$2:$C459,TODAY!$B$9,FORM!$B$2:$B459,L$2,FORM!$A$2:$A459,"&gt;"&amp;$B385+0.5,FORM!$A$2:$A459,"&lt;"&amp;$B385+1.5))/$C385)</f>
        <v/>
      </c>
      <c r="M385" s="50" t="str">
        <f>if(or($C385="",M$2=""),"",(sumifs(FORM!$D$2:$D459,FORM!$C$2:$C459,TODAY!$B$10,FORM!$B$2:$B459,M$2,FORM!$A$2:$A459,"&gt;"&amp;$B385+0.5,FORM!$A$2:$A459,"&lt;"&amp;$B385+1.5)-sumifs(FORM!$D$2:$D459,FORM!$C$2:$C459,TODAY!$B$9,FORM!$B$2:$B459,M$2,FORM!$A$2:$A459,"&gt;"&amp;$B385+0.5,FORM!$A$2:$A459,"&lt;"&amp;$B385+1.5))/$C385)</f>
        <v/>
      </c>
      <c r="N385" s="50" t="str">
        <f>if(or($C385="",N$2=""),"",(sumifs(FORM!$D$2:$D459,FORM!$C$2:$C459,TODAY!$B$10,FORM!$B$2:$B459,N$2,FORM!$A$2:$A459,"&gt;"&amp;$B385+0.5,FORM!$A$2:$A459,"&lt;"&amp;$B385+1.5)-sumifs(FORM!$D$2:$D459,FORM!$C$2:$C459,TODAY!$B$9,FORM!$B$2:$B459,N$2,FORM!$A$2:$A459,"&gt;"&amp;$B385+0.5,FORM!$A$2:$A459,"&lt;"&amp;$B385+1.5))/$C385)</f>
        <v/>
      </c>
      <c r="O385" s="50" t="str">
        <f>if(or($C385="",O$2=""),"",(sumifs(FORM!$D$2:$D459,FORM!$C$2:$C459,TODAY!$B$10,FORM!$B$2:$B459,O$2,FORM!$A$2:$A459,"&gt;"&amp;$B385+0.5,FORM!$A$2:$A459,"&lt;"&amp;$B385+1.5)-sumifs(FORM!$D$2:$D459,FORM!$C$2:$C459,TODAY!$B$9,FORM!$B$2:$B459,O$2,FORM!$A$2:$A459,"&gt;"&amp;$B385+0.5,FORM!$A$2:$A459,"&lt;"&amp;$B385+1.5))/$C385)</f>
        <v/>
      </c>
      <c r="P385" s="50" t="str">
        <f>if(or($C385="",P$2=""),"",(sumifs(FORM!$D$2:$D459,FORM!$C$2:$C459,TODAY!$B$10,FORM!$B$2:$B459,P$2,FORM!$A$2:$A459,"&gt;"&amp;$B385+0.5,FORM!$A$2:$A459,"&lt;"&amp;$B385+1.5)-sumifs(FORM!$D$2:$D459,FORM!$C$2:$C459,TODAY!$B$9,FORM!$B$2:$B459,P$2,FORM!$A$2:$A459,"&gt;"&amp;$B385+0.5,FORM!$A$2:$A459,"&lt;"&amp;$B385+1.5))/$C385)</f>
        <v/>
      </c>
      <c r="Q385" s="50" t="str">
        <f>if(or($C385="",Q$2=""),"",(sumifs(FORM!$D$2:$D459,FORM!$C$2:$C459,TODAY!$B$10,FORM!$B$2:$B459,Q$2,FORM!$A$2:$A459,"&gt;"&amp;$B385+0.5,FORM!$A$2:$A459,"&lt;"&amp;$B385+1.5)-sumifs(FORM!$D$2:$D459,FORM!$C$2:$C459,TODAY!$B$9,FORM!$B$2:$B459,Q$2,FORM!$A$2:$A459,"&gt;"&amp;$B385+0.5,FORM!$A$2:$A459,"&lt;"&amp;$B385+1.5))/$C385)</f>
        <v/>
      </c>
      <c r="R385" s="50" t="str">
        <f>if(or($C385="",R$2=""),"",(sumifs(FORM!$D$2:$D459,FORM!$C$2:$C459,TODAY!$B$10,FORM!$B$2:$B459,R$2,FORM!$A$2:$A459,"&gt;"&amp;$B385+0.5,FORM!$A$2:$A459,"&lt;"&amp;$B385+1.5)-sumifs(FORM!$D$2:$D459,FORM!$C$2:$C459,TODAY!$B$9,FORM!$B$2:$B459,R$2,FORM!$A$2:$A459,"&gt;"&amp;$B385+0.5,FORM!$A$2:$A459,"&lt;"&amp;$B385+1.5))/$C385)</f>
        <v/>
      </c>
      <c r="S385" s="50" t="str">
        <f>if(or($C385="",S$2=""),"",(sumifs(FORM!$D$2:$D459,FORM!$C$2:$C459,TODAY!$B$10,FORM!$B$2:$B459,S$2,FORM!$A$2:$A459,"&gt;"&amp;$B385+0.5,FORM!$A$2:$A459,"&lt;"&amp;$B385+1.5)-sumifs(FORM!$D$2:$D459,FORM!$C$2:$C459,TODAY!$B$9,FORM!$B$2:$B459,S$2,FORM!$A$2:$A459,"&gt;"&amp;$B385+0.5,FORM!$A$2:$A459,"&lt;"&amp;$B385+1.5))/$C385)</f>
        <v/>
      </c>
      <c r="T385" s="50" t="str">
        <f>if(or($C385="",T$2=""),"",(sumifs(FORM!$D$2:$D459,FORM!$C$2:$C459,TODAY!$B$10,FORM!$B$2:$B459,T$2,FORM!$A$2:$A459,"&gt;"&amp;$B385+0.5,FORM!$A$2:$A459,"&lt;"&amp;$B385+1.5)-sumifs(FORM!$D$2:$D459,FORM!$C$2:$C459,TODAY!$B$9,FORM!$B$2:$B459,T$2,FORM!$A$2:$A459,"&gt;"&amp;$B385+0.5,FORM!$A$2:$A459,"&lt;"&amp;$B385+1.5))/$C385)</f>
        <v/>
      </c>
      <c r="U385" s="50" t="str">
        <f>if(or($C385="",U$2=""),"",(sumifs(FORM!$D$2:$D459,FORM!$C$2:$C459,TODAY!$B$10,FORM!$B$2:$B459,U$2,FORM!$A$2:$A459,"&gt;"&amp;$B385+0.5,FORM!$A$2:$A459,"&lt;"&amp;$B385+1.5)-sumifs(FORM!$D$2:$D459,FORM!$C$2:$C459,TODAY!$B$9,FORM!$B$2:$B459,U$2,FORM!$A$2:$A459,"&gt;"&amp;$B385+0.5,FORM!$A$2:$A459,"&lt;"&amp;$B385+1.5))/$C385)</f>
        <v/>
      </c>
    </row>
    <row r="386">
      <c r="B386" s="48"/>
      <c r="C386" s="54"/>
      <c r="D386" s="50" t="str">
        <f>if(or($C386="",D$2=""),"",(sumifs(FORM!$D$2:$D459,FORM!$C$2:$C459,TODAY!$B$10,FORM!$B$2:$B459,D$2,FORM!$A$2:$A459,"&gt;"&amp;$B386+0.5,FORM!$A$2:$A459,"&lt;"&amp;$B386+1.5)-sumifs(FORM!$D$2:$D459,FORM!$C$2:$C459,TODAY!$B$9,FORM!$B$2:$B459,D$2,FORM!$A$2:$A459,"&gt;"&amp;$B386+0.5,FORM!$A$2:$A459,"&lt;"&amp;$B386+1.5))/$C386)</f>
        <v/>
      </c>
      <c r="E386" s="50" t="str">
        <f>if(or($C386="",E$2=""),"",(sumifs(FORM!$D$2:$D459,FORM!$C$2:$C459,TODAY!$B$10,FORM!$B$2:$B459,E$2,FORM!$A$2:$A459,"&gt;"&amp;$B386+0.5,FORM!$A$2:$A459,"&lt;"&amp;$B386+1.5)-sumifs(FORM!$D$2:$D459,FORM!$C$2:$C459,TODAY!$B$9,FORM!$B$2:$B459,E$2,FORM!$A$2:$A459,"&gt;"&amp;$B386+0.5,FORM!$A$2:$A459,"&lt;"&amp;$B386+1.5))/$C386)</f>
        <v/>
      </c>
      <c r="F386" s="50" t="str">
        <f>if(or($C386="",F$2=""),"",(sumifs(FORM!$D$2:$D459,FORM!$C$2:$C459,TODAY!$B$10,FORM!$B$2:$B459,F$2,FORM!$A$2:$A459,"&gt;"&amp;$B386+0.5,FORM!$A$2:$A459,"&lt;"&amp;$B386+1.5)-sumifs(FORM!$D$2:$D459,FORM!$C$2:$C459,TODAY!$B$9,FORM!$B$2:$B459,F$2,FORM!$A$2:$A459,"&gt;"&amp;$B386+0.5,FORM!$A$2:$A459,"&lt;"&amp;$B386+1.5))/$C386)</f>
        <v/>
      </c>
      <c r="G386" s="50" t="str">
        <f>if(or($C386="",G$2=""),"",(sumifs(FORM!$D$2:$D459,FORM!$C$2:$C459,TODAY!$B$10,FORM!$B$2:$B459,G$2,FORM!$A$2:$A459,"&gt;"&amp;$B386+0.5,FORM!$A$2:$A459,"&lt;"&amp;$B386+1.5)-sumifs(FORM!$D$2:$D459,FORM!$C$2:$C459,TODAY!$B$9,FORM!$B$2:$B459,G$2,FORM!$A$2:$A459,"&gt;"&amp;$B386+0.5,FORM!$A$2:$A459,"&lt;"&amp;$B386+1.5))/$C386)</f>
        <v/>
      </c>
      <c r="H386" s="50" t="str">
        <f>if(or($C386="",H$2=""),"",(sumifs(FORM!$D$2:$D459,FORM!$C$2:$C459,TODAY!$B$10,FORM!$B$2:$B459,H$2,FORM!$A$2:$A459,"&gt;"&amp;$B386+0.5,FORM!$A$2:$A459,"&lt;"&amp;$B386+1.5)-sumifs(FORM!$D$2:$D459,FORM!$C$2:$C459,TODAY!$B$9,FORM!$B$2:$B459,H$2,FORM!$A$2:$A459,"&gt;"&amp;$B386+0.5,FORM!$A$2:$A459,"&lt;"&amp;$B386+1.5))/$C386)</f>
        <v/>
      </c>
      <c r="I386" s="50" t="str">
        <f>if(or($C386="",I$2=""),"",(sumifs(FORM!$D$2:$D459,FORM!$C$2:$C459,TODAY!$B$10,FORM!$B$2:$B459,I$2,FORM!$A$2:$A459,"&gt;"&amp;$B386+0.5,FORM!$A$2:$A459,"&lt;"&amp;$B386+1.5)-sumifs(FORM!$D$2:$D459,FORM!$C$2:$C459,TODAY!$B$9,FORM!$B$2:$B459,I$2,FORM!$A$2:$A459,"&gt;"&amp;$B386+0.5,FORM!$A$2:$A459,"&lt;"&amp;$B386+1.5))/$C386)</f>
        <v/>
      </c>
      <c r="J386" s="50" t="str">
        <f>if(or($C386="",J$2=""),"",(sumifs(FORM!$D$2:$D459,FORM!$C$2:$C459,TODAY!$B$10,FORM!$B$2:$B459,J$2,FORM!$A$2:$A459,"&gt;"&amp;$B386+0.5,FORM!$A$2:$A459,"&lt;"&amp;$B386+1.5)-sumifs(FORM!$D$2:$D459,FORM!$C$2:$C459,TODAY!$B$9,FORM!$B$2:$B459,J$2,FORM!$A$2:$A459,"&gt;"&amp;$B386+0.5,FORM!$A$2:$A459,"&lt;"&amp;$B386+1.5))/$C386)</f>
        <v/>
      </c>
      <c r="K386" s="50" t="str">
        <f>if(or($C386="",K$2=""),"",(sumifs(FORM!$D$2:$D459,FORM!$C$2:$C459,TODAY!$B$10,FORM!$B$2:$B459,K$2,FORM!$A$2:$A459,"&gt;"&amp;$B386+0.5,FORM!$A$2:$A459,"&lt;"&amp;$B386+1.5)-sumifs(FORM!$D$2:$D459,FORM!$C$2:$C459,TODAY!$B$9,FORM!$B$2:$B459,K$2,FORM!$A$2:$A459,"&gt;"&amp;$B386+0.5,FORM!$A$2:$A459,"&lt;"&amp;$B386+1.5))/$C386)</f>
        <v/>
      </c>
      <c r="L386" s="50" t="str">
        <f>if(or($C386="",L$2=""),"",(sumifs(FORM!$D$2:$D459,FORM!$C$2:$C459,TODAY!$B$10,FORM!$B$2:$B459,L$2,FORM!$A$2:$A459,"&gt;"&amp;$B386+0.5,FORM!$A$2:$A459,"&lt;"&amp;$B386+1.5)-sumifs(FORM!$D$2:$D459,FORM!$C$2:$C459,TODAY!$B$9,FORM!$B$2:$B459,L$2,FORM!$A$2:$A459,"&gt;"&amp;$B386+0.5,FORM!$A$2:$A459,"&lt;"&amp;$B386+1.5))/$C386)</f>
        <v/>
      </c>
      <c r="M386" s="50" t="str">
        <f>if(or($C386="",M$2=""),"",(sumifs(FORM!$D$2:$D459,FORM!$C$2:$C459,TODAY!$B$10,FORM!$B$2:$B459,M$2,FORM!$A$2:$A459,"&gt;"&amp;$B386+0.5,FORM!$A$2:$A459,"&lt;"&amp;$B386+1.5)-sumifs(FORM!$D$2:$D459,FORM!$C$2:$C459,TODAY!$B$9,FORM!$B$2:$B459,M$2,FORM!$A$2:$A459,"&gt;"&amp;$B386+0.5,FORM!$A$2:$A459,"&lt;"&amp;$B386+1.5))/$C386)</f>
        <v/>
      </c>
      <c r="N386" s="50" t="str">
        <f>if(or($C386="",N$2=""),"",(sumifs(FORM!$D$2:$D459,FORM!$C$2:$C459,TODAY!$B$10,FORM!$B$2:$B459,N$2,FORM!$A$2:$A459,"&gt;"&amp;$B386+0.5,FORM!$A$2:$A459,"&lt;"&amp;$B386+1.5)-sumifs(FORM!$D$2:$D459,FORM!$C$2:$C459,TODAY!$B$9,FORM!$B$2:$B459,N$2,FORM!$A$2:$A459,"&gt;"&amp;$B386+0.5,FORM!$A$2:$A459,"&lt;"&amp;$B386+1.5))/$C386)</f>
        <v/>
      </c>
      <c r="O386" s="50" t="str">
        <f>if(or($C386="",O$2=""),"",(sumifs(FORM!$D$2:$D459,FORM!$C$2:$C459,TODAY!$B$10,FORM!$B$2:$B459,O$2,FORM!$A$2:$A459,"&gt;"&amp;$B386+0.5,FORM!$A$2:$A459,"&lt;"&amp;$B386+1.5)-sumifs(FORM!$D$2:$D459,FORM!$C$2:$C459,TODAY!$B$9,FORM!$B$2:$B459,O$2,FORM!$A$2:$A459,"&gt;"&amp;$B386+0.5,FORM!$A$2:$A459,"&lt;"&amp;$B386+1.5))/$C386)</f>
        <v/>
      </c>
      <c r="P386" s="50" t="str">
        <f>if(or($C386="",P$2=""),"",(sumifs(FORM!$D$2:$D459,FORM!$C$2:$C459,TODAY!$B$10,FORM!$B$2:$B459,P$2,FORM!$A$2:$A459,"&gt;"&amp;$B386+0.5,FORM!$A$2:$A459,"&lt;"&amp;$B386+1.5)-sumifs(FORM!$D$2:$D459,FORM!$C$2:$C459,TODAY!$B$9,FORM!$B$2:$B459,P$2,FORM!$A$2:$A459,"&gt;"&amp;$B386+0.5,FORM!$A$2:$A459,"&lt;"&amp;$B386+1.5))/$C386)</f>
        <v/>
      </c>
      <c r="Q386" s="50" t="str">
        <f>if(or($C386="",Q$2=""),"",(sumifs(FORM!$D$2:$D459,FORM!$C$2:$C459,TODAY!$B$10,FORM!$B$2:$B459,Q$2,FORM!$A$2:$A459,"&gt;"&amp;$B386+0.5,FORM!$A$2:$A459,"&lt;"&amp;$B386+1.5)-sumifs(FORM!$D$2:$D459,FORM!$C$2:$C459,TODAY!$B$9,FORM!$B$2:$B459,Q$2,FORM!$A$2:$A459,"&gt;"&amp;$B386+0.5,FORM!$A$2:$A459,"&lt;"&amp;$B386+1.5))/$C386)</f>
        <v/>
      </c>
      <c r="R386" s="50" t="str">
        <f>if(or($C386="",R$2=""),"",(sumifs(FORM!$D$2:$D459,FORM!$C$2:$C459,TODAY!$B$10,FORM!$B$2:$B459,R$2,FORM!$A$2:$A459,"&gt;"&amp;$B386+0.5,FORM!$A$2:$A459,"&lt;"&amp;$B386+1.5)-sumifs(FORM!$D$2:$D459,FORM!$C$2:$C459,TODAY!$B$9,FORM!$B$2:$B459,R$2,FORM!$A$2:$A459,"&gt;"&amp;$B386+0.5,FORM!$A$2:$A459,"&lt;"&amp;$B386+1.5))/$C386)</f>
        <v/>
      </c>
      <c r="S386" s="50" t="str">
        <f>if(or($C386="",S$2=""),"",(sumifs(FORM!$D$2:$D459,FORM!$C$2:$C459,TODAY!$B$10,FORM!$B$2:$B459,S$2,FORM!$A$2:$A459,"&gt;"&amp;$B386+0.5,FORM!$A$2:$A459,"&lt;"&amp;$B386+1.5)-sumifs(FORM!$D$2:$D459,FORM!$C$2:$C459,TODAY!$B$9,FORM!$B$2:$B459,S$2,FORM!$A$2:$A459,"&gt;"&amp;$B386+0.5,FORM!$A$2:$A459,"&lt;"&amp;$B386+1.5))/$C386)</f>
        <v/>
      </c>
      <c r="T386" s="50" t="str">
        <f>if(or($C386="",T$2=""),"",(sumifs(FORM!$D$2:$D459,FORM!$C$2:$C459,TODAY!$B$10,FORM!$B$2:$B459,T$2,FORM!$A$2:$A459,"&gt;"&amp;$B386+0.5,FORM!$A$2:$A459,"&lt;"&amp;$B386+1.5)-sumifs(FORM!$D$2:$D459,FORM!$C$2:$C459,TODAY!$B$9,FORM!$B$2:$B459,T$2,FORM!$A$2:$A459,"&gt;"&amp;$B386+0.5,FORM!$A$2:$A459,"&lt;"&amp;$B386+1.5))/$C386)</f>
        <v/>
      </c>
      <c r="U386" s="50" t="str">
        <f>if(or($C386="",U$2=""),"",(sumifs(FORM!$D$2:$D459,FORM!$C$2:$C459,TODAY!$B$10,FORM!$B$2:$B459,U$2,FORM!$A$2:$A459,"&gt;"&amp;$B386+0.5,FORM!$A$2:$A459,"&lt;"&amp;$B386+1.5)-sumifs(FORM!$D$2:$D459,FORM!$C$2:$C459,TODAY!$B$9,FORM!$B$2:$B459,U$2,FORM!$A$2:$A459,"&gt;"&amp;$B386+0.5,FORM!$A$2:$A459,"&lt;"&amp;$B386+1.5))/$C386)</f>
        <v/>
      </c>
    </row>
    <row r="387">
      <c r="B387" s="48"/>
      <c r="C387" s="54"/>
      <c r="D387" s="50" t="str">
        <f>if(or($C387="",D$2=""),"",(sumifs(FORM!$D$2:$D459,FORM!$C$2:$C459,TODAY!$B$10,FORM!$B$2:$B459,D$2,FORM!$A$2:$A459,"&gt;"&amp;$B387+0.5,FORM!$A$2:$A459,"&lt;"&amp;$B387+1.5)-sumifs(FORM!$D$2:$D459,FORM!$C$2:$C459,TODAY!$B$9,FORM!$B$2:$B459,D$2,FORM!$A$2:$A459,"&gt;"&amp;$B387+0.5,FORM!$A$2:$A459,"&lt;"&amp;$B387+1.5))/$C387)</f>
        <v/>
      </c>
      <c r="E387" s="50" t="str">
        <f>if(or($C387="",E$2=""),"",(sumifs(FORM!$D$2:$D459,FORM!$C$2:$C459,TODAY!$B$10,FORM!$B$2:$B459,E$2,FORM!$A$2:$A459,"&gt;"&amp;$B387+0.5,FORM!$A$2:$A459,"&lt;"&amp;$B387+1.5)-sumifs(FORM!$D$2:$D459,FORM!$C$2:$C459,TODAY!$B$9,FORM!$B$2:$B459,E$2,FORM!$A$2:$A459,"&gt;"&amp;$B387+0.5,FORM!$A$2:$A459,"&lt;"&amp;$B387+1.5))/$C387)</f>
        <v/>
      </c>
      <c r="F387" s="50" t="str">
        <f>if(or($C387="",F$2=""),"",(sumifs(FORM!$D$2:$D459,FORM!$C$2:$C459,TODAY!$B$10,FORM!$B$2:$B459,F$2,FORM!$A$2:$A459,"&gt;"&amp;$B387+0.5,FORM!$A$2:$A459,"&lt;"&amp;$B387+1.5)-sumifs(FORM!$D$2:$D459,FORM!$C$2:$C459,TODAY!$B$9,FORM!$B$2:$B459,F$2,FORM!$A$2:$A459,"&gt;"&amp;$B387+0.5,FORM!$A$2:$A459,"&lt;"&amp;$B387+1.5))/$C387)</f>
        <v/>
      </c>
      <c r="G387" s="50" t="str">
        <f>if(or($C387="",G$2=""),"",(sumifs(FORM!$D$2:$D459,FORM!$C$2:$C459,TODAY!$B$10,FORM!$B$2:$B459,G$2,FORM!$A$2:$A459,"&gt;"&amp;$B387+0.5,FORM!$A$2:$A459,"&lt;"&amp;$B387+1.5)-sumifs(FORM!$D$2:$D459,FORM!$C$2:$C459,TODAY!$B$9,FORM!$B$2:$B459,G$2,FORM!$A$2:$A459,"&gt;"&amp;$B387+0.5,FORM!$A$2:$A459,"&lt;"&amp;$B387+1.5))/$C387)</f>
        <v/>
      </c>
      <c r="H387" s="50" t="str">
        <f>if(or($C387="",H$2=""),"",(sumifs(FORM!$D$2:$D459,FORM!$C$2:$C459,TODAY!$B$10,FORM!$B$2:$B459,H$2,FORM!$A$2:$A459,"&gt;"&amp;$B387+0.5,FORM!$A$2:$A459,"&lt;"&amp;$B387+1.5)-sumifs(FORM!$D$2:$D459,FORM!$C$2:$C459,TODAY!$B$9,FORM!$B$2:$B459,H$2,FORM!$A$2:$A459,"&gt;"&amp;$B387+0.5,FORM!$A$2:$A459,"&lt;"&amp;$B387+1.5))/$C387)</f>
        <v/>
      </c>
      <c r="I387" s="50" t="str">
        <f>if(or($C387="",I$2=""),"",(sumifs(FORM!$D$2:$D459,FORM!$C$2:$C459,TODAY!$B$10,FORM!$B$2:$B459,I$2,FORM!$A$2:$A459,"&gt;"&amp;$B387+0.5,FORM!$A$2:$A459,"&lt;"&amp;$B387+1.5)-sumifs(FORM!$D$2:$D459,FORM!$C$2:$C459,TODAY!$B$9,FORM!$B$2:$B459,I$2,FORM!$A$2:$A459,"&gt;"&amp;$B387+0.5,FORM!$A$2:$A459,"&lt;"&amp;$B387+1.5))/$C387)</f>
        <v/>
      </c>
      <c r="J387" s="50" t="str">
        <f>if(or($C387="",J$2=""),"",(sumifs(FORM!$D$2:$D459,FORM!$C$2:$C459,TODAY!$B$10,FORM!$B$2:$B459,J$2,FORM!$A$2:$A459,"&gt;"&amp;$B387+0.5,FORM!$A$2:$A459,"&lt;"&amp;$B387+1.5)-sumifs(FORM!$D$2:$D459,FORM!$C$2:$C459,TODAY!$B$9,FORM!$B$2:$B459,J$2,FORM!$A$2:$A459,"&gt;"&amp;$B387+0.5,FORM!$A$2:$A459,"&lt;"&amp;$B387+1.5))/$C387)</f>
        <v/>
      </c>
      <c r="K387" s="50" t="str">
        <f>if(or($C387="",K$2=""),"",(sumifs(FORM!$D$2:$D459,FORM!$C$2:$C459,TODAY!$B$10,FORM!$B$2:$B459,K$2,FORM!$A$2:$A459,"&gt;"&amp;$B387+0.5,FORM!$A$2:$A459,"&lt;"&amp;$B387+1.5)-sumifs(FORM!$D$2:$D459,FORM!$C$2:$C459,TODAY!$B$9,FORM!$B$2:$B459,K$2,FORM!$A$2:$A459,"&gt;"&amp;$B387+0.5,FORM!$A$2:$A459,"&lt;"&amp;$B387+1.5))/$C387)</f>
        <v/>
      </c>
      <c r="L387" s="50" t="str">
        <f>if(or($C387="",L$2=""),"",(sumifs(FORM!$D$2:$D459,FORM!$C$2:$C459,TODAY!$B$10,FORM!$B$2:$B459,L$2,FORM!$A$2:$A459,"&gt;"&amp;$B387+0.5,FORM!$A$2:$A459,"&lt;"&amp;$B387+1.5)-sumifs(FORM!$D$2:$D459,FORM!$C$2:$C459,TODAY!$B$9,FORM!$B$2:$B459,L$2,FORM!$A$2:$A459,"&gt;"&amp;$B387+0.5,FORM!$A$2:$A459,"&lt;"&amp;$B387+1.5))/$C387)</f>
        <v/>
      </c>
      <c r="M387" s="50" t="str">
        <f>if(or($C387="",M$2=""),"",(sumifs(FORM!$D$2:$D459,FORM!$C$2:$C459,TODAY!$B$10,FORM!$B$2:$B459,M$2,FORM!$A$2:$A459,"&gt;"&amp;$B387+0.5,FORM!$A$2:$A459,"&lt;"&amp;$B387+1.5)-sumifs(FORM!$D$2:$D459,FORM!$C$2:$C459,TODAY!$B$9,FORM!$B$2:$B459,M$2,FORM!$A$2:$A459,"&gt;"&amp;$B387+0.5,FORM!$A$2:$A459,"&lt;"&amp;$B387+1.5))/$C387)</f>
        <v/>
      </c>
      <c r="N387" s="50" t="str">
        <f>if(or($C387="",N$2=""),"",(sumifs(FORM!$D$2:$D459,FORM!$C$2:$C459,TODAY!$B$10,FORM!$B$2:$B459,N$2,FORM!$A$2:$A459,"&gt;"&amp;$B387+0.5,FORM!$A$2:$A459,"&lt;"&amp;$B387+1.5)-sumifs(FORM!$D$2:$D459,FORM!$C$2:$C459,TODAY!$B$9,FORM!$B$2:$B459,N$2,FORM!$A$2:$A459,"&gt;"&amp;$B387+0.5,FORM!$A$2:$A459,"&lt;"&amp;$B387+1.5))/$C387)</f>
        <v/>
      </c>
      <c r="O387" s="50" t="str">
        <f>if(or($C387="",O$2=""),"",(sumifs(FORM!$D$2:$D459,FORM!$C$2:$C459,TODAY!$B$10,FORM!$B$2:$B459,O$2,FORM!$A$2:$A459,"&gt;"&amp;$B387+0.5,FORM!$A$2:$A459,"&lt;"&amp;$B387+1.5)-sumifs(FORM!$D$2:$D459,FORM!$C$2:$C459,TODAY!$B$9,FORM!$B$2:$B459,O$2,FORM!$A$2:$A459,"&gt;"&amp;$B387+0.5,FORM!$A$2:$A459,"&lt;"&amp;$B387+1.5))/$C387)</f>
        <v/>
      </c>
      <c r="P387" s="50" t="str">
        <f>if(or($C387="",P$2=""),"",(sumifs(FORM!$D$2:$D459,FORM!$C$2:$C459,TODAY!$B$10,FORM!$B$2:$B459,P$2,FORM!$A$2:$A459,"&gt;"&amp;$B387+0.5,FORM!$A$2:$A459,"&lt;"&amp;$B387+1.5)-sumifs(FORM!$D$2:$D459,FORM!$C$2:$C459,TODAY!$B$9,FORM!$B$2:$B459,P$2,FORM!$A$2:$A459,"&gt;"&amp;$B387+0.5,FORM!$A$2:$A459,"&lt;"&amp;$B387+1.5))/$C387)</f>
        <v/>
      </c>
      <c r="Q387" s="50" t="str">
        <f>if(or($C387="",Q$2=""),"",(sumifs(FORM!$D$2:$D459,FORM!$C$2:$C459,TODAY!$B$10,FORM!$B$2:$B459,Q$2,FORM!$A$2:$A459,"&gt;"&amp;$B387+0.5,FORM!$A$2:$A459,"&lt;"&amp;$B387+1.5)-sumifs(FORM!$D$2:$D459,FORM!$C$2:$C459,TODAY!$B$9,FORM!$B$2:$B459,Q$2,FORM!$A$2:$A459,"&gt;"&amp;$B387+0.5,FORM!$A$2:$A459,"&lt;"&amp;$B387+1.5))/$C387)</f>
        <v/>
      </c>
      <c r="R387" s="50" t="str">
        <f>if(or($C387="",R$2=""),"",(sumifs(FORM!$D$2:$D459,FORM!$C$2:$C459,TODAY!$B$10,FORM!$B$2:$B459,R$2,FORM!$A$2:$A459,"&gt;"&amp;$B387+0.5,FORM!$A$2:$A459,"&lt;"&amp;$B387+1.5)-sumifs(FORM!$D$2:$D459,FORM!$C$2:$C459,TODAY!$B$9,FORM!$B$2:$B459,R$2,FORM!$A$2:$A459,"&gt;"&amp;$B387+0.5,FORM!$A$2:$A459,"&lt;"&amp;$B387+1.5))/$C387)</f>
        <v/>
      </c>
      <c r="S387" s="50" t="str">
        <f>if(or($C387="",S$2=""),"",(sumifs(FORM!$D$2:$D459,FORM!$C$2:$C459,TODAY!$B$10,FORM!$B$2:$B459,S$2,FORM!$A$2:$A459,"&gt;"&amp;$B387+0.5,FORM!$A$2:$A459,"&lt;"&amp;$B387+1.5)-sumifs(FORM!$D$2:$D459,FORM!$C$2:$C459,TODAY!$B$9,FORM!$B$2:$B459,S$2,FORM!$A$2:$A459,"&gt;"&amp;$B387+0.5,FORM!$A$2:$A459,"&lt;"&amp;$B387+1.5))/$C387)</f>
        <v/>
      </c>
      <c r="T387" s="50" t="str">
        <f>if(or($C387="",T$2=""),"",(sumifs(FORM!$D$2:$D459,FORM!$C$2:$C459,TODAY!$B$10,FORM!$B$2:$B459,T$2,FORM!$A$2:$A459,"&gt;"&amp;$B387+0.5,FORM!$A$2:$A459,"&lt;"&amp;$B387+1.5)-sumifs(FORM!$D$2:$D459,FORM!$C$2:$C459,TODAY!$B$9,FORM!$B$2:$B459,T$2,FORM!$A$2:$A459,"&gt;"&amp;$B387+0.5,FORM!$A$2:$A459,"&lt;"&amp;$B387+1.5))/$C387)</f>
        <v/>
      </c>
      <c r="U387" s="50" t="str">
        <f>if(or($C387="",U$2=""),"",(sumifs(FORM!$D$2:$D459,FORM!$C$2:$C459,TODAY!$B$10,FORM!$B$2:$B459,U$2,FORM!$A$2:$A459,"&gt;"&amp;$B387+0.5,FORM!$A$2:$A459,"&lt;"&amp;$B387+1.5)-sumifs(FORM!$D$2:$D459,FORM!$C$2:$C459,TODAY!$B$9,FORM!$B$2:$B459,U$2,FORM!$A$2:$A459,"&gt;"&amp;$B387+0.5,FORM!$A$2:$A459,"&lt;"&amp;$B387+1.5))/$C387)</f>
        <v/>
      </c>
    </row>
    <row r="388">
      <c r="B388" s="48"/>
      <c r="C388" s="54"/>
      <c r="D388" s="50" t="str">
        <f>if(or($C388="",D$2=""),"",(sumifs(FORM!$D$2:$D459,FORM!$C$2:$C459,TODAY!$B$10,FORM!$B$2:$B459,D$2,FORM!$A$2:$A459,"&gt;"&amp;$B388+0.5,FORM!$A$2:$A459,"&lt;"&amp;$B388+1.5)-sumifs(FORM!$D$2:$D459,FORM!$C$2:$C459,TODAY!$B$9,FORM!$B$2:$B459,D$2,FORM!$A$2:$A459,"&gt;"&amp;$B388+0.5,FORM!$A$2:$A459,"&lt;"&amp;$B388+1.5))/$C388)</f>
        <v/>
      </c>
      <c r="E388" s="50" t="str">
        <f>if(or($C388="",E$2=""),"",(sumifs(FORM!$D$2:$D459,FORM!$C$2:$C459,TODAY!$B$10,FORM!$B$2:$B459,E$2,FORM!$A$2:$A459,"&gt;"&amp;$B388+0.5,FORM!$A$2:$A459,"&lt;"&amp;$B388+1.5)-sumifs(FORM!$D$2:$D459,FORM!$C$2:$C459,TODAY!$B$9,FORM!$B$2:$B459,E$2,FORM!$A$2:$A459,"&gt;"&amp;$B388+0.5,FORM!$A$2:$A459,"&lt;"&amp;$B388+1.5))/$C388)</f>
        <v/>
      </c>
      <c r="F388" s="50" t="str">
        <f>if(or($C388="",F$2=""),"",(sumifs(FORM!$D$2:$D459,FORM!$C$2:$C459,TODAY!$B$10,FORM!$B$2:$B459,F$2,FORM!$A$2:$A459,"&gt;"&amp;$B388+0.5,FORM!$A$2:$A459,"&lt;"&amp;$B388+1.5)-sumifs(FORM!$D$2:$D459,FORM!$C$2:$C459,TODAY!$B$9,FORM!$B$2:$B459,F$2,FORM!$A$2:$A459,"&gt;"&amp;$B388+0.5,FORM!$A$2:$A459,"&lt;"&amp;$B388+1.5))/$C388)</f>
        <v/>
      </c>
      <c r="G388" s="50" t="str">
        <f>if(or($C388="",G$2=""),"",(sumifs(FORM!$D$2:$D459,FORM!$C$2:$C459,TODAY!$B$10,FORM!$B$2:$B459,G$2,FORM!$A$2:$A459,"&gt;"&amp;$B388+0.5,FORM!$A$2:$A459,"&lt;"&amp;$B388+1.5)-sumifs(FORM!$D$2:$D459,FORM!$C$2:$C459,TODAY!$B$9,FORM!$B$2:$B459,G$2,FORM!$A$2:$A459,"&gt;"&amp;$B388+0.5,FORM!$A$2:$A459,"&lt;"&amp;$B388+1.5))/$C388)</f>
        <v/>
      </c>
      <c r="H388" s="50" t="str">
        <f>if(or($C388="",H$2=""),"",(sumifs(FORM!$D$2:$D459,FORM!$C$2:$C459,TODAY!$B$10,FORM!$B$2:$B459,H$2,FORM!$A$2:$A459,"&gt;"&amp;$B388+0.5,FORM!$A$2:$A459,"&lt;"&amp;$B388+1.5)-sumifs(FORM!$D$2:$D459,FORM!$C$2:$C459,TODAY!$B$9,FORM!$B$2:$B459,H$2,FORM!$A$2:$A459,"&gt;"&amp;$B388+0.5,FORM!$A$2:$A459,"&lt;"&amp;$B388+1.5))/$C388)</f>
        <v/>
      </c>
      <c r="I388" s="50" t="str">
        <f>if(or($C388="",I$2=""),"",(sumifs(FORM!$D$2:$D459,FORM!$C$2:$C459,TODAY!$B$10,FORM!$B$2:$B459,I$2,FORM!$A$2:$A459,"&gt;"&amp;$B388+0.5,FORM!$A$2:$A459,"&lt;"&amp;$B388+1.5)-sumifs(FORM!$D$2:$D459,FORM!$C$2:$C459,TODAY!$B$9,FORM!$B$2:$B459,I$2,FORM!$A$2:$A459,"&gt;"&amp;$B388+0.5,FORM!$A$2:$A459,"&lt;"&amp;$B388+1.5))/$C388)</f>
        <v/>
      </c>
      <c r="J388" s="50" t="str">
        <f>if(or($C388="",J$2=""),"",(sumifs(FORM!$D$2:$D459,FORM!$C$2:$C459,TODAY!$B$10,FORM!$B$2:$B459,J$2,FORM!$A$2:$A459,"&gt;"&amp;$B388+0.5,FORM!$A$2:$A459,"&lt;"&amp;$B388+1.5)-sumifs(FORM!$D$2:$D459,FORM!$C$2:$C459,TODAY!$B$9,FORM!$B$2:$B459,J$2,FORM!$A$2:$A459,"&gt;"&amp;$B388+0.5,FORM!$A$2:$A459,"&lt;"&amp;$B388+1.5))/$C388)</f>
        <v/>
      </c>
      <c r="K388" s="50" t="str">
        <f>if(or($C388="",K$2=""),"",(sumifs(FORM!$D$2:$D459,FORM!$C$2:$C459,TODAY!$B$10,FORM!$B$2:$B459,K$2,FORM!$A$2:$A459,"&gt;"&amp;$B388+0.5,FORM!$A$2:$A459,"&lt;"&amp;$B388+1.5)-sumifs(FORM!$D$2:$D459,FORM!$C$2:$C459,TODAY!$B$9,FORM!$B$2:$B459,K$2,FORM!$A$2:$A459,"&gt;"&amp;$B388+0.5,FORM!$A$2:$A459,"&lt;"&amp;$B388+1.5))/$C388)</f>
        <v/>
      </c>
      <c r="L388" s="50" t="str">
        <f>if(or($C388="",L$2=""),"",(sumifs(FORM!$D$2:$D459,FORM!$C$2:$C459,TODAY!$B$10,FORM!$B$2:$B459,L$2,FORM!$A$2:$A459,"&gt;"&amp;$B388+0.5,FORM!$A$2:$A459,"&lt;"&amp;$B388+1.5)-sumifs(FORM!$D$2:$D459,FORM!$C$2:$C459,TODAY!$B$9,FORM!$B$2:$B459,L$2,FORM!$A$2:$A459,"&gt;"&amp;$B388+0.5,FORM!$A$2:$A459,"&lt;"&amp;$B388+1.5))/$C388)</f>
        <v/>
      </c>
      <c r="M388" s="50" t="str">
        <f>if(or($C388="",M$2=""),"",(sumifs(FORM!$D$2:$D459,FORM!$C$2:$C459,TODAY!$B$10,FORM!$B$2:$B459,M$2,FORM!$A$2:$A459,"&gt;"&amp;$B388+0.5,FORM!$A$2:$A459,"&lt;"&amp;$B388+1.5)-sumifs(FORM!$D$2:$D459,FORM!$C$2:$C459,TODAY!$B$9,FORM!$B$2:$B459,M$2,FORM!$A$2:$A459,"&gt;"&amp;$B388+0.5,FORM!$A$2:$A459,"&lt;"&amp;$B388+1.5))/$C388)</f>
        <v/>
      </c>
      <c r="N388" s="50" t="str">
        <f>if(or($C388="",N$2=""),"",(sumifs(FORM!$D$2:$D459,FORM!$C$2:$C459,TODAY!$B$10,FORM!$B$2:$B459,N$2,FORM!$A$2:$A459,"&gt;"&amp;$B388+0.5,FORM!$A$2:$A459,"&lt;"&amp;$B388+1.5)-sumifs(FORM!$D$2:$D459,FORM!$C$2:$C459,TODAY!$B$9,FORM!$B$2:$B459,N$2,FORM!$A$2:$A459,"&gt;"&amp;$B388+0.5,FORM!$A$2:$A459,"&lt;"&amp;$B388+1.5))/$C388)</f>
        <v/>
      </c>
      <c r="O388" s="50" t="str">
        <f>if(or($C388="",O$2=""),"",(sumifs(FORM!$D$2:$D459,FORM!$C$2:$C459,TODAY!$B$10,FORM!$B$2:$B459,O$2,FORM!$A$2:$A459,"&gt;"&amp;$B388+0.5,FORM!$A$2:$A459,"&lt;"&amp;$B388+1.5)-sumifs(FORM!$D$2:$D459,FORM!$C$2:$C459,TODAY!$B$9,FORM!$B$2:$B459,O$2,FORM!$A$2:$A459,"&gt;"&amp;$B388+0.5,FORM!$A$2:$A459,"&lt;"&amp;$B388+1.5))/$C388)</f>
        <v/>
      </c>
      <c r="P388" s="50" t="str">
        <f>if(or($C388="",P$2=""),"",(sumifs(FORM!$D$2:$D459,FORM!$C$2:$C459,TODAY!$B$10,FORM!$B$2:$B459,P$2,FORM!$A$2:$A459,"&gt;"&amp;$B388+0.5,FORM!$A$2:$A459,"&lt;"&amp;$B388+1.5)-sumifs(FORM!$D$2:$D459,FORM!$C$2:$C459,TODAY!$B$9,FORM!$B$2:$B459,P$2,FORM!$A$2:$A459,"&gt;"&amp;$B388+0.5,FORM!$A$2:$A459,"&lt;"&amp;$B388+1.5))/$C388)</f>
        <v/>
      </c>
      <c r="Q388" s="50" t="str">
        <f>if(or($C388="",Q$2=""),"",(sumifs(FORM!$D$2:$D459,FORM!$C$2:$C459,TODAY!$B$10,FORM!$B$2:$B459,Q$2,FORM!$A$2:$A459,"&gt;"&amp;$B388+0.5,FORM!$A$2:$A459,"&lt;"&amp;$B388+1.5)-sumifs(FORM!$D$2:$D459,FORM!$C$2:$C459,TODAY!$B$9,FORM!$B$2:$B459,Q$2,FORM!$A$2:$A459,"&gt;"&amp;$B388+0.5,FORM!$A$2:$A459,"&lt;"&amp;$B388+1.5))/$C388)</f>
        <v/>
      </c>
      <c r="R388" s="50" t="str">
        <f>if(or($C388="",R$2=""),"",(sumifs(FORM!$D$2:$D459,FORM!$C$2:$C459,TODAY!$B$10,FORM!$B$2:$B459,R$2,FORM!$A$2:$A459,"&gt;"&amp;$B388+0.5,FORM!$A$2:$A459,"&lt;"&amp;$B388+1.5)-sumifs(FORM!$D$2:$D459,FORM!$C$2:$C459,TODAY!$B$9,FORM!$B$2:$B459,R$2,FORM!$A$2:$A459,"&gt;"&amp;$B388+0.5,FORM!$A$2:$A459,"&lt;"&amp;$B388+1.5))/$C388)</f>
        <v/>
      </c>
      <c r="S388" s="50" t="str">
        <f>if(or($C388="",S$2=""),"",(sumifs(FORM!$D$2:$D459,FORM!$C$2:$C459,TODAY!$B$10,FORM!$B$2:$B459,S$2,FORM!$A$2:$A459,"&gt;"&amp;$B388+0.5,FORM!$A$2:$A459,"&lt;"&amp;$B388+1.5)-sumifs(FORM!$D$2:$D459,FORM!$C$2:$C459,TODAY!$B$9,FORM!$B$2:$B459,S$2,FORM!$A$2:$A459,"&gt;"&amp;$B388+0.5,FORM!$A$2:$A459,"&lt;"&amp;$B388+1.5))/$C388)</f>
        <v/>
      </c>
      <c r="T388" s="50" t="str">
        <f>if(or($C388="",T$2=""),"",(sumifs(FORM!$D$2:$D459,FORM!$C$2:$C459,TODAY!$B$10,FORM!$B$2:$B459,T$2,FORM!$A$2:$A459,"&gt;"&amp;$B388+0.5,FORM!$A$2:$A459,"&lt;"&amp;$B388+1.5)-sumifs(FORM!$D$2:$D459,FORM!$C$2:$C459,TODAY!$B$9,FORM!$B$2:$B459,T$2,FORM!$A$2:$A459,"&gt;"&amp;$B388+0.5,FORM!$A$2:$A459,"&lt;"&amp;$B388+1.5))/$C388)</f>
        <v/>
      </c>
      <c r="U388" s="50" t="str">
        <f>if(or($C388="",U$2=""),"",(sumifs(FORM!$D$2:$D459,FORM!$C$2:$C459,TODAY!$B$10,FORM!$B$2:$B459,U$2,FORM!$A$2:$A459,"&gt;"&amp;$B388+0.5,FORM!$A$2:$A459,"&lt;"&amp;$B388+1.5)-sumifs(FORM!$D$2:$D459,FORM!$C$2:$C459,TODAY!$B$9,FORM!$B$2:$B459,U$2,FORM!$A$2:$A459,"&gt;"&amp;$B388+0.5,FORM!$A$2:$A459,"&lt;"&amp;$B388+1.5))/$C388)</f>
        <v/>
      </c>
    </row>
    <row r="389">
      <c r="B389" s="48"/>
      <c r="C389" s="54"/>
      <c r="D389" s="50" t="str">
        <f>if(or($C389="",D$2=""),"",(sumifs(FORM!$D$2:$D459,FORM!$C$2:$C459,TODAY!$B$10,FORM!$B$2:$B459,D$2,FORM!$A$2:$A459,"&gt;"&amp;$B389+0.5,FORM!$A$2:$A459,"&lt;"&amp;$B389+1.5)-sumifs(FORM!$D$2:$D459,FORM!$C$2:$C459,TODAY!$B$9,FORM!$B$2:$B459,D$2,FORM!$A$2:$A459,"&gt;"&amp;$B389+0.5,FORM!$A$2:$A459,"&lt;"&amp;$B389+1.5))/$C389)</f>
        <v/>
      </c>
      <c r="E389" s="50" t="str">
        <f>if(or($C389="",E$2=""),"",(sumifs(FORM!$D$2:$D459,FORM!$C$2:$C459,TODAY!$B$10,FORM!$B$2:$B459,E$2,FORM!$A$2:$A459,"&gt;"&amp;$B389+0.5,FORM!$A$2:$A459,"&lt;"&amp;$B389+1.5)-sumifs(FORM!$D$2:$D459,FORM!$C$2:$C459,TODAY!$B$9,FORM!$B$2:$B459,E$2,FORM!$A$2:$A459,"&gt;"&amp;$B389+0.5,FORM!$A$2:$A459,"&lt;"&amp;$B389+1.5))/$C389)</f>
        <v/>
      </c>
      <c r="F389" s="50" t="str">
        <f>if(or($C389="",F$2=""),"",(sumifs(FORM!$D$2:$D459,FORM!$C$2:$C459,TODAY!$B$10,FORM!$B$2:$B459,F$2,FORM!$A$2:$A459,"&gt;"&amp;$B389+0.5,FORM!$A$2:$A459,"&lt;"&amp;$B389+1.5)-sumifs(FORM!$D$2:$D459,FORM!$C$2:$C459,TODAY!$B$9,FORM!$B$2:$B459,F$2,FORM!$A$2:$A459,"&gt;"&amp;$B389+0.5,FORM!$A$2:$A459,"&lt;"&amp;$B389+1.5))/$C389)</f>
        <v/>
      </c>
      <c r="G389" s="50" t="str">
        <f>if(or($C389="",G$2=""),"",(sumifs(FORM!$D$2:$D459,FORM!$C$2:$C459,TODAY!$B$10,FORM!$B$2:$B459,G$2,FORM!$A$2:$A459,"&gt;"&amp;$B389+0.5,FORM!$A$2:$A459,"&lt;"&amp;$B389+1.5)-sumifs(FORM!$D$2:$D459,FORM!$C$2:$C459,TODAY!$B$9,FORM!$B$2:$B459,G$2,FORM!$A$2:$A459,"&gt;"&amp;$B389+0.5,FORM!$A$2:$A459,"&lt;"&amp;$B389+1.5))/$C389)</f>
        <v/>
      </c>
      <c r="H389" s="50" t="str">
        <f>if(or($C389="",H$2=""),"",(sumifs(FORM!$D$2:$D459,FORM!$C$2:$C459,TODAY!$B$10,FORM!$B$2:$B459,H$2,FORM!$A$2:$A459,"&gt;"&amp;$B389+0.5,FORM!$A$2:$A459,"&lt;"&amp;$B389+1.5)-sumifs(FORM!$D$2:$D459,FORM!$C$2:$C459,TODAY!$B$9,FORM!$B$2:$B459,H$2,FORM!$A$2:$A459,"&gt;"&amp;$B389+0.5,FORM!$A$2:$A459,"&lt;"&amp;$B389+1.5))/$C389)</f>
        <v/>
      </c>
      <c r="I389" s="50" t="str">
        <f>if(or($C389="",I$2=""),"",(sumifs(FORM!$D$2:$D459,FORM!$C$2:$C459,TODAY!$B$10,FORM!$B$2:$B459,I$2,FORM!$A$2:$A459,"&gt;"&amp;$B389+0.5,FORM!$A$2:$A459,"&lt;"&amp;$B389+1.5)-sumifs(FORM!$D$2:$D459,FORM!$C$2:$C459,TODAY!$B$9,FORM!$B$2:$B459,I$2,FORM!$A$2:$A459,"&gt;"&amp;$B389+0.5,FORM!$A$2:$A459,"&lt;"&amp;$B389+1.5))/$C389)</f>
        <v/>
      </c>
      <c r="J389" s="50" t="str">
        <f>if(or($C389="",J$2=""),"",(sumifs(FORM!$D$2:$D459,FORM!$C$2:$C459,TODAY!$B$10,FORM!$B$2:$B459,J$2,FORM!$A$2:$A459,"&gt;"&amp;$B389+0.5,FORM!$A$2:$A459,"&lt;"&amp;$B389+1.5)-sumifs(FORM!$D$2:$D459,FORM!$C$2:$C459,TODAY!$B$9,FORM!$B$2:$B459,J$2,FORM!$A$2:$A459,"&gt;"&amp;$B389+0.5,FORM!$A$2:$A459,"&lt;"&amp;$B389+1.5))/$C389)</f>
        <v/>
      </c>
      <c r="K389" s="50" t="str">
        <f>if(or($C389="",K$2=""),"",(sumifs(FORM!$D$2:$D459,FORM!$C$2:$C459,TODAY!$B$10,FORM!$B$2:$B459,K$2,FORM!$A$2:$A459,"&gt;"&amp;$B389+0.5,FORM!$A$2:$A459,"&lt;"&amp;$B389+1.5)-sumifs(FORM!$D$2:$D459,FORM!$C$2:$C459,TODAY!$B$9,FORM!$B$2:$B459,K$2,FORM!$A$2:$A459,"&gt;"&amp;$B389+0.5,FORM!$A$2:$A459,"&lt;"&amp;$B389+1.5))/$C389)</f>
        <v/>
      </c>
      <c r="L389" s="50" t="str">
        <f>if(or($C389="",L$2=""),"",(sumifs(FORM!$D$2:$D459,FORM!$C$2:$C459,TODAY!$B$10,FORM!$B$2:$B459,L$2,FORM!$A$2:$A459,"&gt;"&amp;$B389+0.5,FORM!$A$2:$A459,"&lt;"&amp;$B389+1.5)-sumifs(FORM!$D$2:$D459,FORM!$C$2:$C459,TODAY!$B$9,FORM!$B$2:$B459,L$2,FORM!$A$2:$A459,"&gt;"&amp;$B389+0.5,FORM!$A$2:$A459,"&lt;"&amp;$B389+1.5))/$C389)</f>
        <v/>
      </c>
      <c r="M389" s="50" t="str">
        <f>if(or($C389="",M$2=""),"",(sumifs(FORM!$D$2:$D459,FORM!$C$2:$C459,TODAY!$B$10,FORM!$B$2:$B459,M$2,FORM!$A$2:$A459,"&gt;"&amp;$B389+0.5,FORM!$A$2:$A459,"&lt;"&amp;$B389+1.5)-sumifs(FORM!$D$2:$D459,FORM!$C$2:$C459,TODAY!$B$9,FORM!$B$2:$B459,M$2,FORM!$A$2:$A459,"&gt;"&amp;$B389+0.5,FORM!$A$2:$A459,"&lt;"&amp;$B389+1.5))/$C389)</f>
        <v/>
      </c>
      <c r="N389" s="50" t="str">
        <f>if(or($C389="",N$2=""),"",(sumifs(FORM!$D$2:$D459,FORM!$C$2:$C459,TODAY!$B$10,FORM!$B$2:$B459,N$2,FORM!$A$2:$A459,"&gt;"&amp;$B389+0.5,FORM!$A$2:$A459,"&lt;"&amp;$B389+1.5)-sumifs(FORM!$D$2:$D459,FORM!$C$2:$C459,TODAY!$B$9,FORM!$B$2:$B459,N$2,FORM!$A$2:$A459,"&gt;"&amp;$B389+0.5,FORM!$A$2:$A459,"&lt;"&amp;$B389+1.5))/$C389)</f>
        <v/>
      </c>
      <c r="O389" s="50" t="str">
        <f>if(or($C389="",O$2=""),"",(sumifs(FORM!$D$2:$D459,FORM!$C$2:$C459,TODAY!$B$10,FORM!$B$2:$B459,O$2,FORM!$A$2:$A459,"&gt;"&amp;$B389+0.5,FORM!$A$2:$A459,"&lt;"&amp;$B389+1.5)-sumifs(FORM!$D$2:$D459,FORM!$C$2:$C459,TODAY!$B$9,FORM!$B$2:$B459,O$2,FORM!$A$2:$A459,"&gt;"&amp;$B389+0.5,FORM!$A$2:$A459,"&lt;"&amp;$B389+1.5))/$C389)</f>
        <v/>
      </c>
      <c r="P389" s="50" t="str">
        <f>if(or($C389="",P$2=""),"",(sumifs(FORM!$D$2:$D459,FORM!$C$2:$C459,TODAY!$B$10,FORM!$B$2:$B459,P$2,FORM!$A$2:$A459,"&gt;"&amp;$B389+0.5,FORM!$A$2:$A459,"&lt;"&amp;$B389+1.5)-sumifs(FORM!$D$2:$D459,FORM!$C$2:$C459,TODAY!$B$9,FORM!$B$2:$B459,P$2,FORM!$A$2:$A459,"&gt;"&amp;$B389+0.5,FORM!$A$2:$A459,"&lt;"&amp;$B389+1.5))/$C389)</f>
        <v/>
      </c>
      <c r="Q389" s="50" t="str">
        <f>if(or($C389="",Q$2=""),"",(sumifs(FORM!$D$2:$D459,FORM!$C$2:$C459,TODAY!$B$10,FORM!$B$2:$B459,Q$2,FORM!$A$2:$A459,"&gt;"&amp;$B389+0.5,FORM!$A$2:$A459,"&lt;"&amp;$B389+1.5)-sumifs(FORM!$D$2:$D459,FORM!$C$2:$C459,TODAY!$B$9,FORM!$B$2:$B459,Q$2,FORM!$A$2:$A459,"&gt;"&amp;$B389+0.5,FORM!$A$2:$A459,"&lt;"&amp;$B389+1.5))/$C389)</f>
        <v/>
      </c>
      <c r="R389" s="50" t="str">
        <f>if(or($C389="",R$2=""),"",(sumifs(FORM!$D$2:$D459,FORM!$C$2:$C459,TODAY!$B$10,FORM!$B$2:$B459,R$2,FORM!$A$2:$A459,"&gt;"&amp;$B389+0.5,FORM!$A$2:$A459,"&lt;"&amp;$B389+1.5)-sumifs(FORM!$D$2:$D459,FORM!$C$2:$C459,TODAY!$B$9,FORM!$B$2:$B459,R$2,FORM!$A$2:$A459,"&gt;"&amp;$B389+0.5,FORM!$A$2:$A459,"&lt;"&amp;$B389+1.5))/$C389)</f>
        <v/>
      </c>
      <c r="S389" s="50" t="str">
        <f>if(or($C389="",S$2=""),"",(sumifs(FORM!$D$2:$D459,FORM!$C$2:$C459,TODAY!$B$10,FORM!$B$2:$B459,S$2,FORM!$A$2:$A459,"&gt;"&amp;$B389+0.5,FORM!$A$2:$A459,"&lt;"&amp;$B389+1.5)-sumifs(FORM!$D$2:$D459,FORM!$C$2:$C459,TODAY!$B$9,FORM!$B$2:$B459,S$2,FORM!$A$2:$A459,"&gt;"&amp;$B389+0.5,FORM!$A$2:$A459,"&lt;"&amp;$B389+1.5))/$C389)</f>
        <v/>
      </c>
      <c r="T389" s="50" t="str">
        <f>if(or($C389="",T$2=""),"",(sumifs(FORM!$D$2:$D459,FORM!$C$2:$C459,TODAY!$B$10,FORM!$B$2:$B459,T$2,FORM!$A$2:$A459,"&gt;"&amp;$B389+0.5,FORM!$A$2:$A459,"&lt;"&amp;$B389+1.5)-sumifs(FORM!$D$2:$D459,FORM!$C$2:$C459,TODAY!$B$9,FORM!$B$2:$B459,T$2,FORM!$A$2:$A459,"&gt;"&amp;$B389+0.5,FORM!$A$2:$A459,"&lt;"&amp;$B389+1.5))/$C389)</f>
        <v/>
      </c>
      <c r="U389" s="50" t="str">
        <f>if(or($C389="",U$2=""),"",(sumifs(FORM!$D$2:$D459,FORM!$C$2:$C459,TODAY!$B$10,FORM!$B$2:$B459,U$2,FORM!$A$2:$A459,"&gt;"&amp;$B389+0.5,FORM!$A$2:$A459,"&lt;"&amp;$B389+1.5)-sumifs(FORM!$D$2:$D459,FORM!$C$2:$C459,TODAY!$B$9,FORM!$B$2:$B459,U$2,FORM!$A$2:$A459,"&gt;"&amp;$B389+0.5,FORM!$A$2:$A459,"&lt;"&amp;$B389+1.5))/$C389)</f>
        <v/>
      </c>
    </row>
    <row r="390">
      <c r="B390" s="48"/>
      <c r="C390" s="54"/>
      <c r="D390" s="50" t="str">
        <f>if(or($C390="",D$2=""),"",(sumifs(FORM!$D$2:$D459,FORM!$C$2:$C459,TODAY!$B$10,FORM!$B$2:$B459,D$2,FORM!$A$2:$A459,"&gt;"&amp;$B390+0.5,FORM!$A$2:$A459,"&lt;"&amp;$B390+1.5)-sumifs(FORM!$D$2:$D459,FORM!$C$2:$C459,TODAY!$B$9,FORM!$B$2:$B459,D$2,FORM!$A$2:$A459,"&gt;"&amp;$B390+0.5,FORM!$A$2:$A459,"&lt;"&amp;$B390+1.5))/$C390)</f>
        <v/>
      </c>
      <c r="E390" s="50" t="str">
        <f>if(or($C390="",E$2=""),"",(sumifs(FORM!$D$2:$D459,FORM!$C$2:$C459,TODAY!$B$10,FORM!$B$2:$B459,E$2,FORM!$A$2:$A459,"&gt;"&amp;$B390+0.5,FORM!$A$2:$A459,"&lt;"&amp;$B390+1.5)-sumifs(FORM!$D$2:$D459,FORM!$C$2:$C459,TODAY!$B$9,FORM!$B$2:$B459,E$2,FORM!$A$2:$A459,"&gt;"&amp;$B390+0.5,FORM!$A$2:$A459,"&lt;"&amp;$B390+1.5))/$C390)</f>
        <v/>
      </c>
      <c r="F390" s="50" t="str">
        <f>if(or($C390="",F$2=""),"",(sumifs(FORM!$D$2:$D459,FORM!$C$2:$C459,TODAY!$B$10,FORM!$B$2:$B459,F$2,FORM!$A$2:$A459,"&gt;"&amp;$B390+0.5,FORM!$A$2:$A459,"&lt;"&amp;$B390+1.5)-sumifs(FORM!$D$2:$D459,FORM!$C$2:$C459,TODAY!$B$9,FORM!$B$2:$B459,F$2,FORM!$A$2:$A459,"&gt;"&amp;$B390+0.5,FORM!$A$2:$A459,"&lt;"&amp;$B390+1.5))/$C390)</f>
        <v/>
      </c>
      <c r="G390" s="50" t="str">
        <f>if(or($C390="",G$2=""),"",(sumifs(FORM!$D$2:$D459,FORM!$C$2:$C459,TODAY!$B$10,FORM!$B$2:$B459,G$2,FORM!$A$2:$A459,"&gt;"&amp;$B390+0.5,FORM!$A$2:$A459,"&lt;"&amp;$B390+1.5)-sumifs(FORM!$D$2:$D459,FORM!$C$2:$C459,TODAY!$B$9,FORM!$B$2:$B459,G$2,FORM!$A$2:$A459,"&gt;"&amp;$B390+0.5,FORM!$A$2:$A459,"&lt;"&amp;$B390+1.5))/$C390)</f>
        <v/>
      </c>
      <c r="H390" s="50" t="str">
        <f>if(or($C390="",H$2=""),"",(sumifs(FORM!$D$2:$D459,FORM!$C$2:$C459,TODAY!$B$10,FORM!$B$2:$B459,H$2,FORM!$A$2:$A459,"&gt;"&amp;$B390+0.5,FORM!$A$2:$A459,"&lt;"&amp;$B390+1.5)-sumifs(FORM!$D$2:$D459,FORM!$C$2:$C459,TODAY!$B$9,FORM!$B$2:$B459,H$2,FORM!$A$2:$A459,"&gt;"&amp;$B390+0.5,FORM!$A$2:$A459,"&lt;"&amp;$B390+1.5))/$C390)</f>
        <v/>
      </c>
      <c r="I390" s="50" t="str">
        <f>if(or($C390="",I$2=""),"",(sumifs(FORM!$D$2:$D459,FORM!$C$2:$C459,TODAY!$B$10,FORM!$B$2:$B459,I$2,FORM!$A$2:$A459,"&gt;"&amp;$B390+0.5,FORM!$A$2:$A459,"&lt;"&amp;$B390+1.5)-sumifs(FORM!$D$2:$D459,FORM!$C$2:$C459,TODAY!$B$9,FORM!$B$2:$B459,I$2,FORM!$A$2:$A459,"&gt;"&amp;$B390+0.5,FORM!$A$2:$A459,"&lt;"&amp;$B390+1.5))/$C390)</f>
        <v/>
      </c>
      <c r="J390" s="50" t="str">
        <f>if(or($C390="",J$2=""),"",(sumifs(FORM!$D$2:$D459,FORM!$C$2:$C459,TODAY!$B$10,FORM!$B$2:$B459,J$2,FORM!$A$2:$A459,"&gt;"&amp;$B390+0.5,FORM!$A$2:$A459,"&lt;"&amp;$B390+1.5)-sumifs(FORM!$D$2:$D459,FORM!$C$2:$C459,TODAY!$B$9,FORM!$B$2:$B459,J$2,FORM!$A$2:$A459,"&gt;"&amp;$B390+0.5,FORM!$A$2:$A459,"&lt;"&amp;$B390+1.5))/$C390)</f>
        <v/>
      </c>
      <c r="K390" s="50" t="str">
        <f>if(or($C390="",K$2=""),"",(sumifs(FORM!$D$2:$D459,FORM!$C$2:$C459,TODAY!$B$10,FORM!$B$2:$B459,K$2,FORM!$A$2:$A459,"&gt;"&amp;$B390+0.5,FORM!$A$2:$A459,"&lt;"&amp;$B390+1.5)-sumifs(FORM!$D$2:$D459,FORM!$C$2:$C459,TODAY!$B$9,FORM!$B$2:$B459,K$2,FORM!$A$2:$A459,"&gt;"&amp;$B390+0.5,FORM!$A$2:$A459,"&lt;"&amp;$B390+1.5))/$C390)</f>
        <v/>
      </c>
      <c r="L390" s="50" t="str">
        <f>if(or($C390="",L$2=""),"",(sumifs(FORM!$D$2:$D459,FORM!$C$2:$C459,TODAY!$B$10,FORM!$B$2:$B459,L$2,FORM!$A$2:$A459,"&gt;"&amp;$B390+0.5,FORM!$A$2:$A459,"&lt;"&amp;$B390+1.5)-sumifs(FORM!$D$2:$D459,FORM!$C$2:$C459,TODAY!$B$9,FORM!$B$2:$B459,L$2,FORM!$A$2:$A459,"&gt;"&amp;$B390+0.5,FORM!$A$2:$A459,"&lt;"&amp;$B390+1.5))/$C390)</f>
        <v/>
      </c>
      <c r="M390" s="50" t="str">
        <f>if(or($C390="",M$2=""),"",(sumifs(FORM!$D$2:$D459,FORM!$C$2:$C459,TODAY!$B$10,FORM!$B$2:$B459,M$2,FORM!$A$2:$A459,"&gt;"&amp;$B390+0.5,FORM!$A$2:$A459,"&lt;"&amp;$B390+1.5)-sumifs(FORM!$D$2:$D459,FORM!$C$2:$C459,TODAY!$B$9,FORM!$B$2:$B459,M$2,FORM!$A$2:$A459,"&gt;"&amp;$B390+0.5,FORM!$A$2:$A459,"&lt;"&amp;$B390+1.5))/$C390)</f>
        <v/>
      </c>
      <c r="N390" s="50" t="str">
        <f>if(or($C390="",N$2=""),"",(sumifs(FORM!$D$2:$D459,FORM!$C$2:$C459,TODAY!$B$10,FORM!$B$2:$B459,N$2,FORM!$A$2:$A459,"&gt;"&amp;$B390+0.5,FORM!$A$2:$A459,"&lt;"&amp;$B390+1.5)-sumifs(FORM!$D$2:$D459,FORM!$C$2:$C459,TODAY!$B$9,FORM!$B$2:$B459,N$2,FORM!$A$2:$A459,"&gt;"&amp;$B390+0.5,FORM!$A$2:$A459,"&lt;"&amp;$B390+1.5))/$C390)</f>
        <v/>
      </c>
      <c r="O390" s="50" t="str">
        <f>if(or($C390="",O$2=""),"",(sumifs(FORM!$D$2:$D459,FORM!$C$2:$C459,TODAY!$B$10,FORM!$B$2:$B459,O$2,FORM!$A$2:$A459,"&gt;"&amp;$B390+0.5,FORM!$A$2:$A459,"&lt;"&amp;$B390+1.5)-sumifs(FORM!$D$2:$D459,FORM!$C$2:$C459,TODAY!$B$9,FORM!$B$2:$B459,O$2,FORM!$A$2:$A459,"&gt;"&amp;$B390+0.5,FORM!$A$2:$A459,"&lt;"&amp;$B390+1.5))/$C390)</f>
        <v/>
      </c>
      <c r="P390" s="50" t="str">
        <f>if(or($C390="",P$2=""),"",(sumifs(FORM!$D$2:$D459,FORM!$C$2:$C459,TODAY!$B$10,FORM!$B$2:$B459,P$2,FORM!$A$2:$A459,"&gt;"&amp;$B390+0.5,FORM!$A$2:$A459,"&lt;"&amp;$B390+1.5)-sumifs(FORM!$D$2:$D459,FORM!$C$2:$C459,TODAY!$B$9,FORM!$B$2:$B459,P$2,FORM!$A$2:$A459,"&gt;"&amp;$B390+0.5,FORM!$A$2:$A459,"&lt;"&amp;$B390+1.5))/$C390)</f>
        <v/>
      </c>
      <c r="Q390" s="50" t="str">
        <f>if(or($C390="",Q$2=""),"",(sumifs(FORM!$D$2:$D459,FORM!$C$2:$C459,TODAY!$B$10,FORM!$B$2:$B459,Q$2,FORM!$A$2:$A459,"&gt;"&amp;$B390+0.5,FORM!$A$2:$A459,"&lt;"&amp;$B390+1.5)-sumifs(FORM!$D$2:$D459,FORM!$C$2:$C459,TODAY!$B$9,FORM!$B$2:$B459,Q$2,FORM!$A$2:$A459,"&gt;"&amp;$B390+0.5,FORM!$A$2:$A459,"&lt;"&amp;$B390+1.5))/$C390)</f>
        <v/>
      </c>
      <c r="R390" s="50" t="str">
        <f>if(or($C390="",R$2=""),"",(sumifs(FORM!$D$2:$D459,FORM!$C$2:$C459,TODAY!$B$10,FORM!$B$2:$B459,R$2,FORM!$A$2:$A459,"&gt;"&amp;$B390+0.5,FORM!$A$2:$A459,"&lt;"&amp;$B390+1.5)-sumifs(FORM!$D$2:$D459,FORM!$C$2:$C459,TODAY!$B$9,FORM!$B$2:$B459,R$2,FORM!$A$2:$A459,"&gt;"&amp;$B390+0.5,FORM!$A$2:$A459,"&lt;"&amp;$B390+1.5))/$C390)</f>
        <v/>
      </c>
      <c r="S390" s="50" t="str">
        <f>if(or($C390="",S$2=""),"",(sumifs(FORM!$D$2:$D459,FORM!$C$2:$C459,TODAY!$B$10,FORM!$B$2:$B459,S$2,FORM!$A$2:$A459,"&gt;"&amp;$B390+0.5,FORM!$A$2:$A459,"&lt;"&amp;$B390+1.5)-sumifs(FORM!$D$2:$D459,FORM!$C$2:$C459,TODAY!$B$9,FORM!$B$2:$B459,S$2,FORM!$A$2:$A459,"&gt;"&amp;$B390+0.5,FORM!$A$2:$A459,"&lt;"&amp;$B390+1.5))/$C390)</f>
        <v/>
      </c>
      <c r="T390" s="50" t="str">
        <f>if(or($C390="",T$2=""),"",(sumifs(FORM!$D$2:$D459,FORM!$C$2:$C459,TODAY!$B$10,FORM!$B$2:$B459,T$2,FORM!$A$2:$A459,"&gt;"&amp;$B390+0.5,FORM!$A$2:$A459,"&lt;"&amp;$B390+1.5)-sumifs(FORM!$D$2:$D459,FORM!$C$2:$C459,TODAY!$B$9,FORM!$B$2:$B459,T$2,FORM!$A$2:$A459,"&gt;"&amp;$B390+0.5,FORM!$A$2:$A459,"&lt;"&amp;$B390+1.5))/$C390)</f>
        <v/>
      </c>
      <c r="U390" s="50" t="str">
        <f>if(or($C390="",U$2=""),"",(sumifs(FORM!$D$2:$D459,FORM!$C$2:$C459,TODAY!$B$10,FORM!$B$2:$B459,U$2,FORM!$A$2:$A459,"&gt;"&amp;$B390+0.5,FORM!$A$2:$A459,"&lt;"&amp;$B390+1.5)-sumifs(FORM!$D$2:$D459,FORM!$C$2:$C459,TODAY!$B$9,FORM!$B$2:$B459,U$2,FORM!$A$2:$A459,"&gt;"&amp;$B390+0.5,FORM!$A$2:$A459,"&lt;"&amp;$B390+1.5))/$C390)</f>
        <v/>
      </c>
    </row>
    <row r="391">
      <c r="B391" s="48"/>
      <c r="C391" s="54"/>
      <c r="D391" s="50" t="str">
        <f>if(or($C391="",D$2=""),"",(sumifs(FORM!$D$2:$D459,FORM!$C$2:$C459,TODAY!$B$10,FORM!$B$2:$B459,D$2,FORM!$A$2:$A459,"&gt;"&amp;$B391+0.5,FORM!$A$2:$A459,"&lt;"&amp;$B391+1.5)-sumifs(FORM!$D$2:$D459,FORM!$C$2:$C459,TODAY!$B$9,FORM!$B$2:$B459,D$2,FORM!$A$2:$A459,"&gt;"&amp;$B391+0.5,FORM!$A$2:$A459,"&lt;"&amp;$B391+1.5))/$C391)</f>
        <v/>
      </c>
      <c r="E391" s="50" t="str">
        <f>if(or($C391="",E$2=""),"",(sumifs(FORM!$D$2:$D459,FORM!$C$2:$C459,TODAY!$B$10,FORM!$B$2:$B459,E$2,FORM!$A$2:$A459,"&gt;"&amp;$B391+0.5,FORM!$A$2:$A459,"&lt;"&amp;$B391+1.5)-sumifs(FORM!$D$2:$D459,FORM!$C$2:$C459,TODAY!$B$9,FORM!$B$2:$B459,E$2,FORM!$A$2:$A459,"&gt;"&amp;$B391+0.5,FORM!$A$2:$A459,"&lt;"&amp;$B391+1.5))/$C391)</f>
        <v/>
      </c>
      <c r="F391" s="50" t="str">
        <f>if(or($C391="",F$2=""),"",(sumifs(FORM!$D$2:$D459,FORM!$C$2:$C459,TODAY!$B$10,FORM!$B$2:$B459,F$2,FORM!$A$2:$A459,"&gt;"&amp;$B391+0.5,FORM!$A$2:$A459,"&lt;"&amp;$B391+1.5)-sumifs(FORM!$D$2:$D459,FORM!$C$2:$C459,TODAY!$B$9,FORM!$B$2:$B459,F$2,FORM!$A$2:$A459,"&gt;"&amp;$B391+0.5,FORM!$A$2:$A459,"&lt;"&amp;$B391+1.5))/$C391)</f>
        <v/>
      </c>
      <c r="G391" s="50" t="str">
        <f>if(or($C391="",G$2=""),"",(sumifs(FORM!$D$2:$D459,FORM!$C$2:$C459,TODAY!$B$10,FORM!$B$2:$B459,G$2,FORM!$A$2:$A459,"&gt;"&amp;$B391+0.5,FORM!$A$2:$A459,"&lt;"&amp;$B391+1.5)-sumifs(FORM!$D$2:$D459,FORM!$C$2:$C459,TODAY!$B$9,FORM!$B$2:$B459,G$2,FORM!$A$2:$A459,"&gt;"&amp;$B391+0.5,FORM!$A$2:$A459,"&lt;"&amp;$B391+1.5))/$C391)</f>
        <v/>
      </c>
      <c r="H391" s="50" t="str">
        <f>if(or($C391="",H$2=""),"",(sumifs(FORM!$D$2:$D459,FORM!$C$2:$C459,TODAY!$B$10,FORM!$B$2:$B459,H$2,FORM!$A$2:$A459,"&gt;"&amp;$B391+0.5,FORM!$A$2:$A459,"&lt;"&amp;$B391+1.5)-sumifs(FORM!$D$2:$D459,FORM!$C$2:$C459,TODAY!$B$9,FORM!$B$2:$B459,H$2,FORM!$A$2:$A459,"&gt;"&amp;$B391+0.5,FORM!$A$2:$A459,"&lt;"&amp;$B391+1.5))/$C391)</f>
        <v/>
      </c>
      <c r="I391" s="50" t="str">
        <f>if(or($C391="",I$2=""),"",(sumifs(FORM!$D$2:$D459,FORM!$C$2:$C459,TODAY!$B$10,FORM!$B$2:$B459,I$2,FORM!$A$2:$A459,"&gt;"&amp;$B391+0.5,FORM!$A$2:$A459,"&lt;"&amp;$B391+1.5)-sumifs(FORM!$D$2:$D459,FORM!$C$2:$C459,TODAY!$B$9,FORM!$B$2:$B459,I$2,FORM!$A$2:$A459,"&gt;"&amp;$B391+0.5,FORM!$A$2:$A459,"&lt;"&amp;$B391+1.5))/$C391)</f>
        <v/>
      </c>
      <c r="J391" s="50" t="str">
        <f>if(or($C391="",J$2=""),"",(sumifs(FORM!$D$2:$D459,FORM!$C$2:$C459,TODAY!$B$10,FORM!$B$2:$B459,J$2,FORM!$A$2:$A459,"&gt;"&amp;$B391+0.5,FORM!$A$2:$A459,"&lt;"&amp;$B391+1.5)-sumifs(FORM!$D$2:$D459,FORM!$C$2:$C459,TODAY!$B$9,FORM!$B$2:$B459,J$2,FORM!$A$2:$A459,"&gt;"&amp;$B391+0.5,FORM!$A$2:$A459,"&lt;"&amp;$B391+1.5))/$C391)</f>
        <v/>
      </c>
      <c r="K391" s="50" t="str">
        <f>if(or($C391="",K$2=""),"",(sumifs(FORM!$D$2:$D459,FORM!$C$2:$C459,TODAY!$B$10,FORM!$B$2:$B459,K$2,FORM!$A$2:$A459,"&gt;"&amp;$B391+0.5,FORM!$A$2:$A459,"&lt;"&amp;$B391+1.5)-sumifs(FORM!$D$2:$D459,FORM!$C$2:$C459,TODAY!$B$9,FORM!$B$2:$B459,K$2,FORM!$A$2:$A459,"&gt;"&amp;$B391+0.5,FORM!$A$2:$A459,"&lt;"&amp;$B391+1.5))/$C391)</f>
        <v/>
      </c>
      <c r="L391" s="50" t="str">
        <f>if(or($C391="",L$2=""),"",(sumifs(FORM!$D$2:$D459,FORM!$C$2:$C459,TODAY!$B$10,FORM!$B$2:$B459,L$2,FORM!$A$2:$A459,"&gt;"&amp;$B391+0.5,FORM!$A$2:$A459,"&lt;"&amp;$B391+1.5)-sumifs(FORM!$D$2:$D459,FORM!$C$2:$C459,TODAY!$B$9,FORM!$B$2:$B459,L$2,FORM!$A$2:$A459,"&gt;"&amp;$B391+0.5,FORM!$A$2:$A459,"&lt;"&amp;$B391+1.5))/$C391)</f>
        <v/>
      </c>
      <c r="M391" s="50" t="str">
        <f>if(or($C391="",M$2=""),"",(sumifs(FORM!$D$2:$D459,FORM!$C$2:$C459,TODAY!$B$10,FORM!$B$2:$B459,M$2,FORM!$A$2:$A459,"&gt;"&amp;$B391+0.5,FORM!$A$2:$A459,"&lt;"&amp;$B391+1.5)-sumifs(FORM!$D$2:$D459,FORM!$C$2:$C459,TODAY!$B$9,FORM!$B$2:$B459,M$2,FORM!$A$2:$A459,"&gt;"&amp;$B391+0.5,FORM!$A$2:$A459,"&lt;"&amp;$B391+1.5))/$C391)</f>
        <v/>
      </c>
      <c r="N391" s="50" t="str">
        <f>if(or($C391="",N$2=""),"",(sumifs(FORM!$D$2:$D459,FORM!$C$2:$C459,TODAY!$B$10,FORM!$B$2:$B459,N$2,FORM!$A$2:$A459,"&gt;"&amp;$B391+0.5,FORM!$A$2:$A459,"&lt;"&amp;$B391+1.5)-sumifs(FORM!$D$2:$D459,FORM!$C$2:$C459,TODAY!$B$9,FORM!$B$2:$B459,N$2,FORM!$A$2:$A459,"&gt;"&amp;$B391+0.5,FORM!$A$2:$A459,"&lt;"&amp;$B391+1.5))/$C391)</f>
        <v/>
      </c>
      <c r="O391" s="50" t="str">
        <f>if(or($C391="",O$2=""),"",(sumifs(FORM!$D$2:$D459,FORM!$C$2:$C459,TODAY!$B$10,FORM!$B$2:$B459,O$2,FORM!$A$2:$A459,"&gt;"&amp;$B391+0.5,FORM!$A$2:$A459,"&lt;"&amp;$B391+1.5)-sumifs(FORM!$D$2:$D459,FORM!$C$2:$C459,TODAY!$B$9,FORM!$B$2:$B459,O$2,FORM!$A$2:$A459,"&gt;"&amp;$B391+0.5,FORM!$A$2:$A459,"&lt;"&amp;$B391+1.5))/$C391)</f>
        <v/>
      </c>
      <c r="P391" s="50" t="str">
        <f>if(or($C391="",P$2=""),"",(sumifs(FORM!$D$2:$D459,FORM!$C$2:$C459,TODAY!$B$10,FORM!$B$2:$B459,P$2,FORM!$A$2:$A459,"&gt;"&amp;$B391+0.5,FORM!$A$2:$A459,"&lt;"&amp;$B391+1.5)-sumifs(FORM!$D$2:$D459,FORM!$C$2:$C459,TODAY!$B$9,FORM!$B$2:$B459,P$2,FORM!$A$2:$A459,"&gt;"&amp;$B391+0.5,FORM!$A$2:$A459,"&lt;"&amp;$B391+1.5))/$C391)</f>
        <v/>
      </c>
      <c r="Q391" s="50" t="str">
        <f>if(or($C391="",Q$2=""),"",(sumifs(FORM!$D$2:$D459,FORM!$C$2:$C459,TODAY!$B$10,FORM!$B$2:$B459,Q$2,FORM!$A$2:$A459,"&gt;"&amp;$B391+0.5,FORM!$A$2:$A459,"&lt;"&amp;$B391+1.5)-sumifs(FORM!$D$2:$D459,FORM!$C$2:$C459,TODAY!$B$9,FORM!$B$2:$B459,Q$2,FORM!$A$2:$A459,"&gt;"&amp;$B391+0.5,FORM!$A$2:$A459,"&lt;"&amp;$B391+1.5))/$C391)</f>
        <v/>
      </c>
      <c r="R391" s="50" t="str">
        <f>if(or($C391="",R$2=""),"",(sumifs(FORM!$D$2:$D459,FORM!$C$2:$C459,TODAY!$B$10,FORM!$B$2:$B459,R$2,FORM!$A$2:$A459,"&gt;"&amp;$B391+0.5,FORM!$A$2:$A459,"&lt;"&amp;$B391+1.5)-sumifs(FORM!$D$2:$D459,FORM!$C$2:$C459,TODAY!$B$9,FORM!$B$2:$B459,R$2,FORM!$A$2:$A459,"&gt;"&amp;$B391+0.5,FORM!$A$2:$A459,"&lt;"&amp;$B391+1.5))/$C391)</f>
        <v/>
      </c>
      <c r="S391" s="50" t="str">
        <f>if(or($C391="",S$2=""),"",(sumifs(FORM!$D$2:$D459,FORM!$C$2:$C459,TODAY!$B$10,FORM!$B$2:$B459,S$2,FORM!$A$2:$A459,"&gt;"&amp;$B391+0.5,FORM!$A$2:$A459,"&lt;"&amp;$B391+1.5)-sumifs(FORM!$D$2:$D459,FORM!$C$2:$C459,TODAY!$B$9,FORM!$B$2:$B459,S$2,FORM!$A$2:$A459,"&gt;"&amp;$B391+0.5,FORM!$A$2:$A459,"&lt;"&amp;$B391+1.5))/$C391)</f>
        <v/>
      </c>
      <c r="T391" s="50" t="str">
        <f>if(or($C391="",T$2=""),"",(sumifs(FORM!$D$2:$D459,FORM!$C$2:$C459,TODAY!$B$10,FORM!$B$2:$B459,T$2,FORM!$A$2:$A459,"&gt;"&amp;$B391+0.5,FORM!$A$2:$A459,"&lt;"&amp;$B391+1.5)-sumifs(FORM!$D$2:$D459,FORM!$C$2:$C459,TODAY!$B$9,FORM!$B$2:$B459,T$2,FORM!$A$2:$A459,"&gt;"&amp;$B391+0.5,FORM!$A$2:$A459,"&lt;"&amp;$B391+1.5))/$C391)</f>
        <v/>
      </c>
      <c r="U391" s="50" t="str">
        <f>if(or($C391="",U$2=""),"",(sumifs(FORM!$D$2:$D459,FORM!$C$2:$C459,TODAY!$B$10,FORM!$B$2:$B459,U$2,FORM!$A$2:$A459,"&gt;"&amp;$B391+0.5,FORM!$A$2:$A459,"&lt;"&amp;$B391+1.5)-sumifs(FORM!$D$2:$D459,FORM!$C$2:$C459,TODAY!$B$9,FORM!$B$2:$B459,U$2,FORM!$A$2:$A459,"&gt;"&amp;$B391+0.5,FORM!$A$2:$A459,"&lt;"&amp;$B391+1.5))/$C391)</f>
        <v/>
      </c>
    </row>
    <row r="392">
      <c r="B392" s="48"/>
      <c r="C392" s="54"/>
      <c r="D392" s="50" t="str">
        <f>if(or($C392="",D$2=""),"",(sumifs(FORM!$D$2:$D459,FORM!$C$2:$C459,TODAY!$B$10,FORM!$B$2:$B459,D$2,FORM!$A$2:$A459,"&gt;"&amp;$B392+0.5,FORM!$A$2:$A459,"&lt;"&amp;$B392+1.5)-sumifs(FORM!$D$2:$D459,FORM!$C$2:$C459,TODAY!$B$9,FORM!$B$2:$B459,D$2,FORM!$A$2:$A459,"&gt;"&amp;$B392+0.5,FORM!$A$2:$A459,"&lt;"&amp;$B392+1.5))/$C392)</f>
        <v/>
      </c>
      <c r="E392" s="50" t="str">
        <f>if(or($C392="",E$2=""),"",(sumifs(FORM!$D$2:$D459,FORM!$C$2:$C459,TODAY!$B$10,FORM!$B$2:$B459,E$2,FORM!$A$2:$A459,"&gt;"&amp;$B392+0.5,FORM!$A$2:$A459,"&lt;"&amp;$B392+1.5)-sumifs(FORM!$D$2:$D459,FORM!$C$2:$C459,TODAY!$B$9,FORM!$B$2:$B459,E$2,FORM!$A$2:$A459,"&gt;"&amp;$B392+0.5,FORM!$A$2:$A459,"&lt;"&amp;$B392+1.5))/$C392)</f>
        <v/>
      </c>
      <c r="F392" s="50" t="str">
        <f>if(or($C392="",F$2=""),"",(sumifs(FORM!$D$2:$D459,FORM!$C$2:$C459,TODAY!$B$10,FORM!$B$2:$B459,F$2,FORM!$A$2:$A459,"&gt;"&amp;$B392+0.5,FORM!$A$2:$A459,"&lt;"&amp;$B392+1.5)-sumifs(FORM!$D$2:$D459,FORM!$C$2:$C459,TODAY!$B$9,FORM!$B$2:$B459,F$2,FORM!$A$2:$A459,"&gt;"&amp;$B392+0.5,FORM!$A$2:$A459,"&lt;"&amp;$B392+1.5))/$C392)</f>
        <v/>
      </c>
      <c r="G392" s="50" t="str">
        <f>if(or($C392="",G$2=""),"",(sumifs(FORM!$D$2:$D459,FORM!$C$2:$C459,TODAY!$B$10,FORM!$B$2:$B459,G$2,FORM!$A$2:$A459,"&gt;"&amp;$B392+0.5,FORM!$A$2:$A459,"&lt;"&amp;$B392+1.5)-sumifs(FORM!$D$2:$D459,FORM!$C$2:$C459,TODAY!$B$9,FORM!$B$2:$B459,G$2,FORM!$A$2:$A459,"&gt;"&amp;$B392+0.5,FORM!$A$2:$A459,"&lt;"&amp;$B392+1.5))/$C392)</f>
        <v/>
      </c>
      <c r="H392" s="50" t="str">
        <f>if(or($C392="",H$2=""),"",(sumifs(FORM!$D$2:$D459,FORM!$C$2:$C459,TODAY!$B$10,FORM!$B$2:$B459,H$2,FORM!$A$2:$A459,"&gt;"&amp;$B392+0.5,FORM!$A$2:$A459,"&lt;"&amp;$B392+1.5)-sumifs(FORM!$D$2:$D459,FORM!$C$2:$C459,TODAY!$B$9,FORM!$B$2:$B459,H$2,FORM!$A$2:$A459,"&gt;"&amp;$B392+0.5,FORM!$A$2:$A459,"&lt;"&amp;$B392+1.5))/$C392)</f>
        <v/>
      </c>
      <c r="I392" s="50" t="str">
        <f>if(or($C392="",I$2=""),"",(sumifs(FORM!$D$2:$D459,FORM!$C$2:$C459,TODAY!$B$10,FORM!$B$2:$B459,I$2,FORM!$A$2:$A459,"&gt;"&amp;$B392+0.5,FORM!$A$2:$A459,"&lt;"&amp;$B392+1.5)-sumifs(FORM!$D$2:$D459,FORM!$C$2:$C459,TODAY!$B$9,FORM!$B$2:$B459,I$2,FORM!$A$2:$A459,"&gt;"&amp;$B392+0.5,FORM!$A$2:$A459,"&lt;"&amp;$B392+1.5))/$C392)</f>
        <v/>
      </c>
      <c r="J392" s="50" t="str">
        <f>if(or($C392="",J$2=""),"",(sumifs(FORM!$D$2:$D459,FORM!$C$2:$C459,TODAY!$B$10,FORM!$B$2:$B459,J$2,FORM!$A$2:$A459,"&gt;"&amp;$B392+0.5,FORM!$A$2:$A459,"&lt;"&amp;$B392+1.5)-sumifs(FORM!$D$2:$D459,FORM!$C$2:$C459,TODAY!$B$9,FORM!$B$2:$B459,J$2,FORM!$A$2:$A459,"&gt;"&amp;$B392+0.5,FORM!$A$2:$A459,"&lt;"&amp;$B392+1.5))/$C392)</f>
        <v/>
      </c>
      <c r="K392" s="50" t="str">
        <f>if(or($C392="",K$2=""),"",(sumifs(FORM!$D$2:$D459,FORM!$C$2:$C459,TODAY!$B$10,FORM!$B$2:$B459,K$2,FORM!$A$2:$A459,"&gt;"&amp;$B392+0.5,FORM!$A$2:$A459,"&lt;"&amp;$B392+1.5)-sumifs(FORM!$D$2:$D459,FORM!$C$2:$C459,TODAY!$B$9,FORM!$B$2:$B459,K$2,FORM!$A$2:$A459,"&gt;"&amp;$B392+0.5,FORM!$A$2:$A459,"&lt;"&amp;$B392+1.5))/$C392)</f>
        <v/>
      </c>
      <c r="L392" s="50" t="str">
        <f>if(or($C392="",L$2=""),"",(sumifs(FORM!$D$2:$D459,FORM!$C$2:$C459,TODAY!$B$10,FORM!$B$2:$B459,L$2,FORM!$A$2:$A459,"&gt;"&amp;$B392+0.5,FORM!$A$2:$A459,"&lt;"&amp;$B392+1.5)-sumifs(FORM!$D$2:$D459,FORM!$C$2:$C459,TODAY!$B$9,FORM!$B$2:$B459,L$2,FORM!$A$2:$A459,"&gt;"&amp;$B392+0.5,FORM!$A$2:$A459,"&lt;"&amp;$B392+1.5))/$C392)</f>
        <v/>
      </c>
      <c r="M392" s="50" t="str">
        <f>if(or($C392="",M$2=""),"",(sumifs(FORM!$D$2:$D459,FORM!$C$2:$C459,TODAY!$B$10,FORM!$B$2:$B459,M$2,FORM!$A$2:$A459,"&gt;"&amp;$B392+0.5,FORM!$A$2:$A459,"&lt;"&amp;$B392+1.5)-sumifs(FORM!$D$2:$D459,FORM!$C$2:$C459,TODAY!$B$9,FORM!$B$2:$B459,M$2,FORM!$A$2:$A459,"&gt;"&amp;$B392+0.5,FORM!$A$2:$A459,"&lt;"&amp;$B392+1.5))/$C392)</f>
        <v/>
      </c>
      <c r="N392" s="50" t="str">
        <f>if(or($C392="",N$2=""),"",(sumifs(FORM!$D$2:$D459,FORM!$C$2:$C459,TODAY!$B$10,FORM!$B$2:$B459,N$2,FORM!$A$2:$A459,"&gt;"&amp;$B392+0.5,FORM!$A$2:$A459,"&lt;"&amp;$B392+1.5)-sumifs(FORM!$D$2:$D459,FORM!$C$2:$C459,TODAY!$B$9,FORM!$B$2:$B459,N$2,FORM!$A$2:$A459,"&gt;"&amp;$B392+0.5,FORM!$A$2:$A459,"&lt;"&amp;$B392+1.5))/$C392)</f>
        <v/>
      </c>
      <c r="O392" s="50" t="str">
        <f>if(or($C392="",O$2=""),"",(sumifs(FORM!$D$2:$D459,FORM!$C$2:$C459,TODAY!$B$10,FORM!$B$2:$B459,O$2,FORM!$A$2:$A459,"&gt;"&amp;$B392+0.5,FORM!$A$2:$A459,"&lt;"&amp;$B392+1.5)-sumifs(FORM!$D$2:$D459,FORM!$C$2:$C459,TODAY!$B$9,FORM!$B$2:$B459,O$2,FORM!$A$2:$A459,"&gt;"&amp;$B392+0.5,FORM!$A$2:$A459,"&lt;"&amp;$B392+1.5))/$C392)</f>
        <v/>
      </c>
      <c r="P392" s="50" t="str">
        <f>if(or($C392="",P$2=""),"",(sumifs(FORM!$D$2:$D459,FORM!$C$2:$C459,TODAY!$B$10,FORM!$B$2:$B459,P$2,FORM!$A$2:$A459,"&gt;"&amp;$B392+0.5,FORM!$A$2:$A459,"&lt;"&amp;$B392+1.5)-sumifs(FORM!$D$2:$D459,FORM!$C$2:$C459,TODAY!$B$9,FORM!$B$2:$B459,P$2,FORM!$A$2:$A459,"&gt;"&amp;$B392+0.5,FORM!$A$2:$A459,"&lt;"&amp;$B392+1.5))/$C392)</f>
        <v/>
      </c>
      <c r="Q392" s="50" t="str">
        <f>if(or($C392="",Q$2=""),"",(sumifs(FORM!$D$2:$D459,FORM!$C$2:$C459,TODAY!$B$10,FORM!$B$2:$B459,Q$2,FORM!$A$2:$A459,"&gt;"&amp;$B392+0.5,FORM!$A$2:$A459,"&lt;"&amp;$B392+1.5)-sumifs(FORM!$D$2:$D459,FORM!$C$2:$C459,TODAY!$B$9,FORM!$B$2:$B459,Q$2,FORM!$A$2:$A459,"&gt;"&amp;$B392+0.5,FORM!$A$2:$A459,"&lt;"&amp;$B392+1.5))/$C392)</f>
        <v/>
      </c>
      <c r="R392" s="50" t="str">
        <f>if(or($C392="",R$2=""),"",(sumifs(FORM!$D$2:$D459,FORM!$C$2:$C459,TODAY!$B$10,FORM!$B$2:$B459,R$2,FORM!$A$2:$A459,"&gt;"&amp;$B392+0.5,FORM!$A$2:$A459,"&lt;"&amp;$B392+1.5)-sumifs(FORM!$D$2:$D459,FORM!$C$2:$C459,TODAY!$B$9,FORM!$B$2:$B459,R$2,FORM!$A$2:$A459,"&gt;"&amp;$B392+0.5,FORM!$A$2:$A459,"&lt;"&amp;$B392+1.5))/$C392)</f>
        <v/>
      </c>
      <c r="S392" s="50" t="str">
        <f>if(or($C392="",S$2=""),"",(sumifs(FORM!$D$2:$D459,FORM!$C$2:$C459,TODAY!$B$10,FORM!$B$2:$B459,S$2,FORM!$A$2:$A459,"&gt;"&amp;$B392+0.5,FORM!$A$2:$A459,"&lt;"&amp;$B392+1.5)-sumifs(FORM!$D$2:$D459,FORM!$C$2:$C459,TODAY!$B$9,FORM!$B$2:$B459,S$2,FORM!$A$2:$A459,"&gt;"&amp;$B392+0.5,FORM!$A$2:$A459,"&lt;"&amp;$B392+1.5))/$C392)</f>
        <v/>
      </c>
      <c r="T392" s="50" t="str">
        <f>if(or($C392="",T$2=""),"",(sumifs(FORM!$D$2:$D459,FORM!$C$2:$C459,TODAY!$B$10,FORM!$B$2:$B459,T$2,FORM!$A$2:$A459,"&gt;"&amp;$B392+0.5,FORM!$A$2:$A459,"&lt;"&amp;$B392+1.5)-sumifs(FORM!$D$2:$D459,FORM!$C$2:$C459,TODAY!$B$9,FORM!$B$2:$B459,T$2,FORM!$A$2:$A459,"&gt;"&amp;$B392+0.5,FORM!$A$2:$A459,"&lt;"&amp;$B392+1.5))/$C392)</f>
        <v/>
      </c>
      <c r="U392" s="50" t="str">
        <f>if(or($C392="",U$2=""),"",(sumifs(FORM!$D$2:$D459,FORM!$C$2:$C459,TODAY!$B$10,FORM!$B$2:$B459,U$2,FORM!$A$2:$A459,"&gt;"&amp;$B392+0.5,FORM!$A$2:$A459,"&lt;"&amp;$B392+1.5)-sumifs(FORM!$D$2:$D459,FORM!$C$2:$C459,TODAY!$B$9,FORM!$B$2:$B459,U$2,FORM!$A$2:$A459,"&gt;"&amp;$B392+0.5,FORM!$A$2:$A459,"&lt;"&amp;$B392+1.5))/$C392)</f>
        <v/>
      </c>
    </row>
    <row r="393">
      <c r="B393" s="48"/>
      <c r="C393" s="54"/>
      <c r="D393" s="50" t="str">
        <f>if(or($C393="",D$2=""),"",(sumifs(FORM!$D$2:$D459,FORM!$C$2:$C459,TODAY!$B$10,FORM!$B$2:$B459,D$2,FORM!$A$2:$A459,"&gt;"&amp;$B393+0.5,FORM!$A$2:$A459,"&lt;"&amp;$B393+1.5)-sumifs(FORM!$D$2:$D459,FORM!$C$2:$C459,TODAY!$B$9,FORM!$B$2:$B459,D$2,FORM!$A$2:$A459,"&gt;"&amp;$B393+0.5,FORM!$A$2:$A459,"&lt;"&amp;$B393+1.5))/$C393)</f>
        <v/>
      </c>
      <c r="E393" s="50" t="str">
        <f>if(or($C393="",E$2=""),"",(sumifs(FORM!$D$2:$D459,FORM!$C$2:$C459,TODAY!$B$10,FORM!$B$2:$B459,E$2,FORM!$A$2:$A459,"&gt;"&amp;$B393+0.5,FORM!$A$2:$A459,"&lt;"&amp;$B393+1.5)-sumifs(FORM!$D$2:$D459,FORM!$C$2:$C459,TODAY!$B$9,FORM!$B$2:$B459,E$2,FORM!$A$2:$A459,"&gt;"&amp;$B393+0.5,FORM!$A$2:$A459,"&lt;"&amp;$B393+1.5))/$C393)</f>
        <v/>
      </c>
      <c r="F393" s="50" t="str">
        <f>if(or($C393="",F$2=""),"",(sumifs(FORM!$D$2:$D459,FORM!$C$2:$C459,TODAY!$B$10,FORM!$B$2:$B459,F$2,FORM!$A$2:$A459,"&gt;"&amp;$B393+0.5,FORM!$A$2:$A459,"&lt;"&amp;$B393+1.5)-sumifs(FORM!$D$2:$D459,FORM!$C$2:$C459,TODAY!$B$9,FORM!$B$2:$B459,F$2,FORM!$A$2:$A459,"&gt;"&amp;$B393+0.5,FORM!$A$2:$A459,"&lt;"&amp;$B393+1.5))/$C393)</f>
        <v/>
      </c>
      <c r="G393" s="50" t="str">
        <f>if(or($C393="",G$2=""),"",(sumifs(FORM!$D$2:$D459,FORM!$C$2:$C459,TODAY!$B$10,FORM!$B$2:$B459,G$2,FORM!$A$2:$A459,"&gt;"&amp;$B393+0.5,FORM!$A$2:$A459,"&lt;"&amp;$B393+1.5)-sumifs(FORM!$D$2:$D459,FORM!$C$2:$C459,TODAY!$B$9,FORM!$B$2:$B459,G$2,FORM!$A$2:$A459,"&gt;"&amp;$B393+0.5,FORM!$A$2:$A459,"&lt;"&amp;$B393+1.5))/$C393)</f>
        <v/>
      </c>
      <c r="H393" s="50" t="str">
        <f>if(or($C393="",H$2=""),"",(sumifs(FORM!$D$2:$D459,FORM!$C$2:$C459,TODAY!$B$10,FORM!$B$2:$B459,H$2,FORM!$A$2:$A459,"&gt;"&amp;$B393+0.5,FORM!$A$2:$A459,"&lt;"&amp;$B393+1.5)-sumifs(FORM!$D$2:$D459,FORM!$C$2:$C459,TODAY!$B$9,FORM!$B$2:$B459,H$2,FORM!$A$2:$A459,"&gt;"&amp;$B393+0.5,FORM!$A$2:$A459,"&lt;"&amp;$B393+1.5))/$C393)</f>
        <v/>
      </c>
      <c r="I393" s="50" t="str">
        <f>if(or($C393="",I$2=""),"",(sumifs(FORM!$D$2:$D459,FORM!$C$2:$C459,TODAY!$B$10,FORM!$B$2:$B459,I$2,FORM!$A$2:$A459,"&gt;"&amp;$B393+0.5,FORM!$A$2:$A459,"&lt;"&amp;$B393+1.5)-sumifs(FORM!$D$2:$D459,FORM!$C$2:$C459,TODAY!$B$9,FORM!$B$2:$B459,I$2,FORM!$A$2:$A459,"&gt;"&amp;$B393+0.5,FORM!$A$2:$A459,"&lt;"&amp;$B393+1.5))/$C393)</f>
        <v/>
      </c>
      <c r="J393" s="50" t="str">
        <f>if(or($C393="",J$2=""),"",(sumifs(FORM!$D$2:$D459,FORM!$C$2:$C459,TODAY!$B$10,FORM!$B$2:$B459,J$2,FORM!$A$2:$A459,"&gt;"&amp;$B393+0.5,FORM!$A$2:$A459,"&lt;"&amp;$B393+1.5)-sumifs(FORM!$D$2:$D459,FORM!$C$2:$C459,TODAY!$B$9,FORM!$B$2:$B459,J$2,FORM!$A$2:$A459,"&gt;"&amp;$B393+0.5,FORM!$A$2:$A459,"&lt;"&amp;$B393+1.5))/$C393)</f>
        <v/>
      </c>
      <c r="K393" s="50" t="str">
        <f>if(or($C393="",K$2=""),"",(sumifs(FORM!$D$2:$D459,FORM!$C$2:$C459,TODAY!$B$10,FORM!$B$2:$B459,K$2,FORM!$A$2:$A459,"&gt;"&amp;$B393+0.5,FORM!$A$2:$A459,"&lt;"&amp;$B393+1.5)-sumifs(FORM!$D$2:$D459,FORM!$C$2:$C459,TODAY!$B$9,FORM!$B$2:$B459,K$2,FORM!$A$2:$A459,"&gt;"&amp;$B393+0.5,FORM!$A$2:$A459,"&lt;"&amp;$B393+1.5))/$C393)</f>
        <v/>
      </c>
      <c r="L393" s="50" t="str">
        <f>if(or($C393="",L$2=""),"",(sumifs(FORM!$D$2:$D459,FORM!$C$2:$C459,TODAY!$B$10,FORM!$B$2:$B459,L$2,FORM!$A$2:$A459,"&gt;"&amp;$B393+0.5,FORM!$A$2:$A459,"&lt;"&amp;$B393+1.5)-sumifs(FORM!$D$2:$D459,FORM!$C$2:$C459,TODAY!$B$9,FORM!$B$2:$B459,L$2,FORM!$A$2:$A459,"&gt;"&amp;$B393+0.5,FORM!$A$2:$A459,"&lt;"&amp;$B393+1.5))/$C393)</f>
        <v/>
      </c>
      <c r="M393" s="50" t="str">
        <f>if(or($C393="",M$2=""),"",(sumifs(FORM!$D$2:$D459,FORM!$C$2:$C459,TODAY!$B$10,FORM!$B$2:$B459,M$2,FORM!$A$2:$A459,"&gt;"&amp;$B393+0.5,FORM!$A$2:$A459,"&lt;"&amp;$B393+1.5)-sumifs(FORM!$D$2:$D459,FORM!$C$2:$C459,TODAY!$B$9,FORM!$B$2:$B459,M$2,FORM!$A$2:$A459,"&gt;"&amp;$B393+0.5,FORM!$A$2:$A459,"&lt;"&amp;$B393+1.5))/$C393)</f>
        <v/>
      </c>
      <c r="N393" s="50" t="str">
        <f>if(or($C393="",N$2=""),"",(sumifs(FORM!$D$2:$D459,FORM!$C$2:$C459,TODAY!$B$10,FORM!$B$2:$B459,N$2,FORM!$A$2:$A459,"&gt;"&amp;$B393+0.5,FORM!$A$2:$A459,"&lt;"&amp;$B393+1.5)-sumifs(FORM!$D$2:$D459,FORM!$C$2:$C459,TODAY!$B$9,FORM!$B$2:$B459,N$2,FORM!$A$2:$A459,"&gt;"&amp;$B393+0.5,FORM!$A$2:$A459,"&lt;"&amp;$B393+1.5))/$C393)</f>
        <v/>
      </c>
      <c r="O393" s="50" t="str">
        <f>if(or($C393="",O$2=""),"",(sumifs(FORM!$D$2:$D459,FORM!$C$2:$C459,TODAY!$B$10,FORM!$B$2:$B459,O$2,FORM!$A$2:$A459,"&gt;"&amp;$B393+0.5,FORM!$A$2:$A459,"&lt;"&amp;$B393+1.5)-sumifs(FORM!$D$2:$D459,FORM!$C$2:$C459,TODAY!$B$9,FORM!$B$2:$B459,O$2,FORM!$A$2:$A459,"&gt;"&amp;$B393+0.5,FORM!$A$2:$A459,"&lt;"&amp;$B393+1.5))/$C393)</f>
        <v/>
      </c>
      <c r="P393" s="50" t="str">
        <f>if(or($C393="",P$2=""),"",(sumifs(FORM!$D$2:$D459,FORM!$C$2:$C459,TODAY!$B$10,FORM!$B$2:$B459,P$2,FORM!$A$2:$A459,"&gt;"&amp;$B393+0.5,FORM!$A$2:$A459,"&lt;"&amp;$B393+1.5)-sumifs(FORM!$D$2:$D459,FORM!$C$2:$C459,TODAY!$B$9,FORM!$B$2:$B459,P$2,FORM!$A$2:$A459,"&gt;"&amp;$B393+0.5,FORM!$A$2:$A459,"&lt;"&amp;$B393+1.5))/$C393)</f>
        <v/>
      </c>
      <c r="Q393" s="50" t="str">
        <f>if(or($C393="",Q$2=""),"",(sumifs(FORM!$D$2:$D459,FORM!$C$2:$C459,TODAY!$B$10,FORM!$B$2:$B459,Q$2,FORM!$A$2:$A459,"&gt;"&amp;$B393+0.5,FORM!$A$2:$A459,"&lt;"&amp;$B393+1.5)-sumifs(FORM!$D$2:$D459,FORM!$C$2:$C459,TODAY!$B$9,FORM!$B$2:$B459,Q$2,FORM!$A$2:$A459,"&gt;"&amp;$B393+0.5,FORM!$A$2:$A459,"&lt;"&amp;$B393+1.5))/$C393)</f>
        <v/>
      </c>
      <c r="R393" s="50" t="str">
        <f>if(or($C393="",R$2=""),"",(sumifs(FORM!$D$2:$D459,FORM!$C$2:$C459,TODAY!$B$10,FORM!$B$2:$B459,R$2,FORM!$A$2:$A459,"&gt;"&amp;$B393+0.5,FORM!$A$2:$A459,"&lt;"&amp;$B393+1.5)-sumifs(FORM!$D$2:$D459,FORM!$C$2:$C459,TODAY!$B$9,FORM!$B$2:$B459,R$2,FORM!$A$2:$A459,"&gt;"&amp;$B393+0.5,FORM!$A$2:$A459,"&lt;"&amp;$B393+1.5))/$C393)</f>
        <v/>
      </c>
      <c r="S393" s="50" t="str">
        <f>if(or($C393="",S$2=""),"",(sumifs(FORM!$D$2:$D459,FORM!$C$2:$C459,TODAY!$B$10,FORM!$B$2:$B459,S$2,FORM!$A$2:$A459,"&gt;"&amp;$B393+0.5,FORM!$A$2:$A459,"&lt;"&amp;$B393+1.5)-sumifs(FORM!$D$2:$D459,FORM!$C$2:$C459,TODAY!$B$9,FORM!$B$2:$B459,S$2,FORM!$A$2:$A459,"&gt;"&amp;$B393+0.5,FORM!$A$2:$A459,"&lt;"&amp;$B393+1.5))/$C393)</f>
        <v/>
      </c>
      <c r="T393" s="50" t="str">
        <f>if(or($C393="",T$2=""),"",(sumifs(FORM!$D$2:$D459,FORM!$C$2:$C459,TODAY!$B$10,FORM!$B$2:$B459,T$2,FORM!$A$2:$A459,"&gt;"&amp;$B393+0.5,FORM!$A$2:$A459,"&lt;"&amp;$B393+1.5)-sumifs(FORM!$D$2:$D459,FORM!$C$2:$C459,TODAY!$B$9,FORM!$B$2:$B459,T$2,FORM!$A$2:$A459,"&gt;"&amp;$B393+0.5,FORM!$A$2:$A459,"&lt;"&amp;$B393+1.5))/$C393)</f>
        <v/>
      </c>
      <c r="U393" s="50" t="str">
        <f>if(or($C393="",U$2=""),"",(sumifs(FORM!$D$2:$D459,FORM!$C$2:$C459,TODAY!$B$10,FORM!$B$2:$B459,U$2,FORM!$A$2:$A459,"&gt;"&amp;$B393+0.5,FORM!$A$2:$A459,"&lt;"&amp;$B393+1.5)-sumifs(FORM!$D$2:$D459,FORM!$C$2:$C459,TODAY!$B$9,FORM!$B$2:$B459,U$2,FORM!$A$2:$A459,"&gt;"&amp;$B393+0.5,FORM!$A$2:$A459,"&lt;"&amp;$B393+1.5))/$C393)</f>
        <v/>
      </c>
    </row>
    <row r="394">
      <c r="B394" s="48"/>
      <c r="C394" s="54"/>
      <c r="D394" s="50" t="str">
        <f>if(or($C394="",D$2=""),"",(sumifs(FORM!$D$2:$D459,FORM!$C$2:$C459,TODAY!$B$10,FORM!$B$2:$B459,D$2,FORM!$A$2:$A459,"&gt;"&amp;$B394+0.5,FORM!$A$2:$A459,"&lt;"&amp;$B394+1.5)-sumifs(FORM!$D$2:$D459,FORM!$C$2:$C459,TODAY!$B$9,FORM!$B$2:$B459,D$2,FORM!$A$2:$A459,"&gt;"&amp;$B394+0.5,FORM!$A$2:$A459,"&lt;"&amp;$B394+1.5))/$C394)</f>
        <v/>
      </c>
      <c r="E394" s="50" t="str">
        <f>if(or($C394="",E$2=""),"",(sumifs(FORM!$D$2:$D459,FORM!$C$2:$C459,TODAY!$B$10,FORM!$B$2:$B459,E$2,FORM!$A$2:$A459,"&gt;"&amp;$B394+0.5,FORM!$A$2:$A459,"&lt;"&amp;$B394+1.5)-sumifs(FORM!$D$2:$D459,FORM!$C$2:$C459,TODAY!$B$9,FORM!$B$2:$B459,E$2,FORM!$A$2:$A459,"&gt;"&amp;$B394+0.5,FORM!$A$2:$A459,"&lt;"&amp;$B394+1.5))/$C394)</f>
        <v/>
      </c>
      <c r="F394" s="50" t="str">
        <f>if(or($C394="",F$2=""),"",(sumifs(FORM!$D$2:$D459,FORM!$C$2:$C459,TODAY!$B$10,FORM!$B$2:$B459,F$2,FORM!$A$2:$A459,"&gt;"&amp;$B394+0.5,FORM!$A$2:$A459,"&lt;"&amp;$B394+1.5)-sumifs(FORM!$D$2:$D459,FORM!$C$2:$C459,TODAY!$B$9,FORM!$B$2:$B459,F$2,FORM!$A$2:$A459,"&gt;"&amp;$B394+0.5,FORM!$A$2:$A459,"&lt;"&amp;$B394+1.5))/$C394)</f>
        <v/>
      </c>
      <c r="G394" s="50" t="str">
        <f>if(or($C394="",G$2=""),"",(sumifs(FORM!$D$2:$D459,FORM!$C$2:$C459,TODAY!$B$10,FORM!$B$2:$B459,G$2,FORM!$A$2:$A459,"&gt;"&amp;$B394+0.5,FORM!$A$2:$A459,"&lt;"&amp;$B394+1.5)-sumifs(FORM!$D$2:$D459,FORM!$C$2:$C459,TODAY!$B$9,FORM!$B$2:$B459,G$2,FORM!$A$2:$A459,"&gt;"&amp;$B394+0.5,FORM!$A$2:$A459,"&lt;"&amp;$B394+1.5))/$C394)</f>
        <v/>
      </c>
      <c r="H394" s="50" t="str">
        <f>if(or($C394="",H$2=""),"",(sumifs(FORM!$D$2:$D459,FORM!$C$2:$C459,TODAY!$B$10,FORM!$B$2:$B459,H$2,FORM!$A$2:$A459,"&gt;"&amp;$B394+0.5,FORM!$A$2:$A459,"&lt;"&amp;$B394+1.5)-sumifs(FORM!$D$2:$D459,FORM!$C$2:$C459,TODAY!$B$9,FORM!$B$2:$B459,H$2,FORM!$A$2:$A459,"&gt;"&amp;$B394+0.5,FORM!$A$2:$A459,"&lt;"&amp;$B394+1.5))/$C394)</f>
        <v/>
      </c>
      <c r="I394" s="50" t="str">
        <f>if(or($C394="",I$2=""),"",(sumifs(FORM!$D$2:$D459,FORM!$C$2:$C459,TODAY!$B$10,FORM!$B$2:$B459,I$2,FORM!$A$2:$A459,"&gt;"&amp;$B394+0.5,FORM!$A$2:$A459,"&lt;"&amp;$B394+1.5)-sumifs(FORM!$D$2:$D459,FORM!$C$2:$C459,TODAY!$B$9,FORM!$B$2:$B459,I$2,FORM!$A$2:$A459,"&gt;"&amp;$B394+0.5,FORM!$A$2:$A459,"&lt;"&amp;$B394+1.5))/$C394)</f>
        <v/>
      </c>
      <c r="J394" s="50" t="str">
        <f>if(or($C394="",J$2=""),"",(sumifs(FORM!$D$2:$D459,FORM!$C$2:$C459,TODAY!$B$10,FORM!$B$2:$B459,J$2,FORM!$A$2:$A459,"&gt;"&amp;$B394+0.5,FORM!$A$2:$A459,"&lt;"&amp;$B394+1.5)-sumifs(FORM!$D$2:$D459,FORM!$C$2:$C459,TODAY!$B$9,FORM!$B$2:$B459,J$2,FORM!$A$2:$A459,"&gt;"&amp;$B394+0.5,FORM!$A$2:$A459,"&lt;"&amp;$B394+1.5))/$C394)</f>
        <v/>
      </c>
      <c r="K394" s="50" t="str">
        <f>if(or($C394="",K$2=""),"",(sumifs(FORM!$D$2:$D459,FORM!$C$2:$C459,TODAY!$B$10,FORM!$B$2:$B459,K$2,FORM!$A$2:$A459,"&gt;"&amp;$B394+0.5,FORM!$A$2:$A459,"&lt;"&amp;$B394+1.5)-sumifs(FORM!$D$2:$D459,FORM!$C$2:$C459,TODAY!$B$9,FORM!$B$2:$B459,K$2,FORM!$A$2:$A459,"&gt;"&amp;$B394+0.5,FORM!$A$2:$A459,"&lt;"&amp;$B394+1.5))/$C394)</f>
        <v/>
      </c>
      <c r="L394" s="50" t="str">
        <f>if(or($C394="",L$2=""),"",(sumifs(FORM!$D$2:$D459,FORM!$C$2:$C459,TODAY!$B$10,FORM!$B$2:$B459,L$2,FORM!$A$2:$A459,"&gt;"&amp;$B394+0.5,FORM!$A$2:$A459,"&lt;"&amp;$B394+1.5)-sumifs(FORM!$D$2:$D459,FORM!$C$2:$C459,TODAY!$B$9,FORM!$B$2:$B459,L$2,FORM!$A$2:$A459,"&gt;"&amp;$B394+0.5,FORM!$A$2:$A459,"&lt;"&amp;$B394+1.5))/$C394)</f>
        <v/>
      </c>
      <c r="M394" s="50" t="str">
        <f>if(or($C394="",M$2=""),"",(sumifs(FORM!$D$2:$D459,FORM!$C$2:$C459,TODAY!$B$10,FORM!$B$2:$B459,M$2,FORM!$A$2:$A459,"&gt;"&amp;$B394+0.5,FORM!$A$2:$A459,"&lt;"&amp;$B394+1.5)-sumifs(FORM!$D$2:$D459,FORM!$C$2:$C459,TODAY!$B$9,FORM!$B$2:$B459,M$2,FORM!$A$2:$A459,"&gt;"&amp;$B394+0.5,FORM!$A$2:$A459,"&lt;"&amp;$B394+1.5))/$C394)</f>
        <v/>
      </c>
      <c r="N394" s="50" t="str">
        <f>if(or($C394="",N$2=""),"",(sumifs(FORM!$D$2:$D459,FORM!$C$2:$C459,TODAY!$B$10,FORM!$B$2:$B459,N$2,FORM!$A$2:$A459,"&gt;"&amp;$B394+0.5,FORM!$A$2:$A459,"&lt;"&amp;$B394+1.5)-sumifs(FORM!$D$2:$D459,FORM!$C$2:$C459,TODAY!$B$9,FORM!$B$2:$B459,N$2,FORM!$A$2:$A459,"&gt;"&amp;$B394+0.5,FORM!$A$2:$A459,"&lt;"&amp;$B394+1.5))/$C394)</f>
        <v/>
      </c>
      <c r="O394" s="50" t="str">
        <f>if(or($C394="",O$2=""),"",(sumifs(FORM!$D$2:$D459,FORM!$C$2:$C459,TODAY!$B$10,FORM!$B$2:$B459,O$2,FORM!$A$2:$A459,"&gt;"&amp;$B394+0.5,FORM!$A$2:$A459,"&lt;"&amp;$B394+1.5)-sumifs(FORM!$D$2:$D459,FORM!$C$2:$C459,TODAY!$B$9,FORM!$B$2:$B459,O$2,FORM!$A$2:$A459,"&gt;"&amp;$B394+0.5,FORM!$A$2:$A459,"&lt;"&amp;$B394+1.5))/$C394)</f>
        <v/>
      </c>
      <c r="P394" s="50" t="str">
        <f>if(or($C394="",P$2=""),"",(sumifs(FORM!$D$2:$D459,FORM!$C$2:$C459,TODAY!$B$10,FORM!$B$2:$B459,P$2,FORM!$A$2:$A459,"&gt;"&amp;$B394+0.5,FORM!$A$2:$A459,"&lt;"&amp;$B394+1.5)-sumifs(FORM!$D$2:$D459,FORM!$C$2:$C459,TODAY!$B$9,FORM!$B$2:$B459,P$2,FORM!$A$2:$A459,"&gt;"&amp;$B394+0.5,FORM!$A$2:$A459,"&lt;"&amp;$B394+1.5))/$C394)</f>
        <v/>
      </c>
      <c r="Q394" s="50" t="str">
        <f>if(or($C394="",Q$2=""),"",(sumifs(FORM!$D$2:$D459,FORM!$C$2:$C459,TODAY!$B$10,FORM!$B$2:$B459,Q$2,FORM!$A$2:$A459,"&gt;"&amp;$B394+0.5,FORM!$A$2:$A459,"&lt;"&amp;$B394+1.5)-sumifs(FORM!$D$2:$D459,FORM!$C$2:$C459,TODAY!$B$9,FORM!$B$2:$B459,Q$2,FORM!$A$2:$A459,"&gt;"&amp;$B394+0.5,FORM!$A$2:$A459,"&lt;"&amp;$B394+1.5))/$C394)</f>
        <v/>
      </c>
      <c r="R394" s="50" t="str">
        <f>if(or($C394="",R$2=""),"",(sumifs(FORM!$D$2:$D459,FORM!$C$2:$C459,TODAY!$B$10,FORM!$B$2:$B459,R$2,FORM!$A$2:$A459,"&gt;"&amp;$B394+0.5,FORM!$A$2:$A459,"&lt;"&amp;$B394+1.5)-sumifs(FORM!$D$2:$D459,FORM!$C$2:$C459,TODAY!$B$9,FORM!$B$2:$B459,R$2,FORM!$A$2:$A459,"&gt;"&amp;$B394+0.5,FORM!$A$2:$A459,"&lt;"&amp;$B394+1.5))/$C394)</f>
        <v/>
      </c>
      <c r="S394" s="50" t="str">
        <f>if(or($C394="",S$2=""),"",(sumifs(FORM!$D$2:$D459,FORM!$C$2:$C459,TODAY!$B$10,FORM!$B$2:$B459,S$2,FORM!$A$2:$A459,"&gt;"&amp;$B394+0.5,FORM!$A$2:$A459,"&lt;"&amp;$B394+1.5)-sumifs(FORM!$D$2:$D459,FORM!$C$2:$C459,TODAY!$B$9,FORM!$B$2:$B459,S$2,FORM!$A$2:$A459,"&gt;"&amp;$B394+0.5,FORM!$A$2:$A459,"&lt;"&amp;$B394+1.5))/$C394)</f>
        <v/>
      </c>
      <c r="T394" s="50" t="str">
        <f>if(or($C394="",T$2=""),"",(sumifs(FORM!$D$2:$D459,FORM!$C$2:$C459,TODAY!$B$10,FORM!$B$2:$B459,T$2,FORM!$A$2:$A459,"&gt;"&amp;$B394+0.5,FORM!$A$2:$A459,"&lt;"&amp;$B394+1.5)-sumifs(FORM!$D$2:$D459,FORM!$C$2:$C459,TODAY!$B$9,FORM!$B$2:$B459,T$2,FORM!$A$2:$A459,"&gt;"&amp;$B394+0.5,FORM!$A$2:$A459,"&lt;"&amp;$B394+1.5))/$C394)</f>
        <v/>
      </c>
      <c r="U394" s="50" t="str">
        <f>if(or($C394="",U$2=""),"",(sumifs(FORM!$D$2:$D459,FORM!$C$2:$C459,TODAY!$B$10,FORM!$B$2:$B459,U$2,FORM!$A$2:$A459,"&gt;"&amp;$B394+0.5,FORM!$A$2:$A459,"&lt;"&amp;$B394+1.5)-sumifs(FORM!$D$2:$D459,FORM!$C$2:$C459,TODAY!$B$9,FORM!$B$2:$B459,U$2,FORM!$A$2:$A459,"&gt;"&amp;$B394+0.5,FORM!$A$2:$A459,"&lt;"&amp;$B394+1.5))/$C394)</f>
        <v/>
      </c>
    </row>
    <row r="395">
      <c r="B395" s="48"/>
      <c r="C395" s="54"/>
      <c r="D395" s="50" t="str">
        <f>if(or($C395="",D$2=""),"",(sumifs(FORM!$D$2:$D459,FORM!$C$2:$C459,TODAY!$B$10,FORM!$B$2:$B459,D$2,FORM!$A$2:$A459,"&gt;"&amp;$B395+0.5,FORM!$A$2:$A459,"&lt;"&amp;$B395+1.5)-sumifs(FORM!$D$2:$D459,FORM!$C$2:$C459,TODAY!$B$9,FORM!$B$2:$B459,D$2,FORM!$A$2:$A459,"&gt;"&amp;$B395+0.5,FORM!$A$2:$A459,"&lt;"&amp;$B395+1.5))/$C395)</f>
        <v/>
      </c>
      <c r="E395" s="50" t="str">
        <f>if(or($C395="",E$2=""),"",(sumifs(FORM!$D$2:$D459,FORM!$C$2:$C459,TODAY!$B$10,FORM!$B$2:$B459,E$2,FORM!$A$2:$A459,"&gt;"&amp;$B395+0.5,FORM!$A$2:$A459,"&lt;"&amp;$B395+1.5)-sumifs(FORM!$D$2:$D459,FORM!$C$2:$C459,TODAY!$B$9,FORM!$B$2:$B459,E$2,FORM!$A$2:$A459,"&gt;"&amp;$B395+0.5,FORM!$A$2:$A459,"&lt;"&amp;$B395+1.5))/$C395)</f>
        <v/>
      </c>
      <c r="F395" s="50" t="str">
        <f>if(or($C395="",F$2=""),"",(sumifs(FORM!$D$2:$D459,FORM!$C$2:$C459,TODAY!$B$10,FORM!$B$2:$B459,F$2,FORM!$A$2:$A459,"&gt;"&amp;$B395+0.5,FORM!$A$2:$A459,"&lt;"&amp;$B395+1.5)-sumifs(FORM!$D$2:$D459,FORM!$C$2:$C459,TODAY!$B$9,FORM!$B$2:$B459,F$2,FORM!$A$2:$A459,"&gt;"&amp;$B395+0.5,FORM!$A$2:$A459,"&lt;"&amp;$B395+1.5))/$C395)</f>
        <v/>
      </c>
      <c r="G395" s="50" t="str">
        <f>if(or($C395="",G$2=""),"",(sumifs(FORM!$D$2:$D459,FORM!$C$2:$C459,TODAY!$B$10,FORM!$B$2:$B459,G$2,FORM!$A$2:$A459,"&gt;"&amp;$B395+0.5,FORM!$A$2:$A459,"&lt;"&amp;$B395+1.5)-sumifs(FORM!$D$2:$D459,FORM!$C$2:$C459,TODAY!$B$9,FORM!$B$2:$B459,G$2,FORM!$A$2:$A459,"&gt;"&amp;$B395+0.5,FORM!$A$2:$A459,"&lt;"&amp;$B395+1.5))/$C395)</f>
        <v/>
      </c>
      <c r="H395" s="50" t="str">
        <f>if(or($C395="",H$2=""),"",(sumifs(FORM!$D$2:$D459,FORM!$C$2:$C459,TODAY!$B$10,FORM!$B$2:$B459,H$2,FORM!$A$2:$A459,"&gt;"&amp;$B395+0.5,FORM!$A$2:$A459,"&lt;"&amp;$B395+1.5)-sumifs(FORM!$D$2:$D459,FORM!$C$2:$C459,TODAY!$B$9,FORM!$B$2:$B459,H$2,FORM!$A$2:$A459,"&gt;"&amp;$B395+0.5,FORM!$A$2:$A459,"&lt;"&amp;$B395+1.5))/$C395)</f>
        <v/>
      </c>
      <c r="I395" s="50" t="str">
        <f>if(or($C395="",I$2=""),"",(sumifs(FORM!$D$2:$D459,FORM!$C$2:$C459,TODAY!$B$10,FORM!$B$2:$B459,I$2,FORM!$A$2:$A459,"&gt;"&amp;$B395+0.5,FORM!$A$2:$A459,"&lt;"&amp;$B395+1.5)-sumifs(FORM!$D$2:$D459,FORM!$C$2:$C459,TODAY!$B$9,FORM!$B$2:$B459,I$2,FORM!$A$2:$A459,"&gt;"&amp;$B395+0.5,FORM!$A$2:$A459,"&lt;"&amp;$B395+1.5))/$C395)</f>
        <v/>
      </c>
      <c r="J395" s="50" t="str">
        <f>if(or($C395="",J$2=""),"",(sumifs(FORM!$D$2:$D459,FORM!$C$2:$C459,TODAY!$B$10,FORM!$B$2:$B459,J$2,FORM!$A$2:$A459,"&gt;"&amp;$B395+0.5,FORM!$A$2:$A459,"&lt;"&amp;$B395+1.5)-sumifs(FORM!$D$2:$D459,FORM!$C$2:$C459,TODAY!$B$9,FORM!$B$2:$B459,J$2,FORM!$A$2:$A459,"&gt;"&amp;$B395+0.5,FORM!$A$2:$A459,"&lt;"&amp;$B395+1.5))/$C395)</f>
        <v/>
      </c>
      <c r="K395" s="50" t="str">
        <f>if(or($C395="",K$2=""),"",(sumifs(FORM!$D$2:$D459,FORM!$C$2:$C459,TODAY!$B$10,FORM!$B$2:$B459,K$2,FORM!$A$2:$A459,"&gt;"&amp;$B395+0.5,FORM!$A$2:$A459,"&lt;"&amp;$B395+1.5)-sumifs(FORM!$D$2:$D459,FORM!$C$2:$C459,TODAY!$B$9,FORM!$B$2:$B459,K$2,FORM!$A$2:$A459,"&gt;"&amp;$B395+0.5,FORM!$A$2:$A459,"&lt;"&amp;$B395+1.5))/$C395)</f>
        <v/>
      </c>
      <c r="L395" s="50" t="str">
        <f>if(or($C395="",L$2=""),"",(sumifs(FORM!$D$2:$D459,FORM!$C$2:$C459,TODAY!$B$10,FORM!$B$2:$B459,L$2,FORM!$A$2:$A459,"&gt;"&amp;$B395+0.5,FORM!$A$2:$A459,"&lt;"&amp;$B395+1.5)-sumifs(FORM!$D$2:$D459,FORM!$C$2:$C459,TODAY!$B$9,FORM!$B$2:$B459,L$2,FORM!$A$2:$A459,"&gt;"&amp;$B395+0.5,FORM!$A$2:$A459,"&lt;"&amp;$B395+1.5))/$C395)</f>
        <v/>
      </c>
      <c r="M395" s="50" t="str">
        <f>if(or($C395="",M$2=""),"",(sumifs(FORM!$D$2:$D459,FORM!$C$2:$C459,TODAY!$B$10,FORM!$B$2:$B459,M$2,FORM!$A$2:$A459,"&gt;"&amp;$B395+0.5,FORM!$A$2:$A459,"&lt;"&amp;$B395+1.5)-sumifs(FORM!$D$2:$D459,FORM!$C$2:$C459,TODAY!$B$9,FORM!$B$2:$B459,M$2,FORM!$A$2:$A459,"&gt;"&amp;$B395+0.5,FORM!$A$2:$A459,"&lt;"&amp;$B395+1.5))/$C395)</f>
        <v/>
      </c>
      <c r="N395" s="50" t="str">
        <f>if(or($C395="",N$2=""),"",(sumifs(FORM!$D$2:$D459,FORM!$C$2:$C459,TODAY!$B$10,FORM!$B$2:$B459,N$2,FORM!$A$2:$A459,"&gt;"&amp;$B395+0.5,FORM!$A$2:$A459,"&lt;"&amp;$B395+1.5)-sumifs(FORM!$D$2:$D459,FORM!$C$2:$C459,TODAY!$B$9,FORM!$B$2:$B459,N$2,FORM!$A$2:$A459,"&gt;"&amp;$B395+0.5,FORM!$A$2:$A459,"&lt;"&amp;$B395+1.5))/$C395)</f>
        <v/>
      </c>
      <c r="O395" s="50" t="str">
        <f>if(or($C395="",O$2=""),"",(sumifs(FORM!$D$2:$D459,FORM!$C$2:$C459,TODAY!$B$10,FORM!$B$2:$B459,O$2,FORM!$A$2:$A459,"&gt;"&amp;$B395+0.5,FORM!$A$2:$A459,"&lt;"&amp;$B395+1.5)-sumifs(FORM!$D$2:$D459,FORM!$C$2:$C459,TODAY!$B$9,FORM!$B$2:$B459,O$2,FORM!$A$2:$A459,"&gt;"&amp;$B395+0.5,FORM!$A$2:$A459,"&lt;"&amp;$B395+1.5))/$C395)</f>
        <v/>
      </c>
      <c r="P395" s="50" t="str">
        <f>if(or($C395="",P$2=""),"",(sumifs(FORM!$D$2:$D459,FORM!$C$2:$C459,TODAY!$B$10,FORM!$B$2:$B459,P$2,FORM!$A$2:$A459,"&gt;"&amp;$B395+0.5,FORM!$A$2:$A459,"&lt;"&amp;$B395+1.5)-sumifs(FORM!$D$2:$D459,FORM!$C$2:$C459,TODAY!$B$9,FORM!$B$2:$B459,P$2,FORM!$A$2:$A459,"&gt;"&amp;$B395+0.5,FORM!$A$2:$A459,"&lt;"&amp;$B395+1.5))/$C395)</f>
        <v/>
      </c>
      <c r="Q395" s="50" t="str">
        <f>if(or($C395="",Q$2=""),"",(sumifs(FORM!$D$2:$D459,FORM!$C$2:$C459,TODAY!$B$10,FORM!$B$2:$B459,Q$2,FORM!$A$2:$A459,"&gt;"&amp;$B395+0.5,FORM!$A$2:$A459,"&lt;"&amp;$B395+1.5)-sumifs(FORM!$D$2:$D459,FORM!$C$2:$C459,TODAY!$B$9,FORM!$B$2:$B459,Q$2,FORM!$A$2:$A459,"&gt;"&amp;$B395+0.5,FORM!$A$2:$A459,"&lt;"&amp;$B395+1.5))/$C395)</f>
        <v/>
      </c>
      <c r="R395" s="50" t="str">
        <f>if(or($C395="",R$2=""),"",(sumifs(FORM!$D$2:$D459,FORM!$C$2:$C459,TODAY!$B$10,FORM!$B$2:$B459,R$2,FORM!$A$2:$A459,"&gt;"&amp;$B395+0.5,FORM!$A$2:$A459,"&lt;"&amp;$B395+1.5)-sumifs(FORM!$D$2:$D459,FORM!$C$2:$C459,TODAY!$B$9,FORM!$B$2:$B459,R$2,FORM!$A$2:$A459,"&gt;"&amp;$B395+0.5,FORM!$A$2:$A459,"&lt;"&amp;$B395+1.5))/$C395)</f>
        <v/>
      </c>
      <c r="S395" s="50" t="str">
        <f>if(or($C395="",S$2=""),"",(sumifs(FORM!$D$2:$D459,FORM!$C$2:$C459,TODAY!$B$10,FORM!$B$2:$B459,S$2,FORM!$A$2:$A459,"&gt;"&amp;$B395+0.5,FORM!$A$2:$A459,"&lt;"&amp;$B395+1.5)-sumifs(FORM!$D$2:$D459,FORM!$C$2:$C459,TODAY!$B$9,FORM!$B$2:$B459,S$2,FORM!$A$2:$A459,"&gt;"&amp;$B395+0.5,FORM!$A$2:$A459,"&lt;"&amp;$B395+1.5))/$C395)</f>
        <v/>
      </c>
      <c r="T395" s="50" t="str">
        <f>if(or($C395="",T$2=""),"",(sumifs(FORM!$D$2:$D459,FORM!$C$2:$C459,TODAY!$B$10,FORM!$B$2:$B459,T$2,FORM!$A$2:$A459,"&gt;"&amp;$B395+0.5,FORM!$A$2:$A459,"&lt;"&amp;$B395+1.5)-sumifs(FORM!$D$2:$D459,FORM!$C$2:$C459,TODAY!$B$9,FORM!$B$2:$B459,T$2,FORM!$A$2:$A459,"&gt;"&amp;$B395+0.5,FORM!$A$2:$A459,"&lt;"&amp;$B395+1.5))/$C395)</f>
        <v/>
      </c>
      <c r="U395" s="50" t="str">
        <f>if(or($C395="",U$2=""),"",(sumifs(FORM!$D$2:$D459,FORM!$C$2:$C459,TODAY!$B$10,FORM!$B$2:$B459,U$2,FORM!$A$2:$A459,"&gt;"&amp;$B395+0.5,FORM!$A$2:$A459,"&lt;"&amp;$B395+1.5)-sumifs(FORM!$D$2:$D459,FORM!$C$2:$C459,TODAY!$B$9,FORM!$B$2:$B459,U$2,FORM!$A$2:$A459,"&gt;"&amp;$B395+0.5,FORM!$A$2:$A459,"&lt;"&amp;$B395+1.5))/$C395)</f>
        <v/>
      </c>
    </row>
    <row r="396">
      <c r="B396" s="48"/>
      <c r="C396" s="54"/>
      <c r="D396" s="50" t="str">
        <f>if(or($C396="",D$2=""),"",(sumifs(FORM!$D$2:$D459,FORM!$C$2:$C459,TODAY!$B$10,FORM!$B$2:$B459,D$2,FORM!$A$2:$A459,"&gt;"&amp;$B396+0.5,FORM!$A$2:$A459,"&lt;"&amp;$B396+1.5)-sumifs(FORM!$D$2:$D459,FORM!$C$2:$C459,TODAY!$B$9,FORM!$B$2:$B459,D$2,FORM!$A$2:$A459,"&gt;"&amp;$B396+0.5,FORM!$A$2:$A459,"&lt;"&amp;$B396+1.5))/$C396)</f>
        <v/>
      </c>
      <c r="E396" s="50" t="str">
        <f>if(or($C396="",E$2=""),"",(sumifs(FORM!$D$2:$D459,FORM!$C$2:$C459,TODAY!$B$10,FORM!$B$2:$B459,E$2,FORM!$A$2:$A459,"&gt;"&amp;$B396+0.5,FORM!$A$2:$A459,"&lt;"&amp;$B396+1.5)-sumifs(FORM!$D$2:$D459,FORM!$C$2:$C459,TODAY!$B$9,FORM!$B$2:$B459,E$2,FORM!$A$2:$A459,"&gt;"&amp;$B396+0.5,FORM!$A$2:$A459,"&lt;"&amp;$B396+1.5))/$C396)</f>
        <v/>
      </c>
      <c r="F396" s="50" t="str">
        <f>if(or($C396="",F$2=""),"",(sumifs(FORM!$D$2:$D459,FORM!$C$2:$C459,TODAY!$B$10,FORM!$B$2:$B459,F$2,FORM!$A$2:$A459,"&gt;"&amp;$B396+0.5,FORM!$A$2:$A459,"&lt;"&amp;$B396+1.5)-sumifs(FORM!$D$2:$D459,FORM!$C$2:$C459,TODAY!$B$9,FORM!$B$2:$B459,F$2,FORM!$A$2:$A459,"&gt;"&amp;$B396+0.5,FORM!$A$2:$A459,"&lt;"&amp;$B396+1.5))/$C396)</f>
        <v/>
      </c>
      <c r="G396" s="50" t="str">
        <f>if(or($C396="",G$2=""),"",(sumifs(FORM!$D$2:$D459,FORM!$C$2:$C459,TODAY!$B$10,FORM!$B$2:$B459,G$2,FORM!$A$2:$A459,"&gt;"&amp;$B396+0.5,FORM!$A$2:$A459,"&lt;"&amp;$B396+1.5)-sumifs(FORM!$D$2:$D459,FORM!$C$2:$C459,TODAY!$B$9,FORM!$B$2:$B459,G$2,FORM!$A$2:$A459,"&gt;"&amp;$B396+0.5,FORM!$A$2:$A459,"&lt;"&amp;$B396+1.5))/$C396)</f>
        <v/>
      </c>
      <c r="H396" s="50" t="str">
        <f>if(or($C396="",H$2=""),"",(sumifs(FORM!$D$2:$D459,FORM!$C$2:$C459,TODAY!$B$10,FORM!$B$2:$B459,H$2,FORM!$A$2:$A459,"&gt;"&amp;$B396+0.5,FORM!$A$2:$A459,"&lt;"&amp;$B396+1.5)-sumifs(FORM!$D$2:$D459,FORM!$C$2:$C459,TODAY!$B$9,FORM!$B$2:$B459,H$2,FORM!$A$2:$A459,"&gt;"&amp;$B396+0.5,FORM!$A$2:$A459,"&lt;"&amp;$B396+1.5))/$C396)</f>
        <v/>
      </c>
      <c r="I396" s="50" t="str">
        <f>if(or($C396="",I$2=""),"",(sumifs(FORM!$D$2:$D459,FORM!$C$2:$C459,TODAY!$B$10,FORM!$B$2:$B459,I$2,FORM!$A$2:$A459,"&gt;"&amp;$B396+0.5,FORM!$A$2:$A459,"&lt;"&amp;$B396+1.5)-sumifs(FORM!$D$2:$D459,FORM!$C$2:$C459,TODAY!$B$9,FORM!$B$2:$B459,I$2,FORM!$A$2:$A459,"&gt;"&amp;$B396+0.5,FORM!$A$2:$A459,"&lt;"&amp;$B396+1.5))/$C396)</f>
        <v/>
      </c>
      <c r="J396" s="50" t="str">
        <f>if(or($C396="",J$2=""),"",(sumifs(FORM!$D$2:$D459,FORM!$C$2:$C459,TODAY!$B$10,FORM!$B$2:$B459,J$2,FORM!$A$2:$A459,"&gt;"&amp;$B396+0.5,FORM!$A$2:$A459,"&lt;"&amp;$B396+1.5)-sumifs(FORM!$D$2:$D459,FORM!$C$2:$C459,TODAY!$B$9,FORM!$B$2:$B459,J$2,FORM!$A$2:$A459,"&gt;"&amp;$B396+0.5,FORM!$A$2:$A459,"&lt;"&amp;$B396+1.5))/$C396)</f>
        <v/>
      </c>
      <c r="K396" s="50" t="str">
        <f>if(or($C396="",K$2=""),"",(sumifs(FORM!$D$2:$D459,FORM!$C$2:$C459,TODAY!$B$10,FORM!$B$2:$B459,K$2,FORM!$A$2:$A459,"&gt;"&amp;$B396+0.5,FORM!$A$2:$A459,"&lt;"&amp;$B396+1.5)-sumifs(FORM!$D$2:$D459,FORM!$C$2:$C459,TODAY!$B$9,FORM!$B$2:$B459,K$2,FORM!$A$2:$A459,"&gt;"&amp;$B396+0.5,FORM!$A$2:$A459,"&lt;"&amp;$B396+1.5))/$C396)</f>
        <v/>
      </c>
      <c r="L396" s="50" t="str">
        <f>if(or($C396="",L$2=""),"",(sumifs(FORM!$D$2:$D459,FORM!$C$2:$C459,TODAY!$B$10,FORM!$B$2:$B459,L$2,FORM!$A$2:$A459,"&gt;"&amp;$B396+0.5,FORM!$A$2:$A459,"&lt;"&amp;$B396+1.5)-sumifs(FORM!$D$2:$D459,FORM!$C$2:$C459,TODAY!$B$9,FORM!$B$2:$B459,L$2,FORM!$A$2:$A459,"&gt;"&amp;$B396+0.5,FORM!$A$2:$A459,"&lt;"&amp;$B396+1.5))/$C396)</f>
        <v/>
      </c>
      <c r="M396" s="50" t="str">
        <f>if(or($C396="",M$2=""),"",(sumifs(FORM!$D$2:$D459,FORM!$C$2:$C459,TODAY!$B$10,FORM!$B$2:$B459,M$2,FORM!$A$2:$A459,"&gt;"&amp;$B396+0.5,FORM!$A$2:$A459,"&lt;"&amp;$B396+1.5)-sumifs(FORM!$D$2:$D459,FORM!$C$2:$C459,TODAY!$B$9,FORM!$B$2:$B459,M$2,FORM!$A$2:$A459,"&gt;"&amp;$B396+0.5,FORM!$A$2:$A459,"&lt;"&amp;$B396+1.5))/$C396)</f>
        <v/>
      </c>
      <c r="N396" s="50" t="str">
        <f>if(or($C396="",N$2=""),"",(sumifs(FORM!$D$2:$D459,FORM!$C$2:$C459,TODAY!$B$10,FORM!$B$2:$B459,N$2,FORM!$A$2:$A459,"&gt;"&amp;$B396+0.5,FORM!$A$2:$A459,"&lt;"&amp;$B396+1.5)-sumifs(FORM!$D$2:$D459,FORM!$C$2:$C459,TODAY!$B$9,FORM!$B$2:$B459,N$2,FORM!$A$2:$A459,"&gt;"&amp;$B396+0.5,FORM!$A$2:$A459,"&lt;"&amp;$B396+1.5))/$C396)</f>
        <v/>
      </c>
      <c r="O396" s="50" t="str">
        <f>if(or($C396="",O$2=""),"",(sumifs(FORM!$D$2:$D459,FORM!$C$2:$C459,TODAY!$B$10,FORM!$B$2:$B459,O$2,FORM!$A$2:$A459,"&gt;"&amp;$B396+0.5,FORM!$A$2:$A459,"&lt;"&amp;$B396+1.5)-sumifs(FORM!$D$2:$D459,FORM!$C$2:$C459,TODAY!$B$9,FORM!$B$2:$B459,O$2,FORM!$A$2:$A459,"&gt;"&amp;$B396+0.5,FORM!$A$2:$A459,"&lt;"&amp;$B396+1.5))/$C396)</f>
        <v/>
      </c>
      <c r="P396" s="50" t="str">
        <f>if(or($C396="",P$2=""),"",(sumifs(FORM!$D$2:$D459,FORM!$C$2:$C459,TODAY!$B$10,FORM!$B$2:$B459,P$2,FORM!$A$2:$A459,"&gt;"&amp;$B396+0.5,FORM!$A$2:$A459,"&lt;"&amp;$B396+1.5)-sumifs(FORM!$D$2:$D459,FORM!$C$2:$C459,TODAY!$B$9,FORM!$B$2:$B459,P$2,FORM!$A$2:$A459,"&gt;"&amp;$B396+0.5,FORM!$A$2:$A459,"&lt;"&amp;$B396+1.5))/$C396)</f>
        <v/>
      </c>
      <c r="Q396" s="50" t="str">
        <f>if(or($C396="",Q$2=""),"",(sumifs(FORM!$D$2:$D459,FORM!$C$2:$C459,TODAY!$B$10,FORM!$B$2:$B459,Q$2,FORM!$A$2:$A459,"&gt;"&amp;$B396+0.5,FORM!$A$2:$A459,"&lt;"&amp;$B396+1.5)-sumifs(FORM!$D$2:$D459,FORM!$C$2:$C459,TODAY!$B$9,FORM!$B$2:$B459,Q$2,FORM!$A$2:$A459,"&gt;"&amp;$B396+0.5,FORM!$A$2:$A459,"&lt;"&amp;$B396+1.5))/$C396)</f>
        <v/>
      </c>
      <c r="R396" s="50" t="str">
        <f>if(or($C396="",R$2=""),"",(sumifs(FORM!$D$2:$D459,FORM!$C$2:$C459,TODAY!$B$10,FORM!$B$2:$B459,R$2,FORM!$A$2:$A459,"&gt;"&amp;$B396+0.5,FORM!$A$2:$A459,"&lt;"&amp;$B396+1.5)-sumifs(FORM!$D$2:$D459,FORM!$C$2:$C459,TODAY!$B$9,FORM!$B$2:$B459,R$2,FORM!$A$2:$A459,"&gt;"&amp;$B396+0.5,FORM!$A$2:$A459,"&lt;"&amp;$B396+1.5))/$C396)</f>
        <v/>
      </c>
      <c r="S396" s="50" t="str">
        <f>if(or($C396="",S$2=""),"",(sumifs(FORM!$D$2:$D459,FORM!$C$2:$C459,TODAY!$B$10,FORM!$B$2:$B459,S$2,FORM!$A$2:$A459,"&gt;"&amp;$B396+0.5,FORM!$A$2:$A459,"&lt;"&amp;$B396+1.5)-sumifs(FORM!$D$2:$D459,FORM!$C$2:$C459,TODAY!$B$9,FORM!$B$2:$B459,S$2,FORM!$A$2:$A459,"&gt;"&amp;$B396+0.5,FORM!$A$2:$A459,"&lt;"&amp;$B396+1.5))/$C396)</f>
        <v/>
      </c>
      <c r="T396" s="50" t="str">
        <f>if(or($C396="",T$2=""),"",(sumifs(FORM!$D$2:$D459,FORM!$C$2:$C459,TODAY!$B$10,FORM!$B$2:$B459,T$2,FORM!$A$2:$A459,"&gt;"&amp;$B396+0.5,FORM!$A$2:$A459,"&lt;"&amp;$B396+1.5)-sumifs(FORM!$D$2:$D459,FORM!$C$2:$C459,TODAY!$B$9,FORM!$B$2:$B459,T$2,FORM!$A$2:$A459,"&gt;"&amp;$B396+0.5,FORM!$A$2:$A459,"&lt;"&amp;$B396+1.5))/$C396)</f>
        <v/>
      </c>
      <c r="U396" s="50" t="str">
        <f>if(or($C396="",U$2=""),"",(sumifs(FORM!$D$2:$D459,FORM!$C$2:$C459,TODAY!$B$10,FORM!$B$2:$B459,U$2,FORM!$A$2:$A459,"&gt;"&amp;$B396+0.5,FORM!$A$2:$A459,"&lt;"&amp;$B396+1.5)-sumifs(FORM!$D$2:$D459,FORM!$C$2:$C459,TODAY!$B$9,FORM!$B$2:$B459,U$2,FORM!$A$2:$A459,"&gt;"&amp;$B396+0.5,FORM!$A$2:$A459,"&lt;"&amp;$B396+1.5))/$C396)</f>
        <v/>
      </c>
    </row>
    <row r="397">
      <c r="B397" s="48"/>
      <c r="C397" s="54"/>
      <c r="D397" s="50" t="str">
        <f>if(or($C397="",D$2=""),"",(sumifs(FORM!$D$2:$D459,FORM!$C$2:$C459,TODAY!$B$10,FORM!$B$2:$B459,D$2,FORM!$A$2:$A459,"&gt;"&amp;$B397+0.5,FORM!$A$2:$A459,"&lt;"&amp;$B397+1.5)-sumifs(FORM!$D$2:$D459,FORM!$C$2:$C459,TODAY!$B$9,FORM!$B$2:$B459,D$2,FORM!$A$2:$A459,"&gt;"&amp;$B397+0.5,FORM!$A$2:$A459,"&lt;"&amp;$B397+1.5))/$C397)</f>
        <v/>
      </c>
      <c r="E397" s="50" t="str">
        <f>if(or($C397="",E$2=""),"",(sumifs(FORM!$D$2:$D459,FORM!$C$2:$C459,TODAY!$B$10,FORM!$B$2:$B459,E$2,FORM!$A$2:$A459,"&gt;"&amp;$B397+0.5,FORM!$A$2:$A459,"&lt;"&amp;$B397+1.5)-sumifs(FORM!$D$2:$D459,FORM!$C$2:$C459,TODAY!$B$9,FORM!$B$2:$B459,E$2,FORM!$A$2:$A459,"&gt;"&amp;$B397+0.5,FORM!$A$2:$A459,"&lt;"&amp;$B397+1.5))/$C397)</f>
        <v/>
      </c>
      <c r="F397" s="50" t="str">
        <f>if(or($C397="",F$2=""),"",(sumifs(FORM!$D$2:$D459,FORM!$C$2:$C459,TODAY!$B$10,FORM!$B$2:$B459,F$2,FORM!$A$2:$A459,"&gt;"&amp;$B397+0.5,FORM!$A$2:$A459,"&lt;"&amp;$B397+1.5)-sumifs(FORM!$D$2:$D459,FORM!$C$2:$C459,TODAY!$B$9,FORM!$B$2:$B459,F$2,FORM!$A$2:$A459,"&gt;"&amp;$B397+0.5,FORM!$A$2:$A459,"&lt;"&amp;$B397+1.5))/$C397)</f>
        <v/>
      </c>
      <c r="G397" s="50" t="str">
        <f>if(or($C397="",G$2=""),"",(sumifs(FORM!$D$2:$D459,FORM!$C$2:$C459,TODAY!$B$10,FORM!$B$2:$B459,G$2,FORM!$A$2:$A459,"&gt;"&amp;$B397+0.5,FORM!$A$2:$A459,"&lt;"&amp;$B397+1.5)-sumifs(FORM!$D$2:$D459,FORM!$C$2:$C459,TODAY!$B$9,FORM!$B$2:$B459,G$2,FORM!$A$2:$A459,"&gt;"&amp;$B397+0.5,FORM!$A$2:$A459,"&lt;"&amp;$B397+1.5))/$C397)</f>
        <v/>
      </c>
      <c r="H397" s="50" t="str">
        <f>if(or($C397="",H$2=""),"",(sumifs(FORM!$D$2:$D459,FORM!$C$2:$C459,TODAY!$B$10,FORM!$B$2:$B459,H$2,FORM!$A$2:$A459,"&gt;"&amp;$B397+0.5,FORM!$A$2:$A459,"&lt;"&amp;$B397+1.5)-sumifs(FORM!$D$2:$D459,FORM!$C$2:$C459,TODAY!$B$9,FORM!$B$2:$B459,H$2,FORM!$A$2:$A459,"&gt;"&amp;$B397+0.5,FORM!$A$2:$A459,"&lt;"&amp;$B397+1.5))/$C397)</f>
        <v/>
      </c>
      <c r="I397" s="50" t="str">
        <f>if(or($C397="",I$2=""),"",(sumifs(FORM!$D$2:$D459,FORM!$C$2:$C459,TODAY!$B$10,FORM!$B$2:$B459,I$2,FORM!$A$2:$A459,"&gt;"&amp;$B397+0.5,FORM!$A$2:$A459,"&lt;"&amp;$B397+1.5)-sumifs(FORM!$D$2:$D459,FORM!$C$2:$C459,TODAY!$B$9,FORM!$B$2:$B459,I$2,FORM!$A$2:$A459,"&gt;"&amp;$B397+0.5,FORM!$A$2:$A459,"&lt;"&amp;$B397+1.5))/$C397)</f>
        <v/>
      </c>
      <c r="J397" s="50" t="str">
        <f>if(or($C397="",J$2=""),"",(sumifs(FORM!$D$2:$D459,FORM!$C$2:$C459,TODAY!$B$10,FORM!$B$2:$B459,J$2,FORM!$A$2:$A459,"&gt;"&amp;$B397+0.5,FORM!$A$2:$A459,"&lt;"&amp;$B397+1.5)-sumifs(FORM!$D$2:$D459,FORM!$C$2:$C459,TODAY!$B$9,FORM!$B$2:$B459,J$2,FORM!$A$2:$A459,"&gt;"&amp;$B397+0.5,FORM!$A$2:$A459,"&lt;"&amp;$B397+1.5))/$C397)</f>
        <v/>
      </c>
      <c r="K397" s="50" t="str">
        <f>if(or($C397="",K$2=""),"",(sumifs(FORM!$D$2:$D459,FORM!$C$2:$C459,TODAY!$B$10,FORM!$B$2:$B459,K$2,FORM!$A$2:$A459,"&gt;"&amp;$B397+0.5,FORM!$A$2:$A459,"&lt;"&amp;$B397+1.5)-sumifs(FORM!$D$2:$D459,FORM!$C$2:$C459,TODAY!$B$9,FORM!$B$2:$B459,K$2,FORM!$A$2:$A459,"&gt;"&amp;$B397+0.5,FORM!$A$2:$A459,"&lt;"&amp;$B397+1.5))/$C397)</f>
        <v/>
      </c>
      <c r="L397" s="50" t="str">
        <f>if(or($C397="",L$2=""),"",(sumifs(FORM!$D$2:$D459,FORM!$C$2:$C459,TODAY!$B$10,FORM!$B$2:$B459,L$2,FORM!$A$2:$A459,"&gt;"&amp;$B397+0.5,FORM!$A$2:$A459,"&lt;"&amp;$B397+1.5)-sumifs(FORM!$D$2:$D459,FORM!$C$2:$C459,TODAY!$B$9,FORM!$B$2:$B459,L$2,FORM!$A$2:$A459,"&gt;"&amp;$B397+0.5,FORM!$A$2:$A459,"&lt;"&amp;$B397+1.5))/$C397)</f>
        <v/>
      </c>
      <c r="M397" s="50" t="str">
        <f>if(or($C397="",M$2=""),"",(sumifs(FORM!$D$2:$D459,FORM!$C$2:$C459,TODAY!$B$10,FORM!$B$2:$B459,M$2,FORM!$A$2:$A459,"&gt;"&amp;$B397+0.5,FORM!$A$2:$A459,"&lt;"&amp;$B397+1.5)-sumifs(FORM!$D$2:$D459,FORM!$C$2:$C459,TODAY!$B$9,FORM!$B$2:$B459,M$2,FORM!$A$2:$A459,"&gt;"&amp;$B397+0.5,FORM!$A$2:$A459,"&lt;"&amp;$B397+1.5))/$C397)</f>
        <v/>
      </c>
      <c r="N397" s="50" t="str">
        <f>if(or($C397="",N$2=""),"",(sumifs(FORM!$D$2:$D459,FORM!$C$2:$C459,TODAY!$B$10,FORM!$B$2:$B459,N$2,FORM!$A$2:$A459,"&gt;"&amp;$B397+0.5,FORM!$A$2:$A459,"&lt;"&amp;$B397+1.5)-sumifs(FORM!$D$2:$D459,FORM!$C$2:$C459,TODAY!$B$9,FORM!$B$2:$B459,N$2,FORM!$A$2:$A459,"&gt;"&amp;$B397+0.5,FORM!$A$2:$A459,"&lt;"&amp;$B397+1.5))/$C397)</f>
        <v/>
      </c>
      <c r="O397" s="50" t="str">
        <f>if(or($C397="",O$2=""),"",(sumifs(FORM!$D$2:$D459,FORM!$C$2:$C459,TODAY!$B$10,FORM!$B$2:$B459,O$2,FORM!$A$2:$A459,"&gt;"&amp;$B397+0.5,FORM!$A$2:$A459,"&lt;"&amp;$B397+1.5)-sumifs(FORM!$D$2:$D459,FORM!$C$2:$C459,TODAY!$B$9,FORM!$B$2:$B459,O$2,FORM!$A$2:$A459,"&gt;"&amp;$B397+0.5,FORM!$A$2:$A459,"&lt;"&amp;$B397+1.5))/$C397)</f>
        <v/>
      </c>
      <c r="P397" s="50" t="str">
        <f>if(or($C397="",P$2=""),"",(sumifs(FORM!$D$2:$D459,FORM!$C$2:$C459,TODAY!$B$10,FORM!$B$2:$B459,P$2,FORM!$A$2:$A459,"&gt;"&amp;$B397+0.5,FORM!$A$2:$A459,"&lt;"&amp;$B397+1.5)-sumifs(FORM!$D$2:$D459,FORM!$C$2:$C459,TODAY!$B$9,FORM!$B$2:$B459,P$2,FORM!$A$2:$A459,"&gt;"&amp;$B397+0.5,FORM!$A$2:$A459,"&lt;"&amp;$B397+1.5))/$C397)</f>
        <v/>
      </c>
      <c r="Q397" s="50" t="str">
        <f>if(or($C397="",Q$2=""),"",(sumifs(FORM!$D$2:$D459,FORM!$C$2:$C459,TODAY!$B$10,FORM!$B$2:$B459,Q$2,FORM!$A$2:$A459,"&gt;"&amp;$B397+0.5,FORM!$A$2:$A459,"&lt;"&amp;$B397+1.5)-sumifs(FORM!$D$2:$D459,FORM!$C$2:$C459,TODAY!$B$9,FORM!$B$2:$B459,Q$2,FORM!$A$2:$A459,"&gt;"&amp;$B397+0.5,FORM!$A$2:$A459,"&lt;"&amp;$B397+1.5))/$C397)</f>
        <v/>
      </c>
      <c r="R397" s="50" t="str">
        <f>if(or($C397="",R$2=""),"",(sumifs(FORM!$D$2:$D459,FORM!$C$2:$C459,TODAY!$B$10,FORM!$B$2:$B459,R$2,FORM!$A$2:$A459,"&gt;"&amp;$B397+0.5,FORM!$A$2:$A459,"&lt;"&amp;$B397+1.5)-sumifs(FORM!$D$2:$D459,FORM!$C$2:$C459,TODAY!$B$9,FORM!$B$2:$B459,R$2,FORM!$A$2:$A459,"&gt;"&amp;$B397+0.5,FORM!$A$2:$A459,"&lt;"&amp;$B397+1.5))/$C397)</f>
        <v/>
      </c>
      <c r="S397" s="50" t="str">
        <f>if(or($C397="",S$2=""),"",(sumifs(FORM!$D$2:$D459,FORM!$C$2:$C459,TODAY!$B$10,FORM!$B$2:$B459,S$2,FORM!$A$2:$A459,"&gt;"&amp;$B397+0.5,FORM!$A$2:$A459,"&lt;"&amp;$B397+1.5)-sumifs(FORM!$D$2:$D459,FORM!$C$2:$C459,TODAY!$B$9,FORM!$B$2:$B459,S$2,FORM!$A$2:$A459,"&gt;"&amp;$B397+0.5,FORM!$A$2:$A459,"&lt;"&amp;$B397+1.5))/$C397)</f>
        <v/>
      </c>
      <c r="T397" s="50" t="str">
        <f>if(or($C397="",T$2=""),"",(sumifs(FORM!$D$2:$D459,FORM!$C$2:$C459,TODAY!$B$10,FORM!$B$2:$B459,T$2,FORM!$A$2:$A459,"&gt;"&amp;$B397+0.5,FORM!$A$2:$A459,"&lt;"&amp;$B397+1.5)-sumifs(FORM!$D$2:$D459,FORM!$C$2:$C459,TODAY!$B$9,FORM!$B$2:$B459,T$2,FORM!$A$2:$A459,"&gt;"&amp;$B397+0.5,FORM!$A$2:$A459,"&lt;"&amp;$B397+1.5))/$C397)</f>
        <v/>
      </c>
      <c r="U397" s="50" t="str">
        <f>if(or($C397="",U$2=""),"",(sumifs(FORM!$D$2:$D459,FORM!$C$2:$C459,TODAY!$B$10,FORM!$B$2:$B459,U$2,FORM!$A$2:$A459,"&gt;"&amp;$B397+0.5,FORM!$A$2:$A459,"&lt;"&amp;$B397+1.5)-sumifs(FORM!$D$2:$D459,FORM!$C$2:$C459,TODAY!$B$9,FORM!$B$2:$B459,U$2,FORM!$A$2:$A459,"&gt;"&amp;$B397+0.5,FORM!$A$2:$A459,"&lt;"&amp;$B397+1.5))/$C397)</f>
        <v/>
      </c>
    </row>
    <row r="398">
      <c r="B398" s="48"/>
      <c r="C398" s="54"/>
      <c r="D398" s="50" t="str">
        <f>if(or($C398="",D$2=""),"",(sumifs(FORM!$D$2:$D459,FORM!$C$2:$C459,TODAY!$B$10,FORM!$B$2:$B459,D$2,FORM!$A$2:$A459,"&gt;"&amp;$B398+0.5,FORM!$A$2:$A459,"&lt;"&amp;$B398+1.5)-sumifs(FORM!$D$2:$D459,FORM!$C$2:$C459,TODAY!$B$9,FORM!$B$2:$B459,D$2,FORM!$A$2:$A459,"&gt;"&amp;$B398+0.5,FORM!$A$2:$A459,"&lt;"&amp;$B398+1.5))/$C398)</f>
        <v/>
      </c>
      <c r="E398" s="50" t="str">
        <f>if(or($C398="",E$2=""),"",(sumifs(FORM!$D$2:$D459,FORM!$C$2:$C459,TODAY!$B$10,FORM!$B$2:$B459,E$2,FORM!$A$2:$A459,"&gt;"&amp;$B398+0.5,FORM!$A$2:$A459,"&lt;"&amp;$B398+1.5)-sumifs(FORM!$D$2:$D459,FORM!$C$2:$C459,TODAY!$B$9,FORM!$B$2:$B459,E$2,FORM!$A$2:$A459,"&gt;"&amp;$B398+0.5,FORM!$A$2:$A459,"&lt;"&amp;$B398+1.5))/$C398)</f>
        <v/>
      </c>
      <c r="F398" s="50" t="str">
        <f>if(or($C398="",F$2=""),"",(sumifs(FORM!$D$2:$D459,FORM!$C$2:$C459,TODAY!$B$10,FORM!$B$2:$B459,F$2,FORM!$A$2:$A459,"&gt;"&amp;$B398+0.5,FORM!$A$2:$A459,"&lt;"&amp;$B398+1.5)-sumifs(FORM!$D$2:$D459,FORM!$C$2:$C459,TODAY!$B$9,FORM!$B$2:$B459,F$2,FORM!$A$2:$A459,"&gt;"&amp;$B398+0.5,FORM!$A$2:$A459,"&lt;"&amp;$B398+1.5))/$C398)</f>
        <v/>
      </c>
      <c r="G398" s="50" t="str">
        <f>if(or($C398="",G$2=""),"",(sumifs(FORM!$D$2:$D459,FORM!$C$2:$C459,TODAY!$B$10,FORM!$B$2:$B459,G$2,FORM!$A$2:$A459,"&gt;"&amp;$B398+0.5,FORM!$A$2:$A459,"&lt;"&amp;$B398+1.5)-sumifs(FORM!$D$2:$D459,FORM!$C$2:$C459,TODAY!$B$9,FORM!$B$2:$B459,G$2,FORM!$A$2:$A459,"&gt;"&amp;$B398+0.5,FORM!$A$2:$A459,"&lt;"&amp;$B398+1.5))/$C398)</f>
        <v/>
      </c>
      <c r="H398" s="50" t="str">
        <f>if(or($C398="",H$2=""),"",(sumifs(FORM!$D$2:$D459,FORM!$C$2:$C459,TODAY!$B$10,FORM!$B$2:$B459,H$2,FORM!$A$2:$A459,"&gt;"&amp;$B398+0.5,FORM!$A$2:$A459,"&lt;"&amp;$B398+1.5)-sumifs(FORM!$D$2:$D459,FORM!$C$2:$C459,TODAY!$B$9,FORM!$B$2:$B459,H$2,FORM!$A$2:$A459,"&gt;"&amp;$B398+0.5,FORM!$A$2:$A459,"&lt;"&amp;$B398+1.5))/$C398)</f>
        <v/>
      </c>
      <c r="I398" s="50" t="str">
        <f>if(or($C398="",I$2=""),"",(sumifs(FORM!$D$2:$D459,FORM!$C$2:$C459,TODAY!$B$10,FORM!$B$2:$B459,I$2,FORM!$A$2:$A459,"&gt;"&amp;$B398+0.5,FORM!$A$2:$A459,"&lt;"&amp;$B398+1.5)-sumifs(FORM!$D$2:$D459,FORM!$C$2:$C459,TODAY!$B$9,FORM!$B$2:$B459,I$2,FORM!$A$2:$A459,"&gt;"&amp;$B398+0.5,FORM!$A$2:$A459,"&lt;"&amp;$B398+1.5))/$C398)</f>
        <v/>
      </c>
      <c r="J398" s="50" t="str">
        <f>if(or($C398="",J$2=""),"",(sumifs(FORM!$D$2:$D459,FORM!$C$2:$C459,TODAY!$B$10,FORM!$B$2:$B459,J$2,FORM!$A$2:$A459,"&gt;"&amp;$B398+0.5,FORM!$A$2:$A459,"&lt;"&amp;$B398+1.5)-sumifs(FORM!$D$2:$D459,FORM!$C$2:$C459,TODAY!$B$9,FORM!$B$2:$B459,J$2,FORM!$A$2:$A459,"&gt;"&amp;$B398+0.5,FORM!$A$2:$A459,"&lt;"&amp;$B398+1.5))/$C398)</f>
        <v/>
      </c>
      <c r="K398" s="50" t="str">
        <f>if(or($C398="",K$2=""),"",(sumifs(FORM!$D$2:$D459,FORM!$C$2:$C459,TODAY!$B$10,FORM!$B$2:$B459,K$2,FORM!$A$2:$A459,"&gt;"&amp;$B398+0.5,FORM!$A$2:$A459,"&lt;"&amp;$B398+1.5)-sumifs(FORM!$D$2:$D459,FORM!$C$2:$C459,TODAY!$B$9,FORM!$B$2:$B459,K$2,FORM!$A$2:$A459,"&gt;"&amp;$B398+0.5,FORM!$A$2:$A459,"&lt;"&amp;$B398+1.5))/$C398)</f>
        <v/>
      </c>
      <c r="L398" s="50" t="str">
        <f>if(or($C398="",L$2=""),"",(sumifs(FORM!$D$2:$D459,FORM!$C$2:$C459,TODAY!$B$10,FORM!$B$2:$B459,L$2,FORM!$A$2:$A459,"&gt;"&amp;$B398+0.5,FORM!$A$2:$A459,"&lt;"&amp;$B398+1.5)-sumifs(FORM!$D$2:$D459,FORM!$C$2:$C459,TODAY!$B$9,FORM!$B$2:$B459,L$2,FORM!$A$2:$A459,"&gt;"&amp;$B398+0.5,FORM!$A$2:$A459,"&lt;"&amp;$B398+1.5))/$C398)</f>
        <v/>
      </c>
      <c r="M398" s="50" t="str">
        <f>if(or($C398="",M$2=""),"",(sumifs(FORM!$D$2:$D459,FORM!$C$2:$C459,TODAY!$B$10,FORM!$B$2:$B459,M$2,FORM!$A$2:$A459,"&gt;"&amp;$B398+0.5,FORM!$A$2:$A459,"&lt;"&amp;$B398+1.5)-sumifs(FORM!$D$2:$D459,FORM!$C$2:$C459,TODAY!$B$9,FORM!$B$2:$B459,M$2,FORM!$A$2:$A459,"&gt;"&amp;$B398+0.5,FORM!$A$2:$A459,"&lt;"&amp;$B398+1.5))/$C398)</f>
        <v/>
      </c>
      <c r="N398" s="50" t="str">
        <f>if(or($C398="",N$2=""),"",(sumifs(FORM!$D$2:$D459,FORM!$C$2:$C459,TODAY!$B$10,FORM!$B$2:$B459,N$2,FORM!$A$2:$A459,"&gt;"&amp;$B398+0.5,FORM!$A$2:$A459,"&lt;"&amp;$B398+1.5)-sumifs(FORM!$D$2:$D459,FORM!$C$2:$C459,TODAY!$B$9,FORM!$B$2:$B459,N$2,FORM!$A$2:$A459,"&gt;"&amp;$B398+0.5,FORM!$A$2:$A459,"&lt;"&amp;$B398+1.5))/$C398)</f>
        <v/>
      </c>
      <c r="O398" s="50" t="str">
        <f>if(or($C398="",O$2=""),"",(sumifs(FORM!$D$2:$D459,FORM!$C$2:$C459,TODAY!$B$10,FORM!$B$2:$B459,O$2,FORM!$A$2:$A459,"&gt;"&amp;$B398+0.5,FORM!$A$2:$A459,"&lt;"&amp;$B398+1.5)-sumifs(FORM!$D$2:$D459,FORM!$C$2:$C459,TODAY!$B$9,FORM!$B$2:$B459,O$2,FORM!$A$2:$A459,"&gt;"&amp;$B398+0.5,FORM!$A$2:$A459,"&lt;"&amp;$B398+1.5))/$C398)</f>
        <v/>
      </c>
      <c r="P398" s="50" t="str">
        <f>if(or($C398="",P$2=""),"",(sumifs(FORM!$D$2:$D459,FORM!$C$2:$C459,TODAY!$B$10,FORM!$B$2:$B459,P$2,FORM!$A$2:$A459,"&gt;"&amp;$B398+0.5,FORM!$A$2:$A459,"&lt;"&amp;$B398+1.5)-sumifs(FORM!$D$2:$D459,FORM!$C$2:$C459,TODAY!$B$9,FORM!$B$2:$B459,P$2,FORM!$A$2:$A459,"&gt;"&amp;$B398+0.5,FORM!$A$2:$A459,"&lt;"&amp;$B398+1.5))/$C398)</f>
        <v/>
      </c>
      <c r="Q398" s="50" t="str">
        <f>if(or($C398="",Q$2=""),"",(sumifs(FORM!$D$2:$D459,FORM!$C$2:$C459,TODAY!$B$10,FORM!$B$2:$B459,Q$2,FORM!$A$2:$A459,"&gt;"&amp;$B398+0.5,FORM!$A$2:$A459,"&lt;"&amp;$B398+1.5)-sumifs(FORM!$D$2:$D459,FORM!$C$2:$C459,TODAY!$B$9,FORM!$B$2:$B459,Q$2,FORM!$A$2:$A459,"&gt;"&amp;$B398+0.5,FORM!$A$2:$A459,"&lt;"&amp;$B398+1.5))/$C398)</f>
        <v/>
      </c>
      <c r="R398" s="50" t="str">
        <f>if(or($C398="",R$2=""),"",(sumifs(FORM!$D$2:$D459,FORM!$C$2:$C459,TODAY!$B$10,FORM!$B$2:$B459,R$2,FORM!$A$2:$A459,"&gt;"&amp;$B398+0.5,FORM!$A$2:$A459,"&lt;"&amp;$B398+1.5)-sumifs(FORM!$D$2:$D459,FORM!$C$2:$C459,TODAY!$B$9,FORM!$B$2:$B459,R$2,FORM!$A$2:$A459,"&gt;"&amp;$B398+0.5,FORM!$A$2:$A459,"&lt;"&amp;$B398+1.5))/$C398)</f>
        <v/>
      </c>
      <c r="S398" s="50" t="str">
        <f>if(or($C398="",S$2=""),"",(sumifs(FORM!$D$2:$D459,FORM!$C$2:$C459,TODAY!$B$10,FORM!$B$2:$B459,S$2,FORM!$A$2:$A459,"&gt;"&amp;$B398+0.5,FORM!$A$2:$A459,"&lt;"&amp;$B398+1.5)-sumifs(FORM!$D$2:$D459,FORM!$C$2:$C459,TODAY!$B$9,FORM!$B$2:$B459,S$2,FORM!$A$2:$A459,"&gt;"&amp;$B398+0.5,FORM!$A$2:$A459,"&lt;"&amp;$B398+1.5))/$C398)</f>
        <v/>
      </c>
      <c r="T398" s="50" t="str">
        <f>if(or($C398="",T$2=""),"",(sumifs(FORM!$D$2:$D459,FORM!$C$2:$C459,TODAY!$B$10,FORM!$B$2:$B459,T$2,FORM!$A$2:$A459,"&gt;"&amp;$B398+0.5,FORM!$A$2:$A459,"&lt;"&amp;$B398+1.5)-sumifs(FORM!$D$2:$D459,FORM!$C$2:$C459,TODAY!$B$9,FORM!$B$2:$B459,T$2,FORM!$A$2:$A459,"&gt;"&amp;$B398+0.5,FORM!$A$2:$A459,"&lt;"&amp;$B398+1.5))/$C398)</f>
        <v/>
      </c>
      <c r="U398" s="50" t="str">
        <f>if(or($C398="",U$2=""),"",(sumifs(FORM!$D$2:$D459,FORM!$C$2:$C459,TODAY!$B$10,FORM!$B$2:$B459,U$2,FORM!$A$2:$A459,"&gt;"&amp;$B398+0.5,FORM!$A$2:$A459,"&lt;"&amp;$B398+1.5)-sumifs(FORM!$D$2:$D459,FORM!$C$2:$C459,TODAY!$B$9,FORM!$B$2:$B459,U$2,FORM!$A$2:$A459,"&gt;"&amp;$B398+0.5,FORM!$A$2:$A459,"&lt;"&amp;$B398+1.5))/$C398)</f>
        <v/>
      </c>
    </row>
    <row r="399">
      <c r="B399" s="48"/>
      <c r="C399" s="54"/>
      <c r="D399" s="50" t="str">
        <f>if(or($C399="",D$2=""),"",(sumifs(FORM!$D$2:$D459,FORM!$C$2:$C459,TODAY!$B$10,FORM!$B$2:$B459,D$2,FORM!$A$2:$A459,"&gt;"&amp;$B399+0.5,FORM!$A$2:$A459,"&lt;"&amp;$B399+1.5)-sumifs(FORM!$D$2:$D459,FORM!$C$2:$C459,TODAY!$B$9,FORM!$B$2:$B459,D$2,FORM!$A$2:$A459,"&gt;"&amp;$B399+0.5,FORM!$A$2:$A459,"&lt;"&amp;$B399+1.5))/$C399)</f>
        <v/>
      </c>
      <c r="E399" s="50" t="str">
        <f>if(or($C399="",E$2=""),"",(sumifs(FORM!$D$2:$D459,FORM!$C$2:$C459,TODAY!$B$10,FORM!$B$2:$B459,E$2,FORM!$A$2:$A459,"&gt;"&amp;$B399+0.5,FORM!$A$2:$A459,"&lt;"&amp;$B399+1.5)-sumifs(FORM!$D$2:$D459,FORM!$C$2:$C459,TODAY!$B$9,FORM!$B$2:$B459,E$2,FORM!$A$2:$A459,"&gt;"&amp;$B399+0.5,FORM!$A$2:$A459,"&lt;"&amp;$B399+1.5))/$C399)</f>
        <v/>
      </c>
      <c r="F399" s="50" t="str">
        <f>if(or($C399="",F$2=""),"",(sumifs(FORM!$D$2:$D459,FORM!$C$2:$C459,TODAY!$B$10,FORM!$B$2:$B459,F$2,FORM!$A$2:$A459,"&gt;"&amp;$B399+0.5,FORM!$A$2:$A459,"&lt;"&amp;$B399+1.5)-sumifs(FORM!$D$2:$D459,FORM!$C$2:$C459,TODAY!$B$9,FORM!$B$2:$B459,F$2,FORM!$A$2:$A459,"&gt;"&amp;$B399+0.5,FORM!$A$2:$A459,"&lt;"&amp;$B399+1.5))/$C399)</f>
        <v/>
      </c>
      <c r="G399" s="50" t="str">
        <f>if(or($C399="",G$2=""),"",(sumifs(FORM!$D$2:$D459,FORM!$C$2:$C459,TODAY!$B$10,FORM!$B$2:$B459,G$2,FORM!$A$2:$A459,"&gt;"&amp;$B399+0.5,FORM!$A$2:$A459,"&lt;"&amp;$B399+1.5)-sumifs(FORM!$D$2:$D459,FORM!$C$2:$C459,TODAY!$B$9,FORM!$B$2:$B459,G$2,FORM!$A$2:$A459,"&gt;"&amp;$B399+0.5,FORM!$A$2:$A459,"&lt;"&amp;$B399+1.5))/$C399)</f>
        <v/>
      </c>
      <c r="H399" s="50" t="str">
        <f>if(or($C399="",H$2=""),"",(sumifs(FORM!$D$2:$D459,FORM!$C$2:$C459,TODAY!$B$10,FORM!$B$2:$B459,H$2,FORM!$A$2:$A459,"&gt;"&amp;$B399+0.5,FORM!$A$2:$A459,"&lt;"&amp;$B399+1.5)-sumifs(FORM!$D$2:$D459,FORM!$C$2:$C459,TODAY!$B$9,FORM!$B$2:$B459,H$2,FORM!$A$2:$A459,"&gt;"&amp;$B399+0.5,FORM!$A$2:$A459,"&lt;"&amp;$B399+1.5))/$C399)</f>
        <v/>
      </c>
      <c r="I399" s="50" t="str">
        <f>if(or($C399="",I$2=""),"",(sumifs(FORM!$D$2:$D459,FORM!$C$2:$C459,TODAY!$B$10,FORM!$B$2:$B459,I$2,FORM!$A$2:$A459,"&gt;"&amp;$B399+0.5,FORM!$A$2:$A459,"&lt;"&amp;$B399+1.5)-sumifs(FORM!$D$2:$D459,FORM!$C$2:$C459,TODAY!$B$9,FORM!$B$2:$B459,I$2,FORM!$A$2:$A459,"&gt;"&amp;$B399+0.5,FORM!$A$2:$A459,"&lt;"&amp;$B399+1.5))/$C399)</f>
        <v/>
      </c>
      <c r="J399" s="50" t="str">
        <f>if(or($C399="",J$2=""),"",(sumifs(FORM!$D$2:$D459,FORM!$C$2:$C459,TODAY!$B$10,FORM!$B$2:$B459,J$2,FORM!$A$2:$A459,"&gt;"&amp;$B399+0.5,FORM!$A$2:$A459,"&lt;"&amp;$B399+1.5)-sumifs(FORM!$D$2:$D459,FORM!$C$2:$C459,TODAY!$B$9,FORM!$B$2:$B459,J$2,FORM!$A$2:$A459,"&gt;"&amp;$B399+0.5,FORM!$A$2:$A459,"&lt;"&amp;$B399+1.5))/$C399)</f>
        <v/>
      </c>
      <c r="K399" s="50" t="str">
        <f>if(or($C399="",K$2=""),"",(sumifs(FORM!$D$2:$D459,FORM!$C$2:$C459,TODAY!$B$10,FORM!$B$2:$B459,K$2,FORM!$A$2:$A459,"&gt;"&amp;$B399+0.5,FORM!$A$2:$A459,"&lt;"&amp;$B399+1.5)-sumifs(FORM!$D$2:$D459,FORM!$C$2:$C459,TODAY!$B$9,FORM!$B$2:$B459,K$2,FORM!$A$2:$A459,"&gt;"&amp;$B399+0.5,FORM!$A$2:$A459,"&lt;"&amp;$B399+1.5))/$C399)</f>
        <v/>
      </c>
      <c r="L399" s="50" t="str">
        <f>if(or($C399="",L$2=""),"",(sumifs(FORM!$D$2:$D459,FORM!$C$2:$C459,TODAY!$B$10,FORM!$B$2:$B459,L$2,FORM!$A$2:$A459,"&gt;"&amp;$B399+0.5,FORM!$A$2:$A459,"&lt;"&amp;$B399+1.5)-sumifs(FORM!$D$2:$D459,FORM!$C$2:$C459,TODAY!$B$9,FORM!$B$2:$B459,L$2,FORM!$A$2:$A459,"&gt;"&amp;$B399+0.5,FORM!$A$2:$A459,"&lt;"&amp;$B399+1.5))/$C399)</f>
        <v/>
      </c>
      <c r="M399" s="50" t="str">
        <f>if(or($C399="",M$2=""),"",(sumifs(FORM!$D$2:$D459,FORM!$C$2:$C459,TODAY!$B$10,FORM!$B$2:$B459,M$2,FORM!$A$2:$A459,"&gt;"&amp;$B399+0.5,FORM!$A$2:$A459,"&lt;"&amp;$B399+1.5)-sumifs(FORM!$D$2:$D459,FORM!$C$2:$C459,TODAY!$B$9,FORM!$B$2:$B459,M$2,FORM!$A$2:$A459,"&gt;"&amp;$B399+0.5,FORM!$A$2:$A459,"&lt;"&amp;$B399+1.5))/$C399)</f>
        <v/>
      </c>
      <c r="N399" s="50" t="str">
        <f>if(or($C399="",N$2=""),"",(sumifs(FORM!$D$2:$D459,FORM!$C$2:$C459,TODAY!$B$10,FORM!$B$2:$B459,N$2,FORM!$A$2:$A459,"&gt;"&amp;$B399+0.5,FORM!$A$2:$A459,"&lt;"&amp;$B399+1.5)-sumifs(FORM!$D$2:$D459,FORM!$C$2:$C459,TODAY!$B$9,FORM!$B$2:$B459,N$2,FORM!$A$2:$A459,"&gt;"&amp;$B399+0.5,FORM!$A$2:$A459,"&lt;"&amp;$B399+1.5))/$C399)</f>
        <v/>
      </c>
      <c r="O399" s="50" t="str">
        <f>if(or($C399="",O$2=""),"",(sumifs(FORM!$D$2:$D459,FORM!$C$2:$C459,TODAY!$B$10,FORM!$B$2:$B459,O$2,FORM!$A$2:$A459,"&gt;"&amp;$B399+0.5,FORM!$A$2:$A459,"&lt;"&amp;$B399+1.5)-sumifs(FORM!$D$2:$D459,FORM!$C$2:$C459,TODAY!$B$9,FORM!$B$2:$B459,O$2,FORM!$A$2:$A459,"&gt;"&amp;$B399+0.5,FORM!$A$2:$A459,"&lt;"&amp;$B399+1.5))/$C399)</f>
        <v/>
      </c>
      <c r="P399" s="50" t="str">
        <f>if(or($C399="",P$2=""),"",(sumifs(FORM!$D$2:$D459,FORM!$C$2:$C459,TODAY!$B$10,FORM!$B$2:$B459,P$2,FORM!$A$2:$A459,"&gt;"&amp;$B399+0.5,FORM!$A$2:$A459,"&lt;"&amp;$B399+1.5)-sumifs(FORM!$D$2:$D459,FORM!$C$2:$C459,TODAY!$B$9,FORM!$B$2:$B459,P$2,FORM!$A$2:$A459,"&gt;"&amp;$B399+0.5,FORM!$A$2:$A459,"&lt;"&amp;$B399+1.5))/$C399)</f>
        <v/>
      </c>
      <c r="Q399" s="50" t="str">
        <f>if(or($C399="",Q$2=""),"",(sumifs(FORM!$D$2:$D459,FORM!$C$2:$C459,TODAY!$B$10,FORM!$B$2:$B459,Q$2,FORM!$A$2:$A459,"&gt;"&amp;$B399+0.5,FORM!$A$2:$A459,"&lt;"&amp;$B399+1.5)-sumifs(FORM!$D$2:$D459,FORM!$C$2:$C459,TODAY!$B$9,FORM!$B$2:$B459,Q$2,FORM!$A$2:$A459,"&gt;"&amp;$B399+0.5,FORM!$A$2:$A459,"&lt;"&amp;$B399+1.5))/$C399)</f>
        <v/>
      </c>
      <c r="R399" s="50" t="str">
        <f>if(or($C399="",R$2=""),"",(sumifs(FORM!$D$2:$D459,FORM!$C$2:$C459,TODAY!$B$10,FORM!$B$2:$B459,R$2,FORM!$A$2:$A459,"&gt;"&amp;$B399+0.5,FORM!$A$2:$A459,"&lt;"&amp;$B399+1.5)-sumifs(FORM!$D$2:$D459,FORM!$C$2:$C459,TODAY!$B$9,FORM!$B$2:$B459,R$2,FORM!$A$2:$A459,"&gt;"&amp;$B399+0.5,FORM!$A$2:$A459,"&lt;"&amp;$B399+1.5))/$C399)</f>
        <v/>
      </c>
      <c r="S399" s="50" t="str">
        <f>if(or($C399="",S$2=""),"",(sumifs(FORM!$D$2:$D459,FORM!$C$2:$C459,TODAY!$B$10,FORM!$B$2:$B459,S$2,FORM!$A$2:$A459,"&gt;"&amp;$B399+0.5,FORM!$A$2:$A459,"&lt;"&amp;$B399+1.5)-sumifs(FORM!$D$2:$D459,FORM!$C$2:$C459,TODAY!$B$9,FORM!$B$2:$B459,S$2,FORM!$A$2:$A459,"&gt;"&amp;$B399+0.5,FORM!$A$2:$A459,"&lt;"&amp;$B399+1.5))/$C399)</f>
        <v/>
      </c>
      <c r="T399" s="50" t="str">
        <f>if(or($C399="",T$2=""),"",(sumifs(FORM!$D$2:$D459,FORM!$C$2:$C459,TODAY!$B$10,FORM!$B$2:$B459,T$2,FORM!$A$2:$A459,"&gt;"&amp;$B399+0.5,FORM!$A$2:$A459,"&lt;"&amp;$B399+1.5)-sumifs(FORM!$D$2:$D459,FORM!$C$2:$C459,TODAY!$B$9,FORM!$B$2:$B459,T$2,FORM!$A$2:$A459,"&gt;"&amp;$B399+0.5,FORM!$A$2:$A459,"&lt;"&amp;$B399+1.5))/$C399)</f>
        <v/>
      </c>
      <c r="U399" s="50" t="str">
        <f>if(or($C399="",U$2=""),"",(sumifs(FORM!$D$2:$D459,FORM!$C$2:$C459,TODAY!$B$10,FORM!$B$2:$B459,U$2,FORM!$A$2:$A459,"&gt;"&amp;$B399+0.5,FORM!$A$2:$A459,"&lt;"&amp;$B399+1.5)-sumifs(FORM!$D$2:$D459,FORM!$C$2:$C459,TODAY!$B$9,FORM!$B$2:$B459,U$2,FORM!$A$2:$A459,"&gt;"&amp;$B399+0.5,FORM!$A$2:$A459,"&lt;"&amp;$B399+1.5))/$C399)</f>
        <v/>
      </c>
    </row>
    <row r="400">
      <c r="B400" s="48"/>
      <c r="C400" s="54"/>
      <c r="D400" s="50" t="str">
        <f>if(or($C400="",D$2=""),"",(sumifs(FORM!$D$2:$D459,FORM!$C$2:$C459,TODAY!$B$10,FORM!$B$2:$B459,D$2,FORM!$A$2:$A459,"&gt;"&amp;$B400+0.5,FORM!$A$2:$A459,"&lt;"&amp;$B400+1.5)-sumifs(FORM!$D$2:$D459,FORM!$C$2:$C459,TODAY!$B$9,FORM!$B$2:$B459,D$2,FORM!$A$2:$A459,"&gt;"&amp;$B400+0.5,FORM!$A$2:$A459,"&lt;"&amp;$B400+1.5))/$C400)</f>
        <v/>
      </c>
      <c r="E400" s="50" t="str">
        <f>if(or($C400="",E$2=""),"",(sumifs(FORM!$D$2:$D459,FORM!$C$2:$C459,TODAY!$B$10,FORM!$B$2:$B459,E$2,FORM!$A$2:$A459,"&gt;"&amp;$B400+0.5,FORM!$A$2:$A459,"&lt;"&amp;$B400+1.5)-sumifs(FORM!$D$2:$D459,FORM!$C$2:$C459,TODAY!$B$9,FORM!$B$2:$B459,E$2,FORM!$A$2:$A459,"&gt;"&amp;$B400+0.5,FORM!$A$2:$A459,"&lt;"&amp;$B400+1.5))/$C400)</f>
        <v/>
      </c>
      <c r="F400" s="50" t="str">
        <f>if(or($C400="",F$2=""),"",(sumifs(FORM!$D$2:$D459,FORM!$C$2:$C459,TODAY!$B$10,FORM!$B$2:$B459,F$2,FORM!$A$2:$A459,"&gt;"&amp;$B400+0.5,FORM!$A$2:$A459,"&lt;"&amp;$B400+1.5)-sumifs(FORM!$D$2:$D459,FORM!$C$2:$C459,TODAY!$B$9,FORM!$B$2:$B459,F$2,FORM!$A$2:$A459,"&gt;"&amp;$B400+0.5,FORM!$A$2:$A459,"&lt;"&amp;$B400+1.5))/$C400)</f>
        <v/>
      </c>
      <c r="G400" s="50" t="str">
        <f>if(or($C400="",G$2=""),"",(sumifs(FORM!$D$2:$D459,FORM!$C$2:$C459,TODAY!$B$10,FORM!$B$2:$B459,G$2,FORM!$A$2:$A459,"&gt;"&amp;$B400+0.5,FORM!$A$2:$A459,"&lt;"&amp;$B400+1.5)-sumifs(FORM!$D$2:$D459,FORM!$C$2:$C459,TODAY!$B$9,FORM!$B$2:$B459,G$2,FORM!$A$2:$A459,"&gt;"&amp;$B400+0.5,FORM!$A$2:$A459,"&lt;"&amp;$B400+1.5))/$C400)</f>
        <v/>
      </c>
      <c r="H400" s="50" t="str">
        <f>if(or($C400="",H$2=""),"",(sumifs(FORM!$D$2:$D459,FORM!$C$2:$C459,TODAY!$B$10,FORM!$B$2:$B459,H$2,FORM!$A$2:$A459,"&gt;"&amp;$B400+0.5,FORM!$A$2:$A459,"&lt;"&amp;$B400+1.5)-sumifs(FORM!$D$2:$D459,FORM!$C$2:$C459,TODAY!$B$9,FORM!$B$2:$B459,H$2,FORM!$A$2:$A459,"&gt;"&amp;$B400+0.5,FORM!$A$2:$A459,"&lt;"&amp;$B400+1.5))/$C400)</f>
        <v/>
      </c>
      <c r="I400" s="50" t="str">
        <f>if(or($C400="",I$2=""),"",(sumifs(FORM!$D$2:$D459,FORM!$C$2:$C459,TODAY!$B$10,FORM!$B$2:$B459,I$2,FORM!$A$2:$A459,"&gt;"&amp;$B400+0.5,FORM!$A$2:$A459,"&lt;"&amp;$B400+1.5)-sumifs(FORM!$D$2:$D459,FORM!$C$2:$C459,TODAY!$B$9,FORM!$B$2:$B459,I$2,FORM!$A$2:$A459,"&gt;"&amp;$B400+0.5,FORM!$A$2:$A459,"&lt;"&amp;$B400+1.5))/$C400)</f>
        <v/>
      </c>
      <c r="J400" s="50" t="str">
        <f>if(or($C400="",J$2=""),"",(sumifs(FORM!$D$2:$D459,FORM!$C$2:$C459,TODAY!$B$10,FORM!$B$2:$B459,J$2,FORM!$A$2:$A459,"&gt;"&amp;$B400+0.5,FORM!$A$2:$A459,"&lt;"&amp;$B400+1.5)-sumifs(FORM!$D$2:$D459,FORM!$C$2:$C459,TODAY!$B$9,FORM!$B$2:$B459,J$2,FORM!$A$2:$A459,"&gt;"&amp;$B400+0.5,FORM!$A$2:$A459,"&lt;"&amp;$B400+1.5))/$C400)</f>
        <v/>
      </c>
      <c r="K400" s="50" t="str">
        <f>if(or($C400="",K$2=""),"",(sumifs(FORM!$D$2:$D459,FORM!$C$2:$C459,TODAY!$B$10,FORM!$B$2:$B459,K$2,FORM!$A$2:$A459,"&gt;"&amp;$B400+0.5,FORM!$A$2:$A459,"&lt;"&amp;$B400+1.5)-sumifs(FORM!$D$2:$D459,FORM!$C$2:$C459,TODAY!$B$9,FORM!$B$2:$B459,K$2,FORM!$A$2:$A459,"&gt;"&amp;$B400+0.5,FORM!$A$2:$A459,"&lt;"&amp;$B400+1.5))/$C400)</f>
        <v/>
      </c>
      <c r="L400" s="50" t="str">
        <f>if(or($C400="",L$2=""),"",(sumifs(FORM!$D$2:$D459,FORM!$C$2:$C459,TODAY!$B$10,FORM!$B$2:$B459,L$2,FORM!$A$2:$A459,"&gt;"&amp;$B400+0.5,FORM!$A$2:$A459,"&lt;"&amp;$B400+1.5)-sumifs(FORM!$D$2:$D459,FORM!$C$2:$C459,TODAY!$B$9,FORM!$B$2:$B459,L$2,FORM!$A$2:$A459,"&gt;"&amp;$B400+0.5,FORM!$A$2:$A459,"&lt;"&amp;$B400+1.5))/$C400)</f>
        <v/>
      </c>
      <c r="M400" s="50" t="str">
        <f>if(or($C400="",M$2=""),"",(sumifs(FORM!$D$2:$D459,FORM!$C$2:$C459,TODAY!$B$10,FORM!$B$2:$B459,M$2,FORM!$A$2:$A459,"&gt;"&amp;$B400+0.5,FORM!$A$2:$A459,"&lt;"&amp;$B400+1.5)-sumifs(FORM!$D$2:$D459,FORM!$C$2:$C459,TODAY!$B$9,FORM!$B$2:$B459,M$2,FORM!$A$2:$A459,"&gt;"&amp;$B400+0.5,FORM!$A$2:$A459,"&lt;"&amp;$B400+1.5))/$C400)</f>
        <v/>
      </c>
      <c r="N400" s="50" t="str">
        <f>if(or($C400="",N$2=""),"",(sumifs(FORM!$D$2:$D459,FORM!$C$2:$C459,TODAY!$B$10,FORM!$B$2:$B459,N$2,FORM!$A$2:$A459,"&gt;"&amp;$B400+0.5,FORM!$A$2:$A459,"&lt;"&amp;$B400+1.5)-sumifs(FORM!$D$2:$D459,FORM!$C$2:$C459,TODAY!$B$9,FORM!$B$2:$B459,N$2,FORM!$A$2:$A459,"&gt;"&amp;$B400+0.5,FORM!$A$2:$A459,"&lt;"&amp;$B400+1.5))/$C400)</f>
        <v/>
      </c>
      <c r="O400" s="50" t="str">
        <f>if(or($C400="",O$2=""),"",(sumifs(FORM!$D$2:$D459,FORM!$C$2:$C459,TODAY!$B$10,FORM!$B$2:$B459,O$2,FORM!$A$2:$A459,"&gt;"&amp;$B400+0.5,FORM!$A$2:$A459,"&lt;"&amp;$B400+1.5)-sumifs(FORM!$D$2:$D459,FORM!$C$2:$C459,TODAY!$B$9,FORM!$B$2:$B459,O$2,FORM!$A$2:$A459,"&gt;"&amp;$B400+0.5,FORM!$A$2:$A459,"&lt;"&amp;$B400+1.5))/$C400)</f>
        <v/>
      </c>
      <c r="P400" s="50" t="str">
        <f>if(or($C400="",P$2=""),"",(sumifs(FORM!$D$2:$D459,FORM!$C$2:$C459,TODAY!$B$10,FORM!$B$2:$B459,P$2,FORM!$A$2:$A459,"&gt;"&amp;$B400+0.5,FORM!$A$2:$A459,"&lt;"&amp;$B400+1.5)-sumifs(FORM!$D$2:$D459,FORM!$C$2:$C459,TODAY!$B$9,FORM!$B$2:$B459,P$2,FORM!$A$2:$A459,"&gt;"&amp;$B400+0.5,FORM!$A$2:$A459,"&lt;"&amp;$B400+1.5))/$C400)</f>
        <v/>
      </c>
      <c r="Q400" s="50" t="str">
        <f>if(or($C400="",Q$2=""),"",(sumifs(FORM!$D$2:$D459,FORM!$C$2:$C459,TODAY!$B$10,FORM!$B$2:$B459,Q$2,FORM!$A$2:$A459,"&gt;"&amp;$B400+0.5,FORM!$A$2:$A459,"&lt;"&amp;$B400+1.5)-sumifs(FORM!$D$2:$D459,FORM!$C$2:$C459,TODAY!$B$9,FORM!$B$2:$B459,Q$2,FORM!$A$2:$A459,"&gt;"&amp;$B400+0.5,FORM!$A$2:$A459,"&lt;"&amp;$B400+1.5))/$C400)</f>
        <v/>
      </c>
      <c r="R400" s="50" t="str">
        <f>if(or($C400="",R$2=""),"",(sumifs(FORM!$D$2:$D459,FORM!$C$2:$C459,TODAY!$B$10,FORM!$B$2:$B459,R$2,FORM!$A$2:$A459,"&gt;"&amp;$B400+0.5,FORM!$A$2:$A459,"&lt;"&amp;$B400+1.5)-sumifs(FORM!$D$2:$D459,FORM!$C$2:$C459,TODAY!$B$9,FORM!$B$2:$B459,R$2,FORM!$A$2:$A459,"&gt;"&amp;$B400+0.5,FORM!$A$2:$A459,"&lt;"&amp;$B400+1.5))/$C400)</f>
        <v/>
      </c>
      <c r="S400" s="50" t="str">
        <f>if(or($C400="",S$2=""),"",(sumifs(FORM!$D$2:$D459,FORM!$C$2:$C459,TODAY!$B$10,FORM!$B$2:$B459,S$2,FORM!$A$2:$A459,"&gt;"&amp;$B400+0.5,FORM!$A$2:$A459,"&lt;"&amp;$B400+1.5)-sumifs(FORM!$D$2:$D459,FORM!$C$2:$C459,TODAY!$B$9,FORM!$B$2:$B459,S$2,FORM!$A$2:$A459,"&gt;"&amp;$B400+0.5,FORM!$A$2:$A459,"&lt;"&amp;$B400+1.5))/$C400)</f>
        <v/>
      </c>
      <c r="T400" s="50" t="str">
        <f>if(or($C400="",T$2=""),"",(sumifs(FORM!$D$2:$D459,FORM!$C$2:$C459,TODAY!$B$10,FORM!$B$2:$B459,T$2,FORM!$A$2:$A459,"&gt;"&amp;$B400+0.5,FORM!$A$2:$A459,"&lt;"&amp;$B400+1.5)-sumifs(FORM!$D$2:$D459,FORM!$C$2:$C459,TODAY!$B$9,FORM!$B$2:$B459,T$2,FORM!$A$2:$A459,"&gt;"&amp;$B400+0.5,FORM!$A$2:$A459,"&lt;"&amp;$B400+1.5))/$C400)</f>
        <v/>
      </c>
      <c r="U400" s="50" t="str">
        <f>if(or($C400="",U$2=""),"",(sumifs(FORM!$D$2:$D459,FORM!$C$2:$C459,TODAY!$B$10,FORM!$B$2:$B459,U$2,FORM!$A$2:$A459,"&gt;"&amp;$B400+0.5,FORM!$A$2:$A459,"&lt;"&amp;$B400+1.5)-sumifs(FORM!$D$2:$D459,FORM!$C$2:$C459,TODAY!$B$9,FORM!$B$2:$B459,U$2,FORM!$A$2:$A459,"&gt;"&amp;$B400+0.5,FORM!$A$2:$A459,"&lt;"&amp;$B400+1.5))/$C400)</f>
        <v/>
      </c>
    </row>
    <row r="401">
      <c r="B401" s="48"/>
      <c r="C401" s="54"/>
      <c r="D401" s="50" t="str">
        <f>if(or($C401="",D$2=""),"",(sumifs(FORM!$D$2:$D459,FORM!$C$2:$C459,TODAY!$B$10,FORM!$B$2:$B459,D$2,FORM!$A$2:$A459,"&gt;"&amp;$B401+0.5,FORM!$A$2:$A459,"&lt;"&amp;$B401+1.5)-sumifs(FORM!$D$2:$D459,FORM!$C$2:$C459,TODAY!$B$9,FORM!$B$2:$B459,D$2,FORM!$A$2:$A459,"&gt;"&amp;$B401+0.5,FORM!$A$2:$A459,"&lt;"&amp;$B401+1.5))/$C401)</f>
        <v/>
      </c>
      <c r="E401" s="50" t="str">
        <f>if(or($C401="",E$2=""),"",(sumifs(FORM!$D$2:$D459,FORM!$C$2:$C459,TODAY!$B$10,FORM!$B$2:$B459,E$2,FORM!$A$2:$A459,"&gt;"&amp;$B401+0.5,FORM!$A$2:$A459,"&lt;"&amp;$B401+1.5)-sumifs(FORM!$D$2:$D459,FORM!$C$2:$C459,TODAY!$B$9,FORM!$B$2:$B459,E$2,FORM!$A$2:$A459,"&gt;"&amp;$B401+0.5,FORM!$A$2:$A459,"&lt;"&amp;$B401+1.5))/$C401)</f>
        <v/>
      </c>
      <c r="F401" s="50" t="str">
        <f>if(or($C401="",F$2=""),"",(sumifs(FORM!$D$2:$D459,FORM!$C$2:$C459,TODAY!$B$10,FORM!$B$2:$B459,F$2,FORM!$A$2:$A459,"&gt;"&amp;$B401+0.5,FORM!$A$2:$A459,"&lt;"&amp;$B401+1.5)-sumifs(FORM!$D$2:$D459,FORM!$C$2:$C459,TODAY!$B$9,FORM!$B$2:$B459,F$2,FORM!$A$2:$A459,"&gt;"&amp;$B401+0.5,FORM!$A$2:$A459,"&lt;"&amp;$B401+1.5))/$C401)</f>
        <v/>
      </c>
      <c r="G401" s="50" t="str">
        <f>if(or($C401="",G$2=""),"",(sumifs(FORM!$D$2:$D459,FORM!$C$2:$C459,TODAY!$B$10,FORM!$B$2:$B459,G$2,FORM!$A$2:$A459,"&gt;"&amp;$B401+0.5,FORM!$A$2:$A459,"&lt;"&amp;$B401+1.5)-sumifs(FORM!$D$2:$D459,FORM!$C$2:$C459,TODAY!$B$9,FORM!$B$2:$B459,G$2,FORM!$A$2:$A459,"&gt;"&amp;$B401+0.5,FORM!$A$2:$A459,"&lt;"&amp;$B401+1.5))/$C401)</f>
        <v/>
      </c>
      <c r="H401" s="50" t="str">
        <f>if(or($C401="",H$2=""),"",(sumifs(FORM!$D$2:$D459,FORM!$C$2:$C459,TODAY!$B$10,FORM!$B$2:$B459,H$2,FORM!$A$2:$A459,"&gt;"&amp;$B401+0.5,FORM!$A$2:$A459,"&lt;"&amp;$B401+1.5)-sumifs(FORM!$D$2:$D459,FORM!$C$2:$C459,TODAY!$B$9,FORM!$B$2:$B459,H$2,FORM!$A$2:$A459,"&gt;"&amp;$B401+0.5,FORM!$A$2:$A459,"&lt;"&amp;$B401+1.5))/$C401)</f>
        <v/>
      </c>
      <c r="I401" s="50" t="str">
        <f>if(or($C401="",I$2=""),"",(sumifs(FORM!$D$2:$D459,FORM!$C$2:$C459,TODAY!$B$10,FORM!$B$2:$B459,I$2,FORM!$A$2:$A459,"&gt;"&amp;$B401+0.5,FORM!$A$2:$A459,"&lt;"&amp;$B401+1.5)-sumifs(FORM!$D$2:$D459,FORM!$C$2:$C459,TODAY!$B$9,FORM!$B$2:$B459,I$2,FORM!$A$2:$A459,"&gt;"&amp;$B401+0.5,FORM!$A$2:$A459,"&lt;"&amp;$B401+1.5))/$C401)</f>
        <v/>
      </c>
      <c r="J401" s="50" t="str">
        <f>if(or($C401="",J$2=""),"",(sumifs(FORM!$D$2:$D459,FORM!$C$2:$C459,TODAY!$B$10,FORM!$B$2:$B459,J$2,FORM!$A$2:$A459,"&gt;"&amp;$B401+0.5,FORM!$A$2:$A459,"&lt;"&amp;$B401+1.5)-sumifs(FORM!$D$2:$D459,FORM!$C$2:$C459,TODAY!$B$9,FORM!$B$2:$B459,J$2,FORM!$A$2:$A459,"&gt;"&amp;$B401+0.5,FORM!$A$2:$A459,"&lt;"&amp;$B401+1.5))/$C401)</f>
        <v/>
      </c>
      <c r="K401" s="50" t="str">
        <f>if(or($C401="",K$2=""),"",(sumifs(FORM!$D$2:$D459,FORM!$C$2:$C459,TODAY!$B$10,FORM!$B$2:$B459,K$2,FORM!$A$2:$A459,"&gt;"&amp;$B401+0.5,FORM!$A$2:$A459,"&lt;"&amp;$B401+1.5)-sumifs(FORM!$D$2:$D459,FORM!$C$2:$C459,TODAY!$B$9,FORM!$B$2:$B459,K$2,FORM!$A$2:$A459,"&gt;"&amp;$B401+0.5,FORM!$A$2:$A459,"&lt;"&amp;$B401+1.5))/$C401)</f>
        <v/>
      </c>
      <c r="L401" s="50" t="str">
        <f>if(or($C401="",L$2=""),"",(sumifs(FORM!$D$2:$D459,FORM!$C$2:$C459,TODAY!$B$10,FORM!$B$2:$B459,L$2,FORM!$A$2:$A459,"&gt;"&amp;$B401+0.5,FORM!$A$2:$A459,"&lt;"&amp;$B401+1.5)-sumifs(FORM!$D$2:$D459,FORM!$C$2:$C459,TODAY!$B$9,FORM!$B$2:$B459,L$2,FORM!$A$2:$A459,"&gt;"&amp;$B401+0.5,FORM!$A$2:$A459,"&lt;"&amp;$B401+1.5))/$C401)</f>
        <v/>
      </c>
      <c r="M401" s="50" t="str">
        <f>if(or($C401="",M$2=""),"",(sumifs(FORM!$D$2:$D459,FORM!$C$2:$C459,TODAY!$B$10,FORM!$B$2:$B459,M$2,FORM!$A$2:$A459,"&gt;"&amp;$B401+0.5,FORM!$A$2:$A459,"&lt;"&amp;$B401+1.5)-sumifs(FORM!$D$2:$D459,FORM!$C$2:$C459,TODAY!$B$9,FORM!$B$2:$B459,M$2,FORM!$A$2:$A459,"&gt;"&amp;$B401+0.5,FORM!$A$2:$A459,"&lt;"&amp;$B401+1.5))/$C401)</f>
        <v/>
      </c>
      <c r="N401" s="50" t="str">
        <f>if(or($C401="",N$2=""),"",(sumifs(FORM!$D$2:$D459,FORM!$C$2:$C459,TODAY!$B$10,FORM!$B$2:$B459,N$2,FORM!$A$2:$A459,"&gt;"&amp;$B401+0.5,FORM!$A$2:$A459,"&lt;"&amp;$B401+1.5)-sumifs(FORM!$D$2:$D459,FORM!$C$2:$C459,TODAY!$B$9,FORM!$B$2:$B459,N$2,FORM!$A$2:$A459,"&gt;"&amp;$B401+0.5,FORM!$A$2:$A459,"&lt;"&amp;$B401+1.5))/$C401)</f>
        <v/>
      </c>
      <c r="O401" s="50" t="str">
        <f>if(or($C401="",O$2=""),"",(sumifs(FORM!$D$2:$D459,FORM!$C$2:$C459,TODAY!$B$10,FORM!$B$2:$B459,O$2,FORM!$A$2:$A459,"&gt;"&amp;$B401+0.5,FORM!$A$2:$A459,"&lt;"&amp;$B401+1.5)-sumifs(FORM!$D$2:$D459,FORM!$C$2:$C459,TODAY!$B$9,FORM!$B$2:$B459,O$2,FORM!$A$2:$A459,"&gt;"&amp;$B401+0.5,FORM!$A$2:$A459,"&lt;"&amp;$B401+1.5))/$C401)</f>
        <v/>
      </c>
      <c r="P401" s="50" t="str">
        <f>if(or($C401="",P$2=""),"",(sumifs(FORM!$D$2:$D459,FORM!$C$2:$C459,TODAY!$B$10,FORM!$B$2:$B459,P$2,FORM!$A$2:$A459,"&gt;"&amp;$B401+0.5,FORM!$A$2:$A459,"&lt;"&amp;$B401+1.5)-sumifs(FORM!$D$2:$D459,FORM!$C$2:$C459,TODAY!$B$9,FORM!$B$2:$B459,P$2,FORM!$A$2:$A459,"&gt;"&amp;$B401+0.5,FORM!$A$2:$A459,"&lt;"&amp;$B401+1.5))/$C401)</f>
        <v/>
      </c>
      <c r="Q401" s="50" t="str">
        <f>if(or($C401="",Q$2=""),"",(sumifs(FORM!$D$2:$D459,FORM!$C$2:$C459,TODAY!$B$10,FORM!$B$2:$B459,Q$2,FORM!$A$2:$A459,"&gt;"&amp;$B401+0.5,FORM!$A$2:$A459,"&lt;"&amp;$B401+1.5)-sumifs(FORM!$D$2:$D459,FORM!$C$2:$C459,TODAY!$B$9,FORM!$B$2:$B459,Q$2,FORM!$A$2:$A459,"&gt;"&amp;$B401+0.5,FORM!$A$2:$A459,"&lt;"&amp;$B401+1.5))/$C401)</f>
        <v/>
      </c>
      <c r="R401" s="50" t="str">
        <f>if(or($C401="",R$2=""),"",(sumifs(FORM!$D$2:$D459,FORM!$C$2:$C459,TODAY!$B$10,FORM!$B$2:$B459,R$2,FORM!$A$2:$A459,"&gt;"&amp;$B401+0.5,FORM!$A$2:$A459,"&lt;"&amp;$B401+1.5)-sumifs(FORM!$D$2:$D459,FORM!$C$2:$C459,TODAY!$B$9,FORM!$B$2:$B459,R$2,FORM!$A$2:$A459,"&gt;"&amp;$B401+0.5,FORM!$A$2:$A459,"&lt;"&amp;$B401+1.5))/$C401)</f>
        <v/>
      </c>
      <c r="S401" s="50" t="str">
        <f>if(or($C401="",S$2=""),"",(sumifs(FORM!$D$2:$D459,FORM!$C$2:$C459,TODAY!$B$10,FORM!$B$2:$B459,S$2,FORM!$A$2:$A459,"&gt;"&amp;$B401+0.5,FORM!$A$2:$A459,"&lt;"&amp;$B401+1.5)-sumifs(FORM!$D$2:$D459,FORM!$C$2:$C459,TODAY!$B$9,FORM!$B$2:$B459,S$2,FORM!$A$2:$A459,"&gt;"&amp;$B401+0.5,FORM!$A$2:$A459,"&lt;"&amp;$B401+1.5))/$C401)</f>
        <v/>
      </c>
      <c r="T401" s="50" t="str">
        <f>if(or($C401="",T$2=""),"",(sumifs(FORM!$D$2:$D459,FORM!$C$2:$C459,TODAY!$B$10,FORM!$B$2:$B459,T$2,FORM!$A$2:$A459,"&gt;"&amp;$B401+0.5,FORM!$A$2:$A459,"&lt;"&amp;$B401+1.5)-sumifs(FORM!$D$2:$D459,FORM!$C$2:$C459,TODAY!$B$9,FORM!$B$2:$B459,T$2,FORM!$A$2:$A459,"&gt;"&amp;$B401+0.5,FORM!$A$2:$A459,"&lt;"&amp;$B401+1.5))/$C401)</f>
        <v/>
      </c>
      <c r="U401" s="50" t="str">
        <f>if(or($C401="",U$2=""),"",(sumifs(FORM!$D$2:$D459,FORM!$C$2:$C459,TODAY!$B$10,FORM!$B$2:$B459,U$2,FORM!$A$2:$A459,"&gt;"&amp;$B401+0.5,FORM!$A$2:$A459,"&lt;"&amp;$B401+1.5)-sumifs(FORM!$D$2:$D459,FORM!$C$2:$C459,TODAY!$B$9,FORM!$B$2:$B459,U$2,FORM!$A$2:$A459,"&gt;"&amp;$B401+0.5,FORM!$A$2:$A459,"&lt;"&amp;$B401+1.5))/$C401)</f>
        <v/>
      </c>
    </row>
    <row r="402">
      <c r="B402" s="48"/>
      <c r="C402" s="49"/>
      <c r="D402" s="50" t="str">
        <f>if(or($C402="",D$2=""),"",(sumifs(FORM!$D$2:$D459,FORM!$C$2:$C459,TODAY!$B$10,FORM!$B$2:$B459,D$2,FORM!$A$2:$A459,"&gt;"&amp;$B402+0.5,FORM!$A$2:$A459,"&lt;"&amp;$B402+1.5)-sumifs(FORM!$D$2:$D459,FORM!$C$2:$C459,TODAY!$B$9,FORM!$B$2:$B459,D$2,FORM!$A$2:$A459,"&gt;"&amp;$B402+0.5,FORM!$A$2:$A459,"&lt;"&amp;$B402+1.5))/$C402)</f>
        <v/>
      </c>
      <c r="E402" s="50" t="str">
        <f>if(or($C402="",E$2=""),"",(sumifs(FORM!$D$2:$D459,FORM!$C$2:$C459,TODAY!$B$10,FORM!$B$2:$B459,E$2,FORM!$A$2:$A459,"&gt;"&amp;$B402+0.5,FORM!$A$2:$A459,"&lt;"&amp;$B402+1.5)-sumifs(FORM!$D$2:$D459,FORM!$C$2:$C459,TODAY!$B$9,FORM!$B$2:$B459,E$2,FORM!$A$2:$A459,"&gt;"&amp;$B402+0.5,FORM!$A$2:$A459,"&lt;"&amp;$B402+1.5))/$C402)</f>
        <v/>
      </c>
      <c r="F402" s="50" t="str">
        <f>if(or($C402="",F$2=""),"",(sumifs(FORM!$D$2:$D459,FORM!$C$2:$C459,TODAY!$B$10,FORM!$B$2:$B459,F$2,FORM!$A$2:$A459,"&gt;"&amp;$B402+0.5,FORM!$A$2:$A459,"&lt;"&amp;$B402+1.5)-sumifs(FORM!$D$2:$D459,FORM!$C$2:$C459,TODAY!$B$9,FORM!$B$2:$B459,F$2,FORM!$A$2:$A459,"&gt;"&amp;$B402+0.5,FORM!$A$2:$A459,"&lt;"&amp;$B402+1.5))/$C402)</f>
        <v/>
      </c>
      <c r="G402" s="50" t="str">
        <f>if(or($C402="",G$2=""),"",(sumifs(FORM!$D$2:$D459,FORM!$C$2:$C459,TODAY!$B$10,FORM!$B$2:$B459,G$2,FORM!$A$2:$A459,"&gt;"&amp;$B402+0.5,FORM!$A$2:$A459,"&lt;"&amp;$B402+1.5)-sumifs(FORM!$D$2:$D459,FORM!$C$2:$C459,TODAY!$B$9,FORM!$B$2:$B459,G$2,FORM!$A$2:$A459,"&gt;"&amp;$B402+0.5,FORM!$A$2:$A459,"&lt;"&amp;$B402+1.5))/$C402)</f>
        <v/>
      </c>
      <c r="H402" s="50" t="str">
        <f>if(or($C402="",H$2=""),"",(sumifs(FORM!$D$2:$D459,FORM!$C$2:$C459,TODAY!$B$10,FORM!$B$2:$B459,H$2,FORM!$A$2:$A459,"&gt;"&amp;$B402+0.5,FORM!$A$2:$A459,"&lt;"&amp;$B402+1.5)-sumifs(FORM!$D$2:$D459,FORM!$C$2:$C459,TODAY!$B$9,FORM!$B$2:$B459,H$2,FORM!$A$2:$A459,"&gt;"&amp;$B402+0.5,FORM!$A$2:$A459,"&lt;"&amp;$B402+1.5))/$C402)</f>
        <v/>
      </c>
      <c r="I402" s="50" t="str">
        <f>if(or($C402="",I$2=""),"",(sumifs(FORM!$D$2:$D459,FORM!$C$2:$C459,TODAY!$B$10,FORM!$B$2:$B459,I$2,FORM!$A$2:$A459,"&gt;"&amp;$B402+0.5,FORM!$A$2:$A459,"&lt;"&amp;$B402+1.5)-sumifs(FORM!$D$2:$D459,FORM!$C$2:$C459,TODAY!$B$9,FORM!$B$2:$B459,I$2,FORM!$A$2:$A459,"&gt;"&amp;$B402+0.5,FORM!$A$2:$A459,"&lt;"&amp;$B402+1.5))/$C402)</f>
        <v/>
      </c>
      <c r="J402" s="50" t="str">
        <f>if(or($C402="",J$2=""),"",(sumifs(FORM!$D$2:$D459,FORM!$C$2:$C459,TODAY!$B$10,FORM!$B$2:$B459,J$2,FORM!$A$2:$A459,"&gt;"&amp;$B402+0.5,FORM!$A$2:$A459,"&lt;"&amp;$B402+1.5)-sumifs(FORM!$D$2:$D459,FORM!$C$2:$C459,TODAY!$B$9,FORM!$B$2:$B459,J$2,FORM!$A$2:$A459,"&gt;"&amp;$B402+0.5,FORM!$A$2:$A459,"&lt;"&amp;$B402+1.5))/$C402)</f>
        <v/>
      </c>
      <c r="K402" s="50" t="str">
        <f>if(or($C402="",K$2=""),"",(sumifs(FORM!$D$2:$D459,FORM!$C$2:$C459,TODAY!$B$10,FORM!$B$2:$B459,K$2,FORM!$A$2:$A459,"&gt;"&amp;$B402+0.5,FORM!$A$2:$A459,"&lt;"&amp;$B402+1.5)-sumifs(FORM!$D$2:$D459,FORM!$C$2:$C459,TODAY!$B$9,FORM!$B$2:$B459,K$2,FORM!$A$2:$A459,"&gt;"&amp;$B402+0.5,FORM!$A$2:$A459,"&lt;"&amp;$B402+1.5))/$C402)</f>
        <v/>
      </c>
      <c r="L402" s="50" t="str">
        <f>if(or($C402="",L$2=""),"",(sumifs(FORM!$D$2:$D459,FORM!$C$2:$C459,TODAY!$B$10,FORM!$B$2:$B459,L$2,FORM!$A$2:$A459,"&gt;"&amp;$B402+0.5,FORM!$A$2:$A459,"&lt;"&amp;$B402+1.5)-sumifs(FORM!$D$2:$D459,FORM!$C$2:$C459,TODAY!$B$9,FORM!$B$2:$B459,L$2,FORM!$A$2:$A459,"&gt;"&amp;$B402+0.5,FORM!$A$2:$A459,"&lt;"&amp;$B402+1.5))/$C402)</f>
        <v/>
      </c>
      <c r="M402" s="50" t="str">
        <f>if(or($C402="",M$2=""),"",(sumifs(FORM!$D$2:$D459,FORM!$C$2:$C459,TODAY!$B$10,FORM!$B$2:$B459,M$2,FORM!$A$2:$A459,"&gt;"&amp;$B402+0.5,FORM!$A$2:$A459,"&lt;"&amp;$B402+1.5)-sumifs(FORM!$D$2:$D459,FORM!$C$2:$C459,TODAY!$B$9,FORM!$B$2:$B459,M$2,FORM!$A$2:$A459,"&gt;"&amp;$B402+0.5,FORM!$A$2:$A459,"&lt;"&amp;$B402+1.5))/$C402)</f>
        <v/>
      </c>
      <c r="N402" s="50" t="str">
        <f>if(or($C402="",N$2=""),"",(sumifs(FORM!$D$2:$D459,FORM!$C$2:$C459,TODAY!$B$10,FORM!$B$2:$B459,N$2,FORM!$A$2:$A459,"&gt;"&amp;$B402+0.5,FORM!$A$2:$A459,"&lt;"&amp;$B402+1.5)-sumifs(FORM!$D$2:$D459,FORM!$C$2:$C459,TODAY!$B$9,FORM!$B$2:$B459,N$2,FORM!$A$2:$A459,"&gt;"&amp;$B402+0.5,FORM!$A$2:$A459,"&lt;"&amp;$B402+1.5))/$C402)</f>
        <v/>
      </c>
      <c r="O402" s="50" t="str">
        <f>if(or($C402="",O$2=""),"",(sumifs(FORM!$D$2:$D459,FORM!$C$2:$C459,TODAY!$B$10,FORM!$B$2:$B459,O$2,FORM!$A$2:$A459,"&gt;"&amp;$B402+0.5,FORM!$A$2:$A459,"&lt;"&amp;$B402+1.5)-sumifs(FORM!$D$2:$D459,FORM!$C$2:$C459,TODAY!$B$9,FORM!$B$2:$B459,O$2,FORM!$A$2:$A459,"&gt;"&amp;$B402+0.5,FORM!$A$2:$A459,"&lt;"&amp;$B402+1.5))/$C402)</f>
        <v/>
      </c>
      <c r="P402" s="50" t="str">
        <f>if(or($C402="",P$2=""),"",(sumifs(FORM!$D$2:$D459,FORM!$C$2:$C459,TODAY!$B$10,FORM!$B$2:$B459,P$2,FORM!$A$2:$A459,"&gt;"&amp;$B402+0.5,FORM!$A$2:$A459,"&lt;"&amp;$B402+1.5)-sumifs(FORM!$D$2:$D459,FORM!$C$2:$C459,TODAY!$B$9,FORM!$B$2:$B459,P$2,FORM!$A$2:$A459,"&gt;"&amp;$B402+0.5,FORM!$A$2:$A459,"&lt;"&amp;$B402+1.5))/$C402)</f>
        <v/>
      </c>
      <c r="Q402" s="50" t="str">
        <f>if(or($C402="",Q$2=""),"",(sumifs(FORM!$D$2:$D459,FORM!$C$2:$C459,TODAY!$B$10,FORM!$B$2:$B459,Q$2,FORM!$A$2:$A459,"&gt;"&amp;$B402+0.5,FORM!$A$2:$A459,"&lt;"&amp;$B402+1.5)-sumifs(FORM!$D$2:$D459,FORM!$C$2:$C459,TODAY!$B$9,FORM!$B$2:$B459,Q$2,FORM!$A$2:$A459,"&gt;"&amp;$B402+0.5,FORM!$A$2:$A459,"&lt;"&amp;$B402+1.5))/$C402)</f>
        <v/>
      </c>
      <c r="R402" s="50" t="str">
        <f>if(or($C402="",R$2=""),"",(sumifs(FORM!$D$2:$D459,FORM!$C$2:$C459,TODAY!$B$10,FORM!$B$2:$B459,R$2,FORM!$A$2:$A459,"&gt;"&amp;$B402+0.5,FORM!$A$2:$A459,"&lt;"&amp;$B402+1.5)-sumifs(FORM!$D$2:$D459,FORM!$C$2:$C459,TODAY!$B$9,FORM!$B$2:$B459,R$2,FORM!$A$2:$A459,"&gt;"&amp;$B402+0.5,FORM!$A$2:$A459,"&lt;"&amp;$B402+1.5))/$C402)</f>
        <v/>
      </c>
      <c r="S402" s="50" t="str">
        <f>if(or($C402="",S$2=""),"",(sumifs(FORM!$D$2:$D459,FORM!$C$2:$C459,TODAY!$B$10,FORM!$B$2:$B459,S$2,FORM!$A$2:$A459,"&gt;"&amp;$B402+0.5,FORM!$A$2:$A459,"&lt;"&amp;$B402+1.5)-sumifs(FORM!$D$2:$D459,FORM!$C$2:$C459,TODAY!$B$9,FORM!$B$2:$B459,S$2,FORM!$A$2:$A459,"&gt;"&amp;$B402+0.5,FORM!$A$2:$A459,"&lt;"&amp;$B402+1.5))/$C402)</f>
        <v/>
      </c>
      <c r="T402" s="50" t="str">
        <f>if(or($C402="",T$2=""),"",(sumifs(FORM!$D$2:$D459,FORM!$C$2:$C459,TODAY!$B$10,FORM!$B$2:$B459,T$2,FORM!$A$2:$A459,"&gt;"&amp;$B402+0.5,FORM!$A$2:$A459,"&lt;"&amp;$B402+1.5)-sumifs(FORM!$D$2:$D459,FORM!$C$2:$C459,TODAY!$B$9,FORM!$B$2:$B459,T$2,FORM!$A$2:$A459,"&gt;"&amp;$B402+0.5,FORM!$A$2:$A459,"&lt;"&amp;$B402+1.5))/$C402)</f>
        <v/>
      </c>
      <c r="U402" s="50" t="str">
        <f>if(or($C402="",U$2=""),"",(sumifs(FORM!$D$2:$D459,FORM!$C$2:$C459,TODAY!$B$10,FORM!$B$2:$B459,U$2,FORM!$A$2:$A459,"&gt;"&amp;$B402+0.5,FORM!$A$2:$A459,"&lt;"&amp;$B402+1.5)-sumifs(FORM!$D$2:$D459,FORM!$C$2:$C459,TODAY!$B$9,FORM!$B$2:$B459,U$2,FORM!$A$2:$A459,"&gt;"&amp;$B402+0.5,FORM!$A$2:$A459,"&lt;"&amp;$B402+1.5))/$C402)</f>
        <v/>
      </c>
    </row>
    <row r="403">
      <c r="B403" s="48"/>
      <c r="C403" s="54"/>
      <c r="D403" s="50" t="str">
        <f>if(or($C403="",D$2=""),"",(sumifs(FORM!$D$2:$D459,FORM!$C$2:$C459,TODAY!$B$10,FORM!$B$2:$B459,D$2,FORM!$A$2:$A459,"&gt;"&amp;$B403+0.5,FORM!$A$2:$A459,"&lt;"&amp;$B403+1.5)-sumifs(FORM!$D$2:$D459,FORM!$C$2:$C459,TODAY!$B$9,FORM!$B$2:$B459,D$2,FORM!$A$2:$A459,"&gt;"&amp;$B403+0.5,FORM!$A$2:$A459,"&lt;"&amp;$B403+1.5))/$C403)</f>
        <v/>
      </c>
      <c r="E403" s="50" t="str">
        <f>if(or($C403="",E$2=""),"",(sumifs(FORM!$D$2:$D459,FORM!$C$2:$C459,TODAY!$B$10,FORM!$B$2:$B459,E$2,FORM!$A$2:$A459,"&gt;"&amp;$B403+0.5,FORM!$A$2:$A459,"&lt;"&amp;$B403+1.5)-sumifs(FORM!$D$2:$D459,FORM!$C$2:$C459,TODAY!$B$9,FORM!$B$2:$B459,E$2,FORM!$A$2:$A459,"&gt;"&amp;$B403+0.5,FORM!$A$2:$A459,"&lt;"&amp;$B403+1.5))/$C403)</f>
        <v/>
      </c>
      <c r="F403" s="50" t="str">
        <f>if(or($C403="",F$2=""),"",(sumifs(FORM!$D$2:$D459,FORM!$C$2:$C459,TODAY!$B$10,FORM!$B$2:$B459,F$2,FORM!$A$2:$A459,"&gt;"&amp;$B403+0.5,FORM!$A$2:$A459,"&lt;"&amp;$B403+1.5)-sumifs(FORM!$D$2:$D459,FORM!$C$2:$C459,TODAY!$B$9,FORM!$B$2:$B459,F$2,FORM!$A$2:$A459,"&gt;"&amp;$B403+0.5,FORM!$A$2:$A459,"&lt;"&amp;$B403+1.5))/$C403)</f>
        <v/>
      </c>
      <c r="G403" s="50" t="str">
        <f>if(or($C403="",G$2=""),"",(sumifs(FORM!$D$2:$D459,FORM!$C$2:$C459,TODAY!$B$10,FORM!$B$2:$B459,G$2,FORM!$A$2:$A459,"&gt;"&amp;$B403+0.5,FORM!$A$2:$A459,"&lt;"&amp;$B403+1.5)-sumifs(FORM!$D$2:$D459,FORM!$C$2:$C459,TODAY!$B$9,FORM!$B$2:$B459,G$2,FORM!$A$2:$A459,"&gt;"&amp;$B403+0.5,FORM!$A$2:$A459,"&lt;"&amp;$B403+1.5))/$C403)</f>
        <v/>
      </c>
      <c r="H403" s="50" t="str">
        <f>if(or($C403="",H$2=""),"",(sumifs(FORM!$D$2:$D459,FORM!$C$2:$C459,TODAY!$B$10,FORM!$B$2:$B459,H$2,FORM!$A$2:$A459,"&gt;"&amp;$B403+0.5,FORM!$A$2:$A459,"&lt;"&amp;$B403+1.5)-sumifs(FORM!$D$2:$D459,FORM!$C$2:$C459,TODAY!$B$9,FORM!$B$2:$B459,H$2,FORM!$A$2:$A459,"&gt;"&amp;$B403+0.5,FORM!$A$2:$A459,"&lt;"&amp;$B403+1.5))/$C403)</f>
        <v/>
      </c>
      <c r="I403" s="50" t="str">
        <f>if(or($C403="",I$2=""),"",(sumifs(FORM!$D$2:$D459,FORM!$C$2:$C459,TODAY!$B$10,FORM!$B$2:$B459,I$2,FORM!$A$2:$A459,"&gt;"&amp;$B403+0.5,FORM!$A$2:$A459,"&lt;"&amp;$B403+1.5)-sumifs(FORM!$D$2:$D459,FORM!$C$2:$C459,TODAY!$B$9,FORM!$B$2:$B459,I$2,FORM!$A$2:$A459,"&gt;"&amp;$B403+0.5,FORM!$A$2:$A459,"&lt;"&amp;$B403+1.5))/$C403)</f>
        <v/>
      </c>
      <c r="J403" s="50" t="str">
        <f>if(or($C403="",J$2=""),"",(sumifs(FORM!$D$2:$D459,FORM!$C$2:$C459,TODAY!$B$10,FORM!$B$2:$B459,J$2,FORM!$A$2:$A459,"&gt;"&amp;$B403+0.5,FORM!$A$2:$A459,"&lt;"&amp;$B403+1.5)-sumifs(FORM!$D$2:$D459,FORM!$C$2:$C459,TODAY!$B$9,FORM!$B$2:$B459,J$2,FORM!$A$2:$A459,"&gt;"&amp;$B403+0.5,FORM!$A$2:$A459,"&lt;"&amp;$B403+1.5))/$C403)</f>
        <v/>
      </c>
      <c r="K403" s="50" t="str">
        <f>if(or($C403="",K$2=""),"",(sumifs(FORM!$D$2:$D459,FORM!$C$2:$C459,TODAY!$B$10,FORM!$B$2:$B459,K$2,FORM!$A$2:$A459,"&gt;"&amp;$B403+0.5,FORM!$A$2:$A459,"&lt;"&amp;$B403+1.5)-sumifs(FORM!$D$2:$D459,FORM!$C$2:$C459,TODAY!$B$9,FORM!$B$2:$B459,K$2,FORM!$A$2:$A459,"&gt;"&amp;$B403+0.5,FORM!$A$2:$A459,"&lt;"&amp;$B403+1.5))/$C403)</f>
        <v/>
      </c>
      <c r="L403" s="50" t="str">
        <f>if(or($C403="",L$2=""),"",(sumifs(FORM!$D$2:$D459,FORM!$C$2:$C459,TODAY!$B$10,FORM!$B$2:$B459,L$2,FORM!$A$2:$A459,"&gt;"&amp;$B403+0.5,FORM!$A$2:$A459,"&lt;"&amp;$B403+1.5)-sumifs(FORM!$D$2:$D459,FORM!$C$2:$C459,TODAY!$B$9,FORM!$B$2:$B459,L$2,FORM!$A$2:$A459,"&gt;"&amp;$B403+0.5,FORM!$A$2:$A459,"&lt;"&amp;$B403+1.5))/$C403)</f>
        <v/>
      </c>
      <c r="M403" s="50" t="str">
        <f>if(or($C403="",M$2=""),"",(sumifs(FORM!$D$2:$D459,FORM!$C$2:$C459,TODAY!$B$10,FORM!$B$2:$B459,M$2,FORM!$A$2:$A459,"&gt;"&amp;$B403+0.5,FORM!$A$2:$A459,"&lt;"&amp;$B403+1.5)-sumifs(FORM!$D$2:$D459,FORM!$C$2:$C459,TODAY!$B$9,FORM!$B$2:$B459,M$2,FORM!$A$2:$A459,"&gt;"&amp;$B403+0.5,FORM!$A$2:$A459,"&lt;"&amp;$B403+1.5))/$C403)</f>
        <v/>
      </c>
      <c r="N403" s="50" t="str">
        <f>if(or($C403="",N$2=""),"",(sumifs(FORM!$D$2:$D459,FORM!$C$2:$C459,TODAY!$B$10,FORM!$B$2:$B459,N$2,FORM!$A$2:$A459,"&gt;"&amp;$B403+0.5,FORM!$A$2:$A459,"&lt;"&amp;$B403+1.5)-sumifs(FORM!$D$2:$D459,FORM!$C$2:$C459,TODAY!$B$9,FORM!$B$2:$B459,N$2,FORM!$A$2:$A459,"&gt;"&amp;$B403+0.5,FORM!$A$2:$A459,"&lt;"&amp;$B403+1.5))/$C403)</f>
        <v/>
      </c>
      <c r="O403" s="50" t="str">
        <f>if(or($C403="",O$2=""),"",(sumifs(FORM!$D$2:$D459,FORM!$C$2:$C459,TODAY!$B$10,FORM!$B$2:$B459,O$2,FORM!$A$2:$A459,"&gt;"&amp;$B403+0.5,FORM!$A$2:$A459,"&lt;"&amp;$B403+1.5)-sumifs(FORM!$D$2:$D459,FORM!$C$2:$C459,TODAY!$B$9,FORM!$B$2:$B459,O$2,FORM!$A$2:$A459,"&gt;"&amp;$B403+0.5,FORM!$A$2:$A459,"&lt;"&amp;$B403+1.5))/$C403)</f>
        <v/>
      </c>
      <c r="P403" s="50" t="str">
        <f>if(or($C403="",P$2=""),"",(sumifs(FORM!$D$2:$D459,FORM!$C$2:$C459,TODAY!$B$10,FORM!$B$2:$B459,P$2,FORM!$A$2:$A459,"&gt;"&amp;$B403+0.5,FORM!$A$2:$A459,"&lt;"&amp;$B403+1.5)-sumifs(FORM!$D$2:$D459,FORM!$C$2:$C459,TODAY!$B$9,FORM!$B$2:$B459,P$2,FORM!$A$2:$A459,"&gt;"&amp;$B403+0.5,FORM!$A$2:$A459,"&lt;"&amp;$B403+1.5))/$C403)</f>
        <v/>
      </c>
      <c r="Q403" s="50" t="str">
        <f>if(or($C403="",Q$2=""),"",(sumifs(FORM!$D$2:$D459,FORM!$C$2:$C459,TODAY!$B$10,FORM!$B$2:$B459,Q$2,FORM!$A$2:$A459,"&gt;"&amp;$B403+0.5,FORM!$A$2:$A459,"&lt;"&amp;$B403+1.5)-sumifs(FORM!$D$2:$D459,FORM!$C$2:$C459,TODAY!$B$9,FORM!$B$2:$B459,Q$2,FORM!$A$2:$A459,"&gt;"&amp;$B403+0.5,FORM!$A$2:$A459,"&lt;"&amp;$B403+1.5))/$C403)</f>
        <v/>
      </c>
      <c r="R403" s="50" t="str">
        <f>if(or($C403="",R$2=""),"",(sumifs(FORM!$D$2:$D459,FORM!$C$2:$C459,TODAY!$B$10,FORM!$B$2:$B459,R$2,FORM!$A$2:$A459,"&gt;"&amp;$B403+0.5,FORM!$A$2:$A459,"&lt;"&amp;$B403+1.5)-sumifs(FORM!$D$2:$D459,FORM!$C$2:$C459,TODAY!$B$9,FORM!$B$2:$B459,R$2,FORM!$A$2:$A459,"&gt;"&amp;$B403+0.5,FORM!$A$2:$A459,"&lt;"&amp;$B403+1.5))/$C403)</f>
        <v/>
      </c>
      <c r="S403" s="50" t="str">
        <f>if(or($C403="",S$2=""),"",(sumifs(FORM!$D$2:$D459,FORM!$C$2:$C459,TODAY!$B$10,FORM!$B$2:$B459,S$2,FORM!$A$2:$A459,"&gt;"&amp;$B403+0.5,FORM!$A$2:$A459,"&lt;"&amp;$B403+1.5)-sumifs(FORM!$D$2:$D459,FORM!$C$2:$C459,TODAY!$B$9,FORM!$B$2:$B459,S$2,FORM!$A$2:$A459,"&gt;"&amp;$B403+0.5,FORM!$A$2:$A459,"&lt;"&amp;$B403+1.5))/$C403)</f>
        <v/>
      </c>
      <c r="T403" s="50" t="str">
        <f>if(or($C403="",T$2=""),"",(sumifs(FORM!$D$2:$D459,FORM!$C$2:$C459,TODAY!$B$10,FORM!$B$2:$B459,T$2,FORM!$A$2:$A459,"&gt;"&amp;$B403+0.5,FORM!$A$2:$A459,"&lt;"&amp;$B403+1.5)-sumifs(FORM!$D$2:$D459,FORM!$C$2:$C459,TODAY!$B$9,FORM!$B$2:$B459,T$2,FORM!$A$2:$A459,"&gt;"&amp;$B403+0.5,FORM!$A$2:$A459,"&lt;"&amp;$B403+1.5))/$C403)</f>
        <v/>
      </c>
      <c r="U403" s="50" t="str">
        <f>if(or($C403="",U$2=""),"",(sumifs(FORM!$D$2:$D459,FORM!$C$2:$C459,TODAY!$B$10,FORM!$B$2:$B459,U$2,FORM!$A$2:$A459,"&gt;"&amp;$B403+0.5,FORM!$A$2:$A459,"&lt;"&amp;$B403+1.5)-sumifs(FORM!$D$2:$D459,FORM!$C$2:$C459,TODAY!$B$9,FORM!$B$2:$B459,U$2,FORM!$A$2:$A459,"&gt;"&amp;$B403+0.5,FORM!$A$2:$A459,"&lt;"&amp;$B403+1.5))/$C403)</f>
        <v/>
      </c>
    </row>
    <row r="404">
      <c r="B404" s="48"/>
      <c r="C404" s="54"/>
      <c r="D404" s="50" t="str">
        <f>if(or($C404="",D$2=""),"",(sumifs(FORM!$D$2:$D459,FORM!$C$2:$C459,TODAY!$B$10,FORM!$B$2:$B459,D$2,FORM!$A$2:$A459,"&gt;"&amp;$B404+0.5,FORM!$A$2:$A459,"&lt;"&amp;$B404+1.5)-sumifs(FORM!$D$2:$D459,FORM!$C$2:$C459,TODAY!$B$9,FORM!$B$2:$B459,D$2,FORM!$A$2:$A459,"&gt;"&amp;$B404+0.5,FORM!$A$2:$A459,"&lt;"&amp;$B404+1.5))/$C404)</f>
        <v/>
      </c>
      <c r="E404" s="50" t="str">
        <f>if(or($C404="",E$2=""),"",(sumifs(FORM!$D$2:$D459,FORM!$C$2:$C459,TODAY!$B$10,FORM!$B$2:$B459,E$2,FORM!$A$2:$A459,"&gt;"&amp;$B404+0.5,FORM!$A$2:$A459,"&lt;"&amp;$B404+1.5)-sumifs(FORM!$D$2:$D459,FORM!$C$2:$C459,TODAY!$B$9,FORM!$B$2:$B459,E$2,FORM!$A$2:$A459,"&gt;"&amp;$B404+0.5,FORM!$A$2:$A459,"&lt;"&amp;$B404+1.5))/$C404)</f>
        <v/>
      </c>
      <c r="F404" s="50" t="str">
        <f>if(or($C404="",F$2=""),"",(sumifs(FORM!$D$2:$D459,FORM!$C$2:$C459,TODAY!$B$10,FORM!$B$2:$B459,F$2,FORM!$A$2:$A459,"&gt;"&amp;$B404+0.5,FORM!$A$2:$A459,"&lt;"&amp;$B404+1.5)-sumifs(FORM!$D$2:$D459,FORM!$C$2:$C459,TODAY!$B$9,FORM!$B$2:$B459,F$2,FORM!$A$2:$A459,"&gt;"&amp;$B404+0.5,FORM!$A$2:$A459,"&lt;"&amp;$B404+1.5))/$C404)</f>
        <v/>
      </c>
      <c r="G404" s="50" t="str">
        <f>if(or($C404="",G$2=""),"",(sumifs(FORM!$D$2:$D459,FORM!$C$2:$C459,TODAY!$B$10,FORM!$B$2:$B459,G$2,FORM!$A$2:$A459,"&gt;"&amp;$B404+0.5,FORM!$A$2:$A459,"&lt;"&amp;$B404+1.5)-sumifs(FORM!$D$2:$D459,FORM!$C$2:$C459,TODAY!$B$9,FORM!$B$2:$B459,G$2,FORM!$A$2:$A459,"&gt;"&amp;$B404+0.5,FORM!$A$2:$A459,"&lt;"&amp;$B404+1.5))/$C404)</f>
        <v/>
      </c>
      <c r="H404" s="50" t="str">
        <f>if(or($C404="",H$2=""),"",(sumifs(FORM!$D$2:$D459,FORM!$C$2:$C459,TODAY!$B$10,FORM!$B$2:$B459,H$2,FORM!$A$2:$A459,"&gt;"&amp;$B404+0.5,FORM!$A$2:$A459,"&lt;"&amp;$B404+1.5)-sumifs(FORM!$D$2:$D459,FORM!$C$2:$C459,TODAY!$B$9,FORM!$B$2:$B459,H$2,FORM!$A$2:$A459,"&gt;"&amp;$B404+0.5,FORM!$A$2:$A459,"&lt;"&amp;$B404+1.5))/$C404)</f>
        <v/>
      </c>
      <c r="I404" s="50" t="str">
        <f>if(or($C404="",I$2=""),"",(sumifs(FORM!$D$2:$D459,FORM!$C$2:$C459,TODAY!$B$10,FORM!$B$2:$B459,I$2,FORM!$A$2:$A459,"&gt;"&amp;$B404+0.5,FORM!$A$2:$A459,"&lt;"&amp;$B404+1.5)-sumifs(FORM!$D$2:$D459,FORM!$C$2:$C459,TODAY!$B$9,FORM!$B$2:$B459,I$2,FORM!$A$2:$A459,"&gt;"&amp;$B404+0.5,FORM!$A$2:$A459,"&lt;"&amp;$B404+1.5))/$C404)</f>
        <v/>
      </c>
      <c r="J404" s="50" t="str">
        <f>if(or($C404="",J$2=""),"",(sumifs(FORM!$D$2:$D459,FORM!$C$2:$C459,TODAY!$B$10,FORM!$B$2:$B459,J$2,FORM!$A$2:$A459,"&gt;"&amp;$B404+0.5,FORM!$A$2:$A459,"&lt;"&amp;$B404+1.5)-sumifs(FORM!$D$2:$D459,FORM!$C$2:$C459,TODAY!$B$9,FORM!$B$2:$B459,J$2,FORM!$A$2:$A459,"&gt;"&amp;$B404+0.5,FORM!$A$2:$A459,"&lt;"&amp;$B404+1.5))/$C404)</f>
        <v/>
      </c>
      <c r="K404" s="50" t="str">
        <f>if(or($C404="",K$2=""),"",(sumifs(FORM!$D$2:$D459,FORM!$C$2:$C459,TODAY!$B$10,FORM!$B$2:$B459,K$2,FORM!$A$2:$A459,"&gt;"&amp;$B404+0.5,FORM!$A$2:$A459,"&lt;"&amp;$B404+1.5)-sumifs(FORM!$D$2:$D459,FORM!$C$2:$C459,TODAY!$B$9,FORM!$B$2:$B459,K$2,FORM!$A$2:$A459,"&gt;"&amp;$B404+0.5,FORM!$A$2:$A459,"&lt;"&amp;$B404+1.5))/$C404)</f>
        <v/>
      </c>
      <c r="L404" s="50" t="str">
        <f>if(or($C404="",L$2=""),"",(sumifs(FORM!$D$2:$D459,FORM!$C$2:$C459,TODAY!$B$10,FORM!$B$2:$B459,L$2,FORM!$A$2:$A459,"&gt;"&amp;$B404+0.5,FORM!$A$2:$A459,"&lt;"&amp;$B404+1.5)-sumifs(FORM!$D$2:$D459,FORM!$C$2:$C459,TODAY!$B$9,FORM!$B$2:$B459,L$2,FORM!$A$2:$A459,"&gt;"&amp;$B404+0.5,FORM!$A$2:$A459,"&lt;"&amp;$B404+1.5))/$C404)</f>
        <v/>
      </c>
      <c r="M404" s="50" t="str">
        <f>if(or($C404="",M$2=""),"",(sumifs(FORM!$D$2:$D459,FORM!$C$2:$C459,TODAY!$B$10,FORM!$B$2:$B459,M$2,FORM!$A$2:$A459,"&gt;"&amp;$B404+0.5,FORM!$A$2:$A459,"&lt;"&amp;$B404+1.5)-sumifs(FORM!$D$2:$D459,FORM!$C$2:$C459,TODAY!$B$9,FORM!$B$2:$B459,M$2,FORM!$A$2:$A459,"&gt;"&amp;$B404+0.5,FORM!$A$2:$A459,"&lt;"&amp;$B404+1.5))/$C404)</f>
        <v/>
      </c>
      <c r="N404" s="50" t="str">
        <f>if(or($C404="",N$2=""),"",(sumifs(FORM!$D$2:$D459,FORM!$C$2:$C459,TODAY!$B$10,FORM!$B$2:$B459,N$2,FORM!$A$2:$A459,"&gt;"&amp;$B404+0.5,FORM!$A$2:$A459,"&lt;"&amp;$B404+1.5)-sumifs(FORM!$D$2:$D459,FORM!$C$2:$C459,TODAY!$B$9,FORM!$B$2:$B459,N$2,FORM!$A$2:$A459,"&gt;"&amp;$B404+0.5,FORM!$A$2:$A459,"&lt;"&amp;$B404+1.5))/$C404)</f>
        <v/>
      </c>
      <c r="O404" s="50" t="str">
        <f>if(or($C404="",O$2=""),"",(sumifs(FORM!$D$2:$D459,FORM!$C$2:$C459,TODAY!$B$10,FORM!$B$2:$B459,O$2,FORM!$A$2:$A459,"&gt;"&amp;$B404+0.5,FORM!$A$2:$A459,"&lt;"&amp;$B404+1.5)-sumifs(FORM!$D$2:$D459,FORM!$C$2:$C459,TODAY!$B$9,FORM!$B$2:$B459,O$2,FORM!$A$2:$A459,"&gt;"&amp;$B404+0.5,FORM!$A$2:$A459,"&lt;"&amp;$B404+1.5))/$C404)</f>
        <v/>
      </c>
      <c r="P404" s="50" t="str">
        <f>if(or($C404="",P$2=""),"",(sumifs(FORM!$D$2:$D459,FORM!$C$2:$C459,TODAY!$B$10,FORM!$B$2:$B459,P$2,FORM!$A$2:$A459,"&gt;"&amp;$B404+0.5,FORM!$A$2:$A459,"&lt;"&amp;$B404+1.5)-sumifs(FORM!$D$2:$D459,FORM!$C$2:$C459,TODAY!$B$9,FORM!$B$2:$B459,P$2,FORM!$A$2:$A459,"&gt;"&amp;$B404+0.5,FORM!$A$2:$A459,"&lt;"&amp;$B404+1.5))/$C404)</f>
        <v/>
      </c>
      <c r="Q404" s="50" t="str">
        <f>if(or($C404="",Q$2=""),"",(sumifs(FORM!$D$2:$D459,FORM!$C$2:$C459,TODAY!$B$10,FORM!$B$2:$B459,Q$2,FORM!$A$2:$A459,"&gt;"&amp;$B404+0.5,FORM!$A$2:$A459,"&lt;"&amp;$B404+1.5)-sumifs(FORM!$D$2:$D459,FORM!$C$2:$C459,TODAY!$B$9,FORM!$B$2:$B459,Q$2,FORM!$A$2:$A459,"&gt;"&amp;$B404+0.5,FORM!$A$2:$A459,"&lt;"&amp;$B404+1.5))/$C404)</f>
        <v/>
      </c>
      <c r="R404" s="50" t="str">
        <f>if(or($C404="",R$2=""),"",(sumifs(FORM!$D$2:$D459,FORM!$C$2:$C459,TODAY!$B$10,FORM!$B$2:$B459,R$2,FORM!$A$2:$A459,"&gt;"&amp;$B404+0.5,FORM!$A$2:$A459,"&lt;"&amp;$B404+1.5)-sumifs(FORM!$D$2:$D459,FORM!$C$2:$C459,TODAY!$B$9,FORM!$B$2:$B459,R$2,FORM!$A$2:$A459,"&gt;"&amp;$B404+0.5,FORM!$A$2:$A459,"&lt;"&amp;$B404+1.5))/$C404)</f>
        <v/>
      </c>
      <c r="S404" s="50" t="str">
        <f>if(or($C404="",S$2=""),"",(sumifs(FORM!$D$2:$D459,FORM!$C$2:$C459,TODAY!$B$10,FORM!$B$2:$B459,S$2,FORM!$A$2:$A459,"&gt;"&amp;$B404+0.5,FORM!$A$2:$A459,"&lt;"&amp;$B404+1.5)-sumifs(FORM!$D$2:$D459,FORM!$C$2:$C459,TODAY!$B$9,FORM!$B$2:$B459,S$2,FORM!$A$2:$A459,"&gt;"&amp;$B404+0.5,FORM!$A$2:$A459,"&lt;"&amp;$B404+1.5))/$C404)</f>
        <v/>
      </c>
      <c r="T404" s="50" t="str">
        <f>if(or($C404="",T$2=""),"",(sumifs(FORM!$D$2:$D459,FORM!$C$2:$C459,TODAY!$B$10,FORM!$B$2:$B459,T$2,FORM!$A$2:$A459,"&gt;"&amp;$B404+0.5,FORM!$A$2:$A459,"&lt;"&amp;$B404+1.5)-sumifs(FORM!$D$2:$D459,FORM!$C$2:$C459,TODAY!$B$9,FORM!$B$2:$B459,T$2,FORM!$A$2:$A459,"&gt;"&amp;$B404+0.5,FORM!$A$2:$A459,"&lt;"&amp;$B404+1.5))/$C404)</f>
        <v/>
      </c>
      <c r="U404" s="50" t="str">
        <f>if(or($C404="",U$2=""),"",(sumifs(FORM!$D$2:$D459,FORM!$C$2:$C459,TODAY!$B$10,FORM!$B$2:$B459,U$2,FORM!$A$2:$A459,"&gt;"&amp;$B404+0.5,FORM!$A$2:$A459,"&lt;"&amp;$B404+1.5)-sumifs(FORM!$D$2:$D459,FORM!$C$2:$C459,TODAY!$B$9,FORM!$B$2:$B459,U$2,FORM!$A$2:$A459,"&gt;"&amp;$B404+0.5,FORM!$A$2:$A459,"&lt;"&amp;$B404+1.5))/$C404)</f>
        <v/>
      </c>
    </row>
    <row r="405">
      <c r="B405" s="48"/>
      <c r="C405" s="54"/>
      <c r="D405" s="50" t="str">
        <f>if(or($C405="",D$2=""),"",(sumifs(FORM!$D$2:$D459,FORM!$C$2:$C459,TODAY!$B$10,FORM!$B$2:$B459,D$2,FORM!$A$2:$A459,"&gt;"&amp;$B405+0.5,FORM!$A$2:$A459,"&lt;"&amp;$B405+1.5)-sumifs(FORM!$D$2:$D459,FORM!$C$2:$C459,TODAY!$B$9,FORM!$B$2:$B459,D$2,FORM!$A$2:$A459,"&gt;"&amp;$B405+0.5,FORM!$A$2:$A459,"&lt;"&amp;$B405+1.5))/$C405)</f>
        <v/>
      </c>
      <c r="E405" s="50" t="str">
        <f>if(or($C405="",E$2=""),"",(sumifs(FORM!$D$2:$D459,FORM!$C$2:$C459,TODAY!$B$10,FORM!$B$2:$B459,E$2,FORM!$A$2:$A459,"&gt;"&amp;$B405+0.5,FORM!$A$2:$A459,"&lt;"&amp;$B405+1.5)-sumifs(FORM!$D$2:$D459,FORM!$C$2:$C459,TODAY!$B$9,FORM!$B$2:$B459,E$2,FORM!$A$2:$A459,"&gt;"&amp;$B405+0.5,FORM!$A$2:$A459,"&lt;"&amp;$B405+1.5))/$C405)</f>
        <v/>
      </c>
      <c r="F405" s="50" t="str">
        <f>if(or($C405="",F$2=""),"",(sumifs(FORM!$D$2:$D459,FORM!$C$2:$C459,TODAY!$B$10,FORM!$B$2:$B459,F$2,FORM!$A$2:$A459,"&gt;"&amp;$B405+0.5,FORM!$A$2:$A459,"&lt;"&amp;$B405+1.5)-sumifs(FORM!$D$2:$D459,FORM!$C$2:$C459,TODAY!$B$9,FORM!$B$2:$B459,F$2,FORM!$A$2:$A459,"&gt;"&amp;$B405+0.5,FORM!$A$2:$A459,"&lt;"&amp;$B405+1.5))/$C405)</f>
        <v/>
      </c>
      <c r="G405" s="50" t="str">
        <f>if(or($C405="",G$2=""),"",(sumifs(FORM!$D$2:$D459,FORM!$C$2:$C459,TODAY!$B$10,FORM!$B$2:$B459,G$2,FORM!$A$2:$A459,"&gt;"&amp;$B405+0.5,FORM!$A$2:$A459,"&lt;"&amp;$B405+1.5)-sumifs(FORM!$D$2:$D459,FORM!$C$2:$C459,TODAY!$B$9,FORM!$B$2:$B459,G$2,FORM!$A$2:$A459,"&gt;"&amp;$B405+0.5,FORM!$A$2:$A459,"&lt;"&amp;$B405+1.5))/$C405)</f>
        <v/>
      </c>
      <c r="H405" s="50" t="str">
        <f>if(or($C405="",H$2=""),"",(sumifs(FORM!$D$2:$D459,FORM!$C$2:$C459,TODAY!$B$10,FORM!$B$2:$B459,H$2,FORM!$A$2:$A459,"&gt;"&amp;$B405+0.5,FORM!$A$2:$A459,"&lt;"&amp;$B405+1.5)-sumifs(FORM!$D$2:$D459,FORM!$C$2:$C459,TODAY!$B$9,FORM!$B$2:$B459,H$2,FORM!$A$2:$A459,"&gt;"&amp;$B405+0.5,FORM!$A$2:$A459,"&lt;"&amp;$B405+1.5))/$C405)</f>
        <v/>
      </c>
      <c r="I405" s="50" t="str">
        <f>if(or($C405="",I$2=""),"",(sumifs(FORM!$D$2:$D459,FORM!$C$2:$C459,TODAY!$B$10,FORM!$B$2:$B459,I$2,FORM!$A$2:$A459,"&gt;"&amp;$B405+0.5,FORM!$A$2:$A459,"&lt;"&amp;$B405+1.5)-sumifs(FORM!$D$2:$D459,FORM!$C$2:$C459,TODAY!$B$9,FORM!$B$2:$B459,I$2,FORM!$A$2:$A459,"&gt;"&amp;$B405+0.5,FORM!$A$2:$A459,"&lt;"&amp;$B405+1.5))/$C405)</f>
        <v/>
      </c>
      <c r="J405" s="50" t="str">
        <f>if(or($C405="",J$2=""),"",(sumifs(FORM!$D$2:$D459,FORM!$C$2:$C459,TODAY!$B$10,FORM!$B$2:$B459,J$2,FORM!$A$2:$A459,"&gt;"&amp;$B405+0.5,FORM!$A$2:$A459,"&lt;"&amp;$B405+1.5)-sumifs(FORM!$D$2:$D459,FORM!$C$2:$C459,TODAY!$B$9,FORM!$B$2:$B459,J$2,FORM!$A$2:$A459,"&gt;"&amp;$B405+0.5,FORM!$A$2:$A459,"&lt;"&amp;$B405+1.5))/$C405)</f>
        <v/>
      </c>
      <c r="K405" s="50" t="str">
        <f>if(or($C405="",K$2=""),"",(sumifs(FORM!$D$2:$D459,FORM!$C$2:$C459,TODAY!$B$10,FORM!$B$2:$B459,K$2,FORM!$A$2:$A459,"&gt;"&amp;$B405+0.5,FORM!$A$2:$A459,"&lt;"&amp;$B405+1.5)-sumifs(FORM!$D$2:$D459,FORM!$C$2:$C459,TODAY!$B$9,FORM!$B$2:$B459,K$2,FORM!$A$2:$A459,"&gt;"&amp;$B405+0.5,FORM!$A$2:$A459,"&lt;"&amp;$B405+1.5))/$C405)</f>
        <v/>
      </c>
      <c r="L405" s="50" t="str">
        <f>if(or($C405="",L$2=""),"",(sumifs(FORM!$D$2:$D459,FORM!$C$2:$C459,TODAY!$B$10,FORM!$B$2:$B459,L$2,FORM!$A$2:$A459,"&gt;"&amp;$B405+0.5,FORM!$A$2:$A459,"&lt;"&amp;$B405+1.5)-sumifs(FORM!$D$2:$D459,FORM!$C$2:$C459,TODAY!$B$9,FORM!$B$2:$B459,L$2,FORM!$A$2:$A459,"&gt;"&amp;$B405+0.5,FORM!$A$2:$A459,"&lt;"&amp;$B405+1.5))/$C405)</f>
        <v/>
      </c>
      <c r="M405" s="50" t="str">
        <f>if(or($C405="",M$2=""),"",(sumifs(FORM!$D$2:$D459,FORM!$C$2:$C459,TODAY!$B$10,FORM!$B$2:$B459,M$2,FORM!$A$2:$A459,"&gt;"&amp;$B405+0.5,FORM!$A$2:$A459,"&lt;"&amp;$B405+1.5)-sumifs(FORM!$D$2:$D459,FORM!$C$2:$C459,TODAY!$B$9,FORM!$B$2:$B459,M$2,FORM!$A$2:$A459,"&gt;"&amp;$B405+0.5,FORM!$A$2:$A459,"&lt;"&amp;$B405+1.5))/$C405)</f>
        <v/>
      </c>
      <c r="N405" s="50" t="str">
        <f>if(or($C405="",N$2=""),"",(sumifs(FORM!$D$2:$D459,FORM!$C$2:$C459,TODAY!$B$10,FORM!$B$2:$B459,N$2,FORM!$A$2:$A459,"&gt;"&amp;$B405+0.5,FORM!$A$2:$A459,"&lt;"&amp;$B405+1.5)-sumifs(FORM!$D$2:$D459,FORM!$C$2:$C459,TODAY!$B$9,FORM!$B$2:$B459,N$2,FORM!$A$2:$A459,"&gt;"&amp;$B405+0.5,FORM!$A$2:$A459,"&lt;"&amp;$B405+1.5))/$C405)</f>
        <v/>
      </c>
      <c r="O405" s="50" t="str">
        <f>if(or($C405="",O$2=""),"",(sumifs(FORM!$D$2:$D459,FORM!$C$2:$C459,TODAY!$B$10,FORM!$B$2:$B459,O$2,FORM!$A$2:$A459,"&gt;"&amp;$B405+0.5,FORM!$A$2:$A459,"&lt;"&amp;$B405+1.5)-sumifs(FORM!$D$2:$D459,FORM!$C$2:$C459,TODAY!$B$9,FORM!$B$2:$B459,O$2,FORM!$A$2:$A459,"&gt;"&amp;$B405+0.5,FORM!$A$2:$A459,"&lt;"&amp;$B405+1.5))/$C405)</f>
        <v/>
      </c>
      <c r="P405" s="50" t="str">
        <f>if(or($C405="",P$2=""),"",(sumifs(FORM!$D$2:$D459,FORM!$C$2:$C459,TODAY!$B$10,FORM!$B$2:$B459,P$2,FORM!$A$2:$A459,"&gt;"&amp;$B405+0.5,FORM!$A$2:$A459,"&lt;"&amp;$B405+1.5)-sumifs(FORM!$D$2:$D459,FORM!$C$2:$C459,TODAY!$B$9,FORM!$B$2:$B459,P$2,FORM!$A$2:$A459,"&gt;"&amp;$B405+0.5,FORM!$A$2:$A459,"&lt;"&amp;$B405+1.5))/$C405)</f>
        <v/>
      </c>
      <c r="Q405" s="50" t="str">
        <f>if(or($C405="",Q$2=""),"",(sumifs(FORM!$D$2:$D459,FORM!$C$2:$C459,TODAY!$B$10,FORM!$B$2:$B459,Q$2,FORM!$A$2:$A459,"&gt;"&amp;$B405+0.5,FORM!$A$2:$A459,"&lt;"&amp;$B405+1.5)-sumifs(FORM!$D$2:$D459,FORM!$C$2:$C459,TODAY!$B$9,FORM!$B$2:$B459,Q$2,FORM!$A$2:$A459,"&gt;"&amp;$B405+0.5,FORM!$A$2:$A459,"&lt;"&amp;$B405+1.5))/$C405)</f>
        <v/>
      </c>
      <c r="R405" s="50" t="str">
        <f>if(or($C405="",R$2=""),"",(sumifs(FORM!$D$2:$D459,FORM!$C$2:$C459,TODAY!$B$10,FORM!$B$2:$B459,R$2,FORM!$A$2:$A459,"&gt;"&amp;$B405+0.5,FORM!$A$2:$A459,"&lt;"&amp;$B405+1.5)-sumifs(FORM!$D$2:$D459,FORM!$C$2:$C459,TODAY!$B$9,FORM!$B$2:$B459,R$2,FORM!$A$2:$A459,"&gt;"&amp;$B405+0.5,FORM!$A$2:$A459,"&lt;"&amp;$B405+1.5))/$C405)</f>
        <v/>
      </c>
      <c r="S405" s="50" t="str">
        <f>if(or($C405="",S$2=""),"",(sumifs(FORM!$D$2:$D459,FORM!$C$2:$C459,TODAY!$B$10,FORM!$B$2:$B459,S$2,FORM!$A$2:$A459,"&gt;"&amp;$B405+0.5,FORM!$A$2:$A459,"&lt;"&amp;$B405+1.5)-sumifs(FORM!$D$2:$D459,FORM!$C$2:$C459,TODAY!$B$9,FORM!$B$2:$B459,S$2,FORM!$A$2:$A459,"&gt;"&amp;$B405+0.5,FORM!$A$2:$A459,"&lt;"&amp;$B405+1.5))/$C405)</f>
        <v/>
      </c>
      <c r="T405" s="50" t="str">
        <f>if(or($C405="",T$2=""),"",(sumifs(FORM!$D$2:$D459,FORM!$C$2:$C459,TODAY!$B$10,FORM!$B$2:$B459,T$2,FORM!$A$2:$A459,"&gt;"&amp;$B405+0.5,FORM!$A$2:$A459,"&lt;"&amp;$B405+1.5)-sumifs(FORM!$D$2:$D459,FORM!$C$2:$C459,TODAY!$B$9,FORM!$B$2:$B459,T$2,FORM!$A$2:$A459,"&gt;"&amp;$B405+0.5,FORM!$A$2:$A459,"&lt;"&amp;$B405+1.5))/$C405)</f>
        <v/>
      </c>
      <c r="U405" s="50" t="str">
        <f>if(or($C405="",U$2=""),"",(sumifs(FORM!$D$2:$D459,FORM!$C$2:$C459,TODAY!$B$10,FORM!$B$2:$B459,U$2,FORM!$A$2:$A459,"&gt;"&amp;$B405+0.5,FORM!$A$2:$A459,"&lt;"&amp;$B405+1.5)-sumifs(FORM!$D$2:$D459,FORM!$C$2:$C459,TODAY!$B$9,FORM!$B$2:$B459,U$2,FORM!$A$2:$A459,"&gt;"&amp;$B405+0.5,FORM!$A$2:$A459,"&lt;"&amp;$B405+1.5))/$C405)</f>
        <v/>
      </c>
    </row>
    <row r="406">
      <c r="B406" s="48"/>
      <c r="C406" s="54"/>
      <c r="D406" s="50" t="str">
        <f>if(or($C406="",D$2=""),"",(sumifs(FORM!$D$2:$D459,FORM!$C$2:$C459,TODAY!$B$10,FORM!$B$2:$B459,D$2,FORM!$A$2:$A459,"&gt;"&amp;$B406+0.5,FORM!$A$2:$A459,"&lt;"&amp;$B406+1.5)-sumifs(FORM!$D$2:$D459,FORM!$C$2:$C459,TODAY!$B$9,FORM!$B$2:$B459,D$2,FORM!$A$2:$A459,"&gt;"&amp;$B406+0.5,FORM!$A$2:$A459,"&lt;"&amp;$B406+1.5))/$C406)</f>
        <v/>
      </c>
      <c r="E406" s="50" t="str">
        <f>if(or($C406="",E$2=""),"",(sumifs(FORM!$D$2:$D459,FORM!$C$2:$C459,TODAY!$B$10,FORM!$B$2:$B459,E$2,FORM!$A$2:$A459,"&gt;"&amp;$B406+0.5,FORM!$A$2:$A459,"&lt;"&amp;$B406+1.5)-sumifs(FORM!$D$2:$D459,FORM!$C$2:$C459,TODAY!$B$9,FORM!$B$2:$B459,E$2,FORM!$A$2:$A459,"&gt;"&amp;$B406+0.5,FORM!$A$2:$A459,"&lt;"&amp;$B406+1.5))/$C406)</f>
        <v/>
      </c>
      <c r="F406" s="50" t="str">
        <f>if(or($C406="",F$2=""),"",(sumifs(FORM!$D$2:$D459,FORM!$C$2:$C459,TODAY!$B$10,FORM!$B$2:$B459,F$2,FORM!$A$2:$A459,"&gt;"&amp;$B406+0.5,FORM!$A$2:$A459,"&lt;"&amp;$B406+1.5)-sumifs(FORM!$D$2:$D459,FORM!$C$2:$C459,TODAY!$B$9,FORM!$B$2:$B459,F$2,FORM!$A$2:$A459,"&gt;"&amp;$B406+0.5,FORM!$A$2:$A459,"&lt;"&amp;$B406+1.5))/$C406)</f>
        <v/>
      </c>
      <c r="G406" s="50" t="str">
        <f>if(or($C406="",G$2=""),"",(sumifs(FORM!$D$2:$D459,FORM!$C$2:$C459,TODAY!$B$10,FORM!$B$2:$B459,G$2,FORM!$A$2:$A459,"&gt;"&amp;$B406+0.5,FORM!$A$2:$A459,"&lt;"&amp;$B406+1.5)-sumifs(FORM!$D$2:$D459,FORM!$C$2:$C459,TODAY!$B$9,FORM!$B$2:$B459,G$2,FORM!$A$2:$A459,"&gt;"&amp;$B406+0.5,FORM!$A$2:$A459,"&lt;"&amp;$B406+1.5))/$C406)</f>
        <v/>
      </c>
      <c r="H406" s="50" t="str">
        <f>if(or($C406="",H$2=""),"",(sumifs(FORM!$D$2:$D459,FORM!$C$2:$C459,TODAY!$B$10,FORM!$B$2:$B459,H$2,FORM!$A$2:$A459,"&gt;"&amp;$B406+0.5,FORM!$A$2:$A459,"&lt;"&amp;$B406+1.5)-sumifs(FORM!$D$2:$D459,FORM!$C$2:$C459,TODAY!$B$9,FORM!$B$2:$B459,H$2,FORM!$A$2:$A459,"&gt;"&amp;$B406+0.5,FORM!$A$2:$A459,"&lt;"&amp;$B406+1.5))/$C406)</f>
        <v/>
      </c>
      <c r="I406" s="50" t="str">
        <f>if(or($C406="",I$2=""),"",(sumifs(FORM!$D$2:$D459,FORM!$C$2:$C459,TODAY!$B$10,FORM!$B$2:$B459,I$2,FORM!$A$2:$A459,"&gt;"&amp;$B406+0.5,FORM!$A$2:$A459,"&lt;"&amp;$B406+1.5)-sumifs(FORM!$D$2:$D459,FORM!$C$2:$C459,TODAY!$B$9,FORM!$B$2:$B459,I$2,FORM!$A$2:$A459,"&gt;"&amp;$B406+0.5,FORM!$A$2:$A459,"&lt;"&amp;$B406+1.5))/$C406)</f>
        <v/>
      </c>
      <c r="J406" s="50" t="str">
        <f>if(or($C406="",J$2=""),"",(sumifs(FORM!$D$2:$D459,FORM!$C$2:$C459,TODAY!$B$10,FORM!$B$2:$B459,J$2,FORM!$A$2:$A459,"&gt;"&amp;$B406+0.5,FORM!$A$2:$A459,"&lt;"&amp;$B406+1.5)-sumifs(FORM!$D$2:$D459,FORM!$C$2:$C459,TODAY!$B$9,FORM!$B$2:$B459,J$2,FORM!$A$2:$A459,"&gt;"&amp;$B406+0.5,FORM!$A$2:$A459,"&lt;"&amp;$B406+1.5))/$C406)</f>
        <v/>
      </c>
      <c r="K406" s="50" t="str">
        <f>if(or($C406="",K$2=""),"",(sumifs(FORM!$D$2:$D459,FORM!$C$2:$C459,TODAY!$B$10,FORM!$B$2:$B459,K$2,FORM!$A$2:$A459,"&gt;"&amp;$B406+0.5,FORM!$A$2:$A459,"&lt;"&amp;$B406+1.5)-sumifs(FORM!$D$2:$D459,FORM!$C$2:$C459,TODAY!$B$9,FORM!$B$2:$B459,K$2,FORM!$A$2:$A459,"&gt;"&amp;$B406+0.5,FORM!$A$2:$A459,"&lt;"&amp;$B406+1.5))/$C406)</f>
        <v/>
      </c>
      <c r="L406" s="50" t="str">
        <f>if(or($C406="",L$2=""),"",(sumifs(FORM!$D$2:$D459,FORM!$C$2:$C459,TODAY!$B$10,FORM!$B$2:$B459,L$2,FORM!$A$2:$A459,"&gt;"&amp;$B406+0.5,FORM!$A$2:$A459,"&lt;"&amp;$B406+1.5)-sumifs(FORM!$D$2:$D459,FORM!$C$2:$C459,TODAY!$B$9,FORM!$B$2:$B459,L$2,FORM!$A$2:$A459,"&gt;"&amp;$B406+0.5,FORM!$A$2:$A459,"&lt;"&amp;$B406+1.5))/$C406)</f>
        <v/>
      </c>
      <c r="M406" s="50" t="str">
        <f>if(or($C406="",M$2=""),"",(sumifs(FORM!$D$2:$D459,FORM!$C$2:$C459,TODAY!$B$10,FORM!$B$2:$B459,M$2,FORM!$A$2:$A459,"&gt;"&amp;$B406+0.5,FORM!$A$2:$A459,"&lt;"&amp;$B406+1.5)-sumifs(FORM!$D$2:$D459,FORM!$C$2:$C459,TODAY!$B$9,FORM!$B$2:$B459,M$2,FORM!$A$2:$A459,"&gt;"&amp;$B406+0.5,FORM!$A$2:$A459,"&lt;"&amp;$B406+1.5))/$C406)</f>
        <v/>
      </c>
      <c r="N406" s="50" t="str">
        <f>if(or($C406="",N$2=""),"",(sumifs(FORM!$D$2:$D459,FORM!$C$2:$C459,TODAY!$B$10,FORM!$B$2:$B459,N$2,FORM!$A$2:$A459,"&gt;"&amp;$B406+0.5,FORM!$A$2:$A459,"&lt;"&amp;$B406+1.5)-sumifs(FORM!$D$2:$D459,FORM!$C$2:$C459,TODAY!$B$9,FORM!$B$2:$B459,N$2,FORM!$A$2:$A459,"&gt;"&amp;$B406+0.5,FORM!$A$2:$A459,"&lt;"&amp;$B406+1.5))/$C406)</f>
        <v/>
      </c>
      <c r="O406" s="50" t="str">
        <f>if(or($C406="",O$2=""),"",(sumifs(FORM!$D$2:$D459,FORM!$C$2:$C459,TODAY!$B$10,FORM!$B$2:$B459,O$2,FORM!$A$2:$A459,"&gt;"&amp;$B406+0.5,FORM!$A$2:$A459,"&lt;"&amp;$B406+1.5)-sumifs(FORM!$D$2:$D459,FORM!$C$2:$C459,TODAY!$B$9,FORM!$B$2:$B459,O$2,FORM!$A$2:$A459,"&gt;"&amp;$B406+0.5,FORM!$A$2:$A459,"&lt;"&amp;$B406+1.5))/$C406)</f>
        <v/>
      </c>
      <c r="P406" s="50" t="str">
        <f>if(or($C406="",P$2=""),"",(sumifs(FORM!$D$2:$D459,FORM!$C$2:$C459,TODAY!$B$10,FORM!$B$2:$B459,P$2,FORM!$A$2:$A459,"&gt;"&amp;$B406+0.5,FORM!$A$2:$A459,"&lt;"&amp;$B406+1.5)-sumifs(FORM!$D$2:$D459,FORM!$C$2:$C459,TODAY!$B$9,FORM!$B$2:$B459,P$2,FORM!$A$2:$A459,"&gt;"&amp;$B406+0.5,FORM!$A$2:$A459,"&lt;"&amp;$B406+1.5))/$C406)</f>
        <v/>
      </c>
      <c r="Q406" s="50" t="str">
        <f>if(or($C406="",Q$2=""),"",(sumifs(FORM!$D$2:$D459,FORM!$C$2:$C459,TODAY!$B$10,FORM!$B$2:$B459,Q$2,FORM!$A$2:$A459,"&gt;"&amp;$B406+0.5,FORM!$A$2:$A459,"&lt;"&amp;$B406+1.5)-sumifs(FORM!$D$2:$D459,FORM!$C$2:$C459,TODAY!$B$9,FORM!$B$2:$B459,Q$2,FORM!$A$2:$A459,"&gt;"&amp;$B406+0.5,FORM!$A$2:$A459,"&lt;"&amp;$B406+1.5))/$C406)</f>
        <v/>
      </c>
      <c r="R406" s="50" t="str">
        <f>if(or($C406="",R$2=""),"",(sumifs(FORM!$D$2:$D459,FORM!$C$2:$C459,TODAY!$B$10,FORM!$B$2:$B459,R$2,FORM!$A$2:$A459,"&gt;"&amp;$B406+0.5,FORM!$A$2:$A459,"&lt;"&amp;$B406+1.5)-sumifs(FORM!$D$2:$D459,FORM!$C$2:$C459,TODAY!$B$9,FORM!$B$2:$B459,R$2,FORM!$A$2:$A459,"&gt;"&amp;$B406+0.5,FORM!$A$2:$A459,"&lt;"&amp;$B406+1.5))/$C406)</f>
        <v/>
      </c>
      <c r="S406" s="50" t="str">
        <f>if(or($C406="",S$2=""),"",(sumifs(FORM!$D$2:$D459,FORM!$C$2:$C459,TODAY!$B$10,FORM!$B$2:$B459,S$2,FORM!$A$2:$A459,"&gt;"&amp;$B406+0.5,FORM!$A$2:$A459,"&lt;"&amp;$B406+1.5)-sumifs(FORM!$D$2:$D459,FORM!$C$2:$C459,TODAY!$B$9,FORM!$B$2:$B459,S$2,FORM!$A$2:$A459,"&gt;"&amp;$B406+0.5,FORM!$A$2:$A459,"&lt;"&amp;$B406+1.5))/$C406)</f>
        <v/>
      </c>
      <c r="T406" s="50" t="str">
        <f>if(or($C406="",T$2=""),"",(sumifs(FORM!$D$2:$D459,FORM!$C$2:$C459,TODAY!$B$10,FORM!$B$2:$B459,T$2,FORM!$A$2:$A459,"&gt;"&amp;$B406+0.5,FORM!$A$2:$A459,"&lt;"&amp;$B406+1.5)-sumifs(FORM!$D$2:$D459,FORM!$C$2:$C459,TODAY!$B$9,FORM!$B$2:$B459,T$2,FORM!$A$2:$A459,"&gt;"&amp;$B406+0.5,FORM!$A$2:$A459,"&lt;"&amp;$B406+1.5))/$C406)</f>
        <v/>
      </c>
      <c r="U406" s="50" t="str">
        <f>if(or($C406="",U$2=""),"",(sumifs(FORM!$D$2:$D459,FORM!$C$2:$C459,TODAY!$B$10,FORM!$B$2:$B459,U$2,FORM!$A$2:$A459,"&gt;"&amp;$B406+0.5,FORM!$A$2:$A459,"&lt;"&amp;$B406+1.5)-sumifs(FORM!$D$2:$D459,FORM!$C$2:$C459,TODAY!$B$9,FORM!$B$2:$B459,U$2,FORM!$A$2:$A459,"&gt;"&amp;$B406+0.5,FORM!$A$2:$A459,"&lt;"&amp;$B406+1.5))/$C406)</f>
        <v/>
      </c>
    </row>
    <row r="407">
      <c r="B407" s="48"/>
      <c r="C407" s="54"/>
      <c r="D407" s="50" t="str">
        <f>if(or($C407="",D$2=""),"",(sumifs(FORM!$D$2:$D459,FORM!$C$2:$C459,TODAY!$B$10,FORM!$B$2:$B459,D$2,FORM!$A$2:$A459,"&gt;"&amp;$B407+0.5,FORM!$A$2:$A459,"&lt;"&amp;$B407+1.5)-sumifs(FORM!$D$2:$D459,FORM!$C$2:$C459,TODAY!$B$9,FORM!$B$2:$B459,D$2,FORM!$A$2:$A459,"&gt;"&amp;$B407+0.5,FORM!$A$2:$A459,"&lt;"&amp;$B407+1.5))/$C407)</f>
        <v/>
      </c>
      <c r="E407" s="50" t="str">
        <f>if(or($C407="",E$2=""),"",(sumifs(FORM!$D$2:$D459,FORM!$C$2:$C459,TODAY!$B$10,FORM!$B$2:$B459,E$2,FORM!$A$2:$A459,"&gt;"&amp;$B407+0.5,FORM!$A$2:$A459,"&lt;"&amp;$B407+1.5)-sumifs(FORM!$D$2:$D459,FORM!$C$2:$C459,TODAY!$B$9,FORM!$B$2:$B459,E$2,FORM!$A$2:$A459,"&gt;"&amp;$B407+0.5,FORM!$A$2:$A459,"&lt;"&amp;$B407+1.5))/$C407)</f>
        <v/>
      </c>
      <c r="F407" s="50" t="str">
        <f>if(or($C407="",F$2=""),"",(sumifs(FORM!$D$2:$D459,FORM!$C$2:$C459,TODAY!$B$10,FORM!$B$2:$B459,F$2,FORM!$A$2:$A459,"&gt;"&amp;$B407+0.5,FORM!$A$2:$A459,"&lt;"&amp;$B407+1.5)-sumifs(FORM!$D$2:$D459,FORM!$C$2:$C459,TODAY!$B$9,FORM!$B$2:$B459,F$2,FORM!$A$2:$A459,"&gt;"&amp;$B407+0.5,FORM!$A$2:$A459,"&lt;"&amp;$B407+1.5))/$C407)</f>
        <v/>
      </c>
      <c r="G407" s="50" t="str">
        <f>if(or($C407="",G$2=""),"",(sumifs(FORM!$D$2:$D459,FORM!$C$2:$C459,TODAY!$B$10,FORM!$B$2:$B459,G$2,FORM!$A$2:$A459,"&gt;"&amp;$B407+0.5,FORM!$A$2:$A459,"&lt;"&amp;$B407+1.5)-sumifs(FORM!$D$2:$D459,FORM!$C$2:$C459,TODAY!$B$9,FORM!$B$2:$B459,G$2,FORM!$A$2:$A459,"&gt;"&amp;$B407+0.5,FORM!$A$2:$A459,"&lt;"&amp;$B407+1.5))/$C407)</f>
        <v/>
      </c>
      <c r="H407" s="50" t="str">
        <f>if(or($C407="",H$2=""),"",(sumifs(FORM!$D$2:$D459,FORM!$C$2:$C459,TODAY!$B$10,FORM!$B$2:$B459,H$2,FORM!$A$2:$A459,"&gt;"&amp;$B407+0.5,FORM!$A$2:$A459,"&lt;"&amp;$B407+1.5)-sumifs(FORM!$D$2:$D459,FORM!$C$2:$C459,TODAY!$B$9,FORM!$B$2:$B459,H$2,FORM!$A$2:$A459,"&gt;"&amp;$B407+0.5,FORM!$A$2:$A459,"&lt;"&amp;$B407+1.5))/$C407)</f>
        <v/>
      </c>
      <c r="I407" s="50" t="str">
        <f>if(or($C407="",I$2=""),"",(sumifs(FORM!$D$2:$D459,FORM!$C$2:$C459,TODAY!$B$10,FORM!$B$2:$B459,I$2,FORM!$A$2:$A459,"&gt;"&amp;$B407+0.5,FORM!$A$2:$A459,"&lt;"&amp;$B407+1.5)-sumifs(FORM!$D$2:$D459,FORM!$C$2:$C459,TODAY!$B$9,FORM!$B$2:$B459,I$2,FORM!$A$2:$A459,"&gt;"&amp;$B407+0.5,FORM!$A$2:$A459,"&lt;"&amp;$B407+1.5))/$C407)</f>
        <v/>
      </c>
      <c r="J407" s="50" t="str">
        <f>if(or($C407="",J$2=""),"",(sumifs(FORM!$D$2:$D459,FORM!$C$2:$C459,TODAY!$B$10,FORM!$B$2:$B459,J$2,FORM!$A$2:$A459,"&gt;"&amp;$B407+0.5,FORM!$A$2:$A459,"&lt;"&amp;$B407+1.5)-sumifs(FORM!$D$2:$D459,FORM!$C$2:$C459,TODAY!$B$9,FORM!$B$2:$B459,J$2,FORM!$A$2:$A459,"&gt;"&amp;$B407+0.5,FORM!$A$2:$A459,"&lt;"&amp;$B407+1.5))/$C407)</f>
        <v/>
      </c>
      <c r="K407" s="50" t="str">
        <f>if(or($C407="",K$2=""),"",(sumifs(FORM!$D$2:$D459,FORM!$C$2:$C459,TODAY!$B$10,FORM!$B$2:$B459,K$2,FORM!$A$2:$A459,"&gt;"&amp;$B407+0.5,FORM!$A$2:$A459,"&lt;"&amp;$B407+1.5)-sumifs(FORM!$D$2:$D459,FORM!$C$2:$C459,TODAY!$B$9,FORM!$B$2:$B459,K$2,FORM!$A$2:$A459,"&gt;"&amp;$B407+0.5,FORM!$A$2:$A459,"&lt;"&amp;$B407+1.5))/$C407)</f>
        <v/>
      </c>
      <c r="L407" s="50" t="str">
        <f>if(or($C407="",L$2=""),"",(sumifs(FORM!$D$2:$D459,FORM!$C$2:$C459,TODAY!$B$10,FORM!$B$2:$B459,L$2,FORM!$A$2:$A459,"&gt;"&amp;$B407+0.5,FORM!$A$2:$A459,"&lt;"&amp;$B407+1.5)-sumifs(FORM!$D$2:$D459,FORM!$C$2:$C459,TODAY!$B$9,FORM!$B$2:$B459,L$2,FORM!$A$2:$A459,"&gt;"&amp;$B407+0.5,FORM!$A$2:$A459,"&lt;"&amp;$B407+1.5))/$C407)</f>
        <v/>
      </c>
      <c r="M407" s="50" t="str">
        <f>if(or($C407="",M$2=""),"",(sumifs(FORM!$D$2:$D459,FORM!$C$2:$C459,TODAY!$B$10,FORM!$B$2:$B459,M$2,FORM!$A$2:$A459,"&gt;"&amp;$B407+0.5,FORM!$A$2:$A459,"&lt;"&amp;$B407+1.5)-sumifs(FORM!$D$2:$D459,FORM!$C$2:$C459,TODAY!$B$9,FORM!$B$2:$B459,M$2,FORM!$A$2:$A459,"&gt;"&amp;$B407+0.5,FORM!$A$2:$A459,"&lt;"&amp;$B407+1.5))/$C407)</f>
        <v/>
      </c>
      <c r="N407" s="50" t="str">
        <f>if(or($C407="",N$2=""),"",(sumifs(FORM!$D$2:$D459,FORM!$C$2:$C459,TODAY!$B$10,FORM!$B$2:$B459,N$2,FORM!$A$2:$A459,"&gt;"&amp;$B407+0.5,FORM!$A$2:$A459,"&lt;"&amp;$B407+1.5)-sumifs(FORM!$D$2:$D459,FORM!$C$2:$C459,TODAY!$B$9,FORM!$B$2:$B459,N$2,FORM!$A$2:$A459,"&gt;"&amp;$B407+0.5,FORM!$A$2:$A459,"&lt;"&amp;$B407+1.5))/$C407)</f>
        <v/>
      </c>
      <c r="O407" s="50" t="str">
        <f>if(or($C407="",O$2=""),"",(sumifs(FORM!$D$2:$D459,FORM!$C$2:$C459,TODAY!$B$10,FORM!$B$2:$B459,O$2,FORM!$A$2:$A459,"&gt;"&amp;$B407+0.5,FORM!$A$2:$A459,"&lt;"&amp;$B407+1.5)-sumifs(FORM!$D$2:$D459,FORM!$C$2:$C459,TODAY!$B$9,FORM!$B$2:$B459,O$2,FORM!$A$2:$A459,"&gt;"&amp;$B407+0.5,FORM!$A$2:$A459,"&lt;"&amp;$B407+1.5))/$C407)</f>
        <v/>
      </c>
      <c r="P407" s="50" t="str">
        <f>if(or($C407="",P$2=""),"",(sumifs(FORM!$D$2:$D459,FORM!$C$2:$C459,TODAY!$B$10,FORM!$B$2:$B459,P$2,FORM!$A$2:$A459,"&gt;"&amp;$B407+0.5,FORM!$A$2:$A459,"&lt;"&amp;$B407+1.5)-sumifs(FORM!$D$2:$D459,FORM!$C$2:$C459,TODAY!$B$9,FORM!$B$2:$B459,P$2,FORM!$A$2:$A459,"&gt;"&amp;$B407+0.5,FORM!$A$2:$A459,"&lt;"&amp;$B407+1.5))/$C407)</f>
        <v/>
      </c>
      <c r="Q407" s="50" t="str">
        <f>if(or($C407="",Q$2=""),"",(sumifs(FORM!$D$2:$D459,FORM!$C$2:$C459,TODAY!$B$10,FORM!$B$2:$B459,Q$2,FORM!$A$2:$A459,"&gt;"&amp;$B407+0.5,FORM!$A$2:$A459,"&lt;"&amp;$B407+1.5)-sumifs(FORM!$D$2:$D459,FORM!$C$2:$C459,TODAY!$B$9,FORM!$B$2:$B459,Q$2,FORM!$A$2:$A459,"&gt;"&amp;$B407+0.5,FORM!$A$2:$A459,"&lt;"&amp;$B407+1.5))/$C407)</f>
        <v/>
      </c>
      <c r="R407" s="50" t="str">
        <f>if(or($C407="",R$2=""),"",(sumifs(FORM!$D$2:$D459,FORM!$C$2:$C459,TODAY!$B$10,FORM!$B$2:$B459,R$2,FORM!$A$2:$A459,"&gt;"&amp;$B407+0.5,FORM!$A$2:$A459,"&lt;"&amp;$B407+1.5)-sumifs(FORM!$D$2:$D459,FORM!$C$2:$C459,TODAY!$B$9,FORM!$B$2:$B459,R$2,FORM!$A$2:$A459,"&gt;"&amp;$B407+0.5,FORM!$A$2:$A459,"&lt;"&amp;$B407+1.5))/$C407)</f>
        <v/>
      </c>
      <c r="S407" s="50" t="str">
        <f>if(or($C407="",S$2=""),"",(sumifs(FORM!$D$2:$D459,FORM!$C$2:$C459,TODAY!$B$10,FORM!$B$2:$B459,S$2,FORM!$A$2:$A459,"&gt;"&amp;$B407+0.5,FORM!$A$2:$A459,"&lt;"&amp;$B407+1.5)-sumifs(FORM!$D$2:$D459,FORM!$C$2:$C459,TODAY!$B$9,FORM!$B$2:$B459,S$2,FORM!$A$2:$A459,"&gt;"&amp;$B407+0.5,FORM!$A$2:$A459,"&lt;"&amp;$B407+1.5))/$C407)</f>
        <v/>
      </c>
      <c r="T407" s="50" t="str">
        <f>if(or($C407="",T$2=""),"",(sumifs(FORM!$D$2:$D459,FORM!$C$2:$C459,TODAY!$B$10,FORM!$B$2:$B459,T$2,FORM!$A$2:$A459,"&gt;"&amp;$B407+0.5,FORM!$A$2:$A459,"&lt;"&amp;$B407+1.5)-sumifs(FORM!$D$2:$D459,FORM!$C$2:$C459,TODAY!$B$9,FORM!$B$2:$B459,T$2,FORM!$A$2:$A459,"&gt;"&amp;$B407+0.5,FORM!$A$2:$A459,"&lt;"&amp;$B407+1.5))/$C407)</f>
        <v/>
      </c>
      <c r="U407" s="50" t="str">
        <f>if(or($C407="",U$2=""),"",(sumifs(FORM!$D$2:$D459,FORM!$C$2:$C459,TODAY!$B$10,FORM!$B$2:$B459,U$2,FORM!$A$2:$A459,"&gt;"&amp;$B407+0.5,FORM!$A$2:$A459,"&lt;"&amp;$B407+1.5)-sumifs(FORM!$D$2:$D459,FORM!$C$2:$C459,TODAY!$B$9,FORM!$B$2:$B459,U$2,FORM!$A$2:$A459,"&gt;"&amp;$B407+0.5,FORM!$A$2:$A459,"&lt;"&amp;$B407+1.5))/$C407)</f>
        <v/>
      </c>
    </row>
    <row r="408">
      <c r="B408" s="48"/>
      <c r="C408" s="49"/>
      <c r="D408" s="50" t="str">
        <f>if(or($C408="",D$2=""),"",(sumifs(FORM!$D$2:$D459,FORM!$C$2:$C459,TODAY!$B$10,FORM!$B$2:$B459,D$2,FORM!$A$2:$A459,"&gt;"&amp;$B408+0.5,FORM!$A$2:$A459,"&lt;"&amp;$B408+1.5)-sumifs(FORM!$D$2:$D459,FORM!$C$2:$C459,TODAY!$B$9,FORM!$B$2:$B459,D$2,FORM!$A$2:$A459,"&gt;"&amp;$B408+0.5,FORM!$A$2:$A459,"&lt;"&amp;$B408+1.5))/$C408)</f>
        <v/>
      </c>
      <c r="E408" s="50" t="str">
        <f>if(or($C408="",E$2=""),"",(sumifs(FORM!$D$2:$D459,FORM!$C$2:$C459,TODAY!$B$10,FORM!$B$2:$B459,E$2,FORM!$A$2:$A459,"&gt;"&amp;$B408+0.5,FORM!$A$2:$A459,"&lt;"&amp;$B408+1.5)-sumifs(FORM!$D$2:$D459,FORM!$C$2:$C459,TODAY!$B$9,FORM!$B$2:$B459,E$2,FORM!$A$2:$A459,"&gt;"&amp;$B408+0.5,FORM!$A$2:$A459,"&lt;"&amp;$B408+1.5))/$C408)</f>
        <v/>
      </c>
      <c r="F408" s="50" t="str">
        <f>if(or($C408="",F$2=""),"",(sumifs(FORM!$D$2:$D459,FORM!$C$2:$C459,TODAY!$B$10,FORM!$B$2:$B459,F$2,FORM!$A$2:$A459,"&gt;"&amp;$B408+0.5,FORM!$A$2:$A459,"&lt;"&amp;$B408+1.5)-sumifs(FORM!$D$2:$D459,FORM!$C$2:$C459,TODAY!$B$9,FORM!$B$2:$B459,F$2,FORM!$A$2:$A459,"&gt;"&amp;$B408+0.5,FORM!$A$2:$A459,"&lt;"&amp;$B408+1.5))/$C408)</f>
        <v/>
      </c>
      <c r="G408" s="50" t="str">
        <f>if(or($C408="",G$2=""),"",(sumifs(FORM!$D$2:$D459,FORM!$C$2:$C459,TODAY!$B$10,FORM!$B$2:$B459,G$2,FORM!$A$2:$A459,"&gt;"&amp;$B408+0.5,FORM!$A$2:$A459,"&lt;"&amp;$B408+1.5)-sumifs(FORM!$D$2:$D459,FORM!$C$2:$C459,TODAY!$B$9,FORM!$B$2:$B459,G$2,FORM!$A$2:$A459,"&gt;"&amp;$B408+0.5,FORM!$A$2:$A459,"&lt;"&amp;$B408+1.5))/$C408)</f>
        <v/>
      </c>
      <c r="H408" s="50" t="str">
        <f>if(or($C408="",H$2=""),"",(sumifs(FORM!$D$2:$D459,FORM!$C$2:$C459,TODAY!$B$10,FORM!$B$2:$B459,H$2,FORM!$A$2:$A459,"&gt;"&amp;$B408+0.5,FORM!$A$2:$A459,"&lt;"&amp;$B408+1.5)-sumifs(FORM!$D$2:$D459,FORM!$C$2:$C459,TODAY!$B$9,FORM!$B$2:$B459,H$2,FORM!$A$2:$A459,"&gt;"&amp;$B408+0.5,FORM!$A$2:$A459,"&lt;"&amp;$B408+1.5))/$C408)</f>
        <v/>
      </c>
      <c r="I408" s="50" t="str">
        <f>if(or($C408="",I$2=""),"",(sumifs(FORM!$D$2:$D459,FORM!$C$2:$C459,TODAY!$B$10,FORM!$B$2:$B459,I$2,FORM!$A$2:$A459,"&gt;"&amp;$B408+0.5,FORM!$A$2:$A459,"&lt;"&amp;$B408+1.5)-sumifs(FORM!$D$2:$D459,FORM!$C$2:$C459,TODAY!$B$9,FORM!$B$2:$B459,I$2,FORM!$A$2:$A459,"&gt;"&amp;$B408+0.5,FORM!$A$2:$A459,"&lt;"&amp;$B408+1.5))/$C408)</f>
        <v/>
      </c>
      <c r="J408" s="50" t="str">
        <f>if(or($C408="",J$2=""),"",(sumifs(FORM!$D$2:$D459,FORM!$C$2:$C459,TODAY!$B$10,FORM!$B$2:$B459,J$2,FORM!$A$2:$A459,"&gt;"&amp;$B408+0.5,FORM!$A$2:$A459,"&lt;"&amp;$B408+1.5)-sumifs(FORM!$D$2:$D459,FORM!$C$2:$C459,TODAY!$B$9,FORM!$B$2:$B459,J$2,FORM!$A$2:$A459,"&gt;"&amp;$B408+0.5,FORM!$A$2:$A459,"&lt;"&amp;$B408+1.5))/$C408)</f>
        <v/>
      </c>
      <c r="K408" s="50" t="str">
        <f>if(or($C408="",K$2=""),"",(sumifs(FORM!$D$2:$D459,FORM!$C$2:$C459,TODAY!$B$10,FORM!$B$2:$B459,K$2,FORM!$A$2:$A459,"&gt;"&amp;$B408+0.5,FORM!$A$2:$A459,"&lt;"&amp;$B408+1.5)-sumifs(FORM!$D$2:$D459,FORM!$C$2:$C459,TODAY!$B$9,FORM!$B$2:$B459,K$2,FORM!$A$2:$A459,"&gt;"&amp;$B408+0.5,FORM!$A$2:$A459,"&lt;"&amp;$B408+1.5))/$C408)</f>
        <v/>
      </c>
      <c r="L408" s="50" t="str">
        <f>if(or($C408="",L$2=""),"",(sumifs(FORM!$D$2:$D459,FORM!$C$2:$C459,TODAY!$B$10,FORM!$B$2:$B459,L$2,FORM!$A$2:$A459,"&gt;"&amp;$B408+0.5,FORM!$A$2:$A459,"&lt;"&amp;$B408+1.5)-sumifs(FORM!$D$2:$D459,FORM!$C$2:$C459,TODAY!$B$9,FORM!$B$2:$B459,L$2,FORM!$A$2:$A459,"&gt;"&amp;$B408+0.5,FORM!$A$2:$A459,"&lt;"&amp;$B408+1.5))/$C408)</f>
        <v/>
      </c>
      <c r="M408" s="50" t="str">
        <f>if(or($C408="",M$2=""),"",(sumifs(FORM!$D$2:$D459,FORM!$C$2:$C459,TODAY!$B$10,FORM!$B$2:$B459,M$2,FORM!$A$2:$A459,"&gt;"&amp;$B408+0.5,FORM!$A$2:$A459,"&lt;"&amp;$B408+1.5)-sumifs(FORM!$D$2:$D459,FORM!$C$2:$C459,TODAY!$B$9,FORM!$B$2:$B459,M$2,FORM!$A$2:$A459,"&gt;"&amp;$B408+0.5,FORM!$A$2:$A459,"&lt;"&amp;$B408+1.5))/$C408)</f>
        <v/>
      </c>
      <c r="N408" s="50" t="str">
        <f>if(or($C408="",N$2=""),"",(sumifs(FORM!$D$2:$D459,FORM!$C$2:$C459,TODAY!$B$10,FORM!$B$2:$B459,N$2,FORM!$A$2:$A459,"&gt;"&amp;$B408+0.5,FORM!$A$2:$A459,"&lt;"&amp;$B408+1.5)-sumifs(FORM!$D$2:$D459,FORM!$C$2:$C459,TODAY!$B$9,FORM!$B$2:$B459,N$2,FORM!$A$2:$A459,"&gt;"&amp;$B408+0.5,FORM!$A$2:$A459,"&lt;"&amp;$B408+1.5))/$C408)</f>
        <v/>
      </c>
      <c r="O408" s="50" t="str">
        <f>if(or($C408="",O$2=""),"",(sumifs(FORM!$D$2:$D459,FORM!$C$2:$C459,TODAY!$B$10,FORM!$B$2:$B459,O$2,FORM!$A$2:$A459,"&gt;"&amp;$B408+0.5,FORM!$A$2:$A459,"&lt;"&amp;$B408+1.5)-sumifs(FORM!$D$2:$D459,FORM!$C$2:$C459,TODAY!$B$9,FORM!$B$2:$B459,O$2,FORM!$A$2:$A459,"&gt;"&amp;$B408+0.5,FORM!$A$2:$A459,"&lt;"&amp;$B408+1.5))/$C408)</f>
        <v/>
      </c>
      <c r="P408" s="50" t="str">
        <f>if(or($C408="",P$2=""),"",(sumifs(FORM!$D$2:$D459,FORM!$C$2:$C459,TODAY!$B$10,FORM!$B$2:$B459,P$2,FORM!$A$2:$A459,"&gt;"&amp;$B408+0.5,FORM!$A$2:$A459,"&lt;"&amp;$B408+1.5)-sumifs(FORM!$D$2:$D459,FORM!$C$2:$C459,TODAY!$B$9,FORM!$B$2:$B459,P$2,FORM!$A$2:$A459,"&gt;"&amp;$B408+0.5,FORM!$A$2:$A459,"&lt;"&amp;$B408+1.5))/$C408)</f>
        <v/>
      </c>
      <c r="Q408" s="50" t="str">
        <f>if(or($C408="",Q$2=""),"",(sumifs(FORM!$D$2:$D459,FORM!$C$2:$C459,TODAY!$B$10,FORM!$B$2:$B459,Q$2,FORM!$A$2:$A459,"&gt;"&amp;$B408+0.5,FORM!$A$2:$A459,"&lt;"&amp;$B408+1.5)-sumifs(FORM!$D$2:$D459,FORM!$C$2:$C459,TODAY!$B$9,FORM!$B$2:$B459,Q$2,FORM!$A$2:$A459,"&gt;"&amp;$B408+0.5,FORM!$A$2:$A459,"&lt;"&amp;$B408+1.5))/$C408)</f>
        <v/>
      </c>
      <c r="R408" s="50" t="str">
        <f>if(or($C408="",R$2=""),"",(sumifs(FORM!$D$2:$D459,FORM!$C$2:$C459,TODAY!$B$10,FORM!$B$2:$B459,R$2,FORM!$A$2:$A459,"&gt;"&amp;$B408+0.5,FORM!$A$2:$A459,"&lt;"&amp;$B408+1.5)-sumifs(FORM!$D$2:$D459,FORM!$C$2:$C459,TODAY!$B$9,FORM!$B$2:$B459,R$2,FORM!$A$2:$A459,"&gt;"&amp;$B408+0.5,FORM!$A$2:$A459,"&lt;"&amp;$B408+1.5))/$C408)</f>
        <v/>
      </c>
      <c r="S408" s="50" t="str">
        <f>if(or($C408="",S$2=""),"",(sumifs(FORM!$D$2:$D459,FORM!$C$2:$C459,TODAY!$B$10,FORM!$B$2:$B459,S$2,FORM!$A$2:$A459,"&gt;"&amp;$B408+0.5,FORM!$A$2:$A459,"&lt;"&amp;$B408+1.5)-sumifs(FORM!$D$2:$D459,FORM!$C$2:$C459,TODAY!$B$9,FORM!$B$2:$B459,S$2,FORM!$A$2:$A459,"&gt;"&amp;$B408+0.5,FORM!$A$2:$A459,"&lt;"&amp;$B408+1.5))/$C408)</f>
        <v/>
      </c>
      <c r="T408" s="50" t="str">
        <f>if(or($C408="",T$2=""),"",(sumifs(FORM!$D$2:$D459,FORM!$C$2:$C459,TODAY!$B$10,FORM!$B$2:$B459,T$2,FORM!$A$2:$A459,"&gt;"&amp;$B408+0.5,FORM!$A$2:$A459,"&lt;"&amp;$B408+1.5)-sumifs(FORM!$D$2:$D459,FORM!$C$2:$C459,TODAY!$B$9,FORM!$B$2:$B459,T$2,FORM!$A$2:$A459,"&gt;"&amp;$B408+0.5,FORM!$A$2:$A459,"&lt;"&amp;$B408+1.5))/$C408)</f>
        <v/>
      </c>
      <c r="U408" s="50" t="str">
        <f>if(or($C408="",U$2=""),"",(sumifs(FORM!$D$2:$D459,FORM!$C$2:$C459,TODAY!$B$10,FORM!$B$2:$B459,U$2,FORM!$A$2:$A459,"&gt;"&amp;$B408+0.5,FORM!$A$2:$A459,"&lt;"&amp;$B408+1.5)-sumifs(FORM!$D$2:$D459,FORM!$C$2:$C459,TODAY!$B$9,FORM!$B$2:$B459,U$2,FORM!$A$2:$A459,"&gt;"&amp;$B408+0.5,FORM!$A$2:$A459,"&lt;"&amp;$B408+1.5))/$C408)</f>
        <v/>
      </c>
    </row>
    <row r="409">
      <c r="B409" s="48"/>
      <c r="C409" s="52"/>
      <c r="D409" s="50" t="str">
        <f>if(or($C409="",D$2=""),"",(sumifs(FORM!$D$2:$D459,FORM!$C$2:$C459,TODAY!$B$10,FORM!$B$2:$B459,D$2,FORM!$A$2:$A459,"&gt;"&amp;$B409+0.5,FORM!$A$2:$A459,"&lt;"&amp;$B409+1.5)-sumifs(FORM!$D$2:$D459,FORM!$C$2:$C459,TODAY!$B$9,FORM!$B$2:$B459,D$2,FORM!$A$2:$A459,"&gt;"&amp;$B409+0.5,FORM!$A$2:$A459,"&lt;"&amp;$B409+1.5))/$C409)</f>
        <v/>
      </c>
      <c r="E409" s="50" t="str">
        <f>if(or($C409="",E$2=""),"",(sumifs(FORM!$D$2:$D459,FORM!$C$2:$C459,TODAY!$B$10,FORM!$B$2:$B459,E$2,FORM!$A$2:$A459,"&gt;"&amp;$B409+0.5,FORM!$A$2:$A459,"&lt;"&amp;$B409+1.5)-sumifs(FORM!$D$2:$D459,FORM!$C$2:$C459,TODAY!$B$9,FORM!$B$2:$B459,E$2,FORM!$A$2:$A459,"&gt;"&amp;$B409+0.5,FORM!$A$2:$A459,"&lt;"&amp;$B409+1.5))/$C409)</f>
        <v/>
      </c>
      <c r="F409" s="50" t="str">
        <f>if(or($C409="",F$2=""),"",(sumifs(FORM!$D$2:$D459,FORM!$C$2:$C459,TODAY!$B$10,FORM!$B$2:$B459,F$2,FORM!$A$2:$A459,"&gt;"&amp;$B409+0.5,FORM!$A$2:$A459,"&lt;"&amp;$B409+1.5)-sumifs(FORM!$D$2:$D459,FORM!$C$2:$C459,TODAY!$B$9,FORM!$B$2:$B459,F$2,FORM!$A$2:$A459,"&gt;"&amp;$B409+0.5,FORM!$A$2:$A459,"&lt;"&amp;$B409+1.5))/$C409)</f>
        <v/>
      </c>
      <c r="G409" s="50" t="str">
        <f>if(or($C409="",G$2=""),"",(sumifs(FORM!$D$2:$D459,FORM!$C$2:$C459,TODAY!$B$10,FORM!$B$2:$B459,G$2,FORM!$A$2:$A459,"&gt;"&amp;$B409+0.5,FORM!$A$2:$A459,"&lt;"&amp;$B409+1.5)-sumifs(FORM!$D$2:$D459,FORM!$C$2:$C459,TODAY!$B$9,FORM!$B$2:$B459,G$2,FORM!$A$2:$A459,"&gt;"&amp;$B409+0.5,FORM!$A$2:$A459,"&lt;"&amp;$B409+1.5))/$C409)</f>
        <v/>
      </c>
      <c r="H409" s="50" t="str">
        <f>if(or($C409="",H$2=""),"",(sumifs(FORM!$D$2:$D459,FORM!$C$2:$C459,TODAY!$B$10,FORM!$B$2:$B459,H$2,FORM!$A$2:$A459,"&gt;"&amp;$B409+0.5,FORM!$A$2:$A459,"&lt;"&amp;$B409+1.5)-sumifs(FORM!$D$2:$D459,FORM!$C$2:$C459,TODAY!$B$9,FORM!$B$2:$B459,H$2,FORM!$A$2:$A459,"&gt;"&amp;$B409+0.5,FORM!$A$2:$A459,"&lt;"&amp;$B409+1.5))/$C409)</f>
        <v/>
      </c>
      <c r="I409" s="50" t="str">
        <f>if(or($C409="",I$2=""),"",(sumifs(FORM!$D$2:$D459,FORM!$C$2:$C459,TODAY!$B$10,FORM!$B$2:$B459,I$2,FORM!$A$2:$A459,"&gt;"&amp;$B409+0.5,FORM!$A$2:$A459,"&lt;"&amp;$B409+1.5)-sumifs(FORM!$D$2:$D459,FORM!$C$2:$C459,TODAY!$B$9,FORM!$B$2:$B459,I$2,FORM!$A$2:$A459,"&gt;"&amp;$B409+0.5,FORM!$A$2:$A459,"&lt;"&amp;$B409+1.5))/$C409)</f>
        <v/>
      </c>
      <c r="J409" s="50" t="str">
        <f>if(or($C409="",J$2=""),"",(sumifs(FORM!$D$2:$D459,FORM!$C$2:$C459,TODAY!$B$10,FORM!$B$2:$B459,J$2,FORM!$A$2:$A459,"&gt;"&amp;$B409+0.5,FORM!$A$2:$A459,"&lt;"&amp;$B409+1.5)-sumifs(FORM!$D$2:$D459,FORM!$C$2:$C459,TODAY!$B$9,FORM!$B$2:$B459,J$2,FORM!$A$2:$A459,"&gt;"&amp;$B409+0.5,FORM!$A$2:$A459,"&lt;"&amp;$B409+1.5))/$C409)</f>
        <v/>
      </c>
      <c r="K409" s="50" t="str">
        <f>if(or($C409="",K$2=""),"",(sumifs(FORM!$D$2:$D459,FORM!$C$2:$C459,TODAY!$B$10,FORM!$B$2:$B459,K$2,FORM!$A$2:$A459,"&gt;"&amp;$B409+0.5,FORM!$A$2:$A459,"&lt;"&amp;$B409+1.5)-sumifs(FORM!$D$2:$D459,FORM!$C$2:$C459,TODAY!$B$9,FORM!$B$2:$B459,K$2,FORM!$A$2:$A459,"&gt;"&amp;$B409+0.5,FORM!$A$2:$A459,"&lt;"&amp;$B409+1.5))/$C409)</f>
        <v/>
      </c>
      <c r="L409" s="50" t="str">
        <f>if(or($C409="",L$2=""),"",(sumifs(FORM!$D$2:$D459,FORM!$C$2:$C459,TODAY!$B$10,FORM!$B$2:$B459,L$2,FORM!$A$2:$A459,"&gt;"&amp;$B409+0.5,FORM!$A$2:$A459,"&lt;"&amp;$B409+1.5)-sumifs(FORM!$D$2:$D459,FORM!$C$2:$C459,TODAY!$B$9,FORM!$B$2:$B459,L$2,FORM!$A$2:$A459,"&gt;"&amp;$B409+0.5,FORM!$A$2:$A459,"&lt;"&amp;$B409+1.5))/$C409)</f>
        <v/>
      </c>
      <c r="M409" s="50" t="str">
        <f>if(or($C409="",M$2=""),"",(sumifs(FORM!$D$2:$D459,FORM!$C$2:$C459,TODAY!$B$10,FORM!$B$2:$B459,M$2,FORM!$A$2:$A459,"&gt;"&amp;$B409+0.5,FORM!$A$2:$A459,"&lt;"&amp;$B409+1.5)-sumifs(FORM!$D$2:$D459,FORM!$C$2:$C459,TODAY!$B$9,FORM!$B$2:$B459,M$2,FORM!$A$2:$A459,"&gt;"&amp;$B409+0.5,FORM!$A$2:$A459,"&lt;"&amp;$B409+1.5))/$C409)</f>
        <v/>
      </c>
      <c r="N409" s="50" t="str">
        <f>if(or($C409="",N$2=""),"",(sumifs(FORM!$D$2:$D459,FORM!$C$2:$C459,TODAY!$B$10,FORM!$B$2:$B459,N$2,FORM!$A$2:$A459,"&gt;"&amp;$B409+0.5,FORM!$A$2:$A459,"&lt;"&amp;$B409+1.5)-sumifs(FORM!$D$2:$D459,FORM!$C$2:$C459,TODAY!$B$9,FORM!$B$2:$B459,N$2,FORM!$A$2:$A459,"&gt;"&amp;$B409+0.5,FORM!$A$2:$A459,"&lt;"&amp;$B409+1.5))/$C409)</f>
        <v/>
      </c>
      <c r="O409" s="50" t="str">
        <f>if(or($C409="",O$2=""),"",(sumifs(FORM!$D$2:$D459,FORM!$C$2:$C459,TODAY!$B$10,FORM!$B$2:$B459,O$2,FORM!$A$2:$A459,"&gt;"&amp;$B409+0.5,FORM!$A$2:$A459,"&lt;"&amp;$B409+1.5)-sumifs(FORM!$D$2:$D459,FORM!$C$2:$C459,TODAY!$B$9,FORM!$B$2:$B459,O$2,FORM!$A$2:$A459,"&gt;"&amp;$B409+0.5,FORM!$A$2:$A459,"&lt;"&amp;$B409+1.5))/$C409)</f>
        <v/>
      </c>
      <c r="P409" s="50" t="str">
        <f>if(or($C409="",P$2=""),"",(sumifs(FORM!$D$2:$D459,FORM!$C$2:$C459,TODAY!$B$10,FORM!$B$2:$B459,P$2,FORM!$A$2:$A459,"&gt;"&amp;$B409+0.5,FORM!$A$2:$A459,"&lt;"&amp;$B409+1.5)-sumifs(FORM!$D$2:$D459,FORM!$C$2:$C459,TODAY!$B$9,FORM!$B$2:$B459,P$2,FORM!$A$2:$A459,"&gt;"&amp;$B409+0.5,FORM!$A$2:$A459,"&lt;"&amp;$B409+1.5))/$C409)</f>
        <v/>
      </c>
      <c r="Q409" s="50" t="str">
        <f>if(or($C409="",Q$2=""),"",(sumifs(FORM!$D$2:$D459,FORM!$C$2:$C459,TODAY!$B$10,FORM!$B$2:$B459,Q$2,FORM!$A$2:$A459,"&gt;"&amp;$B409+0.5,FORM!$A$2:$A459,"&lt;"&amp;$B409+1.5)-sumifs(FORM!$D$2:$D459,FORM!$C$2:$C459,TODAY!$B$9,FORM!$B$2:$B459,Q$2,FORM!$A$2:$A459,"&gt;"&amp;$B409+0.5,FORM!$A$2:$A459,"&lt;"&amp;$B409+1.5))/$C409)</f>
        <v/>
      </c>
      <c r="R409" s="50" t="str">
        <f>if(or($C409="",R$2=""),"",(sumifs(FORM!$D$2:$D459,FORM!$C$2:$C459,TODAY!$B$10,FORM!$B$2:$B459,R$2,FORM!$A$2:$A459,"&gt;"&amp;$B409+0.5,FORM!$A$2:$A459,"&lt;"&amp;$B409+1.5)-sumifs(FORM!$D$2:$D459,FORM!$C$2:$C459,TODAY!$B$9,FORM!$B$2:$B459,R$2,FORM!$A$2:$A459,"&gt;"&amp;$B409+0.5,FORM!$A$2:$A459,"&lt;"&amp;$B409+1.5))/$C409)</f>
        <v/>
      </c>
      <c r="S409" s="50" t="str">
        <f>if(or($C409="",S$2=""),"",(sumifs(FORM!$D$2:$D459,FORM!$C$2:$C459,TODAY!$B$10,FORM!$B$2:$B459,S$2,FORM!$A$2:$A459,"&gt;"&amp;$B409+0.5,FORM!$A$2:$A459,"&lt;"&amp;$B409+1.5)-sumifs(FORM!$D$2:$D459,FORM!$C$2:$C459,TODAY!$B$9,FORM!$B$2:$B459,S$2,FORM!$A$2:$A459,"&gt;"&amp;$B409+0.5,FORM!$A$2:$A459,"&lt;"&amp;$B409+1.5))/$C409)</f>
        <v/>
      </c>
      <c r="T409" s="50" t="str">
        <f>if(or($C409="",T$2=""),"",(sumifs(FORM!$D$2:$D459,FORM!$C$2:$C459,TODAY!$B$10,FORM!$B$2:$B459,T$2,FORM!$A$2:$A459,"&gt;"&amp;$B409+0.5,FORM!$A$2:$A459,"&lt;"&amp;$B409+1.5)-sumifs(FORM!$D$2:$D459,FORM!$C$2:$C459,TODAY!$B$9,FORM!$B$2:$B459,T$2,FORM!$A$2:$A459,"&gt;"&amp;$B409+0.5,FORM!$A$2:$A459,"&lt;"&amp;$B409+1.5))/$C409)</f>
        <v/>
      </c>
      <c r="U409" s="50" t="str">
        <f>if(or($C409="",U$2=""),"",(sumifs(FORM!$D$2:$D459,FORM!$C$2:$C459,TODAY!$B$10,FORM!$B$2:$B459,U$2,FORM!$A$2:$A459,"&gt;"&amp;$B409+0.5,FORM!$A$2:$A459,"&lt;"&amp;$B409+1.5)-sumifs(FORM!$D$2:$D459,FORM!$C$2:$C459,TODAY!$B$9,FORM!$B$2:$B459,U$2,FORM!$A$2:$A459,"&gt;"&amp;$B409+0.5,FORM!$A$2:$A459,"&lt;"&amp;$B409+1.5))/$C409)</f>
        <v/>
      </c>
    </row>
    <row r="410">
      <c r="B410" s="48"/>
      <c r="C410" s="52"/>
      <c r="D410" s="50" t="str">
        <f>if(or($C410="",D$2=""),"",(sumifs(FORM!$D$2:$D459,FORM!$C$2:$C459,TODAY!$B$10,FORM!$B$2:$B459,D$2,FORM!$A$2:$A459,"&gt;"&amp;$B410+0.5,FORM!$A$2:$A459,"&lt;"&amp;$B410+1.5)-sumifs(FORM!$D$2:$D459,FORM!$C$2:$C459,TODAY!$B$9,FORM!$B$2:$B459,D$2,FORM!$A$2:$A459,"&gt;"&amp;$B410+0.5,FORM!$A$2:$A459,"&lt;"&amp;$B410+1.5))/$C410)</f>
        <v/>
      </c>
      <c r="E410" s="50" t="str">
        <f>if(or($C410="",E$2=""),"",(sumifs(FORM!$D$2:$D459,FORM!$C$2:$C459,TODAY!$B$10,FORM!$B$2:$B459,E$2,FORM!$A$2:$A459,"&gt;"&amp;$B410+0.5,FORM!$A$2:$A459,"&lt;"&amp;$B410+1.5)-sumifs(FORM!$D$2:$D459,FORM!$C$2:$C459,TODAY!$B$9,FORM!$B$2:$B459,E$2,FORM!$A$2:$A459,"&gt;"&amp;$B410+0.5,FORM!$A$2:$A459,"&lt;"&amp;$B410+1.5))/$C410)</f>
        <v/>
      </c>
      <c r="F410" s="50" t="str">
        <f>if(or($C410="",F$2=""),"",(sumifs(FORM!$D$2:$D459,FORM!$C$2:$C459,TODAY!$B$10,FORM!$B$2:$B459,F$2,FORM!$A$2:$A459,"&gt;"&amp;$B410+0.5,FORM!$A$2:$A459,"&lt;"&amp;$B410+1.5)-sumifs(FORM!$D$2:$D459,FORM!$C$2:$C459,TODAY!$B$9,FORM!$B$2:$B459,F$2,FORM!$A$2:$A459,"&gt;"&amp;$B410+0.5,FORM!$A$2:$A459,"&lt;"&amp;$B410+1.5))/$C410)</f>
        <v/>
      </c>
      <c r="G410" s="50" t="str">
        <f>if(or($C410="",G$2=""),"",(sumifs(FORM!$D$2:$D459,FORM!$C$2:$C459,TODAY!$B$10,FORM!$B$2:$B459,G$2,FORM!$A$2:$A459,"&gt;"&amp;$B410+0.5,FORM!$A$2:$A459,"&lt;"&amp;$B410+1.5)-sumifs(FORM!$D$2:$D459,FORM!$C$2:$C459,TODAY!$B$9,FORM!$B$2:$B459,G$2,FORM!$A$2:$A459,"&gt;"&amp;$B410+0.5,FORM!$A$2:$A459,"&lt;"&amp;$B410+1.5))/$C410)</f>
        <v/>
      </c>
      <c r="H410" s="50" t="str">
        <f>if(or($C410="",H$2=""),"",(sumifs(FORM!$D$2:$D459,FORM!$C$2:$C459,TODAY!$B$10,FORM!$B$2:$B459,H$2,FORM!$A$2:$A459,"&gt;"&amp;$B410+0.5,FORM!$A$2:$A459,"&lt;"&amp;$B410+1.5)-sumifs(FORM!$D$2:$D459,FORM!$C$2:$C459,TODAY!$B$9,FORM!$B$2:$B459,H$2,FORM!$A$2:$A459,"&gt;"&amp;$B410+0.5,FORM!$A$2:$A459,"&lt;"&amp;$B410+1.5))/$C410)</f>
        <v/>
      </c>
      <c r="I410" s="50" t="str">
        <f>if(or($C410="",I$2=""),"",(sumifs(FORM!$D$2:$D459,FORM!$C$2:$C459,TODAY!$B$10,FORM!$B$2:$B459,I$2,FORM!$A$2:$A459,"&gt;"&amp;$B410+0.5,FORM!$A$2:$A459,"&lt;"&amp;$B410+1.5)-sumifs(FORM!$D$2:$D459,FORM!$C$2:$C459,TODAY!$B$9,FORM!$B$2:$B459,I$2,FORM!$A$2:$A459,"&gt;"&amp;$B410+0.5,FORM!$A$2:$A459,"&lt;"&amp;$B410+1.5))/$C410)</f>
        <v/>
      </c>
      <c r="J410" s="50" t="str">
        <f>if(or($C410="",J$2=""),"",(sumifs(FORM!$D$2:$D459,FORM!$C$2:$C459,TODAY!$B$10,FORM!$B$2:$B459,J$2,FORM!$A$2:$A459,"&gt;"&amp;$B410+0.5,FORM!$A$2:$A459,"&lt;"&amp;$B410+1.5)-sumifs(FORM!$D$2:$D459,FORM!$C$2:$C459,TODAY!$B$9,FORM!$B$2:$B459,J$2,FORM!$A$2:$A459,"&gt;"&amp;$B410+0.5,FORM!$A$2:$A459,"&lt;"&amp;$B410+1.5))/$C410)</f>
        <v/>
      </c>
      <c r="K410" s="50" t="str">
        <f>if(or($C410="",K$2=""),"",(sumifs(FORM!$D$2:$D459,FORM!$C$2:$C459,TODAY!$B$10,FORM!$B$2:$B459,K$2,FORM!$A$2:$A459,"&gt;"&amp;$B410+0.5,FORM!$A$2:$A459,"&lt;"&amp;$B410+1.5)-sumifs(FORM!$D$2:$D459,FORM!$C$2:$C459,TODAY!$B$9,FORM!$B$2:$B459,K$2,FORM!$A$2:$A459,"&gt;"&amp;$B410+0.5,FORM!$A$2:$A459,"&lt;"&amp;$B410+1.5))/$C410)</f>
        <v/>
      </c>
      <c r="L410" s="50" t="str">
        <f>if(or($C410="",L$2=""),"",(sumifs(FORM!$D$2:$D459,FORM!$C$2:$C459,TODAY!$B$10,FORM!$B$2:$B459,L$2,FORM!$A$2:$A459,"&gt;"&amp;$B410+0.5,FORM!$A$2:$A459,"&lt;"&amp;$B410+1.5)-sumifs(FORM!$D$2:$D459,FORM!$C$2:$C459,TODAY!$B$9,FORM!$B$2:$B459,L$2,FORM!$A$2:$A459,"&gt;"&amp;$B410+0.5,FORM!$A$2:$A459,"&lt;"&amp;$B410+1.5))/$C410)</f>
        <v/>
      </c>
      <c r="M410" s="50" t="str">
        <f>if(or($C410="",M$2=""),"",(sumifs(FORM!$D$2:$D459,FORM!$C$2:$C459,TODAY!$B$10,FORM!$B$2:$B459,M$2,FORM!$A$2:$A459,"&gt;"&amp;$B410+0.5,FORM!$A$2:$A459,"&lt;"&amp;$B410+1.5)-sumifs(FORM!$D$2:$D459,FORM!$C$2:$C459,TODAY!$B$9,FORM!$B$2:$B459,M$2,FORM!$A$2:$A459,"&gt;"&amp;$B410+0.5,FORM!$A$2:$A459,"&lt;"&amp;$B410+1.5))/$C410)</f>
        <v/>
      </c>
      <c r="N410" s="50" t="str">
        <f>if(or($C410="",N$2=""),"",(sumifs(FORM!$D$2:$D459,FORM!$C$2:$C459,TODAY!$B$10,FORM!$B$2:$B459,N$2,FORM!$A$2:$A459,"&gt;"&amp;$B410+0.5,FORM!$A$2:$A459,"&lt;"&amp;$B410+1.5)-sumifs(FORM!$D$2:$D459,FORM!$C$2:$C459,TODAY!$B$9,FORM!$B$2:$B459,N$2,FORM!$A$2:$A459,"&gt;"&amp;$B410+0.5,FORM!$A$2:$A459,"&lt;"&amp;$B410+1.5))/$C410)</f>
        <v/>
      </c>
      <c r="O410" s="50" t="str">
        <f>if(or($C410="",O$2=""),"",(sumifs(FORM!$D$2:$D459,FORM!$C$2:$C459,TODAY!$B$10,FORM!$B$2:$B459,O$2,FORM!$A$2:$A459,"&gt;"&amp;$B410+0.5,FORM!$A$2:$A459,"&lt;"&amp;$B410+1.5)-sumifs(FORM!$D$2:$D459,FORM!$C$2:$C459,TODAY!$B$9,FORM!$B$2:$B459,O$2,FORM!$A$2:$A459,"&gt;"&amp;$B410+0.5,FORM!$A$2:$A459,"&lt;"&amp;$B410+1.5))/$C410)</f>
        <v/>
      </c>
      <c r="P410" s="50" t="str">
        <f>if(or($C410="",P$2=""),"",(sumifs(FORM!$D$2:$D459,FORM!$C$2:$C459,TODAY!$B$10,FORM!$B$2:$B459,P$2,FORM!$A$2:$A459,"&gt;"&amp;$B410+0.5,FORM!$A$2:$A459,"&lt;"&amp;$B410+1.5)-sumifs(FORM!$D$2:$D459,FORM!$C$2:$C459,TODAY!$B$9,FORM!$B$2:$B459,P$2,FORM!$A$2:$A459,"&gt;"&amp;$B410+0.5,FORM!$A$2:$A459,"&lt;"&amp;$B410+1.5))/$C410)</f>
        <v/>
      </c>
      <c r="Q410" s="50" t="str">
        <f>if(or($C410="",Q$2=""),"",(sumifs(FORM!$D$2:$D459,FORM!$C$2:$C459,TODAY!$B$10,FORM!$B$2:$B459,Q$2,FORM!$A$2:$A459,"&gt;"&amp;$B410+0.5,FORM!$A$2:$A459,"&lt;"&amp;$B410+1.5)-sumifs(FORM!$D$2:$D459,FORM!$C$2:$C459,TODAY!$B$9,FORM!$B$2:$B459,Q$2,FORM!$A$2:$A459,"&gt;"&amp;$B410+0.5,FORM!$A$2:$A459,"&lt;"&amp;$B410+1.5))/$C410)</f>
        <v/>
      </c>
      <c r="R410" s="50" t="str">
        <f>if(or($C410="",R$2=""),"",(sumifs(FORM!$D$2:$D459,FORM!$C$2:$C459,TODAY!$B$10,FORM!$B$2:$B459,R$2,FORM!$A$2:$A459,"&gt;"&amp;$B410+0.5,FORM!$A$2:$A459,"&lt;"&amp;$B410+1.5)-sumifs(FORM!$D$2:$D459,FORM!$C$2:$C459,TODAY!$B$9,FORM!$B$2:$B459,R$2,FORM!$A$2:$A459,"&gt;"&amp;$B410+0.5,FORM!$A$2:$A459,"&lt;"&amp;$B410+1.5))/$C410)</f>
        <v/>
      </c>
      <c r="S410" s="50" t="str">
        <f>if(or($C410="",S$2=""),"",(sumifs(FORM!$D$2:$D459,FORM!$C$2:$C459,TODAY!$B$10,FORM!$B$2:$B459,S$2,FORM!$A$2:$A459,"&gt;"&amp;$B410+0.5,FORM!$A$2:$A459,"&lt;"&amp;$B410+1.5)-sumifs(FORM!$D$2:$D459,FORM!$C$2:$C459,TODAY!$B$9,FORM!$B$2:$B459,S$2,FORM!$A$2:$A459,"&gt;"&amp;$B410+0.5,FORM!$A$2:$A459,"&lt;"&amp;$B410+1.5))/$C410)</f>
        <v/>
      </c>
      <c r="T410" s="50" t="str">
        <f>if(or($C410="",T$2=""),"",(sumifs(FORM!$D$2:$D459,FORM!$C$2:$C459,TODAY!$B$10,FORM!$B$2:$B459,T$2,FORM!$A$2:$A459,"&gt;"&amp;$B410+0.5,FORM!$A$2:$A459,"&lt;"&amp;$B410+1.5)-sumifs(FORM!$D$2:$D459,FORM!$C$2:$C459,TODAY!$B$9,FORM!$B$2:$B459,T$2,FORM!$A$2:$A459,"&gt;"&amp;$B410+0.5,FORM!$A$2:$A459,"&lt;"&amp;$B410+1.5))/$C410)</f>
        <v/>
      </c>
      <c r="U410" s="50" t="str">
        <f>if(or($C410="",U$2=""),"",(sumifs(FORM!$D$2:$D459,FORM!$C$2:$C459,TODAY!$B$10,FORM!$B$2:$B459,U$2,FORM!$A$2:$A459,"&gt;"&amp;$B410+0.5,FORM!$A$2:$A459,"&lt;"&amp;$B410+1.5)-sumifs(FORM!$D$2:$D459,FORM!$C$2:$C459,TODAY!$B$9,FORM!$B$2:$B459,U$2,FORM!$A$2:$A459,"&gt;"&amp;$B410+0.5,FORM!$A$2:$A459,"&lt;"&amp;$B410+1.5))/$C410)</f>
        <v/>
      </c>
    </row>
    <row r="411">
      <c r="B411" s="48"/>
      <c r="C411" s="52"/>
      <c r="D411" s="50" t="str">
        <f>if(or($C411="",D$2=""),"",(sumifs(FORM!$D$2:$D459,FORM!$C$2:$C459,TODAY!$B$10,FORM!$B$2:$B459,D$2,FORM!$A$2:$A459,"&gt;"&amp;$B411+0.5,FORM!$A$2:$A459,"&lt;"&amp;$B411+1.5)-sumifs(FORM!$D$2:$D459,FORM!$C$2:$C459,TODAY!$B$9,FORM!$B$2:$B459,D$2,FORM!$A$2:$A459,"&gt;"&amp;$B411+0.5,FORM!$A$2:$A459,"&lt;"&amp;$B411+1.5))/$C411)</f>
        <v/>
      </c>
      <c r="E411" s="50" t="str">
        <f>if(or($C411="",E$2=""),"",(sumifs(FORM!$D$2:$D459,FORM!$C$2:$C459,TODAY!$B$10,FORM!$B$2:$B459,E$2,FORM!$A$2:$A459,"&gt;"&amp;$B411+0.5,FORM!$A$2:$A459,"&lt;"&amp;$B411+1.5)-sumifs(FORM!$D$2:$D459,FORM!$C$2:$C459,TODAY!$B$9,FORM!$B$2:$B459,E$2,FORM!$A$2:$A459,"&gt;"&amp;$B411+0.5,FORM!$A$2:$A459,"&lt;"&amp;$B411+1.5))/$C411)</f>
        <v/>
      </c>
      <c r="F411" s="50" t="str">
        <f>if(or($C411="",F$2=""),"",(sumifs(FORM!$D$2:$D459,FORM!$C$2:$C459,TODAY!$B$10,FORM!$B$2:$B459,F$2,FORM!$A$2:$A459,"&gt;"&amp;$B411+0.5,FORM!$A$2:$A459,"&lt;"&amp;$B411+1.5)-sumifs(FORM!$D$2:$D459,FORM!$C$2:$C459,TODAY!$B$9,FORM!$B$2:$B459,F$2,FORM!$A$2:$A459,"&gt;"&amp;$B411+0.5,FORM!$A$2:$A459,"&lt;"&amp;$B411+1.5))/$C411)</f>
        <v/>
      </c>
      <c r="G411" s="50" t="str">
        <f>if(or($C411="",G$2=""),"",(sumifs(FORM!$D$2:$D459,FORM!$C$2:$C459,TODAY!$B$10,FORM!$B$2:$B459,G$2,FORM!$A$2:$A459,"&gt;"&amp;$B411+0.5,FORM!$A$2:$A459,"&lt;"&amp;$B411+1.5)-sumifs(FORM!$D$2:$D459,FORM!$C$2:$C459,TODAY!$B$9,FORM!$B$2:$B459,G$2,FORM!$A$2:$A459,"&gt;"&amp;$B411+0.5,FORM!$A$2:$A459,"&lt;"&amp;$B411+1.5))/$C411)</f>
        <v/>
      </c>
      <c r="H411" s="50" t="str">
        <f>if(or($C411="",H$2=""),"",(sumifs(FORM!$D$2:$D459,FORM!$C$2:$C459,TODAY!$B$10,FORM!$B$2:$B459,H$2,FORM!$A$2:$A459,"&gt;"&amp;$B411+0.5,FORM!$A$2:$A459,"&lt;"&amp;$B411+1.5)-sumifs(FORM!$D$2:$D459,FORM!$C$2:$C459,TODAY!$B$9,FORM!$B$2:$B459,H$2,FORM!$A$2:$A459,"&gt;"&amp;$B411+0.5,FORM!$A$2:$A459,"&lt;"&amp;$B411+1.5))/$C411)</f>
        <v/>
      </c>
      <c r="I411" s="50" t="str">
        <f>if(or($C411="",I$2=""),"",(sumifs(FORM!$D$2:$D459,FORM!$C$2:$C459,TODAY!$B$10,FORM!$B$2:$B459,I$2,FORM!$A$2:$A459,"&gt;"&amp;$B411+0.5,FORM!$A$2:$A459,"&lt;"&amp;$B411+1.5)-sumifs(FORM!$D$2:$D459,FORM!$C$2:$C459,TODAY!$B$9,FORM!$B$2:$B459,I$2,FORM!$A$2:$A459,"&gt;"&amp;$B411+0.5,FORM!$A$2:$A459,"&lt;"&amp;$B411+1.5))/$C411)</f>
        <v/>
      </c>
      <c r="J411" s="50" t="str">
        <f>if(or($C411="",J$2=""),"",(sumifs(FORM!$D$2:$D459,FORM!$C$2:$C459,TODAY!$B$10,FORM!$B$2:$B459,J$2,FORM!$A$2:$A459,"&gt;"&amp;$B411+0.5,FORM!$A$2:$A459,"&lt;"&amp;$B411+1.5)-sumifs(FORM!$D$2:$D459,FORM!$C$2:$C459,TODAY!$B$9,FORM!$B$2:$B459,J$2,FORM!$A$2:$A459,"&gt;"&amp;$B411+0.5,FORM!$A$2:$A459,"&lt;"&amp;$B411+1.5))/$C411)</f>
        <v/>
      </c>
      <c r="K411" s="50" t="str">
        <f>if(or($C411="",K$2=""),"",(sumifs(FORM!$D$2:$D459,FORM!$C$2:$C459,TODAY!$B$10,FORM!$B$2:$B459,K$2,FORM!$A$2:$A459,"&gt;"&amp;$B411+0.5,FORM!$A$2:$A459,"&lt;"&amp;$B411+1.5)-sumifs(FORM!$D$2:$D459,FORM!$C$2:$C459,TODAY!$B$9,FORM!$B$2:$B459,K$2,FORM!$A$2:$A459,"&gt;"&amp;$B411+0.5,FORM!$A$2:$A459,"&lt;"&amp;$B411+1.5))/$C411)</f>
        <v/>
      </c>
      <c r="L411" s="50" t="str">
        <f>if(or($C411="",L$2=""),"",(sumifs(FORM!$D$2:$D459,FORM!$C$2:$C459,TODAY!$B$10,FORM!$B$2:$B459,L$2,FORM!$A$2:$A459,"&gt;"&amp;$B411+0.5,FORM!$A$2:$A459,"&lt;"&amp;$B411+1.5)-sumifs(FORM!$D$2:$D459,FORM!$C$2:$C459,TODAY!$B$9,FORM!$B$2:$B459,L$2,FORM!$A$2:$A459,"&gt;"&amp;$B411+0.5,FORM!$A$2:$A459,"&lt;"&amp;$B411+1.5))/$C411)</f>
        <v/>
      </c>
      <c r="M411" s="50" t="str">
        <f>if(or($C411="",M$2=""),"",(sumifs(FORM!$D$2:$D459,FORM!$C$2:$C459,TODAY!$B$10,FORM!$B$2:$B459,M$2,FORM!$A$2:$A459,"&gt;"&amp;$B411+0.5,FORM!$A$2:$A459,"&lt;"&amp;$B411+1.5)-sumifs(FORM!$D$2:$D459,FORM!$C$2:$C459,TODAY!$B$9,FORM!$B$2:$B459,M$2,FORM!$A$2:$A459,"&gt;"&amp;$B411+0.5,FORM!$A$2:$A459,"&lt;"&amp;$B411+1.5))/$C411)</f>
        <v/>
      </c>
      <c r="N411" s="50" t="str">
        <f>if(or($C411="",N$2=""),"",(sumifs(FORM!$D$2:$D459,FORM!$C$2:$C459,TODAY!$B$10,FORM!$B$2:$B459,N$2,FORM!$A$2:$A459,"&gt;"&amp;$B411+0.5,FORM!$A$2:$A459,"&lt;"&amp;$B411+1.5)-sumifs(FORM!$D$2:$D459,FORM!$C$2:$C459,TODAY!$B$9,FORM!$B$2:$B459,N$2,FORM!$A$2:$A459,"&gt;"&amp;$B411+0.5,FORM!$A$2:$A459,"&lt;"&amp;$B411+1.5))/$C411)</f>
        <v/>
      </c>
      <c r="O411" s="50" t="str">
        <f>if(or($C411="",O$2=""),"",(sumifs(FORM!$D$2:$D459,FORM!$C$2:$C459,TODAY!$B$10,FORM!$B$2:$B459,O$2,FORM!$A$2:$A459,"&gt;"&amp;$B411+0.5,FORM!$A$2:$A459,"&lt;"&amp;$B411+1.5)-sumifs(FORM!$D$2:$D459,FORM!$C$2:$C459,TODAY!$B$9,FORM!$B$2:$B459,O$2,FORM!$A$2:$A459,"&gt;"&amp;$B411+0.5,FORM!$A$2:$A459,"&lt;"&amp;$B411+1.5))/$C411)</f>
        <v/>
      </c>
      <c r="P411" s="50" t="str">
        <f>if(or($C411="",P$2=""),"",(sumifs(FORM!$D$2:$D459,FORM!$C$2:$C459,TODAY!$B$10,FORM!$B$2:$B459,P$2,FORM!$A$2:$A459,"&gt;"&amp;$B411+0.5,FORM!$A$2:$A459,"&lt;"&amp;$B411+1.5)-sumifs(FORM!$D$2:$D459,FORM!$C$2:$C459,TODAY!$B$9,FORM!$B$2:$B459,P$2,FORM!$A$2:$A459,"&gt;"&amp;$B411+0.5,FORM!$A$2:$A459,"&lt;"&amp;$B411+1.5))/$C411)</f>
        <v/>
      </c>
      <c r="Q411" s="50" t="str">
        <f>if(or($C411="",Q$2=""),"",(sumifs(FORM!$D$2:$D459,FORM!$C$2:$C459,TODAY!$B$10,FORM!$B$2:$B459,Q$2,FORM!$A$2:$A459,"&gt;"&amp;$B411+0.5,FORM!$A$2:$A459,"&lt;"&amp;$B411+1.5)-sumifs(FORM!$D$2:$D459,FORM!$C$2:$C459,TODAY!$B$9,FORM!$B$2:$B459,Q$2,FORM!$A$2:$A459,"&gt;"&amp;$B411+0.5,FORM!$A$2:$A459,"&lt;"&amp;$B411+1.5))/$C411)</f>
        <v/>
      </c>
      <c r="R411" s="50" t="str">
        <f>if(or($C411="",R$2=""),"",(sumifs(FORM!$D$2:$D459,FORM!$C$2:$C459,TODAY!$B$10,FORM!$B$2:$B459,R$2,FORM!$A$2:$A459,"&gt;"&amp;$B411+0.5,FORM!$A$2:$A459,"&lt;"&amp;$B411+1.5)-sumifs(FORM!$D$2:$D459,FORM!$C$2:$C459,TODAY!$B$9,FORM!$B$2:$B459,R$2,FORM!$A$2:$A459,"&gt;"&amp;$B411+0.5,FORM!$A$2:$A459,"&lt;"&amp;$B411+1.5))/$C411)</f>
        <v/>
      </c>
      <c r="S411" s="50" t="str">
        <f>if(or($C411="",S$2=""),"",(sumifs(FORM!$D$2:$D459,FORM!$C$2:$C459,TODAY!$B$10,FORM!$B$2:$B459,S$2,FORM!$A$2:$A459,"&gt;"&amp;$B411+0.5,FORM!$A$2:$A459,"&lt;"&amp;$B411+1.5)-sumifs(FORM!$D$2:$D459,FORM!$C$2:$C459,TODAY!$B$9,FORM!$B$2:$B459,S$2,FORM!$A$2:$A459,"&gt;"&amp;$B411+0.5,FORM!$A$2:$A459,"&lt;"&amp;$B411+1.5))/$C411)</f>
        <v/>
      </c>
      <c r="T411" s="50" t="str">
        <f>if(or($C411="",T$2=""),"",(sumifs(FORM!$D$2:$D459,FORM!$C$2:$C459,TODAY!$B$10,FORM!$B$2:$B459,T$2,FORM!$A$2:$A459,"&gt;"&amp;$B411+0.5,FORM!$A$2:$A459,"&lt;"&amp;$B411+1.5)-sumifs(FORM!$D$2:$D459,FORM!$C$2:$C459,TODAY!$B$9,FORM!$B$2:$B459,T$2,FORM!$A$2:$A459,"&gt;"&amp;$B411+0.5,FORM!$A$2:$A459,"&lt;"&amp;$B411+1.5))/$C411)</f>
        <v/>
      </c>
      <c r="U411" s="50" t="str">
        <f>if(or($C411="",U$2=""),"",(sumifs(FORM!$D$2:$D459,FORM!$C$2:$C459,TODAY!$B$10,FORM!$B$2:$B459,U$2,FORM!$A$2:$A459,"&gt;"&amp;$B411+0.5,FORM!$A$2:$A459,"&lt;"&amp;$B411+1.5)-sumifs(FORM!$D$2:$D459,FORM!$C$2:$C459,TODAY!$B$9,FORM!$B$2:$B459,U$2,FORM!$A$2:$A459,"&gt;"&amp;$B411+0.5,FORM!$A$2:$A459,"&lt;"&amp;$B411+1.5))/$C411)</f>
        <v/>
      </c>
    </row>
    <row r="412">
      <c r="B412" s="48"/>
      <c r="C412" s="52"/>
      <c r="D412" s="50" t="str">
        <f>if(or($C412="",D$2=""),"",(sumifs(FORM!$D$2:$D459,FORM!$C$2:$C459,TODAY!$B$10,FORM!$B$2:$B459,D$2,FORM!$A$2:$A459,"&gt;"&amp;$B412+0.5,FORM!$A$2:$A459,"&lt;"&amp;$B412+1.5)-sumifs(FORM!$D$2:$D459,FORM!$C$2:$C459,TODAY!$B$9,FORM!$B$2:$B459,D$2,FORM!$A$2:$A459,"&gt;"&amp;$B412+0.5,FORM!$A$2:$A459,"&lt;"&amp;$B412+1.5))/$C412)</f>
        <v/>
      </c>
      <c r="E412" s="50" t="str">
        <f>if(or($C412="",E$2=""),"",(sumifs(FORM!$D$2:$D459,FORM!$C$2:$C459,TODAY!$B$10,FORM!$B$2:$B459,E$2,FORM!$A$2:$A459,"&gt;"&amp;$B412+0.5,FORM!$A$2:$A459,"&lt;"&amp;$B412+1.5)-sumifs(FORM!$D$2:$D459,FORM!$C$2:$C459,TODAY!$B$9,FORM!$B$2:$B459,E$2,FORM!$A$2:$A459,"&gt;"&amp;$B412+0.5,FORM!$A$2:$A459,"&lt;"&amp;$B412+1.5))/$C412)</f>
        <v/>
      </c>
      <c r="F412" s="50" t="str">
        <f>if(or($C412="",F$2=""),"",(sumifs(FORM!$D$2:$D459,FORM!$C$2:$C459,TODAY!$B$10,FORM!$B$2:$B459,F$2,FORM!$A$2:$A459,"&gt;"&amp;$B412+0.5,FORM!$A$2:$A459,"&lt;"&amp;$B412+1.5)-sumifs(FORM!$D$2:$D459,FORM!$C$2:$C459,TODAY!$B$9,FORM!$B$2:$B459,F$2,FORM!$A$2:$A459,"&gt;"&amp;$B412+0.5,FORM!$A$2:$A459,"&lt;"&amp;$B412+1.5))/$C412)</f>
        <v/>
      </c>
      <c r="G412" s="50" t="str">
        <f>if(or($C412="",G$2=""),"",(sumifs(FORM!$D$2:$D459,FORM!$C$2:$C459,TODAY!$B$10,FORM!$B$2:$B459,G$2,FORM!$A$2:$A459,"&gt;"&amp;$B412+0.5,FORM!$A$2:$A459,"&lt;"&amp;$B412+1.5)-sumifs(FORM!$D$2:$D459,FORM!$C$2:$C459,TODAY!$B$9,FORM!$B$2:$B459,G$2,FORM!$A$2:$A459,"&gt;"&amp;$B412+0.5,FORM!$A$2:$A459,"&lt;"&amp;$B412+1.5))/$C412)</f>
        <v/>
      </c>
      <c r="H412" s="50" t="str">
        <f>if(or($C412="",H$2=""),"",(sumifs(FORM!$D$2:$D459,FORM!$C$2:$C459,TODAY!$B$10,FORM!$B$2:$B459,H$2,FORM!$A$2:$A459,"&gt;"&amp;$B412+0.5,FORM!$A$2:$A459,"&lt;"&amp;$B412+1.5)-sumifs(FORM!$D$2:$D459,FORM!$C$2:$C459,TODAY!$B$9,FORM!$B$2:$B459,H$2,FORM!$A$2:$A459,"&gt;"&amp;$B412+0.5,FORM!$A$2:$A459,"&lt;"&amp;$B412+1.5))/$C412)</f>
        <v/>
      </c>
      <c r="I412" s="50" t="str">
        <f>if(or($C412="",I$2=""),"",(sumifs(FORM!$D$2:$D459,FORM!$C$2:$C459,TODAY!$B$10,FORM!$B$2:$B459,I$2,FORM!$A$2:$A459,"&gt;"&amp;$B412+0.5,FORM!$A$2:$A459,"&lt;"&amp;$B412+1.5)-sumifs(FORM!$D$2:$D459,FORM!$C$2:$C459,TODAY!$B$9,FORM!$B$2:$B459,I$2,FORM!$A$2:$A459,"&gt;"&amp;$B412+0.5,FORM!$A$2:$A459,"&lt;"&amp;$B412+1.5))/$C412)</f>
        <v/>
      </c>
      <c r="J412" s="50" t="str">
        <f>if(or($C412="",J$2=""),"",(sumifs(FORM!$D$2:$D459,FORM!$C$2:$C459,TODAY!$B$10,FORM!$B$2:$B459,J$2,FORM!$A$2:$A459,"&gt;"&amp;$B412+0.5,FORM!$A$2:$A459,"&lt;"&amp;$B412+1.5)-sumifs(FORM!$D$2:$D459,FORM!$C$2:$C459,TODAY!$B$9,FORM!$B$2:$B459,J$2,FORM!$A$2:$A459,"&gt;"&amp;$B412+0.5,FORM!$A$2:$A459,"&lt;"&amp;$B412+1.5))/$C412)</f>
        <v/>
      </c>
      <c r="K412" s="50" t="str">
        <f>if(or($C412="",K$2=""),"",(sumifs(FORM!$D$2:$D459,FORM!$C$2:$C459,TODAY!$B$10,FORM!$B$2:$B459,K$2,FORM!$A$2:$A459,"&gt;"&amp;$B412+0.5,FORM!$A$2:$A459,"&lt;"&amp;$B412+1.5)-sumifs(FORM!$D$2:$D459,FORM!$C$2:$C459,TODAY!$B$9,FORM!$B$2:$B459,K$2,FORM!$A$2:$A459,"&gt;"&amp;$B412+0.5,FORM!$A$2:$A459,"&lt;"&amp;$B412+1.5))/$C412)</f>
        <v/>
      </c>
      <c r="L412" s="50" t="str">
        <f>if(or($C412="",L$2=""),"",(sumifs(FORM!$D$2:$D459,FORM!$C$2:$C459,TODAY!$B$10,FORM!$B$2:$B459,L$2,FORM!$A$2:$A459,"&gt;"&amp;$B412+0.5,FORM!$A$2:$A459,"&lt;"&amp;$B412+1.5)-sumifs(FORM!$D$2:$D459,FORM!$C$2:$C459,TODAY!$B$9,FORM!$B$2:$B459,L$2,FORM!$A$2:$A459,"&gt;"&amp;$B412+0.5,FORM!$A$2:$A459,"&lt;"&amp;$B412+1.5))/$C412)</f>
        <v/>
      </c>
      <c r="M412" s="50" t="str">
        <f>if(or($C412="",M$2=""),"",(sumifs(FORM!$D$2:$D459,FORM!$C$2:$C459,TODAY!$B$10,FORM!$B$2:$B459,M$2,FORM!$A$2:$A459,"&gt;"&amp;$B412+0.5,FORM!$A$2:$A459,"&lt;"&amp;$B412+1.5)-sumifs(FORM!$D$2:$D459,FORM!$C$2:$C459,TODAY!$B$9,FORM!$B$2:$B459,M$2,FORM!$A$2:$A459,"&gt;"&amp;$B412+0.5,FORM!$A$2:$A459,"&lt;"&amp;$B412+1.5))/$C412)</f>
        <v/>
      </c>
      <c r="N412" s="50" t="str">
        <f>if(or($C412="",N$2=""),"",(sumifs(FORM!$D$2:$D459,FORM!$C$2:$C459,TODAY!$B$10,FORM!$B$2:$B459,N$2,FORM!$A$2:$A459,"&gt;"&amp;$B412+0.5,FORM!$A$2:$A459,"&lt;"&amp;$B412+1.5)-sumifs(FORM!$D$2:$D459,FORM!$C$2:$C459,TODAY!$B$9,FORM!$B$2:$B459,N$2,FORM!$A$2:$A459,"&gt;"&amp;$B412+0.5,FORM!$A$2:$A459,"&lt;"&amp;$B412+1.5))/$C412)</f>
        <v/>
      </c>
      <c r="O412" s="50" t="str">
        <f>if(or($C412="",O$2=""),"",(sumifs(FORM!$D$2:$D459,FORM!$C$2:$C459,TODAY!$B$10,FORM!$B$2:$B459,O$2,FORM!$A$2:$A459,"&gt;"&amp;$B412+0.5,FORM!$A$2:$A459,"&lt;"&amp;$B412+1.5)-sumifs(FORM!$D$2:$D459,FORM!$C$2:$C459,TODAY!$B$9,FORM!$B$2:$B459,O$2,FORM!$A$2:$A459,"&gt;"&amp;$B412+0.5,FORM!$A$2:$A459,"&lt;"&amp;$B412+1.5))/$C412)</f>
        <v/>
      </c>
      <c r="P412" s="50" t="str">
        <f>if(or($C412="",P$2=""),"",(sumifs(FORM!$D$2:$D459,FORM!$C$2:$C459,TODAY!$B$10,FORM!$B$2:$B459,P$2,FORM!$A$2:$A459,"&gt;"&amp;$B412+0.5,FORM!$A$2:$A459,"&lt;"&amp;$B412+1.5)-sumifs(FORM!$D$2:$D459,FORM!$C$2:$C459,TODAY!$B$9,FORM!$B$2:$B459,P$2,FORM!$A$2:$A459,"&gt;"&amp;$B412+0.5,FORM!$A$2:$A459,"&lt;"&amp;$B412+1.5))/$C412)</f>
        <v/>
      </c>
      <c r="Q412" s="50" t="str">
        <f>if(or($C412="",Q$2=""),"",(sumifs(FORM!$D$2:$D459,FORM!$C$2:$C459,TODAY!$B$10,FORM!$B$2:$B459,Q$2,FORM!$A$2:$A459,"&gt;"&amp;$B412+0.5,FORM!$A$2:$A459,"&lt;"&amp;$B412+1.5)-sumifs(FORM!$D$2:$D459,FORM!$C$2:$C459,TODAY!$B$9,FORM!$B$2:$B459,Q$2,FORM!$A$2:$A459,"&gt;"&amp;$B412+0.5,FORM!$A$2:$A459,"&lt;"&amp;$B412+1.5))/$C412)</f>
        <v/>
      </c>
      <c r="R412" s="50" t="str">
        <f>if(or($C412="",R$2=""),"",(sumifs(FORM!$D$2:$D459,FORM!$C$2:$C459,TODAY!$B$10,FORM!$B$2:$B459,R$2,FORM!$A$2:$A459,"&gt;"&amp;$B412+0.5,FORM!$A$2:$A459,"&lt;"&amp;$B412+1.5)-sumifs(FORM!$D$2:$D459,FORM!$C$2:$C459,TODAY!$B$9,FORM!$B$2:$B459,R$2,FORM!$A$2:$A459,"&gt;"&amp;$B412+0.5,FORM!$A$2:$A459,"&lt;"&amp;$B412+1.5))/$C412)</f>
        <v/>
      </c>
      <c r="S412" s="50" t="str">
        <f>if(or($C412="",S$2=""),"",(sumifs(FORM!$D$2:$D459,FORM!$C$2:$C459,TODAY!$B$10,FORM!$B$2:$B459,S$2,FORM!$A$2:$A459,"&gt;"&amp;$B412+0.5,FORM!$A$2:$A459,"&lt;"&amp;$B412+1.5)-sumifs(FORM!$D$2:$D459,FORM!$C$2:$C459,TODAY!$B$9,FORM!$B$2:$B459,S$2,FORM!$A$2:$A459,"&gt;"&amp;$B412+0.5,FORM!$A$2:$A459,"&lt;"&amp;$B412+1.5))/$C412)</f>
        <v/>
      </c>
      <c r="T412" s="50" t="str">
        <f>if(or($C412="",T$2=""),"",(sumifs(FORM!$D$2:$D459,FORM!$C$2:$C459,TODAY!$B$10,FORM!$B$2:$B459,T$2,FORM!$A$2:$A459,"&gt;"&amp;$B412+0.5,FORM!$A$2:$A459,"&lt;"&amp;$B412+1.5)-sumifs(FORM!$D$2:$D459,FORM!$C$2:$C459,TODAY!$B$9,FORM!$B$2:$B459,T$2,FORM!$A$2:$A459,"&gt;"&amp;$B412+0.5,FORM!$A$2:$A459,"&lt;"&amp;$B412+1.5))/$C412)</f>
        <v/>
      </c>
      <c r="U412" s="50" t="str">
        <f>if(or($C412="",U$2=""),"",(sumifs(FORM!$D$2:$D459,FORM!$C$2:$C459,TODAY!$B$10,FORM!$B$2:$B459,U$2,FORM!$A$2:$A459,"&gt;"&amp;$B412+0.5,FORM!$A$2:$A459,"&lt;"&amp;$B412+1.5)-sumifs(FORM!$D$2:$D459,FORM!$C$2:$C459,TODAY!$B$9,FORM!$B$2:$B459,U$2,FORM!$A$2:$A459,"&gt;"&amp;$B412+0.5,FORM!$A$2:$A459,"&lt;"&amp;$B412+1.5))/$C412)</f>
        <v/>
      </c>
    </row>
    <row r="413">
      <c r="B413" s="48"/>
      <c r="C413" s="52"/>
      <c r="D413" s="50" t="str">
        <f>if(or($C413="",D$2=""),"",(sumifs(FORM!$D$2:$D459,FORM!$C$2:$C459,TODAY!$B$10,FORM!$B$2:$B459,D$2,FORM!$A$2:$A459,"&gt;"&amp;$B413+0.5,FORM!$A$2:$A459,"&lt;"&amp;$B413+1.5)-sumifs(FORM!$D$2:$D459,FORM!$C$2:$C459,TODAY!$B$9,FORM!$B$2:$B459,D$2,FORM!$A$2:$A459,"&gt;"&amp;$B413+0.5,FORM!$A$2:$A459,"&lt;"&amp;$B413+1.5))/$C413)</f>
        <v/>
      </c>
      <c r="E413" s="50" t="str">
        <f>if(or($C413="",E$2=""),"",(sumifs(FORM!$D$2:$D459,FORM!$C$2:$C459,TODAY!$B$10,FORM!$B$2:$B459,E$2,FORM!$A$2:$A459,"&gt;"&amp;$B413+0.5,FORM!$A$2:$A459,"&lt;"&amp;$B413+1.5)-sumifs(FORM!$D$2:$D459,FORM!$C$2:$C459,TODAY!$B$9,FORM!$B$2:$B459,E$2,FORM!$A$2:$A459,"&gt;"&amp;$B413+0.5,FORM!$A$2:$A459,"&lt;"&amp;$B413+1.5))/$C413)</f>
        <v/>
      </c>
      <c r="F413" s="50" t="str">
        <f>if(or($C413="",F$2=""),"",(sumifs(FORM!$D$2:$D459,FORM!$C$2:$C459,TODAY!$B$10,FORM!$B$2:$B459,F$2,FORM!$A$2:$A459,"&gt;"&amp;$B413+0.5,FORM!$A$2:$A459,"&lt;"&amp;$B413+1.5)-sumifs(FORM!$D$2:$D459,FORM!$C$2:$C459,TODAY!$B$9,FORM!$B$2:$B459,F$2,FORM!$A$2:$A459,"&gt;"&amp;$B413+0.5,FORM!$A$2:$A459,"&lt;"&amp;$B413+1.5))/$C413)</f>
        <v/>
      </c>
      <c r="G413" s="50" t="str">
        <f>if(or($C413="",G$2=""),"",(sumifs(FORM!$D$2:$D459,FORM!$C$2:$C459,TODAY!$B$10,FORM!$B$2:$B459,G$2,FORM!$A$2:$A459,"&gt;"&amp;$B413+0.5,FORM!$A$2:$A459,"&lt;"&amp;$B413+1.5)-sumifs(FORM!$D$2:$D459,FORM!$C$2:$C459,TODAY!$B$9,FORM!$B$2:$B459,G$2,FORM!$A$2:$A459,"&gt;"&amp;$B413+0.5,FORM!$A$2:$A459,"&lt;"&amp;$B413+1.5))/$C413)</f>
        <v/>
      </c>
      <c r="H413" s="50" t="str">
        <f>if(or($C413="",H$2=""),"",(sumifs(FORM!$D$2:$D459,FORM!$C$2:$C459,TODAY!$B$10,FORM!$B$2:$B459,H$2,FORM!$A$2:$A459,"&gt;"&amp;$B413+0.5,FORM!$A$2:$A459,"&lt;"&amp;$B413+1.5)-sumifs(FORM!$D$2:$D459,FORM!$C$2:$C459,TODAY!$B$9,FORM!$B$2:$B459,H$2,FORM!$A$2:$A459,"&gt;"&amp;$B413+0.5,FORM!$A$2:$A459,"&lt;"&amp;$B413+1.5))/$C413)</f>
        <v/>
      </c>
      <c r="I413" s="50" t="str">
        <f>if(or($C413="",I$2=""),"",(sumifs(FORM!$D$2:$D459,FORM!$C$2:$C459,TODAY!$B$10,FORM!$B$2:$B459,I$2,FORM!$A$2:$A459,"&gt;"&amp;$B413+0.5,FORM!$A$2:$A459,"&lt;"&amp;$B413+1.5)-sumifs(FORM!$D$2:$D459,FORM!$C$2:$C459,TODAY!$B$9,FORM!$B$2:$B459,I$2,FORM!$A$2:$A459,"&gt;"&amp;$B413+0.5,FORM!$A$2:$A459,"&lt;"&amp;$B413+1.5))/$C413)</f>
        <v/>
      </c>
      <c r="J413" s="50" t="str">
        <f>if(or($C413="",J$2=""),"",(sumifs(FORM!$D$2:$D459,FORM!$C$2:$C459,TODAY!$B$10,FORM!$B$2:$B459,J$2,FORM!$A$2:$A459,"&gt;"&amp;$B413+0.5,FORM!$A$2:$A459,"&lt;"&amp;$B413+1.5)-sumifs(FORM!$D$2:$D459,FORM!$C$2:$C459,TODAY!$B$9,FORM!$B$2:$B459,J$2,FORM!$A$2:$A459,"&gt;"&amp;$B413+0.5,FORM!$A$2:$A459,"&lt;"&amp;$B413+1.5))/$C413)</f>
        <v/>
      </c>
      <c r="K413" s="50" t="str">
        <f>if(or($C413="",K$2=""),"",(sumifs(FORM!$D$2:$D459,FORM!$C$2:$C459,TODAY!$B$10,FORM!$B$2:$B459,K$2,FORM!$A$2:$A459,"&gt;"&amp;$B413+0.5,FORM!$A$2:$A459,"&lt;"&amp;$B413+1.5)-sumifs(FORM!$D$2:$D459,FORM!$C$2:$C459,TODAY!$B$9,FORM!$B$2:$B459,K$2,FORM!$A$2:$A459,"&gt;"&amp;$B413+0.5,FORM!$A$2:$A459,"&lt;"&amp;$B413+1.5))/$C413)</f>
        <v/>
      </c>
      <c r="L413" s="50" t="str">
        <f>if(or($C413="",L$2=""),"",(sumifs(FORM!$D$2:$D459,FORM!$C$2:$C459,TODAY!$B$10,FORM!$B$2:$B459,L$2,FORM!$A$2:$A459,"&gt;"&amp;$B413+0.5,FORM!$A$2:$A459,"&lt;"&amp;$B413+1.5)-sumifs(FORM!$D$2:$D459,FORM!$C$2:$C459,TODAY!$B$9,FORM!$B$2:$B459,L$2,FORM!$A$2:$A459,"&gt;"&amp;$B413+0.5,FORM!$A$2:$A459,"&lt;"&amp;$B413+1.5))/$C413)</f>
        <v/>
      </c>
      <c r="M413" s="50" t="str">
        <f>if(or($C413="",M$2=""),"",(sumifs(FORM!$D$2:$D459,FORM!$C$2:$C459,TODAY!$B$10,FORM!$B$2:$B459,M$2,FORM!$A$2:$A459,"&gt;"&amp;$B413+0.5,FORM!$A$2:$A459,"&lt;"&amp;$B413+1.5)-sumifs(FORM!$D$2:$D459,FORM!$C$2:$C459,TODAY!$B$9,FORM!$B$2:$B459,M$2,FORM!$A$2:$A459,"&gt;"&amp;$B413+0.5,FORM!$A$2:$A459,"&lt;"&amp;$B413+1.5))/$C413)</f>
        <v/>
      </c>
      <c r="N413" s="50" t="str">
        <f>if(or($C413="",N$2=""),"",(sumifs(FORM!$D$2:$D459,FORM!$C$2:$C459,TODAY!$B$10,FORM!$B$2:$B459,N$2,FORM!$A$2:$A459,"&gt;"&amp;$B413+0.5,FORM!$A$2:$A459,"&lt;"&amp;$B413+1.5)-sumifs(FORM!$D$2:$D459,FORM!$C$2:$C459,TODAY!$B$9,FORM!$B$2:$B459,N$2,FORM!$A$2:$A459,"&gt;"&amp;$B413+0.5,FORM!$A$2:$A459,"&lt;"&amp;$B413+1.5))/$C413)</f>
        <v/>
      </c>
      <c r="O413" s="50" t="str">
        <f>if(or($C413="",O$2=""),"",(sumifs(FORM!$D$2:$D459,FORM!$C$2:$C459,TODAY!$B$10,FORM!$B$2:$B459,O$2,FORM!$A$2:$A459,"&gt;"&amp;$B413+0.5,FORM!$A$2:$A459,"&lt;"&amp;$B413+1.5)-sumifs(FORM!$D$2:$D459,FORM!$C$2:$C459,TODAY!$B$9,FORM!$B$2:$B459,O$2,FORM!$A$2:$A459,"&gt;"&amp;$B413+0.5,FORM!$A$2:$A459,"&lt;"&amp;$B413+1.5))/$C413)</f>
        <v/>
      </c>
      <c r="P413" s="50" t="str">
        <f>if(or($C413="",P$2=""),"",(sumifs(FORM!$D$2:$D459,FORM!$C$2:$C459,TODAY!$B$10,FORM!$B$2:$B459,P$2,FORM!$A$2:$A459,"&gt;"&amp;$B413+0.5,FORM!$A$2:$A459,"&lt;"&amp;$B413+1.5)-sumifs(FORM!$D$2:$D459,FORM!$C$2:$C459,TODAY!$B$9,FORM!$B$2:$B459,P$2,FORM!$A$2:$A459,"&gt;"&amp;$B413+0.5,FORM!$A$2:$A459,"&lt;"&amp;$B413+1.5))/$C413)</f>
        <v/>
      </c>
      <c r="Q413" s="50" t="str">
        <f>if(or($C413="",Q$2=""),"",(sumifs(FORM!$D$2:$D459,FORM!$C$2:$C459,TODAY!$B$10,FORM!$B$2:$B459,Q$2,FORM!$A$2:$A459,"&gt;"&amp;$B413+0.5,FORM!$A$2:$A459,"&lt;"&amp;$B413+1.5)-sumifs(FORM!$D$2:$D459,FORM!$C$2:$C459,TODAY!$B$9,FORM!$B$2:$B459,Q$2,FORM!$A$2:$A459,"&gt;"&amp;$B413+0.5,FORM!$A$2:$A459,"&lt;"&amp;$B413+1.5))/$C413)</f>
        <v/>
      </c>
      <c r="R413" s="50" t="str">
        <f>if(or($C413="",R$2=""),"",(sumifs(FORM!$D$2:$D459,FORM!$C$2:$C459,TODAY!$B$10,FORM!$B$2:$B459,R$2,FORM!$A$2:$A459,"&gt;"&amp;$B413+0.5,FORM!$A$2:$A459,"&lt;"&amp;$B413+1.5)-sumifs(FORM!$D$2:$D459,FORM!$C$2:$C459,TODAY!$B$9,FORM!$B$2:$B459,R$2,FORM!$A$2:$A459,"&gt;"&amp;$B413+0.5,FORM!$A$2:$A459,"&lt;"&amp;$B413+1.5))/$C413)</f>
        <v/>
      </c>
      <c r="S413" s="50" t="str">
        <f>if(or($C413="",S$2=""),"",(sumifs(FORM!$D$2:$D459,FORM!$C$2:$C459,TODAY!$B$10,FORM!$B$2:$B459,S$2,FORM!$A$2:$A459,"&gt;"&amp;$B413+0.5,FORM!$A$2:$A459,"&lt;"&amp;$B413+1.5)-sumifs(FORM!$D$2:$D459,FORM!$C$2:$C459,TODAY!$B$9,FORM!$B$2:$B459,S$2,FORM!$A$2:$A459,"&gt;"&amp;$B413+0.5,FORM!$A$2:$A459,"&lt;"&amp;$B413+1.5))/$C413)</f>
        <v/>
      </c>
      <c r="T413" s="50" t="str">
        <f>if(or($C413="",T$2=""),"",(sumifs(FORM!$D$2:$D459,FORM!$C$2:$C459,TODAY!$B$10,FORM!$B$2:$B459,T$2,FORM!$A$2:$A459,"&gt;"&amp;$B413+0.5,FORM!$A$2:$A459,"&lt;"&amp;$B413+1.5)-sumifs(FORM!$D$2:$D459,FORM!$C$2:$C459,TODAY!$B$9,FORM!$B$2:$B459,T$2,FORM!$A$2:$A459,"&gt;"&amp;$B413+0.5,FORM!$A$2:$A459,"&lt;"&amp;$B413+1.5))/$C413)</f>
        <v/>
      </c>
      <c r="U413" s="50" t="str">
        <f>if(or($C413="",U$2=""),"",(sumifs(FORM!$D$2:$D459,FORM!$C$2:$C459,TODAY!$B$10,FORM!$B$2:$B459,U$2,FORM!$A$2:$A459,"&gt;"&amp;$B413+0.5,FORM!$A$2:$A459,"&lt;"&amp;$B413+1.5)-sumifs(FORM!$D$2:$D459,FORM!$C$2:$C459,TODAY!$B$9,FORM!$B$2:$B459,U$2,FORM!$A$2:$A459,"&gt;"&amp;$B413+0.5,FORM!$A$2:$A459,"&lt;"&amp;$B413+1.5))/$C413)</f>
        <v/>
      </c>
    </row>
    <row r="414">
      <c r="B414" s="48"/>
      <c r="C414" s="52"/>
      <c r="D414" s="50" t="str">
        <f>if(or($C414="",D$2=""),"",(sumifs(FORM!$D$2:$D459,FORM!$C$2:$C459,TODAY!$B$10,FORM!$B$2:$B459,D$2,FORM!$A$2:$A459,"&gt;"&amp;$B414+0.5,FORM!$A$2:$A459,"&lt;"&amp;$B414+1.5)-sumifs(FORM!$D$2:$D459,FORM!$C$2:$C459,TODAY!$B$9,FORM!$B$2:$B459,D$2,FORM!$A$2:$A459,"&gt;"&amp;$B414+0.5,FORM!$A$2:$A459,"&lt;"&amp;$B414+1.5))/$C414)</f>
        <v/>
      </c>
      <c r="E414" s="50" t="str">
        <f>if(or($C414="",E$2=""),"",(sumifs(FORM!$D$2:$D459,FORM!$C$2:$C459,TODAY!$B$10,FORM!$B$2:$B459,E$2,FORM!$A$2:$A459,"&gt;"&amp;$B414+0.5,FORM!$A$2:$A459,"&lt;"&amp;$B414+1.5)-sumifs(FORM!$D$2:$D459,FORM!$C$2:$C459,TODAY!$B$9,FORM!$B$2:$B459,E$2,FORM!$A$2:$A459,"&gt;"&amp;$B414+0.5,FORM!$A$2:$A459,"&lt;"&amp;$B414+1.5))/$C414)</f>
        <v/>
      </c>
      <c r="F414" s="50" t="str">
        <f>if(or($C414="",F$2=""),"",(sumifs(FORM!$D$2:$D459,FORM!$C$2:$C459,TODAY!$B$10,FORM!$B$2:$B459,F$2,FORM!$A$2:$A459,"&gt;"&amp;$B414+0.5,FORM!$A$2:$A459,"&lt;"&amp;$B414+1.5)-sumifs(FORM!$D$2:$D459,FORM!$C$2:$C459,TODAY!$B$9,FORM!$B$2:$B459,F$2,FORM!$A$2:$A459,"&gt;"&amp;$B414+0.5,FORM!$A$2:$A459,"&lt;"&amp;$B414+1.5))/$C414)</f>
        <v/>
      </c>
      <c r="G414" s="50" t="str">
        <f>if(or($C414="",G$2=""),"",(sumifs(FORM!$D$2:$D459,FORM!$C$2:$C459,TODAY!$B$10,FORM!$B$2:$B459,G$2,FORM!$A$2:$A459,"&gt;"&amp;$B414+0.5,FORM!$A$2:$A459,"&lt;"&amp;$B414+1.5)-sumifs(FORM!$D$2:$D459,FORM!$C$2:$C459,TODAY!$B$9,FORM!$B$2:$B459,G$2,FORM!$A$2:$A459,"&gt;"&amp;$B414+0.5,FORM!$A$2:$A459,"&lt;"&amp;$B414+1.5))/$C414)</f>
        <v/>
      </c>
      <c r="H414" s="50" t="str">
        <f>if(or($C414="",H$2=""),"",(sumifs(FORM!$D$2:$D459,FORM!$C$2:$C459,TODAY!$B$10,FORM!$B$2:$B459,H$2,FORM!$A$2:$A459,"&gt;"&amp;$B414+0.5,FORM!$A$2:$A459,"&lt;"&amp;$B414+1.5)-sumifs(FORM!$D$2:$D459,FORM!$C$2:$C459,TODAY!$B$9,FORM!$B$2:$B459,H$2,FORM!$A$2:$A459,"&gt;"&amp;$B414+0.5,FORM!$A$2:$A459,"&lt;"&amp;$B414+1.5))/$C414)</f>
        <v/>
      </c>
      <c r="I414" s="50" t="str">
        <f>if(or($C414="",I$2=""),"",(sumifs(FORM!$D$2:$D459,FORM!$C$2:$C459,TODAY!$B$10,FORM!$B$2:$B459,I$2,FORM!$A$2:$A459,"&gt;"&amp;$B414+0.5,FORM!$A$2:$A459,"&lt;"&amp;$B414+1.5)-sumifs(FORM!$D$2:$D459,FORM!$C$2:$C459,TODAY!$B$9,FORM!$B$2:$B459,I$2,FORM!$A$2:$A459,"&gt;"&amp;$B414+0.5,FORM!$A$2:$A459,"&lt;"&amp;$B414+1.5))/$C414)</f>
        <v/>
      </c>
      <c r="J414" s="50" t="str">
        <f>if(or($C414="",J$2=""),"",(sumifs(FORM!$D$2:$D459,FORM!$C$2:$C459,TODAY!$B$10,FORM!$B$2:$B459,J$2,FORM!$A$2:$A459,"&gt;"&amp;$B414+0.5,FORM!$A$2:$A459,"&lt;"&amp;$B414+1.5)-sumifs(FORM!$D$2:$D459,FORM!$C$2:$C459,TODAY!$B$9,FORM!$B$2:$B459,J$2,FORM!$A$2:$A459,"&gt;"&amp;$B414+0.5,FORM!$A$2:$A459,"&lt;"&amp;$B414+1.5))/$C414)</f>
        <v/>
      </c>
      <c r="K414" s="50" t="str">
        <f>if(or($C414="",K$2=""),"",(sumifs(FORM!$D$2:$D459,FORM!$C$2:$C459,TODAY!$B$10,FORM!$B$2:$B459,K$2,FORM!$A$2:$A459,"&gt;"&amp;$B414+0.5,FORM!$A$2:$A459,"&lt;"&amp;$B414+1.5)-sumifs(FORM!$D$2:$D459,FORM!$C$2:$C459,TODAY!$B$9,FORM!$B$2:$B459,K$2,FORM!$A$2:$A459,"&gt;"&amp;$B414+0.5,FORM!$A$2:$A459,"&lt;"&amp;$B414+1.5))/$C414)</f>
        <v/>
      </c>
      <c r="L414" s="50" t="str">
        <f>if(or($C414="",L$2=""),"",(sumifs(FORM!$D$2:$D459,FORM!$C$2:$C459,TODAY!$B$10,FORM!$B$2:$B459,L$2,FORM!$A$2:$A459,"&gt;"&amp;$B414+0.5,FORM!$A$2:$A459,"&lt;"&amp;$B414+1.5)-sumifs(FORM!$D$2:$D459,FORM!$C$2:$C459,TODAY!$B$9,FORM!$B$2:$B459,L$2,FORM!$A$2:$A459,"&gt;"&amp;$B414+0.5,FORM!$A$2:$A459,"&lt;"&amp;$B414+1.5))/$C414)</f>
        <v/>
      </c>
      <c r="M414" s="50" t="str">
        <f>if(or($C414="",M$2=""),"",(sumifs(FORM!$D$2:$D459,FORM!$C$2:$C459,TODAY!$B$10,FORM!$B$2:$B459,M$2,FORM!$A$2:$A459,"&gt;"&amp;$B414+0.5,FORM!$A$2:$A459,"&lt;"&amp;$B414+1.5)-sumifs(FORM!$D$2:$D459,FORM!$C$2:$C459,TODAY!$B$9,FORM!$B$2:$B459,M$2,FORM!$A$2:$A459,"&gt;"&amp;$B414+0.5,FORM!$A$2:$A459,"&lt;"&amp;$B414+1.5))/$C414)</f>
        <v/>
      </c>
      <c r="N414" s="50" t="str">
        <f>if(or($C414="",N$2=""),"",(sumifs(FORM!$D$2:$D459,FORM!$C$2:$C459,TODAY!$B$10,FORM!$B$2:$B459,N$2,FORM!$A$2:$A459,"&gt;"&amp;$B414+0.5,FORM!$A$2:$A459,"&lt;"&amp;$B414+1.5)-sumifs(FORM!$D$2:$D459,FORM!$C$2:$C459,TODAY!$B$9,FORM!$B$2:$B459,N$2,FORM!$A$2:$A459,"&gt;"&amp;$B414+0.5,FORM!$A$2:$A459,"&lt;"&amp;$B414+1.5))/$C414)</f>
        <v/>
      </c>
      <c r="O414" s="50" t="str">
        <f>if(or($C414="",O$2=""),"",(sumifs(FORM!$D$2:$D459,FORM!$C$2:$C459,TODAY!$B$10,FORM!$B$2:$B459,O$2,FORM!$A$2:$A459,"&gt;"&amp;$B414+0.5,FORM!$A$2:$A459,"&lt;"&amp;$B414+1.5)-sumifs(FORM!$D$2:$D459,FORM!$C$2:$C459,TODAY!$B$9,FORM!$B$2:$B459,O$2,FORM!$A$2:$A459,"&gt;"&amp;$B414+0.5,FORM!$A$2:$A459,"&lt;"&amp;$B414+1.5))/$C414)</f>
        <v/>
      </c>
      <c r="P414" s="50" t="str">
        <f>if(or($C414="",P$2=""),"",(sumifs(FORM!$D$2:$D459,FORM!$C$2:$C459,TODAY!$B$10,FORM!$B$2:$B459,P$2,FORM!$A$2:$A459,"&gt;"&amp;$B414+0.5,FORM!$A$2:$A459,"&lt;"&amp;$B414+1.5)-sumifs(FORM!$D$2:$D459,FORM!$C$2:$C459,TODAY!$B$9,FORM!$B$2:$B459,P$2,FORM!$A$2:$A459,"&gt;"&amp;$B414+0.5,FORM!$A$2:$A459,"&lt;"&amp;$B414+1.5))/$C414)</f>
        <v/>
      </c>
      <c r="Q414" s="50" t="str">
        <f>if(or($C414="",Q$2=""),"",(sumifs(FORM!$D$2:$D459,FORM!$C$2:$C459,TODAY!$B$10,FORM!$B$2:$B459,Q$2,FORM!$A$2:$A459,"&gt;"&amp;$B414+0.5,FORM!$A$2:$A459,"&lt;"&amp;$B414+1.5)-sumifs(FORM!$D$2:$D459,FORM!$C$2:$C459,TODAY!$B$9,FORM!$B$2:$B459,Q$2,FORM!$A$2:$A459,"&gt;"&amp;$B414+0.5,FORM!$A$2:$A459,"&lt;"&amp;$B414+1.5))/$C414)</f>
        <v/>
      </c>
      <c r="R414" s="50" t="str">
        <f>if(or($C414="",R$2=""),"",(sumifs(FORM!$D$2:$D459,FORM!$C$2:$C459,TODAY!$B$10,FORM!$B$2:$B459,R$2,FORM!$A$2:$A459,"&gt;"&amp;$B414+0.5,FORM!$A$2:$A459,"&lt;"&amp;$B414+1.5)-sumifs(FORM!$D$2:$D459,FORM!$C$2:$C459,TODAY!$B$9,FORM!$B$2:$B459,R$2,FORM!$A$2:$A459,"&gt;"&amp;$B414+0.5,FORM!$A$2:$A459,"&lt;"&amp;$B414+1.5))/$C414)</f>
        <v/>
      </c>
      <c r="S414" s="50" t="str">
        <f>if(or($C414="",S$2=""),"",(sumifs(FORM!$D$2:$D459,FORM!$C$2:$C459,TODAY!$B$10,FORM!$B$2:$B459,S$2,FORM!$A$2:$A459,"&gt;"&amp;$B414+0.5,FORM!$A$2:$A459,"&lt;"&amp;$B414+1.5)-sumifs(FORM!$D$2:$D459,FORM!$C$2:$C459,TODAY!$B$9,FORM!$B$2:$B459,S$2,FORM!$A$2:$A459,"&gt;"&amp;$B414+0.5,FORM!$A$2:$A459,"&lt;"&amp;$B414+1.5))/$C414)</f>
        <v/>
      </c>
      <c r="T414" s="50" t="str">
        <f>if(or($C414="",T$2=""),"",(sumifs(FORM!$D$2:$D459,FORM!$C$2:$C459,TODAY!$B$10,FORM!$B$2:$B459,T$2,FORM!$A$2:$A459,"&gt;"&amp;$B414+0.5,FORM!$A$2:$A459,"&lt;"&amp;$B414+1.5)-sumifs(FORM!$D$2:$D459,FORM!$C$2:$C459,TODAY!$B$9,FORM!$B$2:$B459,T$2,FORM!$A$2:$A459,"&gt;"&amp;$B414+0.5,FORM!$A$2:$A459,"&lt;"&amp;$B414+1.5))/$C414)</f>
        <v/>
      </c>
      <c r="U414" s="50" t="str">
        <f>if(or($C414="",U$2=""),"",(sumifs(FORM!$D$2:$D459,FORM!$C$2:$C459,TODAY!$B$10,FORM!$B$2:$B459,U$2,FORM!$A$2:$A459,"&gt;"&amp;$B414+0.5,FORM!$A$2:$A459,"&lt;"&amp;$B414+1.5)-sumifs(FORM!$D$2:$D459,FORM!$C$2:$C459,TODAY!$B$9,FORM!$B$2:$B459,U$2,FORM!$A$2:$A459,"&gt;"&amp;$B414+0.5,FORM!$A$2:$A459,"&lt;"&amp;$B414+1.5))/$C414)</f>
        <v/>
      </c>
    </row>
    <row r="415">
      <c r="B415" s="48"/>
      <c r="C415" s="52"/>
      <c r="D415" s="50" t="str">
        <f>if(or($C415="",D$2=""),"",(sumifs(FORM!$D$2:$D459,FORM!$C$2:$C459,TODAY!$B$10,FORM!$B$2:$B459,D$2,FORM!$A$2:$A459,"&gt;"&amp;$B415+0.5,FORM!$A$2:$A459,"&lt;"&amp;$B415+1.5)-sumifs(FORM!$D$2:$D459,FORM!$C$2:$C459,TODAY!$B$9,FORM!$B$2:$B459,D$2,FORM!$A$2:$A459,"&gt;"&amp;$B415+0.5,FORM!$A$2:$A459,"&lt;"&amp;$B415+1.5))/$C415)</f>
        <v/>
      </c>
      <c r="E415" s="50" t="str">
        <f>if(or($C415="",E$2=""),"",(sumifs(FORM!$D$2:$D459,FORM!$C$2:$C459,TODAY!$B$10,FORM!$B$2:$B459,E$2,FORM!$A$2:$A459,"&gt;"&amp;$B415+0.5,FORM!$A$2:$A459,"&lt;"&amp;$B415+1.5)-sumifs(FORM!$D$2:$D459,FORM!$C$2:$C459,TODAY!$B$9,FORM!$B$2:$B459,E$2,FORM!$A$2:$A459,"&gt;"&amp;$B415+0.5,FORM!$A$2:$A459,"&lt;"&amp;$B415+1.5))/$C415)</f>
        <v/>
      </c>
      <c r="F415" s="50" t="str">
        <f>if(or($C415="",F$2=""),"",(sumifs(FORM!$D$2:$D459,FORM!$C$2:$C459,TODAY!$B$10,FORM!$B$2:$B459,F$2,FORM!$A$2:$A459,"&gt;"&amp;$B415+0.5,FORM!$A$2:$A459,"&lt;"&amp;$B415+1.5)-sumifs(FORM!$D$2:$D459,FORM!$C$2:$C459,TODAY!$B$9,FORM!$B$2:$B459,F$2,FORM!$A$2:$A459,"&gt;"&amp;$B415+0.5,FORM!$A$2:$A459,"&lt;"&amp;$B415+1.5))/$C415)</f>
        <v/>
      </c>
      <c r="G415" s="50" t="str">
        <f>if(or($C415="",G$2=""),"",(sumifs(FORM!$D$2:$D459,FORM!$C$2:$C459,TODAY!$B$10,FORM!$B$2:$B459,G$2,FORM!$A$2:$A459,"&gt;"&amp;$B415+0.5,FORM!$A$2:$A459,"&lt;"&amp;$B415+1.5)-sumifs(FORM!$D$2:$D459,FORM!$C$2:$C459,TODAY!$B$9,FORM!$B$2:$B459,G$2,FORM!$A$2:$A459,"&gt;"&amp;$B415+0.5,FORM!$A$2:$A459,"&lt;"&amp;$B415+1.5))/$C415)</f>
        <v/>
      </c>
      <c r="H415" s="50" t="str">
        <f>if(or($C415="",H$2=""),"",(sumifs(FORM!$D$2:$D459,FORM!$C$2:$C459,TODAY!$B$10,FORM!$B$2:$B459,H$2,FORM!$A$2:$A459,"&gt;"&amp;$B415+0.5,FORM!$A$2:$A459,"&lt;"&amp;$B415+1.5)-sumifs(FORM!$D$2:$D459,FORM!$C$2:$C459,TODAY!$B$9,FORM!$B$2:$B459,H$2,FORM!$A$2:$A459,"&gt;"&amp;$B415+0.5,FORM!$A$2:$A459,"&lt;"&amp;$B415+1.5))/$C415)</f>
        <v/>
      </c>
      <c r="I415" s="50" t="str">
        <f>if(or($C415="",I$2=""),"",(sumifs(FORM!$D$2:$D459,FORM!$C$2:$C459,TODAY!$B$10,FORM!$B$2:$B459,I$2,FORM!$A$2:$A459,"&gt;"&amp;$B415+0.5,FORM!$A$2:$A459,"&lt;"&amp;$B415+1.5)-sumifs(FORM!$D$2:$D459,FORM!$C$2:$C459,TODAY!$B$9,FORM!$B$2:$B459,I$2,FORM!$A$2:$A459,"&gt;"&amp;$B415+0.5,FORM!$A$2:$A459,"&lt;"&amp;$B415+1.5))/$C415)</f>
        <v/>
      </c>
      <c r="J415" s="50" t="str">
        <f>if(or($C415="",J$2=""),"",(sumifs(FORM!$D$2:$D459,FORM!$C$2:$C459,TODAY!$B$10,FORM!$B$2:$B459,J$2,FORM!$A$2:$A459,"&gt;"&amp;$B415+0.5,FORM!$A$2:$A459,"&lt;"&amp;$B415+1.5)-sumifs(FORM!$D$2:$D459,FORM!$C$2:$C459,TODAY!$B$9,FORM!$B$2:$B459,J$2,FORM!$A$2:$A459,"&gt;"&amp;$B415+0.5,FORM!$A$2:$A459,"&lt;"&amp;$B415+1.5))/$C415)</f>
        <v/>
      </c>
      <c r="K415" s="50" t="str">
        <f>if(or($C415="",K$2=""),"",(sumifs(FORM!$D$2:$D459,FORM!$C$2:$C459,TODAY!$B$10,FORM!$B$2:$B459,K$2,FORM!$A$2:$A459,"&gt;"&amp;$B415+0.5,FORM!$A$2:$A459,"&lt;"&amp;$B415+1.5)-sumifs(FORM!$D$2:$D459,FORM!$C$2:$C459,TODAY!$B$9,FORM!$B$2:$B459,K$2,FORM!$A$2:$A459,"&gt;"&amp;$B415+0.5,FORM!$A$2:$A459,"&lt;"&amp;$B415+1.5))/$C415)</f>
        <v/>
      </c>
      <c r="L415" s="50" t="str">
        <f>if(or($C415="",L$2=""),"",(sumifs(FORM!$D$2:$D459,FORM!$C$2:$C459,TODAY!$B$10,FORM!$B$2:$B459,L$2,FORM!$A$2:$A459,"&gt;"&amp;$B415+0.5,FORM!$A$2:$A459,"&lt;"&amp;$B415+1.5)-sumifs(FORM!$D$2:$D459,FORM!$C$2:$C459,TODAY!$B$9,FORM!$B$2:$B459,L$2,FORM!$A$2:$A459,"&gt;"&amp;$B415+0.5,FORM!$A$2:$A459,"&lt;"&amp;$B415+1.5))/$C415)</f>
        <v/>
      </c>
      <c r="M415" s="50" t="str">
        <f>if(or($C415="",M$2=""),"",(sumifs(FORM!$D$2:$D459,FORM!$C$2:$C459,TODAY!$B$10,FORM!$B$2:$B459,M$2,FORM!$A$2:$A459,"&gt;"&amp;$B415+0.5,FORM!$A$2:$A459,"&lt;"&amp;$B415+1.5)-sumifs(FORM!$D$2:$D459,FORM!$C$2:$C459,TODAY!$B$9,FORM!$B$2:$B459,M$2,FORM!$A$2:$A459,"&gt;"&amp;$B415+0.5,FORM!$A$2:$A459,"&lt;"&amp;$B415+1.5))/$C415)</f>
        <v/>
      </c>
      <c r="N415" s="50" t="str">
        <f>if(or($C415="",N$2=""),"",(sumifs(FORM!$D$2:$D459,FORM!$C$2:$C459,TODAY!$B$10,FORM!$B$2:$B459,N$2,FORM!$A$2:$A459,"&gt;"&amp;$B415+0.5,FORM!$A$2:$A459,"&lt;"&amp;$B415+1.5)-sumifs(FORM!$D$2:$D459,FORM!$C$2:$C459,TODAY!$B$9,FORM!$B$2:$B459,N$2,FORM!$A$2:$A459,"&gt;"&amp;$B415+0.5,FORM!$A$2:$A459,"&lt;"&amp;$B415+1.5))/$C415)</f>
        <v/>
      </c>
      <c r="O415" s="50" t="str">
        <f>if(or($C415="",O$2=""),"",(sumifs(FORM!$D$2:$D459,FORM!$C$2:$C459,TODAY!$B$10,FORM!$B$2:$B459,O$2,FORM!$A$2:$A459,"&gt;"&amp;$B415+0.5,FORM!$A$2:$A459,"&lt;"&amp;$B415+1.5)-sumifs(FORM!$D$2:$D459,FORM!$C$2:$C459,TODAY!$B$9,FORM!$B$2:$B459,O$2,FORM!$A$2:$A459,"&gt;"&amp;$B415+0.5,FORM!$A$2:$A459,"&lt;"&amp;$B415+1.5))/$C415)</f>
        <v/>
      </c>
      <c r="P415" s="50" t="str">
        <f>if(or($C415="",P$2=""),"",(sumifs(FORM!$D$2:$D459,FORM!$C$2:$C459,TODAY!$B$10,FORM!$B$2:$B459,P$2,FORM!$A$2:$A459,"&gt;"&amp;$B415+0.5,FORM!$A$2:$A459,"&lt;"&amp;$B415+1.5)-sumifs(FORM!$D$2:$D459,FORM!$C$2:$C459,TODAY!$B$9,FORM!$B$2:$B459,P$2,FORM!$A$2:$A459,"&gt;"&amp;$B415+0.5,FORM!$A$2:$A459,"&lt;"&amp;$B415+1.5))/$C415)</f>
        <v/>
      </c>
      <c r="Q415" s="50" t="str">
        <f>if(or($C415="",Q$2=""),"",(sumifs(FORM!$D$2:$D459,FORM!$C$2:$C459,TODAY!$B$10,FORM!$B$2:$B459,Q$2,FORM!$A$2:$A459,"&gt;"&amp;$B415+0.5,FORM!$A$2:$A459,"&lt;"&amp;$B415+1.5)-sumifs(FORM!$D$2:$D459,FORM!$C$2:$C459,TODAY!$B$9,FORM!$B$2:$B459,Q$2,FORM!$A$2:$A459,"&gt;"&amp;$B415+0.5,FORM!$A$2:$A459,"&lt;"&amp;$B415+1.5))/$C415)</f>
        <v/>
      </c>
      <c r="R415" s="50" t="str">
        <f>if(or($C415="",R$2=""),"",(sumifs(FORM!$D$2:$D459,FORM!$C$2:$C459,TODAY!$B$10,FORM!$B$2:$B459,R$2,FORM!$A$2:$A459,"&gt;"&amp;$B415+0.5,FORM!$A$2:$A459,"&lt;"&amp;$B415+1.5)-sumifs(FORM!$D$2:$D459,FORM!$C$2:$C459,TODAY!$B$9,FORM!$B$2:$B459,R$2,FORM!$A$2:$A459,"&gt;"&amp;$B415+0.5,FORM!$A$2:$A459,"&lt;"&amp;$B415+1.5))/$C415)</f>
        <v/>
      </c>
      <c r="S415" s="50" t="str">
        <f>if(or($C415="",S$2=""),"",(sumifs(FORM!$D$2:$D459,FORM!$C$2:$C459,TODAY!$B$10,FORM!$B$2:$B459,S$2,FORM!$A$2:$A459,"&gt;"&amp;$B415+0.5,FORM!$A$2:$A459,"&lt;"&amp;$B415+1.5)-sumifs(FORM!$D$2:$D459,FORM!$C$2:$C459,TODAY!$B$9,FORM!$B$2:$B459,S$2,FORM!$A$2:$A459,"&gt;"&amp;$B415+0.5,FORM!$A$2:$A459,"&lt;"&amp;$B415+1.5))/$C415)</f>
        <v/>
      </c>
      <c r="T415" s="50" t="str">
        <f>if(or($C415="",T$2=""),"",(sumifs(FORM!$D$2:$D459,FORM!$C$2:$C459,TODAY!$B$10,FORM!$B$2:$B459,T$2,FORM!$A$2:$A459,"&gt;"&amp;$B415+0.5,FORM!$A$2:$A459,"&lt;"&amp;$B415+1.5)-sumifs(FORM!$D$2:$D459,FORM!$C$2:$C459,TODAY!$B$9,FORM!$B$2:$B459,T$2,FORM!$A$2:$A459,"&gt;"&amp;$B415+0.5,FORM!$A$2:$A459,"&lt;"&amp;$B415+1.5))/$C415)</f>
        <v/>
      </c>
      <c r="U415" s="50" t="str">
        <f>if(or($C415="",U$2=""),"",(sumifs(FORM!$D$2:$D459,FORM!$C$2:$C459,TODAY!$B$10,FORM!$B$2:$B459,U$2,FORM!$A$2:$A459,"&gt;"&amp;$B415+0.5,FORM!$A$2:$A459,"&lt;"&amp;$B415+1.5)-sumifs(FORM!$D$2:$D459,FORM!$C$2:$C459,TODAY!$B$9,FORM!$B$2:$B459,U$2,FORM!$A$2:$A459,"&gt;"&amp;$B415+0.5,FORM!$A$2:$A459,"&lt;"&amp;$B415+1.5))/$C415)</f>
        <v/>
      </c>
    </row>
    <row r="416">
      <c r="B416" s="48"/>
      <c r="C416" s="52"/>
      <c r="D416" s="50" t="str">
        <f>if(or($C416="",D$2=""),"",(sumifs(FORM!$D$2:$D459,FORM!$C$2:$C459,TODAY!$B$10,FORM!$B$2:$B459,D$2,FORM!$A$2:$A459,"&gt;"&amp;$B416+0.5,FORM!$A$2:$A459,"&lt;"&amp;$B416+1.5)-sumifs(FORM!$D$2:$D459,FORM!$C$2:$C459,TODAY!$B$9,FORM!$B$2:$B459,D$2,FORM!$A$2:$A459,"&gt;"&amp;$B416+0.5,FORM!$A$2:$A459,"&lt;"&amp;$B416+1.5))/$C416)</f>
        <v/>
      </c>
      <c r="E416" s="50" t="str">
        <f>if(or($C416="",E$2=""),"",(sumifs(FORM!$D$2:$D459,FORM!$C$2:$C459,TODAY!$B$10,FORM!$B$2:$B459,E$2,FORM!$A$2:$A459,"&gt;"&amp;$B416+0.5,FORM!$A$2:$A459,"&lt;"&amp;$B416+1.5)-sumifs(FORM!$D$2:$D459,FORM!$C$2:$C459,TODAY!$B$9,FORM!$B$2:$B459,E$2,FORM!$A$2:$A459,"&gt;"&amp;$B416+0.5,FORM!$A$2:$A459,"&lt;"&amp;$B416+1.5))/$C416)</f>
        <v/>
      </c>
      <c r="F416" s="50" t="str">
        <f>if(or($C416="",F$2=""),"",(sumifs(FORM!$D$2:$D459,FORM!$C$2:$C459,TODAY!$B$10,FORM!$B$2:$B459,F$2,FORM!$A$2:$A459,"&gt;"&amp;$B416+0.5,FORM!$A$2:$A459,"&lt;"&amp;$B416+1.5)-sumifs(FORM!$D$2:$D459,FORM!$C$2:$C459,TODAY!$B$9,FORM!$B$2:$B459,F$2,FORM!$A$2:$A459,"&gt;"&amp;$B416+0.5,FORM!$A$2:$A459,"&lt;"&amp;$B416+1.5))/$C416)</f>
        <v/>
      </c>
      <c r="G416" s="50" t="str">
        <f>if(or($C416="",G$2=""),"",(sumifs(FORM!$D$2:$D459,FORM!$C$2:$C459,TODAY!$B$10,FORM!$B$2:$B459,G$2,FORM!$A$2:$A459,"&gt;"&amp;$B416+0.5,FORM!$A$2:$A459,"&lt;"&amp;$B416+1.5)-sumifs(FORM!$D$2:$D459,FORM!$C$2:$C459,TODAY!$B$9,FORM!$B$2:$B459,G$2,FORM!$A$2:$A459,"&gt;"&amp;$B416+0.5,FORM!$A$2:$A459,"&lt;"&amp;$B416+1.5))/$C416)</f>
        <v/>
      </c>
      <c r="H416" s="50" t="str">
        <f>if(or($C416="",H$2=""),"",(sumifs(FORM!$D$2:$D459,FORM!$C$2:$C459,TODAY!$B$10,FORM!$B$2:$B459,H$2,FORM!$A$2:$A459,"&gt;"&amp;$B416+0.5,FORM!$A$2:$A459,"&lt;"&amp;$B416+1.5)-sumifs(FORM!$D$2:$D459,FORM!$C$2:$C459,TODAY!$B$9,FORM!$B$2:$B459,H$2,FORM!$A$2:$A459,"&gt;"&amp;$B416+0.5,FORM!$A$2:$A459,"&lt;"&amp;$B416+1.5))/$C416)</f>
        <v/>
      </c>
      <c r="I416" s="50" t="str">
        <f>if(or($C416="",I$2=""),"",(sumifs(FORM!$D$2:$D459,FORM!$C$2:$C459,TODAY!$B$10,FORM!$B$2:$B459,I$2,FORM!$A$2:$A459,"&gt;"&amp;$B416+0.5,FORM!$A$2:$A459,"&lt;"&amp;$B416+1.5)-sumifs(FORM!$D$2:$D459,FORM!$C$2:$C459,TODAY!$B$9,FORM!$B$2:$B459,I$2,FORM!$A$2:$A459,"&gt;"&amp;$B416+0.5,FORM!$A$2:$A459,"&lt;"&amp;$B416+1.5))/$C416)</f>
        <v/>
      </c>
      <c r="J416" s="50" t="str">
        <f>if(or($C416="",J$2=""),"",(sumifs(FORM!$D$2:$D459,FORM!$C$2:$C459,TODAY!$B$10,FORM!$B$2:$B459,J$2,FORM!$A$2:$A459,"&gt;"&amp;$B416+0.5,FORM!$A$2:$A459,"&lt;"&amp;$B416+1.5)-sumifs(FORM!$D$2:$D459,FORM!$C$2:$C459,TODAY!$B$9,FORM!$B$2:$B459,J$2,FORM!$A$2:$A459,"&gt;"&amp;$B416+0.5,FORM!$A$2:$A459,"&lt;"&amp;$B416+1.5))/$C416)</f>
        <v/>
      </c>
      <c r="K416" s="50" t="str">
        <f>if(or($C416="",K$2=""),"",(sumifs(FORM!$D$2:$D459,FORM!$C$2:$C459,TODAY!$B$10,FORM!$B$2:$B459,K$2,FORM!$A$2:$A459,"&gt;"&amp;$B416+0.5,FORM!$A$2:$A459,"&lt;"&amp;$B416+1.5)-sumifs(FORM!$D$2:$D459,FORM!$C$2:$C459,TODAY!$B$9,FORM!$B$2:$B459,K$2,FORM!$A$2:$A459,"&gt;"&amp;$B416+0.5,FORM!$A$2:$A459,"&lt;"&amp;$B416+1.5))/$C416)</f>
        <v/>
      </c>
      <c r="L416" s="50" t="str">
        <f>if(or($C416="",L$2=""),"",(sumifs(FORM!$D$2:$D459,FORM!$C$2:$C459,TODAY!$B$10,FORM!$B$2:$B459,L$2,FORM!$A$2:$A459,"&gt;"&amp;$B416+0.5,FORM!$A$2:$A459,"&lt;"&amp;$B416+1.5)-sumifs(FORM!$D$2:$D459,FORM!$C$2:$C459,TODAY!$B$9,FORM!$B$2:$B459,L$2,FORM!$A$2:$A459,"&gt;"&amp;$B416+0.5,FORM!$A$2:$A459,"&lt;"&amp;$B416+1.5))/$C416)</f>
        <v/>
      </c>
      <c r="M416" s="50" t="str">
        <f>if(or($C416="",M$2=""),"",(sumifs(FORM!$D$2:$D459,FORM!$C$2:$C459,TODAY!$B$10,FORM!$B$2:$B459,M$2,FORM!$A$2:$A459,"&gt;"&amp;$B416+0.5,FORM!$A$2:$A459,"&lt;"&amp;$B416+1.5)-sumifs(FORM!$D$2:$D459,FORM!$C$2:$C459,TODAY!$B$9,FORM!$B$2:$B459,M$2,FORM!$A$2:$A459,"&gt;"&amp;$B416+0.5,FORM!$A$2:$A459,"&lt;"&amp;$B416+1.5))/$C416)</f>
        <v/>
      </c>
      <c r="N416" s="50" t="str">
        <f>if(or($C416="",N$2=""),"",(sumifs(FORM!$D$2:$D459,FORM!$C$2:$C459,TODAY!$B$10,FORM!$B$2:$B459,N$2,FORM!$A$2:$A459,"&gt;"&amp;$B416+0.5,FORM!$A$2:$A459,"&lt;"&amp;$B416+1.5)-sumifs(FORM!$D$2:$D459,FORM!$C$2:$C459,TODAY!$B$9,FORM!$B$2:$B459,N$2,FORM!$A$2:$A459,"&gt;"&amp;$B416+0.5,FORM!$A$2:$A459,"&lt;"&amp;$B416+1.5))/$C416)</f>
        <v/>
      </c>
      <c r="O416" s="50" t="str">
        <f>if(or($C416="",O$2=""),"",(sumifs(FORM!$D$2:$D459,FORM!$C$2:$C459,TODAY!$B$10,FORM!$B$2:$B459,O$2,FORM!$A$2:$A459,"&gt;"&amp;$B416+0.5,FORM!$A$2:$A459,"&lt;"&amp;$B416+1.5)-sumifs(FORM!$D$2:$D459,FORM!$C$2:$C459,TODAY!$B$9,FORM!$B$2:$B459,O$2,FORM!$A$2:$A459,"&gt;"&amp;$B416+0.5,FORM!$A$2:$A459,"&lt;"&amp;$B416+1.5))/$C416)</f>
        <v/>
      </c>
      <c r="P416" s="50" t="str">
        <f>if(or($C416="",P$2=""),"",(sumifs(FORM!$D$2:$D459,FORM!$C$2:$C459,TODAY!$B$10,FORM!$B$2:$B459,P$2,FORM!$A$2:$A459,"&gt;"&amp;$B416+0.5,FORM!$A$2:$A459,"&lt;"&amp;$B416+1.5)-sumifs(FORM!$D$2:$D459,FORM!$C$2:$C459,TODAY!$B$9,FORM!$B$2:$B459,P$2,FORM!$A$2:$A459,"&gt;"&amp;$B416+0.5,FORM!$A$2:$A459,"&lt;"&amp;$B416+1.5))/$C416)</f>
        <v/>
      </c>
      <c r="Q416" s="50" t="str">
        <f>if(or($C416="",Q$2=""),"",(sumifs(FORM!$D$2:$D459,FORM!$C$2:$C459,TODAY!$B$10,FORM!$B$2:$B459,Q$2,FORM!$A$2:$A459,"&gt;"&amp;$B416+0.5,FORM!$A$2:$A459,"&lt;"&amp;$B416+1.5)-sumifs(FORM!$D$2:$D459,FORM!$C$2:$C459,TODAY!$B$9,FORM!$B$2:$B459,Q$2,FORM!$A$2:$A459,"&gt;"&amp;$B416+0.5,FORM!$A$2:$A459,"&lt;"&amp;$B416+1.5))/$C416)</f>
        <v/>
      </c>
      <c r="R416" s="50" t="str">
        <f>if(or($C416="",R$2=""),"",(sumifs(FORM!$D$2:$D459,FORM!$C$2:$C459,TODAY!$B$10,FORM!$B$2:$B459,R$2,FORM!$A$2:$A459,"&gt;"&amp;$B416+0.5,FORM!$A$2:$A459,"&lt;"&amp;$B416+1.5)-sumifs(FORM!$D$2:$D459,FORM!$C$2:$C459,TODAY!$B$9,FORM!$B$2:$B459,R$2,FORM!$A$2:$A459,"&gt;"&amp;$B416+0.5,FORM!$A$2:$A459,"&lt;"&amp;$B416+1.5))/$C416)</f>
        <v/>
      </c>
      <c r="S416" s="50" t="str">
        <f>if(or($C416="",S$2=""),"",(sumifs(FORM!$D$2:$D459,FORM!$C$2:$C459,TODAY!$B$10,FORM!$B$2:$B459,S$2,FORM!$A$2:$A459,"&gt;"&amp;$B416+0.5,FORM!$A$2:$A459,"&lt;"&amp;$B416+1.5)-sumifs(FORM!$D$2:$D459,FORM!$C$2:$C459,TODAY!$B$9,FORM!$B$2:$B459,S$2,FORM!$A$2:$A459,"&gt;"&amp;$B416+0.5,FORM!$A$2:$A459,"&lt;"&amp;$B416+1.5))/$C416)</f>
        <v/>
      </c>
      <c r="T416" s="50" t="str">
        <f>if(or($C416="",T$2=""),"",(sumifs(FORM!$D$2:$D459,FORM!$C$2:$C459,TODAY!$B$10,FORM!$B$2:$B459,T$2,FORM!$A$2:$A459,"&gt;"&amp;$B416+0.5,FORM!$A$2:$A459,"&lt;"&amp;$B416+1.5)-sumifs(FORM!$D$2:$D459,FORM!$C$2:$C459,TODAY!$B$9,FORM!$B$2:$B459,T$2,FORM!$A$2:$A459,"&gt;"&amp;$B416+0.5,FORM!$A$2:$A459,"&lt;"&amp;$B416+1.5))/$C416)</f>
        <v/>
      </c>
      <c r="U416" s="50" t="str">
        <f>if(or($C416="",U$2=""),"",(sumifs(FORM!$D$2:$D459,FORM!$C$2:$C459,TODAY!$B$10,FORM!$B$2:$B459,U$2,FORM!$A$2:$A459,"&gt;"&amp;$B416+0.5,FORM!$A$2:$A459,"&lt;"&amp;$B416+1.5)-sumifs(FORM!$D$2:$D459,FORM!$C$2:$C459,TODAY!$B$9,FORM!$B$2:$B459,U$2,FORM!$A$2:$A459,"&gt;"&amp;$B416+0.5,FORM!$A$2:$A459,"&lt;"&amp;$B416+1.5))/$C416)</f>
        <v/>
      </c>
    </row>
    <row r="417">
      <c r="B417" s="48"/>
      <c r="C417" s="52"/>
      <c r="D417" s="50" t="str">
        <f>if(or($C417="",D$2=""),"",(sumifs(FORM!$D$2:$D459,FORM!$C$2:$C459,TODAY!$B$10,FORM!$B$2:$B459,D$2,FORM!$A$2:$A459,"&gt;"&amp;$B417+0.5,FORM!$A$2:$A459,"&lt;"&amp;$B417+1.5)-sumifs(FORM!$D$2:$D459,FORM!$C$2:$C459,TODAY!$B$9,FORM!$B$2:$B459,D$2,FORM!$A$2:$A459,"&gt;"&amp;$B417+0.5,FORM!$A$2:$A459,"&lt;"&amp;$B417+1.5))/$C417)</f>
        <v/>
      </c>
      <c r="E417" s="50" t="str">
        <f>if(or($C417="",E$2=""),"",(sumifs(FORM!$D$2:$D459,FORM!$C$2:$C459,TODAY!$B$10,FORM!$B$2:$B459,E$2,FORM!$A$2:$A459,"&gt;"&amp;$B417+0.5,FORM!$A$2:$A459,"&lt;"&amp;$B417+1.5)-sumifs(FORM!$D$2:$D459,FORM!$C$2:$C459,TODAY!$B$9,FORM!$B$2:$B459,E$2,FORM!$A$2:$A459,"&gt;"&amp;$B417+0.5,FORM!$A$2:$A459,"&lt;"&amp;$B417+1.5))/$C417)</f>
        <v/>
      </c>
      <c r="F417" s="50" t="str">
        <f>if(or($C417="",F$2=""),"",(sumifs(FORM!$D$2:$D459,FORM!$C$2:$C459,TODAY!$B$10,FORM!$B$2:$B459,F$2,FORM!$A$2:$A459,"&gt;"&amp;$B417+0.5,FORM!$A$2:$A459,"&lt;"&amp;$B417+1.5)-sumifs(FORM!$D$2:$D459,FORM!$C$2:$C459,TODAY!$B$9,FORM!$B$2:$B459,F$2,FORM!$A$2:$A459,"&gt;"&amp;$B417+0.5,FORM!$A$2:$A459,"&lt;"&amp;$B417+1.5))/$C417)</f>
        <v/>
      </c>
      <c r="G417" s="50" t="str">
        <f>if(or($C417="",G$2=""),"",(sumifs(FORM!$D$2:$D459,FORM!$C$2:$C459,TODAY!$B$10,FORM!$B$2:$B459,G$2,FORM!$A$2:$A459,"&gt;"&amp;$B417+0.5,FORM!$A$2:$A459,"&lt;"&amp;$B417+1.5)-sumifs(FORM!$D$2:$D459,FORM!$C$2:$C459,TODAY!$B$9,FORM!$B$2:$B459,G$2,FORM!$A$2:$A459,"&gt;"&amp;$B417+0.5,FORM!$A$2:$A459,"&lt;"&amp;$B417+1.5))/$C417)</f>
        <v/>
      </c>
      <c r="H417" s="50" t="str">
        <f>if(or($C417="",H$2=""),"",(sumifs(FORM!$D$2:$D459,FORM!$C$2:$C459,TODAY!$B$10,FORM!$B$2:$B459,H$2,FORM!$A$2:$A459,"&gt;"&amp;$B417+0.5,FORM!$A$2:$A459,"&lt;"&amp;$B417+1.5)-sumifs(FORM!$D$2:$D459,FORM!$C$2:$C459,TODAY!$B$9,FORM!$B$2:$B459,H$2,FORM!$A$2:$A459,"&gt;"&amp;$B417+0.5,FORM!$A$2:$A459,"&lt;"&amp;$B417+1.5))/$C417)</f>
        <v/>
      </c>
      <c r="I417" s="50" t="str">
        <f>if(or($C417="",I$2=""),"",(sumifs(FORM!$D$2:$D459,FORM!$C$2:$C459,TODAY!$B$10,FORM!$B$2:$B459,I$2,FORM!$A$2:$A459,"&gt;"&amp;$B417+0.5,FORM!$A$2:$A459,"&lt;"&amp;$B417+1.5)-sumifs(FORM!$D$2:$D459,FORM!$C$2:$C459,TODAY!$B$9,FORM!$B$2:$B459,I$2,FORM!$A$2:$A459,"&gt;"&amp;$B417+0.5,FORM!$A$2:$A459,"&lt;"&amp;$B417+1.5))/$C417)</f>
        <v/>
      </c>
      <c r="J417" s="50" t="str">
        <f>if(or($C417="",J$2=""),"",(sumifs(FORM!$D$2:$D459,FORM!$C$2:$C459,TODAY!$B$10,FORM!$B$2:$B459,J$2,FORM!$A$2:$A459,"&gt;"&amp;$B417+0.5,FORM!$A$2:$A459,"&lt;"&amp;$B417+1.5)-sumifs(FORM!$D$2:$D459,FORM!$C$2:$C459,TODAY!$B$9,FORM!$B$2:$B459,J$2,FORM!$A$2:$A459,"&gt;"&amp;$B417+0.5,FORM!$A$2:$A459,"&lt;"&amp;$B417+1.5))/$C417)</f>
        <v/>
      </c>
      <c r="K417" s="50" t="str">
        <f>if(or($C417="",K$2=""),"",(sumifs(FORM!$D$2:$D459,FORM!$C$2:$C459,TODAY!$B$10,FORM!$B$2:$B459,K$2,FORM!$A$2:$A459,"&gt;"&amp;$B417+0.5,FORM!$A$2:$A459,"&lt;"&amp;$B417+1.5)-sumifs(FORM!$D$2:$D459,FORM!$C$2:$C459,TODAY!$B$9,FORM!$B$2:$B459,K$2,FORM!$A$2:$A459,"&gt;"&amp;$B417+0.5,FORM!$A$2:$A459,"&lt;"&amp;$B417+1.5))/$C417)</f>
        <v/>
      </c>
      <c r="L417" s="50" t="str">
        <f>if(or($C417="",L$2=""),"",(sumifs(FORM!$D$2:$D459,FORM!$C$2:$C459,TODAY!$B$10,FORM!$B$2:$B459,L$2,FORM!$A$2:$A459,"&gt;"&amp;$B417+0.5,FORM!$A$2:$A459,"&lt;"&amp;$B417+1.5)-sumifs(FORM!$D$2:$D459,FORM!$C$2:$C459,TODAY!$B$9,FORM!$B$2:$B459,L$2,FORM!$A$2:$A459,"&gt;"&amp;$B417+0.5,FORM!$A$2:$A459,"&lt;"&amp;$B417+1.5))/$C417)</f>
        <v/>
      </c>
      <c r="M417" s="50" t="str">
        <f>if(or($C417="",M$2=""),"",(sumifs(FORM!$D$2:$D459,FORM!$C$2:$C459,TODAY!$B$10,FORM!$B$2:$B459,M$2,FORM!$A$2:$A459,"&gt;"&amp;$B417+0.5,FORM!$A$2:$A459,"&lt;"&amp;$B417+1.5)-sumifs(FORM!$D$2:$D459,FORM!$C$2:$C459,TODAY!$B$9,FORM!$B$2:$B459,M$2,FORM!$A$2:$A459,"&gt;"&amp;$B417+0.5,FORM!$A$2:$A459,"&lt;"&amp;$B417+1.5))/$C417)</f>
        <v/>
      </c>
      <c r="N417" s="50" t="str">
        <f>if(or($C417="",N$2=""),"",(sumifs(FORM!$D$2:$D459,FORM!$C$2:$C459,TODAY!$B$10,FORM!$B$2:$B459,N$2,FORM!$A$2:$A459,"&gt;"&amp;$B417+0.5,FORM!$A$2:$A459,"&lt;"&amp;$B417+1.5)-sumifs(FORM!$D$2:$D459,FORM!$C$2:$C459,TODAY!$B$9,FORM!$B$2:$B459,N$2,FORM!$A$2:$A459,"&gt;"&amp;$B417+0.5,FORM!$A$2:$A459,"&lt;"&amp;$B417+1.5))/$C417)</f>
        <v/>
      </c>
      <c r="O417" s="50" t="str">
        <f>if(or($C417="",O$2=""),"",(sumifs(FORM!$D$2:$D459,FORM!$C$2:$C459,TODAY!$B$10,FORM!$B$2:$B459,O$2,FORM!$A$2:$A459,"&gt;"&amp;$B417+0.5,FORM!$A$2:$A459,"&lt;"&amp;$B417+1.5)-sumifs(FORM!$D$2:$D459,FORM!$C$2:$C459,TODAY!$B$9,FORM!$B$2:$B459,O$2,FORM!$A$2:$A459,"&gt;"&amp;$B417+0.5,FORM!$A$2:$A459,"&lt;"&amp;$B417+1.5))/$C417)</f>
        <v/>
      </c>
      <c r="P417" s="50" t="str">
        <f>if(or($C417="",P$2=""),"",(sumifs(FORM!$D$2:$D459,FORM!$C$2:$C459,TODAY!$B$10,FORM!$B$2:$B459,P$2,FORM!$A$2:$A459,"&gt;"&amp;$B417+0.5,FORM!$A$2:$A459,"&lt;"&amp;$B417+1.5)-sumifs(FORM!$D$2:$D459,FORM!$C$2:$C459,TODAY!$B$9,FORM!$B$2:$B459,P$2,FORM!$A$2:$A459,"&gt;"&amp;$B417+0.5,FORM!$A$2:$A459,"&lt;"&amp;$B417+1.5))/$C417)</f>
        <v/>
      </c>
      <c r="Q417" s="50" t="str">
        <f>if(or($C417="",Q$2=""),"",(sumifs(FORM!$D$2:$D459,FORM!$C$2:$C459,TODAY!$B$10,FORM!$B$2:$B459,Q$2,FORM!$A$2:$A459,"&gt;"&amp;$B417+0.5,FORM!$A$2:$A459,"&lt;"&amp;$B417+1.5)-sumifs(FORM!$D$2:$D459,FORM!$C$2:$C459,TODAY!$B$9,FORM!$B$2:$B459,Q$2,FORM!$A$2:$A459,"&gt;"&amp;$B417+0.5,FORM!$A$2:$A459,"&lt;"&amp;$B417+1.5))/$C417)</f>
        <v/>
      </c>
      <c r="R417" s="50" t="str">
        <f>if(or($C417="",R$2=""),"",(sumifs(FORM!$D$2:$D459,FORM!$C$2:$C459,TODAY!$B$10,FORM!$B$2:$B459,R$2,FORM!$A$2:$A459,"&gt;"&amp;$B417+0.5,FORM!$A$2:$A459,"&lt;"&amp;$B417+1.5)-sumifs(FORM!$D$2:$D459,FORM!$C$2:$C459,TODAY!$B$9,FORM!$B$2:$B459,R$2,FORM!$A$2:$A459,"&gt;"&amp;$B417+0.5,FORM!$A$2:$A459,"&lt;"&amp;$B417+1.5))/$C417)</f>
        <v/>
      </c>
      <c r="S417" s="50" t="str">
        <f>if(or($C417="",S$2=""),"",(sumifs(FORM!$D$2:$D459,FORM!$C$2:$C459,TODAY!$B$10,FORM!$B$2:$B459,S$2,FORM!$A$2:$A459,"&gt;"&amp;$B417+0.5,FORM!$A$2:$A459,"&lt;"&amp;$B417+1.5)-sumifs(FORM!$D$2:$D459,FORM!$C$2:$C459,TODAY!$B$9,FORM!$B$2:$B459,S$2,FORM!$A$2:$A459,"&gt;"&amp;$B417+0.5,FORM!$A$2:$A459,"&lt;"&amp;$B417+1.5))/$C417)</f>
        <v/>
      </c>
      <c r="T417" s="50" t="str">
        <f>if(or($C417="",T$2=""),"",(sumifs(FORM!$D$2:$D459,FORM!$C$2:$C459,TODAY!$B$10,FORM!$B$2:$B459,T$2,FORM!$A$2:$A459,"&gt;"&amp;$B417+0.5,FORM!$A$2:$A459,"&lt;"&amp;$B417+1.5)-sumifs(FORM!$D$2:$D459,FORM!$C$2:$C459,TODAY!$B$9,FORM!$B$2:$B459,T$2,FORM!$A$2:$A459,"&gt;"&amp;$B417+0.5,FORM!$A$2:$A459,"&lt;"&amp;$B417+1.5))/$C417)</f>
        <v/>
      </c>
      <c r="U417" s="50" t="str">
        <f>if(or($C417="",U$2=""),"",(sumifs(FORM!$D$2:$D459,FORM!$C$2:$C459,TODAY!$B$10,FORM!$B$2:$B459,U$2,FORM!$A$2:$A459,"&gt;"&amp;$B417+0.5,FORM!$A$2:$A459,"&lt;"&amp;$B417+1.5)-sumifs(FORM!$D$2:$D459,FORM!$C$2:$C459,TODAY!$B$9,FORM!$B$2:$B459,U$2,FORM!$A$2:$A459,"&gt;"&amp;$B417+0.5,FORM!$A$2:$A459,"&lt;"&amp;$B417+1.5))/$C417)</f>
        <v/>
      </c>
    </row>
    <row r="418">
      <c r="B418" s="48"/>
      <c r="C418" s="52"/>
      <c r="D418" s="50" t="str">
        <f>if(or($C418="",D$2=""),"",(sumifs(FORM!$D$2:$D459,FORM!$C$2:$C459,TODAY!$B$10,FORM!$B$2:$B459,D$2,FORM!$A$2:$A459,"&gt;"&amp;$B418+0.5,FORM!$A$2:$A459,"&lt;"&amp;$B418+1.5)-sumifs(FORM!$D$2:$D459,FORM!$C$2:$C459,TODAY!$B$9,FORM!$B$2:$B459,D$2,FORM!$A$2:$A459,"&gt;"&amp;$B418+0.5,FORM!$A$2:$A459,"&lt;"&amp;$B418+1.5))/$C418)</f>
        <v/>
      </c>
      <c r="E418" s="50" t="str">
        <f>if(or($C418="",E$2=""),"",(sumifs(FORM!$D$2:$D459,FORM!$C$2:$C459,TODAY!$B$10,FORM!$B$2:$B459,E$2,FORM!$A$2:$A459,"&gt;"&amp;$B418+0.5,FORM!$A$2:$A459,"&lt;"&amp;$B418+1.5)-sumifs(FORM!$D$2:$D459,FORM!$C$2:$C459,TODAY!$B$9,FORM!$B$2:$B459,E$2,FORM!$A$2:$A459,"&gt;"&amp;$B418+0.5,FORM!$A$2:$A459,"&lt;"&amp;$B418+1.5))/$C418)</f>
        <v/>
      </c>
      <c r="F418" s="50" t="str">
        <f>if(or($C418="",F$2=""),"",(sumifs(FORM!$D$2:$D459,FORM!$C$2:$C459,TODAY!$B$10,FORM!$B$2:$B459,F$2,FORM!$A$2:$A459,"&gt;"&amp;$B418+0.5,FORM!$A$2:$A459,"&lt;"&amp;$B418+1.5)-sumifs(FORM!$D$2:$D459,FORM!$C$2:$C459,TODAY!$B$9,FORM!$B$2:$B459,F$2,FORM!$A$2:$A459,"&gt;"&amp;$B418+0.5,FORM!$A$2:$A459,"&lt;"&amp;$B418+1.5))/$C418)</f>
        <v/>
      </c>
      <c r="G418" s="50" t="str">
        <f>if(or($C418="",G$2=""),"",(sumifs(FORM!$D$2:$D459,FORM!$C$2:$C459,TODAY!$B$10,FORM!$B$2:$B459,G$2,FORM!$A$2:$A459,"&gt;"&amp;$B418+0.5,FORM!$A$2:$A459,"&lt;"&amp;$B418+1.5)-sumifs(FORM!$D$2:$D459,FORM!$C$2:$C459,TODAY!$B$9,FORM!$B$2:$B459,G$2,FORM!$A$2:$A459,"&gt;"&amp;$B418+0.5,FORM!$A$2:$A459,"&lt;"&amp;$B418+1.5))/$C418)</f>
        <v/>
      </c>
      <c r="H418" s="50" t="str">
        <f>if(or($C418="",H$2=""),"",(sumifs(FORM!$D$2:$D459,FORM!$C$2:$C459,TODAY!$B$10,FORM!$B$2:$B459,H$2,FORM!$A$2:$A459,"&gt;"&amp;$B418+0.5,FORM!$A$2:$A459,"&lt;"&amp;$B418+1.5)-sumifs(FORM!$D$2:$D459,FORM!$C$2:$C459,TODAY!$B$9,FORM!$B$2:$B459,H$2,FORM!$A$2:$A459,"&gt;"&amp;$B418+0.5,FORM!$A$2:$A459,"&lt;"&amp;$B418+1.5))/$C418)</f>
        <v/>
      </c>
      <c r="I418" s="50" t="str">
        <f>if(or($C418="",I$2=""),"",(sumifs(FORM!$D$2:$D459,FORM!$C$2:$C459,TODAY!$B$10,FORM!$B$2:$B459,I$2,FORM!$A$2:$A459,"&gt;"&amp;$B418+0.5,FORM!$A$2:$A459,"&lt;"&amp;$B418+1.5)-sumifs(FORM!$D$2:$D459,FORM!$C$2:$C459,TODAY!$B$9,FORM!$B$2:$B459,I$2,FORM!$A$2:$A459,"&gt;"&amp;$B418+0.5,FORM!$A$2:$A459,"&lt;"&amp;$B418+1.5))/$C418)</f>
        <v/>
      </c>
      <c r="J418" s="50" t="str">
        <f>if(or($C418="",J$2=""),"",(sumifs(FORM!$D$2:$D459,FORM!$C$2:$C459,TODAY!$B$10,FORM!$B$2:$B459,J$2,FORM!$A$2:$A459,"&gt;"&amp;$B418+0.5,FORM!$A$2:$A459,"&lt;"&amp;$B418+1.5)-sumifs(FORM!$D$2:$D459,FORM!$C$2:$C459,TODAY!$B$9,FORM!$B$2:$B459,J$2,FORM!$A$2:$A459,"&gt;"&amp;$B418+0.5,FORM!$A$2:$A459,"&lt;"&amp;$B418+1.5))/$C418)</f>
        <v/>
      </c>
      <c r="K418" s="50" t="str">
        <f>if(or($C418="",K$2=""),"",(sumifs(FORM!$D$2:$D459,FORM!$C$2:$C459,TODAY!$B$10,FORM!$B$2:$B459,K$2,FORM!$A$2:$A459,"&gt;"&amp;$B418+0.5,FORM!$A$2:$A459,"&lt;"&amp;$B418+1.5)-sumifs(FORM!$D$2:$D459,FORM!$C$2:$C459,TODAY!$B$9,FORM!$B$2:$B459,K$2,FORM!$A$2:$A459,"&gt;"&amp;$B418+0.5,FORM!$A$2:$A459,"&lt;"&amp;$B418+1.5))/$C418)</f>
        <v/>
      </c>
      <c r="L418" s="50" t="str">
        <f>if(or($C418="",L$2=""),"",(sumifs(FORM!$D$2:$D459,FORM!$C$2:$C459,TODAY!$B$10,FORM!$B$2:$B459,L$2,FORM!$A$2:$A459,"&gt;"&amp;$B418+0.5,FORM!$A$2:$A459,"&lt;"&amp;$B418+1.5)-sumifs(FORM!$D$2:$D459,FORM!$C$2:$C459,TODAY!$B$9,FORM!$B$2:$B459,L$2,FORM!$A$2:$A459,"&gt;"&amp;$B418+0.5,FORM!$A$2:$A459,"&lt;"&amp;$B418+1.5))/$C418)</f>
        <v/>
      </c>
      <c r="M418" s="50" t="str">
        <f>if(or($C418="",M$2=""),"",(sumifs(FORM!$D$2:$D459,FORM!$C$2:$C459,TODAY!$B$10,FORM!$B$2:$B459,M$2,FORM!$A$2:$A459,"&gt;"&amp;$B418+0.5,FORM!$A$2:$A459,"&lt;"&amp;$B418+1.5)-sumifs(FORM!$D$2:$D459,FORM!$C$2:$C459,TODAY!$B$9,FORM!$B$2:$B459,M$2,FORM!$A$2:$A459,"&gt;"&amp;$B418+0.5,FORM!$A$2:$A459,"&lt;"&amp;$B418+1.5))/$C418)</f>
        <v/>
      </c>
      <c r="N418" s="50" t="str">
        <f>if(or($C418="",N$2=""),"",(sumifs(FORM!$D$2:$D459,FORM!$C$2:$C459,TODAY!$B$10,FORM!$B$2:$B459,N$2,FORM!$A$2:$A459,"&gt;"&amp;$B418+0.5,FORM!$A$2:$A459,"&lt;"&amp;$B418+1.5)-sumifs(FORM!$D$2:$D459,FORM!$C$2:$C459,TODAY!$B$9,FORM!$B$2:$B459,N$2,FORM!$A$2:$A459,"&gt;"&amp;$B418+0.5,FORM!$A$2:$A459,"&lt;"&amp;$B418+1.5))/$C418)</f>
        <v/>
      </c>
      <c r="O418" s="50" t="str">
        <f>if(or($C418="",O$2=""),"",(sumifs(FORM!$D$2:$D459,FORM!$C$2:$C459,TODAY!$B$10,FORM!$B$2:$B459,O$2,FORM!$A$2:$A459,"&gt;"&amp;$B418+0.5,FORM!$A$2:$A459,"&lt;"&amp;$B418+1.5)-sumifs(FORM!$D$2:$D459,FORM!$C$2:$C459,TODAY!$B$9,FORM!$B$2:$B459,O$2,FORM!$A$2:$A459,"&gt;"&amp;$B418+0.5,FORM!$A$2:$A459,"&lt;"&amp;$B418+1.5))/$C418)</f>
        <v/>
      </c>
      <c r="P418" s="50" t="str">
        <f>if(or($C418="",P$2=""),"",(sumifs(FORM!$D$2:$D459,FORM!$C$2:$C459,TODAY!$B$10,FORM!$B$2:$B459,P$2,FORM!$A$2:$A459,"&gt;"&amp;$B418+0.5,FORM!$A$2:$A459,"&lt;"&amp;$B418+1.5)-sumifs(FORM!$D$2:$D459,FORM!$C$2:$C459,TODAY!$B$9,FORM!$B$2:$B459,P$2,FORM!$A$2:$A459,"&gt;"&amp;$B418+0.5,FORM!$A$2:$A459,"&lt;"&amp;$B418+1.5))/$C418)</f>
        <v/>
      </c>
      <c r="Q418" s="50" t="str">
        <f>if(or($C418="",Q$2=""),"",(sumifs(FORM!$D$2:$D459,FORM!$C$2:$C459,TODAY!$B$10,FORM!$B$2:$B459,Q$2,FORM!$A$2:$A459,"&gt;"&amp;$B418+0.5,FORM!$A$2:$A459,"&lt;"&amp;$B418+1.5)-sumifs(FORM!$D$2:$D459,FORM!$C$2:$C459,TODAY!$B$9,FORM!$B$2:$B459,Q$2,FORM!$A$2:$A459,"&gt;"&amp;$B418+0.5,FORM!$A$2:$A459,"&lt;"&amp;$B418+1.5))/$C418)</f>
        <v/>
      </c>
      <c r="R418" s="50" t="str">
        <f>if(or($C418="",R$2=""),"",(sumifs(FORM!$D$2:$D459,FORM!$C$2:$C459,TODAY!$B$10,FORM!$B$2:$B459,R$2,FORM!$A$2:$A459,"&gt;"&amp;$B418+0.5,FORM!$A$2:$A459,"&lt;"&amp;$B418+1.5)-sumifs(FORM!$D$2:$D459,FORM!$C$2:$C459,TODAY!$B$9,FORM!$B$2:$B459,R$2,FORM!$A$2:$A459,"&gt;"&amp;$B418+0.5,FORM!$A$2:$A459,"&lt;"&amp;$B418+1.5))/$C418)</f>
        <v/>
      </c>
      <c r="S418" s="50" t="str">
        <f>if(or($C418="",S$2=""),"",(sumifs(FORM!$D$2:$D459,FORM!$C$2:$C459,TODAY!$B$10,FORM!$B$2:$B459,S$2,FORM!$A$2:$A459,"&gt;"&amp;$B418+0.5,FORM!$A$2:$A459,"&lt;"&amp;$B418+1.5)-sumifs(FORM!$D$2:$D459,FORM!$C$2:$C459,TODAY!$B$9,FORM!$B$2:$B459,S$2,FORM!$A$2:$A459,"&gt;"&amp;$B418+0.5,FORM!$A$2:$A459,"&lt;"&amp;$B418+1.5))/$C418)</f>
        <v/>
      </c>
      <c r="T418" s="50" t="str">
        <f>if(or($C418="",T$2=""),"",(sumifs(FORM!$D$2:$D459,FORM!$C$2:$C459,TODAY!$B$10,FORM!$B$2:$B459,T$2,FORM!$A$2:$A459,"&gt;"&amp;$B418+0.5,FORM!$A$2:$A459,"&lt;"&amp;$B418+1.5)-sumifs(FORM!$D$2:$D459,FORM!$C$2:$C459,TODAY!$B$9,FORM!$B$2:$B459,T$2,FORM!$A$2:$A459,"&gt;"&amp;$B418+0.5,FORM!$A$2:$A459,"&lt;"&amp;$B418+1.5))/$C418)</f>
        <v/>
      </c>
      <c r="U418" s="50" t="str">
        <f>if(or($C418="",U$2=""),"",(sumifs(FORM!$D$2:$D459,FORM!$C$2:$C459,TODAY!$B$10,FORM!$B$2:$B459,U$2,FORM!$A$2:$A459,"&gt;"&amp;$B418+0.5,FORM!$A$2:$A459,"&lt;"&amp;$B418+1.5)-sumifs(FORM!$D$2:$D459,FORM!$C$2:$C459,TODAY!$B$9,FORM!$B$2:$B459,U$2,FORM!$A$2:$A459,"&gt;"&amp;$B418+0.5,FORM!$A$2:$A459,"&lt;"&amp;$B418+1.5))/$C418)</f>
        <v/>
      </c>
    </row>
    <row r="419">
      <c r="B419" s="48"/>
      <c r="C419" s="52"/>
      <c r="D419" s="50" t="str">
        <f>if(or($C419="",D$2=""),"",(sumifs(FORM!$D$2:$D459,FORM!$C$2:$C459,TODAY!$B$10,FORM!$B$2:$B459,D$2,FORM!$A$2:$A459,"&gt;"&amp;$B419+0.5,FORM!$A$2:$A459,"&lt;"&amp;$B419+1.5)-sumifs(FORM!$D$2:$D459,FORM!$C$2:$C459,TODAY!$B$9,FORM!$B$2:$B459,D$2,FORM!$A$2:$A459,"&gt;"&amp;$B419+0.5,FORM!$A$2:$A459,"&lt;"&amp;$B419+1.5))/$C419)</f>
        <v/>
      </c>
      <c r="E419" s="50" t="str">
        <f>if(or($C419="",E$2=""),"",(sumifs(FORM!$D$2:$D459,FORM!$C$2:$C459,TODAY!$B$10,FORM!$B$2:$B459,E$2,FORM!$A$2:$A459,"&gt;"&amp;$B419+0.5,FORM!$A$2:$A459,"&lt;"&amp;$B419+1.5)-sumifs(FORM!$D$2:$D459,FORM!$C$2:$C459,TODAY!$B$9,FORM!$B$2:$B459,E$2,FORM!$A$2:$A459,"&gt;"&amp;$B419+0.5,FORM!$A$2:$A459,"&lt;"&amp;$B419+1.5))/$C419)</f>
        <v/>
      </c>
      <c r="F419" s="50" t="str">
        <f>if(or($C419="",F$2=""),"",(sumifs(FORM!$D$2:$D459,FORM!$C$2:$C459,TODAY!$B$10,FORM!$B$2:$B459,F$2,FORM!$A$2:$A459,"&gt;"&amp;$B419+0.5,FORM!$A$2:$A459,"&lt;"&amp;$B419+1.5)-sumifs(FORM!$D$2:$D459,FORM!$C$2:$C459,TODAY!$B$9,FORM!$B$2:$B459,F$2,FORM!$A$2:$A459,"&gt;"&amp;$B419+0.5,FORM!$A$2:$A459,"&lt;"&amp;$B419+1.5))/$C419)</f>
        <v/>
      </c>
      <c r="G419" s="50" t="str">
        <f>if(or($C419="",G$2=""),"",(sumifs(FORM!$D$2:$D459,FORM!$C$2:$C459,TODAY!$B$10,FORM!$B$2:$B459,G$2,FORM!$A$2:$A459,"&gt;"&amp;$B419+0.5,FORM!$A$2:$A459,"&lt;"&amp;$B419+1.5)-sumifs(FORM!$D$2:$D459,FORM!$C$2:$C459,TODAY!$B$9,FORM!$B$2:$B459,G$2,FORM!$A$2:$A459,"&gt;"&amp;$B419+0.5,FORM!$A$2:$A459,"&lt;"&amp;$B419+1.5))/$C419)</f>
        <v/>
      </c>
      <c r="H419" s="50" t="str">
        <f>if(or($C419="",H$2=""),"",(sumifs(FORM!$D$2:$D459,FORM!$C$2:$C459,TODAY!$B$10,FORM!$B$2:$B459,H$2,FORM!$A$2:$A459,"&gt;"&amp;$B419+0.5,FORM!$A$2:$A459,"&lt;"&amp;$B419+1.5)-sumifs(FORM!$D$2:$D459,FORM!$C$2:$C459,TODAY!$B$9,FORM!$B$2:$B459,H$2,FORM!$A$2:$A459,"&gt;"&amp;$B419+0.5,FORM!$A$2:$A459,"&lt;"&amp;$B419+1.5))/$C419)</f>
        <v/>
      </c>
      <c r="I419" s="50" t="str">
        <f>if(or($C419="",I$2=""),"",(sumifs(FORM!$D$2:$D459,FORM!$C$2:$C459,TODAY!$B$10,FORM!$B$2:$B459,I$2,FORM!$A$2:$A459,"&gt;"&amp;$B419+0.5,FORM!$A$2:$A459,"&lt;"&amp;$B419+1.5)-sumifs(FORM!$D$2:$D459,FORM!$C$2:$C459,TODAY!$B$9,FORM!$B$2:$B459,I$2,FORM!$A$2:$A459,"&gt;"&amp;$B419+0.5,FORM!$A$2:$A459,"&lt;"&amp;$B419+1.5))/$C419)</f>
        <v/>
      </c>
      <c r="J419" s="50" t="str">
        <f>if(or($C419="",J$2=""),"",(sumifs(FORM!$D$2:$D459,FORM!$C$2:$C459,TODAY!$B$10,FORM!$B$2:$B459,J$2,FORM!$A$2:$A459,"&gt;"&amp;$B419+0.5,FORM!$A$2:$A459,"&lt;"&amp;$B419+1.5)-sumifs(FORM!$D$2:$D459,FORM!$C$2:$C459,TODAY!$B$9,FORM!$B$2:$B459,J$2,FORM!$A$2:$A459,"&gt;"&amp;$B419+0.5,FORM!$A$2:$A459,"&lt;"&amp;$B419+1.5))/$C419)</f>
        <v/>
      </c>
      <c r="K419" s="50" t="str">
        <f>if(or($C419="",K$2=""),"",(sumifs(FORM!$D$2:$D459,FORM!$C$2:$C459,TODAY!$B$10,FORM!$B$2:$B459,K$2,FORM!$A$2:$A459,"&gt;"&amp;$B419+0.5,FORM!$A$2:$A459,"&lt;"&amp;$B419+1.5)-sumifs(FORM!$D$2:$D459,FORM!$C$2:$C459,TODAY!$B$9,FORM!$B$2:$B459,K$2,FORM!$A$2:$A459,"&gt;"&amp;$B419+0.5,FORM!$A$2:$A459,"&lt;"&amp;$B419+1.5))/$C419)</f>
        <v/>
      </c>
      <c r="L419" s="50" t="str">
        <f>if(or($C419="",L$2=""),"",(sumifs(FORM!$D$2:$D459,FORM!$C$2:$C459,TODAY!$B$10,FORM!$B$2:$B459,L$2,FORM!$A$2:$A459,"&gt;"&amp;$B419+0.5,FORM!$A$2:$A459,"&lt;"&amp;$B419+1.5)-sumifs(FORM!$D$2:$D459,FORM!$C$2:$C459,TODAY!$B$9,FORM!$B$2:$B459,L$2,FORM!$A$2:$A459,"&gt;"&amp;$B419+0.5,FORM!$A$2:$A459,"&lt;"&amp;$B419+1.5))/$C419)</f>
        <v/>
      </c>
      <c r="M419" s="50" t="str">
        <f>if(or($C419="",M$2=""),"",(sumifs(FORM!$D$2:$D459,FORM!$C$2:$C459,TODAY!$B$10,FORM!$B$2:$B459,M$2,FORM!$A$2:$A459,"&gt;"&amp;$B419+0.5,FORM!$A$2:$A459,"&lt;"&amp;$B419+1.5)-sumifs(FORM!$D$2:$D459,FORM!$C$2:$C459,TODAY!$B$9,FORM!$B$2:$B459,M$2,FORM!$A$2:$A459,"&gt;"&amp;$B419+0.5,FORM!$A$2:$A459,"&lt;"&amp;$B419+1.5))/$C419)</f>
        <v/>
      </c>
      <c r="N419" s="50" t="str">
        <f>if(or($C419="",N$2=""),"",(sumifs(FORM!$D$2:$D459,FORM!$C$2:$C459,TODAY!$B$10,FORM!$B$2:$B459,N$2,FORM!$A$2:$A459,"&gt;"&amp;$B419+0.5,FORM!$A$2:$A459,"&lt;"&amp;$B419+1.5)-sumifs(FORM!$D$2:$D459,FORM!$C$2:$C459,TODAY!$B$9,FORM!$B$2:$B459,N$2,FORM!$A$2:$A459,"&gt;"&amp;$B419+0.5,FORM!$A$2:$A459,"&lt;"&amp;$B419+1.5))/$C419)</f>
        <v/>
      </c>
      <c r="O419" s="50" t="str">
        <f>if(or($C419="",O$2=""),"",(sumifs(FORM!$D$2:$D459,FORM!$C$2:$C459,TODAY!$B$10,FORM!$B$2:$B459,O$2,FORM!$A$2:$A459,"&gt;"&amp;$B419+0.5,FORM!$A$2:$A459,"&lt;"&amp;$B419+1.5)-sumifs(FORM!$D$2:$D459,FORM!$C$2:$C459,TODAY!$B$9,FORM!$B$2:$B459,O$2,FORM!$A$2:$A459,"&gt;"&amp;$B419+0.5,FORM!$A$2:$A459,"&lt;"&amp;$B419+1.5))/$C419)</f>
        <v/>
      </c>
      <c r="P419" s="50" t="str">
        <f>if(or($C419="",P$2=""),"",(sumifs(FORM!$D$2:$D459,FORM!$C$2:$C459,TODAY!$B$10,FORM!$B$2:$B459,P$2,FORM!$A$2:$A459,"&gt;"&amp;$B419+0.5,FORM!$A$2:$A459,"&lt;"&amp;$B419+1.5)-sumifs(FORM!$D$2:$D459,FORM!$C$2:$C459,TODAY!$B$9,FORM!$B$2:$B459,P$2,FORM!$A$2:$A459,"&gt;"&amp;$B419+0.5,FORM!$A$2:$A459,"&lt;"&amp;$B419+1.5))/$C419)</f>
        <v/>
      </c>
      <c r="Q419" s="50" t="str">
        <f>if(or($C419="",Q$2=""),"",(sumifs(FORM!$D$2:$D459,FORM!$C$2:$C459,TODAY!$B$10,FORM!$B$2:$B459,Q$2,FORM!$A$2:$A459,"&gt;"&amp;$B419+0.5,FORM!$A$2:$A459,"&lt;"&amp;$B419+1.5)-sumifs(FORM!$D$2:$D459,FORM!$C$2:$C459,TODAY!$B$9,FORM!$B$2:$B459,Q$2,FORM!$A$2:$A459,"&gt;"&amp;$B419+0.5,FORM!$A$2:$A459,"&lt;"&amp;$B419+1.5))/$C419)</f>
        <v/>
      </c>
      <c r="R419" s="50" t="str">
        <f>if(or($C419="",R$2=""),"",(sumifs(FORM!$D$2:$D459,FORM!$C$2:$C459,TODAY!$B$10,FORM!$B$2:$B459,R$2,FORM!$A$2:$A459,"&gt;"&amp;$B419+0.5,FORM!$A$2:$A459,"&lt;"&amp;$B419+1.5)-sumifs(FORM!$D$2:$D459,FORM!$C$2:$C459,TODAY!$B$9,FORM!$B$2:$B459,R$2,FORM!$A$2:$A459,"&gt;"&amp;$B419+0.5,FORM!$A$2:$A459,"&lt;"&amp;$B419+1.5))/$C419)</f>
        <v/>
      </c>
      <c r="S419" s="50" t="str">
        <f>if(or($C419="",S$2=""),"",(sumifs(FORM!$D$2:$D459,FORM!$C$2:$C459,TODAY!$B$10,FORM!$B$2:$B459,S$2,FORM!$A$2:$A459,"&gt;"&amp;$B419+0.5,FORM!$A$2:$A459,"&lt;"&amp;$B419+1.5)-sumifs(FORM!$D$2:$D459,FORM!$C$2:$C459,TODAY!$B$9,FORM!$B$2:$B459,S$2,FORM!$A$2:$A459,"&gt;"&amp;$B419+0.5,FORM!$A$2:$A459,"&lt;"&amp;$B419+1.5))/$C419)</f>
        <v/>
      </c>
      <c r="T419" s="50" t="str">
        <f>if(or($C419="",T$2=""),"",(sumifs(FORM!$D$2:$D459,FORM!$C$2:$C459,TODAY!$B$10,FORM!$B$2:$B459,T$2,FORM!$A$2:$A459,"&gt;"&amp;$B419+0.5,FORM!$A$2:$A459,"&lt;"&amp;$B419+1.5)-sumifs(FORM!$D$2:$D459,FORM!$C$2:$C459,TODAY!$B$9,FORM!$B$2:$B459,T$2,FORM!$A$2:$A459,"&gt;"&amp;$B419+0.5,FORM!$A$2:$A459,"&lt;"&amp;$B419+1.5))/$C419)</f>
        <v/>
      </c>
      <c r="U419" s="50" t="str">
        <f>if(or($C419="",U$2=""),"",(sumifs(FORM!$D$2:$D459,FORM!$C$2:$C459,TODAY!$B$10,FORM!$B$2:$B459,U$2,FORM!$A$2:$A459,"&gt;"&amp;$B419+0.5,FORM!$A$2:$A459,"&lt;"&amp;$B419+1.5)-sumifs(FORM!$D$2:$D459,FORM!$C$2:$C459,TODAY!$B$9,FORM!$B$2:$B459,U$2,FORM!$A$2:$A459,"&gt;"&amp;$B419+0.5,FORM!$A$2:$A459,"&lt;"&amp;$B419+1.5))/$C419)</f>
        <v/>
      </c>
    </row>
    <row r="420">
      <c r="B420" s="48"/>
      <c r="C420" s="52"/>
      <c r="D420" s="50" t="str">
        <f>if(or($C420="",D$2=""),"",(sumifs(FORM!$D$2:$D459,FORM!$C$2:$C459,TODAY!$B$10,FORM!$B$2:$B459,D$2,FORM!$A$2:$A459,"&gt;"&amp;$B420+0.5,FORM!$A$2:$A459,"&lt;"&amp;$B420+1.5)-sumifs(FORM!$D$2:$D459,FORM!$C$2:$C459,TODAY!$B$9,FORM!$B$2:$B459,D$2,FORM!$A$2:$A459,"&gt;"&amp;$B420+0.5,FORM!$A$2:$A459,"&lt;"&amp;$B420+1.5))/$C420)</f>
        <v/>
      </c>
      <c r="E420" s="50" t="str">
        <f>if(or($C420="",E$2=""),"",(sumifs(FORM!$D$2:$D459,FORM!$C$2:$C459,TODAY!$B$10,FORM!$B$2:$B459,E$2,FORM!$A$2:$A459,"&gt;"&amp;$B420+0.5,FORM!$A$2:$A459,"&lt;"&amp;$B420+1.5)-sumifs(FORM!$D$2:$D459,FORM!$C$2:$C459,TODAY!$B$9,FORM!$B$2:$B459,E$2,FORM!$A$2:$A459,"&gt;"&amp;$B420+0.5,FORM!$A$2:$A459,"&lt;"&amp;$B420+1.5))/$C420)</f>
        <v/>
      </c>
      <c r="F420" s="50" t="str">
        <f>if(or($C420="",F$2=""),"",(sumifs(FORM!$D$2:$D459,FORM!$C$2:$C459,TODAY!$B$10,FORM!$B$2:$B459,F$2,FORM!$A$2:$A459,"&gt;"&amp;$B420+0.5,FORM!$A$2:$A459,"&lt;"&amp;$B420+1.5)-sumifs(FORM!$D$2:$D459,FORM!$C$2:$C459,TODAY!$B$9,FORM!$B$2:$B459,F$2,FORM!$A$2:$A459,"&gt;"&amp;$B420+0.5,FORM!$A$2:$A459,"&lt;"&amp;$B420+1.5))/$C420)</f>
        <v/>
      </c>
      <c r="G420" s="50" t="str">
        <f>if(or($C420="",G$2=""),"",(sumifs(FORM!$D$2:$D459,FORM!$C$2:$C459,TODAY!$B$10,FORM!$B$2:$B459,G$2,FORM!$A$2:$A459,"&gt;"&amp;$B420+0.5,FORM!$A$2:$A459,"&lt;"&amp;$B420+1.5)-sumifs(FORM!$D$2:$D459,FORM!$C$2:$C459,TODAY!$B$9,FORM!$B$2:$B459,G$2,FORM!$A$2:$A459,"&gt;"&amp;$B420+0.5,FORM!$A$2:$A459,"&lt;"&amp;$B420+1.5))/$C420)</f>
        <v/>
      </c>
      <c r="H420" s="50" t="str">
        <f>if(or($C420="",H$2=""),"",(sumifs(FORM!$D$2:$D459,FORM!$C$2:$C459,TODAY!$B$10,FORM!$B$2:$B459,H$2,FORM!$A$2:$A459,"&gt;"&amp;$B420+0.5,FORM!$A$2:$A459,"&lt;"&amp;$B420+1.5)-sumifs(FORM!$D$2:$D459,FORM!$C$2:$C459,TODAY!$B$9,FORM!$B$2:$B459,H$2,FORM!$A$2:$A459,"&gt;"&amp;$B420+0.5,FORM!$A$2:$A459,"&lt;"&amp;$B420+1.5))/$C420)</f>
        <v/>
      </c>
      <c r="I420" s="50" t="str">
        <f>if(or($C420="",I$2=""),"",(sumifs(FORM!$D$2:$D459,FORM!$C$2:$C459,TODAY!$B$10,FORM!$B$2:$B459,I$2,FORM!$A$2:$A459,"&gt;"&amp;$B420+0.5,FORM!$A$2:$A459,"&lt;"&amp;$B420+1.5)-sumifs(FORM!$D$2:$D459,FORM!$C$2:$C459,TODAY!$B$9,FORM!$B$2:$B459,I$2,FORM!$A$2:$A459,"&gt;"&amp;$B420+0.5,FORM!$A$2:$A459,"&lt;"&amp;$B420+1.5))/$C420)</f>
        <v/>
      </c>
      <c r="J420" s="50" t="str">
        <f>if(or($C420="",J$2=""),"",(sumifs(FORM!$D$2:$D459,FORM!$C$2:$C459,TODAY!$B$10,FORM!$B$2:$B459,J$2,FORM!$A$2:$A459,"&gt;"&amp;$B420+0.5,FORM!$A$2:$A459,"&lt;"&amp;$B420+1.5)-sumifs(FORM!$D$2:$D459,FORM!$C$2:$C459,TODAY!$B$9,FORM!$B$2:$B459,J$2,FORM!$A$2:$A459,"&gt;"&amp;$B420+0.5,FORM!$A$2:$A459,"&lt;"&amp;$B420+1.5))/$C420)</f>
        <v/>
      </c>
      <c r="K420" s="50" t="str">
        <f>if(or($C420="",K$2=""),"",(sumifs(FORM!$D$2:$D459,FORM!$C$2:$C459,TODAY!$B$10,FORM!$B$2:$B459,K$2,FORM!$A$2:$A459,"&gt;"&amp;$B420+0.5,FORM!$A$2:$A459,"&lt;"&amp;$B420+1.5)-sumifs(FORM!$D$2:$D459,FORM!$C$2:$C459,TODAY!$B$9,FORM!$B$2:$B459,K$2,FORM!$A$2:$A459,"&gt;"&amp;$B420+0.5,FORM!$A$2:$A459,"&lt;"&amp;$B420+1.5))/$C420)</f>
        <v/>
      </c>
      <c r="L420" s="50" t="str">
        <f>if(or($C420="",L$2=""),"",(sumifs(FORM!$D$2:$D459,FORM!$C$2:$C459,TODAY!$B$10,FORM!$B$2:$B459,L$2,FORM!$A$2:$A459,"&gt;"&amp;$B420+0.5,FORM!$A$2:$A459,"&lt;"&amp;$B420+1.5)-sumifs(FORM!$D$2:$D459,FORM!$C$2:$C459,TODAY!$B$9,FORM!$B$2:$B459,L$2,FORM!$A$2:$A459,"&gt;"&amp;$B420+0.5,FORM!$A$2:$A459,"&lt;"&amp;$B420+1.5))/$C420)</f>
        <v/>
      </c>
      <c r="M420" s="50" t="str">
        <f>if(or($C420="",M$2=""),"",(sumifs(FORM!$D$2:$D459,FORM!$C$2:$C459,TODAY!$B$10,FORM!$B$2:$B459,M$2,FORM!$A$2:$A459,"&gt;"&amp;$B420+0.5,FORM!$A$2:$A459,"&lt;"&amp;$B420+1.5)-sumifs(FORM!$D$2:$D459,FORM!$C$2:$C459,TODAY!$B$9,FORM!$B$2:$B459,M$2,FORM!$A$2:$A459,"&gt;"&amp;$B420+0.5,FORM!$A$2:$A459,"&lt;"&amp;$B420+1.5))/$C420)</f>
        <v/>
      </c>
      <c r="N420" s="50" t="str">
        <f>if(or($C420="",N$2=""),"",(sumifs(FORM!$D$2:$D459,FORM!$C$2:$C459,TODAY!$B$10,FORM!$B$2:$B459,N$2,FORM!$A$2:$A459,"&gt;"&amp;$B420+0.5,FORM!$A$2:$A459,"&lt;"&amp;$B420+1.5)-sumifs(FORM!$D$2:$D459,FORM!$C$2:$C459,TODAY!$B$9,FORM!$B$2:$B459,N$2,FORM!$A$2:$A459,"&gt;"&amp;$B420+0.5,FORM!$A$2:$A459,"&lt;"&amp;$B420+1.5))/$C420)</f>
        <v/>
      </c>
      <c r="O420" s="50" t="str">
        <f>if(or($C420="",O$2=""),"",(sumifs(FORM!$D$2:$D459,FORM!$C$2:$C459,TODAY!$B$10,FORM!$B$2:$B459,O$2,FORM!$A$2:$A459,"&gt;"&amp;$B420+0.5,FORM!$A$2:$A459,"&lt;"&amp;$B420+1.5)-sumifs(FORM!$D$2:$D459,FORM!$C$2:$C459,TODAY!$B$9,FORM!$B$2:$B459,O$2,FORM!$A$2:$A459,"&gt;"&amp;$B420+0.5,FORM!$A$2:$A459,"&lt;"&amp;$B420+1.5))/$C420)</f>
        <v/>
      </c>
      <c r="P420" s="50" t="str">
        <f>if(or($C420="",P$2=""),"",(sumifs(FORM!$D$2:$D459,FORM!$C$2:$C459,TODAY!$B$10,FORM!$B$2:$B459,P$2,FORM!$A$2:$A459,"&gt;"&amp;$B420+0.5,FORM!$A$2:$A459,"&lt;"&amp;$B420+1.5)-sumifs(FORM!$D$2:$D459,FORM!$C$2:$C459,TODAY!$B$9,FORM!$B$2:$B459,P$2,FORM!$A$2:$A459,"&gt;"&amp;$B420+0.5,FORM!$A$2:$A459,"&lt;"&amp;$B420+1.5))/$C420)</f>
        <v/>
      </c>
      <c r="Q420" s="50" t="str">
        <f>if(or($C420="",Q$2=""),"",(sumifs(FORM!$D$2:$D459,FORM!$C$2:$C459,TODAY!$B$10,FORM!$B$2:$B459,Q$2,FORM!$A$2:$A459,"&gt;"&amp;$B420+0.5,FORM!$A$2:$A459,"&lt;"&amp;$B420+1.5)-sumifs(FORM!$D$2:$D459,FORM!$C$2:$C459,TODAY!$B$9,FORM!$B$2:$B459,Q$2,FORM!$A$2:$A459,"&gt;"&amp;$B420+0.5,FORM!$A$2:$A459,"&lt;"&amp;$B420+1.5))/$C420)</f>
        <v/>
      </c>
      <c r="R420" s="50" t="str">
        <f>if(or($C420="",R$2=""),"",(sumifs(FORM!$D$2:$D459,FORM!$C$2:$C459,TODAY!$B$10,FORM!$B$2:$B459,R$2,FORM!$A$2:$A459,"&gt;"&amp;$B420+0.5,FORM!$A$2:$A459,"&lt;"&amp;$B420+1.5)-sumifs(FORM!$D$2:$D459,FORM!$C$2:$C459,TODAY!$B$9,FORM!$B$2:$B459,R$2,FORM!$A$2:$A459,"&gt;"&amp;$B420+0.5,FORM!$A$2:$A459,"&lt;"&amp;$B420+1.5))/$C420)</f>
        <v/>
      </c>
      <c r="S420" s="50" t="str">
        <f>if(or($C420="",S$2=""),"",(sumifs(FORM!$D$2:$D459,FORM!$C$2:$C459,TODAY!$B$10,FORM!$B$2:$B459,S$2,FORM!$A$2:$A459,"&gt;"&amp;$B420+0.5,FORM!$A$2:$A459,"&lt;"&amp;$B420+1.5)-sumifs(FORM!$D$2:$D459,FORM!$C$2:$C459,TODAY!$B$9,FORM!$B$2:$B459,S$2,FORM!$A$2:$A459,"&gt;"&amp;$B420+0.5,FORM!$A$2:$A459,"&lt;"&amp;$B420+1.5))/$C420)</f>
        <v/>
      </c>
      <c r="T420" s="50" t="str">
        <f>if(or($C420="",T$2=""),"",(sumifs(FORM!$D$2:$D459,FORM!$C$2:$C459,TODAY!$B$10,FORM!$B$2:$B459,T$2,FORM!$A$2:$A459,"&gt;"&amp;$B420+0.5,FORM!$A$2:$A459,"&lt;"&amp;$B420+1.5)-sumifs(FORM!$D$2:$D459,FORM!$C$2:$C459,TODAY!$B$9,FORM!$B$2:$B459,T$2,FORM!$A$2:$A459,"&gt;"&amp;$B420+0.5,FORM!$A$2:$A459,"&lt;"&amp;$B420+1.5))/$C420)</f>
        <v/>
      </c>
      <c r="U420" s="50" t="str">
        <f>if(or($C420="",U$2=""),"",(sumifs(FORM!$D$2:$D459,FORM!$C$2:$C459,TODAY!$B$10,FORM!$B$2:$B459,U$2,FORM!$A$2:$A459,"&gt;"&amp;$B420+0.5,FORM!$A$2:$A459,"&lt;"&amp;$B420+1.5)-sumifs(FORM!$D$2:$D459,FORM!$C$2:$C459,TODAY!$B$9,FORM!$B$2:$B459,U$2,FORM!$A$2:$A459,"&gt;"&amp;$B420+0.5,FORM!$A$2:$A459,"&lt;"&amp;$B420+1.5))/$C420)</f>
        <v/>
      </c>
    </row>
    <row r="421">
      <c r="B421" s="48"/>
      <c r="C421" s="52"/>
      <c r="D421" s="50" t="str">
        <f>if(or($C421="",D$2=""),"",(sumifs(FORM!$D$2:$D459,FORM!$C$2:$C459,TODAY!$B$10,FORM!$B$2:$B459,D$2,FORM!$A$2:$A459,"&gt;"&amp;$B421+0.5,FORM!$A$2:$A459,"&lt;"&amp;$B421+1.5)-sumifs(FORM!$D$2:$D459,FORM!$C$2:$C459,TODAY!$B$9,FORM!$B$2:$B459,D$2,FORM!$A$2:$A459,"&gt;"&amp;$B421+0.5,FORM!$A$2:$A459,"&lt;"&amp;$B421+1.5))/$C421)</f>
        <v/>
      </c>
      <c r="E421" s="50" t="str">
        <f>if(or($C421="",E$2=""),"",(sumifs(FORM!$D$2:$D459,FORM!$C$2:$C459,TODAY!$B$10,FORM!$B$2:$B459,E$2,FORM!$A$2:$A459,"&gt;"&amp;$B421+0.5,FORM!$A$2:$A459,"&lt;"&amp;$B421+1.5)-sumifs(FORM!$D$2:$D459,FORM!$C$2:$C459,TODAY!$B$9,FORM!$B$2:$B459,E$2,FORM!$A$2:$A459,"&gt;"&amp;$B421+0.5,FORM!$A$2:$A459,"&lt;"&amp;$B421+1.5))/$C421)</f>
        <v/>
      </c>
      <c r="F421" s="50" t="str">
        <f>if(or($C421="",F$2=""),"",(sumifs(FORM!$D$2:$D459,FORM!$C$2:$C459,TODAY!$B$10,FORM!$B$2:$B459,F$2,FORM!$A$2:$A459,"&gt;"&amp;$B421+0.5,FORM!$A$2:$A459,"&lt;"&amp;$B421+1.5)-sumifs(FORM!$D$2:$D459,FORM!$C$2:$C459,TODAY!$B$9,FORM!$B$2:$B459,F$2,FORM!$A$2:$A459,"&gt;"&amp;$B421+0.5,FORM!$A$2:$A459,"&lt;"&amp;$B421+1.5))/$C421)</f>
        <v/>
      </c>
      <c r="G421" s="50" t="str">
        <f>if(or($C421="",G$2=""),"",(sumifs(FORM!$D$2:$D459,FORM!$C$2:$C459,TODAY!$B$10,FORM!$B$2:$B459,G$2,FORM!$A$2:$A459,"&gt;"&amp;$B421+0.5,FORM!$A$2:$A459,"&lt;"&amp;$B421+1.5)-sumifs(FORM!$D$2:$D459,FORM!$C$2:$C459,TODAY!$B$9,FORM!$B$2:$B459,G$2,FORM!$A$2:$A459,"&gt;"&amp;$B421+0.5,FORM!$A$2:$A459,"&lt;"&amp;$B421+1.5))/$C421)</f>
        <v/>
      </c>
      <c r="H421" s="50" t="str">
        <f>if(or($C421="",H$2=""),"",(sumifs(FORM!$D$2:$D459,FORM!$C$2:$C459,TODAY!$B$10,FORM!$B$2:$B459,H$2,FORM!$A$2:$A459,"&gt;"&amp;$B421+0.5,FORM!$A$2:$A459,"&lt;"&amp;$B421+1.5)-sumifs(FORM!$D$2:$D459,FORM!$C$2:$C459,TODAY!$B$9,FORM!$B$2:$B459,H$2,FORM!$A$2:$A459,"&gt;"&amp;$B421+0.5,FORM!$A$2:$A459,"&lt;"&amp;$B421+1.5))/$C421)</f>
        <v/>
      </c>
      <c r="I421" s="50" t="str">
        <f>if(or($C421="",I$2=""),"",(sumifs(FORM!$D$2:$D459,FORM!$C$2:$C459,TODAY!$B$10,FORM!$B$2:$B459,I$2,FORM!$A$2:$A459,"&gt;"&amp;$B421+0.5,FORM!$A$2:$A459,"&lt;"&amp;$B421+1.5)-sumifs(FORM!$D$2:$D459,FORM!$C$2:$C459,TODAY!$B$9,FORM!$B$2:$B459,I$2,FORM!$A$2:$A459,"&gt;"&amp;$B421+0.5,FORM!$A$2:$A459,"&lt;"&amp;$B421+1.5))/$C421)</f>
        <v/>
      </c>
      <c r="J421" s="50" t="str">
        <f>if(or($C421="",J$2=""),"",(sumifs(FORM!$D$2:$D459,FORM!$C$2:$C459,TODAY!$B$10,FORM!$B$2:$B459,J$2,FORM!$A$2:$A459,"&gt;"&amp;$B421+0.5,FORM!$A$2:$A459,"&lt;"&amp;$B421+1.5)-sumifs(FORM!$D$2:$D459,FORM!$C$2:$C459,TODAY!$B$9,FORM!$B$2:$B459,J$2,FORM!$A$2:$A459,"&gt;"&amp;$B421+0.5,FORM!$A$2:$A459,"&lt;"&amp;$B421+1.5))/$C421)</f>
        <v/>
      </c>
      <c r="K421" s="50" t="str">
        <f>if(or($C421="",K$2=""),"",(sumifs(FORM!$D$2:$D459,FORM!$C$2:$C459,TODAY!$B$10,FORM!$B$2:$B459,K$2,FORM!$A$2:$A459,"&gt;"&amp;$B421+0.5,FORM!$A$2:$A459,"&lt;"&amp;$B421+1.5)-sumifs(FORM!$D$2:$D459,FORM!$C$2:$C459,TODAY!$B$9,FORM!$B$2:$B459,K$2,FORM!$A$2:$A459,"&gt;"&amp;$B421+0.5,FORM!$A$2:$A459,"&lt;"&amp;$B421+1.5))/$C421)</f>
        <v/>
      </c>
      <c r="L421" s="50" t="str">
        <f>if(or($C421="",L$2=""),"",(sumifs(FORM!$D$2:$D459,FORM!$C$2:$C459,TODAY!$B$10,FORM!$B$2:$B459,L$2,FORM!$A$2:$A459,"&gt;"&amp;$B421+0.5,FORM!$A$2:$A459,"&lt;"&amp;$B421+1.5)-sumifs(FORM!$D$2:$D459,FORM!$C$2:$C459,TODAY!$B$9,FORM!$B$2:$B459,L$2,FORM!$A$2:$A459,"&gt;"&amp;$B421+0.5,FORM!$A$2:$A459,"&lt;"&amp;$B421+1.5))/$C421)</f>
        <v/>
      </c>
      <c r="M421" s="50" t="str">
        <f>if(or($C421="",M$2=""),"",(sumifs(FORM!$D$2:$D459,FORM!$C$2:$C459,TODAY!$B$10,FORM!$B$2:$B459,M$2,FORM!$A$2:$A459,"&gt;"&amp;$B421+0.5,FORM!$A$2:$A459,"&lt;"&amp;$B421+1.5)-sumifs(FORM!$D$2:$D459,FORM!$C$2:$C459,TODAY!$B$9,FORM!$B$2:$B459,M$2,FORM!$A$2:$A459,"&gt;"&amp;$B421+0.5,FORM!$A$2:$A459,"&lt;"&amp;$B421+1.5))/$C421)</f>
        <v/>
      </c>
      <c r="N421" s="50" t="str">
        <f>if(or($C421="",N$2=""),"",(sumifs(FORM!$D$2:$D459,FORM!$C$2:$C459,TODAY!$B$10,FORM!$B$2:$B459,N$2,FORM!$A$2:$A459,"&gt;"&amp;$B421+0.5,FORM!$A$2:$A459,"&lt;"&amp;$B421+1.5)-sumifs(FORM!$D$2:$D459,FORM!$C$2:$C459,TODAY!$B$9,FORM!$B$2:$B459,N$2,FORM!$A$2:$A459,"&gt;"&amp;$B421+0.5,FORM!$A$2:$A459,"&lt;"&amp;$B421+1.5))/$C421)</f>
        <v/>
      </c>
      <c r="O421" s="50" t="str">
        <f>if(or($C421="",O$2=""),"",(sumifs(FORM!$D$2:$D459,FORM!$C$2:$C459,TODAY!$B$10,FORM!$B$2:$B459,O$2,FORM!$A$2:$A459,"&gt;"&amp;$B421+0.5,FORM!$A$2:$A459,"&lt;"&amp;$B421+1.5)-sumifs(FORM!$D$2:$D459,FORM!$C$2:$C459,TODAY!$B$9,FORM!$B$2:$B459,O$2,FORM!$A$2:$A459,"&gt;"&amp;$B421+0.5,FORM!$A$2:$A459,"&lt;"&amp;$B421+1.5))/$C421)</f>
        <v/>
      </c>
      <c r="P421" s="50" t="str">
        <f>if(or($C421="",P$2=""),"",(sumifs(FORM!$D$2:$D459,FORM!$C$2:$C459,TODAY!$B$10,FORM!$B$2:$B459,P$2,FORM!$A$2:$A459,"&gt;"&amp;$B421+0.5,FORM!$A$2:$A459,"&lt;"&amp;$B421+1.5)-sumifs(FORM!$D$2:$D459,FORM!$C$2:$C459,TODAY!$B$9,FORM!$B$2:$B459,P$2,FORM!$A$2:$A459,"&gt;"&amp;$B421+0.5,FORM!$A$2:$A459,"&lt;"&amp;$B421+1.5))/$C421)</f>
        <v/>
      </c>
      <c r="Q421" s="50" t="str">
        <f>if(or($C421="",Q$2=""),"",(sumifs(FORM!$D$2:$D459,FORM!$C$2:$C459,TODAY!$B$10,FORM!$B$2:$B459,Q$2,FORM!$A$2:$A459,"&gt;"&amp;$B421+0.5,FORM!$A$2:$A459,"&lt;"&amp;$B421+1.5)-sumifs(FORM!$D$2:$D459,FORM!$C$2:$C459,TODAY!$B$9,FORM!$B$2:$B459,Q$2,FORM!$A$2:$A459,"&gt;"&amp;$B421+0.5,FORM!$A$2:$A459,"&lt;"&amp;$B421+1.5))/$C421)</f>
        <v/>
      </c>
      <c r="R421" s="50" t="str">
        <f>if(or($C421="",R$2=""),"",(sumifs(FORM!$D$2:$D459,FORM!$C$2:$C459,TODAY!$B$10,FORM!$B$2:$B459,R$2,FORM!$A$2:$A459,"&gt;"&amp;$B421+0.5,FORM!$A$2:$A459,"&lt;"&amp;$B421+1.5)-sumifs(FORM!$D$2:$D459,FORM!$C$2:$C459,TODAY!$B$9,FORM!$B$2:$B459,R$2,FORM!$A$2:$A459,"&gt;"&amp;$B421+0.5,FORM!$A$2:$A459,"&lt;"&amp;$B421+1.5))/$C421)</f>
        <v/>
      </c>
      <c r="S421" s="50" t="str">
        <f>if(or($C421="",S$2=""),"",(sumifs(FORM!$D$2:$D459,FORM!$C$2:$C459,TODAY!$B$10,FORM!$B$2:$B459,S$2,FORM!$A$2:$A459,"&gt;"&amp;$B421+0.5,FORM!$A$2:$A459,"&lt;"&amp;$B421+1.5)-sumifs(FORM!$D$2:$D459,FORM!$C$2:$C459,TODAY!$B$9,FORM!$B$2:$B459,S$2,FORM!$A$2:$A459,"&gt;"&amp;$B421+0.5,FORM!$A$2:$A459,"&lt;"&amp;$B421+1.5))/$C421)</f>
        <v/>
      </c>
      <c r="T421" s="50" t="str">
        <f>if(or($C421="",T$2=""),"",(sumifs(FORM!$D$2:$D459,FORM!$C$2:$C459,TODAY!$B$10,FORM!$B$2:$B459,T$2,FORM!$A$2:$A459,"&gt;"&amp;$B421+0.5,FORM!$A$2:$A459,"&lt;"&amp;$B421+1.5)-sumifs(FORM!$D$2:$D459,FORM!$C$2:$C459,TODAY!$B$9,FORM!$B$2:$B459,T$2,FORM!$A$2:$A459,"&gt;"&amp;$B421+0.5,FORM!$A$2:$A459,"&lt;"&amp;$B421+1.5))/$C421)</f>
        <v/>
      </c>
      <c r="U421" s="50" t="str">
        <f>if(or($C421="",U$2=""),"",(sumifs(FORM!$D$2:$D459,FORM!$C$2:$C459,TODAY!$B$10,FORM!$B$2:$B459,U$2,FORM!$A$2:$A459,"&gt;"&amp;$B421+0.5,FORM!$A$2:$A459,"&lt;"&amp;$B421+1.5)-sumifs(FORM!$D$2:$D459,FORM!$C$2:$C459,TODAY!$B$9,FORM!$B$2:$B459,U$2,FORM!$A$2:$A459,"&gt;"&amp;$B421+0.5,FORM!$A$2:$A459,"&lt;"&amp;$B421+1.5))/$C421)</f>
        <v/>
      </c>
    </row>
    <row r="422">
      <c r="B422" s="48"/>
      <c r="C422" s="52"/>
      <c r="D422" s="50" t="str">
        <f>if(or($C422="",D$2=""),"",(sumifs(FORM!$D$2:$D459,FORM!$C$2:$C459,TODAY!$B$10,FORM!$B$2:$B459,D$2,FORM!$A$2:$A459,"&gt;"&amp;$B422+0.5,FORM!$A$2:$A459,"&lt;"&amp;$B422+1.5)-sumifs(FORM!$D$2:$D459,FORM!$C$2:$C459,TODAY!$B$9,FORM!$B$2:$B459,D$2,FORM!$A$2:$A459,"&gt;"&amp;$B422+0.5,FORM!$A$2:$A459,"&lt;"&amp;$B422+1.5))/$C422)</f>
        <v/>
      </c>
      <c r="E422" s="50" t="str">
        <f>if(or($C422="",E$2=""),"",(sumifs(FORM!$D$2:$D459,FORM!$C$2:$C459,TODAY!$B$10,FORM!$B$2:$B459,E$2,FORM!$A$2:$A459,"&gt;"&amp;$B422+0.5,FORM!$A$2:$A459,"&lt;"&amp;$B422+1.5)-sumifs(FORM!$D$2:$D459,FORM!$C$2:$C459,TODAY!$B$9,FORM!$B$2:$B459,E$2,FORM!$A$2:$A459,"&gt;"&amp;$B422+0.5,FORM!$A$2:$A459,"&lt;"&amp;$B422+1.5))/$C422)</f>
        <v/>
      </c>
      <c r="F422" s="50" t="str">
        <f>if(or($C422="",F$2=""),"",(sumifs(FORM!$D$2:$D459,FORM!$C$2:$C459,TODAY!$B$10,FORM!$B$2:$B459,F$2,FORM!$A$2:$A459,"&gt;"&amp;$B422+0.5,FORM!$A$2:$A459,"&lt;"&amp;$B422+1.5)-sumifs(FORM!$D$2:$D459,FORM!$C$2:$C459,TODAY!$B$9,FORM!$B$2:$B459,F$2,FORM!$A$2:$A459,"&gt;"&amp;$B422+0.5,FORM!$A$2:$A459,"&lt;"&amp;$B422+1.5))/$C422)</f>
        <v/>
      </c>
      <c r="G422" s="50" t="str">
        <f>if(or($C422="",G$2=""),"",(sumifs(FORM!$D$2:$D459,FORM!$C$2:$C459,TODAY!$B$10,FORM!$B$2:$B459,G$2,FORM!$A$2:$A459,"&gt;"&amp;$B422+0.5,FORM!$A$2:$A459,"&lt;"&amp;$B422+1.5)-sumifs(FORM!$D$2:$D459,FORM!$C$2:$C459,TODAY!$B$9,FORM!$B$2:$B459,G$2,FORM!$A$2:$A459,"&gt;"&amp;$B422+0.5,FORM!$A$2:$A459,"&lt;"&amp;$B422+1.5))/$C422)</f>
        <v/>
      </c>
      <c r="H422" s="50" t="str">
        <f>if(or($C422="",H$2=""),"",(sumifs(FORM!$D$2:$D459,FORM!$C$2:$C459,TODAY!$B$10,FORM!$B$2:$B459,H$2,FORM!$A$2:$A459,"&gt;"&amp;$B422+0.5,FORM!$A$2:$A459,"&lt;"&amp;$B422+1.5)-sumifs(FORM!$D$2:$D459,FORM!$C$2:$C459,TODAY!$B$9,FORM!$B$2:$B459,H$2,FORM!$A$2:$A459,"&gt;"&amp;$B422+0.5,FORM!$A$2:$A459,"&lt;"&amp;$B422+1.5))/$C422)</f>
        <v/>
      </c>
      <c r="I422" s="50" t="str">
        <f>if(or($C422="",I$2=""),"",(sumifs(FORM!$D$2:$D459,FORM!$C$2:$C459,TODAY!$B$10,FORM!$B$2:$B459,I$2,FORM!$A$2:$A459,"&gt;"&amp;$B422+0.5,FORM!$A$2:$A459,"&lt;"&amp;$B422+1.5)-sumifs(FORM!$D$2:$D459,FORM!$C$2:$C459,TODAY!$B$9,FORM!$B$2:$B459,I$2,FORM!$A$2:$A459,"&gt;"&amp;$B422+0.5,FORM!$A$2:$A459,"&lt;"&amp;$B422+1.5))/$C422)</f>
        <v/>
      </c>
      <c r="J422" s="50" t="str">
        <f>if(or($C422="",J$2=""),"",(sumifs(FORM!$D$2:$D459,FORM!$C$2:$C459,TODAY!$B$10,FORM!$B$2:$B459,J$2,FORM!$A$2:$A459,"&gt;"&amp;$B422+0.5,FORM!$A$2:$A459,"&lt;"&amp;$B422+1.5)-sumifs(FORM!$D$2:$D459,FORM!$C$2:$C459,TODAY!$B$9,FORM!$B$2:$B459,J$2,FORM!$A$2:$A459,"&gt;"&amp;$B422+0.5,FORM!$A$2:$A459,"&lt;"&amp;$B422+1.5))/$C422)</f>
        <v/>
      </c>
      <c r="K422" s="50" t="str">
        <f>if(or($C422="",K$2=""),"",(sumifs(FORM!$D$2:$D459,FORM!$C$2:$C459,TODAY!$B$10,FORM!$B$2:$B459,K$2,FORM!$A$2:$A459,"&gt;"&amp;$B422+0.5,FORM!$A$2:$A459,"&lt;"&amp;$B422+1.5)-sumifs(FORM!$D$2:$D459,FORM!$C$2:$C459,TODAY!$B$9,FORM!$B$2:$B459,K$2,FORM!$A$2:$A459,"&gt;"&amp;$B422+0.5,FORM!$A$2:$A459,"&lt;"&amp;$B422+1.5))/$C422)</f>
        <v/>
      </c>
      <c r="L422" s="50" t="str">
        <f>if(or($C422="",L$2=""),"",(sumifs(FORM!$D$2:$D459,FORM!$C$2:$C459,TODAY!$B$10,FORM!$B$2:$B459,L$2,FORM!$A$2:$A459,"&gt;"&amp;$B422+0.5,FORM!$A$2:$A459,"&lt;"&amp;$B422+1.5)-sumifs(FORM!$D$2:$D459,FORM!$C$2:$C459,TODAY!$B$9,FORM!$B$2:$B459,L$2,FORM!$A$2:$A459,"&gt;"&amp;$B422+0.5,FORM!$A$2:$A459,"&lt;"&amp;$B422+1.5))/$C422)</f>
        <v/>
      </c>
      <c r="M422" s="50" t="str">
        <f>if(or($C422="",M$2=""),"",(sumifs(FORM!$D$2:$D459,FORM!$C$2:$C459,TODAY!$B$10,FORM!$B$2:$B459,M$2,FORM!$A$2:$A459,"&gt;"&amp;$B422+0.5,FORM!$A$2:$A459,"&lt;"&amp;$B422+1.5)-sumifs(FORM!$D$2:$D459,FORM!$C$2:$C459,TODAY!$B$9,FORM!$B$2:$B459,M$2,FORM!$A$2:$A459,"&gt;"&amp;$B422+0.5,FORM!$A$2:$A459,"&lt;"&amp;$B422+1.5))/$C422)</f>
        <v/>
      </c>
      <c r="N422" s="50" t="str">
        <f>if(or($C422="",N$2=""),"",(sumifs(FORM!$D$2:$D459,FORM!$C$2:$C459,TODAY!$B$10,FORM!$B$2:$B459,N$2,FORM!$A$2:$A459,"&gt;"&amp;$B422+0.5,FORM!$A$2:$A459,"&lt;"&amp;$B422+1.5)-sumifs(FORM!$D$2:$D459,FORM!$C$2:$C459,TODAY!$B$9,FORM!$B$2:$B459,N$2,FORM!$A$2:$A459,"&gt;"&amp;$B422+0.5,FORM!$A$2:$A459,"&lt;"&amp;$B422+1.5))/$C422)</f>
        <v/>
      </c>
      <c r="O422" s="50" t="str">
        <f>if(or($C422="",O$2=""),"",(sumifs(FORM!$D$2:$D459,FORM!$C$2:$C459,TODAY!$B$10,FORM!$B$2:$B459,O$2,FORM!$A$2:$A459,"&gt;"&amp;$B422+0.5,FORM!$A$2:$A459,"&lt;"&amp;$B422+1.5)-sumifs(FORM!$D$2:$D459,FORM!$C$2:$C459,TODAY!$B$9,FORM!$B$2:$B459,O$2,FORM!$A$2:$A459,"&gt;"&amp;$B422+0.5,FORM!$A$2:$A459,"&lt;"&amp;$B422+1.5))/$C422)</f>
        <v/>
      </c>
      <c r="P422" s="50" t="str">
        <f>if(or($C422="",P$2=""),"",(sumifs(FORM!$D$2:$D459,FORM!$C$2:$C459,TODAY!$B$10,FORM!$B$2:$B459,P$2,FORM!$A$2:$A459,"&gt;"&amp;$B422+0.5,FORM!$A$2:$A459,"&lt;"&amp;$B422+1.5)-sumifs(FORM!$D$2:$D459,FORM!$C$2:$C459,TODAY!$B$9,FORM!$B$2:$B459,P$2,FORM!$A$2:$A459,"&gt;"&amp;$B422+0.5,FORM!$A$2:$A459,"&lt;"&amp;$B422+1.5))/$C422)</f>
        <v/>
      </c>
      <c r="Q422" s="50" t="str">
        <f>if(or($C422="",Q$2=""),"",(sumifs(FORM!$D$2:$D459,FORM!$C$2:$C459,TODAY!$B$10,FORM!$B$2:$B459,Q$2,FORM!$A$2:$A459,"&gt;"&amp;$B422+0.5,FORM!$A$2:$A459,"&lt;"&amp;$B422+1.5)-sumifs(FORM!$D$2:$D459,FORM!$C$2:$C459,TODAY!$B$9,FORM!$B$2:$B459,Q$2,FORM!$A$2:$A459,"&gt;"&amp;$B422+0.5,FORM!$A$2:$A459,"&lt;"&amp;$B422+1.5))/$C422)</f>
        <v/>
      </c>
      <c r="R422" s="50" t="str">
        <f>if(or($C422="",R$2=""),"",(sumifs(FORM!$D$2:$D459,FORM!$C$2:$C459,TODAY!$B$10,FORM!$B$2:$B459,R$2,FORM!$A$2:$A459,"&gt;"&amp;$B422+0.5,FORM!$A$2:$A459,"&lt;"&amp;$B422+1.5)-sumifs(FORM!$D$2:$D459,FORM!$C$2:$C459,TODAY!$B$9,FORM!$B$2:$B459,R$2,FORM!$A$2:$A459,"&gt;"&amp;$B422+0.5,FORM!$A$2:$A459,"&lt;"&amp;$B422+1.5))/$C422)</f>
        <v/>
      </c>
      <c r="S422" s="50" t="str">
        <f>if(or($C422="",S$2=""),"",(sumifs(FORM!$D$2:$D459,FORM!$C$2:$C459,TODAY!$B$10,FORM!$B$2:$B459,S$2,FORM!$A$2:$A459,"&gt;"&amp;$B422+0.5,FORM!$A$2:$A459,"&lt;"&amp;$B422+1.5)-sumifs(FORM!$D$2:$D459,FORM!$C$2:$C459,TODAY!$B$9,FORM!$B$2:$B459,S$2,FORM!$A$2:$A459,"&gt;"&amp;$B422+0.5,FORM!$A$2:$A459,"&lt;"&amp;$B422+1.5))/$C422)</f>
        <v/>
      </c>
      <c r="T422" s="50" t="str">
        <f>if(or($C422="",T$2=""),"",(sumifs(FORM!$D$2:$D459,FORM!$C$2:$C459,TODAY!$B$10,FORM!$B$2:$B459,T$2,FORM!$A$2:$A459,"&gt;"&amp;$B422+0.5,FORM!$A$2:$A459,"&lt;"&amp;$B422+1.5)-sumifs(FORM!$D$2:$D459,FORM!$C$2:$C459,TODAY!$B$9,FORM!$B$2:$B459,T$2,FORM!$A$2:$A459,"&gt;"&amp;$B422+0.5,FORM!$A$2:$A459,"&lt;"&amp;$B422+1.5))/$C422)</f>
        <v/>
      </c>
      <c r="U422" s="50" t="str">
        <f>if(or($C422="",U$2=""),"",(sumifs(FORM!$D$2:$D459,FORM!$C$2:$C459,TODAY!$B$10,FORM!$B$2:$B459,U$2,FORM!$A$2:$A459,"&gt;"&amp;$B422+0.5,FORM!$A$2:$A459,"&lt;"&amp;$B422+1.5)-sumifs(FORM!$D$2:$D459,FORM!$C$2:$C459,TODAY!$B$9,FORM!$B$2:$B459,U$2,FORM!$A$2:$A459,"&gt;"&amp;$B422+0.5,FORM!$A$2:$A459,"&lt;"&amp;$B422+1.5))/$C422)</f>
        <v/>
      </c>
    </row>
    <row r="423">
      <c r="B423" s="48"/>
      <c r="C423" s="52"/>
      <c r="D423" s="50" t="str">
        <f>if(or($C423="",D$2=""),"",(sumifs(FORM!$D$2:$D459,FORM!$C$2:$C459,TODAY!$B$10,FORM!$B$2:$B459,D$2,FORM!$A$2:$A459,"&gt;"&amp;$B423+0.5,FORM!$A$2:$A459,"&lt;"&amp;$B423+1.5)-sumifs(FORM!$D$2:$D459,FORM!$C$2:$C459,TODAY!$B$9,FORM!$B$2:$B459,D$2,FORM!$A$2:$A459,"&gt;"&amp;$B423+0.5,FORM!$A$2:$A459,"&lt;"&amp;$B423+1.5))/$C423)</f>
        <v/>
      </c>
      <c r="E423" s="50" t="str">
        <f>if(or($C423="",E$2=""),"",(sumifs(FORM!$D$2:$D459,FORM!$C$2:$C459,TODAY!$B$10,FORM!$B$2:$B459,E$2,FORM!$A$2:$A459,"&gt;"&amp;$B423+0.5,FORM!$A$2:$A459,"&lt;"&amp;$B423+1.5)-sumifs(FORM!$D$2:$D459,FORM!$C$2:$C459,TODAY!$B$9,FORM!$B$2:$B459,E$2,FORM!$A$2:$A459,"&gt;"&amp;$B423+0.5,FORM!$A$2:$A459,"&lt;"&amp;$B423+1.5))/$C423)</f>
        <v/>
      </c>
      <c r="F423" s="50" t="str">
        <f>if(or($C423="",F$2=""),"",(sumifs(FORM!$D$2:$D459,FORM!$C$2:$C459,TODAY!$B$10,FORM!$B$2:$B459,F$2,FORM!$A$2:$A459,"&gt;"&amp;$B423+0.5,FORM!$A$2:$A459,"&lt;"&amp;$B423+1.5)-sumifs(FORM!$D$2:$D459,FORM!$C$2:$C459,TODAY!$B$9,FORM!$B$2:$B459,F$2,FORM!$A$2:$A459,"&gt;"&amp;$B423+0.5,FORM!$A$2:$A459,"&lt;"&amp;$B423+1.5))/$C423)</f>
        <v/>
      </c>
      <c r="G423" s="50" t="str">
        <f>if(or($C423="",G$2=""),"",(sumifs(FORM!$D$2:$D459,FORM!$C$2:$C459,TODAY!$B$10,FORM!$B$2:$B459,G$2,FORM!$A$2:$A459,"&gt;"&amp;$B423+0.5,FORM!$A$2:$A459,"&lt;"&amp;$B423+1.5)-sumifs(FORM!$D$2:$D459,FORM!$C$2:$C459,TODAY!$B$9,FORM!$B$2:$B459,G$2,FORM!$A$2:$A459,"&gt;"&amp;$B423+0.5,FORM!$A$2:$A459,"&lt;"&amp;$B423+1.5))/$C423)</f>
        <v/>
      </c>
      <c r="H423" s="50" t="str">
        <f>if(or($C423="",H$2=""),"",(sumifs(FORM!$D$2:$D459,FORM!$C$2:$C459,TODAY!$B$10,FORM!$B$2:$B459,H$2,FORM!$A$2:$A459,"&gt;"&amp;$B423+0.5,FORM!$A$2:$A459,"&lt;"&amp;$B423+1.5)-sumifs(FORM!$D$2:$D459,FORM!$C$2:$C459,TODAY!$B$9,FORM!$B$2:$B459,H$2,FORM!$A$2:$A459,"&gt;"&amp;$B423+0.5,FORM!$A$2:$A459,"&lt;"&amp;$B423+1.5))/$C423)</f>
        <v/>
      </c>
      <c r="I423" s="50" t="str">
        <f>if(or($C423="",I$2=""),"",(sumifs(FORM!$D$2:$D459,FORM!$C$2:$C459,TODAY!$B$10,FORM!$B$2:$B459,I$2,FORM!$A$2:$A459,"&gt;"&amp;$B423+0.5,FORM!$A$2:$A459,"&lt;"&amp;$B423+1.5)-sumifs(FORM!$D$2:$D459,FORM!$C$2:$C459,TODAY!$B$9,FORM!$B$2:$B459,I$2,FORM!$A$2:$A459,"&gt;"&amp;$B423+0.5,FORM!$A$2:$A459,"&lt;"&amp;$B423+1.5))/$C423)</f>
        <v/>
      </c>
      <c r="J423" s="50" t="str">
        <f>if(or($C423="",J$2=""),"",(sumifs(FORM!$D$2:$D459,FORM!$C$2:$C459,TODAY!$B$10,FORM!$B$2:$B459,J$2,FORM!$A$2:$A459,"&gt;"&amp;$B423+0.5,FORM!$A$2:$A459,"&lt;"&amp;$B423+1.5)-sumifs(FORM!$D$2:$D459,FORM!$C$2:$C459,TODAY!$B$9,FORM!$B$2:$B459,J$2,FORM!$A$2:$A459,"&gt;"&amp;$B423+0.5,FORM!$A$2:$A459,"&lt;"&amp;$B423+1.5))/$C423)</f>
        <v/>
      </c>
      <c r="K423" s="50" t="str">
        <f>if(or($C423="",K$2=""),"",(sumifs(FORM!$D$2:$D459,FORM!$C$2:$C459,TODAY!$B$10,FORM!$B$2:$B459,K$2,FORM!$A$2:$A459,"&gt;"&amp;$B423+0.5,FORM!$A$2:$A459,"&lt;"&amp;$B423+1.5)-sumifs(FORM!$D$2:$D459,FORM!$C$2:$C459,TODAY!$B$9,FORM!$B$2:$B459,K$2,FORM!$A$2:$A459,"&gt;"&amp;$B423+0.5,FORM!$A$2:$A459,"&lt;"&amp;$B423+1.5))/$C423)</f>
        <v/>
      </c>
      <c r="L423" s="50" t="str">
        <f>if(or($C423="",L$2=""),"",(sumifs(FORM!$D$2:$D459,FORM!$C$2:$C459,TODAY!$B$10,FORM!$B$2:$B459,L$2,FORM!$A$2:$A459,"&gt;"&amp;$B423+0.5,FORM!$A$2:$A459,"&lt;"&amp;$B423+1.5)-sumifs(FORM!$D$2:$D459,FORM!$C$2:$C459,TODAY!$B$9,FORM!$B$2:$B459,L$2,FORM!$A$2:$A459,"&gt;"&amp;$B423+0.5,FORM!$A$2:$A459,"&lt;"&amp;$B423+1.5))/$C423)</f>
        <v/>
      </c>
      <c r="M423" s="50" t="str">
        <f>if(or($C423="",M$2=""),"",(sumifs(FORM!$D$2:$D459,FORM!$C$2:$C459,TODAY!$B$10,FORM!$B$2:$B459,M$2,FORM!$A$2:$A459,"&gt;"&amp;$B423+0.5,FORM!$A$2:$A459,"&lt;"&amp;$B423+1.5)-sumifs(FORM!$D$2:$D459,FORM!$C$2:$C459,TODAY!$B$9,FORM!$B$2:$B459,M$2,FORM!$A$2:$A459,"&gt;"&amp;$B423+0.5,FORM!$A$2:$A459,"&lt;"&amp;$B423+1.5))/$C423)</f>
        <v/>
      </c>
      <c r="N423" s="50" t="str">
        <f>if(or($C423="",N$2=""),"",(sumifs(FORM!$D$2:$D459,FORM!$C$2:$C459,TODAY!$B$10,FORM!$B$2:$B459,N$2,FORM!$A$2:$A459,"&gt;"&amp;$B423+0.5,FORM!$A$2:$A459,"&lt;"&amp;$B423+1.5)-sumifs(FORM!$D$2:$D459,FORM!$C$2:$C459,TODAY!$B$9,FORM!$B$2:$B459,N$2,FORM!$A$2:$A459,"&gt;"&amp;$B423+0.5,FORM!$A$2:$A459,"&lt;"&amp;$B423+1.5))/$C423)</f>
        <v/>
      </c>
      <c r="O423" s="50" t="str">
        <f>if(or($C423="",O$2=""),"",(sumifs(FORM!$D$2:$D459,FORM!$C$2:$C459,TODAY!$B$10,FORM!$B$2:$B459,O$2,FORM!$A$2:$A459,"&gt;"&amp;$B423+0.5,FORM!$A$2:$A459,"&lt;"&amp;$B423+1.5)-sumifs(FORM!$D$2:$D459,FORM!$C$2:$C459,TODAY!$B$9,FORM!$B$2:$B459,O$2,FORM!$A$2:$A459,"&gt;"&amp;$B423+0.5,FORM!$A$2:$A459,"&lt;"&amp;$B423+1.5))/$C423)</f>
        <v/>
      </c>
      <c r="P423" s="50" t="str">
        <f>if(or($C423="",P$2=""),"",(sumifs(FORM!$D$2:$D459,FORM!$C$2:$C459,TODAY!$B$10,FORM!$B$2:$B459,P$2,FORM!$A$2:$A459,"&gt;"&amp;$B423+0.5,FORM!$A$2:$A459,"&lt;"&amp;$B423+1.5)-sumifs(FORM!$D$2:$D459,FORM!$C$2:$C459,TODAY!$B$9,FORM!$B$2:$B459,P$2,FORM!$A$2:$A459,"&gt;"&amp;$B423+0.5,FORM!$A$2:$A459,"&lt;"&amp;$B423+1.5))/$C423)</f>
        <v/>
      </c>
      <c r="Q423" s="50" t="str">
        <f>if(or($C423="",Q$2=""),"",(sumifs(FORM!$D$2:$D459,FORM!$C$2:$C459,TODAY!$B$10,FORM!$B$2:$B459,Q$2,FORM!$A$2:$A459,"&gt;"&amp;$B423+0.5,FORM!$A$2:$A459,"&lt;"&amp;$B423+1.5)-sumifs(FORM!$D$2:$D459,FORM!$C$2:$C459,TODAY!$B$9,FORM!$B$2:$B459,Q$2,FORM!$A$2:$A459,"&gt;"&amp;$B423+0.5,FORM!$A$2:$A459,"&lt;"&amp;$B423+1.5))/$C423)</f>
        <v/>
      </c>
      <c r="R423" s="50" t="str">
        <f>if(or($C423="",R$2=""),"",(sumifs(FORM!$D$2:$D459,FORM!$C$2:$C459,TODAY!$B$10,FORM!$B$2:$B459,R$2,FORM!$A$2:$A459,"&gt;"&amp;$B423+0.5,FORM!$A$2:$A459,"&lt;"&amp;$B423+1.5)-sumifs(FORM!$D$2:$D459,FORM!$C$2:$C459,TODAY!$B$9,FORM!$B$2:$B459,R$2,FORM!$A$2:$A459,"&gt;"&amp;$B423+0.5,FORM!$A$2:$A459,"&lt;"&amp;$B423+1.5))/$C423)</f>
        <v/>
      </c>
      <c r="S423" s="50" t="str">
        <f>if(or($C423="",S$2=""),"",(sumifs(FORM!$D$2:$D459,FORM!$C$2:$C459,TODAY!$B$10,FORM!$B$2:$B459,S$2,FORM!$A$2:$A459,"&gt;"&amp;$B423+0.5,FORM!$A$2:$A459,"&lt;"&amp;$B423+1.5)-sumifs(FORM!$D$2:$D459,FORM!$C$2:$C459,TODAY!$B$9,FORM!$B$2:$B459,S$2,FORM!$A$2:$A459,"&gt;"&amp;$B423+0.5,FORM!$A$2:$A459,"&lt;"&amp;$B423+1.5))/$C423)</f>
        <v/>
      </c>
      <c r="T423" s="50" t="str">
        <f>if(or($C423="",T$2=""),"",(sumifs(FORM!$D$2:$D459,FORM!$C$2:$C459,TODAY!$B$10,FORM!$B$2:$B459,T$2,FORM!$A$2:$A459,"&gt;"&amp;$B423+0.5,FORM!$A$2:$A459,"&lt;"&amp;$B423+1.5)-sumifs(FORM!$D$2:$D459,FORM!$C$2:$C459,TODAY!$B$9,FORM!$B$2:$B459,T$2,FORM!$A$2:$A459,"&gt;"&amp;$B423+0.5,FORM!$A$2:$A459,"&lt;"&amp;$B423+1.5))/$C423)</f>
        <v/>
      </c>
      <c r="U423" s="50" t="str">
        <f>if(or($C423="",U$2=""),"",(sumifs(FORM!$D$2:$D459,FORM!$C$2:$C459,TODAY!$B$10,FORM!$B$2:$B459,U$2,FORM!$A$2:$A459,"&gt;"&amp;$B423+0.5,FORM!$A$2:$A459,"&lt;"&amp;$B423+1.5)-sumifs(FORM!$D$2:$D459,FORM!$C$2:$C459,TODAY!$B$9,FORM!$B$2:$B459,U$2,FORM!$A$2:$A459,"&gt;"&amp;$B423+0.5,FORM!$A$2:$A459,"&lt;"&amp;$B423+1.5))/$C423)</f>
        <v/>
      </c>
    </row>
    <row r="424">
      <c r="B424" s="48"/>
      <c r="C424" s="52"/>
      <c r="D424" s="50" t="str">
        <f>if(or($C424="",D$2=""),"",(sumifs(FORM!$D$2:$D459,FORM!$C$2:$C459,TODAY!$B$10,FORM!$B$2:$B459,D$2,FORM!$A$2:$A459,"&gt;"&amp;$B424+0.5,FORM!$A$2:$A459,"&lt;"&amp;$B424+1.5)-sumifs(FORM!$D$2:$D459,FORM!$C$2:$C459,TODAY!$B$9,FORM!$B$2:$B459,D$2,FORM!$A$2:$A459,"&gt;"&amp;$B424+0.5,FORM!$A$2:$A459,"&lt;"&amp;$B424+1.5))/$C424)</f>
        <v/>
      </c>
      <c r="E424" s="50" t="str">
        <f>if(or($C424="",E$2=""),"",(sumifs(FORM!$D$2:$D459,FORM!$C$2:$C459,TODAY!$B$10,FORM!$B$2:$B459,E$2,FORM!$A$2:$A459,"&gt;"&amp;$B424+0.5,FORM!$A$2:$A459,"&lt;"&amp;$B424+1.5)-sumifs(FORM!$D$2:$D459,FORM!$C$2:$C459,TODAY!$B$9,FORM!$B$2:$B459,E$2,FORM!$A$2:$A459,"&gt;"&amp;$B424+0.5,FORM!$A$2:$A459,"&lt;"&amp;$B424+1.5))/$C424)</f>
        <v/>
      </c>
      <c r="F424" s="50" t="str">
        <f>if(or($C424="",F$2=""),"",(sumifs(FORM!$D$2:$D459,FORM!$C$2:$C459,TODAY!$B$10,FORM!$B$2:$B459,F$2,FORM!$A$2:$A459,"&gt;"&amp;$B424+0.5,FORM!$A$2:$A459,"&lt;"&amp;$B424+1.5)-sumifs(FORM!$D$2:$D459,FORM!$C$2:$C459,TODAY!$B$9,FORM!$B$2:$B459,F$2,FORM!$A$2:$A459,"&gt;"&amp;$B424+0.5,FORM!$A$2:$A459,"&lt;"&amp;$B424+1.5))/$C424)</f>
        <v/>
      </c>
      <c r="G424" s="50" t="str">
        <f>if(or($C424="",G$2=""),"",(sumifs(FORM!$D$2:$D459,FORM!$C$2:$C459,TODAY!$B$10,FORM!$B$2:$B459,G$2,FORM!$A$2:$A459,"&gt;"&amp;$B424+0.5,FORM!$A$2:$A459,"&lt;"&amp;$B424+1.5)-sumifs(FORM!$D$2:$D459,FORM!$C$2:$C459,TODAY!$B$9,FORM!$B$2:$B459,G$2,FORM!$A$2:$A459,"&gt;"&amp;$B424+0.5,FORM!$A$2:$A459,"&lt;"&amp;$B424+1.5))/$C424)</f>
        <v/>
      </c>
      <c r="H424" s="50" t="str">
        <f>if(or($C424="",H$2=""),"",(sumifs(FORM!$D$2:$D459,FORM!$C$2:$C459,TODAY!$B$10,FORM!$B$2:$B459,H$2,FORM!$A$2:$A459,"&gt;"&amp;$B424+0.5,FORM!$A$2:$A459,"&lt;"&amp;$B424+1.5)-sumifs(FORM!$D$2:$D459,FORM!$C$2:$C459,TODAY!$B$9,FORM!$B$2:$B459,H$2,FORM!$A$2:$A459,"&gt;"&amp;$B424+0.5,FORM!$A$2:$A459,"&lt;"&amp;$B424+1.5))/$C424)</f>
        <v/>
      </c>
      <c r="I424" s="50" t="str">
        <f>if(or($C424="",I$2=""),"",(sumifs(FORM!$D$2:$D459,FORM!$C$2:$C459,TODAY!$B$10,FORM!$B$2:$B459,I$2,FORM!$A$2:$A459,"&gt;"&amp;$B424+0.5,FORM!$A$2:$A459,"&lt;"&amp;$B424+1.5)-sumifs(FORM!$D$2:$D459,FORM!$C$2:$C459,TODAY!$B$9,FORM!$B$2:$B459,I$2,FORM!$A$2:$A459,"&gt;"&amp;$B424+0.5,FORM!$A$2:$A459,"&lt;"&amp;$B424+1.5))/$C424)</f>
        <v/>
      </c>
      <c r="J424" s="50" t="str">
        <f>if(or($C424="",J$2=""),"",(sumifs(FORM!$D$2:$D459,FORM!$C$2:$C459,TODAY!$B$10,FORM!$B$2:$B459,J$2,FORM!$A$2:$A459,"&gt;"&amp;$B424+0.5,FORM!$A$2:$A459,"&lt;"&amp;$B424+1.5)-sumifs(FORM!$D$2:$D459,FORM!$C$2:$C459,TODAY!$B$9,FORM!$B$2:$B459,J$2,FORM!$A$2:$A459,"&gt;"&amp;$B424+0.5,FORM!$A$2:$A459,"&lt;"&amp;$B424+1.5))/$C424)</f>
        <v/>
      </c>
      <c r="K424" s="50" t="str">
        <f>if(or($C424="",K$2=""),"",(sumifs(FORM!$D$2:$D459,FORM!$C$2:$C459,TODAY!$B$10,FORM!$B$2:$B459,K$2,FORM!$A$2:$A459,"&gt;"&amp;$B424+0.5,FORM!$A$2:$A459,"&lt;"&amp;$B424+1.5)-sumifs(FORM!$D$2:$D459,FORM!$C$2:$C459,TODAY!$B$9,FORM!$B$2:$B459,K$2,FORM!$A$2:$A459,"&gt;"&amp;$B424+0.5,FORM!$A$2:$A459,"&lt;"&amp;$B424+1.5))/$C424)</f>
        <v/>
      </c>
      <c r="L424" s="50" t="str">
        <f>if(or($C424="",L$2=""),"",(sumifs(FORM!$D$2:$D459,FORM!$C$2:$C459,TODAY!$B$10,FORM!$B$2:$B459,L$2,FORM!$A$2:$A459,"&gt;"&amp;$B424+0.5,FORM!$A$2:$A459,"&lt;"&amp;$B424+1.5)-sumifs(FORM!$D$2:$D459,FORM!$C$2:$C459,TODAY!$B$9,FORM!$B$2:$B459,L$2,FORM!$A$2:$A459,"&gt;"&amp;$B424+0.5,FORM!$A$2:$A459,"&lt;"&amp;$B424+1.5))/$C424)</f>
        <v/>
      </c>
      <c r="M424" s="50" t="str">
        <f>if(or($C424="",M$2=""),"",(sumifs(FORM!$D$2:$D459,FORM!$C$2:$C459,TODAY!$B$10,FORM!$B$2:$B459,M$2,FORM!$A$2:$A459,"&gt;"&amp;$B424+0.5,FORM!$A$2:$A459,"&lt;"&amp;$B424+1.5)-sumifs(FORM!$D$2:$D459,FORM!$C$2:$C459,TODAY!$B$9,FORM!$B$2:$B459,M$2,FORM!$A$2:$A459,"&gt;"&amp;$B424+0.5,FORM!$A$2:$A459,"&lt;"&amp;$B424+1.5))/$C424)</f>
        <v/>
      </c>
      <c r="N424" s="50" t="str">
        <f>if(or($C424="",N$2=""),"",(sumifs(FORM!$D$2:$D459,FORM!$C$2:$C459,TODAY!$B$10,FORM!$B$2:$B459,N$2,FORM!$A$2:$A459,"&gt;"&amp;$B424+0.5,FORM!$A$2:$A459,"&lt;"&amp;$B424+1.5)-sumifs(FORM!$D$2:$D459,FORM!$C$2:$C459,TODAY!$B$9,FORM!$B$2:$B459,N$2,FORM!$A$2:$A459,"&gt;"&amp;$B424+0.5,FORM!$A$2:$A459,"&lt;"&amp;$B424+1.5))/$C424)</f>
        <v/>
      </c>
      <c r="O424" s="50" t="str">
        <f>if(or($C424="",O$2=""),"",(sumifs(FORM!$D$2:$D459,FORM!$C$2:$C459,TODAY!$B$10,FORM!$B$2:$B459,O$2,FORM!$A$2:$A459,"&gt;"&amp;$B424+0.5,FORM!$A$2:$A459,"&lt;"&amp;$B424+1.5)-sumifs(FORM!$D$2:$D459,FORM!$C$2:$C459,TODAY!$B$9,FORM!$B$2:$B459,O$2,FORM!$A$2:$A459,"&gt;"&amp;$B424+0.5,FORM!$A$2:$A459,"&lt;"&amp;$B424+1.5))/$C424)</f>
        <v/>
      </c>
      <c r="P424" s="50" t="str">
        <f>if(or($C424="",P$2=""),"",(sumifs(FORM!$D$2:$D459,FORM!$C$2:$C459,TODAY!$B$10,FORM!$B$2:$B459,P$2,FORM!$A$2:$A459,"&gt;"&amp;$B424+0.5,FORM!$A$2:$A459,"&lt;"&amp;$B424+1.5)-sumifs(FORM!$D$2:$D459,FORM!$C$2:$C459,TODAY!$B$9,FORM!$B$2:$B459,P$2,FORM!$A$2:$A459,"&gt;"&amp;$B424+0.5,FORM!$A$2:$A459,"&lt;"&amp;$B424+1.5))/$C424)</f>
        <v/>
      </c>
      <c r="Q424" s="50" t="str">
        <f>if(or($C424="",Q$2=""),"",(sumifs(FORM!$D$2:$D459,FORM!$C$2:$C459,TODAY!$B$10,FORM!$B$2:$B459,Q$2,FORM!$A$2:$A459,"&gt;"&amp;$B424+0.5,FORM!$A$2:$A459,"&lt;"&amp;$B424+1.5)-sumifs(FORM!$D$2:$D459,FORM!$C$2:$C459,TODAY!$B$9,FORM!$B$2:$B459,Q$2,FORM!$A$2:$A459,"&gt;"&amp;$B424+0.5,FORM!$A$2:$A459,"&lt;"&amp;$B424+1.5))/$C424)</f>
        <v/>
      </c>
      <c r="R424" s="50" t="str">
        <f>if(or($C424="",R$2=""),"",(sumifs(FORM!$D$2:$D459,FORM!$C$2:$C459,TODAY!$B$10,FORM!$B$2:$B459,R$2,FORM!$A$2:$A459,"&gt;"&amp;$B424+0.5,FORM!$A$2:$A459,"&lt;"&amp;$B424+1.5)-sumifs(FORM!$D$2:$D459,FORM!$C$2:$C459,TODAY!$B$9,FORM!$B$2:$B459,R$2,FORM!$A$2:$A459,"&gt;"&amp;$B424+0.5,FORM!$A$2:$A459,"&lt;"&amp;$B424+1.5))/$C424)</f>
        <v/>
      </c>
      <c r="S424" s="50" t="str">
        <f>if(or($C424="",S$2=""),"",(sumifs(FORM!$D$2:$D459,FORM!$C$2:$C459,TODAY!$B$10,FORM!$B$2:$B459,S$2,FORM!$A$2:$A459,"&gt;"&amp;$B424+0.5,FORM!$A$2:$A459,"&lt;"&amp;$B424+1.5)-sumifs(FORM!$D$2:$D459,FORM!$C$2:$C459,TODAY!$B$9,FORM!$B$2:$B459,S$2,FORM!$A$2:$A459,"&gt;"&amp;$B424+0.5,FORM!$A$2:$A459,"&lt;"&amp;$B424+1.5))/$C424)</f>
        <v/>
      </c>
      <c r="T424" s="50" t="str">
        <f>if(or($C424="",T$2=""),"",(sumifs(FORM!$D$2:$D459,FORM!$C$2:$C459,TODAY!$B$10,FORM!$B$2:$B459,T$2,FORM!$A$2:$A459,"&gt;"&amp;$B424+0.5,FORM!$A$2:$A459,"&lt;"&amp;$B424+1.5)-sumifs(FORM!$D$2:$D459,FORM!$C$2:$C459,TODAY!$B$9,FORM!$B$2:$B459,T$2,FORM!$A$2:$A459,"&gt;"&amp;$B424+0.5,FORM!$A$2:$A459,"&lt;"&amp;$B424+1.5))/$C424)</f>
        <v/>
      </c>
      <c r="U424" s="50" t="str">
        <f>if(or($C424="",U$2=""),"",(sumifs(FORM!$D$2:$D459,FORM!$C$2:$C459,TODAY!$B$10,FORM!$B$2:$B459,U$2,FORM!$A$2:$A459,"&gt;"&amp;$B424+0.5,FORM!$A$2:$A459,"&lt;"&amp;$B424+1.5)-sumifs(FORM!$D$2:$D459,FORM!$C$2:$C459,TODAY!$B$9,FORM!$B$2:$B459,U$2,FORM!$A$2:$A459,"&gt;"&amp;$B424+0.5,FORM!$A$2:$A459,"&lt;"&amp;$B424+1.5))/$C424)</f>
        <v/>
      </c>
    </row>
    <row r="425">
      <c r="B425" s="48"/>
      <c r="C425" s="52"/>
      <c r="D425" s="50" t="str">
        <f>if(or($C425="",D$2=""),"",(sumifs(FORM!$D$2:$D459,FORM!$C$2:$C459,TODAY!$B$10,FORM!$B$2:$B459,D$2,FORM!$A$2:$A459,"&gt;"&amp;$B425+0.5,FORM!$A$2:$A459,"&lt;"&amp;$B425+1.5)-sumifs(FORM!$D$2:$D459,FORM!$C$2:$C459,TODAY!$B$9,FORM!$B$2:$B459,D$2,FORM!$A$2:$A459,"&gt;"&amp;$B425+0.5,FORM!$A$2:$A459,"&lt;"&amp;$B425+1.5))/$C425)</f>
        <v/>
      </c>
      <c r="E425" s="50" t="str">
        <f>if(or($C425="",E$2=""),"",(sumifs(FORM!$D$2:$D459,FORM!$C$2:$C459,TODAY!$B$10,FORM!$B$2:$B459,E$2,FORM!$A$2:$A459,"&gt;"&amp;$B425+0.5,FORM!$A$2:$A459,"&lt;"&amp;$B425+1.5)-sumifs(FORM!$D$2:$D459,FORM!$C$2:$C459,TODAY!$B$9,FORM!$B$2:$B459,E$2,FORM!$A$2:$A459,"&gt;"&amp;$B425+0.5,FORM!$A$2:$A459,"&lt;"&amp;$B425+1.5))/$C425)</f>
        <v/>
      </c>
      <c r="F425" s="50" t="str">
        <f>if(or($C425="",F$2=""),"",(sumifs(FORM!$D$2:$D459,FORM!$C$2:$C459,TODAY!$B$10,FORM!$B$2:$B459,F$2,FORM!$A$2:$A459,"&gt;"&amp;$B425+0.5,FORM!$A$2:$A459,"&lt;"&amp;$B425+1.5)-sumifs(FORM!$D$2:$D459,FORM!$C$2:$C459,TODAY!$B$9,FORM!$B$2:$B459,F$2,FORM!$A$2:$A459,"&gt;"&amp;$B425+0.5,FORM!$A$2:$A459,"&lt;"&amp;$B425+1.5))/$C425)</f>
        <v/>
      </c>
      <c r="G425" s="50" t="str">
        <f>if(or($C425="",G$2=""),"",(sumifs(FORM!$D$2:$D459,FORM!$C$2:$C459,TODAY!$B$10,FORM!$B$2:$B459,G$2,FORM!$A$2:$A459,"&gt;"&amp;$B425+0.5,FORM!$A$2:$A459,"&lt;"&amp;$B425+1.5)-sumifs(FORM!$D$2:$D459,FORM!$C$2:$C459,TODAY!$B$9,FORM!$B$2:$B459,G$2,FORM!$A$2:$A459,"&gt;"&amp;$B425+0.5,FORM!$A$2:$A459,"&lt;"&amp;$B425+1.5))/$C425)</f>
        <v/>
      </c>
      <c r="H425" s="50" t="str">
        <f>if(or($C425="",H$2=""),"",(sumifs(FORM!$D$2:$D459,FORM!$C$2:$C459,TODAY!$B$10,FORM!$B$2:$B459,H$2,FORM!$A$2:$A459,"&gt;"&amp;$B425+0.5,FORM!$A$2:$A459,"&lt;"&amp;$B425+1.5)-sumifs(FORM!$D$2:$D459,FORM!$C$2:$C459,TODAY!$B$9,FORM!$B$2:$B459,H$2,FORM!$A$2:$A459,"&gt;"&amp;$B425+0.5,FORM!$A$2:$A459,"&lt;"&amp;$B425+1.5))/$C425)</f>
        <v/>
      </c>
      <c r="I425" s="50" t="str">
        <f>if(or($C425="",I$2=""),"",(sumifs(FORM!$D$2:$D459,FORM!$C$2:$C459,TODAY!$B$10,FORM!$B$2:$B459,I$2,FORM!$A$2:$A459,"&gt;"&amp;$B425+0.5,FORM!$A$2:$A459,"&lt;"&amp;$B425+1.5)-sumifs(FORM!$D$2:$D459,FORM!$C$2:$C459,TODAY!$B$9,FORM!$B$2:$B459,I$2,FORM!$A$2:$A459,"&gt;"&amp;$B425+0.5,FORM!$A$2:$A459,"&lt;"&amp;$B425+1.5))/$C425)</f>
        <v/>
      </c>
      <c r="J425" s="50" t="str">
        <f>if(or($C425="",J$2=""),"",(sumifs(FORM!$D$2:$D459,FORM!$C$2:$C459,TODAY!$B$10,FORM!$B$2:$B459,J$2,FORM!$A$2:$A459,"&gt;"&amp;$B425+0.5,FORM!$A$2:$A459,"&lt;"&amp;$B425+1.5)-sumifs(FORM!$D$2:$D459,FORM!$C$2:$C459,TODAY!$B$9,FORM!$B$2:$B459,J$2,FORM!$A$2:$A459,"&gt;"&amp;$B425+0.5,FORM!$A$2:$A459,"&lt;"&amp;$B425+1.5))/$C425)</f>
        <v/>
      </c>
      <c r="K425" s="50" t="str">
        <f>if(or($C425="",K$2=""),"",(sumifs(FORM!$D$2:$D459,FORM!$C$2:$C459,TODAY!$B$10,FORM!$B$2:$B459,K$2,FORM!$A$2:$A459,"&gt;"&amp;$B425+0.5,FORM!$A$2:$A459,"&lt;"&amp;$B425+1.5)-sumifs(FORM!$D$2:$D459,FORM!$C$2:$C459,TODAY!$B$9,FORM!$B$2:$B459,K$2,FORM!$A$2:$A459,"&gt;"&amp;$B425+0.5,FORM!$A$2:$A459,"&lt;"&amp;$B425+1.5))/$C425)</f>
        <v/>
      </c>
      <c r="L425" s="50" t="str">
        <f>if(or($C425="",L$2=""),"",(sumifs(FORM!$D$2:$D459,FORM!$C$2:$C459,TODAY!$B$10,FORM!$B$2:$B459,L$2,FORM!$A$2:$A459,"&gt;"&amp;$B425+0.5,FORM!$A$2:$A459,"&lt;"&amp;$B425+1.5)-sumifs(FORM!$D$2:$D459,FORM!$C$2:$C459,TODAY!$B$9,FORM!$B$2:$B459,L$2,FORM!$A$2:$A459,"&gt;"&amp;$B425+0.5,FORM!$A$2:$A459,"&lt;"&amp;$B425+1.5))/$C425)</f>
        <v/>
      </c>
      <c r="M425" s="50" t="str">
        <f>if(or($C425="",M$2=""),"",(sumifs(FORM!$D$2:$D459,FORM!$C$2:$C459,TODAY!$B$10,FORM!$B$2:$B459,M$2,FORM!$A$2:$A459,"&gt;"&amp;$B425+0.5,FORM!$A$2:$A459,"&lt;"&amp;$B425+1.5)-sumifs(FORM!$D$2:$D459,FORM!$C$2:$C459,TODAY!$B$9,FORM!$B$2:$B459,M$2,FORM!$A$2:$A459,"&gt;"&amp;$B425+0.5,FORM!$A$2:$A459,"&lt;"&amp;$B425+1.5))/$C425)</f>
        <v/>
      </c>
      <c r="N425" s="50" t="str">
        <f>if(or($C425="",N$2=""),"",(sumifs(FORM!$D$2:$D459,FORM!$C$2:$C459,TODAY!$B$10,FORM!$B$2:$B459,N$2,FORM!$A$2:$A459,"&gt;"&amp;$B425+0.5,FORM!$A$2:$A459,"&lt;"&amp;$B425+1.5)-sumifs(FORM!$D$2:$D459,FORM!$C$2:$C459,TODAY!$B$9,FORM!$B$2:$B459,N$2,FORM!$A$2:$A459,"&gt;"&amp;$B425+0.5,FORM!$A$2:$A459,"&lt;"&amp;$B425+1.5))/$C425)</f>
        <v/>
      </c>
      <c r="O425" s="50" t="str">
        <f>if(or($C425="",O$2=""),"",(sumifs(FORM!$D$2:$D459,FORM!$C$2:$C459,TODAY!$B$10,FORM!$B$2:$B459,O$2,FORM!$A$2:$A459,"&gt;"&amp;$B425+0.5,FORM!$A$2:$A459,"&lt;"&amp;$B425+1.5)-sumifs(FORM!$D$2:$D459,FORM!$C$2:$C459,TODAY!$B$9,FORM!$B$2:$B459,O$2,FORM!$A$2:$A459,"&gt;"&amp;$B425+0.5,FORM!$A$2:$A459,"&lt;"&amp;$B425+1.5))/$C425)</f>
        <v/>
      </c>
      <c r="P425" s="50" t="str">
        <f>if(or($C425="",P$2=""),"",(sumifs(FORM!$D$2:$D459,FORM!$C$2:$C459,TODAY!$B$10,FORM!$B$2:$B459,P$2,FORM!$A$2:$A459,"&gt;"&amp;$B425+0.5,FORM!$A$2:$A459,"&lt;"&amp;$B425+1.5)-sumifs(FORM!$D$2:$D459,FORM!$C$2:$C459,TODAY!$B$9,FORM!$B$2:$B459,P$2,FORM!$A$2:$A459,"&gt;"&amp;$B425+0.5,FORM!$A$2:$A459,"&lt;"&amp;$B425+1.5))/$C425)</f>
        <v/>
      </c>
      <c r="Q425" s="50" t="str">
        <f>if(or($C425="",Q$2=""),"",(sumifs(FORM!$D$2:$D459,FORM!$C$2:$C459,TODAY!$B$10,FORM!$B$2:$B459,Q$2,FORM!$A$2:$A459,"&gt;"&amp;$B425+0.5,FORM!$A$2:$A459,"&lt;"&amp;$B425+1.5)-sumifs(FORM!$D$2:$D459,FORM!$C$2:$C459,TODAY!$B$9,FORM!$B$2:$B459,Q$2,FORM!$A$2:$A459,"&gt;"&amp;$B425+0.5,FORM!$A$2:$A459,"&lt;"&amp;$B425+1.5))/$C425)</f>
        <v/>
      </c>
      <c r="R425" s="50" t="str">
        <f>if(or($C425="",R$2=""),"",(sumifs(FORM!$D$2:$D459,FORM!$C$2:$C459,TODAY!$B$10,FORM!$B$2:$B459,R$2,FORM!$A$2:$A459,"&gt;"&amp;$B425+0.5,FORM!$A$2:$A459,"&lt;"&amp;$B425+1.5)-sumifs(FORM!$D$2:$D459,FORM!$C$2:$C459,TODAY!$B$9,FORM!$B$2:$B459,R$2,FORM!$A$2:$A459,"&gt;"&amp;$B425+0.5,FORM!$A$2:$A459,"&lt;"&amp;$B425+1.5))/$C425)</f>
        <v/>
      </c>
      <c r="S425" s="50" t="str">
        <f>if(or($C425="",S$2=""),"",(sumifs(FORM!$D$2:$D459,FORM!$C$2:$C459,TODAY!$B$10,FORM!$B$2:$B459,S$2,FORM!$A$2:$A459,"&gt;"&amp;$B425+0.5,FORM!$A$2:$A459,"&lt;"&amp;$B425+1.5)-sumifs(FORM!$D$2:$D459,FORM!$C$2:$C459,TODAY!$B$9,FORM!$B$2:$B459,S$2,FORM!$A$2:$A459,"&gt;"&amp;$B425+0.5,FORM!$A$2:$A459,"&lt;"&amp;$B425+1.5))/$C425)</f>
        <v/>
      </c>
      <c r="T425" s="50" t="str">
        <f>if(or($C425="",T$2=""),"",(sumifs(FORM!$D$2:$D459,FORM!$C$2:$C459,TODAY!$B$10,FORM!$B$2:$B459,T$2,FORM!$A$2:$A459,"&gt;"&amp;$B425+0.5,FORM!$A$2:$A459,"&lt;"&amp;$B425+1.5)-sumifs(FORM!$D$2:$D459,FORM!$C$2:$C459,TODAY!$B$9,FORM!$B$2:$B459,T$2,FORM!$A$2:$A459,"&gt;"&amp;$B425+0.5,FORM!$A$2:$A459,"&lt;"&amp;$B425+1.5))/$C425)</f>
        <v/>
      </c>
      <c r="U425" s="50" t="str">
        <f>if(or($C425="",U$2=""),"",(sumifs(FORM!$D$2:$D459,FORM!$C$2:$C459,TODAY!$B$10,FORM!$B$2:$B459,U$2,FORM!$A$2:$A459,"&gt;"&amp;$B425+0.5,FORM!$A$2:$A459,"&lt;"&amp;$B425+1.5)-sumifs(FORM!$D$2:$D459,FORM!$C$2:$C459,TODAY!$B$9,FORM!$B$2:$B459,U$2,FORM!$A$2:$A459,"&gt;"&amp;$B425+0.5,FORM!$A$2:$A459,"&lt;"&amp;$B425+1.5))/$C425)</f>
        <v/>
      </c>
    </row>
    <row r="426">
      <c r="B426" s="48"/>
      <c r="C426" s="52"/>
      <c r="D426" s="50" t="str">
        <f>if(or($C426="",D$2=""),"",(sumifs(FORM!$D$2:$D459,FORM!$C$2:$C459,TODAY!$B$10,FORM!$B$2:$B459,D$2,FORM!$A$2:$A459,"&gt;"&amp;$B426+0.5,FORM!$A$2:$A459,"&lt;"&amp;$B426+1.5)-sumifs(FORM!$D$2:$D459,FORM!$C$2:$C459,TODAY!$B$9,FORM!$B$2:$B459,D$2,FORM!$A$2:$A459,"&gt;"&amp;$B426+0.5,FORM!$A$2:$A459,"&lt;"&amp;$B426+1.5))/$C426)</f>
        <v/>
      </c>
      <c r="E426" s="50" t="str">
        <f>if(or($C426="",E$2=""),"",(sumifs(FORM!$D$2:$D459,FORM!$C$2:$C459,TODAY!$B$10,FORM!$B$2:$B459,E$2,FORM!$A$2:$A459,"&gt;"&amp;$B426+0.5,FORM!$A$2:$A459,"&lt;"&amp;$B426+1.5)-sumifs(FORM!$D$2:$D459,FORM!$C$2:$C459,TODAY!$B$9,FORM!$B$2:$B459,E$2,FORM!$A$2:$A459,"&gt;"&amp;$B426+0.5,FORM!$A$2:$A459,"&lt;"&amp;$B426+1.5))/$C426)</f>
        <v/>
      </c>
      <c r="F426" s="50" t="str">
        <f>if(or($C426="",F$2=""),"",(sumifs(FORM!$D$2:$D459,FORM!$C$2:$C459,TODAY!$B$10,FORM!$B$2:$B459,F$2,FORM!$A$2:$A459,"&gt;"&amp;$B426+0.5,FORM!$A$2:$A459,"&lt;"&amp;$B426+1.5)-sumifs(FORM!$D$2:$D459,FORM!$C$2:$C459,TODAY!$B$9,FORM!$B$2:$B459,F$2,FORM!$A$2:$A459,"&gt;"&amp;$B426+0.5,FORM!$A$2:$A459,"&lt;"&amp;$B426+1.5))/$C426)</f>
        <v/>
      </c>
      <c r="G426" s="50" t="str">
        <f>if(or($C426="",G$2=""),"",(sumifs(FORM!$D$2:$D459,FORM!$C$2:$C459,TODAY!$B$10,FORM!$B$2:$B459,G$2,FORM!$A$2:$A459,"&gt;"&amp;$B426+0.5,FORM!$A$2:$A459,"&lt;"&amp;$B426+1.5)-sumifs(FORM!$D$2:$D459,FORM!$C$2:$C459,TODAY!$B$9,FORM!$B$2:$B459,G$2,FORM!$A$2:$A459,"&gt;"&amp;$B426+0.5,FORM!$A$2:$A459,"&lt;"&amp;$B426+1.5))/$C426)</f>
        <v/>
      </c>
      <c r="H426" s="50" t="str">
        <f>if(or($C426="",H$2=""),"",(sumifs(FORM!$D$2:$D459,FORM!$C$2:$C459,TODAY!$B$10,FORM!$B$2:$B459,H$2,FORM!$A$2:$A459,"&gt;"&amp;$B426+0.5,FORM!$A$2:$A459,"&lt;"&amp;$B426+1.5)-sumifs(FORM!$D$2:$D459,FORM!$C$2:$C459,TODAY!$B$9,FORM!$B$2:$B459,H$2,FORM!$A$2:$A459,"&gt;"&amp;$B426+0.5,FORM!$A$2:$A459,"&lt;"&amp;$B426+1.5))/$C426)</f>
        <v/>
      </c>
      <c r="I426" s="50" t="str">
        <f>if(or($C426="",I$2=""),"",(sumifs(FORM!$D$2:$D459,FORM!$C$2:$C459,TODAY!$B$10,FORM!$B$2:$B459,I$2,FORM!$A$2:$A459,"&gt;"&amp;$B426+0.5,FORM!$A$2:$A459,"&lt;"&amp;$B426+1.5)-sumifs(FORM!$D$2:$D459,FORM!$C$2:$C459,TODAY!$B$9,FORM!$B$2:$B459,I$2,FORM!$A$2:$A459,"&gt;"&amp;$B426+0.5,FORM!$A$2:$A459,"&lt;"&amp;$B426+1.5))/$C426)</f>
        <v/>
      </c>
      <c r="J426" s="50" t="str">
        <f>if(or($C426="",J$2=""),"",(sumifs(FORM!$D$2:$D459,FORM!$C$2:$C459,TODAY!$B$10,FORM!$B$2:$B459,J$2,FORM!$A$2:$A459,"&gt;"&amp;$B426+0.5,FORM!$A$2:$A459,"&lt;"&amp;$B426+1.5)-sumifs(FORM!$D$2:$D459,FORM!$C$2:$C459,TODAY!$B$9,FORM!$B$2:$B459,J$2,FORM!$A$2:$A459,"&gt;"&amp;$B426+0.5,FORM!$A$2:$A459,"&lt;"&amp;$B426+1.5))/$C426)</f>
        <v/>
      </c>
      <c r="K426" s="50" t="str">
        <f>if(or($C426="",K$2=""),"",(sumifs(FORM!$D$2:$D459,FORM!$C$2:$C459,TODAY!$B$10,FORM!$B$2:$B459,K$2,FORM!$A$2:$A459,"&gt;"&amp;$B426+0.5,FORM!$A$2:$A459,"&lt;"&amp;$B426+1.5)-sumifs(FORM!$D$2:$D459,FORM!$C$2:$C459,TODAY!$B$9,FORM!$B$2:$B459,K$2,FORM!$A$2:$A459,"&gt;"&amp;$B426+0.5,FORM!$A$2:$A459,"&lt;"&amp;$B426+1.5))/$C426)</f>
        <v/>
      </c>
      <c r="L426" s="50" t="str">
        <f>if(or($C426="",L$2=""),"",(sumifs(FORM!$D$2:$D459,FORM!$C$2:$C459,TODAY!$B$10,FORM!$B$2:$B459,L$2,FORM!$A$2:$A459,"&gt;"&amp;$B426+0.5,FORM!$A$2:$A459,"&lt;"&amp;$B426+1.5)-sumifs(FORM!$D$2:$D459,FORM!$C$2:$C459,TODAY!$B$9,FORM!$B$2:$B459,L$2,FORM!$A$2:$A459,"&gt;"&amp;$B426+0.5,FORM!$A$2:$A459,"&lt;"&amp;$B426+1.5))/$C426)</f>
        <v/>
      </c>
      <c r="M426" s="50" t="str">
        <f>if(or($C426="",M$2=""),"",(sumifs(FORM!$D$2:$D459,FORM!$C$2:$C459,TODAY!$B$10,FORM!$B$2:$B459,M$2,FORM!$A$2:$A459,"&gt;"&amp;$B426+0.5,FORM!$A$2:$A459,"&lt;"&amp;$B426+1.5)-sumifs(FORM!$D$2:$D459,FORM!$C$2:$C459,TODAY!$B$9,FORM!$B$2:$B459,M$2,FORM!$A$2:$A459,"&gt;"&amp;$B426+0.5,FORM!$A$2:$A459,"&lt;"&amp;$B426+1.5))/$C426)</f>
        <v/>
      </c>
      <c r="N426" s="50" t="str">
        <f>if(or($C426="",N$2=""),"",(sumifs(FORM!$D$2:$D459,FORM!$C$2:$C459,TODAY!$B$10,FORM!$B$2:$B459,N$2,FORM!$A$2:$A459,"&gt;"&amp;$B426+0.5,FORM!$A$2:$A459,"&lt;"&amp;$B426+1.5)-sumifs(FORM!$D$2:$D459,FORM!$C$2:$C459,TODAY!$B$9,FORM!$B$2:$B459,N$2,FORM!$A$2:$A459,"&gt;"&amp;$B426+0.5,FORM!$A$2:$A459,"&lt;"&amp;$B426+1.5))/$C426)</f>
        <v/>
      </c>
      <c r="O426" s="50" t="str">
        <f>if(or($C426="",O$2=""),"",(sumifs(FORM!$D$2:$D459,FORM!$C$2:$C459,TODAY!$B$10,FORM!$B$2:$B459,O$2,FORM!$A$2:$A459,"&gt;"&amp;$B426+0.5,FORM!$A$2:$A459,"&lt;"&amp;$B426+1.5)-sumifs(FORM!$D$2:$D459,FORM!$C$2:$C459,TODAY!$B$9,FORM!$B$2:$B459,O$2,FORM!$A$2:$A459,"&gt;"&amp;$B426+0.5,FORM!$A$2:$A459,"&lt;"&amp;$B426+1.5))/$C426)</f>
        <v/>
      </c>
      <c r="P426" s="50" t="str">
        <f>if(or($C426="",P$2=""),"",(sumifs(FORM!$D$2:$D459,FORM!$C$2:$C459,TODAY!$B$10,FORM!$B$2:$B459,P$2,FORM!$A$2:$A459,"&gt;"&amp;$B426+0.5,FORM!$A$2:$A459,"&lt;"&amp;$B426+1.5)-sumifs(FORM!$D$2:$D459,FORM!$C$2:$C459,TODAY!$B$9,FORM!$B$2:$B459,P$2,FORM!$A$2:$A459,"&gt;"&amp;$B426+0.5,FORM!$A$2:$A459,"&lt;"&amp;$B426+1.5))/$C426)</f>
        <v/>
      </c>
      <c r="Q426" s="50" t="str">
        <f>if(or($C426="",Q$2=""),"",(sumifs(FORM!$D$2:$D459,FORM!$C$2:$C459,TODAY!$B$10,FORM!$B$2:$B459,Q$2,FORM!$A$2:$A459,"&gt;"&amp;$B426+0.5,FORM!$A$2:$A459,"&lt;"&amp;$B426+1.5)-sumifs(FORM!$D$2:$D459,FORM!$C$2:$C459,TODAY!$B$9,FORM!$B$2:$B459,Q$2,FORM!$A$2:$A459,"&gt;"&amp;$B426+0.5,FORM!$A$2:$A459,"&lt;"&amp;$B426+1.5))/$C426)</f>
        <v/>
      </c>
      <c r="R426" s="50" t="str">
        <f>if(or($C426="",R$2=""),"",(sumifs(FORM!$D$2:$D459,FORM!$C$2:$C459,TODAY!$B$10,FORM!$B$2:$B459,R$2,FORM!$A$2:$A459,"&gt;"&amp;$B426+0.5,FORM!$A$2:$A459,"&lt;"&amp;$B426+1.5)-sumifs(FORM!$D$2:$D459,FORM!$C$2:$C459,TODAY!$B$9,FORM!$B$2:$B459,R$2,FORM!$A$2:$A459,"&gt;"&amp;$B426+0.5,FORM!$A$2:$A459,"&lt;"&amp;$B426+1.5))/$C426)</f>
        <v/>
      </c>
      <c r="S426" s="50" t="str">
        <f>if(or($C426="",S$2=""),"",(sumifs(FORM!$D$2:$D459,FORM!$C$2:$C459,TODAY!$B$10,FORM!$B$2:$B459,S$2,FORM!$A$2:$A459,"&gt;"&amp;$B426+0.5,FORM!$A$2:$A459,"&lt;"&amp;$B426+1.5)-sumifs(FORM!$D$2:$D459,FORM!$C$2:$C459,TODAY!$B$9,FORM!$B$2:$B459,S$2,FORM!$A$2:$A459,"&gt;"&amp;$B426+0.5,FORM!$A$2:$A459,"&lt;"&amp;$B426+1.5))/$C426)</f>
        <v/>
      </c>
      <c r="T426" s="50" t="str">
        <f>if(or($C426="",T$2=""),"",(sumifs(FORM!$D$2:$D459,FORM!$C$2:$C459,TODAY!$B$10,FORM!$B$2:$B459,T$2,FORM!$A$2:$A459,"&gt;"&amp;$B426+0.5,FORM!$A$2:$A459,"&lt;"&amp;$B426+1.5)-sumifs(FORM!$D$2:$D459,FORM!$C$2:$C459,TODAY!$B$9,FORM!$B$2:$B459,T$2,FORM!$A$2:$A459,"&gt;"&amp;$B426+0.5,FORM!$A$2:$A459,"&lt;"&amp;$B426+1.5))/$C426)</f>
        <v/>
      </c>
      <c r="U426" s="50" t="str">
        <f>if(or($C426="",U$2=""),"",(sumifs(FORM!$D$2:$D459,FORM!$C$2:$C459,TODAY!$B$10,FORM!$B$2:$B459,U$2,FORM!$A$2:$A459,"&gt;"&amp;$B426+0.5,FORM!$A$2:$A459,"&lt;"&amp;$B426+1.5)-sumifs(FORM!$D$2:$D459,FORM!$C$2:$C459,TODAY!$B$9,FORM!$B$2:$B459,U$2,FORM!$A$2:$A459,"&gt;"&amp;$B426+0.5,FORM!$A$2:$A459,"&lt;"&amp;$B426+1.5))/$C426)</f>
        <v/>
      </c>
    </row>
    <row r="427">
      <c r="B427" s="48"/>
      <c r="C427" s="52"/>
      <c r="D427" s="50" t="str">
        <f>if(or($C427="",D$2=""),"",(sumifs(FORM!$D$2:$D459,FORM!$C$2:$C459,TODAY!$B$10,FORM!$B$2:$B459,D$2,FORM!$A$2:$A459,"&gt;"&amp;$B427+0.5,FORM!$A$2:$A459,"&lt;"&amp;$B427+1.5)-sumifs(FORM!$D$2:$D459,FORM!$C$2:$C459,TODAY!$B$9,FORM!$B$2:$B459,D$2,FORM!$A$2:$A459,"&gt;"&amp;$B427+0.5,FORM!$A$2:$A459,"&lt;"&amp;$B427+1.5))/$C427)</f>
        <v/>
      </c>
      <c r="E427" s="50" t="str">
        <f>if(or($C427="",E$2=""),"",(sumifs(FORM!$D$2:$D459,FORM!$C$2:$C459,TODAY!$B$10,FORM!$B$2:$B459,E$2,FORM!$A$2:$A459,"&gt;"&amp;$B427+0.5,FORM!$A$2:$A459,"&lt;"&amp;$B427+1.5)-sumifs(FORM!$D$2:$D459,FORM!$C$2:$C459,TODAY!$B$9,FORM!$B$2:$B459,E$2,FORM!$A$2:$A459,"&gt;"&amp;$B427+0.5,FORM!$A$2:$A459,"&lt;"&amp;$B427+1.5))/$C427)</f>
        <v/>
      </c>
      <c r="F427" s="50" t="str">
        <f>if(or($C427="",F$2=""),"",(sumifs(FORM!$D$2:$D459,FORM!$C$2:$C459,TODAY!$B$10,FORM!$B$2:$B459,F$2,FORM!$A$2:$A459,"&gt;"&amp;$B427+0.5,FORM!$A$2:$A459,"&lt;"&amp;$B427+1.5)-sumifs(FORM!$D$2:$D459,FORM!$C$2:$C459,TODAY!$B$9,FORM!$B$2:$B459,F$2,FORM!$A$2:$A459,"&gt;"&amp;$B427+0.5,FORM!$A$2:$A459,"&lt;"&amp;$B427+1.5))/$C427)</f>
        <v/>
      </c>
      <c r="G427" s="50" t="str">
        <f>if(or($C427="",G$2=""),"",(sumifs(FORM!$D$2:$D459,FORM!$C$2:$C459,TODAY!$B$10,FORM!$B$2:$B459,G$2,FORM!$A$2:$A459,"&gt;"&amp;$B427+0.5,FORM!$A$2:$A459,"&lt;"&amp;$B427+1.5)-sumifs(FORM!$D$2:$D459,FORM!$C$2:$C459,TODAY!$B$9,FORM!$B$2:$B459,G$2,FORM!$A$2:$A459,"&gt;"&amp;$B427+0.5,FORM!$A$2:$A459,"&lt;"&amp;$B427+1.5))/$C427)</f>
        <v/>
      </c>
      <c r="H427" s="50" t="str">
        <f>if(or($C427="",H$2=""),"",(sumifs(FORM!$D$2:$D459,FORM!$C$2:$C459,TODAY!$B$10,FORM!$B$2:$B459,H$2,FORM!$A$2:$A459,"&gt;"&amp;$B427+0.5,FORM!$A$2:$A459,"&lt;"&amp;$B427+1.5)-sumifs(FORM!$D$2:$D459,FORM!$C$2:$C459,TODAY!$B$9,FORM!$B$2:$B459,H$2,FORM!$A$2:$A459,"&gt;"&amp;$B427+0.5,FORM!$A$2:$A459,"&lt;"&amp;$B427+1.5))/$C427)</f>
        <v/>
      </c>
      <c r="I427" s="50" t="str">
        <f>if(or($C427="",I$2=""),"",(sumifs(FORM!$D$2:$D459,FORM!$C$2:$C459,TODAY!$B$10,FORM!$B$2:$B459,I$2,FORM!$A$2:$A459,"&gt;"&amp;$B427+0.5,FORM!$A$2:$A459,"&lt;"&amp;$B427+1.5)-sumifs(FORM!$D$2:$D459,FORM!$C$2:$C459,TODAY!$B$9,FORM!$B$2:$B459,I$2,FORM!$A$2:$A459,"&gt;"&amp;$B427+0.5,FORM!$A$2:$A459,"&lt;"&amp;$B427+1.5))/$C427)</f>
        <v/>
      </c>
      <c r="J427" s="50" t="str">
        <f>if(or($C427="",J$2=""),"",(sumifs(FORM!$D$2:$D459,FORM!$C$2:$C459,TODAY!$B$10,FORM!$B$2:$B459,J$2,FORM!$A$2:$A459,"&gt;"&amp;$B427+0.5,FORM!$A$2:$A459,"&lt;"&amp;$B427+1.5)-sumifs(FORM!$D$2:$D459,FORM!$C$2:$C459,TODAY!$B$9,FORM!$B$2:$B459,J$2,FORM!$A$2:$A459,"&gt;"&amp;$B427+0.5,FORM!$A$2:$A459,"&lt;"&amp;$B427+1.5))/$C427)</f>
        <v/>
      </c>
      <c r="K427" s="50" t="str">
        <f>if(or($C427="",K$2=""),"",(sumifs(FORM!$D$2:$D459,FORM!$C$2:$C459,TODAY!$B$10,FORM!$B$2:$B459,K$2,FORM!$A$2:$A459,"&gt;"&amp;$B427+0.5,FORM!$A$2:$A459,"&lt;"&amp;$B427+1.5)-sumifs(FORM!$D$2:$D459,FORM!$C$2:$C459,TODAY!$B$9,FORM!$B$2:$B459,K$2,FORM!$A$2:$A459,"&gt;"&amp;$B427+0.5,FORM!$A$2:$A459,"&lt;"&amp;$B427+1.5))/$C427)</f>
        <v/>
      </c>
      <c r="L427" s="50" t="str">
        <f>if(or($C427="",L$2=""),"",(sumifs(FORM!$D$2:$D459,FORM!$C$2:$C459,TODAY!$B$10,FORM!$B$2:$B459,L$2,FORM!$A$2:$A459,"&gt;"&amp;$B427+0.5,FORM!$A$2:$A459,"&lt;"&amp;$B427+1.5)-sumifs(FORM!$D$2:$D459,FORM!$C$2:$C459,TODAY!$B$9,FORM!$B$2:$B459,L$2,FORM!$A$2:$A459,"&gt;"&amp;$B427+0.5,FORM!$A$2:$A459,"&lt;"&amp;$B427+1.5))/$C427)</f>
        <v/>
      </c>
      <c r="M427" s="50" t="str">
        <f>if(or($C427="",M$2=""),"",(sumifs(FORM!$D$2:$D459,FORM!$C$2:$C459,TODAY!$B$10,FORM!$B$2:$B459,M$2,FORM!$A$2:$A459,"&gt;"&amp;$B427+0.5,FORM!$A$2:$A459,"&lt;"&amp;$B427+1.5)-sumifs(FORM!$D$2:$D459,FORM!$C$2:$C459,TODAY!$B$9,FORM!$B$2:$B459,M$2,FORM!$A$2:$A459,"&gt;"&amp;$B427+0.5,FORM!$A$2:$A459,"&lt;"&amp;$B427+1.5))/$C427)</f>
        <v/>
      </c>
      <c r="N427" s="50" t="str">
        <f>if(or($C427="",N$2=""),"",(sumifs(FORM!$D$2:$D459,FORM!$C$2:$C459,TODAY!$B$10,FORM!$B$2:$B459,N$2,FORM!$A$2:$A459,"&gt;"&amp;$B427+0.5,FORM!$A$2:$A459,"&lt;"&amp;$B427+1.5)-sumifs(FORM!$D$2:$D459,FORM!$C$2:$C459,TODAY!$B$9,FORM!$B$2:$B459,N$2,FORM!$A$2:$A459,"&gt;"&amp;$B427+0.5,FORM!$A$2:$A459,"&lt;"&amp;$B427+1.5))/$C427)</f>
        <v/>
      </c>
      <c r="O427" s="50" t="str">
        <f>if(or($C427="",O$2=""),"",(sumifs(FORM!$D$2:$D459,FORM!$C$2:$C459,TODAY!$B$10,FORM!$B$2:$B459,O$2,FORM!$A$2:$A459,"&gt;"&amp;$B427+0.5,FORM!$A$2:$A459,"&lt;"&amp;$B427+1.5)-sumifs(FORM!$D$2:$D459,FORM!$C$2:$C459,TODAY!$B$9,FORM!$B$2:$B459,O$2,FORM!$A$2:$A459,"&gt;"&amp;$B427+0.5,FORM!$A$2:$A459,"&lt;"&amp;$B427+1.5))/$C427)</f>
        <v/>
      </c>
      <c r="P427" s="50" t="str">
        <f>if(or($C427="",P$2=""),"",(sumifs(FORM!$D$2:$D459,FORM!$C$2:$C459,TODAY!$B$10,FORM!$B$2:$B459,P$2,FORM!$A$2:$A459,"&gt;"&amp;$B427+0.5,FORM!$A$2:$A459,"&lt;"&amp;$B427+1.5)-sumifs(FORM!$D$2:$D459,FORM!$C$2:$C459,TODAY!$B$9,FORM!$B$2:$B459,P$2,FORM!$A$2:$A459,"&gt;"&amp;$B427+0.5,FORM!$A$2:$A459,"&lt;"&amp;$B427+1.5))/$C427)</f>
        <v/>
      </c>
      <c r="Q427" s="50" t="str">
        <f>if(or($C427="",Q$2=""),"",(sumifs(FORM!$D$2:$D459,FORM!$C$2:$C459,TODAY!$B$10,FORM!$B$2:$B459,Q$2,FORM!$A$2:$A459,"&gt;"&amp;$B427+0.5,FORM!$A$2:$A459,"&lt;"&amp;$B427+1.5)-sumifs(FORM!$D$2:$D459,FORM!$C$2:$C459,TODAY!$B$9,FORM!$B$2:$B459,Q$2,FORM!$A$2:$A459,"&gt;"&amp;$B427+0.5,FORM!$A$2:$A459,"&lt;"&amp;$B427+1.5))/$C427)</f>
        <v/>
      </c>
      <c r="R427" s="50" t="str">
        <f>if(or($C427="",R$2=""),"",(sumifs(FORM!$D$2:$D459,FORM!$C$2:$C459,TODAY!$B$10,FORM!$B$2:$B459,R$2,FORM!$A$2:$A459,"&gt;"&amp;$B427+0.5,FORM!$A$2:$A459,"&lt;"&amp;$B427+1.5)-sumifs(FORM!$D$2:$D459,FORM!$C$2:$C459,TODAY!$B$9,FORM!$B$2:$B459,R$2,FORM!$A$2:$A459,"&gt;"&amp;$B427+0.5,FORM!$A$2:$A459,"&lt;"&amp;$B427+1.5))/$C427)</f>
        <v/>
      </c>
      <c r="S427" s="50" t="str">
        <f>if(or($C427="",S$2=""),"",(sumifs(FORM!$D$2:$D459,FORM!$C$2:$C459,TODAY!$B$10,FORM!$B$2:$B459,S$2,FORM!$A$2:$A459,"&gt;"&amp;$B427+0.5,FORM!$A$2:$A459,"&lt;"&amp;$B427+1.5)-sumifs(FORM!$D$2:$D459,FORM!$C$2:$C459,TODAY!$B$9,FORM!$B$2:$B459,S$2,FORM!$A$2:$A459,"&gt;"&amp;$B427+0.5,FORM!$A$2:$A459,"&lt;"&amp;$B427+1.5))/$C427)</f>
        <v/>
      </c>
      <c r="T427" s="50" t="str">
        <f>if(or($C427="",T$2=""),"",(sumifs(FORM!$D$2:$D459,FORM!$C$2:$C459,TODAY!$B$10,FORM!$B$2:$B459,T$2,FORM!$A$2:$A459,"&gt;"&amp;$B427+0.5,FORM!$A$2:$A459,"&lt;"&amp;$B427+1.5)-sumifs(FORM!$D$2:$D459,FORM!$C$2:$C459,TODAY!$B$9,FORM!$B$2:$B459,T$2,FORM!$A$2:$A459,"&gt;"&amp;$B427+0.5,FORM!$A$2:$A459,"&lt;"&amp;$B427+1.5))/$C427)</f>
        <v/>
      </c>
      <c r="U427" s="50" t="str">
        <f>if(or($C427="",U$2=""),"",(sumifs(FORM!$D$2:$D459,FORM!$C$2:$C459,TODAY!$B$10,FORM!$B$2:$B459,U$2,FORM!$A$2:$A459,"&gt;"&amp;$B427+0.5,FORM!$A$2:$A459,"&lt;"&amp;$B427+1.5)-sumifs(FORM!$D$2:$D459,FORM!$C$2:$C459,TODAY!$B$9,FORM!$B$2:$B459,U$2,FORM!$A$2:$A459,"&gt;"&amp;$B427+0.5,FORM!$A$2:$A459,"&lt;"&amp;$B427+1.5))/$C427)</f>
        <v/>
      </c>
    </row>
    <row r="428">
      <c r="B428" s="48"/>
      <c r="C428" s="52"/>
      <c r="D428" s="50" t="str">
        <f>if(or($C428="",D$2=""),"",(sumifs(FORM!$D$2:$D459,FORM!$C$2:$C459,TODAY!$B$10,FORM!$B$2:$B459,D$2,FORM!$A$2:$A459,"&gt;"&amp;$B428+0.5,FORM!$A$2:$A459,"&lt;"&amp;$B428+1.5)-sumifs(FORM!$D$2:$D459,FORM!$C$2:$C459,TODAY!$B$9,FORM!$B$2:$B459,D$2,FORM!$A$2:$A459,"&gt;"&amp;$B428+0.5,FORM!$A$2:$A459,"&lt;"&amp;$B428+1.5))/$C428)</f>
        <v/>
      </c>
      <c r="E428" s="50" t="str">
        <f>if(or($C428="",E$2=""),"",(sumifs(FORM!$D$2:$D459,FORM!$C$2:$C459,TODAY!$B$10,FORM!$B$2:$B459,E$2,FORM!$A$2:$A459,"&gt;"&amp;$B428+0.5,FORM!$A$2:$A459,"&lt;"&amp;$B428+1.5)-sumifs(FORM!$D$2:$D459,FORM!$C$2:$C459,TODAY!$B$9,FORM!$B$2:$B459,E$2,FORM!$A$2:$A459,"&gt;"&amp;$B428+0.5,FORM!$A$2:$A459,"&lt;"&amp;$B428+1.5))/$C428)</f>
        <v/>
      </c>
      <c r="F428" s="50" t="str">
        <f>if(or($C428="",F$2=""),"",(sumifs(FORM!$D$2:$D459,FORM!$C$2:$C459,TODAY!$B$10,FORM!$B$2:$B459,F$2,FORM!$A$2:$A459,"&gt;"&amp;$B428+0.5,FORM!$A$2:$A459,"&lt;"&amp;$B428+1.5)-sumifs(FORM!$D$2:$D459,FORM!$C$2:$C459,TODAY!$B$9,FORM!$B$2:$B459,F$2,FORM!$A$2:$A459,"&gt;"&amp;$B428+0.5,FORM!$A$2:$A459,"&lt;"&amp;$B428+1.5))/$C428)</f>
        <v/>
      </c>
      <c r="G428" s="50" t="str">
        <f>if(or($C428="",G$2=""),"",(sumifs(FORM!$D$2:$D459,FORM!$C$2:$C459,TODAY!$B$10,FORM!$B$2:$B459,G$2,FORM!$A$2:$A459,"&gt;"&amp;$B428+0.5,FORM!$A$2:$A459,"&lt;"&amp;$B428+1.5)-sumifs(FORM!$D$2:$D459,FORM!$C$2:$C459,TODAY!$B$9,FORM!$B$2:$B459,G$2,FORM!$A$2:$A459,"&gt;"&amp;$B428+0.5,FORM!$A$2:$A459,"&lt;"&amp;$B428+1.5))/$C428)</f>
        <v/>
      </c>
      <c r="H428" s="50" t="str">
        <f>if(or($C428="",H$2=""),"",(sumifs(FORM!$D$2:$D459,FORM!$C$2:$C459,TODAY!$B$10,FORM!$B$2:$B459,H$2,FORM!$A$2:$A459,"&gt;"&amp;$B428+0.5,FORM!$A$2:$A459,"&lt;"&amp;$B428+1.5)-sumifs(FORM!$D$2:$D459,FORM!$C$2:$C459,TODAY!$B$9,FORM!$B$2:$B459,H$2,FORM!$A$2:$A459,"&gt;"&amp;$B428+0.5,FORM!$A$2:$A459,"&lt;"&amp;$B428+1.5))/$C428)</f>
        <v/>
      </c>
      <c r="I428" s="50" t="str">
        <f>if(or($C428="",I$2=""),"",(sumifs(FORM!$D$2:$D459,FORM!$C$2:$C459,TODAY!$B$10,FORM!$B$2:$B459,I$2,FORM!$A$2:$A459,"&gt;"&amp;$B428+0.5,FORM!$A$2:$A459,"&lt;"&amp;$B428+1.5)-sumifs(FORM!$D$2:$D459,FORM!$C$2:$C459,TODAY!$B$9,FORM!$B$2:$B459,I$2,FORM!$A$2:$A459,"&gt;"&amp;$B428+0.5,FORM!$A$2:$A459,"&lt;"&amp;$B428+1.5))/$C428)</f>
        <v/>
      </c>
      <c r="J428" s="50" t="str">
        <f>if(or($C428="",J$2=""),"",(sumifs(FORM!$D$2:$D459,FORM!$C$2:$C459,TODAY!$B$10,FORM!$B$2:$B459,J$2,FORM!$A$2:$A459,"&gt;"&amp;$B428+0.5,FORM!$A$2:$A459,"&lt;"&amp;$B428+1.5)-sumifs(FORM!$D$2:$D459,FORM!$C$2:$C459,TODAY!$B$9,FORM!$B$2:$B459,J$2,FORM!$A$2:$A459,"&gt;"&amp;$B428+0.5,FORM!$A$2:$A459,"&lt;"&amp;$B428+1.5))/$C428)</f>
        <v/>
      </c>
      <c r="K428" s="50" t="str">
        <f>if(or($C428="",K$2=""),"",(sumifs(FORM!$D$2:$D459,FORM!$C$2:$C459,TODAY!$B$10,FORM!$B$2:$B459,K$2,FORM!$A$2:$A459,"&gt;"&amp;$B428+0.5,FORM!$A$2:$A459,"&lt;"&amp;$B428+1.5)-sumifs(FORM!$D$2:$D459,FORM!$C$2:$C459,TODAY!$B$9,FORM!$B$2:$B459,K$2,FORM!$A$2:$A459,"&gt;"&amp;$B428+0.5,FORM!$A$2:$A459,"&lt;"&amp;$B428+1.5))/$C428)</f>
        <v/>
      </c>
      <c r="L428" s="50" t="str">
        <f>if(or($C428="",L$2=""),"",(sumifs(FORM!$D$2:$D459,FORM!$C$2:$C459,TODAY!$B$10,FORM!$B$2:$B459,L$2,FORM!$A$2:$A459,"&gt;"&amp;$B428+0.5,FORM!$A$2:$A459,"&lt;"&amp;$B428+1.5)-sumifs(FORM!$D$2:$D459,FORM!$C$2:$C459,TODAY!$B$9,FORM!$B$2:$B459,L$2,FORM!$A$2:$A459,"&gt;"&amp;$B428+0.5,FORM!$A$2:$A459,"&lt;"&amp;$B428+1.5))/$C428)</f>
        <v/>
      </c>
      <c r="M428" s="50" t="str">
        <f>if(or($C428="",M$2=""),"",(sumifs(FORM!$D$2:$D459,FORM!$C$2:$C459,TODAY!$B$10,FORM!$B$2:$B459,M$2,FORM!$A$2:$A459,"&gt;"&amp;$B428+0.5,FORM!$A$2:$A459,"&lt;"&amp;$B428+1.5)-sumifs(FORM!$D$2:$D459,FORM!$C$2:$C459,TODAY!$B$9,FORM!$B$2:$B459,M$2,FORM!$A$2:$A459,"&gt;"&amp;$B428+0.5,FORM!$A$2:$A459,"&lt;"&amp;$B428+1.5))/$C428)</f>
        <v/>
      </c>
      <c r="N428" s="50" t="str">
        <f>if(or($C428="",N$2=""),"",(sumifs(FORM!$D$2:$D459,FORM!$C$2:$C459,TODAY!$B$10,FORM!$B$2:$B459,N$2,FORM!$A$2:$A459,"&gt;"&amp;$B428+0.5,FORM!$A$2:$A459,"&lt;"&amp;$B428+1.5)-sumifs(FORM!$D$2:$D459,FORM!$C$2:$C459,TODAY!$B$9,FORM!$B$2:$B459,N$2,FORM!$A$2:$A459,"&gt;"&amp;$B428+0.5,FORM!$A$2:$A459,"&lt;"&amp;$B428+1.5))/$C428)</f>
        <v/>
      </c>
      <c r="O428" s="50" t="str">
        <f>if(or($C428="",O$2=""),"",(sumifs(FORM!$D$2:$D459,FORM!$C$2:$C459,TODAY!$B$10,FORM!$B$2:$B459,O$2,FORM!$A$2:$A459,"&gt;"&amp;$B428+0.5,FORM!$A$2:$A459,"&lt;"&amp;$B428+1.5)-sumifs(FORM!$D$2:$D459,FORM!$C$2:$C459,TODAY!$B$9,FORM!$B$2:$B459,O$2,FORM!$A$2:$A459,"&gt;"&amp;$B428+0.5,FORM!$A$2:$A459,"&lt;"&amp;$B428+1.5))/$C428)</f>
        <v/>
      </c>
      <c r="P428" s="50" t="str">
        <f>if(or($C428="",P$2=""),"",(sumifs(FORM!$D$2:$D459,FORM!$C$2:$C459,TODAY!$B$10,FORM!$B$2:$B459,P$2,FORM!$A$2:$A459,"&gt;"&amp;$B428+0.5,FORM!$A$2:$A459,"&lt;"&amp;$B428+1.5)-sumifs(FORM!$D$2:$D459,FORM!$C$2:$C459,TODAY!$B$9,FORM!$B$2:$B459,P$2,FORM!$A$2:$A459,"&gt;"&amp;$B428+0.5,FORM!$A$2:$A459,"&lt;"&amp;$B428+1.5))/$C428)</f>
        <v/>
      </c>
      <c r="Q428" s="50" t="str">
        <f>if(or($C428="",Q$2=""),"",(sumifs(FORM!$D$2:$D459,FORM!$C$2:$C459,TODAY!$B$10,FORM!$B$2:$B459,Q$2,FORM!$A$2:$A459,"&gt;"&amp;$B428+0.5,FORM!$A$2:$A459,"&lt;"&amp;$B428+1.5)-sumifs(FORM!$D$2:$D459,FORM!$C$2:$C459,TODAY!$B$9,FORM!$B$2:$B459,Q$2,FORM!$A$2:$A459,"&gt;"&amp;$B428+0.5,FORM!$A$2:$A459,"&lt;"&amp;$B428+1.5))/$C428)</f>
        <v/>
      </c>
      <c r="R428" s="50" t="str">
        <f>if(or($C428="",R$2=""),"",(sumifs(FORM!$D$2:$D459,FORM!$C$2:$C459,TODAY!$B$10,FORM!$B$2:$B459,R$2,FORM!$A$2:$A459,"&gt;"&amp;$B428+0.5,FORM!$A$2:$A459,"&lt;"&amp;$B428+1.5)-sumifs(FORM!$D$2:$D459,FORM!$C$2:$C459,TODAY!$B$9,FORM!$B$2:$B459,R$2,FORM!$A$2:$A459,"&gt;"&amp;$B428+0.5,FORM!$A$2:$A459,"&lt;"&amp;$B428+1.5))/$C428)</f>
        <v/>
      </c>
      <c r="S428" s="50" t="str">
        <f>if(or($C428="",S$2=""),"",(sumifs(FORM!$D$2:$D459,FORM!$C$2:$C459,TODAY!$B$10,FORM!$B$2:$B459,S$2,FORM!$A$2:$A459,"&gt;"&amp;$B428+0.5,FORM!$A$2:$A459,"&lt;"&amp;$B428+1.5)-sumifs(FORM!$D$2:$D459,FORM!$C$2:$C459,TODAY!$B$9,FORM!$B$2:$B459,S$2,FORM!$A$2:$A459,"&gt;"&amp;$B428+0.5,FORM!$A$2:$A459,"&lt;"&amp;$B428+1.5))/$C428)</f>
        <v/>
      </c>
      <c r="T428" s="50" t="str">
        <f>if(or($C428="",T$2=""),"",(sumifs(FORM!$D$2:$D459,FORM!$C$2:$C459,TODAY!$B$10,FORM!$B$2:$B459,T$2,FORM!$A$2:$A459,"&gt;"&amp;$B428+0.5,FORM!$A$2:$A459,"&lt;"&amp;$B428+1.5)-sumifs(FORM!$D$2:$D459,FORM!$C$2:$C459,TODAY!$B$9,FORM!$B$2:$B459,T$2,FORM!$A$2:$A459,"&gt;"&amp;$B428+0.5,FORM!$A$2:$A459,"&lt;"&amp;$B428+1.5))/$C428)</f>
        <v/>
      </c>
      <c r="U428" s="50" t="str">
        <f>if(or($C428="",U$2=""),"",(sumifs(FORM!$D$2:$D459,FORM!$C$2:$C459,TODAY!$B$10,FORM!$B$2:$B459,U$2,FORM!$A$2:$A459,"&gt;"&amp;$B428+0.5,FORM!$A$2:$A459,"&lt;"&amp;$B428+1.5)-sumifs(FORM!$D$2:$D459,FORM!$C$2:$C459,TODAY!$B$9,FORM!$B$2:$B459,U$2,FORM!$A$2:$A459,"&gt;"&amp;$B428+0.5,FORM!$A$2:$A459,"&lt;"&amp;$B428+1.5))/$C428)</f>
        <v/>
      </c>
    </row>
    <row r="429">
      <c r="B429" s="48"/>
      <c r="C429" s="52"/>
      <c r="D429" s="50" t="str">
        <f>if(or($C429="",D$2=""),"",(sumifs(FORM!$D$2:$D459,FORM!$C$2:$C459,TODAY!$B$10,FORM!$B$2:$B459,D$2,FORM!$A$2:$A459,"&gt;"&amp;$B429+0.5,FORM!$A$2:$A459,"&lt;"&amp;$B429+1.5)-sumifs(FORM!$D$2:$D459,FORM!$C$2:$C459,TODAY!$B$9,FORM!$B$2:$B459,D$2,FORM!$A$2:$A459,"&gt;"&amp;$B429+0.5,FORM!$A$2:$A459,"&lt;"&amp;$B429+1.5))/$C429)</f>
        <v/>
      </c>
      <c r="E429" s="50" t="str">
        <f>if(or($C429="",E$2=""),"",(sumifs(FORM!$D$2:$D459,FORM!$C$2:$C459,TODAY!$B$10,FORM!$B$2:$B459,E$2,FORM!$A$2:$A459,"&gt;"&amp;$B429+0.5,FORM!$A$2:$A459,"&lt;"&amp;$B429+1.5)-sumifs(FORM!$D$2:$D459,FORM!$C$2:$C459,TODAY!$B$9,FORM!$B$2:$B459,E$2,FORM!$A$2:$A459,"&gt;"&amp;$B429+0.5,FORM!$A$2:$A459,"&lt;"&amp;$B429+1.5))/$C429)</f>
        <v/>
      </c>
      <c r="F429" s="50" t="str">
        <f>if(or($C429="",F$2=""),"",(sumifs(FORM!$D$2:$D459,FORM!$C$2:$C459,TODAY!$B$10,FORM!$B$2:$B459,F$2,FORM!$A$2:$A459,"&gt;"&amp;$B429+0.5,FORM!$A$2:$A459,"&lt;"&amp;$B429+1.5)-sumifs(FORM!$D$2:$D459,FORM!$C$2:$C459,TODAY!$B$9,FORM!$B$2:$B459,F$2,FORM!$A$2:$A459,"&gt;"&amp;$B429+0.5,FORM!$A$2:$A459,"&lt;"&amp;$B429+1.5))/$C429)</f>
        <v/>
      </c>
      <c r="G429" s="50" t="str">
        <f>if(or($C429="",G$2=""),"",(sumifs(FORM!$D$2:$D459,FORM!$C$2:$C459,TODAY!$B$10,FORM!$B$2:$B459,G$2,FORM!$A$2:$A459,"&gt;"&amp;$B429+0.5,FORM!$A$2:$A459,"&lt;"&amp;$B429+1.5)-sumifs(FORM!$D$2:$D459,FORM!$C$2:$C459,TODAY!$B$9,FORM!$B$2:$B459,G$2,FORM!$A$2:$A459,"&gt;"&amp;$B429+0.5,FORM!$A$2:$A459,"&lt;"&amp;$B429+1.5))/$C429)</f>
        <v/>
      </c>
      <c r="H429" s="50" t="str">
        <f>if(or($C429="",H$2=""),"",(sumifs(FORM!$D$2:$D459,FORM!$C$2:$C459,TODAY!$B$10,FORM!$B$2:$B459,H$2,FORM!$A$2:$A459,"&gt;"&amp;$B429+0.5,FORM!$A$2:$A459,"&lt;"&amp;$B429+1.5)-sumifs(FORM!$D$2:$D459,FORM!$C$2:$C459,TODAY!$B$9,FORM!$B$2:$B459,H$2,FORM!$A$2:$A459,"&gt;"&amp;$B429+0.5,FORM!$A$2:$A459,"&lt;"&amp;$B429+1.5))/$C429)</f>
        <v/>
      </c>
      <c r="I429" s="50" t="str">
        <f>if(or($C429="",I$2=""),"",(sumifs(FORM!$D$2:$D459,FORM!$C$2:$C459,TODAY!$B$10,FORM!$B$2:$B459,I$2,FORM!$A$2:$A459,"&gt;"&amp;$B429+0.5,FORM!$A$2:$A459,"&lt;"&amp;$B429+1.5)-sumifs(FORM!$D$2:$D459,FORM!$C$2:$C459,TODAY!$B$9,FORM!$B$2:$B459,I$2,FORM!$A$2:$A459,"&gt;"&amp;$B429+0.5,FORM!$A$2:$A459,"&lt;"&amp;$B429+1.5))/$C429)</f>
        <v/>
      </c>
      <c r="J429" s="50" t="str">
        <f>if(or($C429="",J$2=""),"",(sumifs(FORM!$D$2:$D459,FORM!$C$2:$C459,TODAY!$B$10,FORM!$B$2:$B459,J$2,FORM!$A$2:$A459,"&gt;"&amp;$B429+0.5,FORM!$A$2:$A459,"&lt;"&amp;$B429+1.5)-sumifs(FORM!$D$2:$D459,FORM!$C$2:$C459,TODAY!$B$9,FORM!$B$2:$B459,J$2,FORM!$A$2:$A459,"&gt;"&amp;$B429+0.5,FORM!$A$2:$A459,"&lt;"&amp;$B429+1.5))/$C429)</f>
        <v/>
      </c>
      <c r="K429" s="50" t="str">
        <f>if(or($C429="",K$2=""),"",(sumifs(FORM!$D$2:$D459,FORM!$C$2:$C459,TODAY!$B$10,FORM!$B$2:$B459,K$2,FORM!$A$2:$A459,"&gt;"&amp;$B429+0.5,FORM!$A$2:$A459,"&lt;"&amp;$B429+1.5)-sumifs(FORM!$D$2:$D459,FORM!$C$2:$C459,TODAY!$B$9,FORM!$B$2:$B459,K$2,FORM!$A$2:$A459,"&gt;"&amp;$B429+0.5,FORM!$A$2:$A459,"&lt;"&amp;$B429+1.5))/$C429)</f>
        <v/>
      </c>
      <c r="L429" s="50" t="str">
        <f>if(or($C429="",L$2=""),"",(sumifs(FORM!$D$2:$D459,FORM!$C$2:$C459,TODAY!$B$10,FORM!$B$2:$B459,L$2,FORM!$A$2:$A459,"&gt;"&amp;$B429+0.5,FORM!$A$2:$A459,"&lt;"&amp;$B429+1.5)-sumifs(FORM!$D$2:$D459,FORM!$C$2:$C459,TODAY!$B$9,FORM!$B$2:$B459,L$2,FORM!$A$2:$A459,"&gt;"&amp;$B429+0.5,FORM!$A$2:$A459,"&lt;"&amp;$B429+1.5))/$C429)</f>
        <v/>
      </c>
      <c r="M429" s="50" t="str">
        <f>if(or($C429="",M$2=""),"",(sumifs(FORM!$D$2:$D459,FORM!$C$2:$C459,TODAY!$B$10,FORM!$B$2:$B459,M$2,FORM!$A$2:$A459,"&gt;"&amp;$B429+0.5,FORM!$A$2:$A459,"&lt;"&amp;$B429+1.5)-sumifs(FORM!$D$2:$D459,FORM!$C$2:$C459,TODAY!$B$9,FORM!$B$2:$B459,M$2,FORM!$A$2:$A459,"&gt;"&amp;$B429+0.5,FORM!$A$2:$A459,"&lt;"&amp;$B429+1.5))/$C429)</f>
        <v/>
      </c>
      <c r="N429" s="50" t="str">
        <f>if(or($C429="",N$2=""),"",(sumifs(FORM!$D$2:$D459,FORM!$C$2:$C459,TODAY!$B$10,FORM!$B$2:$B459,N$2,FORM!$A$2:$A459,"&gt;"&amp;$B429+0.5,FORM!$A$2:$A459,"&lt;"&amp;$B429+1.5)-sumifs(FORM!$D$2:$D459,FORM!$C$2:$C459,TODAY!$B$9,FORM!$B$2:$B459,N$2,FORM!$A$2:$A459,"&gt;"&amp;$B429+0.5,FORM!$A$2:$A459,"&lt;"&amp;$B429+1.5))/$C429)</f>
        <v/>
      </c>
      <c r="O429" s="50" t="str">
        <f>if(or($C429="",O$2=""),"",(sumifs(FORM!$D$2:$D459,FORM!$C$2:$C459,TODAY!$B$10,FORM!$B$2:$B459,O$2,FORM!$A$2:$A459,"&gt;"&amp;$B429+0.5,FORM!$A$2:$A459,"&lt;"&amp;$B429+1.5)-sumifs(FORM!$D$2:$D459,FORM!$C$2:$C459,TODAY!$B$9,FORM!$B$2:$B459,O$2,FORM!$A$2:$A459,"&gt;"&amp;$B429+0.5,FORM!$A$2:$A459,"&lt;"&amp;$B429+1.5))/$C429)</f>
        <v/>
      </c>
      <c r="P429" s="50" t="str">
        <f>if(or($C429="",P$2=""),"",(sumifs(FORM!$D$2:$D459,FORM!$C$2:$C459,TODAY!$B$10,FORM!$B$2:$B459,P$2,FORM!$A$2:$A459,"&gt;"&amp;$B429+0.5,FORM!$A$2:$A459,"&lt;"&amp;$B429+1.5)-sumifs(FORM!$D$2:$D459,FORM!$C$2:$C459,TODAY!$B$9,FORM!$B$2:$B459,P$2,FORM!$A$2:$A459,"&gt;"&amp;$B429+0.5,FORM!$A$2:$A459,"&lt;"&amp;$B429+1.5))/$C429)</f>
        <v/>
      </c>
      <c r="Q429" s="50" t="str">
        <f>if(or($C429="",Q$2=""),"",(sumifs(FORM!$D$2:$D459,FORM!$C$2:$C459,TODAY!$B$10,FORM!$B$2:$B459,Q$2,FORM!$A$2:$A459,"&gt;"&amp;$B429+0.5,FORM!$A$2:$A459,"&lt;"&amp;$B429+1.5)-sumifs(FORM!$D$2:$D459,FORM!$C$2:$C459,TODAY!$B$9,FORM!$B$2:$B459,Q$2,FORM!$A$2:$A459,"&gt;"&amp;$B429+0.5,FORM!$A$2:$A459,"&lt;"&amp;$B429+1.5))/$C429)</f>
        <v/>
      </c>
      <c r="R429" s="50" t="str">
        <f>if(or($C429="",R$2=""),"",(sumifs(FORM!$D$2:$D459,FORM!$C$2:$C459,TODAY!$B$10,FORM!$B$2:$B459,R$2,FORM!$A$2:$A459,"&gt;"&amp;$B429+0.5,FORM!$A$2:$A459,"&lt;"&amp;$B429+1.5)-sumifs(FORM!$D$2:$D459,FORM!$C$2:$C459,TODAY!$B$9,FORM!$B$2:$B459,R$2,FORM!$A$2:$A459,"&gt;"&amp;$B429+0.5,FORM!$A$2:$A459,"&lt;"&amp;$B429+1.5))/$C429)</f>
        <v/>
      </c>
      <c r="S429" s="50" t="str">
        <f>if(or($C429="",S$2=""),"",(sumifs(FORM!$D$2:$D459,FORM!$C$2:$C459,TODAY!$B$10,FORM!$B$2:$B459,S$2,FORM!$A$2:$A459,"&gt;"&amp;$B429+0.5,FORM!$A$2:$A459,"&lt;"&amp;$B429+1.5)-sumifs(FORM!$D$2:$D459,FORM!$C$2:$C459,TODAY!$B$9,FORM!$B$2:$B459,S$2,FORM!$A$2:$A459,"&gt;"&amp;$B429+0.5,FORM!$A$2:$A459,"&lt;"&amp;$B429+1.5))/$C429)</f>
        <v/>
      </c>
      <c r="T429" s="50" t="str">
        <f>if(or($C429="",T$2=""),"",(sumifs(FORM!$D$2:$D459,FORM!$C$2:$C459,TODAY!$B$10,FORM!$B$2:$B459,T$2,FORM!$A$2:$A459,"&gt;"&amp;$B429+0.5,FORM!$A$2:$A459,"&lt;"&amp;$B429+1.5)-sumifs(FORM!$D$2:$D459,FORM!$C$2:$C459,TODAY!$B$9,FORM!$B$2:$B459,T$2,FORM!$A$2:$A459,"&gt;"&amp;$B429+0.5,FORM!$A$2:$A459,"&lt;"&amp;$B429+1.5))/$C429)</f>
        <v/>
      </c>
      <c r="U429" s="50" t="str">
        <f>if(or($C429="",U$2=""),"",(sumifs(FORM!$D$2:$D459,FORM!$C$2:$C459,TODAY!$B$10,FORM!$B$2:$B459,U$2,FORM!$A$2:$A459,"&gt;"&amp;$B429+0.5,FORM!$A$2:$A459,"&lt;"&amp;$B429+1.5)-sumifs(FORM!$D$2:$D459,FORM!$C$2:$C459,TODAY!$B$9,FORM!$B$2:$B459,U$2,FORM!$A$2:$A459,"&gt;"&amp;$B429+0.5,FORM!$A$2:$A459,"&lt;"&amp;$B429+1.5))/$C429)</f>
        <v/>
      </c>
    </row>
    <row r="430">
      <c r="B430" s="48"/>
      <c r="C430" s="52"/>
      <c r="D430" s="50" t="str">
        <f>if(or($C430="",D$2=""),"",(sumifs(FORM!$D$2:$D459,FORM!$C$2:$C459,TODAY!$B$10,FORM!$B$2:$B459,D$2,FORM!$A$2:$A459,"&gt;"&amp;$B430+0.5,FORM!$A$2:$A459,"&lt;"&amp;$B430+1.5)-sumifs(FORM!$D$2:$D459,FORM!$C$2:$C459,TODAY!$B$9,FORM!$B$2:$B459,D$2,FORM!$A$2:$A459,"&gt;"&amp;$B430+0.5,FORM!$A$2:$A459,"&lt;"&amp;$B430+1.5))/$C430)</f>
        <v/>
      </c>
      <c r="E430" s="50" t="str">
        <f>if(or($C430="",E$2=""),"",(sumifs(FORM!$D$2:$D459,FORM!$C$2:$C459,TODAY!$B$10,FORM!$B$2:$B459,E$2,FORM!$A$2:$A459,"&gt;"&amp;$B430+0.5,FORM!$A$2:$A459,"&lt;"&amp;$B430+1.5)-sumifs(FORM!$D$2:$D459,FORM!$C$2:$C459,TODAY!$B$9,FORM!$B$2:$B459,E$2,FORM!$A$2:$A459,"&gt;"&amp;$B430+0.5,FORM!$A$2:$A459,"&lt;"&amp;$B430+1.5))/$C430)</f>
        <v/>
      </c>
      <c r="F430" s="50" t="str">
        <f>if(or($C430="",F$2=""),"",(sumifs(FORM!$D$2:$D459,FORM!$C$2:$C459,TODAY!$B$10,FORM!$B$2:$B459,F$2,FORM!$A$2:$A459,"&gt;"&amp;$B430+0.5,FORM!$A$2:$A459,"&lt;"&amp;$B430+1.5)-sumifs(FORM!$D$2:$D459,FORM!$C$2:$C459,TODAY!$B$9,FORM!$B$2:$B459,F$2,FORM!$A$2:$A459,"&gt;"&amp;$B430+0.5,FORM!$A$2:$A459,"&lt;"&amp;$B430+1.5))/$C430)</f>
        <v/>
      </c>
      <c r="G430" s="50" t="str">
        <f>if(or($C430="",G$2=""),"",(sumifs(FORM!$D$2:$D459,FORM!$C$2:$C459,TODAY!$B$10,FORM!$B$2:$B459,G$2,FORM!$A$2:$A459,"&gt;"&amp;$B430+0.5,FORM!$A$2:$A459,"&lt;"&amp;$B430+1.5)-sumifs(FORM!$D$2:$D459,FORM!$C$2:$C459,TODAY!$B$9,FORM!$B$2:$B459,G$2,FORM!$A$2:$A459,"&gt;"&amp;$B430+0.5,FORM!$A$2:$A459,"&lt;"&amp;$B430+1.5))/$C430)</f>
        <v/>
      </c>
      <c r="H430" s="50" t="str">
        <f>if(or($C430="",H$2=""),"",(sumifs(FORM!$D$2:$D459,FORM!$C$2:$C459,TODAY!$B$10,FORM!$B$2:$B459,H$2,FORM!$A$2:$A459,"&gt;"&amp;$B430+0.5,FORM!$A$2:$A459,"&lt;"&amp;$B430+1.5)-sumifs(FORM!$D$2:$D459,FORM!$C$2:$C459,TODAY!$B$9,FORM!$B$2:$B459,H$2,FORM!$A$2:$A459,"&gt;"&amp;$B430+0.5,FORM!$A$2:$A459,"&lt;"&amp;$B430+1.5))/$C430)</f>
        <v/>
      </c>
      <c r="I430" s="50" t="str">
        <f>if(or($C430="",I$2=""),"",(sumifs(FORM!$D$2:$D459,FORM!$C$2:$C459,TODAY!$B$10,FORM!$B$2:$B459,I$2,FORM!$A$2:$A459,"&gt;"&amp;$B430+0.5,FORM!$A$2:$A459,"&lt;"&amp;$B430+1.5)-sumifs(FORM!$D$2:$D459,FORM!$C$2:$C459,TODAY!$B$9,FORM!$B$2:$B459,I$2,FORM!$A$2:$A459,"&gt;"&amp;$B430+0.5,FORM!$A$2:$A459,"&lt;"&amp;$B430+1.5))/$C430)</f>
        <v/>
      </c>
      <c r="J430" s="50" t="str">
        <f>if(or($C430="",J$2=""),"",(sumifs(FORM!$D$2:$D459,FORM!$C$2:$C459,TODAY!$B$10,FORM!$B$2:$B459,J$2,FORM!$A$2:$A459,"&gt;"&amp;$B430+0.5,FORM!$A$2:$A459,"&lt;"&amp;$B430+1.5)-sumifs(FORM!$D$2:$D459,FORM!$C$2:$C459,TODAY!$B$9,FORM!$B$2:$B459,J$2,FORM!$A$2:$A459,"&gt;"&amp;$B430+0.5,FORM!$A$2:$A459,"&lt;"&amp;$B430+1.5))/$C430)</f>
        <v/>
      </c>
      <c r="K430" s="50" t="str">
        <f>if(or($C430="",K$2=""),"",(sumifs(FORM!$D$2:$D459,FORM!$C$2:$C459,TODAY!$B$10,FORM!$B$2:$B459,K$2,FORM!$A$2:$A459,"&gt;"&amp;$B430+0.5,FORM!$A$2:$A459,"&lt;"&amp;$B430+1.5)-sumifs(FORM!$D$2:$D459,FORM!$C$2:$C459,TODAY!$B$9,FORM!$B$2:$B459,K$2,FORM!$A$2:$A459,"&gt;"&amp;$B430+0.5,FORM!$A$2:$A459,"&lt;"&amp;$B430+1.5))/$C430)</f>
        <v/>
      </c>
      <c r="L430" s="50" t="str">
        <f>if(or($C430="",L$2=""),"",(sumifs(FORM!$D$2:$D459,FORM!$C$2:$C459,TODAY!$B$10,FORM!$B$2:$B459,L$2,FORM!$A$2:$A459,"&gt;"&amp;$B430+0.5,FORM!$A$2:$A459,"&lt;"&amp;$B430+1.5)-sumifs(FORM!$D$2:$D459,FORM!$C$2:$C459,TODAY!$B$9,FORM!$B$2:$B459,L$2,FORM!$A$2:$A459,"&gt;"&amp;$B430+0.5,FORM!$A$2:$A459,"&lt;"&amp;$B430+1.5))/$C430)</f>
        <v/>
      </c>
      <c r="M430" s="50" t="str">
        <f>if(or($C430="",M$2=""),"",(sumifs(FORM!$D$2:$D459,FORM!$C$2:$C459,TODAY!$B$10,FORM!$B$2:$B459,M$2,FORM!$A$2:$A459,"&gt;"&amp;$B430+0.5,FORM!$A$2:$A459,"&lt;"&amp;$B430+1.5)-sumifs(FORM!$D$2:$D459,FORM!$C$2:$C459,TODAY!$B$9,FORM!$B$2:$B459,M$2,FORM!$A$2:$A459,"&gt;"&amp;$B430+0.5,FORM!$A$2:$A459,"&lt;"&amp;$B430+1.5))/$C430)</f>
        <v/>
      </c>
      <c r="N430" s="50" t="str">
        <f>if(or($C430="",N$2=""),"",(sumifs(FORM!$D$2:$D459,FORM!$C$2:$C459,TODAY!$B$10,FORM!$B$2:$B459,N$2,FORM!$A$2:$A459,"&gt;"&amp;$B430+0.5,FORM!$A$2:$A459,"&lt;"&amp;$B430+1.5)-sumifs(FORM!$D$2:$D459,FORM!$C$2:$C459,TODAY!$B$9,FORM!$B$2:$B459,N$2,FORM!$A$2:$A459,"&gt;"&amp;$B430+0.5,FORM!$A$2:$A459,"&lt;"&amp;$B430+1.5))/$C430)</f>
        <v/>
      </c>
      <c r="O430" s="50" t="str">
        <f>if(or($C430="",O$2=""),"",(sumifs(FORM!$D$2:$D459,FORM!$C$2:$C459,TODAY!$B$10,FORM!$B$2:$B459,O$2,FORM!$A$2:$A459,"&gt;"&amp;$B430+0.5,FORM!$A$2:$A459,"&lt;"&amp;$B430+1.5)-sumifs(FORM!$D$2:$D459,FORM!$C$2:$C459,TODAY!$B$9,FORM!$B$2:$B459,O$2,FORM!$A$2:$A459,"&gt;"&amp;$B430+0.5,FORM!$A$2:$A459,"&lt;"&amp;$B430+1.5))/$C430)</f>
        <v/>
      </c>
      <c r="P430" s="50" t="str">
        <f>if(or($C430="",P$2=""),"",(sumifs(FORM!$D$2:$D459,FORM!$C$2:$C459,TODAY!$B$10,FORM!$B$2:$B459,P$2,FORM!$A$2:$A459,"&gt;"&amp;$B430+0.5,FORM!$A$2:$A459,"&lt;"&amp;$B430+1.5)-sumifs(FORM!$D$2:$D459,FORM!$C$2:$C459,TODAY!$B$9,FORM!$B$2:$B459,P$2,FORM!$A$2:$A459,"&gt;"&amp;$B430+0.5,FORM!$A$2:$A459,"&lt;"&amp;$B430+1.5))/$C430)</f>
        <v/>
      </c>
      <c r="Q430" s="50" t="str">
        <f>if(or($C430="",Q$2=""),"",(sumifs(FORM!$D$2:$D459,FORM!$C$2:$C459,TODAY!$B$10,FORM!$B$2:$B459,Q$2,FORM!$A$2:$A459,"&gt;"&amp;$B430+0.5,FORM!$A$2:$A459,"&lt;"&amp;$B430+1.5)-sumifs(FORM!$D$2:$D459,FORM!$C$2:$C459,TODAY!$B$9,FORM!$B$2:$B459,Q$2,FORM!$A$2:$A459,"&gt;"&amp;$B430+0.5,FORM!$A$2:$A459,"&lt;"&amp;$B430+1.5))/$C430)</f>
        <v/>
      </c>
      <c r="R430" s="50" t="str">
        <f>if(or($C430="",R$2=""),"",(sumifs(FORM!$D$2:$D459,FORM!$C$2:$C459,TODAY!$B$10,FORM!$B$2:$B459,R$2,FORM!$A$2:$A459,"&gt;"&amp;$B430+0.5,FORM!$A$2:$A459,"&lt;"&amp;$B430+1.5)-sumifs(FORM!$D$2:$D459,FORM!$C$2:$C459,TODAY!$B$9,FORM!$B$2:$B459,R$2,FORM!$A$2:$A459,"&gt;"&amp;$B430+0.5,FORM!$A$2:$A459,"&lt;"&amp;$B430+1.5))/$C430)</f>
        <v/>
      </c>
      <c r="S430" s="50" t="str">
        <f>if(or($C430="",S$2=""),"",(sumifs(FORM!$D$2:$D459,FORM!$C$2:$C459,TODAY!$B$10,FORM!$B$2:$B459,S$2,FORM!$A$2:$A459,"&gt;"&amp;$B430+0.5,FORM!$A$2:$A459,"&lt;"&amp;$B430+1.5)-sumifs(FORM!$D$2:$D459,FORM!$C$2:$C459,TODAY!$B$9,FORM!$B$2:$B459,S$2,FORM!$A$2:$A459,"&gt;"&amp;$B430+0.5,FORM!$A$2:$A459,"&lt;"&amp;$B430+1.5))/$C430)</f>
        <v/>
      </c>
      <c r="T430" s="50" t="str">
        <f>if(or($C430="",T$2=""),"",(sumifs(FORM!$D$2:$D459,FORM!$C$2:$C459,TODAY!$B$10,FORM!$B$2:$B459,T$2,FORM!$A$2:$A459,"&gt;"&amp;$B430+0.5,FORM!$A$2:$A459,"&lt;"&amp;$B430+1.5)-sumifs(FORM!$D$2:$D459,FORM!$C$2:$C459,TODAY!$B$9,FORM!$B$2:$B459,T$2,FORM!$A$2:$A459,"&gt;"&amp;$B430+0.5,FORM!$A$2:$A459,"&lt;"&amp;$B430+1.5))/$C430)</f>
        <v/>
      </c>
      <c r="U430" s="50" t="str">
        <f>if(or($C430="",U$2=""),"",(sumifs(FORM!$D$2:$D459,FORM!$C$2:$C459,TODAY!$B$10,FORM!$B$2:$B459,U$2,FORM!$A$2:$A459,"&gt;"&amp;$B430+0.5,FORM!$A$2:$A459,"&lt;"&amp;$B430+1.5)-sumifs(FORM!$D$2:$D459,FORM!$C$2:$C459,TODAY!$B$9,FORM!$B$2:$B459,U$2,FORM!$A$2:$A459,"&gt;"&amp;$B430+0.5,FORM!$A$2:$A459,"&lt;"&amp;$B430+1.5))/$C430)</f>
        <v/>
      </c>
    </row>
    <row r="431">
      <c r="B431" s="48"/>
      <c r="C431" s="52"/>
      <c r="D431" s="50" t="str">
        <f>if(or($C431="",D$2=""),"",(sumifs(FORM!$D$2:$D459,FORM!$C$2:$C459,TODAY!$B$10,FORM!$B$2:$B459,D$2,FORM!$A$2:$A459,"&gt;"&amp;$B431+0.5,FORM!$A$2:$A459,"&lt;"&amp;$B431+1.5)-sumifs(FORM!$D$2:$D459,FORM!$C$2:$C459,TODAY!$B$9,FORM!$B$2:$B459,D$2,FORM!$A$2:$A459,"&gt;"&amp;$B431+0.5,FORM!$A$2:$A459,"&lt;"&amp;$B431+1.5))/$C431)</f>
        <v/>
      </c>
      <c r="E431" s="50" t="str">
        <f>if(or($C431="",E$2=""),"",(sumifs(FORM!$D$2:$D459,FORM!$C$2:$C459,TODAY!$B$10,FORM!$B$2:$B459,E$2,FORM!$A$2:$A459,"&gt;"&amp;$B431+0.5,FORM!$A$2:$A459,"&lt;"&amp;$B431+1.5)-sumifs(FORM!$D$2:$D459,FORM!$C$2:$C459,TODAY!$B$9,FORM!$B$2:$B459,E$2,FORM!$A$2:$A459,"&gt;"&amp;$B431+0.5,FORM!$A$2:$A459,"&lt;"&amp;$B431+1.5))/$C431)</f>
        <v/>
      </c>
      <c r="F431" s="50" t="str">
        <f>if(or($C431="",F$2=""),"",(sumifs(FORM!$D$2:$D459,FORM!$C$2:$C459,TODAY!$B$10,FORM!$B$2:$B459,F$2,FORM!$A$2:$A459,"&gt;"&amp;$B431+0.5,FORM!$A$2:$A459,"&lt;"&amp;$B431+1.5)-sumifs(FORM!$D$2:$D459,FORM!$C$2:$C459,TODAY!$B$9,FORM!$B$2:$B459,F$2,FORM!$A$2:$A459,"&gt;"&amp;$B431+0.5,FORM!$A$2:$A459,"&lt;"&amp;$B431+1.5))/$C431)</f>
        <v/>
      </c>
      <c r="G431" s="50" t="str">
        <f>if(or($C431="",G$2=""),"",(sumifs(FORM!$D$2:$D459,FORM!$C$2:$C459,TODAY!$B$10,FORM!$B$2:$B459,G$2,FORM!$A$2:$A459,"&gt;"&amp;$B431+0.5,FORM!$A$2:$A459,"&lt;"&amp;$B431+1.5)-sumifs(FORM!$D$2:$D459,FORM!$C$2:$C459,TODAY!$B$9,FORM!$B$2:$B459,G$2,FORM!$A$2:$A459,"&gt;"&amp;$B431+0.5,FORM!$A$2:$A459,"&lt;"&amp;$B431+1.5))/$C431)</f>
        <v/>
      </c>
      <c r="H431" s="50" t="str">
        <f>if(or($C431="",H$2=""),"",(sumifs(FORM!$D$2:$D459,FORM!$C$2:$C459,TODAY!$B$10,FORM!$B$2:$B459,H$2,FORM!$A$2:$A459,"&gt;"&amp;$B431+0.5,FORM!$A$2:$A459,"&lt;"&amp;$B431+1.5)-sumifs(FORM!$D$2:$D459,FORM!$C$2:$C459,TODAY!$B$9,FORM!$B$2:$B459,H$2,FORM!$A$2:$A459,"&gt;"&amp;$B431+0.5,FORM!$A$2:$A459,"&lt;"&amp;$B431+1.5))/$C431)</f>
        <v/>
      </c>
      <c r="I431" s="50" t="str">
        <f>if(or($C431="",I$2=""),"",(sumifs(FORM!$D$2:$D459,FORM!$C$2:$C459,TODAY!$B$10,FORM!$B$2:$B459,I$2,FORM!$A$2:$A459,"&gt;"&amp;$B431+0.5,FORM!$A$2:$A459,"&lt;"&amp;$B431+1.5)-sumifs(FORM!$D$2:$D459,FORM!$C$2:$C459,TODAY!$B$9,FORM!$B$2:$B459,I$2,FORM!$A$2:$A459,"&gt;"&amp;$B431+0.5,FORM!$A$2:$A459,"&lt;"&amp;$B431+1.5))/$C431)</f>
        <v/>
      </c>
      <c r="J431" s="50" t="str">
        <f>if(or($C431="",J$2=""),"",(sumifs(FORM!$D$2:$D459,FORM!$C$2:$C459,TODAY!$B$10,FORM!$B$2:$B459,J$2,FORM!$A$2:$A459,"&gt;"&amp;$B431+0.5,FORM!$A$2:$A459,"&lt;"&amp;$B431+1.5)-sumifs(FORM!$D$2:$D459,FORM!$C$2:$C459,TODAY!$B$9,FORM!$B$2:$B459,J$2,FORM!$A$2:$A459,"&gt;"&amp;$B431+0.5,FORM!$A$2:$A459,"&lt;"&amp;$B431+1.5))/$C431)</f>
        <v/>
      </c>
      <c r="K431" s="50" t="str">
        <f>if(or($C431="",K$2=""),"",(sumifs(FORM!$D$2:$D459,FORM!$C$2:$C459,TODAY!$B$10,FORM!$B$2:$B459,K$2,FORM!$A$2:$A459,"&gt;"&amp;$B431+0.5,FORM!$A$2:$A459,"&lt;"&amp;$B431+1.5)-sumifs(FORM!$D$2:$D459,FORM!$C$2:$C459,TODAY!$B$9,FORM!$B$2:$B459,K$2,FORM!$A$2:$A459,"&gt;"&amp;$B431+0.5,FORM!$A$2:$A459,"&lt;"&amp;$B431+1.5))/$C431)</f>
        <v/>
      </c>
      <c r="L431" s="50" t="str">
        <f>if(or($C431="",L$2=""),"",(sumifs(FORM!$D$2:$D459,FORM!$C$2:$C459,TODAY!$B$10,FORM!$B$2:$B459,L$2,FORM!$A$2:$A459,"&gt;"&amp;$B431+0.5,FORM!$A$2:$A459,"&lt;"&amp;$B431+1.5)-sumifs(FORM!$D$2:$D459,FORM!$C$2:$C459,TODAY!$B$9,FORM!$B$2:$B459,L$2,FORM!$A$2:$A459,"&gt;"&amp;$B431+0.5,FORM!$A$2:$A459,"&lt;"&amp;$B431+1.5))/$C431)</f>
        <v/>
      </c>
      <c r="M431" s="50" t="str">
        <f>if(or($C431="",M$2=""),"",(sumifs(FORM!$D$2:$D459,FORM!$C$2:$C459,TODAY!$B$10,FORM!$B$2:$B459,M$2,FORM!$A$2:$A459,"&gt;"&amp;$B431+0.5,FORM!$A$2:$A459,"&lt;"&amp;$B431+1.5)-sumifs(FORM!$D$2:$D459,FORM!$C$2:$C459,TODAY!$B$9,FORM!$B$2:$B459,M$2,FORM!$A$2:$A459,"&gt;"&amp;$B431+0.5,FORM!$A$2:$A459,"&lt;"&amp;$B431+1.5))/$C431)</f>
        <v/>
      </c>
      <c r="N431" s="50" t="str">
        <f>if(or($C431="",N$2=""),"",(sumifs(FORM!$D$2:$D459,FORM!$C$2:$C459,TODAY!$B$10,FORM!$B$2:$B459,N$2,FORM!$A$2:$A459,"&gt;"&amp;$B431+0.5,FORM!$A$2:$A459,"&lt;"&amp;$B431+1.5)-sumifs(FORM!$D$2:$D459,FORM!$C$2:$C459,TODAY!$B$9,FORM!$B$2:$B459,N$2,FORM!$A$2:$A459,"&gt;"&amp;$B431+0.5,FORM!$A$2:$A459,"&lt;"&amp;$B431+1.5))/$C431)</f>
        <v/>
      </c>
      <c r="O431" s="50" t="str">
        <f>if(or($C431="",O$2=""),"",(sumifs(FORM!$D$2:$D459,FORM!$C$2:$C459,TODAY!$B$10,FORM!$B$2:$B459,O$2,FORM!$A$2:$A459,"&gt;"&amp;$B431+0.5,FORM!$A$2:$A459,"&lt;"&amp;$B431+1.5)-sumifs(FORM!$D$2:$D459,FORM!$C$2:$C459,TODAY!$B$9,FORM!$B$2:$B459,O$2,FORM!$A$2:$A459,"&gt;"&amp;$B431+0.5,FORM!$A$2:$A459,"&lt;"&amp;$B431+1.5))/$C431)</f>
        <v/>
      </c>
      <c r="P431" s="50" t="str">
        <f>if(or($C431="",P$2=""),"",(sumifs(FORM!$D$2:$D459,FORM!$C$2:$C459,TODAY!$B$10,FORM!$B$2:$B459,P$2,FORM!$A$2:$A459,"&gt;"&amp;$B431+0.5,FORM!$A$2:$A459,"&lt;"&amp;$B431+1.5)-sumifs(FORM!$D$2:$D459,FORM!$C$2:$C459,TODAY!$B$9,FORM!$B$2:$B459,P$2,FORM!$A$2:$A459,"&gt;"&amp;$B431+0.5,FORM!$A$2:$A459,"&lt;"&amp;$B431+1.5))/$C431)</f>
        <v/>
      </c>
      <c r="Q431" s="50" t="str">
        <f>if(or($C431="",Q$2=""),"",(sumifs(FORM!$D$2:$D459,FORM!$C$2:$C459,TODAY!$B$10,FORM!$B$2:$B459,Q$2,FORM!$A$2:$A459,"&gt;"&amp;$B431+0.5,FORM!$A$2:$A459,"&lt;"&amp;$B431+1.5)-sumifs(FORM!$D$2:$D459,FORM!$C$2:$C459,TODAY!$B$9,FORM!$B$2:$B459,Q$2,FORM!$A$2:$A459,"&gt;"&amp;$B431+0.5,FORM!$A$2:$A459,"&lt;"&amp;$B431+1.5))/$C431)</f>
        <v/>
      </c>
      <c r="R431" s="50" t="str">
        <f>if(or($C431="",R$2=""),"",(sumifs(FORM!$D$2:$D459,FORM!$C$2:$C459,TODAY!$B$10,FORM!$B$2:$B459,R$2,FORM!$A$2:$A459,"&gt;"&amp;$B431+0.5,FORM!$A$2:$A459,"&lt;"&amp;$B431+1.5)-sumifs(FORM!$D$2:$D459,FORM!$C$2:$C459,TODAY!$B$9,FORM!$B$2:$B459,R$2,FORM!$A$2:$A459,"&gt;"&amp;$B431+0.5,FORM!$A$2:$A459,"&lt;"&amp;$B431+1.5))/$C431)</f>
        <v/>
      </c>
      <c r="S431" s="50" t="str">
        <f>if(or($C431="",S$2=""),"",(sumifs(FORM!$D$2:$D459,FORM!$C$2:$C459,TODAY!$B$10,FORM!$B$2:$B459,S$2,FORM!$A$2:$A459,"&gt;"&amp;$B431+0.5,FORM!$A$2:$A459,"&lt;"&amp;$B431+1.5)-sumifs(FORM!$D$2:$D459,FORM!$C$2:$C459,TODAY!$B$9,FORM!$B$2:$B459,S$2,FORM!$A$2:$A459,"&gt;"&amp;$B431+0.5,FORM!$A$2:$A459,"&lt;"&amp;$B431+1.5))/$C431)</f>
        <v/>
      </c>
      <c r="T431" s="50" t="str">
        <f>if(or($C431="",T$2=""),"",(sumifs(FORM!$D$2:$D459,FORM!$C$2:$C459,TODAY!$B$10,FORM!$B$2:$B459,T$2,FORM!$A$2:$A459,"&gt;"&amp;$B431+0.5,FORM!$A$2:$A459,"&lt;"&amp;$B431+1.5)-sumifs(FORM!$D$2:$D459,FORM!$C$2:$C459,TODAY!$B$9,FORM!$B$2:$B459,T$2,FORM!$A$2:$A459,"&gt;"&amp;$B431+0.5,FORM!$A$2:$A459,"&lt;"&amp;$B431+1.5))/$C431)</f>
        <v/>
      </c>
      <c r="U431" s="50" t="str">
        <f>if(or($C431="",U$2=""),"",(sumifs(FORM!$D$2:$D459,FORM!$C$2:$C459,TODAY!$B$10,FORM!$B$2:$B459,U$2,FORM!$A$2:$A459,"&gt;"&amp;$B431+0.5,FORM!$A$2:$A459,"&lt;"&amp;$B431+1.5)-sumifs(FORM!$D$2:$D459,FORM!$C$2:$C459,TODAY!$B$9,FORM!$B$2:$B459,U$2,FORM!$A$2:$A459,"&gt;"&amp;$B431+0.5,FORM!$A$2:$A459,"&lt;"&amp;$B431+1.5))/$C431)</f>
        <v/>
      </c>
    </row>
    <row r="432">
      <c r="B432" s="48"/>
      <c r="C432" s="52"/>
      <c r="D432" s="50" t="str">
        <f>if(or($C432="",D$2=""),"",(sumifs(FORM!$D$2:$D459,FORM!$C$2:$C459,TODAY!$B$10,FORM!$B$2:$B459,D$2,FORM!$A$2:$A459,"&gt;"&amp;$B432+0.5,FORM!$A$2:$A459,"&lt;"&amp;$B432+1.5)-sumifs(FORM!$D$2:$D459,FORM!$C$2:$C459,TODAY!$B$9,FORM!$B$2:$B459,D$2,FORM!$A$2:$A459,"&gt;"&amp;$B432+0.5,FORM!$A$2:$A459,"&lt;"&amp;$B432+1.5))/$C432)</f>
        <v/>
      </c>
      <c r="E432" s="50" t="str">
        <f>if(or($C432="",E$2=""),"",(sumifs(FORM!$D$2:$D459,FORM!$C$2:$C459,TODAY!$B$10,FORM!$B$2:$B459,E$2,FORM!$A$2:$A459,"&gt;"&amp;$B432+0.5,FORM!$A$2:$A459,"&lt;"&amp;$B432+1.5)-sumifs(FORM!$D$2:$D459,FORM!$C$2:$C459,TODAY!$B$9,FORM!$B$2:$B459,E$2,FORM!$A$2:$A459,"&gt;"&amp;$B432+0.5,FORM!$A$2:$A459,"&lt;"&amp;$B432+1.5))/$C432)</f>
        <v/>
      </c>
      <c r="F432" s="50" t="str">
        <f>if(or($C432="",F$2=""),"",(sumifs(FORM!$D$2:$D459,FORM!$C$2:$C459,TODAY!$B$10,FORM!$B$2:$B459,F$2,FORM!$A$2:$A459,"&gt;"&amp;$B432+0.5,FORM!$A$2:$A459,"&lt;"&amp;$B432+1.5)-sumifs(FORM!$D$2:$D459,FORM!$C$2:$C459,TODAY!$B$9,FORM!$B$2:$B459,F$2,FORM!$A$2:$A459,"&gt;"&amp;$B432+0.5,FORM!$A$2:$A459,"&lt;"&amp;$B432+1.5))/$C432)</f>
        <v/>
      </c>
      <c r="G432" s="50" t="str">
        <f>if(or($C432="",G$2=""),"",(sumifs(FORM!$D$2:$D459,FORM!$C$2:$C459,TODAY!$B$10,FORM!$B$2:$B459,G$2,FORM!$A$2:$A459,"&gt;"&amp;$B432+0.5,FORM!$A$2:$A459,"&lt;"&amp;$B432+1.5)-sumifs(FORM!$D$2:$D459,FORM!$C$2:$C459,TODAY!$B$9,FORM!$B$2:$B459,G$2,FORM!$A$2:$A459,"&gt;"&amp;$B432+0.5,FORM!$A$2:$A459,"&lt;"&amp;$B432+1.5))/$C432)</f>
        <v/>
      </c>
      <c r="H432" s="50" t="str">
        <f>if(or($C432="",H$2=""),"",(sumifs(FORM!$D$2:$D459,FORM!$C$2:$C459,TODAY!$B$10,FORM!$B$2:$B459,H$2,FORM!$A$2:$A459,"&gt;"&amp;$B432+0.5,FORM!$A$2:$A459,"&lt;"&amp;$B432+1.5)-sumifs(FORM!$D$2:$D459,FORM!$C$2:$C459,TODAY!$B$9,FORM!$B$2:$B459,H$2,FORM!$A$2:$A459,"&gt;"&amp;$B432+0.5,FORM!$A$2:$A459,"&lt;"&amp;$B432+1.5))/$C432)</f>
        <v/>
      </c>
      <c r="I432" s="50" t="str">
        <f>if(or($C432="",I$2=""),"",(sumifs(FORM!$D$2:$D459,FORM!$C$2:$C459,TODAY!$B$10,FORM!$B$2:$B459,I$2,FORM!$A$2:$A459,"&gt;"&amp;$B432+0.5,FORM!$A$2:$A459,"&lt;"&amp;$B432+1.5)-sumifs(FORM!$D$2:$D459,FORM!$C$2:$C459,TODAY!$B$9,FORM!$B$2:$B459,I$2,FORM!$A$2:$A459,"&gt;"&amp;$B432+0.5,FORM!$A$2:$A459,"&lt;"&amp;$B432+1.5))/$C432)</f>
        <v/>
      </c>
      <c r="J432" s="50" t="str">
        <f>if(or($C432="",J$2=""),"",(sumifs(FORM!$D$2:$D459,FORM!$C$2:$C459,TODAY!$B$10,FORM!$B$2:$B459,J$2,FORM!$A$2:$A459,"&gt;"&amp;$B432+0.5,FORM!$A$2:$A459,"&lt;"&amp;$B432+1.5)-sumifs(FORM!$D$2:$D459,FORM!$C$2:$C459,TODAY!$B$9,FORM!$B$2:$B459,J$2,FORM!$A$2:$A459,"&gt;"&amp;$B432+0.5,FORM!$A$2:$A459,"&lt;"&amp;$B432+1.5))/$C432)</f>
        <v/>
      </c>
      <c r="K432" s="50" t="str">
        <f>if(or($C432="",K$2=""),"",(sumifs(FORM!$D$2:$D459,FORM!$C$2:$C459,TODAY!$B$10,FORM!$B$2:$B459,K$2,FORM!$A$2:$A459,"&gt;"&amp;$B432+0.5,FORM!$A$2:$A459,"&lt;"&amp;$B432+1.5)-sumifs(FORM!$D$2:$D459,FORM!$C$2:$C459,TODAY!$B$9,FORM!$B$2:$B459,K$2,FORM!$A$2:$A459,"&gt;"&amp;$B432+0.5,FORM!$A$2:$A459,"&lt;"&amp;$B432+1.5))/$C432)</f>
        <v/>
      </c>
      <c r="L432" s="50" t="str">
        <f>if(or($C432="",L$2=""),"",(sumifs(FORM!$D$2:$D459,FORM!$C$2:$C459,TODAY!$B$10,FORM!$B$2:$B459,L$2,FORM!$A$2:$A459,"&gt;"&amp;$B432+0.5,FORM!$A$2:$A459,"&lt;"&amp;$B432+1.5)-sumifs(FORM!$D$2:$D459,FORM!$C$2:$C459,TODAY!$B$9,FORM!$B$2:$B459,L$2,FORM!$A$2:$A459,"&gt;"&amp;$B432+0.5,FORM!$A$2:$A459,"&lt;"&amp;$B432+1.5))/$C432)</f>
        <v/>
      </c>
      <c r="M432" s="50" t="str">
        <f>if(or($C432="",M$2=""),"",(sumifs(FORM!$D$2:$D459,FORM!$C$2:$C459,TODAY!$B$10,FORM!$B$2:$B459,M$2,FORM!$A$2:$A459,"&gt;"&amp;$B432+0.5,FORM!$A$2:$A459,"&lt;"&amp;$B432+1.5)-sumifs(FORM!$D$2:$D459,FORM!$C$2:$C459,TODAY!$B$9,FORM!$B$2:$B459,M$2,FORM!$A$2:$A459,"&gt;"&amp;$B432+0.5,FORM!$A$2:$A459,"&lt;"&amp;$B432+1.5))/$C432)</f>
        <v/>
      </c>
      <c r="N432" s="50" t="str">
        <f>if(or($C432="",N$2=""),"",(sumifs(FORM!$D$2:$D459,FORM!$C$2:$C459,TODAY!$B$10,FORM!$B$2:$B459,N$2,FORM!$A$2:$A459,"&gt;"&amp;$B432+0.5,FORM!$A$2:$A459,"&lt;"&amp;$B432+1.5)-sumifs(FORM!$D$2:$D459,FORM!$C$2:$C459,TODAY!$B$9,FORM!$B$2:$B459,N$2,FORM!$A$2:$A459,"&gt;"&amp;$B432+0.5,FORM!$A$2:$A459,"&lt;"&amp;$B432+1.5))/$C432)</f>
        <v/>
      </c>
      <c r="O432" s="50" t="str">
        <f>if(or($C432="",O$2=""),"",(sumifs(FORM!$D$2:$D459,FORM!$C$2:$C459,TODAY!$B$10,FORM!$B$2:$B459,O$2,FORM!$A$2:$A459,"&gt;"&amp;$B432+0.5,FORM!$A$2:$A459,"&lt;"&amp;$B432+1.5)-sumifs(FORM!$D$2:$D459,FORM!$C$2:$C459,TODAY!$B$9,FORM!$B$2:$B459,O$2,FORM!$A$2:$A459,"&gt;"&amp;$B432+0.5,FORM!$A$2:$A459,"&lt;"&amp;$B432+1.5))/$C432)</f>
        <v/>
      </c>
      <c r="P432" s="50" t="str">
        <f>if(or($C432="",P$2=""),"",(sumifs(FORM!$D$2:$D459,FORM!$C$2:$C459,TODAY!$B$10,FORM!$B$2:$B459,P$2,FORM!$A$2:$A459,"&gt;"&amp;$B432+0.5,FORM!$A$2:$A459,"&lt;"&amp;$B432+1.5)-sumifs(FORM!$D$2:$D459,FORM!$C$2:$C459,TODAY!$B$9,FORM!$B$2:$B459,P$2,FORM!$A$2:$A459,"&gt;"&amp;$B432+0.5,FORM!$A$2:$A459,"&lt;"&amp;$B432+1.5))/$C432)</f>
        <v/>
      </c>
      <c r="Q432" s="50" t="str">
        <f>if(or($C432="",Q$2=""),"",(sumifs(FORM!$D$2:$D459,FORM!$C$2:$C459,TODAY!$B$10,FORM!$B$2:$B459,Q$2,FORM!$A$2:$A459,"&gt;"&amp;$B432+0.5,FORM!$A$2:$A459,"&lt;"&amp;$B432+1.5)-sumifs(FORM!$D$2:$D459,FORM!$C$2:$C459,TODAY!$B$9,FORM!$B$2:$B459,Q$2,FORM!$A$2:$A459,"&gt;"&amp;$B432+0.5,FORM!$A$2:$A459,"&lt;"&amp;$B432+1.5))/$C432)</f>
        <v/>
      </c>
      <c r="R432" s="50" t="str">
        <f>if(or($C432="",R$2=""),"",(sumifs(FORM!$D$2:$D459,FORM!$C$2:$C459,TODAY!$B$10,FORM!$B$2:$B459,R$2,FORM!$A$2:$A459,"&gt;"&amp;$B432+0.5,FORM!$A$2:$A459,"&lt;"&amp;$B432+1.5)-sumifs(FORM!$D$2:$D459,FORM!$C$2:$C459,TODAY!$B$9,FORM!$B$2:$B459,R$2,FORM!$A$2:$A459,"&gt;"&amp;$B432+0.5,FORM!$A$2:$A459,"&lt;"&amp;$B432+1.5))/$C432)</f>
        <v/>
      </c>
      <c r="S432" s="50" t="str">
        <f>if(or($C432="",S$2=""),"",(sumifs(FORM!$D$2:$D459,FORM!$C$2:$C459,TODAY!$B$10,FORM!$B$2:$B459,S$2,FORM!$A$2:$A459,"&gt;"&amp;$B432+0.5,FORM!$A$2:$A459,"&lt;"&amp;$B432+1.5)-sumifs(FORM!$D$2:$D459,FORM!$C$2:$C459,TODAY!$B$9,FORM!$B$2:$B459,S$2,FORM!$A$2:$A459,"&gt;"&amp;$B432+0.5,FORM!$A$2:$A459,"&lt;"&amp;$B432+1.5))/$C432)</f>
        <v/>
      </c>
      <c r="T432" s="50" t="str">
        <f>if(or($C432="",T$2=""),"",(sumifs(FORM!$D$2:$D459,FORM!$C$2:$C459,TODAY!$B$10,FORM!$B$2:$B459,T$2,FORM!$A$2:$A459,"&gt;"&amp;$B432+0.5,FORM!$A$2:$A459,"&lt;"&amp;$B432+1.5)-sumifs(FORM!$D$2:$D459,FORM!$C$2:$C459,TODAY!$B$9,FORM!$B$2:$B459,T$2,FORM!$A$2:$A459,"&gt;"&amp;$B432+0.5,FORM!$A$2:$A459,"&lt;"&amp;$B432+1.5))/$C432)</f>
        <v/>
      </c>
      <c r="U432" s="50" t="str">
        <f>if(or($C432="",U$2=""),"",(sumifs(FORM!$D$2:$D459,FORM!$C$2:$C459,TODAY!$B$10,FORM!$B$2:$B459,U$2,FORM!$A$2:$A459,"&gt;"&amp;$B432+0.5,FORM!$A$2:$A459,"&lt;"&amp;$B432+1.5)-sumifs(FORM!$D$2:$D459,FORM!$C$2:$C459,TODAY!$B$9,FORM!$B$2:$B459,U$2,FORM!$A$2:$A459,"&gt;"&amp;$B432+0.5,FORM!$A$2:$A459,"&lt;"&amp;$B432+1.5))/$C432)</f>
        <v/>
      </c>
    </row>
    <row r="433">
      <c r="B433" s="48"/>
      <c r="C433" s="52"/>
      <c r="D433" s="50" t="str">
        <f>if(or($C433="",D$2=""),"",(sumifs(FORM!$D$2:$D459,FORM!$C$2:$C459,TODAY!$B$10,FORM!$B$2:$B459,D$2,FORM!$A$2:$A459,"&gt;"&amp;$B433+0.5,FORM!$A$2:$A459,"&lt;"&amp;$B433+1.5)-sumifs(FORM!$D$2:$D459,FORM!$C$2:$C459,TODAY!$B$9,FORM!$B$2:$B459,D$2,FORM!$A$2:$A459,"&gt;"&amp;$B433+0.5,FORM!$A$2:$A459,"&lt;"&amp;$B433+1.5))/$C433)</f>
        <v/>
      </c>
      <c r="E433" s="50" t="str">
        <f>if(or($C433="",E$2=""),"",(sumifs(FORM!$D$2:$D459,FORM!$C$2:$C459,TODAY!$B$10,FORM!$B$2:$B459,E$2,FORM!$A$2:$A459,"&gt;"&amp;$B433+0.5,FORM!$A$2:$A459,"&lt;"&amp;$B433+1.5)-sumifs(FORM!$D$2:$D459,FORM!$C$2:$C459,TODAY!$B$9,FORM!$B$2:$B459,E$2,FORM!$A$2:$A459,"&gt;"&amp;$B433+0.5,FORM!$A$2:$A459,"&lt;"&amp;$B433+1.5))/$C433)</f>
        <v/>
      </c>
      <c r="F433" s="50" t="str">
        <f>if(or($C433="",F$2=""),"",(sumifs(FORM!$D$2:$D459,FORM!$C$2:$C459,TODAY!$B$10,FORM!$B$2:$B459,F$2,FORM!$A$2:$A459,"&gt;"&amp;$B433+0.5,FORM!$A$2:$A459,"&lt;"&amp;$B433+1.5)-sumifs(FORM!$D$2:$D459,FORM!$C$2:$C459,TODAY!$B$9,FORM!$B$2:$B459,F$2,FORM!$A$2:$A459,"&gt;"&amp;$B433+0.5,FORM!$A$2:$A459,"&lt;"&amp;$B433+1.5))/$C433)</f>
        <v/>
      </c>
      <c r="G433" s="50" t="str">
        <f>if(or($C433="",G$2=""),"",(sumifs(FORM!$D$2:$D459,FORM!$C$2:$C459,TODAY!$B$10,FORM!$B$2:$B459,G$2,FORM!$A$2:$A459,"&gt;"&amp;$B433+0.5,FORM!$A$2:$A459,"&lt;"&amp;$B433+1.5)-sumifs(FORM!$D$2:$D459,FORM!$C$2:$C459,TODAY!$B$9,FORM!$B$2:$B459,G$2,FORM!$A$2:$A459,"&gt;"&amp;$B433+0.5,FORM!$A$2:$A459,"&lt;"&amp;$B433+1.5))/$C433)</f>
        <v/>
      </c>
      <c r="H433" s="50" t="str">
        <f>if(or($C433="",H$2=""),"",(sumifs(FORM!$D$2:$D459,FORM!$C$2:$C459,TODAY!$B$10,FORM!$B$2:$B459,H$2,FORM!$A$2:$A459,"&gt;"&amp;$B433+0.5,FORM!$A$2:$A459,"&lt;"&amp;$B433+1.5)-sumifs(FORM!$D$2:$D459,FORM!$C$2:$C459,TODAY!$B$9,FORM!$B$2:$B459,H$2,FORM!$A$2:$A459,"&gt;"&amp;$B433+0.5,FORM!$A$2:$A459,"&lt;"&amp;$B433+1.5))/$C433)</f>
        <v/>
      </c>
      <c r="I433" s="50" t="str">
        <f>if(or($C433="",I$2=""),"",(sumifs(FORM!$D$2:$D459,FORM!$C$2:$C459,TODAY!$B$10,FORM!$B$2:$B459,I$2,FORM!$A$2:$A459,"&gt;"&amp;$B433+0.5,FORM!$A$2:$A459,"&lt;"&amp;$B433+1.5)-sumifs(FORM!$D$2:$D459,FORM!$C$2:$C459,TODAY!$B$9,FORM!$B$2:$B459,I$2,FORM!$A$2:$A459,"&gt;"&amp;$B433+0.5,FORM!$A$2:$A459,"&lt;"&amp;$B433+1.5))/$C433)</f>
        <v/>
      </c>
      <c r="J433" s="50" t="str">
        <f>if(or($C433="",J$2=""),"",(sumifs(FORM!$D$2:$D459,FORM!$C$2:$C459,TODAY!$B$10,FORM!$B$2:$B459,J$2,FORM!$A$2:$A459,"&gt;"&amp;$B433+0.5,FORM!$A$2:$A459,"&lt;"&amp;$B433+1.5)-sumifs(FORM!$D$2:$D459,FORM!$C$2:$C459,TODAY!$B$9,FORM!$B$2:$B459,J$2,FORM!$A$2:$A459,"&gt;"&amp;$B433+0.5,FORM!$A$2:$A459,"&lt;"&amp;$B433+1.5))/$C433)</f>
        <v/>
      </c>
      <c r="K433" s="50" t="str">
        <f>if(or($C433="",K$2=""),"",(sumifs(FORM!$D$2:$D459,FORM!$C$2:$C459,TODAY!$B$10,FORM!$B$2:$B459,K$2,FORM!$A$2:$A459,"&gt;"&amp;$B433+0.5,FORM!$A$2:$A459,"&lt;"&amp;$B433+1.5)-sumifs(FORM!$D$2:$D459,FORM!$C$2:$C459,TODAY!$B$9,FORM!$B$2:$B459,K$2,FORM!$A$2:$A459,"&gt;"&amp;$B433+0.5,FORM!$A$2:$A459,"&lt;"&amp;$B433+1.5))/$C433)</f>
        <v/>
      </c>
      <c r="L433" s="50" t="str">
        <f>if(or($C433="",L$2=""),"",(sumifs(FORM!$D$2:$D459,FORM!$C$2:$C459,TODAY!$B$10,FORM!$B$2:$B459,L$2,FORM!$A$2:$A459,"&gt;"&amp;$B433+0.5,FORM!$A$2:$A459,"&lt;"&amp;$B433+1.5)-sumifs(FORM!$D$2:$D459,FORM!$C$2:$C459,TODAY!$B$9,FORM!$B$2:$B459,L$2,FORM!$A$2:$A459,"&gt;"&amp;$B433+0.5,FORM!$A$2:$A459,"&lt;"&amp;$B433+1.5))/$C433)</f>
        <v/>
      </c>
      <c r="M433" s="50" t="str">
        <f>if(or($C433="",M$2=""),"",(sumifs(FORM!$D$2:$D459,FORM!$C$2:$C459,TODAY!$B$10,FORM!$B$2:$B459,M$2,FORM!$A$2:$A459,"&gt;"&amp;$B433+0.5,FORM!$A$2:$A459,"&lt;"&amp;$B433+1.5)-sumifs(FORM!$D$2:$D459,FORM!$C$2:$C459,TODAY!$B$9,FORM!$B$2:$B459,M$2,FORM!$A$2:$A459,"&gt;"&amp;$B433+0.5,FORM!$A$2:$A459,"&lt;"&amp;$B433+1.5))/$C433)</f>
        <v/>
      </c>
      <c r="N433" s="50" t="str">
        <f>if(or($C433="",N$2=""),"",(sumifs(FORM!$D$2:$D459,FORM!$C$2:$C459,TODAY!$B$10,FORM!$B$2:$B459,N$2,FORM!$A$2:$A459,"&gt;"&amp;$B433+0.5,FORM!$A$2:$A459,"&lt;"&amp;$B433+1.5)-sumifs(FORM!$D$2:$D459,FORM!$C$2:$C459,TODAY!$B$9,FORM!$B$2:$B459,N$2,FORM!$A$2:$A459,"&gt;"&amp;$B433+0.5,FORM!$A$2:$A459,"&lt;"&amp;$B433+1.5))/$C433)</f>
        <v/>
      </c>
      <c r="O433" s="50" t="str">
        <f>if(or($C433="",O$2=""),"",(sumifs(FORM!$D$2:$D459,FORM!$C$2:$C459,TODAY!$B$10,FORM!$B$2:$B459,O$2,FORM!$A$2:$A459,"&gt;"&amp;$B433+0.5,FORM!$A$2:$A459,"&lt;"&amp;$B433+1.5)-sumifs(FORM!$D$2:$D459,FORM!$C$2:$C459,TODAY!$B$9,FORM!$B$2:$B459,O$2,FORM!$A$2:$A459,"&gt;"&amp;$B433+0.5,FORM!$A$2:$A459,"&lt;"&amp;$B433+1.5))/$C433)</f>
        <v/>
      </c>
      <c r="P433" s="50" t="str">
        <f>if(or($C433="",P$2=""),"",(sumifs(FORM!$D$2:$D459,FORM!$C$2:$C459,TODAY!$B$10,FORM!$B$2:$B459,P$2,FORM!$A$2:$A459,"&gt;"&amp;$B433+0.5,FORM!$A$2:$A459,"&lt;"&amp;$B433+1.5)-sumifs(FORM!$D$2:$D459,FORM!$C$2:$C459,TODAY!$B$9,FORM!$B$2:$B459,P$2,FORM!$A$2:$A459,"&gt;"&amp;$B433+0.5,FORM!$A$2:$A459,"&lt;"&amp;$B433+1.5))/$C433)</f>
        <v/>
      </c>
      <c r="Q433" s="50" t="str">
        <f>if(or($C433="",Q$2=""),"",(sumifs(FORM!$D$2:$D459,FORM!$C$2:$C459,TODAY!$B$10,FORM!$B$2:$B459,Q$2,FORM!$A$2:$A459,"&gt;"&amp;$B433+0.5,FORM!$A$2:$A459,"&lt;"&amp;$B433+1.5)-sumifs(FORM!$D$2:$D459,FORM!$C$2:$C459,TODAY!$B$9,FORM!$B$2:$B459,Q$2,FORM!$A$2:$A459,"&gt;"&amp;$B433+0.5,FORM!$A$2:$A459,"&lt;"&amp;$B433+1.5))/$C433)</f>
        <v/>
      </c>
      <c r="R433" s="50" t="str">
        <f>if(or($C433="",R$2=""),"",(sumifs(FORM!$D$2:$D459,FORM!$C$2:$C459,TODAY!$B$10,FORM!$B$2:$B459,R$2,FORM!$A$2:$A459,"&gt;"&amp;$B433+0.5,FORM!$A$2:$A459,"&lt;"&amp;$B433+1.5)-sumifs(FORM!$D$2:$D459,FORM!$C$2:$C459,TODAY!$B$9,FORM!$B$2:$B459,R$2,FORM!$A$2:$A459,"&gt;"&amp;$B433+0.5,FORM!$A$2:$A459,"&lt;"&amp;$B433+1.5))/$C433)</f>
        <v/>
      </c>
      <c r="S433" s="50" t="str">
        <f>if(or($C433="",S$2=""),"",(sumifs(FORM!$D$2:$D459,FORM!$C$2:$C459,TODAY!$B$10,FORM!$B$2:$B459,S$2,FORM!$A$2:$A459,"&gt;"&amp;$B433+0.5,FORM!$A$2:$A459,"&lt;"&amp;$B433+1.5)-sumifs(FORM!$D$2:$D459,FORM!$C$2:$C459,TODAY!$B$9,FORM!$B$2:$B459,S$2,FORM!$A$2:$A459,"&gt;"&amp;$B433+0.5,FORM!$A$2:$A459,"&lt;"&amp;$B433+1.5))/$C433)</f>
        <v/>
      </c>
      <c r="T433" s="50" t="str">
        <f>if(or($C433="",T$2=""),"",(sumifs(FORM!$D$2:$D459,FORM!$C$2:$C459,TODAY!$B$10,FORM!$B$2:$B459,T$2,FORM!$A$2:$A459,"&gt;"&amp;$B433+0.5,FORM!$A$2:$A459,"&lt;"&amp;$B433+1.5)-sumifs(FORM!$D$2:$D459,FORM!$C$2:$C459,TODAY!$B$9,FORM!$B$2:$B459,T$2,FORM!$A$2:$A459,"&gt;"&amp;$B433+0.5,FORM!$A$2:$A459,"&lt;"&amp;$B433+1.5))/$C433)</f>
        <v/>
      </c>
      <c r="U433" s="50" t="str">
        <f>if(or($C433="",U$2=""),"",(sumifs(FORM!$D$2:$D459,FORM!$C$2:$C459,TODAY!$B$10,FORM!$B$2:$B459,U$2,FORM!$A$2:$A459,"&gt;"&amp;$B433+0.5,FORM!$A$2:$A459,"&lt;"&amp;$B433+1.5)-sumifs(FORM!$D$2:$D459,FORM!$C$2:$C459,TODAY!$B$9,FORM!$B$2:$B459,U$2,FORM!$A$2:$A459,"&gt;"&amp;$B433+0.5,FORM!$A$2:$A459,"&lt;"&amp;$B433+1.5))/$C433)</f>
        <v/>
      </c>
    </row>
    <row r="434">
      <c r="B434" s="48"/>
      <c r="C434" s="52"/>
      <c r="D434" s="50" t="str">
        <f>if(or($C434="",D$2=""),"",(sumifs(FORM!$D$2:$D459,FORM!$C$2:$C459,TODAY!$B$10,FORM!$B$2:$B459,D$2,FORM!$A$2:$A459,"&gt;"&amp;$B434+0.5,FORM!$A$2:$A459,"&lt;"&amp;$B434+1.5)-sumifs(FORM!$D$2:$D459,FORM!$C$2:$C459,TODAY!$B$9,FORM!$B$2:$B459,D$2,FORM!$A$2:$A459,"&gt;"&amp;$B434+0.5,FORM!$A$2:$A459,"&lt;"&amp;$B434+1.5))/$C434)</f>
        <v/>
      </c>
      <c r="E434" s="50" t="str">
        <f>if(or($C434="",E$2=""),"",(sumifs(FORM!$D$2:$D459,FORM!$C$2:$C459,TODAY!$B$10,FORM!$B$2:$B459,E$2,FORM!$A$2:$A459,"&gt;"&amp;$B434+0.5,FORM!$A$2:$A459,"&lt;"&amp;$B434+1.5)-sumifs(FORM!$D$2:$D459,FORM!$C$2:$C459,TODAY!$B$9,FORM!$B$2:$B459,E$2,FORM!$A$2:$A459,"&gt;"&amp;$B434+0.5,FORM!$A$2:$A459,"&lt;"&amp;$B434+1.5))/$C434)</f>
        <v/>
      </c>
      <c r="F434" s="50" t="str">
        <f>if(or($C434="",F$2=""),"",(sumifs(FORM!$D$2:$D459,FORM!$C$2:$C459,TODAY!$B$10,FORM!$B$2:$B459,F$2,FORM!$A$2:$A459,"&gt;"&amp;$B434+0.5,FORM!$A$2:$A459,"&lt;"&amp;$B434+1.5)-sumifs(FORM!$D$2:$D459,FORM!$C$2:$C459,TODAY!$B$9,FORM!$B$2:$B459,F$2,FORM!$A$2:$A459,"&gt;"&amp;$B434+0.5,FORM!$A$2:$A459,"&lt;"&amp;$B434+1.5))/$C434)</f>
        <v/>
      </c>
      <c r="G434" s="50" t="str">
        <f>if(or($C434="",G$2=""),"",(sumifs(FORM!$D$2:$D459,FORM!$C$2:$C459,TODAY!$B$10,FORM!$B$2:$B459,G$2,FORM!$A$2:$A459,"&gt;"&amp;$B434+0.5,FORM!$A$2:$A459,"&lt;"&amp;$B434+1.5)-sumifs(FORM!$D$2:$D459,FORM!$C$2:$C459,TODAY!$B$9,FORM!$B$2:$B459,G$2,FORM!$A$2:$A459,"&gt;"&amp;$B434+0.5,FORM!$A$2:$A459,"&lt;"&amp;$B434+1.5))/$C434)</f>
        <v/>
      </c>
      <c r="H434" s="50" t="str">
        <f>if(or($C434="",H$2=""),"",(sumifs(FORM!$D$2:$D459,FORM!$C$2:$C459,TODAY!$B$10,FORM!$B$2:$B459,H$2,FORM!$A$2:$A459,"&gt;"&amp;$B434+0.5,FORM!$A$2:$A459,"&lt;"&amp;$B434+1.5)-sumifs(FORM!$D$2:$D459,FORM!$C$2:$C459,TODAY!$B$9,FORM!$B$2:$B459,H$2,FORM!$A$2:$A459,"&gt;"&amp;$B434+0.5,FORM!$A$2:$A459,"&lt;"&amp;$B434+1.5))/$C434)</f>
        <v/>
      </c>
      <c r="I434" s="50" t="str">
        <f>if(or($C434="",I$2=""),"",(sumifs(FORM!$D$2:$D459,FORM!$C$2:$C459,TODAY!$B$10,FORM!$B$2:$B459,I$2,FORM!$A$2:$A459,"&gt;"&amp;$B434+0.5,FORM!$A$2:$A459,"&lt;"&amp;$B434+1.5)-sumifs(FORM!$D$2:$D459,FORM!$C$2:$C459,TODAY!$B$9,FORM!$B$2:$B459,I$2,FORM!$A$2:$A459,"&gt;"&amp;$B434+0.5,FORM!$A$2:$A459,"&lt;"&amp;$B434+1.5))/$C434)</f>
        <v/>
      </c>
      <c r="J434" s="50" t="str">
        <f>if(or($C434="",J$2=""),"",(sumifs(FORM!$D$2:$D459,FORM!$C$2:$C459,TODAY!$B$10,FORM!$B$2:$B459,J$2,FORM!$A$2:$A459,"&gt;"&amp;$B434+0.5,FORM!$A$2:$A459,"&lt;"&amp;$B434+1.5)-sumifs(FORM!$D$2:$D459,FORM!$C$2:$C459,TODAY!$B$9,FORM!$B$2:$B459,J$2,FORM!$A$2:$A459,"&gt;"&amp;$B434+0.5,FORM!$A$2:$A459,"&lt;"&amp;$B434+1.5))/$C434)</f>
        <v/>
      </c>
      <c r="K434" s="50" t="str">
        <f>if(or($C434="",K$2=""),"",(sumifs(FORM!$D$2:$D459,FORM!$C$2:$C459,TODAY!$B$10,FORM!$B$2:$B459,K$2,FORM!$A$2:$A459,"&gt;"&amp;$B434+0.5,FORM!$A$2:$A459,"&lt;"&amp;$B434+1.5)-sumifs(FORM!$D$2:$D459,FORM!$C$2:$C459,TODAY!$B$9,FORM!$B$2:$B459,K$2,FORM!$A$2:$A459,"&gt;"&amp;$B434+0.5,FORM!$A$2:$A459,"&lt;"&amp;$B434+1.5))/$C434)</f>
        <v/>
      </c>
      <c r="L434" s="50" t="str">
        <f>if(or($C434="",L$2=""),"",(sumifs(FORM!$D$2:$D459,FORM!$C$2:$C459,TODAY!$B$10,FORM!$B$2:$B459,L$2,FORM!$A$2:$A459,"&gt;"&amp;$B434+0.5,FORM!$A$2:$A459,"&lt;"&amp;$B434+1.5)-sumifs(FORM!$D$2:$D459,FORM!$C$2:$C459,TODAY!$B$9,FORM!$B$2:$B459,L$2,FORM!$A$2:$A459,"&gt;"&amp;$B434+0.5,FORM!$A$2:$A459,"&lt;"&amp;$B434+1.5))/$C434)</f>
        <v/>
      </c>
      <c r="M434" s="50" t="str">
        <f>if(or($C434="",M$2=""),"",(sumifs(FORM!$D$2:$D459,FORM!$C$2:$C459,TODAY!$B$10,FORM!$B$2:$B459,M$2,FORM!$A$2:$A459,"&gt;"&amp;$B434+0.5,FORM!$A$2:$A459,"&lt;"&amp;$B434+1.5)-sumifs(FORM!$D$2:$D459,FORM!$C$2:$C459,TODAY!$B$9,FORM!$B$2:$B459,M$2,FORM!$A$2:$A459,"&gt;"&amp;$B434+0.5,FORM!$A$2:$A459,"&lt;"&amp;$B434+1.5))/$C434)</f>
        <v/>
      </c>
      <c r="N434" s="50" t="str">
        <f>if(or($C434="",N$2=""),"",(sumifs(FORM!$D$2:$D459,FORM!$C$2:$C459,TODAY!$B$10,FORM!$B$2:$B459,N$2,FORM!$A$2:$A459,"&gt;"&amp;$B434+0.5,FORM!$A$2:$A459,"&lt;"&amp;$B434+1.5)-sumifs(FORM!$D$2:$D459,FORM!$C$2:$C459,TODAY!$B$9,FORM!$B$2:$B459,N$2,FORM!$A$2:$A459,"&gt;"&amp;$B434+0.5,FORM!$A$2:$A459,"&lt;"&amp;$B434+1.5))/$C434)</f>
        <v/>
      </c>
      <c r="O434" s="50" t="str">
        <f>if(or($C434="",O$2=""),"",(sumifs(FORM!$D$2:$D459,FORM!$C$2:$C459,TODAY!$B$10,FORM!$B$2:$B459,O$2,FORM!$A$2:$A459,"&gt;"&amp;$B434+0.5,FORM!$A$2:$A459,"&lt;"&amp;$B434+1.5)-sumifs(FORM!$D$2:$D459,FORM!$C$2:$C459,TODAY!$B$9,FORM!$B$2:$B459,O$2,FORM!$A$2:$A459,"&gt;"&amp;$B434+0.5,FORM!$A$2:$A459,"&lt;"&amp;$B434+1.5))/$C434)</f>
        <v/>
      </c>
      <c r="P434" s="50" t="str">
        <f>if(or($C434="",P$2=""),"",(sumifs(FORM!$D$2:$D459,FORM!$C$2:$C459,TODAY!$B$10,FORM!$B$2:$B459,P$2,FORM!$A$2:$A459,"&gt;"&amp;$B434+0.5,FORM!$A$2:$A459,"&lt;"&amp;$B434+1.5)-sumifs(FORM!$D$2:$D459,FORM!$C$2:$C459,TODAY!$B$9,FORM!$B$2:$B459,P$2,FORM!$A$2:$A459,"&gt;"&amp;$B434+0.5,FORM!$A$2:$A459,"&lt;"&amp;$B434+1.5))/$C434)</f>
        <v/>
      </c>
      <c r="Q434" s="50" t="str">
        <f>if(or($C434="",Q$2=""),"",(sumifs(FORM!$D$2:$D459,FORM!$C$2:$C459,TODAY!$B$10,FORM!$B$2:$B459,Q$2,FORM!$A$2:$A459,"&gt;"&amp;$B434+0.5,FORM!$A$2:$A459,"&lt;"&amp;$B434+1.5)-sumifs(FORM!$D$2:$D459,FORM!$C$2:$C459,TODAY!$B$9,FORM!$B$2:$B459,Q$2,FORM!$A$2:$A459,"&gt;"&amp;$B434+0.5,FORM!$A$2:$A459,"&lt;"&amp;$B434+1.5))/$C434)</f>
        <v/>
      </c>
      <c r="R434" s="50" t="str">
        <f>if(or($C434="",R$2=""),"",(sumifs(FORM!$D$2:$D459,FORM!$C$2:$C459,TODAY!$B$10,FORM!$B$2:$B459,R$2,FORM!$A$2:$A459,"&gt;"&amp;$B434+0.5,FORM!$A$2:$A459,"&lt;"&amp;$B434+1.5)-sumifs(FORM!$D$2:$D459,FORM!$C$2:$C459,TODAY!$B$9,FORM!$B$2:$B459,R$2,FORM!$A$2:$A459,"&gt;"&amp;$B434+0.5,FORM!$A$2:$A459,"&lt;"&amp;$B434+1.5))/$C434)</f>
        <v/>
      </c>
      <c r="S434" s="50" t="str">
        <f>if(or($C434="",S$2=""),"",(sumifs(FORM!$D$2:$D459,FORM!$C$2:$C459,TODAY!$B$10,FORM!$B$2:$B459,S$2,FORM!$A$2:$A459,"&gt;"&amp;$B434+0.5,FORM!$A$2:$A459,"&lt;"&amp;$B434+1.5)-sumifs(FORM!$D$2:$D459,FORM!$C$2:$C459,TODAY!$B$9,FORM!$B$2:$B459,S$2,FORM!$A$2:$A459,"&gt;"&amp;$B434+0.5,FORM!$A$2:$A459,"&lt;"&amp;$B434+1.5))/$C434)</f>
        <v/>
      </c>
      <c r="T434" s="50" t="str">
        <f>if(or($C434="",T$2=""),"",(sumifs(FORM!$D$2:$D459,FORM!$C$2:$C459,TODAY!$B$10,FORM!$B$2:$B459,T$2,FORM!$A$2:$A459,"&gt;"&amp;$B434+0.5,FORM!$A$2:$A459,"&lt;"&amp;$B434+1.5)-sumifs(FORM!$D$2:$D459,FORM!$C$2:$C459,TODAY!$B$9,FORM!$B$2:$B459,T$2,FORM!$A$2:$A459,"&gt;"&amp;$B434+0.5,FORM!$A$2:$A459,"&lt;"&amp;$B434+1.5))/$C434)</f>
        <v/>
      </c>
      <c r="U434" s="50" t="str">
        <f>if(or($C434="",U$2=""),"",(sumifs(FORM!$D$2:$D459,FORM!$C$2:$C459,TODAY!$B$10,FORM!$B$2:$B459,U$2,FORM!$A$2:$A459,"&gt;"&amp;$B434+0.5,FORM!$A$2:$A459,"&lt;"&amp;$B434+1.5)-sumifs(FORM!$D$2:$D459,FORM!$C$2:$C459,TODAY!$B$9,FORM!$B$2:$B459,U$2,FORM!$A$2:$A459,"&gt;"&amp;$B434+0.5,FORM!$A$2:$A459,"&lt;"&amp;$B434+1.5))/$C434)</f>
        <v/>
      </c>
    </row>
    <row r="435">
      <c r="B435" s="48"/>
      <c r="C435" s="52"/>
      <c r="D435" s="50" t="str">
        <f>if(or($C435="",D$2=""),"",(sumifs(FORM!$D$2:$D459,FORM!$C$2:$C459,TODAY!$B$10,FORM!$B$2:$B459,D$2,FORM!$A$2:$A459,"&gt;"&amp;$B435+0.5,FORM!$A$2:$A459,"&lt;"&amp;$B435+1.5)-sumifs(FORM!$D$2:$D459,FORM!$C$2:$C459,TODAY!$B$9,FORM!$B$2:$B459,D$2,FORM!$A$2:$A459,"&gt;"&amp;$B435+0.5,FORM!$A$2:$A459,"&lt;"&amp;$B435+1.5))/$C435)</f>
        <v/>
      </c>
      <c r="E435" s="50" t="str">
        <f>if(or($C435="",E$2=""),"",(sumifs(FORM!$D$2:$D459,FORM!$C$2:$C459,TODAY!$B$10,FORM!$B$2:$B459,E$2,FORM!$A$2:$A459,"&gt;"&amp;$B435+0.5,FORM!$A$2:$A459,"&lt;"&amp;$B435+1.5)-sumifs(FORM!$D$2:$D459,FORM!$C$2:$C459,TODAY!$B$9,FORM!$B$2:$B459,E$2,FORM!$A$2:$A459,"&gt;"&amp;$B435+0.5,FORM!$A$2:$A459,"&lt;"&amp;$B435+1.5))/$C435)</f>
        <v/>
      </c>
      <c r="F435" s="50" t="str">
        <f>if(or($C435="",F$2=""),"",(sumifs(FORM!$D$2:$D459,FORM!$C$2:$C459,TODAY!$B$10,FORM!$B$2:$B459,F$2,FORM!$A$2:$A459,"&gt;"&amp;$B435+0.5,FORM!$A$2:$A459,"&lt;"&amp;$B435+1.5)-sumifs(FORM!$D$2:$D459,FORM!$C$2:$C459,TODAY!$B$9,FORM!$B$2:$B459,F$2,FORM!$A$2:$A459,"&gt;"&amp;$B435+0.5,FORM!$A$2:$A459,"&lt;"&amp;$B435+1.5))/$C435)</f>
        <v/>
      </c>
      <c r="G435" s="50" t="str">
        <f>if(or($C435="",G$2=""),"",(sumifs(FORM!$D$2:$D459,FORM!$C$2:$C459,TODAY!$B$10,FORM!$B$2:$B459,G$2,FORM!$A$2:$A459,"&gt;"&amp;$B435+0.5,FORM!$A$2:$A459,"&lt;"&amp;$B435+1.5)-sumifs(FORM!$D$2:$D459,FORM!$C$2:$C459,TODAY!$B$9,FORM!$B$2:$B459,G$2,FORM!$A$2:$A459,"&gt;"&amp;$B435+0.5,FORM!$A$2:$A459,"&lt;"&amp;$B435+1.5))/$C435)</f>
        <v/>
      </c>
      <c r="H435" s="50" t="str">
        <f>if(or($C435="",H$2=""),"",(sumifs(FORM!$D$2:$D459,FORM!$C$2:$C459,TODAY!$B$10,FORM!$B$2:$B459,H$2,FORM!$A$2:$A459,"&gt;"&amp;$B435+0.5,FORM!$A$2:$A459,"&lt;"&amp;$B435+1.5)-sumifs(FORM!$D$2:$D459,FORM!$C$2:$C459,TODAY!$B$9,FORM!$B$2:$B459,H$2,FORM!$A$2:$A459,"&gt;"&amp;$B435+0.5,FORM!$A$2:$A459,"&lt;"&amp;$B435+1.5))/$C435)</f>
        <v/>
      </c>
      <c r="I435" s="50" t="str">
        <f>if(or($C435="",I$2=""),"",(sumifs(FORM!$D$2:$D459,FORM!$C$2:$C459,TODAY!$B$10,FORM!$B$2:$B459,I$2,FORM!$A$2:$A459,"&gt;"&amp;$B435+0.5,FORM!$A$2:$A459,"&lt;"&amp;$B435+1.5)-sumifs(FORM!$D$2:$D459,FORM!$C$2:$C459,TODAY!$B$9,FORM!$B$2:$B459,I$2,FORM!$A$2:$A459,"&gt;"&amp;$B435+0.5,FORM!$A$2:$A459,"&lt;"&amp;$B435+1.5))/$C435)</f>
        <v/>
      </c>
      <c r="J435" s="50" t="str">
        <f>if(or($C435="",J$2=""),"",(sumifs(FORM!$D$2:$D459,FORM!$C$2:$C459,TODAY!$B$10,FORM!$B$2:$B459,J$2,FORM!$A$2:$A459,"&gt;"&amp;$B435+0.5,FORM!$A$2:$A459,"&lt;"&amp;$B435+1.5)-sumifs(FORM!$D$2:$D459,FORM!$C$2:$C459,TODAY!$B$9,FORM!$B$2:$B459,J$2,FORM!$A$2:$A459,"&gt;"&amp;$B435+0.5,FORM!$A$2:$A459,"&lt;"&amp;$B435+1.5))/$C435)</f>
        <v/>
      </c>
      <c r="K435" s="50" t="str">
        <f>if(or($C435="",K$2=""),"",(sumifs(FORM!$D$2:$D459,FORM!$C$2:$C459,TODAY!$B$10,FORM!$B$2:$B459,K$2,FORM!$A$2:$A459,"&gt;"&amp;$B435+0.5,FORM!$A$2:$A459,"&lt;"&amp;$B435+1.5)-sumifs(FORM!$D$2:$D459,FORM!$C$2:$C459,TODAY!$B$9,FORM!$B$2:$B459,K$2,FORM!$A$2:$A459,"&gt;"&amp;$B435+0.5,FORM!$A$2:$A459,"&lt;"&amp;$B435+1.5))/$C435)</f>
        <v/>
      </c>
      <c r="L435" s="50" t="str">
        <f>if(or($C435="",L$2=""),"",(sumifs(FORM!$D$2:$D459,FORM!$C$2:$C459,TODAY!$B$10,FORM!$B$2:$B459,L$2,FORM!$A$2:$A459,"&gt;"&amp;$B435+0.5,FORM!$A$2:$A459,"&lt;"&amp;$B435+1.5)-sumifs(FORM!$D$2:$D459,FORM!$C$2:$C459,TODAY!$B$9,FORM!$B$2:$B459,L$2,FORM!$A$2:$A459,"&gt;"&amp;$B435+0.5,FORM!$A$2:$A459,"&lt;"&amp;$B435+1.5))/$C435)</f>
        <v/>
      </c>
      <c r="M435" s="50" t="str">
        <f>if(or($C435="",M$2=""),"",(sumifs(FORM!$D$2:$D459,FORM!$C$2:$C459,TODAY!$B$10,FORM!$B$2:$B459,M$2,FORM!$A$2:$A459,"&gt;"&amp;$B435+0.5,FORM!$A$2:$A459,"&lt;"&amp;$B435+1.5)-sumifs(FORM!$D$2:$D459,FORM!$C$2:$C459,TODAY!$B$9,FORM!$B$2:$B459,M$2,FORM!$A$2:$A459,"&gt;"&amp;$B435+0.5,FORM!$A$2:$A459,"&lt;"&amp;$B435+1.5))/$C435)</f>
        <v/>
      </c>
      <c r="N435" s="50" t="str">
        <f>if(or($C435="",N$2=""),"",(sumifs(FORM!$D$2:$D459,FORM!$C$2:$C459,TODAY!$B$10,FORM!$B$2:$B459,N$2,FORM!$A$2:$A459,"&gt;"&amp;$B435+0.5,FORM!$A$2:$A459,"&lt;"&amp;$B435+1.5)-sumifs(FORM!$D$2:$D459,FORM!$C$2:$C459,TODAY!$B$9,FORM!$B$2:$B459,N$2,FORM!$A$2:$A459,"&gt;"&amp;$B435+0.5,FORM!$A$2:$A459,"&lt;"&amp;$B435+1.5))/$C435)</f>
        <v/>
      </c>
      <c r="O435" s="50" t="str">
        <f>if(or($C435="",O$2=""),"",(sumifs(FORM!$D$2:$D459,FORM!$C$2:$C459,TODAY!$B$10,FORM!$B$2:$B459,O$2,FORM!$A$2:$A459,"&gt;"&amp;$B435+0.5,FORM!$A$2:$A459,"&lt;"&amp;$B435+1.5)-sumifs(FORM!$D$2:$D459,FORM!$C$2:$C459,TODAY!$B$9,FORM!$B$2:$B459,O$2,FORM!$A$2:$A459,"&gt;"&amp;$B435+0.5,FORM!$A$2:$A459,"&lt;"&amp;$B435+1.5))/$C435)</f>
        <v/>
      </c>
      <c r="P435" s="50" t="str">
        <f>if(or($C435="",P$2=""),"",(sumifs(FORM!$D$2:$D459,FORM!$C$2:$C459,TODAY!$B$10,FORM!$B$2:$B459,P$2,FORM!$A$2:$A459,"&gt;"&amp;$B435+0.5,FORM!$A$2:$A459,"&lt;"&amp;$B435+1.5)-sumifs(FORM!$D$2:$D459,FORM!$C$2:$C459,TODAY!$B$9,FORM!$B$2:$B459,P$2,FORM!$A$2:$A459,"&gt;"&amp;$B435+0.5,FORM!$A$2:$A459,"&lt;"&amp;$B435+1.5))/$C435)</f>
        <v/>
      </c>
      <c r="Q435" s="50" t="str">
        <f>if(or($C435="",Q$2=""),"",(sumifs(FORM!$D$2:$D459,FORM!$C$2:$C459,TODAY!$B$10,FORM!$B$2:$B459,Q$2,FORM!$A$2:$A459,"&gt;"&amp;$B435+0.5,FORM!$A$2:$A459,"&lt;"&amp;$B435+1.5)-sumifs(FORM!$D$2:$D459,FORM!$C$2:$C459,TODAY!$B$9,FORM!$B$2:$B459,Q$2,FORM!$A$2:$A459,"&gt;"&amp;$B435+0.5,FORM!$A$2:$A459,"&lt;"&amp;$B435+1.5))/$C435)</f>
        <v/>
      </c>
      <c r="R435" s="50" t="str">
        <f>if(or($C435="",R$2=""),"",(sumifs(FORM!$D$2:$D459,FORM!$C$2:$C459,TODAY!$B$10,FORM!$B$2:$B459,R$2,FORM!$A$2:$A459,"&gt;"&amp;$B435+0.5,FORM!$A$2:$A459,"&lt;"&amp;$B435+1.5)-sumifs(FORM!$D$2:$D459,FORM!$C$2:$C459,TODAY!$B$9,FORM!$B$2:$B459,R$2,FORM!$A$2:$A459,"&gt;"&amp;$B435+0.5,FORM!$A$2:$A459,"&lt;"&amp;$B435+1.5))/$C435)</f>
        <v/>
      </c>
      <c r="S435" s="50" t="str">
        <f>if(or($C435="",S$2=""),"",(sumifs(FORM!$D$2:$D459,FORM!$C$2:$C459,TODAY!$B$10,FORM!$B$2:$B459,S$2,FORM!$A$2:$A459,"&gt;"&amp;$B435+0.5,FORM!$A$2:$A459,"&lt;"&amp;$B435+1.5)-sumifs(FORM!$D$2:$D459,FORM!$C$2:$C459,TODAY!$B$9,FORM!$B$2:$B459,S$2,FORM!$A$2:$A459,"&gt;"&amp;$B435+0.5,FORM!$A$2:$A459,"&lt;"&amp;$B435+1.5))/$C435)</f>
        <v/>
      </c>
      <c r="T435" s="50" t="str">
        <f>if(or($C435="",T$2=""),"",(sumifs(FORM!$D$2:$D459,FORM!$C$2:$C459,TODAY!$B$10,FORM!$B$2:$B459,T$2,FORM!$A$2:$A459,"&gt;"&amp;$B435+0.5,FORM!$A$2:$A459,"&lt;"&amp;$B435+1.5)-sumifs(FORM!$D$2:$D459,FORM!$C$2:$C459,TODAY!$B$9,FORM!$B$2:$B459,T$2,FORM!$A$2:$A459,"&gt;"&amp;$B435+0.5,FORM!$A$2:$A459,"&lt;"&amp;$B435+1.5))/$C435)</f>
        <v/>
      </c>
      <c r="U435" s="50" t="str">
        <f>if(or($C435="",U$2=""),"",(sumifs(FORM!$D$2:$D459,FORM!$C$2:$C459,TODAY!$B$10,FORM!$B$2:$B459,U$2,FORM!$A$2:$A459,"&gt;"&amp;$B435+0.5,FORM!$A$2:$A459,"&lt;"&amp;$B435+1.5)-sumifs(FORM!$D$2:$D459,FORM!$C$2:$C459,TODAY!$B$9,FORM!$B$2:$B459,U$2,FORM!$A$2:$A459,"&gt;"&amp;$B435+0.5,FORM!$A$2:$A459,"&lt;"&amp;$B435+1.5))/$C435)</f>
        <v/>
      </c>
    </row>
    <row r="436">
      <c r="B436" s="48"/>
      <c r="C436" s="52"/>
      <c r="D436" s="50" t="str">
        <f>if(or($C436="",D$2=""),"",(sumifs(FORM!$D$2:$D459,FORM!$C$2:$C459,TODAY!$B$10,FORM!$B$2:$B459,D$2,FORM!$A$2:$A459,"&gt;"&amp;$B436+0.5,FORM!$A$2:$A459,"&lt;"&amp;$B436+1.5)-sumifs(FORM!$D$2:$D459,FORM!$C$2:$C459,TODAY!$B$9,FORM!$B$2:$B459,D$2,FORM!$A$2:$A459,"&gt;"&amp;$B436+0.5,FORM!$A$2:$A459,"&lt;"&amp;$B436+1.5))/$C436)</f>
        <v/>
      </c>
      <c r="E436" s="50" t="str">
        <f>if(or($C436="",E$2=""),"",(sumifs(FORM!$D$2:$D459,FORM!$C$2:$C459,TODAY!$B$10,FORM!$B$2:$B459,E$2,FORM!$A$2:$A459,"&gt;"&amp;$B436+0.5,FORM!$A$2:$A459,"&lt;"&amp;$B436+1.5)-sumifs(FORM!$D$2:$D459,FORM!$C$2:$C459,TODAY!$B$9,FORM!$B$2:$B459,E$2,FORM!$A$2:$A459,"&gt;"&amp;$B436+0.5,FORM!$A$2:$A459,"&lt;"&amp;$B436+1.5))/$C436)</f>
        <v/>
      </c>
      <c r="F436" s="50" t="str">
        <f>if(or($C436="",F$2=""),"",(sumifs(FORM!$D$2:$D459,FORM!$C$2:$C459,TODAY!$B$10,FORM!$B$2:$B459,F$2,FORM!$A$2:$A459,"&gt;"&amp;$B436+0.5,FORM!$A$2:$A459,"&lt;"&amp;$B436+1.5)-sumifs(FORM!$D$2:$D459,FORM!$C$2:$C459,TODAY!$B$9,FORM!$B$2:$B459,F$2,FORM!$A$2:$A459,"&gt;"&amp;$B436+0.5,FORM!$A$2:$A459,"&lt;"&amp;$B436+1.5))/$C436)</f>
        <v/>
      </c>
      <c r="G436" s="50" t="str">
        <f>if(or($C436="",G$2=""),"",(sumifs(FORM!$D$2:$D459,FORM!$C$2:$C459,TODAY!$B$10,FORM!$B$2:$B459,G$2,FORM!$A$2:$A459,"&gt;"&amp;$B436+0.5,FORM!$A$2:$A459,"&lt;"&amp;$B436+1.5)-sumifs(FORM!$D$2:$D459,FORM!$C$2:$C459,TODAY!$B$9,FORM!$B$2:$B459,G$2,FORM!$A$2:$A459,"&gt;"&amp;$B436+0.5,FORM!$A$2:$A459,"&lt;"&amp;$B436+1.5))/$C436)</f>
        <v/>
      </c>
      <c r="H436" s="50" t="str">
        <f>if(or($C436="",H$2=""),"",(sumifs(FORM!$D$2:$D459,FORM!$C$2:$C459,TODAY!$B$10,FORM!$B$2:$B459,H$2,FORM!$A$2:$A459,"&gt;"&amp;$B436+0.5,FORM!$A$2:$A459,"&lt;"&amp;$B436+1.5)-sumifs(FORM!$D$2:$D459,FORM!$C$2:$C459,TODAY!$B$9,FORM!$B$2:$B459,H$2,FORM!$A$2:$A459,"&gt;"&amp;$B436+0.5,FORM!$A$2:$A459,"&lt;"&amp;$B436+1.5))/$C436)</f>
        <v/>
      </c>
      <c r="I436" s="50" t="str">
        <f>if(or($C436="",I$2=""),"",(sumifs(FORM!$D$2:$D459,FORM!$C$2:$C459,TODAY!$B$10,FORM!$B$2:$B459,I$2,FORM!$A$2:$A459,"&gt;"&amp;$B436+0.5,FORM!$A$2:$A459,"&lt;"&amp;$B436+1.5)-sumifs(FORM!$D$2:$D459,FORM!$C$2:$C459,TODAY!$B$9,FORM!$B$2:$B459,I$2,FORM!$A$2:$A459,"&gt;"&amp;$B436+0.5,FORM!$A$2:$A459,"&lt;"&amp;$B436+1.5))/$C436)</f>
        <v/>
      </c>
      <c r="J436" s="50" t="str">
        <f>if(or($C436="",J$2=""),"",(sumifs(FORM!$D$2:$D459,FORM!$C$2:$C459,TODAY!$B$10,FORM!$B$2:$B459,J$2,FORM!$A$2:$A459,"&gt;"&amp;$B436+0.5,FORM!$A$2:$A459,"&lt;"&amp;$B436+1.5)-sumifs(FORM!$D$2:$D459,FORM!$C$2:$C459,TODAY!$B$9,FORM!$B$2:$B459,J$2,FORM!$A$2:$A459,"&gt;"&amp;$B436+0.5,FORM!$A$2:$A459,"&lt;"&amp;$B436+1.5))/$C436)</f>
        <v/>
      </c>
      <c r="K436" s="50" t="str">
        <f>if(or($C436="",K$2=""),"",(sumifs(FORM!$D$2:$D459,FORM!$C$2:$C459,TODAY!$B$10,FORM!$B$2:$B459,K$2,FORM!$A$2:$A459,"&gt;"&amp;$B436+0.5,FORM!$A$2:$A459,"&lt;"&amp;$B436+1.5)-sumifs(FORM!$D$2:$D459,FORM!$C$2:$C459,TODAY!$B$9,FORM!$B$2:$B459,K$2,FORM!$A$2:$A459,"&gt;"&amp;$B436+0.5,FORM!$A$2:$A459,"&lt;"&amp;$B436+1.5))/$C436)</f>
        <v/>
      </c>
      <c r="L436" s="50" t="str">
        <f>if(or($C436="",L$2=""),"",(sumifs(FORM!$D$2:$D459,FORM!$C$2:$C459,TODAY!$B$10,FORM!$B$2:$B459,L$2,FORM!$A$2:$A459,"&gt;"&amp;$B436+0.5,FORM!$A$2:$A459,"&lt;"&amp;$B436+1.5)-sumifs(FORM!$D$2:$D459,FORM!$C$2:$C459,TODAY!$B$9,FORM!$B$2:$B459,L$2,FORM!$A$2:$A459,"&gt;"&amp;$B436+0.5,FORM!$A$2:$A459,"&lt;"&amp;$B436+1.5))/$C436)</f>
        <v/>
      </c>
      <c r="M436" s="50" t="str">
        <f>if(or($C436="",M$2=""),"",(sumifs(FORM!$D$2:$D459,FORM!$C$2:$C459,TODAY!$B$10,FORM!$B$2:$B459,M$2,FORM!$A$2:$A459,"&gt;"&amp;$B436+0.5,FORM!$A$2:$A459,"&lt;"&amp;$B436+1.5)-sumifs(FORM!$D$2:$D459,FORM!$C$2:$C459,TODAY!$B$9,FORM!$B$2:$B459,M$2,FORM!$A$2:$A459,"&gt;"&amp;$B436+0.5,FORM!$A$2:$A459,"&lt;"&amp;$B436+1.5))/$C436)</f>
        <v/>
      </c>
      <c r="N436" s="50" t="str">
        <f>if(or($C436="",N$2=""),"",(sumifs(FORM!$D$2:$D459,FORM!$C$2:$C459,TODAY!$B$10,FORM!$B$2:$B459,N$2,FORM!$A$2:$A459,"&gt;"&amp;$B436+0.5,FORM!$A$2:$A459,"&lt;"&amp;$B436+1.5)-sumifs(FORM!$D$2:$D459,FORM!$C$2:$C459,TODAY!$B$9,FORM!$B$2:$B459,N$2,FORM!$A$2:$A459,"&gt;"&amp;$B436+0.5,FORM!$A$2:$A459,"&lt;"&amp;$B436+1.5))/$C436)</f>
        <v/>
      </c>
      <c r="O436" s="50" t="str">
        <f>if(or($C436="",O$2=""),"",(sumifs(FORM!$D$2:$D459,FORM!$C$2:$C459,TODAY!$B$10,FORM!$B$2:$B459,O$2,FORM!$A$2:$A459,"&gt;"&amp;$B436+0.5,FORM!$A$2:$A459,"&lt;"&amp;$B436+1.5)-sumifs(FORM!$D$2:$D459,FORM!$C$2:$C459,TODAY!$B$9,FORM!$B$2:$B459,O$2,FORM!$A$2:$A459,"&gt;"&amp;$B436+0.5,FORM!$A$2:$A459,"&lt;"&amp;$B436+1.5))/$C436)</f>
        <v/>
      </c>
      <c r="P436" s="50" t="str">
        <f>if(or($C436="",P$2=""),"",(sumifs(FORM!$D$2:$D459,FORM!$C$2:$C459,TODAY!$B$10,FORM!$B$2:$B459,P$2,FORM!$A$2:$A459,"&gt;"&amp;$B436+0.5,FORM!$A$2:$A459,"&lt;"&amp;$B436+1.5)-sumifs(FORM!$D$2:$D459,FORM!$C$2:$C459,TODAY!$B$9,FORM!$B$2:$B459,P$2,FORM!$A$2:$A459,"&gt;"&amp;$B436+0.5,FORM!$A$2:$A459,"&lt;"&amp;$B436+1.5))/$C436)</f>
        <v/>
      </c>
      <c r="Q436" s="50" t="str">
        <f>if(or($C436="",Q$2=""),"",(sumifs(FORM!$D$2:$D459,FORM!$C$2:$C459,TODAY!$B$10,FORM!$B$2:$B459,Q$2,FORM!$A$2:$A459,"&gt;"&amp;$B436+0.5,FORM!$A$2:$A459,"&lt;"&amp;$B436+1.5)-sumifs(FORM!$D$2:$D459,FORM!$C$2:$C459,TODAY!$B$9,FORM!$B$2:$B459,Q$2,FORM!$A$2:$A459,"&gt;"&amp;$B436+0.5,FORM!$A$2:$A459,"&lt;"&amp;$B436+1.5))/$C436)</f>
        <v/>
      </c>
      <c r="R436" s="50" t="str">
        <f>if(or($C436="",R$2=""),"",(sumifs(FORM!$D$2:$D459,FORM!$C$2:$C459,TODAY!$B$10,FORM!$B$2:$B459,R$2,FORM!$A$2:$A459,"&gt;"&amp;$B436+0.5,FORM!$A$2:$A459,"&lt;"&amp;$B436+1.5)-sumifs(FORM!$D$2:$D459,FORM!$C$2:$C459,TODAY!$B$9,FORM!$B$2:$B459,R$2,FORM!$A$2:$A459,"&gt;"&amp;$B436+0.5,FORM!$A$2:$A459,"&lt;"&amp;$B436+1.5))/$C436)</f>
        <v/>
      </c>
      <c r="S436" s="50" t="str">
        <f>if(or($C436="",S$2=""),"",(sumifs(FORM!$D$2:$D459,FORM!$C$2:$C459,TODAY!$B$10,FORM!$B$2:$B459,S$2,FORM!$A$2:$A459,"&gt;"&amp;$B436+0.5,FORM!$A$2:$A459,"&lt;"&amp;$B436+1.5)-sumifs(FORM!$D$2:$D459,FORM!$C$2:$C459,TODAY!$B$9,FORM!$B$2:$B459,S$2,FORM!$A$2:$A459,"&gt;"&amp;$B436+0.5,FORM!$A$2:$A459,"&lt;"&amp;$B436+1.5))/$C436)</f>
        <v/>
      </c>
      <c r="T436" s="50" t="str">
        <f>if(or($C436="",T$2=""),"",(sumifs(FORM!$D$2:$D459,FORM!$C$2:$C459,TODAY!$B$10,FORM!$B$2:$B459,T$2,FORM!$A$2:$A459,"&gt;"&amp;$B436+0.5,FORM!$A$2:$A459,"&lt;"&amp;$B436+1.5)-sumifs(FORM!$D$2:$D459,FORM!$C$2:$C459,TODAY!$B$9,FORM!$B$2:$B459,T$2,FORM!$A$2:$A459,"&gt;"&amp;$B436+0.5,FORM!$A$2:$A459,"&lt;"&amp;$B436+1.5))/$C436)</f>
        <v/>
      </c>
      <c r="U436" s="50" t="str">
        <f>if(or($C436="",U$2=""),"",(sumifs(FORM!$D$2:$D459,FORM!$C$2:$C459,TODAY!$B$10,FORM!$B$2:$B459,U$2,FORM!$A$2:$A459,"&gt;"&amp;$B436+0.5,FORM!$A$2:$A459,"&lt;"&amp;$B436+1.5)-sumifs(FORM!$D$2:$D459,FORM!$C$2:$C459,TODAY!$B$9,FORM!$B$2:$B459,U$2,FORM!$A$2:$A459,"&gt;"&amp;$B436+0.5,FORM!$A$2:$A459,"&lt;"&amp;$B436+1.5))/$C436)</f>
        <v/>
      </c>
    </row>
    <row r="437">
      <c r="B437" s="48"/>
      <c r="C437" s="52"/>
      <c r="D437" s="50" t="str">
        <f>if(or($C437="",D$2=""),"",(sumifs(FORM!$D$2:$D459,FORM!$C$2:$C459,TODAY!$B$10,FORM!$B$2:$B459,D$2,FORM!$A$2:$A459,"&gt;"&amp;$B437+0.5,FORM!$A$2:$A459,"&lt;"&amp;$B437+1.5)-sumifs(FORM!$D$2:$D459,FORM!$C$2:$C459,TODAY!$B$9,FORM!$B$2:$B459,D$2,FORM!$A$2:$A459,"&gt;"&amp;$B437+0.5,FORM!$A$2:$A459,"&lt;"&amp;$B437+1.5))/$C437)</f>
        <v/>
      </c>
      <c r="E437" s="50" t="str">
        <f>if(or($C437="",E$2=""),"",(sumifs(FORM!$D$2:$D459,FORM!$C$2:$C459,TODAY!$B$10,FORM!$B$2:$B459,E$2,FORM!$A$2:$A459,"&gt;"&amp;$B437+0.5,FORM!$A$2:$A459,"&lt;"&amp;$B437+1.5)-sumifs(FORM!$D$2:$D459,FORM!$C$2:$C459,TODAY!$B$9,FORM!$B$2:$B459,E$2,FORM!$A$2:$A459,"&gt;"&amp;$B437+0.5,FORM!$A$2:$A459,"&lt;"&amp;$B437+1.5))/$C437)</f>
        <v/>
      </c>
      <c r="F437" s="50" t="str">
        <f>if(or($C437="",F$2=""),"",(sumifs(FORM!$D$2:$D459,FORM!$C$2:$C459,TODAY!$B$10,FORM!$B$2:$B459,F$2,FORM!$A$2:$A459,"&gt;"&amp;$B437+0.5,FORM!$A$2:$A459,"&lt;"&amp;$B437+1.5)-sumifs(FORM!$D$2:$D459,FORM!$C$2:$C459,TODAY!$B$9,FORM!$B$2:$B459,F$2,FORM!$A$2:$A459,"&gt;"&amp;$B437+0.5,FORM!$A$2:$A459,"&lt;"&amp;$B437+1.5))/$C437)</f>
        <v/>
      </c>
      <c r="G437" s="50" t="str">
        <f>if(or($C437="",G$2=""),"",(sumifs(FORM!$D$2:$D459,FORM!$C$2:$C459,TODAY!$B$10,FORM!$B$2:$B459,G$2,FORM!$A$2:$A459,"&gt;"&amp;$B437+0.5,FORM!$A$2:$A459,"&lt;"&amp;$B437+1.5)-sumifs(FORM!$D$2:$D459,FORM!$C$2:$C459,TODAY!$B$9,FORM!$B$2:$B459,G$2,FORM!$A$2:$A459,"&gt;"&amp;$B437+0.5,FORM!$A$2:$A459,"&lt;"&amp;$B437+1.5))/$C437)</f>
        <v/>
      </c>
      <c r="H437" s="50" t="str">
        <f>if(or($C437="",H$2=""),"",(sumifs(FORM!$D$2:$D459,FORM!$C$2:$C459,TODAY!$B$10,FORM!$B$2:$B459,H$2,FORM!$A$2:$A459,"&gt;"&amp;$B437+0.5,FORM!$A$2:$A459,"&lt;"&amp;$B437+1.5)-sumifs(FORM!$D$2:$D459,FORM!$C$2:$C459,TODAY!$B$9,FORM!$B$2:$B459,H$2,FORM!$A$2:$A459,"&gt;"&amp;$B437+0.5,FORM!$A$2:$A459,"&lt;"&amp;$B437+1.5))/$C437)</f>
        <v/>
      </c>
      <c r="I437" s="50" t="str">
        <f>if(or($C437="",I$2=""),"",(sumifs(FORM!$D$2:$D459,FORM!$C$2:$C459,TODAY!$B$10,FORM!$B$2:$B459,I$2,FORM!$A$2:$A459,"&gt;"&amp;$B437+0.5,FORM!$A$2:$A459,"&lt;"&amp;$B437+1.5)-sumifs(FORM!$D$2:$D459,FORM!$C$2:$C459,TODAY!$B$9,FORM!$B$2:$B459,I$2,FORM!$A$2:$A459,"&gt;"&amp;$B437+0.5,FORM!$A$2:$A459,"&lt;"&amp;$B437+1.5))/$C437)</f>
        <v/>
      </c>
      <c r="J437" s="50" t="str">
        <f>if(or($C437="",J$2=""),"",(sumifs(FORM!$D$2:$D459,FORM!$C$2:$C459,TODAY!$B$10,FORM!$B$2:$B459,J$2,FORM!$A$2:$A459,"&gt;"&amp;$B437+0.5,FORM!$A$2:$A459,"&lt;"&amp;$B437+1.5)-sumifs(FORM!$D$2:$D459,FORM!$C$2:$C459,TODAY!$B$9,FORM!$B$2:$B459,J$2,FORM!$A$2:$A459,"&gt;"&amp;$B437+0.5,FORM!$A$2:$A459,"&lt;"&amp;$B437+1.5))/$C437)</f>
        <v/>
      </c>
      <c r="K437" s="50" t="str">
        <f>if(or($C437="",K$2=""),"",(sumifs(FORM!$D$2:$D459,FORM!$C$2:$C459,TODAY!$B$10,FORM!$B$2:$B459,K$2,FORM!$A$2:$A459,"&gt;"&amp;$B437+0.5,FORM!$A$2:$A459,"&lt;"&amp;$B437+1.5)-sumifs(FORM!$D$2:$D459,FORM!$C$2:$C459,TODAY!$B$9,FORM!$B$2:$B459,K$2,FORM!$A$2:$A459,"&gt;"&amp;$B437+0.5,FORM!$A$2:$A459,"&lt;"&amp;$B437+1.5))/$C437)</f>
        <v/>
      </c>
      <c r="L437" s="50" t="str">
        <f>if(or($C437="",L$2=""),"",(sumifs(FORM!$D$2:$D459,FORM!$C$2:$C459,TODAY!$B$10,FORM!$B$2:$B459,L$2,FORM!$A$2:$A459,"&gt;"&amp;$B437+0.5,FORM!$A$2:$A459,"&lt;"&amp;$B437+1.5)-sumifs(FORM!$D$2:$D459,FORM!$C$2:$C459,TODAY!$B$9,FORM!$B$2:$B459,L$2,FORM!$A$2:$A459,"&gt;"&amp;$B437+0.5,FORM!$A$2:$A459,"&lt;"&amp;$B437+1.5))/$C437)</f>
        <v/>
      </c>
      <c r="M437" s="50" t="str">
        <f>if(or($C437="",M$2=""),"",(sumifs(FORM!$D$2:$D459,FORM!$C$2:$C459,TODAY!$B$10,FORM!$B$2:$B459,M$2,FORM!$A$2:$A459,"&gt;"&amp;$B437+0.5,FORM!$A$2:$A459,"&lt;"&amp;$B437+1.5)-sumifs(FORM!$D$2:$D459,FORM!$C$2:$C459,TODAY!$B$9,FORM!$B$2:$B459,M$2,FORM!$A$2:$A459,"&gt;"&amp;$B437+0.5,FORM!$A$2:$A459,"&lt;"&amp;$B437+1.5))/$C437)</f>
        <v/>
      </c>
      <c r="N437" s="50" t="str">
        <f>if(or($C437="",N$2=""),"",(sumifs(FORM!$D$2:$D459,FORM!$C$2:$C459,TODAY!$B$10,FORM!$B$2:$B459,N$2,FORM!$A$2:$A459,"&gt;"&amp;$B437+0.5,FORM!$A$2:$A459,"&lt;"&amp;$B437+1.5)-sumifs(FORM!$D$2:$D459,FORM!$C$2:$C459,TODAY!$B$9,FORM!$B$2:$B459,N$2,FORM!$A$2:$A459,"&gt;"&amp;$B437+0.5,FORM!$A$2:$A459,"&lt;"&amp;$B437+1.5))/$C437)</f>
        <v/>
      </c>
      <c r="O437" s="50" t="str">
        <f>if(or($C437="",O$2=""),"",(sumifs(FORM!$D$2:$D459,FORM!$C$2:$C459,TODAY!$B$10,FORM!$B$2:$B459,O$2,FORM!$A$2:$A459,"&gt;"&amp;$B437+0.5,FORM!$A$2:$A459,"&lt;"&amp;$B437+1.5)-sumifs(FORM!$D$2:$D459,FORM!$C$2:$C459,TODAY!$B$9,FORM!$B$2:$B459,O$2,FORM!$A$2:$A459,"&gt;"&amp;$B437+0.5,FORM!$A$2:$A459,"&lt;"&amp;$B437+1.5))/$C437)</f>
        <v/>
      </c>
      <c r="P437" s="50" t="str">
        <f>if(or($C437="",P$2=""),"",(sumifs(FORM!$D$2:$D459,FORM!$C$2:$C459,TODAY!$B$10,FORM!$B$2:$B459,P$2,FORM!$A$2:$A459,"&gt;"&amp;$B437+0.5,FORM!$A$2:$A459,"&lt;"&amp;$B437+1.5)-sumifs(FORM!$D$2:$D459,FORM!$C$2:$C459,TODAY!$B$9,FORM!$B$2:$B459,P$2,FORM!$A$2:$A459,"&gt;"&amp;$B437+0.5,FORM!$A$2:$A459,"&lt;"&amp;$B437+1.5))/$C437)</f>
        <v/>
      </c>
      <c r="Q437" s="50" t="str">
        <f>if(or($C437="",Q$2=""),"",(sumifs(FORM!$D$2:$D459,FORM!$C$2:$C459,TODAY!$B$10,FORM!$B$2:$B459,Q$2,FORM!$A$2:$A459,"&gt;"&amp;$B437+0.5,FORM!$A$2:$A459,"&lt;"&amp;$B437+1.5)-sumifs(FORM!$D$2:$D459,FORM!$C$2:$C459,TODAY!$B$9,FORM!$B$2:$B459,Q$2,FORM!$A$2:$A459,"&gt;"&amp;$B437+0.5,FORM!$A$2:$A459,"&lt;"&amp;$B437+1.5))/$C437)</f>
        <v/>
      </c>
      <c r="R437" s="50" t="str">
        <f>if(or($C437="",R$2=""),"",(sumifs(FORM!$D$2:$D459,FORM!$C$2:$C459,TODAY!$B$10,FORM!$B$2:$B459,R$2,FORM!$A$2:$A459,"&gt;"&amp;$B437+0.5,FORM!$A$2:$A459,"&lt;"&amp;$B437+1.5)-sumifs(FORM!$D$2:$D459,FORM!$C$2:$C459,TODAY!$B$9,FORM!$B$2:$B459,R$2,FORM!$A$2:$A459,"&gt;"&amp;$B437+0.5,FORM!$A$2:$A459,"&lt;"&amp;$B437+1.5))/$C437)</f>
        <v/>
      </c>
      <c r="S437" s="50" t="str">
        <f>if(or($C437="",S$2=""),"",(sumifs(FORM!$D$2:$D459,FORM!$C$2:$C459,TODAY!$B$10,FORM!$B$2:$B459,S$2,FORM!$A$2:$A459,"&gt;"&amp;$B437+0.5,FORM!$A$2:$A459,"&lt;"&amp;$B437+1.5)-sumifs(FORM!$D$2:$D459,FORM!$C$2:$C459,TODAY!$B$9,FORM!$B$2:$B459,S$2,FORM!$A$2:$A459,"&gt;"&amp;$B437+0.5,FORM!$A$2:$A459,"&lt;"&amp;$B437+1.5))/$C437)</f>
        <v/>
      </c>
      <c r="T437" s="50" t="str">
        <f>if(or($C437="",T$2=""),"",(sumifs(FORM!$D$2:$D459,FORM!$C$2:$C459,TODAY!$B$10,FORM!$B$2:$B459,T$2,FORM!$A$2:$A459,"&gt;"&amp;$B437+0.5,FORM!$A$2:$A459,"&lt;"&amp;$B437+1.5)-sumifs(FORM!$D$2:$D459,FORM!$C$2:$C459,TODAY!$B$9,FORM!$B$2:$B459,T$2,FORM!$A$2:$A459,"&gt;"&amp;$B437+0.5,FORM!$A$2:$A459,"&lt;"&amp;$B437+1.5))/$C437)</f>
        <v/>
      </c>
      <c r="U437" s="50" t="str">
        <f>if(or($C437="",U$2=""),"",(sumifs(FORM!$D$2:$D459,FORM!$C$2:$C459,TODAY!$B$10,FORM!$B$2:$B459,U$2,FORM!$A$2:$A459,"&gt;"&amp;$B437+0.5,FORM!$A$2:$A459,"&lt;"&amp;$B437+1.5)-sumifs(FORM!$D$2:$D459,FORM!$C$2:$C459,TODAY!$B$9,FORM!$B$2:$B459,U$2,FORM!$A$2:$A459,"&gt;"&amp;$B437+0.5,FORM!$A$2:$A459,"&lt;"&amp;$B437+1.5))/$C437)</f>
        <v/>
      </c>
    </row>
    <row r="438">
      <c r="B438" s="48"/>
      <c r="C438" s="52"/>
      <c r="D438" s="50" t="str">
        <f>if(or($C438="",D$2=""),"",(sumifs(FORM!$D$2:$D459,FORM!$C$2:$C459,TODAY!$B$10,FORM!$B$2:$B459,D$2,FORM!$A$2:$A459,"&gt;"&amp;$B438+0.5,FORM!$A$2:$A459,"&lt;"&amp;$B438+1.5)-sumifs(FORM!$D$2:$D459,FORM!$C$2:$C459,TODAY!$B$9,FORM!$B$2:$B459,D$2,FORM!$A$2:$A459,"&gt;"&amp;$B438+0.5,FORM!$A$2:$A459,"&lt;"&amp;$B438+1.5))/$C438)</f>
        <v/>
      </c>
      <c r="E438" s="50" t="str">
        <f>if(or($C438="",E$2=""),"",(sumifs(FORM!$D$2:$D459,FORM!$C$2:$C459,TODAY!$B$10,FORM!$B$2:$B459,E$2,FORM!$A$2:$A459,"&gt;"&amp;$B438+0.5,FORM!$A$2:$A459,"&lt;"&amp;$B438+1.5)-sumifs(FORM!$D$2:$D459,FORM!$C$2:$C459,TODAY!$B$9,FORM!$B$2:$B459,E$2,FORM!$A$2:$A459,"&gt;"&amp;$B438+0.5,FORM!$A$2:$A459,"&lt;"&amp;$B438+1.5))/$C438)</f>
        <v/>
      </c>
      <c r="F438" s="50" t="str">
        <f>if(or($C438="",F$2=""),"",(sumifs(FORM!$D$2:$D459,FORM!$C$2:$C459,TODAY!$B$10,FORM!$B$2:$B459,F$2,FORM!$A$2:$A459,"&gt;"&amp;$B438+0.5,FORM!$A$2:$A459,"&lt;"&amp;$B438+1.5)-sumifs(FORM!$D$2:$D459,FORM!$C$2:$C459,TODAY!$B$9,FORM!$B$2:$B459,F$2,FORM!$A$2:$A459,"&gt;"&amp;$B438+0.5,FORM!$A$2:$A459,"&lt;"&amp;$B438+1.5))/$C438)</f>
        <v/>
      </c>
      <c r="G438" s="50" t="str">
        <f>if(or($C438="",G$2=""),"",(sumifs(FORM!$D$2:$D459,FORM!$C$2:$C459,TODAY!$B$10,FORM!$B$2:$B459,G$2,FORM!$A$2:$A459,"&gt;"&amp;$B438+0.5,FORM!$A$2:$A459,"&lt;"&amp;$B438+1.5)-sumifs(FORM!$D$2:$D459,FORM!$C$2:$C459,TODAY!$B$9,FORM!$B$2:$B459,G$2,FORM!$A$2:$A459,"&gt;"&amp;$B438+0.5,FORM!$A$2:$A459,"&lt;"&amp;$B438+1.5))/$C438)</f>
        <v/>
      </c>
      <c r="H438" s="50" t="str">
        <f>if(or($C438="",H$2=""),"",(sumifs(FORM!$D$2:$D459,FORM!$C$2:$C459,TODAY!$B$10,FORM!$B$2:$B459,H$2,FORM!$A$2:$A459,"&gt;"&amp;$B438+0.5,FORM!$A$2:$A459,"&lt;"&amp;$B438+1.5)-sumifs(FORM!$D$2:$D459,FORM!$C$2:$C459,TODAY!$B$9,FORM!$B$2:$B459,H$2,FORM!$A$2:$A459,"&gt;"&amp;$B438+0.5,FORM!$A$2:$A459,"&lt;"&amp;$B438+1.5))/$C438)</f>
        <v/>
      </c>
      <c r="I438" s="50" t="str">
        <f>if(or($C438="",I$2=""),"",(sumifs(FORM!$D$2:$D459,FORM!$C$2:$C459,TODAY!$B$10,FORM!$B$2:$B459,I$2,FORM!$A$2:$A459,"&gt;"&amp;$B438+0.5,FORM!$A$2:$A459,"&lt;"&amp;$B438+1.5)-sumifs(FORM!$D$2:$D459,FORM!$C$2:$C459,TODAY!$B$9,FORM!$B$2:$B459,I$2,FORM!$A$2:$A459,"&gt;"&amp;$B438+0.5,FORM!$A$2:$A459,"&lt;"&amp;$B438+1.5))/$C438)</f>
        <v/>
      </c>
      <c r="J438" s="50" t="str">
        <f>if(or($C438="",J$2=""),"",(sumifs(FORM!$D$2:$D459,FORM!$C$2:$C459,TODAY!$B$10,FORM!$B$2:$B459,J$2,FORM!$A$2:$A459,"&gt;"&amp;$B438+0.5,FORM!$A$2:$A459,"&lt;"&amp;$B438+1.5)-sumifs(FORM!$D$2:$D459,FORM!$C$2:$C459,TODAY!$B$9,FORM!$B$2:$B459,J$2,FORM!$A$2:$A459,"&gt;"&amp;$B438+0.5,FORM!$A$2:$A459,"&lt;"&amp;$B438+1.5))/$C438)</f>
        <v/>
      </c>
      <c r="K438" s="50" t="str">
        <f>if(or($C438="",K$2=""),"",(sumifs(FORM!$D$2:$D459,FORM!$C$2:$C459,TODAY!$B$10,FORM!$B$2:$B459,K$2,FORM!$A$2:$A459,"&gt;"&amp;$B438+0.5,FORM!$A$2:$A459,"&lt;"&amp;$B438+1.5)-sumifs(FORM!$D$2:$D459,FORM!$C$2:$C459,TODAY!$B$9,FORM!$B$2:$B459,K$2,FORM!$A$2:$A459,"&gt;"&amp;$B438+0.5,FORM!$A$2:$A459,"&lt;"&amp;$B438+1.5))/$C438)</f>
        <v/>
      </c>
      <c r="L438" s="50" t="str">
        <f>if(or($C438="",L$2=""),"",(sumifs(FORM!$D$2:$D459,FORM!$C$2:$C459,TODAY!$B$10,FORM!$B$2:$B459,L$2,FORM!$A$2:$A459,"&gt;"&amp;$B438+0.5,FORM!$A$2:$A459,"&lt;"&amp;$B438+1.5)-sumifs(FORM!$D$2:$D459,FORM!$C$2:$C459,TODAY!$B$9,FORM!$B$2:$B459,L$2,FORM!$A$2:$A459,"&gt;"&amp;$B438+0.5,FORM!$A$2:$A459,"&lt;"&amp;$B438+1.5))/$C438)</f>
        <v/>
      </c>
      <c r="M438" s="50" t="str">
        <f>if(or($C438="",M$2=""),"",(sumifs(FORM!$D$2:$D459,FORM!$C$2:$C459,TODAY!$B$10,FORM!$B$2:$B459,M$2,FORM!$A$2:$A459,"&gt;"&amp;$B438+0.5,FORM!$A$2:$A459,"&lt;"&amp;$B438+1.5)-sumifs(FORM!$D$2:$D459,FORM!$C$2:$C459,TODAY!$B$9,FORM!$B$2:$B459,M$2,FORM!$A$2:$A459,"&gt;"&amp;$B438+0.5,FORM!$A$2:$A459,"&lt;"&amp;$B438+1.5))/$C438)</f>
        <v/>
      </c>
      <c r="N438" s="50" t="str">
        <f>if(or($C438="",N$2=""),"",(sumifs(FORM!$D$2:$D459,FORM!$C$2:$C459,TODAY!$B$10,FORM!$B$2:$B459,N$2,FORM!$A$2:$A459,"&gt;"&amp;$B438+0.5,FORM!$A$2:$A459,"&lt;"&amp;$B438+1.5)-sumifs(FORM!$D$2:$D459,FORM!$C$2:$C459,TODAY!$B$9,FORM!$B$2:$B459,N$2,FORM!$A$2:$A459,"&gt;"&amp;$B438+0.5,FORM!$A$2:$A459,"&lt;"&amp;$B438+1.5))/$C438)</f>
        <v/>
      </c>
      <c r="O438" s="50" t="str">
        <f>if(or($C438="",O$2=""),"",(sumifs(FORM!$D$2:$D459,FORM!$C$2:$C459,TODAY!$B$10,FORM!$B$2:$B459,O$2,FORM!$A$2:$A459,"&gt;"&amp;$B438+0.5,FORM!$A$2:$A459,"&lt;"&amp;$B438+1.5)-sumifs(FORM!$D$2:$D459,FORM!$C$2:$C459,TODAY!$B$9,FORM!$B$2:$B459,O$2,FORM!$A$2:$A459,"&gt;"&amp;$B438+0.5,FORM!$A$2:$A459,"&lt;"&amp;$B438+1.5))/$C438)</f>
        <v/>
      </c>
      <c r="P438" s="50" t="str">
        <f>if(or($C438="",P$2=""),"",(sumifs(FORM!$D$2:$D459,FORM!$C$2:$C459,TODAY!$B$10,FORM!$B$2:$B459,P$2,FORM!$A$2:$A459,"&gt;"&amp;$B438+0.5,FORM!$A$2:$A459,"&lt;"&amp;$B438+1.5)-sumifs(FORM!$D$2:$D459,FORM!$C$2:$C459,TODAY!$B$9,FORM!$B$2:$B459,P$2,FORM!$A$2:$A459,"&gt;"&amp;$B438+0.5,FORM!$A$2:$A459,"&lt;"&amp;$B438+1.5))/$C438)</f>
        <v/>
      </c>
      <c r="Q438" s="50" t="str">
        <f>if(or($C438="",Q$2=""),"",(sumifs(FORM!$D$2:$D459,FORM!$C$2:$C459,TODAY!$B$10,FORM!$B$2:$B459,Q$2,FORM!$A$2:$A459,"&gt;"&amp;$B438+0.5,FORM!$A$2:$A459,"&lt;"&amp;$B438+1.5)-sumifs(FORM!$D$2:$D459,FORM!$C$2:$C459,TODAY!$B$9,FORM!$B$2:$B459,Q$2,FORM!$A$2:$A459,"&gt;"&amp;$B438+0.5,FORM!$A$2:$A459,"&lt;"&amp;$B438+1.5))/$C438)</f>
        <v/>
      </c>
      <c r="R438" s="50" t="str">
        <f>if(or($C438="",R$2=""),"",(sumifs(FORM!$D$2:$D459,FORM!$C$2:$C459,TODAY!$B$10,FORM!$B$2:$B459,R$2,FORM!$A$2:$A459,"&gt;"&amp;$B438+0.5,FORM!$A$2:$A459,"&lt;"&amp;$B438+1.5)-sumifs(FORM!$D$2:$D459,FORM!$C$2:$C459,TODAY!$B$9,FORM!$B$2:$B459,R$2,FORM!$A$2:$A459,"&gt;"&amp;$B438+0.5,FORM!$A$2:$A459,"&lt;"&amp;$B438+1.5))/$C438)</f>
        <v/>
      </c>
      <c r="S438" s="50" t="str">
        <f>if(or($C438="",S$2=""),"",(sumifs(FORM!$D$2:$D459,FORM!$C$2:$C459,TODAY!$B$10,FORM!$B$2:$B459,S$2,FORM!$A$2:$A459,"&gt;"&amp;$B438+0.5,FORM!$A$2:$A459,"&lt;"&amp;$B438+1.5)-sumifs(FORM!$D$2:$D459,FORM!$C$2:$C459,TODAY!$B$9,FORM!$B$2:$B459,S$2,FORM!$A$2:$A459,"&gt;"&amp;$B438+0.5,FORM!$A$2:$A459,"&lt;"&amp;$B438+1.5))/$C438)</f>
        <v/>
      </c>
      <c r="T438" s="50" t="str">
        <f>if(or($C438="",T$2=""),"",(sumifs(FORM!$D$2:$D459,FORM!$C$2:$C459,TODAY!$B$10,FORM!$B$2:$B459,T$2,FORM!$A$2:$A459,"&gt;"&amp;$B438+0.5,FORM!$A$2:$A459,"&lt;"&amp;$B438+1.5)-sumifs(FORM!$D$2:$D459,FORM!$C$2:$C459,TODAY!$B$9,FORM!$B$2:$B459,T$2,FORM!$A$2:$A459,"&gt;"&amp;$B438+0.5,FORM!$A$2:$A459,"&lt;"&amp;$B438+1.5))/$C438)</f>
        <v/>
      </c>
      <c r="U438" s="50" t="str">
        <f>if(or($C438="",U$2=""),"",(sumifs(FORM!$D$2:$D459,FORM!$C$2:$C459,TODAY!$B$10,FORM!$B$2:$B459,U$2,FORM!$A$2:$A459,"&gt;"&amp;$B438+0.5,FORM!$A$2:$A459,"&lt;"&amp;$B438+1.5)-sumifs(FORM!$D$2:$D459,FORM!$C$2:$C459,TODAY!$B$9,FORM!$B$2:$B459,U$2,FORM!$A$2:$A459,"&gt;"&amp;$B438+0.5,FORM!$A$2:$A459,"&lt;"&amp;$B438+1.5))/$C438)</f>
        <v/>
      </c>
    </row>
    <row r="439">
      <c r="B439" s="48"/>
      <c r="C439" s="52"/>
      <c r="D439" s="50" t="str">
        <f>if(or($C439="",D$2=""),"",(sumifs(FORM!$D$2:$D459,FORM!$C$2:$C459,TODAY!$B$10,FORM!$B$2:$B459,D$2,FORM!$A$2:$A459,"&gt;"&amp;$B439+0.5,FORM!$A$2:$A459,"&lt;"&amp;$B439+1.5)-sumifs(FORM!$D$2:$D459,FORM!$C$2:$C459,TODAY!$B$9,FORM!$B$2:$B459,D$2,FORM!$A$2:$A459,"&gt;"&amp;$B439+0.5,FORM!$A$2:$A459,"&lt;"&amp;$B439+1.5))/$C439)</f>
        <v/>
      </c>
      <c r="E439" s="50" t="str">
        <f>if(or($C439="",E$2=""),"",(sumifs(FORM!$D$2:$D459,FORM!$C$2:$C459,TODAY!$B$10,FORM!$B$2:$B459,E$2,FORM!$A$2:$A459,"&gt;"&amp;$B439+0.5,FORM!$A$2:$A459,"&lt;"&amp;$B439+1.5)-sumifs(FORM!$D$2:$D459,FORM!$C$2:$C459,TODAY!$B$9,FORM!$B$2:$B459,E$2,FORM!$A$2:$A459,"&gt;"&amp;$B439+0.5,FORM!$A$2:$A459,"&lt;"&amp;$B439+1.5))/$C439)</f>
        <v/>
      </c>
      <c r="F439" s="50" t="str">
        <f>if(or($C439="",F$2=""),"",(sumifs(FORM!$D$2:$D459,FORM!$C$2:$C459,TODAY!$B$10,FORM!$B$2:$B459,F$2,FORM!$A$2:$A459,"&gt;"&amp;$B439+0.5,FORM!$A$2:$A459,"&lt;"&amp;$B439+1.5)-sumifs(FORM!$D$2:$D459,FORM!$C$2:$C459,TODAY!$B$9,FORM!$B$2:$B459,F$2,FORM!$A$2:$A459,"&gt;"&amp;$B439+0.5,FORM!$A$2:$A459,"&lt;"&amp;$B439+1.5))/$C439)</f>
        <v/>
      </c>
      <c r="G439" s="50" t="str">
        <f>if(or($C439="",G$2=""),"",(sumifs(FORM!$D$2:$D459,FORM!$C$2:$C459,TODAY!$B$10,FORM!$B$2:$B459,G$2,FORM!$A$2:$A459,"&gt;"&amp;$B439+0.5,FORM!$A$2:$A459,"&lt;"&amp;$B439+1.5)-sumifs(FORM!$D$2:$D459,FORM!$C$2:$C459,TODAY!$B$9,FORM!$B$2:$B459,G$2,FORM!$A$2:$A459,"&gt;"&amp;$B439+0.5,FORM!$A$2:$A459,"&lt;"&amp;$B439+1.5))/$C439)</f>
        <v/>
      </c>
      <c r="H439" s="50" t="str">
        <f>if(or($C439="",H$2=""),"",(sumifs(FORM!$D$2:$D459,FORM!$C$2:$C459,TODAY!$B$10,FORM!$B$2:$B459,H$2,FORM!$A$2:$A459,"&gt;"&amp;$B439+0.5,FORM!$A$2:$A459,"&lt;"&amp;$B439+1.5)-sumifs(FORM!$D$2:$D459,FORM!$C$2:$C459,TODAY!$B$9,FORM!$B$2:$B459,H$2,FORM!$A$2:$A459,"&gt;"&amp;$B439+0.5,FORM!$A$2:$A459,"&lt;"&amp;$B439+1.5))/$C439)</f>
        <v/>
      </c>
      <c r="I439" s="50" t="str">
        <f>if(or($C439="",I$2=""),"",(sumifs(FORM!$D$2:$D459,FORM!$C$2:$C459,TODAY!$B$10,FORM!$B$2:$B459,I$2,FORM!$A$2:$A459,"&gt;"&amp;$B439+0.5,FORM!$A$2:$A459,"&lt;"&amp;$B439+1.5)-sumifs(FORM!$D$2:$D459,FORM!$C$2:$C459,TODAY!$B$9,FORM!$B$2:$B459,I$2,FORM!$A$2:$A459,"&gt;"&amp;$B439+0.5,FORM!$A$2:$A459,"&lt;"&amp;$B439+1.5))/$C439)</f>
        <v/>
      </c>
      <c r="J439" s="50" t="str">
        <f>if(or($C439="",J$2=""),"",(sumifs(FORM!$D$2:$D459,FORM!$C$2:$C459,TODAY!$B$10,FORM!$B$2:$B459,J$2,FORM!$A$2:$A459,"&gt;"&amp;$B439+0.5,FORM!$A$2:$A459,"&lt;"&amp;$B439+1.5)-sumifs(FORM!$D$2:$D459,FORM!$C$2:$C459,TODAY!$B$9,FORM!$B$2:$B459,J$2,FORM!$A$2:$A459,"&gt;"&amp;$B439+0.5,FORM!$A$2:$A459,"&lt;"&amp;$B439+1.5))/$C439)</f>
        <v/>
      </c>
      <c r="K439" s="50" t="str">
        <f>if(or($C439="",K$2=""),"",(sumifs(FORM!$D$2:$D459,FORM!$C$2:$C459,TODAY!$B$10,FORM!$B$2:$B459,K$2,FORM!$A$2:$A459,"&gt;"&amp;$B439+0.5,FORM!$A$2:$A459,"&lt;"&amp;$B439+1.5)-sumifs(FORM!$D$2:$D459,FORM!$C$2:$C459,TODAY!$B$9,FORM!$B$2:$B459,K$2,FORM!$A$2:$A459,"&gt;"&amp;$B439+0.5,FORM!$A$2:$A459,"&lt;"&amp;$B439+1.5))/$C439)</f>
        <v/>
      </c>
      <c r="L439" s="50" t="str">
        <f>if(or($C439="",L$2=""),"",(sumifs(FORM!$D$2:$D459,FORM!$C$2:$C459,TODAY!$B$10,FORM!$B$2:$B459,L$2,FORM!$A$2:$A459,"&gt;"&amp;$B439+0.5,FORM!$A$2:$A459,"&lt;"&amp;$B439+1.5)-sumifs(FORM!$D$2:$D459,FORM!$C$2:$C459,TODAY!$B$9,FORM!$B$2:$B459,L$2,FORM!$A$2:$A459,"&gt;"&amp;$B439+0.5,FORM!$A$2:$A459,"&lt;"&amp;$B439+1.5))/$C439)</f>
        <v/>
      </c>
      <c r="M439" s="50" t="str">
        <f>if(or($C439="",M$2=""),"",(sumifs(FORM!$D$2:$D459,FORM!$C$2:$C459,TODAY!$B$10,FORM!$B$2:$B459,M$2,FORM!$A$2:$A459,"&gt;"&amp;$B439+0.5,FORM!$A$2:$A459,"&lt;"&amp;$B439+1.5)-sumifs(FORM!$D$2:$D459,FORM!$C$2:$C459,TODAY!$B$9,FORM!$B$2:$B459,M$2,FORM!$A$2:$A459,"&gt;"&amp;$B439+0.5,FORM!$A$2:$A459,"&lt;"&amp;$B439+1.5))/$C439)</f>
        <v/>
      </c>
      <c r="N439" s="50" t="str">
        <f>if(or($C439="",N$2=""),"",(sumifs(FORM!$D$2:$D459,FORM!$C$2:$C459,TODAY!$B$10,FORM!$B$2:$B459,N$2,FORM!$A$2:$A459,"&gt;"&amp;$B439+0.5,FORM!$A$2:$A459,"&lt;"&amp;$B439+1.5)-sumifs(FORM!$D$2:$D459,FORM!$C$2:$C459,TODAY!$B$9,FORM!$B$2:$B459,N$2,FORM!$A$2:$A459,"&gt;"&amp;$B439+0.5,FORM!$A$2:$A459,"&lt;"&amp;$B439+1.5))/$C439)</f>
        <v/>
      </c>
      <c r="O439" s="50" t="str">
        <f>if(or($C439="",O$2=""),"",(sumifs(FORM!$D$2:$D459,FORM!$C$2:$C459,TODAY!$B$10,FORM!$B$2:$B459,O$2,FORM!$A$2:$A459,"&gt;"&amp;$B439+0.5,FORM!$A$2:$A459,"&lt;"&amp;$B439+1.5)-sumifs(FORM!$D$2:$D459,FORM!$C$2:$C459,TODAY!$B$9,FORM!$B$2:$B459,O$2,FORM!$A$2:$A459,"&gt;"&amp;$B439+0.5,FORM!$A$2:$A459,"&lt;"&amp;$B439+1.5))/$C439)</f>
        <v/>
      </c>
      <c r="P439" s="50" t="str">
        <f>if(or($C439="",P$2=""),"",(sumifs(FORM!$D$2:$D459,FORM!$C$2:$C459,TODAY!$B$10,FORM!$B$2:$B459,P$2,FORM!$A$2:$A459,"&gt;"&amp;$B439+0.5,FORM!$A$2:$A459,"&lt;"&amp;$B439+1.5)-sumifs(FORM!$D$2:$D459,FORM!$C$2:$C459,TODAY!$B$9,FORM!$B$2:$B459,P$2,FORM!$A$2:$A459,"&gt;"&amp;$B439+0.5,FORM!$A$2:$A459,"&lt;"&amp;$B439+1.5))/$C439)</f>
        <v/>
      </c>
      <c r="Q439" s="50" t="str">
        <f>if(or($C439="",Q$2=""),"",(sumifs(FORM!$D$2:$D459,FORM!$C$2:$C459,TODAY!$B$10,FORM!$B$2:$B459,Q$2,FORM!$A$2:$A459,"&gt;"&amp;$B439+0.5,FORM!$A$2:$A459,"&lt;"&amp;$B439+1.5)-sumifs(FORM!$D$2:$D459,FORM!$C$2:$C459,TODAY!$B$9,FORM!$B$2:$B459,Q$2,FORM!$A$2:$A459,"&gt;"&amp;$B439+0.5,FORM!$A$2:$A459,"&lt;"&amp;$B439+1.5))/$C439)</f>
        <v/>
      </c>
      <c r="R439" s="50" t="str">
        <f>if(or($C439="",R$2=""),"",(sumifs(FORM!$D$2:$D459,FORM!$C$2:$C459,TODAY!$B$10,FORM!$B$2:$B459,R$2,FORM!$A$2:$A459,"&gt;"&amp;$B439+0.5,FORM!$A$2:$A459,"&lt;"&amp;$B439+1.5)-sumifs(FORM!$D$2:$D459,FORM!$C$2:$C459,TODAY!$B$9,FORM!$B$2:$B459,R$2,FORM!$A$2:$A459,"&gt;"&amp;$B439+0.5,FORM!$A$2:$A459,"&lt;"&amp;$B439+1.5))/$C439)</f>
        <v/>
      </c>
      <c r="S439" s="50" t="str">
        <f>if(or($C439="",S$2=""),"",(sumifs(FORM!$D$2:$D459,FORM!$C$2:$C459,TODAY!$B$10,FORM!$B$2:$B459,S$2,FORM!$A$2:$A459,"&gt;"&amp;$B439+0.5,FORM!$A$2:$A459,"&lt;"&amp;$B439+1.5)-sumifs(FORM!$D$2:$D459,FORM!$C$2:$C459,TODAY!$B$9,FORM!$B$2:$B459,S$2,FORM!$A$2:$A459,"&gt;"&amp;$B439+0.5,FORM!$A$2:$A459,"&lt;"&amp;$B439+1.5))/$C439)</f>
        <v/>
      </c>
      <c r="T439" s="50" t="str">
        <f>if(or($C439="",T$2=""),"",(sumifs(FORM!$D$2:$D459,FORM!$C$2:$C459,TODAY!$B$10,FORM!$B$2:$B459,T$2,FORM!$A$2:$A459,"&gt;"&amp;$B439+0.5,FORM!$A$2:$A459,"&lt;"&amp;$B439+1.5)-sumifs(FORM!$D$2:$D459,FORM!$C$2:$C459,TODAY!$B$9,FORM!$B$2:$B459,T$2,FORM!$A$2:$A459,"&gt;"&amp;$B439+0.5,FORM!$A$2:$A459,"&lt;"&amp;$B439+1.5))/$C439)</f>
        <v/>
      </c>
      <c r="U439" s="50" t="str">
        <f>if(or($C439="",U$2=""),"",(sumifs(FORM!$D$2:$D459,FORM!$C$2:$C459,TODAY!$B$10,FORM!$B$2:$B459,U$2,FORM!$A$2:$A459,"&gt;"&amp;$B439+0.5,FORM!$A$2:$A459,"&lt;"&amp;$B439+1.5)-sumifs(FORM!$D$2:$D459,FORM!$C$2:$C459,TODAY!$B$9,FORM!$B$2:$B459,U$2,FORM!$A$2:$A459,"&gt;"&amp;$B439+0.5,FORM!$A$2:$A459,"&lt;"&amp;$B439+1.5))/$C439)</f>
        <v/>
      </c>
    </row>
    <row r="440">
      <c r="B440" s="48"/>
      <c r="C440" s="52"/>
      <c r="D440" s="50" t="str">
        <f>if(or($C440="",D$2=""),"",(sumifs(FORM!$D$2:$D459,FORM!$C$2:$C459,TODAY!$B$10,FORM!$B$2:$B459,D$2,FORM!$A$2:$A459,"&gt;"&amp;$B440+0.5,FORM!$A$2:$A459,"&lt;"&amp;$B440+1.5)-sumifs(FORM!$D$2:$D459,FORM!$C$2:$C459,TODAY!$B$9,FORM!$B$2:$B459,D$2,FORM!$A$2:$A459,"&gt;"&amp;$B440+0.5,FORM!$A$2:$A459,"&lt;"&amp;$B440+1.5))/$C440)</f>
        <v/>
      </c>
      <c r="E440" s="50" t="str">
        <f>if(or($C440="",E$2=""),"",(sumifs(FORM!$D$2:$D459,FORM!$C$2:$C459,TODAY!$B$10,FORM!$B$2:$B459,E$2,FORM!$A$2:$A459,"&gt;"&amp;$B440+0.5,FORM!$A$2:$A459,"&lt;"&amp;$B440+1.5)-sumifs(FORM!$D$2:$D459,FORM!$C$2:$C459,TODAY!$B$9,FORM!$B$2:$B459,E$2,FORM!$A$2:$A459,"&gt;"&amp;$B440+0.5,FORM!$A$2:$A459,"&lt;"&amp;$B440+1.5))/$C440)</f>
        <v/>
      </c>
      <c r="F440" s="50" t="str">
        <f>if(or($C440="",F$2=""),"",(sumifs(FORM!$D$2:$D459,FORM!$C$2:$C459,TODAY!$B$10,FORM!$B$2:$B459,F$2,FORM!$A$2:$A459,"&gt;"&amp;$B440+0.5,FORM!$A$2:$A459,"&lt;"&amp;$B440+1.5)-sumifs(FORM!$D$2:$D459,FORM!$C$2:$C459,TODAY!$B$9,FORM!$B$2:$B459,F$2,FORM!$A$2:$A459,"&gt;"&amp;$B440+0.5,FORM!$A$2:$A459,"&lt;"&amp;$B440+1.5))/$C440)</f>
        <v/>
      </c>
      <c r="G440" s="50" t="str">
        <f>if(or($C440="",G$2=""),"",(sumifs(FORM!$D$2:$D459,FORM!$C$2:$C459,TODAY!$B$10,FORM!$B$2:$B459,G$2,FORM!$A$2:$A459,"&gt;"&amp;$B440+0.5,FORM!$A$2:$A459,"&lt;"&amp;$B440+1.5)-sumifs(FORM!$D$2:$D459,FORM!$C$2:$C459,TODAY!$B$9,FORM!$B$2:$B459,G$2,FORM!$A$2:$A459,"&gt;"&amp;$B440+0.5,FORM!$A$2:$A459,"&lt;"&amp;$B440+1.5))/$C440)</f>
        <v/>
      </c>
      <c r="H440" s="50" t="str">
        <f>if(or($C440="",H$2=""),"",(sumifs(FORM!$D$2:$D459,FORM!$C$2:$C459,TODAY!$B$10,FORM!$B$2:$B459,H$2,FORM!$A$2:$A459,"&gt;"&amp;$B440+0.5,FORM!$A$2:$A459,"&lt;"&amp;$B440+1.5)-sumifs(FORM!$D$2:$D459,FORM!$C$2:$C459,TODAY!$B$9,FORM!$B$2:$B459,H$2,FORM!$A$2:$A459,"&gt;"&amp;$B440+0.5,FORM!$A$2:$A459,"&lt;"&amp;$B440+1.5))/$C440)</f>
        <v/>
      </c>
      <c r="I440" s="50" t="str">
        <f>if(or($C440="",I$2=""),"",(sumifs(FORM!$D$2:$D459,FORM!$C$2:$C459,TODAY!$B$10,FORM!$B$2:$B459,I$2,FORM!$A$2:$A459,"&gt;"&amp;$B440+0.5,FORM!$A$2:$A459,"&lt;"&amp;$B440+1.5)-sumifs(FORM!$D$2:$D459,FORM!$C$2:$C459,TODAY!$B$9,FORM!$B$2:$B459,I$2,FORM!$A$2:$A459,"&gt;"&amp;$B440+0.5,FORM!$A$2:$A459,"&lt;"&amp;$B440+1.5))/$C440)</f>
        <v/>
      </c>
      <c r="J440" s="50" t="str">
        <f>if(or($C440="",J$2=""),"",(sumifs(FORM!$D$2:$D459,FORM!$C$2:$C459,TODAY!$B$10,FORM!$B$2:$B459,J$2,FORM!$A$2:$A459,"&gt;"&amp;$B440+0.5,FORM!$A$2:$A459,"&lt;"&amp;$B440+1.5)-sumifs(FORM!$D$2:$D459,FORM!$C$2:$C459,TODAY!$B$9,FORM!$B$2:$B459,J$2,FORM!$A$2:$A459,"&gt;"&amp;$B440+0.5,FORM!$A$2:$A459,"&lt;"&amp;$B440+1.5))/$C440)</f>
        <v/>
      </c>
      <c r="K440" s="50" t="str">
        <f>if(or($C440="",K$2=""),"",(sumifs(FORM!$D$2:$D459,FORM!$C$2:$C459,TODAY!$B$10,FORM!$B$2:$B459,K$2,FORM!$A$2:$A459,"&gt;"&amp;$B440+0.5,FORM!$A$2:$A459,"&lt;"&amp;$B440+1.5)-sumifs(FORM!$D$2:$D459,FORM!$C$2:$C459,TODAY!$B$9,FORM!$B$2:$B459,K$2,FORM!$A$2:$A459,"&gt;"&amp;$B440+0.5,FORM!$A$2:$A459,"&lt;"&amp;$B440+1.5))/$C440)</f>
        <v/>
      </c>
      <c r="L440" s="50" t="str">
        <f>if(or($C440="",L$2=""),"",(sumifs(FORM!$D$2:$D459,FORM!$C$2:$C459,TODAY!$B$10,FORM!$B$2:$B459,L$2,FORM!$A$2:$A459,"&gt;"&amp;$B440+0.5,FORM!$A$2:$A459,"&lt;"&amp;$B440+1.5)-sumifs(FORM!$D$2:$D459,FORM!$C$2:$C459,TODAY!$B$9,FORM!$B$2:$B459,L$2,FORM!$A$2:$A459,"&gt;"&amp;$B440+0.5,FORM!$A$2:$A459,"&lt;"&amp;$B440+1.5))/$C440)</f>
        <v/>
      </c>
      <c r="M440" s="50" t="str">
        <f>if(or($C440="",M$2=""),"",(sumifs(FORM!$D$2:$D459,FORM!$C$2:$C459,TODAY!$B$10,FORM!$B$2:$B459,M$2,FORM!$A$2:$A459,"&gt;"&amp;$B440+0.5,FORM!$A$2:$A459,"&lt;"&amp;$B440+1.5)-sumifs(FORM!$D$2:$D459,FORM!$C$2:$C459,TODAY!$B$9,FORM!$B$2:$B459,M$2,FORM!$A$2:$A459,"&gt;"&amp;$B440+0.5,FORM!$A$2:$A459,"&lt;"&amp;$B440+1.5))/$C440)</f>
        <v/>
      </c>
      <c r="N440" s="50" t="str">
        <f>if(or($C440="",N$2=""),"",(sumifs(FORM!$D$2:$D459,FORM!$C$2:$C459,TODAY!$B$10,FORM!$B$2:$B459,N$2,FORM!$A$2:$A459,"&gt;"&amp;$B440+0.5,FORM!$A$2:$A459,"&lt;"&amp;$B440+1.5)-sumifs(FORM!$D$2:$D459,FORM!$C$2:$C459,TODAY!$B$9,FORM!$B$2:$B459,N$2,FORM!$A$2:$A459,"&gt;"&amp;$B440+0.5,FORM!$A$2:$A459,"&lt;"&amp;$B440+1.5))/$C440)</f>
        <v/>
      </c>
      <c r="O440" s="50" t="str">
        <f>if(or($C440="",O$2=""),"",(sumifs(FORM!$D$2:$D459,FORM!$C$2:$C459,TODAY!$B$10,FORM!$B$2:$B459,O$2,FORM!$A$2:$A459,"&gt;"&amp;$B440+0.5,FORM!$A$2:$A459,"&lt;"&amp;$B440+1.5)-sumifs(FORM!$D$2:$D459,FORM!$C$2:$C459,TODAY!$B$9,FORM!$B$2:$B459,O$2,FORM!$A$2:$A459,"&gt;"&amp;$B440+0.5,FORM!$A$2:$A459,"&lt;"&amp;$B440+1.5))/$C440)</f>
        <v/>
      </c>
      <c r="P440" s="50" t="str">
        <f>if(or($C440="",P$2=""),"",(sumifs(FORM!$D$2:$D459,FORM!$C$2:$C459,TODAY!$B$10,FORM!$B$2:$B459,P$2,FORM!$A$2:$A459,"&gt;"&amp;$B440+0.5,FORM!$A$2:$A459,"&lt;"&amp;$B440+1.5)-sumifs(FORM!$D$2:$D459,FORM!$C$2:$C459,TODAY!$B$9,FORM!$B$2:$B459,P$2,FORM!$A$2:$A459,"&gt;"&amp;$B440+0.5,FORM!$A$2:$A459,"&lt;"&amp;$B440+1.5))/$C440)</f>
        <v/>
      </c>
      <c r="Q440" s="50" t="str">
        <f>if(or($C440="",Q$2=""),"",(sumifs(FORM!$D$2:$D459,FORM!$C$2:$C459,TODAY!$B$10,FORM!$B$2:$B459,Q$2,FORM!$A$2:$A459,"&gt;"&amp;$B440+0.5,FORM!$A$2:$A459,"&lt;"&amp;$B440+1.5)-sumifs(FORM!$D$2:$D459,FORM!$C$2:$C459,TODAY!$B$9,FORM!$B$2:$B459,Q$2,FORM!$A$2:$A459,"&gt;"&amp;$B440+0.5,FORM!$A$2:$A459,"&lt;"&amp;$B440+1.5))/$C440)</f>
        <v/>
      </c>
      <c r="R440" s="50" t="str">
        <f>if(or($C440="",R$2=""),"",(sumifs(FORM!$D$2:$D459,FORM!$C$2:$C459,TODAY!$B$10,FORM!$B$2:$B459,R$2,FORM!$A$2:$A459,"&gt;"&amp;$B440+0.5,FORM!$A$2:$A459,"&lt;"&amp;$B440+1.5)-sumifs(FORM!$D$2:$D459,FORM!$C$2:$C459,TODAY!$B$9,FORM!$B$2:$B459,R$2,FORM!$A$2:$A459,"&gt;"&amp;$B440+0.5,FORM!$A$2:$A459,"&lt;"&amp;$B440+1.5))/$C440)</f>
        <v/>
      </c>
      <c r="S440" s="50" t="str">
        <f>if(or($C440="",S$2=""),"",(sumifs(FORM!$D$2:$D459,FORM!$C$2:$C459,TODAY!$B$10,FORM!$B$2:$B459,S$2,FORM!$A$2:$A459,"&gt;"&amp;$B440+0.5,FORM!$A$2:$A459,"&lt;"&amp;$B440+1.5)-sumifs(FORM!$D$2:$D459,FORM!$C$2:$C459,TODAY!$B$9,FORM!$B$2:$B459,S$2,FORM!$A$2:$A459,"&gt;"&amp;$B440+0.5,FORM!$A$2:$A459,"&lt;"&amp;$B440+1.5))/$C440)</f>
        <v/>
      </c>
      <c r="T440" s="50" t="str">
        <f>if(or($C440="",T$2=""),"",(sumifs(FORM!$D$2:$D459,FORM!$C$2:$C459,TODAY!$B$10,FORM!$B$2:$B459,T$2,FORM!$A$2:$A459,"&gt;"&amp;$B440+0.5,FORM!$A$2:$A459,"&lt;"&amp;$B440+1.5)-sumifs(FORM!$D$2:$D459,FORM!$C$2:$C459,TODAY!$B$9,FORM!$B$2:$B459,T$2,FORM!$A$2:$A459,"&gt;"&amp;$B440+0.5,FORM!$A$2:$A459,"&lt;"&amp;$B440+1.5))/$C440)</f>
        <v/>
      </c>
      <c r="U440" s="50" t="str">
        <f>if(or($C440="",U$2=""),"",(sumifs(FORM!$D$2:$D459,FORM!$C$2:$C459,TODAY!$B$10,FORM!$B$2:$B459,U$2,FORM!$A$2:$A459,"&gt;"&amp;$B440+0.5,FORM!$A$2:$A459,"&lt;"&amp;$B440+1.5)-sumifs(FORM!$D$2:$D459,FORM!$C$2:$C459,TODAY!$B$9,FORM!$B$2:$B459,U$2,FORM!$A$2:$A459,"&gt;"&amp;$B440+0.5,FORM!$A$2:$A459,"&lt;"&amp;$B440+1.5))/$C440)</f>
        <v/>
      </c>
    </row>
    <row r="441">
      <c r="B441" s="48"/>
      <c r="C441" s="52"/>
      <c r="D441" s="50" t="str">
        <f>if(or($C441="",D$2=""),"",(sumifs(FORM!$D$2:$D459,FORM!$C$2:$C459,TODAY!$B$10,FORM!$B$2:$B459,D$2,FORM!$A$2:$A459,"&gt;"&amp;$B441+0.5,FORM!$A$2:$A459,"&lt;"&amp;$B441+1.5)-sumifs(FORM!$D$2:$D459,FORM!$C$2:$C459,TODAY!$B$9,FORM!$B$2:$B459,D$2,FORM!$A$2:$A459,"&gt;"&amp;$B441+0.5,FORM!$A$2:$A459,"&lt;"&amp;$B441+1.5))/$C441)</f>
        <v/>
      </c>
      <c r="E441" s="50" t="str">
        <f>if(or($C441="",E$2=""),"",(sumifs(FORM!$D$2:$D459,FORM!$C$2:$C459,TODAY!$B$10,FORM!$B$2:$B459,E$2,FORM!$A$2:$A459,"&gt;"&amp;$B441+0.5,FORM!$A$2:$A459,"&lt;"&amp;$B441+1.5)-sumifs(FORM!$D$2:$D459,FORM!$C$2:$C459,TODAY!$B$9,FORM!$B$2:$B459,E$2,FORM!$A$2:$A459,"&gt;"&amp;$B441+0.5,FORM!$A$2:$A459,"&lt;"&amp;$B441+1.5))/$C441)</f>
        <v/>
      </c>
      <c r="F441" s="50" t="str">
        <f>if(or($C441="",F$2=""),"",(sumifs(FORM!$D$2:$D459,FORM!$C$2:$C459,TODAY!$B$10,FORM!$B$2:$B459,F$2,FORM!$A$2:$A459,"&gt;"&amp;$B441+0.5,FORM!$A$2:$A459,"&lt;"&amp;$B441+1.5)-sumifs(FORM!$D$2:$D459,FORM!$C$2:$C459,TODAY!$B$9,FORM!$B$2:$B459,F$2,FORM!$A$2:$A459,"&gt;"&amp;$B441+0.5,FORM!$A$2:$A459,"&lt;"&amp;$B441+1.5))/$C441)</f>
        <v/>
      </c>
      <c r="G441" s="50" t="str">
        <f>if(or($C441="",G$2=""),"",(sumifs(FORM!$D$2:$D459,FORM!$C$2:$C459,TODAY!$B$10,FORM!$B$2:$B459,G$2,FORM!$A$2:$A459,"&gt;"&amp;$B441+0.5,FORM!$A$2:$A459,"&lt;"&amp;$B441+1.5)-sumifs(FORM!$D$2:$D459,FORM!$C$2:$C459,TODAY!$B$9,FORM!$B$2:$B459,G$2,FORM!$A$2:$A459,"&gt;"&amp;$B441+0.5,FORM!$A$2:$A459,"&lt;"&amp;$B441+1.5))/$C441)</f>
        <v/>
      </c>
      <c r="H441" s="50" t="str">
        <f>if(or($C441="",H$2=""),"",(sumifs(FORM!$D$2:$D459,FORM!$C$2:$C459,TODAY!$B$10,FORM!$B$2:$B459,H$2,FORM!$A$2:$A459,"&gt;"&amp;$B441+0.5,FORM!$A$2:$A459,"&lt;"&amp;$B441+1.5)-sumifs(FORM!$D$2:$D459,FORM!$C$2:$C459,TODAY!$B$9,FORM!$B$2:$B459,H$2,FORM!$A$2:$A459,"&gt;"&amp;$B441+0.5,FORM!$A$2:$A459,"&lt;"&amp;$B441+1.5))/$C441)</f>
        <v/>
      </c>
      <c r="I441" s="50" t="str">
        <f>if(or($C441="",I$2=""),"",(sumifs(FORM!$D$2:$D459,FORM!$C$2:$C459,TODAY!$B$10,FORM!$B$2:$B459,I$2,FORM!$A$2:$A459,"&gt;"&amp;$B441+0.5,FORM!$A$2:$A459,"&lt;"&amp;$B441+1.5)-sumifs(FORM!$D$2:$D459,FORM!$C$2:$C459,TODAY!$B$9,FORM!$B$2:$B459,I$2,FORM!$A$2:$A459,"&gt;"&amp;$B441+0.5,FORM!$A$2:$A459,"&lt;"&amp;$B441+1.5))/$C441)</f>
        <v/>
      </c>
      <c r="J441" s="50" t="str">
        <f>if(or($C441="",J$2=""),"",(sumifs(FORM!$D$2:$D459,FORM!$C$2:$C459,TODAY!$B$10,FORM!$B$2:$B459,J$2,FORM!$A$2:$A459,"&gt;"&amp;$B441+0.5,FORM!$A$2:$A459,"&lt;"&amp;$B441+1.5)-sumifs(FORM!$D$2:$D459,FORM!$C$2:$C459,TODAY!$B$9,FORM!$B$2:$B459,J$2,FORM!$A$2:$A459,"&gt;"&amp;$B441+0.5,FORM!$A$2:$A459,"&lt;"&amp;$B441+1.5))/$C441)</f>
        <v/>
      </c>
      <c r="K441" s="50" t="str">
        <f>if(or($C441="",K$2=""),"",(sumifs(FORM!$D$2:$D459,FORM!$C$2:$C459,TODAY!$B$10,FORM!$B$2:$B459,K$2,FORM!$A$2:$A459,"&gt;"&amp;$B441+0.5,FORM!$A$2:$A459,"&lt;"&amp;$B441+1.5)-sumifs(FORM!$D$2:$D459,FORM!$C$2:$C459,TODAY!$B$9,FORM!$B$2:$B459,K$2,FORM!$A$2:$A459,"&gt;"&amp;$B441+0.5,FORM!$A$2:$A459,"&lt;"&amp;$B441+1.5))/$C441)</f>
        <v/>
      </c>
      <c r="L441" s="50" t="str">
        <f>if(or($C441="",L$2=""),"",(sumifs(FORM!$D$2:$D459,FORM!$C$2:$C459,TODAY!$B$10,FORM!$B$2:$B459,L$2,FORM!$A$2:$A459,"&gt;"&amp;$B441+0.5,FORM!$A$2:$A459,"&lt;"&amp;$B441+1.5)-sumifs(FORM!$D$2:$D459,FORM!$C$2:$C459,TODAY!$B$9,FORM!$B$2:$B459,L$2,FORM!$A$2:$A459,"&gt;"&amp;$B441+0.5,FORM!$A$2:$A459,"&lt;"&amp;$B441+1.5))/$C441)</f>
        <v/>
      </c>
      <c r="M441" s="50" t="str">
        <f>if(or($C441="",M$2=""),"",(sumifs(FORM!$D$2:$D459,FORM!$C$2:$C459,TODAY!$B$10,FORM!$B$2:$B459,M$2,FORM!$A$2:$A459,"&gt;"&amp;$B441+0.5,FORM!$A$2:$A459,"&lt;"&amp;$B441+1.5)-sumifs(FORM!$D$2:$D459,FORM!$C$2:$C459,TODAY!$B$9,FORM!$B$2:$B459,M$2,FORM!$A$2:$A459,"&gt;"&amp;$B441+0.5,FORM!$A$2:$A459,"&lt;"&amp;$B441+1.5))/$C441)</f>
        <v/>
      </c>
      <c r="N441" s="50" t="str">
        <f>if(or($C441="",N$2=""),"",(sumifs(FORM!$D$2:$D459,FORM!$C$2:$C459,TODAY!$B$10,FORM!$B$2:$B459,N$2,FORM!$A$2:$A459,"&gt;"&amp;$B441+0.5,FORM!$A$2:$A459,"&lt;"&amp;$B441+1.5)-sumifs(FORM!$D$2:$D459,FORM!$C$2:$C459,TODAY!$B$9,FORM!$B$2:$B459,N$2,FORM!$A$2:$A459,"&gt;"&amp;$B441+0.5,FORM!$A$2:$A459,"&lt;"&amp;$B441+1.5))/$C441)</f>
        <v/>
      </c>
      <c r="O441" s="50" t="str">
        <f>if(or($C441="",O$2=""),"",(sumifs(FORM!$D$2:$D459,FORM!$C$2:$C459,TODAY!$B$10,FORM!$B$2:$B459,O$2,FORM!$A$2:$A459,"&gt;"&amp;$B441+0.5,FORM!$A$2:$A459,"&lt;"&amp;$B441+1.5)-sumifs(FORM!$D$2:$D459,FORM!$C$2:$C459,TODAY!$B$9,FORM!$B$2:$B459,O$2,FORM!$A$2:$A459,"&gt;"&amp;$B441+0.5,FORM!$A$2:$A459,"&lt;"&amp;$B441+1.5))/$C441)</f>
        <v/>
      </c>
      <c r="P441" s="50" t="str">
        <f>if(or($C441="",P$2=""),"",(sumifs(FORM!$D$2:$D459,FORM!$C$2:$C459,TODAY!$B$10,FORM!$B$2:$B459,P$2,FORM!$A$2:$A459,"&gt;"&amp;$B441+0.5,FORM!$A$2:$A459,"&lt;"&amp;$B441+1.5)-sumifs(FORM!$D$2:$D459,FORM!$C$2:$C459,TODAY!$B$9,FORM!$B$2:$B459,P$2,FORM!$A$2:$A459,"&gt;"&amp;$B441+0.5,FORM!$A$2:$A459,"&lt;"&amp;$B441+1.5))/$C441)</f>
        <v/>
      </c>
      <c r="Q441" s="50" t="str">
        <f>if(or($C441="",Q$2=""),"",(sumifs(FORM!$D$2:$D459,FORM!$C$2:$C459,TODAY!$B$10,FORM!$B$2:$B459,Q$2,FORM!$A$2:$A459,"&gt;"&amp;$B441+0.5,FORM!$A$2:$A459,"&lt;"&amp;$B441+1.5)-sumifs(FORM!$D$2:$D459,FORM!$C$2:$C459,TODAY!$B$9,FORM!$B$2:$B459,Q$2,FORM!$A$2:$A459,"&gt;"&amp;$B441+0.5,FORM!$A$2:$A459,"&lt;"&amp;$B441+1.5))/$C441)</f>
        <v/>
      </c>
      <c r="R441" s="50" t="str">
        <f>if(or($C441="",R$2=""),"",(sumifs(FORM!$D$2:$D459,FORM!$C$2:$C459,TODAY!$B$10,FORM!$B$2:$B459,R$2,FORM!$A$2:$A459,"&gt;"&amp;$B441+0.5,FORM!$A$2:$A459,"&lt;"&amp;$B441+1.5)-sumifs(FORM!$D$2:$D459,FORM!$C$2:$C459,TODAY!$B$9,FORM!$B$2:$B459,R$2,FORM!$A$2:$A459,"&gt;"&amp;$B441+0.5,FORM!$A$2:$A459,"&lt;"&amp;$B441+1.5))/$C441)</f>
        <v/>
      </c>
      <c r="S441" s="50" t="str">
        <f>if(or($C441="",S$2=""),"",(sumifs(FORM!$D$2:$D459,FORM!$C$2:$C459,TODAY!$B$10,FORM!$B$2:$B459,S$2,FORM!$A$2:$A459,"&gt;"&amp;$B441+0.5,FORM!$A$2:$A459,"&lt;"&amp;$B441+1.5)-sumifs(FORM!$D$2:$D459,FORM!$C$2:$C459,TODAY!$B$9,FORM!$B$2:$B459,S$2,FORM!$A$2:$A459,"&gt;"&amp;$B441+0.5,FORM!$A$2:$A459,"&lt;"&amp;$B441+1.5))/$C441)</f>
        <v/>
      </c>
      <c r="T441" s="50" t="str">
        <f>if(or($C441="",T$2=""),"",(sumifs(FORM!$D$2:$D459,FORM!$C$2:$C459,TODAY!$B$10,FORM!$B$2:$B459,T$2,FORM!$A$2:$A459,"&gt;"&amp;$B441+0.5,FORM!$A$2:$A459,"&lt;"&amp;$B441+1.5)-sumifs(FORM!$D$2:$D459,FORM!$C$2:$C459,TODAY!$B$9,FORM!$B$2:$B459,T$2,FORM!$A$2:$A459,"&gt;"&amp;$B441+0.5,FORM!$A$2:$A459,"&lt;"&amp;$B441+1.5))/$C441)</f>
        <v/>
      </c>
      <c r="U441" s="50" t="str">
        <f>if(or($C441="",U$2=""),"",(sumifs(FORM!$D$2:$D459,FORM!$C$2:$C459,TODAY!$B$10,FORM!$B$2:$B459,U$2,FORM!$A$2:$A459,"&gt;"&amp;$B441+0.5,FORM!$A$2:$A459,"&lt;"&amp;$B441+1.5)-sumifs(FORM!$D$2:$D459,FORM!$C$2:$C459,TODAY!$B$9,FORM!$B$2:$B459,U$2,FORM!$A$2:$A459,"&gt;"&amp;$B441+0.5,FORM!$A$2:$A459,"&lt;"&amp;$B441+1.5))/$C441)</f>
        <v/>
      </c>
    </row>
    <row r="442">
      <c r="B442" s="48"/>
      <c r="C442" s="52"/>
      <c r="D442" s="50" t="str">
        <f>if(or($C442="",D$2=""),"",(sumifs(FORM!$D$2:$D459,FORM!$C$2:$C459,TODAY!$B$10,FORM!$B$2:$B459,D$2,FORM!$A$2:$A459,"&gt;"&amp;$B442+0.5,FORM!$A$2:$A459,"&lt;"&amp;$B442+1.5)-sumifs(FORM!$D$2:$D459,FORM!$C$2:$C459,TODAY!$B$9,FORM!$B$2:$B459,D$2,FORM!$A$2:$A459,"&gt;"&amp;$B442+0.5,FORM!$A$2:$A459,"&lt;"&amp;$B442+1.5))/$C442)</f>
        <v/>
      </c>
      <c r="E442" s="50" t="str">
        <f>if(or($C442="",E$2=""),"",(sumifs(FORM!$D$2:$D459,FORM!$C$2:$C459,TODAY!$B$10,FORM!$B$2:$B459,E$2,FORM!$A$2:$A459,"&gt;"&amp;$B442+0.5,FORM!$A$2:$A459,"&lt;"&amp;$B442+1.5)-sumifs(FORM!$D$2:$D459,FORM!$C$2:$C459,TODAY!$B$9,FORM!$B$2:$B459,E$2,FORM!$A$2:$A459,"&gt;"&amp;$B442+0.5,FORM!$A$2:$A459,"&lt;"&amp;$B442+1.5))/$C442)</f>
        <v/>
      </c>
      <c r="F442" s="50" t="str">
        <f>if(or($C442="",F$2=""),"",(sumifs(FORM!$D$2:$D459,FORM!$C$2:$C459,TODAY!$B$10,FORM!$B$2:$B459,F$2,FORM!$A$2:$A459,"&gt;"&amp;$B442+0.5,FORM!$A$2:$A459,"&lt;"&amp;$B442+1.5)-sumifs(FORM!$D$2:$D459,FORM!$C$2:$C459,TODAY!$B$9,FORM!$B$2:$B459,F$2,FORM!$A$2:$A459,"&gt;"&amp;$B442+0.5,FORM!$A$2:$A459,"&lt;"&amp;$B442+1.5))/$C442)</f>
        <v/>
      </c>
      <c r="G442" s="50" t="str">
        <f>if(or($C442="",G$2=""),"",(sumifs(FORM!$D$2:$D459,FORM!$C$2:$C459,TODAY!$B$10,FORM!$B$2:$B459,G$2,FORM!$A$2:$A459,"&gt;"&amp;$B442+0.5,FORM!$A$2:$A459,"&lt;"&amp;$B442+1.5)-sumifs(FORM!$D$2:$D459,FORM!$C$2:$C459,TODAY!$B$9,FORM!$B$2:$B459,G$2,FORM!$A$2:$A459,"&gt;"&amp;$B442+0.5,FORM!$A$2:$A459,"&lt;"&amp;$B442+1.5))/$C442)</f>
        <v/>
      </c>
      <c r="H442" s="50" t="str">
        <f>if(or($C442="",H$2=""),"",(sumifs(FORM!$D$2:$D459,FORM!$C$2:$C459,TODAY!$B$10,FORM!$B$2:$B459,H$2,FORM!$A$2:$A459,"&gt;"&amp;$B442+0.5,FORM!$A$2:$A459,"&lt;"&amp;$B442+1.5)-sumifs(FORM!$D$2:$D459,FORM!$C$2:$C459,TODAY!$B$9,FORM!$B$2:$B459,H$2,FORM!$A$2:$A459,"&gt;"&amp;$B442+0.5,FORM!$A$2:$A459,"&lt;"&amp;$B442+1.5))/$C442)</f>
        <v/>
      </c>
      <c r="I442" s="50" t="str">
        <f>if(or($C442="",I$2=""),"",(sumifs(FORM!$D$2:$D459,FORM!$C$2:$C459,TODAY!$B$10,FORM!$B$2:$B459,I$2,FORM!$A$2:$A459,"&gt;"&amp;$B442+0.5,FORM!$A$2:$A459,"&lt;"&amp;$B442+1.5)-sumifs(FORM!$D$2:$D459,FORM!$C$2:$C459,TODAY!$B$9,FORM!$B$2:$B459,I$2,FORM!$A$2:$A459,"&gt;"&amp;$B442+0.5,FORM!$A$2:$A459,"&lt;"&amp;$B442+1.5))/$C442)</f>
        <v/>
      </c>
      <c r="J442" s="50" t="str">
        <f>if(or($C442="",J$2=""),"",(sumifs(FORM!$D$2:$D459,FORM!$C$2:$C459,TODAY!$B$10,FORM!$B$2:$B459,J$2,FORM!$A$2:$A459,"&gt;"&amp;$B442+0.5,FORM!$A$2:$A459,"&lt;"&amp;$B442+1.5)-sumifs(FORM!$D$2:$D459,FORM!$C$2:$C459,TODAY!$B$9,FORM!$B$2:$B459,J$2,FORM!$A$2:$A459,"&gt;"&amp;$B442+0.5,FORM!$A$2:$A459,"&lt;"&amp;$B442+1.5))/$C442)</f>
        <v/>
      </c>
      <c r="K442" s="50" t="str">
        <f>if(or($C442="",K$2=""),"",(sumifs(FORM!$D$2:$D459,FORM!$C$2:$C459,TODAY!$B$10,FORM!$B$2:$B459,K$2,FORM!$A$2:$A459,"&gt;"&amp;$B442+0.5,FORM!$A$2:$A459,"&lt;"&amp;$B442+1.5)-sumifs(FORM!$D$2:$D459,FORM!$C$2:$C459,TODAY!$B$9,FORM!$B$2:$B459,K$2,FORM!$A$2:$A459,"&gt;"&amp;$B442+0.5,FORM!$A$2:$A459,"&lt;"&amp;$B442+1.5))/$C442)</f>
        <v/>
      </c>
      <c r="L442" s="50" t="str">
        <f>if(or($C442="",L$2=""),"",(sumifs(FORM!$D$2:$D459,FORM!$C$2:$C459,TODAY!$B$10,FORM!$B$2:$B459,L$2,FORM!$A$2:$A459,"&gt;"&amp;$B442+0.5,FORM!$A$2:$A459,"&lt;"&amp;$B442+1.5)-sumifs(FORM!$D$2:$D459,FORM!$C$2:$C459,TODAY!$B$9,FORM!$B$2:$B459,L$2,FORM!$A$2:$A459,"&gt;"&amp;$B442+0.5,FORM!$A$2:$A459,"&lt;"&amp;$B442+1.5))/$C442)</f>
        <v/>
      </c>
      <c r="M442" s="50" t="str">
        <f>if(or($C442="",M$2=""),"",(sumifs(FORM!$D$2:$D459,FORM!$C$2:$C459,TODAY!$B$10,FORM!$B$2:$B459,M$2,FORM!$A$2:$A459,"&gt;"&amp;$B442+0.5,FORM!$A$2:$A459,"&lt;"&amp;$B442+1.5)-sumifs(FORM!$D$2:$D459,FORM!$C$2:$C459,TODAY!$B$9,FORM!$B$2:$B459,M$2,FORM!$A$2:$A459,"&gt;"&amp;$B442+0.5,FORM!$A$2:$A459,"&lt;"&amp;$B442+1.5))/$C442)</f>
        <v/>
      </c>
      <c r="N442" s="50" t="str">
        <f>if(or($C442="",N$2=""),"",(sumifs(FORM!$D$2:$D459,FORM!$C$2:$C459,TODAY!$B$10,FORM!$B$2:$B459,N$2,FORM!$A$2:$A459,"&gt;"&amp;$B442+0.5,FORM!$A$2:$A459,"&lt;"&amp;$B442+1.5)-sumifs(FORM!$D$2:$D459,FORM!$C$2:$C459,TODAY!$B$9,FORM!$B$2:$B459,N$2,FORM!$A$2:$A459,"&gt;"&amp;$B442+0.5,FORM!$A$2:$A459,"&lt;"&amp;$B442+1.5))/$C442)</f>
        <v/>
      </c>
      <c r="O442" s="50" t="str">
        <f>if(or($C442="",O$2=""),"",(sumifs(FORM!$D$2:$D459,FORM!$C$2:$C459,TODAY!$B$10,FORM!$B$2:$B459,O$2,FORM!$A$2:$A459,"&gt;"&amp;$B442+0.5,FORM!$A$2:$A459,"&lt;"&amp;$B442+1.5)-sumifs(FORM!$D$2:$D459,FORM!$C$2:$C459,TODAY!$B$9,FORM!$B$2:$B459,O$2,FORM!$A$2:$A459,"&gt;"&amp;$B442+0.5,FORM!$A$2:$A459,"&lt;"&amp;$B442+1.5))/$C442)</f>
        <v/>
      </c>
      <c r="P442" s="50" t="str">
        <f>if(or($C442="",P$2=""),"",(sumifs(FORM!$D$2:$D459,FORM!$C$2:$C459,TODAY!$B$10,FORM!$B$2:$B459,P$2,FORM!$A$2:$A459,"&gt;"&amp;$B442+0.5,FORM!$A$2:$A459,"&lt;"&amp;$B442+1.5)-sumifs(FORM!$D$2:$D459,FORM!$C$2:$C459,TODAY!$B$9,FORM!$B$2:$B459,P$2,FORM!$A$2:$A459,"&gt;"&amp;$B442+0.5,FORM!$A$2:$A459,"&lt;"&amp;$B442+1.5))/$C442)</f>
        <v/>
      </c>
      <c r="Q442" s="50" t="str">
        <f>if(or($C442="",Q$2=""),"",(sumifs(FORM!$D$2:$D459,FORM!$C$2:$C459,TODAY!$B$10,FORM!$B$2:$B459,Q$2,FORM!$A$2:$A459,"&gt;"&amp;$B442+0.5,FORM!$A$2:$A459,"&lt;"&amp;$B442+1.5)-sumifs(FORM!$D$2:$D459,FORM!$C$2:$C459,TODAY!$B$9,FORM!$B$2:$B459,Q$2,FORM!$A$2:$A459,"&gt;"&amp;$B442+0.5,FORM!$A$2:$A459,"&lt;"&amp;$B442+1.5))/$C442)</f>
        <v/>
      </c>
      <c r="R442" s="50" t="str">
        <f>if(or($C442="",R$2=""),"",(sumifs(FORM!$D$2:$D459,FORM!$C$2:$C459,TODAY!$B$10,FORM!$B$2:$B459,R$2,FORM!$A$2:$A459,"&gt;"&amp;$B442+0.5,FORM!$A$2:$A459,"&lt;"&amp;$B442+1.5)-sumifs(FORM!$D$2:$D459,FORM!$C$2:$C459,TODAY!$B$9,FORM!$B$2:$B459,R$2,FORM!$A$2:$A459,"&gt;"&amp;$B442+0.5,FORM!$A$2:$A459,"&lt;"&amp;$B442+1.5))/$C442)</f>
        <v/>
      </c>
      <c r="S442" s="50" t="str">
        <f>if(or($C442="",S$2=""),"",(sumifs(FORM!$D$2:$D459,FORM!$C$2:$C459,TODAY!$B$10,FORM!$B$2:$B459,S$2,FORM!$A$2:$A459,"&gt;"&amp;$B442+0.5,FORM!$A$2:$A459,"&lt;"&amp;$B442+1.5)-sumifs(FORM!$D$2:$D459,FORM!$C$2:$C459,TODAY!$B$9,FORM!$B$2:$B459,S$2,FORM!$A$2:$A459,"&gt;"&amp;$B442+0.5,FORM!$A$2:$A459,"&lt;"&amp;$B442+1.5))/$C442)</f>
        <v/>
      </c>
      <c r="T442" s="50" t="str">
        <f>if(or($C442="",T$2=""),"",(sumifs(FORM!$D$2:$D459,FORM!$C$2:$C459,TODAY!$B$10,FORM!$B$2:$B459,T$2,FORM!$A$2:$A459,"&gt;"&amp;$B442+0.5,FORM!$A$2:$A459,"&lt;"&amp;$B442+1.5)-sumifs(FORM!$D$2:$D459,FORM!$C$2:$C459,TODAY!$B$9,FORM!$B$2:$B459,T$2,FORM!$A$2:$A459,"&gt;"&amp;$B442+0.5,FORM!$A$2:$A459,"&lt;"&amp;$B442+1.5))/$C442)</f>
        <v/>
      </c>
      <c r="U442" s="50" t="str">
        <f>if(or($C442="",U$2=""),"",(sumifs(FORM!$D$2:$D459,FORM!$C$2:$C459,TODAY!$B$10,FORM!$B$2:$B459,U$2,FORM!$A$2:$A459,"&gt;"&amp;$B442+0.5,FORM!$A$2:$A459,"&lt;"&amp;$B442+1.5)-sumifs(FORM!$D$2:$D459,FORM!$C$2:$C459,TODAY!$B$9,FORM!$B$2:$B459,U$2,FORM!$A$2:$A459,"&gt;"&amp;$B442+0.5,FORM!$A$2:$A459,"&lt;"&amp;$B442+1.5))/$C442)</f>
        <v/>
      </c>
    </row>
    <row r="443">
      <c r="B443" s="48"/>
      <c r="C443" s="52"/>
      <c r="D443" s="50" t="str">
        <f>if(or($C443="",D$2=""),"",(sumifs(FORM!$D$2:$D459,FORM!$C$2:$C459,TODAY!$B$10,FORM!$B$2:$B459,D$2,FORM!$A$2:$A459,"&gt;"&amp;$B443+0.5,FORM!$A$2:$A459,"&lt;"&amp;$B443+1.5)-sumifs(FORM!$D$2:$D459,FORM!$C$2:$C459,TODAY!$B$9,FORM!$B$2:$B459,D$2,FORM!$A$2:$A459,"&gt;"&amp;$B443+0.5,FORM!$A$2:$A459,"&lt;"&amp;$B443+1.5))/$C443)</f>
        <v/>
      </c>
      <c r="E443" s="50" t="str">
        <f>if(or($C443="",E$2=""),"",(sumifs(FORM!$D$2:$D459,FORM!$C$2:$C459,TODAY!$B$10,FORM!$B$2:$B459,E$2,FORM!$A$2:$A459,"&gt;"&amp;$B443+0.5,FORM!$A$2:$A459,"&lt;"&amp;$B443+1.5)-sumifs(FORM!$D$2:$D459,FORM!$C$2:$C459,TODAY!$B$9,FORM!$B$2:$B459,E$2,FORM!$A$2:$A459,"&gt;"&amp;$B443+0.5,FORM!$A$2:$A459,"&lt;"&amp;$B443+1.5))/$C443)</f>
        <v/>
      </c>
      <c r="F443" s="50" t="str">
        <f>if(or($C443="",F$2=""),"",(sumifs(FORM!$D$2:$D459,FORM!$C$2:$C459,TODAY!$B$10,FORM!$B$2:$B459,F$2,FORM!$A$2:$A459,"&gt;"&amp;$B443+0.5,FORM!$A$2:$A459,"&lt;"&amp;$B443+1.5)-sumifs(FORM!$D$2:$D459,FORM!$C$2:$C459,TODAY!$B$9,FORM!$B$2:$B459,F$2,FORM!$A$2:$A459,"&gt;"&amp;$B443+0.5,FORM!$A$2:$A459,"&lt;"&amp;$B443+1.5))/$C443)</f>
        <v/>
      </c>
      <c r="G443" s="50" t="str">
        <f>if(or($C443="",G$2=""),"",(sumifs(FORM!$D$2:$D459,FORM!$C$2:$C459,TODAY!$B$10,FORM!$B$2:$B459,G$2,FORM!$A$2:$A459,"&gt;"&amp;$B443+0.5,FORM!$A$2:$A459,"&lt;"&amp;$B443+1.5)-sumifs(FORM!$D$2:$D459,FORM!$C$2:$C459,TODAY!$B$9,FORM!$B$2:$B459,G$2,FORM!$A$2:$A459,"&gt;"&amp;$B443+0.5,FORM!$A$2:$A459,"&lt;"&amp;$B443+1.5))/$C443)</f>
        <v/>
      </c>
      <c r="H443" s="50" t="str">
        <f>if(or($C443="",H$2=""),"",(sumifs(FORM!$D$2:$D459,FORM!$C$2:$C459,TODAY!$B$10,FORM!$B$2:$B459,H$2,FORM!$A$2:$A459,"&gt;"&amp;$B443+0.5,FORM!$A$2:$A459,"&lt;"&amp;$B443+1.5)-sumifs(FORM!$D$2:$D459,FORM!$C$2:$C459,TODAY!$B$9,FORM!$B$2:$B459,H$2,FORM!$A$2:$A459,"&gt;"&amp;$B443+0.5,FORM!$A$2:$A459,"&lt;"&amp;$B443+1.5))/$C443)</f>
        <v/>
      </c>
      <c r="I443" s="50" t="str">
        <f>if(or($C443="",I$2=""),"",(sumifs(FORM!$D$2:$D459,FORM!$C$2:$C459,TODAY!$B$10,FORM!$B$2:$B459,I$2,FORM!$A$2:$A459,"&gt;"&amp;$B443+0.5,FORM!$A$2:$A459,"&lt;"&amp;$B443+1.5)-sumifs(FORM!$D$2:$D459,FORM!$C$2:$C459,TODAY!$B$9,FORM!$B$2:$B459,I$2,FORM!$A$2:$A459,"&gt;"&amp;$B443+0.5,FORM!$A$2:$A459,"&lt;"&amp;$B443+1.5))/$C443)</f>
        <v/>
      </c>
      <c r="J443" s="50" t="str">
        <f>if(or($C443="",J$2=""),"",(sumifs(FORM!$D$2:$D459,FORM!$C$2:$C459,TODAY!$B$10,FORM!$B$2:$B459,J$2,FORM!$A$2:$A459,"&gt;"&amp;$B443+0.5,FORM!$A$2:$A459,"&lt;"&amp;$B443+1.5)-sumifs(FORM!$D$2:$D459,FORM!$C$2:$C459,TODAY!$B$9,FORM!$B$2:$B459,J$2,FORM!$A$2:$A459,"&gt;"&amp;$B443+0.5,FORM!$A$2:$A459,"&lt;"&amp;$B443+1.5))/$C443)</f>
        <v/>
      </c>
      <c r="K443" s="50" t="str">
        <f>if(or($C443="",K$2=""),"",(sumifs(FORM!$D$2:$D459,FORM!$C$2:$C459,TODAY!$B$10,FORM!$B$2:$B459,K$2,FORM!$A$2:$A459,"&gt;"&amp;$B443+0.5,FORM!$A$2:$A459,"&lt;"&amp;$B443+1.5)-sumifs(FORM!$D$2:$D459,FORM!$C$2:$C459,TODAY!$B$9,FORM!$B$2:$B459,K$2,FORM!$A$2:$A459,"&gt;"&amp;$B443+0.5,FORM!$A$2:$A459,"&lt;"&amp;$B443+1.5))/$C443)</f>
        <v/>
      </c>
      <c r="L443" s="50" t="str">
        <f>if(or($C443="",L$2=""),"",(sumifs(FORM!$D$2:$D459,FORM!$C$2:$C459,TODAY!$B$10,FORM!$B$2:$B459,L$2,FORM!$A$2:$A459,"&gt;"&amp;$B443+0.5,FORM!$A$2:$A459,"&lt;"&amp;$B443+1.5)-sumifs(FORM!$D$2:$D459,FORM!$C$2:$C459,TODAY!$B$9,FORM!$B$2:$B459,L$2,FORM!$A$2:$A459,"&gt;"&amp;$B443+0.5,FORM!$A$2:$A459,"&lt;"&amp;$B443+1.5))/$C443)</f>
        <v/>
      </c>
      <c r="M443" s="50" t="str">
        <f>if(or($C443="",M$2=""),"",(sumifs(FORM!$D$2:$D459,FORM!$C$2:$C459,TODAY!$B$10,FORM!$B$2:$B459,M$2,FORM!$A$2:$A459,"&gt;"&amp;$B443+0.5,FORM!$A$2:$A459,"&lt;"&amp;$B443+1.5)-sumifs(FORM!$D$2:$D459,FORM!$C$2:$C459,TODAY!$B$9,FORM!$B$2:$B459,M$2,FORM!$A$2:$A459,"&gt;"&amp;$B443+0.5,FORM!$A$2:$A459,"&lt;"&amp;$B443+1.5))/$C443)</f>
        <v/>
      </c>
      <c r="N443" s="50" t="str">
        <f>if(or($C443="",N$2=""),"",(sumifs(FORM!$D$2:$D459,FORM!$C$2:$C459,TODAY!$B$10,FORM!$B$2:$B459,N$2,FORM!$A$2:$A459,"&gt;"&amp;$B443+0.5,FORM!$A$2:$A459,"&lt;"&amp;$B443+1.5)-sumifs(FORM!$D$2:$D459,FORM!$C$2:$C459,TODAY!$B$9,FORM!$B$2:$B459,N$2,FORM!$A$2:$A459,"&gt;"&amp;$B443+0.5,FORM!$A$2:$A459,"&lt;"&amp;$B443+1.5))/$C443)</f>
        <v/>
      </c>
      <c r="O443" s="50" t="str">
        <f>if(or($C443="",O$2=""),"",(sumifs(FORM!$D$2:$D459,FORM!$C$2:$C459,TODAY!$B$10,FORM!$B$2:$B459,O$2,FORM!$A$2:$A459,"&gt;"&amp;$B443+0.5,FORM!$A$2:$A459,"&lt;"&amp;$B443+1.5)-sumifs(FORM!$D$2:$D459,FORM!$C$2:$C459,TODAY!$B$9,FORM!$B$2:$B459,O$2,FORM!$A$2:$A459,"&gt;"&amp;$B443+0.5,FORM!$A$2:$A459,"&lt;"&amp;$B443+1.5))/$C443)</f>
        <v/>
      </c>
      <c r="P443" s="50" t="str">
        <f>if(or($C443="",P$2=""),"",(sumifs(FORM!$D$2:$D459,FORM!$C$2:$C459,TODAY!$B$10,FORM!$B$2:$B459,P$2,FORM!$A$2:$A459,"&gt;"&amp;$B443+0.5,FORM!$A$2:$A459,"&lt;"&amp;$B443+1.5)-sumifs(FORM!$D$2:$D459,FORM!$C$2:$C459,TODAY!$B$9,FORM!$B$2:$B459,P$2,FORM!$A$2:$A459,"&gt;"&amp;$B443+0.5,FORM!$A$2:$A459,"&lt;"&amp;$B443+1.5))/$C443)</f>
        <v/>
      </c>
      <c r="Q443" s="50" t="str">
        <f>if(or($C443="",Q$2=""),"",(sumifs(FORM!$D$2:$D459,FORM!$C$2:$C459,TODAY!$B$10,FORM!$B$2:$B459,Q$2,FORM!$A$2:$A459,"&gt;"&amp;$B443+0.5,FORM!$A$2:$A459,"&lt;"&amp;$B443+1.5)-sumifs(FORM!$D$2:$D459,FORM!$C$2:$C459,TODAY!$B$9,FORM!$B$2:$B459,Q$2,FORM!$A$2:$A459,"&gt;"&amp;$B443+0.5,FORM!$A$2:$A459,"&lt;"&amp;$B443+1.5))/$C443)</f>
        <v/>
      </c>
      <c r="R443" s="50" t="str">
        <f>if(or($C443="",R$2=""),"",(sumifs(FORM!$D$2:$D459,FORM!$C$2:$C459,TODAY!$B$10,FORM!$B$2:$B459,R$2,FORM!$A$2:$A459,"&gt;"&amp;$B443+0.5,FORM!$A$2:$A459,"&lt;"&amp;$B443+1.5)-sumifs(FORM!$D$2:$D459,FORM!$C$2:$C459,TODAY!$B$9,FORM!$B$2:$B459,R$2,FORM!$A$2:$A459,"&gt;"&amp;$B443+0.5,FORM!$A$2:$A459,"&lt;"&amp;$B443+1.5))/$C443)</f>
        <v/>
      </c>
      <c r="S443" s="50" t="str">
        <f>if(or($C443="",S$2=""),"",(sumifs(FORM!$D$2:$D459,FORM!$C$2:$C459,TODAY!$B$10,FORM!$B$2:$B459,S$2,FORM!$A$2:$A459,"&gt;"&amp;$B443+0.5,FORM!$A$2:$A459,"&lt;"&amp;$B443+1.5)-sumifs(FORM!$D$2:$D459,FORM!$C$2:$C459,TODAY!$B$9,FORM!$B$2:$B459,S$2,FORM!$A$2:$A459,"&gt;"&amp;$B443+0.5,FORM!$A$2:$A459,"&lt;"&amp;$B443+1.5))/$C443)</f>
        <v/>
      </c>
      <c r="T443" s="50" t="str">
        <f>if(or($C443="",T$2=""),"",(sumifs(FORM!$D$2:$D459,FORM!$C$2:$C459,TODAY!$B$10,FORM!$B$2:$B459,T$2,FORM!$A$2:$A459,"&gt;"&amp;$B443+0.5,FORM!$A$2:$A459,"&lt;"&amp;$B443+1.5)-sumifs(FORM!$D$2:$D459,FORM!$C$2:$C459,TODAY!$B$9,FORM!$B$2:$B459,T$2,FORM!$A$2:$A459,"&gt;"&amp;$B443+0.5,FORM!$A$2:$A459,"&lt;"&amp;$B443+1.5))/$C443)</f>
        <v/>
      </c>
      <c r="U443" s="50" t="str">
        <f>if(or($C443="",U$2=""),"",(sumifs(FORM!$D$2:$D459,FORM!$C$2:$C459,TODAY!$B$10,FORM!$B$2:$B459,U$2,FORM!$A$2:$A459,"&gt;"&amp;$B443+0.5,FORM!$A$2:$A459,"&lt;"&amp;$B443+1.5)-sumifs(FORM!$D$2:$D459,FORM!$C$2:$C459,TODAY!$B$9,FORM!$B$2:$B459,U$2,FORM!$A$2:$A459,"&gt;"&amp;$B443+0.5,FORM!$A$2:$A459,"&lt;"&amp;$B443+1.5))/$C443)</f>
        <v/>
      </c>
    </row>
    <row r="444">
      <c r="B444" s="48"/>
      <c r="C444" s="52"/>
      <c r="D444" s="50" t="str">
        <f>if(or($C444="",D$2=""),"",(sumifs(FORM!$D$2:$D459,FORM!$C$2:$C459,TODAY!$B$10,FORM!$B$2:$B459,D$2,FORM!$A$2:$A459,"&gt;"&amp;$B444+0.5,FORM!$A$2:$A459,"&lt;"&amp;$B444+1.5)-sumifs(FORM!$D$2:$D459,FORM!$C$2:$C459,TODAY!$B$9,FORM!$B$2:$B459,D$2,FORM!$A$2:$A459,"&gt;"&amp;$B444+0.5,FORM!$A$2:$A459,"&lt;"&amp;$B444+1.5))/$C444)</f>
        <v/>
      </c>
      <c r="E444" s="50" t="str">
        <f>if(or($C444="",E$2=""),"",(sumifs(FORM!$D$2:$D459,FORM!$C$2:$C459,TODAY!$B$10,FORM!$B$2:$B459,E$2,FORM!$A$2:$A459,"&gt;"&amp;$B444+0.5,FORM!$A$2:$A459,"&lt;"&amp;$B444+1.5)-sumifs(FORM!$D$2:$D459,FORM!$C$2:$C459,TODAY!$B$9,FORM!$B$2:$B459,E$2,FORM!$A$2:$A459,"&gt;"&amp;$B444+0.5,FORM!$A$2:$A459,"&lt;"&amp;$B444+1.5))/$C444)</f>
        <v/>
      </c>
      <c r="F444" s="50" t="str">
        <f>if(or($C444="",F$2=""),"",(sumifs(FORM!$D$2:$D459,FORM!$C$2:$C459,TODAY!$B$10,FORM!$B$2:$B459,F$2,FORM!$A$2:$A459,"&gt;"&amp;$B444+0.5,FORM!$A$2:$A459,"&lt;"&amp;$B444+1.5)-sumifs(FORM!$D$2:$D459,FORM!$C$2:$C459,TODAY!$B$9,FORM!$B$2:$B459,F$2,FORM!$A$2:$A459,"&gt;"&amp;$B444+0.5,FORM!$A$2:$A459,"&lt;"&amp;$B444+1.5))/$C444)</f>
        <v/>
      </c>
      <c r="G444" s="50" t="str">
        <f>if(or($C444="",G$2=""),"",(sumifs(FORM!$D$2:$D459,FORM!$C$2:$C459,TODAY!$B$10,FORM!$B$2:$B459,G$2,FORM!$A$2:$A459,"&gt;"&amp;$B444+0.5,FORM!$A$2:$A459,"&lt;"&amp;$B444+1.5)-sumifs(FORM!$D$2:$D459,FORM!$C$2:$C459,TODAY!$B$9,FORM!$B$2:$B459,G$2,FORM!$A$2:$A459,"&gt;"&amp;$B444+0.5,FORM!$A$2:$A459,"&lt;"&amp;$B444+1.5))/$C444)</f>
        <v/>
      </c>
      <c r="H444" s="50" t="str">
        <f>if(or($C444="",H$2=""),"",(sumifs(FORM!$D$2:$D459,FORM!$C$2:$C459,TODAY!$B$10,FORM!$B$2:$B459,H$2,FORM!$A$2:$A459,"&gt;"&amp;$B444+0.5,FORM!$A$2:$A459,"&lt;"&amp;$B444+1.5)-sumifs(FORM!$D$2:$D459,FORM!$C$2:$C459,TODAY!$B$9,FORM!$B$2:$B459,H$2,FORM!$A$2:$A459,"&gt;"&amp;$B444+0.5,FORM!$A$2:$A459,"&lt;"&amp;$B444+1.5))/$C444)</f>
        <v/>
      </c>
      <c r="I444" s="50" t="str">
        <f>if(or($C444="",I$2=""),"",(sumifs(FORM!$D$2:$D459,FORM!$C$2:$C459,TODAY!$B$10,FORM!$B$2:$B459,I$2,FORM!$A$2:$A459,"&gt;"&amp;$B444+0.5,FORM!$A$2:$A459,"&lt;"&amp;$B444+1.5)-sumifs(FORM!$D$2:$D459,FORM!$C$2:$C459,TODAY!$B$9,FORM!$B$2:$B459,I$2,FORM!$A$2:$A459,"&gt;"&amp;$B444+0.5,FORM!$A$2:$A459,"&lt;"&amp;$B444+1.5))/$C444)</f>
        <v/>
      </c>
      <c r="J444" s="50" t="str">
        <f>if(or($C444="",J$2=""),"",(sumifs(FORM!$D$2:$D459,FORM!$C$2:$C459,TODAY!$B$10,FORM!$B$2:$B459,J$2,FORM!$A$2:$A459,"&gt;"&amp;$B444+0.5,FORM!$A$2:$A459,"&lt;"&amp;$B444+1.5)-sumifs(FORM!$D$2:$D459,FORM!$C$2:$C459,TODAY!$B$9,FORM!$B$2:$B459,J$2,FORM!$A$2:$A459,"&gt;"&amp;$B444+0.5,FORM!$A$2:$A459,"&lt;"&amp;$B444+1.5))/$C444)</f>
        <v/>
      </c>
      <c r="K444" s="50" t="str">
        <f>if(or($C444="",K$2=""),"",(sumifs(FORM!$D$2:$D459,FORM!$C$2:$C459,TODAY!$B$10,FORM!$B$2:$B459,K$2,FORM!$A$2:$A459,"&gt;"&amp;$B444+0.5,FORM!$A$2:$A459,"&lt;"&amp;$B444+1.5)-sumifs(FORM!$D$2:$D459,FORM!$C$2:$C459,TODAY!$B$9,FORM!$B$2:$B459,K$2,FORM!$A$2:$A459,"&gt;"&amp;$B444+0.5,FORM!$A$2:$A459,"&lt;"&amp;$B444+1.5))/$C444)</f>
        <v/>
      </c>
      <c r="L444" s="50" t="str">
        <f>if(or($C444="",L$2=""),"",(sumifs(FORM!$D$2:$D459,FORM!$C$2:$C459,TODAY!$B$10,FORM!$B$2:$B459,L$2,FORM!$A$2:$A459,"&gt;"&amp;$B444+0.5,FORM!$A$2:$A459,"&lt;"&amp;$B444+1.5)-sumifs(FORM!$D$2:$D459,FORM!$C$2:$C459,TODAY!$B$9,FORM!$B$2:$B459,L$2,FORM!$A$2:$A459,"&gt;"&amp;$B444+0.5,FORM!$A$2:$A459,"&lt;"&amp;$B444+1.5))/$C444)</f>
        <v/>
      </c>
      <c r="M444" s="50" t="str">
        <f>if(or($C444="",M$2=""),"",(sumifs(FORM!$D$2:$D459,FORM!$C$2:$C459,TODAY!$B$10,FORM!$B$2:$B459,M$2,FORM!$A$2:$A459,"&gt;"&amp;$B444+0.5,FORM!$A$2:$A459,"&lt;"&amp;$B444+1.5)-sumifs(FORM!$D$2:$D459,FORM!$C$2:$C459,TODAY!$B$9,FORM!$B$2:$B459,M$2,FORM!$A$2:$A459,"&gt;"&amp;$B444+0.5,FORM!$A$2:$A459,"&lt;"&amp;$B444+1.5))/$C444)</f>
        <v/>
      </c>
      <c r="N444" s="50" t="str">
        <f>if(or($C444="",N$2=""),"",(sumifs(FORM!$D$2:$D459,FORM!$C$2:$C459,TODAY!$B$10,FORM!$B$2:$B459,N$2,FORM!$A$2:$A459,"&gt;"&amp;$B444+0.5,FORM!$A$2:$A459,"&lt;"&amp;$B444+1.5)-sumifs(FORM!$D$2:$D459,FORM!$C$2:$C459,TODAY!$B$9,FORM!$B$2:$B459,N$2,FORM!$A$2:$A459,"&gt;"&amp;$B444+0.5,FORM!$A$2:$A459,"&lt;"&amp;$B444+1.5))/$C444)</f>
        <v/>
      </c>
      <c r="O444" s="50" t="str">
        <f>if(or($C444="",O$2=""),"",(sumifs(FORM!$D$2:$D459,FORM!$C$2:$C459,TODAY!$B$10,FORM!$B$2:$B459,O$2,FORM!$A$2:$A459,"&gt;"&amp;$B444+0.5,FORM!$A$2:$A459,"&lt;"&amp;$B444+1.5)-sumifs(FORM!$D$2:$D459,FORM!$C$2:$C459,TODAY!$B$9,FORM!$B$2:$B459,O$2,FORM!$A$2:$A459,"&gt;"&amp;$B444+0.5,FORM!$A$2:$A459,"&lt;"&amp;$B444+1.5))/$C444)</f>
        <v/>
      </c>
      <c r="P444" s="50" t="str">
        <f>if(or($C444="",P$2=""),"",(sumifs(FORM!$D$2:$D459,FORM!$C$2:$C459,TODAY!$B$10,FORM!$B$2:$B459,P$2,FORM!$A$2:$A459,"&gt;"&amp;$B444+0.5,FORM!$A$2:$A459,"&lt;"&amp;$B444+1.5)-sumifs(FORM!$D$2:$D459,FORM!$C$2:$C459,TODAY!$B$9,FORM!$B$2:$B459,P$2,FORM!$A$2:$A459,"&gt;"&amp;$B444+0.5,FORM!$A$2:$A459,"&lt;"&amp;$B444+1.5))/$C444)</f>
        <v/>
      </c>
      <c r="Q444" s="50" t="str">
        <f>if(or($C444="",Q$2=""),"",(sumifs(FORM!$D$2:$D459,FORM!$C$2:$C459,TODAY!$B$10,FORM!$B$2:$B459,Q$2,FORM!$A$2:$A459,"&gt;"&amp;$B444+0.5,FORM!$A$2:$A459,"&lt;"&amp;$B444+1.5)-sumifs(FORM!$D$2:$D459,FORM!$C$2:$C459,TODAY!$B$9,FORM!$B$2:$B459,Q$2,FORM!$A$2:$A459,"&gt;"&amp;$B444+0.5,FORM!$A$2:$A459,"&lt;"&amp;$B444+1.5))/$C444)</f>
        <v/>
      </c>
      <c r="R444" s="50" t="str">
        <f>if(or($C444="",R$2=""),"",(sumifs(FORM!$D$2:$D459,FORM!$C$2:$C459,TODAY!$B$10,FORM!$B$2:$B459,R$2,FORM!$A$2:$A459,"&gt;"&amp;$B444+0.5,FORM!$A$2:$A459,"&lt;"&amp;$B444+1.5)-sumifs(FORM!$D$2:$D459,FORM!$C$2:$C459,TODAY!$B$9,FORM!$B$2:$B459,R$2,FORM!$A$2:$A459,"&gt;"&amp;$B444+0.5,FORM!$A$2:$A459,"&lt;"&amp;$B444+1.5))/$C444)</f>
        <v/>
      </c>
      <c r="S444" s="50" t="str">
        <f>if(or($C444="",S$2=""),"",(sumifs(FORM!$D$2:$D459,FORM!$C$2:$C459,TODAY!$B$10,FORM!$B$2:$B459,S$2,FORM!$A$2:$A459,"&gt;"&amp;$B444+0.5,FORM!$A$2:$A459,"&lt;"&amp;$B444+1.5)-sumifs(FORM!$D$2:$D459,FORM!$C$2:$C459,TODAY!$B$9,FORM!$B$2:$B459,S$2,FORM!$A$2:$A459,"&gt;"&amp;$B444+0.5,FORM!$A$2:$A459,"&lt;"&amp;$B444+1.5))/$C444)</f>
        <v/>
      </c>
      <c r="T444" s="50" t="str">
        <f>if(or($C444="",T$2=""),"",(sumifs(FORM!$D$2:$D459,FORM!$C$2:$C459,TODAY!$B$10,FORM!$B$2:$B459,T$2,FORM!$A$2:$A459,"&gt;"&amp;$B444+0.5,FORM!$A$2:$A459,"&lt;"&amp;$B444+1.5)-sumifs(FORM!$D$2:$D459,FORM!$C$2:$C459,TODAY!$B$9,FORM!$B$2:$B459,T$2,FORM!$A$2:$A459,"&gt;"&amp;$B444+0.5,FORM!$A$2:$A459,"&lt;"&amp;$B444+1.5))/$C444)</f>
        <v/>
      </c>
      <c r="U444" s="50" t="str">
        <f>if(or($C444="",U$2=""),"",(sumifs(FORM!$D$2:$D459,FORM!$C$2:$C459,TODAY!$B$10,FORM!$B$2:$B459,U$2,FORM!$A$2:$A459,"&gt;"&amp;$B444+0.5,FORM!$A$2:$A459,"&lt;"&amp;$B444+1.5)-sumifs(FORM!$D$2:$D459,FORM!$C$2:$C459,TODAY!$B$9,FORM!$B$2:$B459,U$2,FORM!$A$2:$A459,"&gt;"&amp;$B444+0.5,FORM!$A$2:$A459,"&lt;"&amp;$B444+1.5))/$C444)</f>
        <v/>
      </c>
    </row>
    <row r="445">
      <c r="B445" s="48"/>
      <c r="C445" s="52"/>
      <c r="D445" s="50" t="str">
        <f>if(or($C445="",D$2=""),"",(sumifs(FORM!$D$2:$D459,FORM!$C$2:$C459,TODAY!$B$10,FORM!$B$2:$B459,D$2,FORM!$A$2:$A459,"&gt;"&amp;$B445+0.5,FORM!$A$2:$A459,"&lt;"&amp;$B445+1.5)-sumifs(FORM!$D$2:$D459,FORM!$C$2:$C459,TODAY!$B$9,FORM!$B$2:$B459,D$2,FORM!$A$2:$A459,"&gt;"&amp;$B445+0.5,FORM!$A$2:$A459,"&lt;"&amp;$B445+1.5))/$C445)</f>
        <v/>
      </c>
      <c r="E445" s="50" t="str">
        <f>if(or($C445="",E$2=""),"",(sumifs(FORM!$D$2:$D459,FORM!$C$2:$C459,TODAY!$B$10,FORM!$B$2:$B459,E$2,FORM!$A$2:$A459,"&gt;"&amp;$B445+0.5,FORM!$A$2:$A459,"&lt;"&amp;$B445+1.5)-sumifs(FORM!$D$2:$D459,FORM!$C$2:$C459,TODAY!$B$9,FORM!$B$2:$B459,E$2,FORM!$A$2:$A459,"&gt;"&amp;$B445+0.5,FORM!$A$2:$A459,"&lt;"&amp;$B445+1.5))/$C445)</f>
        <v/>
      </c>
      <c r="F445" s="50" t="str">
        <f>if(or($C445="",F$2=""),"",(sumifs(FORM!$D$2:$D459,FORM!$C$2:$C459,TODAY!$B$10,FORM!$B$2:$B459,F$2,FORM!$A$2:$A459,"&gt;"&amp;$B445+0.5,FORM!$A$2:$A459,"&lt;"&amp;$B445+1.5)-sumifs(FORM!$D$2:$D459,FORM!$C$2:$C459,TODAY!$B$9,FORM!$B$2:$B459,F$2,FORM!$A$2:$A459,"&gt;"&amp;$B445+0.5,FORM!$A$2:$A459,"&lt;"&amp;$B445+1.5))/$C445)</f>
        <v/>
      </c>
      <c r="G445" s="50" t="str">
        <f>if(or($C445="",G$2=""),"",(sumifs(FORM!$D$2:$D459,FORM!$C$2:$C459,TODAY!$B$10,FORM!$B$2:$B459,G$2,FORM!$A$2:$A459,"&gt;"&amp;$B445+0.5,FORM!$A$2:$A459,"&lt;"&amp;$B445+1.5)-sumifs(FORM!$D$2:$D459,FORM!$C$2:$C459,TODAY!$B$9,FORM!$B$2:$B459,G$2,FORM!$A$2:$A459,"&gt;"&amp;$B445+0.5,FORM!$A$2:$A459,"&lt;"&amp;$B445+1.5))/$C445)</f>
        <v/>
      </c>
      <c r="H445" s="50" t="str">
        <f>if(or($C445="",H$2=""),"",(sumifs(FORM!$D$2:$D459,FORM!$C$2:$C459,TODAY!$B$10,FORM!$B$2:$B459,H$2,FORM!$A$2:$A459,"&gt;"&amp;$B445+0.5,FORM!$A$2:$A459,"&lt;"&amp;$B445+1.5)-sumifs(FORM!$D$2:$D459,FORM!$C$2:$C459,TODAY!$B$9,FORM!$B$2:$B459,H$2,FORM!$A$2:$A459,"&gt;"&amp;$B445+0.5,FORM!$A$2:$A459,"&lt;"&amp;$B445+1.5))/$C445)</f>
        <v/>
      </c>
      <c r="I445" s="50" t="str">
        <f>if(or($C445="",I$2=""),"",(sumifs(FORM!$D$2:$D459,FORM!$C$2:$C459,TODAY!$B$10,FORM!$B$2:$B459,I$2,FORM!$A$2:$A459,"&gt;"&amp;$B445+0.5,FORM!$A$2:$A459,"&lt;"&amp;$B445+1.5)-sumifs(FORM!$D$2:$D459,FORM!$C$2:$C459,TODAY!$B$9,FORM!$B$2:$B459,I$2,FORM!$A$2:$A459,"&gt;"&amp;$B445+0.5,FORM!$A$2:$A459,"&lt;"&amp;$B445+1.5))/$C445)</f>
        <v/>
      </c>
      <c r="J445" s="50" t="str">
        <f>if(or($C445="",J$2=""),"",(sumifs(FORM!$D$2:$D459,FORM!$C$2:$C459,TODAY!$B$10,FORM!$B$2:$B459,J$2,FORM!$A$2:$A459,"&gt;"&amp;$B445+0.5,FORM!$A$2:$A459,"&lt;"&amp;$B445+1.5)-sumifs(FORM!$D$2:$D459,FORM!$C$2:$C459,TODAY!$B$9,FORM!$B$2:$B459,J$2,FORM!$A$2:$A459,"&gt;"&amp;$B445+0.5,FORM!$A$2:$A459,"&lt;"&amp;$B445+1.5))/$C445)</f>
        <v/>
      </c>
      <c r="K445" s="50" t="str">
        <f>if(or($C445="",K$2=""),"",(sumifs(FORM!$D$2:$D459,FORM!$C$2:$C459,TODAY!$B$10,FORM!$B$2:$B459,K$2,FORM!$A$2:$A459,"&gt;"&amp;$B445+0.5,FORM!$A$2:$A459,"&lt;"&amp;$B445+1.5)-sumifs(FORM!$D$2:$D459,FORM!$C$2:$C459,TODAY!$B$9,FORM!$B$2:$B459,K$2,FORM!$A$2:$A459,"&gt;"&amp;$B445+0.5,FORM!$A$2:$A459,"&lt;"&amp;$B445+1.5))/$C445)</f>
        <v/>
      </c>
      <c r="L445" s="50" t="str">
        <f>if(or($C445="",L$2=""),"",(sumifs(FORM!$D$2:$D459,FORM!$C$2:$C459,TODAY!$B$10,FORM!$B$2:$B459,L$2,FORM!$A$2:$A459,"&gt;"&amp;$B445+0.5,FORM!$A$2:$A459,"&lt;"&amp;$B445+1.5)-sumifs(FORM!$D$2:$D459,FORM!$C$2:$C459,TODAY!$B$9,FORM!$B$2:$B459,L$2,FORM!$A$2:$A459,"&gt;"&amp;$B445+0.5,FORM!$A$2:$A459,"&lt;"&amp;$B445+1.5))/$C445)</f>
        <v/>
      </c>
      <c r="M445" s="50" t="str">
        <f>if(or($C445="",M$2=""),"",(sumifs(FORM!$D$2:$D459,FORM!$C$2:$C459,TODAY!$B$10,FORM!$B$2:$B459,M$2,FORM!$A$2:$A459,"&gt;"&amp;$B445+0.5,FORM!$A$2:$A459,"&lt;"&amp;$B445+1.5)-sumifs(FORM!$D$2:$D459,FORM!$C$2:$C459,TODAY!$B$9,FORM!$B$2:$B459,M$2,FORM!$A$2:$A459,"&gt;"&amp;$B445+0.5,FORM!$A$2:$A459,"&lt;"&amp;$B445+1.5))/$C445)</f>
        <v/>
      </c>
      <c r="N445" s="50" t="str">
        <f>if(or($C445="",N$2=""),"",(sumifs(FORM!$D$2:$D459,FORM!$C$2:$C459,TODAY!$B$10,FORM!$B$2:$B459,N$2,FORM!$A$2:$A459,"&gt;"&amp;$B445+0.5,FORM!$A$2:$A459,"&lt;"&amp;$B445+1.5)-sumifs(FORM!$D$2:$D459,FORM!$C$2:$C459,TODAY!$B$9,FORM!$B$2:$B459,N$2,FORM!$A$2:$A459,"&gt;"&amp;$B445+0.5,FORM!$A$2:$A459,"&lt;"&amp;$B445+1.5))/$C445)</f>
        <v/>
      </c>
      <c r="O445" s="50" t="str">
        <f>if(or($C445="",O$2=""),"",(sumifs(FORM!$D$2:$D459,FORM!$C$2:$C459,TODAY!$B$10,FORM!$B$2:$B459,O$2,FORM!$A$2:$A459,"&gt;"&amp;$B445+0.5,FORM!$A$2:$A459,"&lt;"&amp;$B445+1.5)-sumifs(FORM!$D$2:$D459,FORM!$C$2:$C459,TODAY!$B$9,FORM!$B$2:$B459,O$2,FORM!$A$2:$A459,"&gt;"&amp;$B445+0.5,FORM!$A$2:$A459,"&lt;"&amp;$B445+1.5))/$C445)</f>
        <v/>
      </c>
      <c r="P445" s="50" t="str">
        <f>if(or($C445="",P$2=""),"",(sumifs(FORM!$D$2:$D459,FORM!$C$2:$C459,TODAY!$B$10,FORM!$B$2:$B459,P$2,FORM!$A$2:$A459,"&gt;"&amp;$B445+0.5,FORM!$A$2:$A459,"&lt;"&amp;$B445+1.5)-sumifs(FORM!$D$2:$D459,FORM!$C$2:$C459,TODAY!$B$9,FORM!$B$2:$B459,P$2,FORM!$A$2:$A459,"&gt;"&amp;$B445+0.5,FORM!$A$2:$A459,"&lt;"&amp;$B445+1.5))/$C445)</f>
        <v/>
      </c>
      <c r="Q445" s="50" t="str">
        <f>if(or($C445="",Q$2=""),"",(sumifs(FORM!$D$2:$D459,FORM!$C$2:$C459,TODAY!$B$10,FORM!$B$2:$B459,Q$2,FORM!$A$2:$A459,"&gt;"&amp;$B445+0.5,FORM!$A$2:$A459,"&lt;"&amp;$B445+1.5)-sumifs(FORM!$D$2:$D459,FORM!$C$2:$C459,TODAY!$B$9,FORM!$B$2:$B459,Q$2,FORM!$A$2:$A459,"&gt;"&amp;$B445+0.5,FORM!$A$2:$A459,"&lt;"&amp;$B445+1.5))/$C445)</f>
        <v/>
      </c>
      <c r="R445" s="50" t="str">
        <f>if(or($C445="",R$2=""),"",(sumifs(FORM!$D$2:$D459,FORM!$C$2:$C459,TODAY!$B$10,FORM!$B$2:$B459,R$2,FORM!$A$2:$A459,"&gt;"&amp;$B445+0.5,FORM!$A$2:$A459,"&lt;"&amp;$B445+1.5)-sumifs(FORM!$D$2:$D459,FORM!$C$2:$C459,TODAY!$B$9,FORM!$B$2:$B459,R$2,FORM!$A$2:$A459,"&gt;"&amp;$B445+0.5,FORM!$A$2:$A459,"&lt;"&amp;$B445+1.5))/$C445)</f>
        <v/>
      </c>
      <c r="S445" s="50" t="str">
        <f>if(or($C445="",S$2=""),"",(sumifs(FORM!$D$2:$D459,FORM!$C$2:$C459,TODAY!$B$10,FORM!$B$2:$B459,S$2,FORM!$A$2:$A459,"&gt;"&amp;$B445+0.5,FORM!$A$2:$A459,"&lt;"&amp;$B445+1.5)-sumifs(FORM!$D$2:$D459,FORM!$C$2:$C459,TODAY!$B$9,FORM!$B$2:$B459,S$2,FORM!$A$2:$A459,"&gt;"&amp;$B445+0.5,FORM!$A$2:$A459,"&lt;"&amp;$B445+1.5))/$C445)</f>
        <v/>
      </c>
      <c r="T445" s="50" t="str">
        <f>if(or($C445="",T$2=""),"",(sumifs(FORM!$D$2:$D459,FORM!$C$2:$C459,TODAY!$B$10,FORM!$B$2:$B459,T$2,FORM!$A$2:$A459,"&gt;"&amp;$B445+0.5,FORM!$A$2:$A459,"&lt;"&amp;$B445+1.5)-sumifs(FORM!$D$2:$D459,FORM!$C$2:$C459,TODAY!$B$9,FORM!$B$2:$B459,T$2,FORM!$A$2:$A459,"&gt;"&amp;$B445+0.5,FORM!$A$2:$A459,"&lt;"&amp;$B445+1.5))/$C445)</f>
        <v/>
      </c>
      <c r="U445" s="50" t="str">
        <f>if(or($C445="",U$2=""),"",(sumifs(FORM!$D$2:$D459,FORM!$C$2:$C459,TODAY!$B$10,FORM!$B$2:$B459,U$2,FORM!$A$2:$A459,"&gt;"&amp;$B445+0.5,FORM!$A$2:$A459,"&lt;"&amp;$B445+1.5)-sumifs(FORM!$D$2:$D459,FORM!$C$2:$C459,TODAY!$B$9,FORM!$B$2:$B459,U$2,FORM!$A$2:$A459,"&gt;"&amp;$B445+0.5,FORM!$A$2:$A459,"&lt;"&amp;$B445+1.5))/$C445)</f>
        <v/>
      </c>
    </row>
    <row r="446">
      <c r="B446" s="48"/>
      <c r="C446" s="52"/>
      <c r="D446" s="50" t="str">
        <f>if(or($C446="",D$2=""),"",(sumifs(FORM!$D$2:$D459,FORM!$C$2:$C459,TODAY!$B$10,FORM!$B$2:$B459,D$2,FORM!$A$2:$A459,"&gt;"&amp;$B446+0.5,FORM!$A$2:$A459,"&lt;"&amp;$B446+1.5)-sumifs(FORM!$D$2:$D459,FORM!$C$2:$C459,TODAY!$B$9,FORM!$B$2:$B459,D$2,FORM!$A$2:$A459,"&gt;"&amp;$B446+0.5,FORM!$A$2:$A459,"&lt;"&amp;$B446+1.5))/$C446)</f>
        <v/>
      </c>
      <c r="E446" s="50" t="str">
        <f>if(or($C446="",E$2=""),"",(sumifs(FORM!$D$2:$D459,FORM!$C$2:$C459,TODAY!$B$10,FORM!$B$2:$B459,E$2,FORM!$A$2:$A459,"&gt;"&amp;$B446+0.5,FORM!$A$2:$A459,"&lt;"&amp;$B446+1.5)-sumifs(FORM!$D$2:$D459,FORM!$C$2:$C459,TODAY!$B$9,FORM!$B$2:$B459,E$2,FORM!$A$2:$A459,"&gt;"&amp;$B446+0.5,FORM!$A$2:$A459,"&lt;"&amp;$B446+1.5))/$C446)</f>
        <v/>
      </c>
      <c r="F446" s="50" t="str">
        <f>if(or($C446="",F$2=""),"",(sumifs(FORM!$D$2:$D459,FORM!$C$2:$C459,TODAY!$B$10,FORM!$B$2:$B459,F$2,FORM!$A$2:$A459,"&gt;"&amp;$B446+0.5,FORM!$A$2:$A459,"&lt;"&amp;$B446+1.5)-sumifs(FORM!$D$2:$D459,FORM!$C$2:$C459,TODAY!$B$9,FORM!$B$2:$B459,F$2,FORM!$A$2:$A459,"&gt;"&amp;$B446+0.5,FORM!$A$2:$A459,"&lt;"&amp;$B446+1.5))/$C446)</f>
        <v/>
      </c>
      <c r="G446" s="50" t="str">
        <f>if(or($C446="",G$2=""),"",(sumifs(FORM!$D$2:$D459,FORM!$C$2:$C459,TODAY!$B$10,FORM!$B$2:$B459,G$2,FORM!$A$2:$A459,"&gt;"&amp;$B446+0.5,FORM!$A$2:$A459,"&lt;"&amp;$B446+1.5)-sumifs(FORM!$D$2:$D459,FORM!$C$2:$C459,TODAY!$B$9,FORM!$B$2:$B459,G$2,FORM!$A$2:$A459,"&gt;"&amp;$B446+0.5,FORM!$A$2:$A459,"&lt;"&amp;$B446+1.5))/$C446)</f>
        <v/>
      </c>
      <c r="H446" s="50" t="str">
        <f>if(or($C446="",H$2=""),"",(sumifs(FORM!$D$2:$D459,FORM!$C$2:$C459,TODAY!$B$10,FORM!$B$2:$B459,H$2,FORM!$A$2:$A459,"&gt;"&amp;$B446+0.5,FORM!$A$2:$A459,"&lt;"&amp;$B446+1.5)-sumifs(FORM!$D$2:$D459,FORM!$C$2:$C459,TODAY!$B$9,FORM!$B$2:$B459,H$2,FORM!$A$2:$A459,"&gt;"&amp;$B446+0.5,FORM!$A$2:$A459,"&lt;"&amp;$B446+1.5))/$C446)</f>
        <v/>
      </c>
      <c r="I446" s="50" t="str">
        <f>if(or($C446="",I$2=""),"",(sumifs(FORM!$D$2:$D459,FORM!$C$2:$C459,TODAY!$B$10,FORM!$B$2:$B459,I$2,FORM!$A$2:$A459,"&gt;"&amp;$B446+0.5,FORM!$A$2:$A459,"&lt;"&amp;$B446+1.5)-sumifs(FORM!$D$2:$D459,FORM!$C$2:$C459,TODAY!$B$9,FORM!$B$2:$B459,I$2,FORM!$A$2:$A459,"&gt;"&amp;$B446+0.5,FORM!$A$2:$A459,"&lt;"&amp;$B446+1.5))/$C446)</f>
        <v/>
      </c>
      <c r="J446" s="50" t="str">
        <f>if(or($C446="",J$2=""),"",(sumifs(FORM!$D$2:$D459,FORM!$C$2:$C459,TODAY!$B$10,FORM!$B$2:$B459,J$2,FORM!$A$2:$A459,"&gt;"&amp;$B446+0.5,FORM!$A$2:$A459,"&lt;"&amp;$B446+1.5)-sumifs(FORM!$D$2:$D459,FORM!$C$2:$C459,TODAY!$B$9,FORM!$B$2:$B459,J$2,FORM!$A$2:$A459,"&gt;"&amp;$B446+0.5,FORM!$A$2:$A459,"&lt;"&amp;$B446+1.5))/$C446)</f>
        <v/>
      </c>
      <c r="K446" s="50" t="str">
        <f>if(or($C446="",K$2=""),"",(sumifs(FORM!$D$2:$D459,FORM!$C$2:$C459,TODAY!$B$10,FORM!$B$2:$B459,K$2,FORM!$A$2:$A459,"&gt;"&amp;$B446+0.5,FORM!$A$2:$A459,"&lt;"&amp;$B446+1.5)-sumifs(FORM!$D$2:$D459,FORM!$C$2:$C459,TODAY!$B$9,FORM!$B$2:$B459,K$2,FORM!$A$2:$A459,"&gt;"&amp;$B446+0.5,FORM!$A$2:$A459,"&lt;"&amp;$B446+1.5))/$C446)</f>
        <v/>
      </c>
      <c r="L446" s="50" t="str">
        <f>if(or($C446="",L$2=""),"",(sumifs(FORM!$D$2:$D459,FORM!$C$2:$C459,TODAY!$B$10,FORM!$B$2:$B459,L$2,FORM!$A$2:$A459,"&gt;"&amp;$B446+0.5,FORM!$A$2:$A459,"&lt;"&amp;$B446+1.5)-sumifs(FORM!$D$2:$D459,FORM!$C$2:$C459,TODAY!$B$9,FORM!$B$2:$B459,L$2,FORM!$A$2:$A459,"&gt;"&amp;$B446+0.5,FORM!$A$2:$A459,"&lt;"&amp;$B446+1.5))/$C446)</f>
        <v/>
      </c>
      <c r="M446" s="50" t="str">
        <f>if(or($C446="",M$2=""),"",(sumifs(FORM!$D$2:$D459,FORM!$C$2:$C459,TODAY!$B$10,FORM!$B$2:$B459,M$2,FORM!$A$2:$A459,"&gt;"&amp;$B446+0.5,FORM!$A$2:$A459,"&lt;"&amp;$B446+1.5)-sumifs(FORM!$D$2:$D459,FORM!$C$2:$C459,TODAY!$B$9,FORM!$B$2:$B459,M$2,FORM!$A$2:$A459,"&gt;"&amp;$B446+0.5,FORM!$A$2:$A459,"&lt;"&amp;$B446+1.5))/$C446)</f>
        <v/>
      </c>
      <c r="N446" s="50" t="str">
        <f>if(or($C446="",N$2=""),"",(sumifs(FORM!$D$2:$D459,FORM!$C$2:$C459,TODAY!$B$10,FORM!$B$2:$B459,N$2,FORM!$A$2:$A459,"&gt;"&amp;$B446+0.5,FORM!$A$2:$A459,"&lt;"&amp;$B446+1.5)-sumifs(FORM!$D$2:$D459,FORM!$C$2:$C459,TODAY!$B$9,FORM!$B$2:$B459,N$2,FORM!$A$2:$A459,"&gt;"&amp;$B446+0.5,FORM!$A$2:$A459,"&lt;"&amp;$B446+1.5))/$C446)</f>
        <v/>
      </c>
      <c r="O446" s="50" t="str">
        <f>if(or($C446="",O$2=""),"",(sumifs(FORM!$D$2:$D459,FORM!$C$2:$C459,TODAY!$B$10,FORM!$B$2:$B459,O$2,FORM!$A$2:$A459,"&gt;"&amp;$B446+0.5,FORM!$A$2:$A459,"&lt;"&amp;$B446+1.5)-sumifs(FORM!$D$2:$D459,FORM!$C$2:$C459,TODAY!$B$9,FORM!$B$2:$B459,O$2,FORM!$A$2:$A459,"&gt;"&amp;$B446+0.5,FORM!$A$2:$A459,"&lt;"&amp;$B446+1.5))/$C446)</f>
        <v/>
      </c>
      <c r="P446" s="50" t="str">
        <f>if(or($C446="",P$2=""),"",(sumifs(FORM!$D$2:$D459,FORM!$C$2:$C459,TODAY!$B$10,FORM!$B$2:$B459,P$2,FORM!$A$2:$A459,"&gt;"&amp;$B446+0.5,FORM!$A$2:$A459,"&lt;"&amp;$B446+1.5)-sumifs(FORM!$D$2:$D459,FORM!$C$2:$C459,TODAY!$B$9,FORM!$B$2:$B459,P$2,FORM!$A$2:$A459,"&gt;"&amp;$B446+0.5,FORM!$A$2:$A459,"&lt;"&amp;$B446+1.5))/$C446)</f>
        <v/>
      </c>
      <c r="Q446" s="50" t="str">
        <f>if(or($C446="",Q$2=""),"",(sumifs(FORM!$D$2:$D459,FORM!$C$2:$C459,TODAY!$B$10,FORM!$B$2:$B459,Q$2,FORM!$A$2:$A459,"&gt;"&amp;$B446+0.5,FORM!$A$2:$A459,"&lt;"&amp;$B446+1.5)-sumifs(FORM!$D$2:$D459,FORM!$C$2:$C459,TODAY!$B$9,FORM!$B$2:$B459,Q$2,FORM!$A$2:$A459,"&gt;"&amp;$B446+0.5,FORM!$A$2:$A459,"&lt;"&amp;$B446+1.5))/$C446)</f>
        <v/>
      </c>
      <c r="R446" s="50" t="str">
        <f>if(or($C446="",R$2=""),"",(sumifs(FORM!$D$2:$D459,FORM!$C$2:$C459,TODAY!$B$10,FORM!$B$2:$B459,R$2,FORM!$A$2:$A459,"&gt;"&amp;$B446+0.5,FORM!$A$2:$A459,"&lt;"&amp;$B446+1.5)-sumifs(FORM!$D$2:$D459,FORM!$C$2:$C459,TODAY!$B$9,FORM!$B$2:$B459,R$2,FORM!$A$2:$A459,"&gt;"&amp;$B446+0.5,FORM!$A$2:$A459,"&lt;"&amp;$B446+1.5))/$C446)</f>
        <v/>
      </c>
      <c r="S446" s="50" t="str">
        <f>if(or($C446="",S$2=""),"",(sumifs(FORM!$D$2:$D459,FORM!$C$2:$C459,TODAY!$B$10,FORM!$B$2:$B459,S$2,FORM!$A$2:$A459,"&gt;"&amp;$B446+0.5,FORM!$A$2:$A459,"&lt;"&amp;$B446+1.5)-sumifs(FORM!$D$2:$D459,FORM!$C$2:$C459,TODAY!$B$9,FORM!$B$2:$B459,S$2,FORM!$A$2:$A459,"&gt;"&amp;$B446+0.5,FORM!$A$2:$A459,"&lt;"&amp;$B446+1.5))/$C446)</f>
        <v/>
      </c>
      <c r="T446" s="50" t="str">
        <f>if(or($C446="",T$2=""),"",(sumifs(FORM!$D$2:$D459,FORM!$C$2:$C459,TODAY!$B$10,FORM!$B$2:$B459,T$2,FORM!$A$2:$A459,"&gt;"&amp;$B446+0.5,FORM!$A$2:$A459,"&lt;"&amp;$B446+1.5)-sumifs(FORM!$D$2:$D459,FORM!$C$2:$C459,TODAY!$B$9,FORM!$B$2:$B459,T$2,FORM!$A$2:$A459,"&gt;"&amp;$B446+0.5,FORM!$A$2:$A459,"&lt;"&amp;$B446+1.5))/$C446)</f>
        <v/>
      </c>
      <c r="U446" s="50" t="str">
        <f>if(or($C446="",U$2=""),"",(sumifs(FORM!$D$2:$D459,FORM!$C$2:$C459,TODAY!$B$10,FORM!$B$2:$B459,U$2,FORM!$A$2:$A459,"&gt;"&amp;$B446+0.5,FORM!$A$2:$A459,"&lt;"&amp;$B446+1.5)-sumifs(FORM!$D$2:$D459,FORM!$C$2:$C459,TODAY!$B$9,FORM!$B$2:$B459,U$2,FORM!$A$2:$A459,"&gt;"&amp;$B446+0.5,FORM!$A$2:$A459,"&lt;"&amp;$B446+1.5))/$C446)</f>
        <v/>
      </c>
    </row>
    <row r="447">
      <c r="B447" s="48"/>
      <c r="C447" s="52"/>
      <c r="D447" s="50" t="str">
        <f>if(or($C447="",D$2=""),"",(sumifs(FORM!$D$2:$D459,FORM!$C$2:$C459,TODAY!$B$10,FORM!$B$2:$B459,D$2,FORM!$A$2:$A459,"&gt;"&amp;$B447+0.5,FORM!$A$2:$A459,"&lt;"&amp;$B447+1.5)-sumifs(FORM!$D$2:$D459,FORM!$C$2:$C459,TODAY!$B$9,FORM!$B$2:$B459,D$2,FORM!$A$2:$A459,"&gt;"&amp;$B447+0.5,FORM!$A$2:$A459,"&lt;"&amp;$B447+1.5))/$C447)</f>
        <v/>
      </c>
      <c r="E447" s="50" t="str">
        <f>if(or($C447="",E$2=""),"",(sumifs(FORM!$D$2:$D459,FORM!$C$2:$C459,TODAY!$B$10,FORM!$B$2:$B459,E$2,FORM!$A$2:$A459,"&gt;"&amp;$B447+0.5,FORM!$A$2:$A459,"&lt;"&amp;$B447+1.5)-sumifs(FORM!$D$2:$D459,FORM!$C$2:$C459,TODAY!$B$9,FORM!$B$2:$B459,E$2,FORM!$A$2:$A459,"&gt;"&amp;$B447+0.5,FORM!$A$2:$A459,"&lt;"&amp;$B447+1.5))/$C447)</f>
        <v/>
      </c>
      <c r="F447" s="50" t="str">
        <f>if(or($C447="",F$2=""),"",(sumifs(FORM!$D$2:$D459,FORM!$C$2:$C459,TODAY!$B$10,FORM!$B$2:$B459,F$2,FORM!$A$2:$A459,"&gt;"&amp;$B447+0.5,FORM!$A$2:$A459,"&lt;"&amp;$B447+1.5)-sumifs(FORM!$D$2:$D459,FORM!$C$2:$C459,TODAY!$B$9,FORM!$B$2:$B459,F$2,FORM!$A$2:$A459,"&gt;"&amp;$B447+0.5,FORM!$A$2:$A459,"&lt;"&amp;$B447+1.5))/$C447)</f>
        <v/>
      </c>
      <c r="G447" s="50" t="str">
        <f>if(or($C447="",G$2=""),"",(sumifs(FORM!$D$2:$D459,FORM!$C$2:$C459,TODAY!$B$10,FORM!$B$2:$B459,G$2,FORM!$A$2:$A459,"&gt;"&amp;$B447+0.5,FORM!$A$2:$A459,"&lt;"&amp;$B447+1.5)-sumifs(FORM!$D$2:$D459,FORM!$C$2:$C459,TODAY!$B$9,FORM!$B$2:$B459,G$2,FORM!$A$2:$A459,"&gt;"&amp;$B447+0.5,FORM!$A$2:$A459,"&lt;"&amp;$B447+1.5))/$C447)</f>
        <v/>
      </c>
      <c r="H447" s="50" t="str">
        <f>if(or($C447="",H$2=""),"",(sumifs(FORM!$D$2:$D459,FORM!$C$2:$C459,TODAY!$B$10,FORM!$B$2:$B459,H$2,FORM!$A$2:$A459,"&gt;"&amp;$B447+0.5,FORM!$A$2:$A459,"&lt;"&amp;$B447+1.5)-sumifs(FORM!$D$2:$D459,FORM!$C$2:$C459,TODAY!$B$9,FORM!$B$2:$B459,H$2,FORM!$A$2:$A459,"&gt;"&amp;$B447+0.5,FORM!$A$2:$A459,"&lt;"&amp;$B447+1.5))/$C447)</f>
        <v/>
      </c>
      <c r="I447" s="50" t="str">
        <f>if(or($C447="",I$2=""),"",(sumifs(FORM!$D$2:$D459,FORM!$C$2:$C459,TODAY!$B$10,FORM!$B$2:$B459,I$2,FORM!$A$2:$A459,"&gt;"&amp;$B447+0.5,FORM!$A$2:$A459,"&lt;"&amp;$B447+1.5)-sumifs(FORM!$D$2:$D459,FORM!$C$2:$C459,TODAY!$B$9,FORM!$B$2:$B459,I$2,FORM!$A$2:$A459,"&gt;"&amp;$B447+0.5,FORM!$A$2:$A459,"&lt;"&amp;$B447+1.5))/$C447)</f>
        <v/>
      </c>
      <c r="J447" s="50" t="str">
        <f>if(or($C447="",J$2=""),"",(sumifs(FORM!$D$2:$D459,FORM!$C$2:$C459,TODAY!$B$10,FORM!$B$2:$B459,J$2,FORM!$A$2:$A459,"&gt;"&amp;$B447+0.5,FORM!$A$2:$A459,"&lt;"&amp;$B447+1.5)-sumifs(FORM!$D$2:$D459,FORM!$C$2:$C459,TODAY!$B$9,FORM!$B$2:$B459,J$2,FORM!$A$2:$A459,"&gt;"&amp;$B447+0.5,FORM!$A$2:$A459,"&lt;"&amp;$B447+1.5))/$C447)</f>
        <v/>
      </c>
      <c r="K447" s="50" t="str">
        <f>if(or($C447="",K$2=""),"",(sumifs(FORM!$D$2:$D459,FORM!$C$2:$C459,TODAY!$B$10,FORM!$B$2:$B459,K$2,FORM!$A$2:$A459,"&gt;"&amp;$B447+0.5,FORM!$A$2:$A459,"&lt;"&amp;$B447+1.5)-sumifs(FORM!$D$2:$D459,FORM!$C$2:$C459,TODAY!$B$9,FORM!$B$2:$B459,K$2,FORM!$A$2:$A459,"&gt;"&amp;$B447+0.5,FORM!$A$2:$A459,"&lt;"&amp;$B447+1.5))/$C447)</f>
        <v/>
      </c>
      <c r="L447" s="50" t="str">
        <f>if(or($C447="",L$2=""),"",(sumifs(FORM!$D$2:$D459,FORM!$C$2:$C459,TODAY!$B$10,FORM!$B$2:$B459,L$2,FORM!$A$2:$A459,"&gt;"&amp;$B447+0.5,FORM!$A$2:$A459,"&lt;"&amp;$B447+1.5)-sumifs(FORM!$D$2:$D459,FORM!$C$2:$C459,TODAY!$B$9,FORM!$B$2:$B459,L$2,FORM!$A$2:$A459,"&gt;"&amp;$B447+0.5,FORM!$A$2:$A459,"&lt;"&amp;$B447+1.5))/$C447)</f>
        <v/>
      </c>
      <c r="M447" s="50" t="str">
        <f>if(or($C447="",M$2=""),"",(sumifs(FORM!$D$2:$D459,FORM!$C$2:$C459,TODAY!$B$10,FORM!$B$2:$B459,M$2,FORM!$A$2:$A459,"&gt;"&amp;$B447+0.5,FORM!$A$2:$A459,"&lt;"&amp;$B447+1.5)-sumifs(FORM!$D$2:$D459,FORM!$C$2:$C459,TODAY!$B$9,FORM!$B$2:$B459,M$2,FORM!$A$2:$A459,"&gt;"&amp;$B447+0.5,FORM!$A$2:$A459,"&lt;"&amp;$B447+1.5))/$C447)</f>
        <v/>
      </c>
      <c r="N447" s="50" t="str">
        <f>if(or($C447="",N$2=""),"",(sumifs(FORM!$D$2:$D459,FORM!$C$2:$C459,TODAY!$B$10,FORM!$B$2:$B459,N$2,FORM!$A$2:$A459,"&gt;"&amp;$B447+0.5,FORM!$A$2:$A459,"&lt;"&amp;$B447+1.5)-sumifs(FORM!$D$2:$D459,FORM!$C$2:$C459,TODAY!$B$9,FORM!$B$2:$B459,N$2,FORM!$A$2:$A459,"&gt;"&amp;$B447+0.5,FORM!$A$2:$A459,"&lt;"&amp;$B447+1.5))/$C447)</f>
        <v/>
      </c>
      <c r="O447" s="50" t="str">
        <f>if(or($C447="",O$2=""),"",(sumifs(FORM!$D$2:$D459,FORM!$C$2:$C459,TODAY!$B$10,FORM!$B$2:$B459,O$2,FORM!$A$2:$A459,"&gt;"&amp;$B447+0.5,FORM!$A$2:$A459,"&lt;"&amp;$B447+1.5)-sumifs(FORM!$D$2:$D459,FORM!$C$2:$C459,TODAY!$B$9,FORM!$B$2:$B459,O$2,FORM!$A$2:$A459,"&gt;"&amp;$B447+0.5,FORM!$A$2:$A459,"&lt;"&amp;$B447+1.5))/$C447)</f>
        <v/>
      </c>
      <c r="P447" s="50" t="str">
        <f>if(or($C447="",P$2=""),"",(sumifs(FORM!$D$2:$D459,FORM!$C$2:$C459,TODAY!$B$10,FORM!$B$2:$B459,P$2,FORM!$A$2:$A459,"&gt;"&amp;$B447+0.5,FORM!$A$2:$A459,"&lt;"&amp;$B447+1.5)-sumifs(FORM!$D$2:$D459,FORM!$C$2:$C459,TODAY!$B$9,FORM!$B$2:$B459,P$2,FORM!$A$2:$A459,"&gt;"&amp;$B447+0.5,FORM!$A$2:$A459,"&lt;"&amp;$B447+1.5))/$C447)</f>
        <v/>
      </c>
      <c r="Q447" s="50" t="str">
        <f>if(or($C447="",Q$2=""),"",(sumifs(FORM!$D$2:$D459,FORM!$C$2:$C459,TODAY!$B$10,FORM!$B$2:$B459,Q$2,FORM!$A$2:$A459,"&gt;"&amp;$B447+0.5,FORM!$A$2:$A459,"&lt;"&amp;$B447+1.5)-sumifs(FORM!$D$2:$D459,FORM!$C$2:$C459,TODAY!$B$9,FORM!$B$2:$B459,Q$2,FORM!$A$2:$A459,"&gt;"&amp;$B447+0.5,FORM!$A$2:$A459,"&lt;"&amp;$B447+1.5))/$C447)</f>
        <v/>
      </c>
      <c r="R447" s="50" t="str">
        <f>if(or($C447="",R$2=""),"",(sumifs(FORM!$D$2:$D459,FORM!$C$2:$C459,TODAY!$B$10,FORM!$B$2:$B459,R$2,FORM!$A$2:$A459,"&gt;"&amp;$B447+0.5,FORM!$A$2:$A459,"&lt;"&amp;$B447+1.5)-sumifs(FORM!$D$2:$D459,FORM!$C$2:$C459,TODAY!$B$9,FORM!$B$2:$B459,R$2,FORM!$A$2:$A459,"&gt;"&amp;$B447+0.5,FORM!$A$2:$A459,"&lt;"&amp;$B447+1.5))/$C447)</f>
        <v/>
      </c>
      <c r="S447" s="50" t="str">
        <f>if(or($C447="",S$2=""),"",(sumifs(FORM!$D$2:$D459,FORM!$C$2:$C459,TODAY!$B$10,FORM!$B$2:$B459,S$2,FORM!$A$2:$A459,"&gt;"&amp;$B447+0.5,FORM!$A$2:$A459,"&lt;"&amp;$B447+1.5)-sumifs(FORM!$D$2:$D459,FORM!$C$2:$C459,TODAY!$B$9,FORM!$B$2:$B459,S$2,FORM!$A$2:$A459,"&gt;"&amp;$B447+0.5,FORM!$A$2:$A459,"&lt;"&amp;$B447+1.5))/$C447)</f>
        <v/>
      </c>
      <c r="T447" s="50" t="str">
        <f>if(or($C447="",T$2=""),"",(sumifs(FORM!$D$2:$D459,FORM!$C$2:$C459,TODAY!$B$10,FORM!$B$2:$B459,T$2,FORM!$A$2:$A459,"&gt;"&amp;$B447+0.5,FORM!$A$2:$A459,"&lt;"&amp;$B447+1.5)-sumifs(FORM!$D$2:$D459,FORM!$C$2:$C459,TODAY!$B$9,FORM!$B$2:$B459,T$2,FORM!$A$2:$A459,"&gt;"&amp;$B447+0.5,FORM!$A$2:$A459,"&lt;"&amp;$B447+1.5))/$C447)</f>
        <v/>
      </c>
      <c r="U447" s="50" t="str">
        <f>if(or($C447="",U$2=""),"",(sumifs(FORM!$D$2:$D459,FORM!$C$2:$C459,TODAY!$B$10,FORM!$B$2:$B459,U$2,FORM!$A$2:$A459,"&gt;"&amp;$B447+0.5,FORM!$A$2:$A459,"&lt;"&amp;$B447+1.5)-sumifs(FORM!$D$2:$D459,FORM!$C$2:$C459,TODAY!$B$9,FORM!$B$2:$B459,U$2,FORM!$A$2:$A459,"&gt;"&amp;$B447+0.5,FORM!$A$2:$A459,"&lt;"&amp;$B447+1.5))/$C447)</f>
        <v/>
      </c>
    </row>
    <row r="448">
      <c r="B448" s="48"/>
      <c r="C448" s="52"/>
      <c r="D448" s="50" t="str">
        <f>if(or($C448="",D$2=""),"",(sumifs(FORM!$D$2:$D459,FORM!$C$2:$C459,TODAY!$B$10,FORM!$B$2:$B459,D$2,FORM!$A$2:$A459,"&gt;"&amp;$B448+0.5,FORM!$A$2:$A459,"&lt;"&amp;$B448+1.5)-sumifs(FORM!$D$2:$D459,FORM!$C$2:$C459,TODAY!$B$9,FORM!$B$2:$B459,D$2,FORM!$A$2:$A459,"&gt;"&amp;$B448+0.5,FORM!$A$2:$A459,"&lt;"&amp;$B448+1.5))/$C448)</f>
        <v/>
      </c>
      <c r="E448" s="50" t="str">
        <f>if(or($C448="",E$2=""),"",(sumifs(FORM!$D$2:$D459,FORM!$C$2:$C459,TODAY!$B$10,FORM!$B$2:$B459,E$2,FORM!$A$2:$A459,"&gt;"&amp;$B448+0.5,FORM!$A$2:$A459,"&lt;"&amp;$B448+1.5)-sumifs(FORM!$D$2:$D459,FORM!$C$2:$C459,TODAY!$B$9,FORM!$B$2:$B459,E$2,FORM!$A$2:$A459,"&gt;"&amp;$B448+0.5,FORM!$A$2:$A459,"&lt;"&amp;$B448+1.5))/$C448)</f>
        <v/>
      </c>
      <c r="F448" s="50" t="str">
        <f>if(or($C448="",F$2=""),"",(sumifs(FORM!$D$2:$D459,FORM!$C$2:$C459,TODAY!$B$10,FORM!$B$2:$B459,F$2,FORM!$A$2:$A459,"&gt;"&amp;$B448+0.5,FORM!$A$2:$A459,"&lt;"&amp;$B448+1.5)-sumifs(FORM!$D$2:$D459,FORM!$C$2:$C459,TODAY!$B$9,FORM!$B$2:$B459,F$2,FORM!$A$2:$A459,"&gt;"&amp;$B448+0.5,FORM!$A$2:$A459,"&lt;"&amp;$B448+1.5))/$C448)</f>
        <v/>
      </c>
      <c r="G448" s="50" t="str">
        <f>if(or($C448="",G$2=""),"",(sumifs(FORM!$D$2:$D459,FORM!$C$2:$C459,TODAY!$B$10,FORM!$B$2:$B459,G$2,FORM!$A$2:$A459,"&gt;"&amp;$B448+0.5,FORM!$A$2:$A459,"&lt;"&amp;$B448+1.5)-sumifs(FORM!$D$2:$D459,FORM!$C$2:$C459,TODAY!$B$9,FORM!$B$2:$B459,G$2,FORM!$A$2:$A459,"&gt;"&amp;$B448+0.5,FORM!$A$2:$A459,"&lt;"&amp;$B448+1.5))/$C448)</f>
        <v/>
      </c>
      <c r="H448" s="50" t="str">
        <f>if(or($C448="",H$2=""),"",(sumifs(FORM!$D$2:$D459,FORM!$C$2:$C459,TODAY!$B$10,FORM!$B$2:$B459,H$2,FORM!$A$2:$A459,"&gt;"&amp;$B448+0.5,FORM!$A$2:$A459,"&lt;"&amp;$B448+1.5)-sumifs(FORM!$D$2:$D459,FORM!$C$2:$C459,TODAY!$B$9,FORM!$B$2:$B459,H$2,FORM!$A$2:$A459,"&gt;"&amp;$B448+0.5,FORM!$A$2:$A459,"&lt;"&amp;$B448+1.5))/$C448)</f>
        <v/>
      </c>
      <c r="I448" s="50" t="str">
        <f>if(or($C448="",I$2=""),"",(sumifs(FORM!$D$2:$D459,FORM!$C$2:$C459,TODAY!$B$10,FORM!$B$2:$B459,I$2,FORM!$A$2:$A459,"&gt;"&amp;$B448+0.5,FORM!$A$2:$A459,"&lt;"&amp;$B448+1.5)-sumifs(FORM!$D$2:$D459,FORM!$C$2:$C459,TODAY!$B$9,FORM!$B$2:$B459,I$2,FORM!$A$2:$A459,"&gt;"&amp;$B448+0.5,FORM!$A$2:$A459,"&lt;"&amp;$B448+1.5))/$C448)</f>
        <v/>
      </c>
      <c r="J448" s="50" t="str">
        <f>if(or($C448="",J$2=""),"",(sumifs(FORM!$D$2:$D459,FORM!$C$2:$C459,TODAY!$B$10,FORM!$B$2:$B459,J$2,FORM!$A$2:$A459,"&gt;"&amp;$B448+0.5,FORM!$A$2:$A459,"&lt;"&amp;$B448+1.5)-sumifs(FORM!$D$2:$D459,FORM!$C$2:$C459,TODAY!$B$9,FORM!$B$2:$B459,J$2,FORM!$A$2:$A459,"&gt;"&amp;$B448+0.5,FORM!$A$2:$A459,"&lt;"&amp;$B448+1.5))/$C448)</f>
        <v/>
      </c>
      <c r="K448" s="50" t="str">
        <f>if(or($C448="",K$2=""),"",(sumifs(FORM!$D$2:$D459,FORM!$C$2:$C459,TODAY!$B$10,FORM!$B$2:$B459,K$2,FORM!$A$2:$A459,"&gt;"&amp;$B448+0.5,FORM!$A$2:$A459,"&lt;"&amp;$B448+1.5)-sumifs(FORM!$D$2:$D459,FORM!$C$2:$C459,TODAY!$B$9,FORM!$B$2:$B459,K$2,FORM!$A$2:$A459,"&gt;"&amp;$B448+0.5,FORM!$A$2:$A459,"&lt;"&amp;$B448+1.5))/$C448)</f>
        <v/>
      </c>
      <c r="L448" s="50" t="str">
        <f>if(or($C448="",L$2=""),"",(sumifs(FORM!$D$2:$D459,FORM!$C$2:$C459,TODAY!$B$10,FORM!$B$2:$B459,L$2,FORM!$A$2:$A459,"&gt;"&amp;$B448+0.5,FORM!$A$2:$A459,"&lt;"&amp;$B448+1.5)-sumifs(FORM!$D$2:$D459,FORM!$C$2:$C459,TODAY!$B$9,FORM!$B$2:$B459,L$2,FORM!$A$2:$A459,"&gt;"&amp;$B448+0.5,FORM!$A$2:$A459,"&lt;"&amp;$B448+1.5))/$C448)</f>
        <v/>
      </c>
      <c r="M448" s="50" t="str">
        <f>if(or($C448="",M$2=""),"",(sumifs(FORM!$D$2:$D459,FORM!$C$2:$C459,TODAY!$B$10,FORM!$B$2:$B459,M$2,FORM!$A$2:$A459,"&gt;"&amp;$B448+0.5,FORM!$A$2:$A459,"&lt;"&amp;$B448+1.5)-sumifs(FORM!$D$2:$D459,FORM!$C$2:$C459,TODAY!$B$9,FORM!$B$2:$B459,M$2,FORM!$A$2:$A459,"&gt;"&amp;$B448+0.5,FORM!$A$2:$A459,"&lt;"&amp;$B448+1.5))/$C448)</f>
        <v/>
      </c>
      <c r="N448" s="50" t="str">
        <f>if(or($C448="",N$2=""),"",(sumifs(FORM!$D$2:$D459,FORM!$C$2:$C459,TODAY!$B$10,FORM!$B$2:$B459,N$2,FORM!$A$2:$A459,"&gt;"&amp;$B448+0.5,FORM!$A$2:$A459,"&lt;"&amp;$B448+1.5)-sumifs(FORM!$D$2:$D459,FORM!$C$2:$C459,TODAY!$B$9,FORM!$B$2:$B459,N$2,FORM!$A$2:$A459,"&gt;"&amp;$B448+0.5,FORM!$A$2:$A459,"&lt;"&amp;$B448+1.5))/$C448)</f>
        <v/>
      </c>
      <c r="O448" s="50" t="str">
        <f>if(or($C448="",O$2=""),"",(sumifs(FORM!$D$2:$D459,FORM!$C$2:$C459,TODAY!$B$10,FORM!$B$2:$B459,O$2,FORM!$A$2:$A459,"&gt;"&amp;$B448+0.5,FORM!$A$2:$A459,"&lt;"&amp;$B448+1.5)-sumifs(FORM!$D$2:$D459,FORM!$C$2:$C459,TODAY!$B$9,FORM!$B$2:$B459,O$2,FORM!$A$2:$A459,"&gt;"&amp;$B448+0.5,FORM!$A$2:$A459,"&lt;"&amp;$B448+1.5))/$C448)</f>
        <v/>
      </c>
      <c r="P448" s="50" t="str">
        <f>if(or($C448="",P$2=""),"",(sumifs(FORM!$D$2:$D459,FORM!$C$2:$C459,TODAY!$B$10,FORM!$B$2:$B459,P$2,FORM!$A$2:$A459,"&gt;"&amp;$B448+0.5,FORM!$A$2:$A459,"&lt;"&amp;$B448+1.5)-sumifs(FORM!$D$2:$D459,FORM!$C$2:$C459,TODAY!$B$9,FORM!$B$2:$B459,P$2,FORM!$A$2:$A459,"&gt;"&amp;$B448+0.5,FORM!$A$2:$A459,"&lt;"&amp;$B448+1.5))/$C448)</f>
        <v/>
      </c>
      <c r="Q448" s="50" t="str">
        <f>if(or($C448="",Q$2=""),"",(sumifs(FORM!$D$2:$D459,FORM!$C$2:$C459,TODAY!$B$10,FORM!$B$2:$B459,Q$2,FORM!$A$2:$A459,"&gt;"&amp;$B448+0.5,FORM!$A$2:$A459,"&lt;"&amp;$B448+1.5)-sumifs(FORM!$D$2:$D459,FORM!$C$2:$C459,TODAY!$B$9,FORM!$B$2:$B459,Q$2,FORM!$A$2:$A459,"&gt;"&amp;$B448+0.5,FORM!$A$2:$A459,"&lt;"&amp;$B448+1.5))/$C448)</f>
        <v/>
      </c>
      <c r="R448" s="50" t="str">
        <f>if(or($C448="",R$2=""),"",(sumifs(FORM!$D$2:$D459,FORM!$C$2:$C459,TODAY!$B$10,FORM!$B$2:$B459,R$2,FORM!$A$2:$A459,"&gt;"&amp;$B448+0.5,FORM!$A$2:$A459,"&lt;"&amp;$B448+1.5)-sumifs(FORM!$D$2:$D459,FORM!$C$2:$C459,TODAY!$B$9,FORM!$B$2:$B459,R$2,FORM!$A$2:$A459,"&gt;"&amp;$B448+0.5,FORM!$A$2:$A459,"&lt;"&amp;$B448+1.5))/$C448)</f>
        <v/>
      </c>
      <c r="S448" s="50" t="str">
        <f>if(or($C448="",S$2=""),"",(sumifs(FORM!$D$2:$D459,FORM!$C$2:$C459,TODAY!$B$10,FORM!$B$2:$B459,S$2,FORM!$A$2:$A459,"&gt;"&amp;$B448+0.5,FORM!$A$2:$A459,"&lt;"&amp;$B448+1.5)-sumifs(FORM!$D$2:$D459,FORM!$C$2:$C459,TODAY!$B$9,FORM!$B$2:$B459,S$2,FORM!$A$2:$A459,"&gt;"&amp;$B448+0.5,FORM!$A$2:$A459,"&lt;"&amp;$B448+1.5))/$C448)</f>
        <v/>
      </c>
      <c r="T448" s="50" t="str">
        <f>if(or($C448="",T$2=""),"",(sumifs(FORM!$D$2:$D459,FORM!$C$2:$C459,TODAY!$B$10,FORM!$B$2:$B459,T$2,FORM!$A$2:$A459,"&gt;"&amp;$B448+0.5,FORM!$A$2:$A459,"&lt;"&amp;$B448+1.5)-sumifs(FORM!$D$2:$D459,FORM!$C$2:$C459,TODAY!$B$9,FORM!$B$2:$B459,T$2,FORM!$A$2:$A459,"&gt;"&amp;$B448+0.5,FORM!$A$2:$A459,"&lt;"&amp;$B448+1.5))/$C448)</f>
        <v/>
      </c>
      <c r="U448" s="50" t="str">
        <f>if(or($C448="",U$2=""),"",(sumifs(FORM!$D$2:$D459,FORM!$C$2:$C459,TODAY!$B$10,FORM!$B$2:$B459,U$2,FORM!$A$2:$A459,"&gt;"&amp;$B448+0.5,FORM!$A$2:$A459,"&lt;"&amp;$B448+1.5)-sumifs(FORM!$D$2:$D459,FORM!$C$2:$C459,TODAY!$B$9,FORM!$B$2:$B459,U$2,FORM!$A$2:$A459,"&gt;"&amp;$B448+0.5,FORM!$A$2:$A459,"&lt;"&amp;$B448+1.5))/$C448)</f>
        <v/>
      </c>
    </row>
    <row r="449">
      <c r="B449" s="48"/>
      <c r="C449" s="52"/>
      <c r="D449" s="50" t="str">
        <f>if(or($C449="",D$2=""),"",(sumifs(FORM!$D$2:$D459,FORM!$C$2:$C459,TODAY!$B$10,FORM!$B$2:$B459,D$2,FORM!$A$2:$A459,"&gt;"&amp;$B449+0.5,FORM!$A$2:$A459,"&lt;"&amp;$B449+1.5)-sumifs(FORM!$D$2:$D459,FORM!$C$2:$C459,TODAY!$B$9,FORM!$B$2:$B459,D$2,FORM!$A$2:$A459,"&gt;"&amp;$B449+0.5,FORM!$A$2:$A459,"&lt;"&amp;$B449+1.5))/$C449)</f>
        <v/>
      </c>
      <c r="E449" s="50" t="str">
        <f>if(or($C449="",E$2=""),"",(sumifs(FORM!$D$2:$D459,FORM!$C$2:$C459,TODAY!$B$10,FORM!$B$2:$B459,E$2,FORM!$A$2:$A459,"&gt;"&amp;$B449+0.5,FORM!$A$2:$A459,"&lt;"&amp;$B449+1.5)-sumifs(FORM!$D$2:$D459,FORM!$C$2:$C459,TODAY!$B$9,FORM!$B$2:$B459,E$2,FORM!$A$2:$A459,"&gt;"&amp;$B449+0.5,FORM!$A$2:$A459,"&lt;"&amp;$B449+1.5))/$C449)</f>
        <v/>
      </c>
      <c r="F449" s="50" t="str">
        <f>if(or($C449="",F$2=""),"",(sumifs(FORM!$D$2:$D459,FORM!$C$2:$C459,TODAY!$B$10,FORM!$B$2:$B459,F$2,FORM!$A$2:$A459,"&gt;"&amp;$B449+0.5,FORM!$A$2:$A459,"&lt;"&amp;$B449+1.5)-sumifs(FORM!$D$2:$D459,FORM!$C$2:$C459,TODAY!$B$9,FORM!$B$2:$B459,F$2,FORM!$A$2:$A459,"&gt;"&amp;$B449+0.5,FORM!$A$2:$A459,"&lt;"&amp;$B449+1.5))/$C449)</f>
        <v/>
      </c>
      <c r="G449" s="50" t="str">
        <f>if(or($C449="",G$2=""),"",(sumifs(FORM!$D$2:$D459,FORM!$C$2:$C459,TODAY!$B$10,FORM!$B$2:$B459,G$2,FORM!$A$2:$A459,"&gt;"&amp;$B449+0.5,FORM!$A$2:$A459,"&lt;"&amp;$B449+1.5)-sumifs(FORM!$D$2:$D459,FORM!$C$2:$C459,TODAY!$B$9,FORM!$B$2:$B459,G$2,FORM!$A$2:$A459,"&gt;"&amp;$B449+0.5,FORM!$A$2:$A459,"&lt;"&amp;$B449+1.5))/$C449)</f>
        <v/>
      </c>
      <c r="H449" s="50" t="str">
        <f>if(or($C449="",H$2=""),"",(sumifs(FORM!$D$2:$D459,FORM!$C$2:$C459,TODAY!$B$10,FORM!$B$2:$B459,H$2,FORM!$A$2:$A459,"&gt;"&amp;$B449+0.5,FORM!$A$2:$A459,"&lt;"&amp;$B449+1.5)-sumifs(FORM!$D$2:$D459,FORM!$C$2:$C459,TODAY!$B$9,FORM!$B$2:$B459,H$2,FORM!$A$2:$A459,"&gt;"&amp;$B449+0.5,FORM!$A$2:$A459,"&lt;"&amp;$B449+1.5))/$C449)</f>
        <v/>
      </c>
      <c r="I449" s="50" t="str">
        <f>if(or($C449="",I$2=""),"",(sumifs(FORM!$D$2:$D459,FORM!$C$2:$C459,TODAY!$B$10,FORM!$B$2:$B459,I$2,FORM!$A$2:$A459,"&gt;"&amp;$B449+0.5,FORM!$A$2:$A459,"&lt;"&amp;$B449+1.5)-sumifs(FORM!$D$2:$D459,FORM!$C$2:$C459,TODAY!$B$9,FORM!$B$2:$B459,I$2,FORM!$A$2:$A459,"&gt;"&amp;$B449+0.5,FORM!$A$2:$A459,"&lt;"&amp;$B449+1.5))/$C449)</f>
        <v/>
      </c>
      <c r="J449" s="50" t="str">
        <f>if(or($C449="",J$2=""),"",(sumifs(FORM!$D$2:$D459,FORM!$C$2:$C459,TODAY!$B$10,FORM!$B$2:$B459,J$2,FORM!$A$2:$A459,"&gt;"&amp;$B449+0.5,FORM!$A$2:$A459,"&lt;"&amp;$B449+1.5)-sumifs(FORM!$D$2:$D459,FORM!$C$2:$C459,TODAY!$B$9,FORM!$B$2:$B459,J$2,FORM!$A$2:$A459,"&gt;"&amp;$B449+0.5,FORM!$A$2:$A459,"&lt;"&amp;$B449+1.5))/$C449)</f>
        <v/>
      </c>
      <c r="K449" s="50" t="str">
        <f>if(or($C449="",K$2=""),"",(sumifs(FORM!$D$2:$D459,FORM!$C$2:$C459,TODAY!$B$10,FORM!$B$2:$B459,K$2,FORM!$A$2:$A459,"&gt;"&amp;$B449+0.5,FORM!$A$2:$A459,"&lt;"&amp;$B449+1.5)-sumifs(FORM!$D$2:$D459,FORM!$C$2:$C459,TODAY!$B$9,FORM!$B$2:$B459,K$2,FORM!$A$2:$A459,"&gt;"&amp;$B449+0.5,FORM!$A$2:$A459,"&lt;"&amp;$B449+1.5))/$C449)</f>
        <v/>
      </c>
      <c r="L449" s="50" t="str">
        <f>if(or($C449="",L$2=""),"",(sumifs(FORM!$D$2:$D459,FORM!$C$2:$C459,TODAY!$B$10,FORM!$B$2:$B459,L$2,FORM!$A$2:$A459,"&gt;"&amp;$B449+0.5,FORM!$A$2:$A459,"&lt;"&amp;$B449+1.5)-sumifs(FORM!$D$2:$D459,FORM!$C$2:$C459,TODAY!$B$9,FORM!$B$2:$B459,L$2,FORM!$A$2:$A459,"&gt;"&amp;$B449+0.5,FORM!$A$2:$A459,"&lt;"&amp;$B449+1.5))/$C449)</f>
        <v/>
      </c>
      <c r="M449" s="50" t="str">
        <f>if(or($C449="",M$2=""),"",(sumifs(FORM!$D$2:$D459,FORM!$C$2:$C459,TODAY!$B$10,FORM!$B$2:$B459,M$2,FORM!$A$2:$A459,"&gt;"&amp;$B449+0.5,FORM!$A$2:$A459,"&lt;"&amp;$B449+1.5)-sumifs(FORM!$D$2:$D459,FORM!$C$2:$C459,TODAY!$B$9,FORM!$B$2:$B459,M$2,FORM!$A$2:$A459,"&gt;"&amp;$B449+0.5,FORM!$A$2:$A459,"&lt;"&amp;$B449+1.5))/$C449)</f>
        <v/>
      </c>
      <c r="N449" s="50" t="str">
        <f>if(or($C449="",N$2=""),"",(sumifs(FORM!$D$2:$D459,FORM!$C$2:$C459,TODAY!$B$10,FORM!$B$2:$B459,N$2,FORM!$A$2:$A459,"&gt;"&amp;$B449+0.5,FORM!$A$2:$A459,"&lt;"&amp;$B449+1.5)-sumifs(FORM!$D$2:$D459,FORM!$C$2:$C459,TODAY!$B$9,FORM!$B$2:$B459,N$2,FORM!$A$2:$A459,"&gt;"&amp;$B449+0.5,FORM!$A$2:$A459,"&lt;"&amp;$B449+1.5))/$C449)</f>
        <v/>
      </c>
      <c r="O449" s="50" t="str">
        <f>if(or($C449="",O$2=""),"",(sumifs(FORM!$D$2:$D459,FORM!$C$2:$C459,TODAY!$B$10,FORM!$B$2:$B459,O$2,FORM!$A$2:$A459,"&gt;"&amp;$B449+0.5,FORM!$A$2:$A459,"&lt;"&amp;$B449+1.5)-sumifs(FORM!$D$2:$D459,FORM!$C$2:$C459,TODAY!$B$9,FORM!$B$2:$B459,O$2,FORM!$A$2:$A459,"&gt;"&amp;$B449+0.5,FORM!$A$2:$A459,"&lt;"&amp;$B449+1.5))/$C449)</f>
        <v/>
      </c>
      <c r="P449" s="50" t="str">
        <f>if(or($C449="",P$2=""),"",(sumifs(FORM!$D$2:$D459,FORM!$C$2:$C459,TODAY!$B$10,FORM!$B$2:$B459,P$2,FORM!$A$2:$A459,"&gt;"&amp;$B449+0.5,FORM!$A$2:$A459,"&lt;"&amp;$B449+1.5)-sumifs(FORM!$D$2:$D459,FORM!$C$2:$C459,TODAY!$B$9,FORM!$B$2:$B459,P$2,FORM!$A$2:$A459,"&gt;"&amp;$B449+0.5,FORM!$A$2:$A459,"&lt;"&amp;$B449+1.5))/$C449)</f>
        <v/>
      </c>
      <c r="Q449" s="50" t="str">
        <f>if(or($C449="",Q$2=""),"",(sumifs(FORM!$D$2:$D459,FORM!$C$2:$C459,TODAY!$B$10,FORM!$B$2:$B459,Q$2,FORM!$A$2:$A459,"&gt;"&amp;$B449+0.5,FORM!$A$2:$A459,"&lt;"&amp;$B449+1.5)-sumifs(FORM!$D$2:$D459,FORM!$C$2:$C459,TODAY!$B$9,FORM!$B$2:$B459,Q$2,FORM!$A$2:$A459,"&gt;"&amp;$B449+0.5,FORM!$A$2:$A459,"&lt;"&amp;$B449+1.5))/$C449)</f>
        <v/>
      </c>
      <c r="R449" s="50" t="str">
        <f>if(or($C449="",R$2=""),"",(sumifs(FORM!$D$2:$D459,FORM!$C$2:$C459,TODAY!$B$10,FORM!$B$2:$B459,R$2,FORM!$A$2:$A459,"&gt;"&amp;$B449+0.5,FORM!$A$2:$A459,"&lt;"&amp;$B449+1.5)-sumifs(FORM!$D$2:$D459,FORM!$C$2:$C459,TODAY!$B$9,FORM!$B$2:$B459,R$2,FORM!$A$2:$A459,"&gt;"&amp;$B449+0.5,FORM!$A$2:$A459,"&lt;"&amp;$B449+1.5))/$C449)</f>
        <v/>
      </c>
      <c r="S449" s="50" t="str">
        <f>if(or($C449="",S$2=""),"",(sumifs(FORM!$D$2:$D459,FORM!$C$2:$C459,TODAY!$B$10,FORM!$B$2:$B459,S$2,FORM!$A$2:$A459,"&gt;"&amp;$B449+0.5,FORM!$A$2:$A459,"&lt;"&amp;$B449+1.5)-sumifs(FORM!$D$2:$D459,FORM!$C$2:$C459,TODAY!$B$9,FORM!$B$2:$B459,S$2,FORM!$A$2:$A459,"&gt;"&amp;$B449+0.5,FORM!$A$2:$A459,"&lt;"&amp;$B449+1.5))/$C449)</f>
        <v/>
      </c>
      <c r="T449" s="50" t="str">
        <f>if(or($C449="",T$2=""),"",(sumifs(FORM!$D$2:$D459,FORM!$C$2:$C459,TODAY!$B$10,FORM!$B$2:$B459,T$2,FORM!$A$2:$A459,"&gt;"&amp;$B449+0.5,FORM!$A$2:$A459,"&lt;"&amp;$B449+1.5)-sumifs(FORM!$D$2:$D459,FORM!$C$2:$C459,TODAY!$B$9,FORM!$B$2:$B459,T$2,FORM!$A$2:$A459,"&gt;"&amp;$B449+0.5,FORM!$A$2:$A459,"&lt;"&amp;$B449+1.5))/$C449)</f>
        <v/>
      </c>
      <c r="U449" s="50" t="str">
        <f>if(or($C449="",U$2=""),"",(sumifs(FORM!$D$2:$D459,FORM!$C$2:$C459,TODAY!$B$10,FORM!$B$2:$B459,U$2,FORM!$A$2:$A459,"&gt;"&amp;$B449+0.5,FORM!$A$2:$A459,"&lt;"&amp;$B449+1.5)-sumifs(FORM!$D$2:$D459,FORM!$C$2:$C459,TODAY!$B$9,FORM!$B$2:$B459,U$2,FORM!$A$2:$A459,"&gt;"&amp;$B449+0.5,FORM!$A$2:$A459,"&lt;"&amp;$B449+1.5))/$C449)</f>
        <v/>
      </c>
    </row>
    <row r="450">
      <c r="B450" s="48"/>
      <c r="C450" s="52"/>
      <c r="D450" s="50" t="str">
        <f>if(or($C450="",D$2=""),"",(sumifs(FORM!$D$2:$D459,FORM!$C$2:$C459,TODAY!$B$10,FORM!$B$2:$B459,D$2,FORM!$A$2:$A459,"&gt;"&amp;$B450+0.5,FORM!$A$2:$A459,"&lt;"&amp;$B450+1.5)-sumifs(FORM!$D$2:$D459,FORM!$C$2:$C459,TODAY!$B$9,FORM!$B$2:$B459,D$2,FORM!$A$2:$A459,"&gt;"&amp;$B450+0.5,FORM!$A$2:$A459,"&lt;"&amp;$B450+1.5))/$C450)</f>
        <v/>
      </c>
      <c r="E450" s="50" t="str">
        <f>if(or($C450="",E$2=""),"",(sumifs(FORM!$D$2:$D459,FORM!$C$2:$C459,TODAY!$B$10,FORM!$B$2:$B459,E$2,FORM!$A$2:$A459,"&gt;"&amp;$B450+0.5,FORM!$A$2:$A459,"&lt;"&amp;$B450+1.5)-sumifs(FORM!$D$2:$D459,FORM!$C$2:$C459,TODAY!$B$9,FORM!$B$2:$B459,E$2,FORM!$A$2:$A459,"&gt;"&amp;$B450+0.5,FORM!$A$2:$A459,"&lt;"&amp;$B450+1.5))/$C450)</f>
        <v/>
      </c>
      <c r="F450" s="50" t="str">
        <f>if(or($C450="",F$2=""),"",(sumifs(FORM!$D$2:$D459,FORM!$C$2:$C459,TODAY!$B$10,FORM!$B$2:$B459,F$2,FORM!$A$2:$A459,"&gt;"&amp;$B450+0.5,FORM!$A$2:$A459,"&lt;"&amp;$B450+1.5)-sumifs(FORM!$D$2:$D459,FORM!$C$2:$C459,TODAY!$B$9,FORM!$B$2:$B459,F$2,FORM!$A$2:$A459,"&gt;"&amp;$B450+0.5,FORM!$A$2:$A459,"&lt;"&amp;$B450+1.5))/$C450)</f>
        <v/>
      </c>
      <c r="G450" s="50" t="str">
        <f>if(or($C450="",G$2=""),"",(sumifs(FORM!$D$2:$D459,FORM!$C$2:$C459,TODAY!$B$10,FORM!$B$2:$B459,G$2,FORM!$A$2:$A459,"&gt;"&amp;$B450+0.5,FORM!$A$2:$A459,"&lt;"&amp;$B450+1.5)-sumifs(FORM!$D$2:$D459,FORM!$C$2:$C459,TODAY!$B$9,FORM!$B$2:$B459,G$2,FORM!$A$2:$A459,"&gt;"&amp;$B450+0.5,FORM!$A$2:$A459,"&lt;"&amp;$B450+1.5))/$C450)</f>
        <v/>
      </c>
      <c r="H450" s="50" t="str">
        <f>if(or($C450="",H$2=""),"",(sumifs(FORM!$D$2:$D459,FORM!$C$2:$C459,TODAY!$B$10,FORM!$B$2:$B459,H$2,FORM!$A$2:$A459,"&gt;"&amp;$B450+0.5,FORM!$A$2:$A459,"&lt;"&amp;$B450+1.5)-sumifs(FORM!$D$2:$D459,FORM!$C$2:$C459,TODAY!$B$9,FORM!$B$2:$B459,H$2,FORM!$A$2:$A459,"&gt;"&amp;$B450+0.5,FORM!$A$2:$A459,"&lt;"&amp;$B450+1.5))/$C450)</f>
        <v/>
      </c>
      <c r="I450" s="50" t="str">
        <f>if(or($C450="",I$2=""),"",(sumifs(FORM!$D$2:$D459,FORM!$C$2:$C459,TODAY!$B$10,FORM!$B$2:$B459,I$2,FORM!$A$2:$A459,"&gt;"&amp;$B450+0.5,FORM!$A$2:$A459,"&lt;"&amp;$B450+1.5)-sumifs(FORM!$D$2:$D459,FORM!$C$2:$C459,TODAY!$B$9,FORM!$B$2:$B459,I$2,FORM!$A$2:$A459,"&gt;"&amp;$B450+0.5,FORM!$A$2:$A459,"&lt;"&amp;$B450+1.5))/$C450)</f>
        <v/>
      </c>
      <c r="J450" s="50" t="str">
        <f>if(or($C450="",J$2=""),"",(sumifs(FORM!$D$2:$D459,FORM!$C$2:$C459,TODAY!$B$10,FORM!$B$2:$B459,J$2,FORM!$A$2:$A459,"&gt;"&amp;$B450+0.5,FORM!$A$2:$A459,"&lt;"&amp;$B450+1.5)-sumifs(FORM!$D$2:$D459,FORM!$C$2:$C459,TODAY!$B$9,FORM!$B$2:$B459,J$2,FORM!$A$2:$A459,"&gt;"&amp;$B450+0.5,FORM!$A$2:$A459,"&lt;"&amp;$B450+1.5))/$C450)</f>
        <v/>
      </c>
      <c r="K450" s="50" t="str">
        <f>if(or($C450="",K$2=""),"",(sumifs(FORM!$D$2:$D459,FORM!$C$2:$C459,TODAY!$B$10,FORM!$B$2:$B459,K$2,FORM!$A$2:$A459,"&gt;"&amp;$B450+0.5,FORM!$A$2:$A459,"&lt;"&amp;$B450+1.5)-sumifs(FORM!$D$2:$D459,FORM!$C$2:$C459,TODAY!$B$9,FORM!$B$2:$B459,K$2,FORM!$A$2:$A459,"&gt;"&amp;$B450+0.5,FORM!$A$2:$A459,"&lt;"&amp;$B450+1.5))/$C450)</f>
        <v/>
      </c>
      <c r="L450" s="50" t="str">
        <f>if(or($C450="",L$2=""),"",(sumifs(FORM!$D$2:$D459,FORM!$C$2:$C459,TODAY!$B$10,FORM!$B$2:$B459,L$2,FORM!$A$2:$A459,"&gt;"&amp;$B450+0.5,FORM!$A$2:$A459,"&lt;"&amp;$B450+1.5)-sumifs(FORM!$D$2:$D459,FORM!$C$2:$C459,TODAY!$B$9,FORM!$B$2:$B459,L$2,FORM!$A$2:$A459,"&gt;"&amp;$B450+0.5,FORM!$A$2:$A459,"&lt;"&amp;$B450+1.5))/$C450)</f>
        <v/>
      </c>
      <c r="M450" s="50" t="str">
        <f>if(or($C450="",M$2=""),"",(sumifs(FORM!$D$2:$D459,FORM!$C$2:$C459,TODAY!$B$10,FORM!$B$2:$B459,M$2,FORM!$A$2:$A459,"&gt;"&amp;$B450+0.5,FORM!$A$2:$A459,"&lt;"&amp;$B450+1.5)-sumifs(FORM!$D$2:$D459,FORM!$C$2:$C459,TODAY!$B$9,FORM!$B$2:$B459,M$2,FORM!$A$2:$A459,"&gt;"&amp;$B450+0.5,FORM!$A$2:$A459,"&lt;"&amp;$B450+1.5))/$C450)</f>
        <v/>
      </c>
      <c r="N450" s="50" t="str">
        <f>if(or($C450="",N$2=""),"",(sumifs(FORM!$D$2:$D459,FORM!$C$2:$C459,TODAY!$B$10,FORM!$B$2:$B459,N$2,FORM!$A$2:$A459,"&gt;"&amp;$B450+0.5,FORM!$A$2:$A459,"&lt;"&amp;$B450+1.5)-sumifs(FORM!$D$2:$D459,FORM!$C$2:$C459,TODAY!$B$9,FORM!$B$2:$B459,N$2,FORM!$A$2:$A459,"&gt;"&amp;$B450+0.5,FORM!$A$2:$A459,"&lt;"&amp;$B450+1.5))/$C450)</f>
        <v/>
      </c>
      <c r="O450" s="50" t="str">
        <f>if(or($C450="",O$2=""),"",(sumifs(FORM!$D$2:$D459,FORM!$C$2:$C459,TODAY!$B$10,FORM!$B$2:$B459,O$2,FORM!$A$2:$A459,"&gt;"&amp;$B450+0.5,FORM!$A$2:$A459,"&lt;"&amp;$B450+1.5)-sumifs(FORM!$D$2:$D459,FORM!$C$2:$C459,TODAY!$B$9,FORM!$B$2:$B459,O$2,FORM!$A$2:$A459,"&gt;"&amp;$B450+0.5,FORM!$A$2:$A459,"&lt;"&amp;$B450+1.5))/$C450)</f>
        <v/>
      </c>
      <c r="P450" s="50" t="str">
        <f>if(or($C450="",P$2=""),"",(sumifs(FORM!$D$2:$D459,FORM!$C$2:$C459,TODAY!$B$10,FORM!$B$2:$B459,P$2,FORM!$A$2:$A459,"&gt;"&amp;$B450+0.5,FORM!$A$2:$A459,"&lt;"&amp;$B450+1.5)-sumifs(FORM!$D$2:$D459,FORM!$C$2:$C459,TODAY!$B$9,FORM!$B$2:$B459,P$2,FORM!$A$2:$A459,"&gt;"&amp;$B450+0.5,FORM!$A$2:$A459,"&lt;"&amp;$B450+1.5))/$C450)</f>
        <v/>
      </c>
      <c r="Q450" s="50" t="str">
        <f>if(or($C450="",Q$2=""),"",(sumifs(FORM!$D$2:$D459,FORM!$C$2:$C459,TODAY!$B$10,FORM!$B$2:$B459,Q$2,FORM!$A$2:$A459,"&gt;"&amp;$B450+0.5,FORM!$A$2:$A459,"&lt;"&amp;$B450+1.5)-sumifs(FORM!$D$2:$D459,FORM!$C$2:$C459,TODAY!$B$9,FORM!$B$2:$B459,Q$2,FORM!$A$2:$A459,"&gt;"&amp;$B450+0.5,FORM!$A$2:$A459,"&lt;"&amp;$B450+1.5))/$C450)</f>
        <v/>
      </c>
      <c r="R450" s="50" t="str">
        <f>if(or($C450="",R$2=""),"",(sumifs(FORM!$D$2:$D459,FORM!$C$2:$C459,TODAY!$B$10,FORM!$B$2:$B459,R$2,FORM!$A$2:$A459,"&gt;"&amp;$B450+0.5,FORM!$A$2:$A459,"&lt;"&amp;$B450+1.5)-sumifs(FORM!$D$2:$D459,FORM!$C$2:$C459,TODAY!$B$9,FORM!$B$2:$B459,R$2,FORM!$A$2:$A459,"&gt;"&amp;$B450+0.5,FORM!$A$2:$A459,"&lt;"&amp;$B450+1.5))/$C450)</f>
        <v/>
      </c>
      <c r="S450" s="50" t="str">
        <f>if(or($C450="",S$2=""),"",(sumifs(FORM!$D$2:$D459,FORM!$C$2:$C459,TODAY!$B$10,FORM!$B$2:$B459,S$2,FORM!$A$2:$A459,"&gt;"&amp;$B450+0.5,FORM!$A$2:$A459,"&lt;"&amp;$B450+1.5)-sumifs(FORM!$D$2:$D459,FORM!$C$2:$C459,TODAY!$B$9,FORM!$B$2:$B459,S$2,FORM!$A$2:$A459,"&gt;"&amp;$B450+0.5,FORM!$A$2:$A459,"&lt;"&amp;$B450+1.5))/$C450)</f>
        <v/>
      </c>
      <c r="T450" s="50" t="str">
        <f>if(or($C450="",T$2=""),"",(sumifs(FORM!$D$2:$D459,FORM!$C$2:$C459,TODAY!$B$10,FORM!$B$2:$B459,T$2,FORM!$A$2:$A459,"&gt;"&amp;$B450+0.5,FORM!$A$2:$A459,"&lt;"&amp;$B450+1.5)-sumifs(FORM!$D$2:$D459,FORM!$C$2:$C459,TODAY!$B$9,FORM!$B$2:$B459,T$2,FORM!$A$2:$A459,"&gt;"&amp;$B450+0.5,FORM!$A$2:$A459,"&lt;"&amp;$B450+1.5))/$C450)</f>
        <v/>
      </c>
      <c r="U450" s="50" t="str">
        <f>if(or($C450="",U$2=""),"",(sumifs(FORM!$D$2:$D459,FORM!$C$2:$C459,TODAY!$B$10,FORM!$B$2:$B459,U$2,FORM!$A$2:$A459,"&gt;"&amp;$B450+0.5,FORM!$A$2:$A459,"&lt;"&amp;$B450+1.5)-sumifs(FORM!$D$2:$D459,FORM!$C$2:$C459,TODAY!$B$9,FORM!$B$2:$B459,U$2,FORM!$A$2:$A459,"&gt;"&amp;$B450+0.5,FORM!$A$2:$A459,"&lt;"&amp;$B450+1.5))/$C450)</f>
        <v/>
      </c>
    </row>
    <row r="451">
      <c r="B451" s="48"/>
      <c r="C451" s="52"/>
      <c r="D451" s="50" t="str">
        <f>if(or($C451="",D$2=""),"",(sumifs(FORM!$D$2:$D459,FORM!$C$2:$C459,TODAY!$B$10,FORM!$B$2:$B459,D$2,FORM!$A$2:$A459,"&gt;"&amp;$B451+0.5,FORM!$A$2:$A459,"&lt;"&amp;$B451+1.5)-sumifs(FORM!$D$2:$D459,FORM!$C$2:$C459,TODAY!$B$9,FORM!$B$2:$B459,D$2,FORM!$A$2:$A459,"&gt;"&amp;$B451+0.5,FORM!$A$2:$A459,"&lt;"&amp;$B451+1.5))/$C451)</f>
        <v/>
      </c>
      <c r="E451" s="50" t="str">
        <f>if(or($C451="",E$2=""),"",(sumifs(FORM!$D$2:$D459,FORM!$C$2:$C459,TODAY!$B$10,FORM!$B$2:$B459,E$2,FORM!$A$2:$A459,"&gt;"&amp;$B451+0.5,FORM!$A$2:$A459,"&lt;"&amp;$B451+1.5)-sumifs(FORM!$D$2:$D459,FORM!$C$2:$C459,TODAY!$B$9,FORM!$B$2:$B459,E$2,FORM!$A$2:$A459,"&gt;"&amp;$B451+0.5,FORM!$A$2:$A459,"&lt;"&amp;$B451+1.5))/$C451)</f>
        <v/>
      </c>
      <c r="F451" s="50" t="str">
        <f>if(or($C451="",F$2=""),"",(sumifs(FORM!$D$2:$D459,FORM!$C$2:$C459,TODAY!$B$10,FORM!$B$2:$B459,F$2,FORM!$A$2:$A459,"&gt;"&amp;$B451+0.5,FORM!$A$2:$A459,"&lt;"&amp;$B451+1.5)-sumifs(FORM!$D$2:$D459,FORM!$C$2:$C459,TODAY!$B$9,FORM!$B$2:$B459,F$2,FORM!$A$2:$A459,"&gt;"&amp;$B451+0.5,FORM!$A$2:$A459,"&lt;"&amp;$B451+1.5))/$C451)</f>
        <v/>
      </c>
      <c r="G451" s="50" t="str">
        <f>if(or($C451="",G$2=""),"",(sumifs(FORM!$D$2:$D459,FORM!$C$2:$C459,TODAY!$B$10,FORM!$B$2:$B459,G$2,FORM!$A$2:$A459,"&gt;"&amp;$B451+0.5,FORM!$A$2:$A459,"&lt;"&amp;$B451+1.5)-sumifs(FORM!$D$2:$D459,FORM!$C$2:$C459,TODAY!$B$9,FORM!$B$2:$B459,G$2,FORM!$A$2:$A459,"&gt;"&amp;$B451+0.5,FORM!$A$2:$A459,"&lt;"&amp;$B451+1.5))/$C451)</f>
        <v/>
      </c>
      <c r="H451" s="50" t="str">
        <f>if(or($C451="",H$2=""),"",(sumifs(FORM!$D$2:$D459,FORM!$C$2:$C459,TODAY!$B$10,FORM!$B$2:$B459,H$2,FORM!$A$2:$A459,"&gt;"&amp;$B451+0.5,FORM!$A$2:$A459,"&lt;"&amp;$B451+1.5)-sumifs(FORM!$D$2:$D459,FORM!$C$2:$C459,TODAY!$B$9,FORM!$B$2:$B459,H$2,FORM!$A$2:$A459,"&gt;"&amp;$B451+0.5,FORM!$A$2:$A459,"&lt;"&amp;$B451+1.5))/$C451)</f>
        <v/>
      </c>
      <c r="I451" s="50" t="str">
        <f>if(or($C451="",I$2=""),"",(sumifs(FORM!$D$2:$D459,FORM!$C$2:$C459,TODAY!$B$10,FORM!$B$2:$B459,I$2,FORM!$A$2:$A459,"&gt;"&amp;$B451+0.5,FORM!$A$2:$A459,"&lt;"&amp;$B451+1.5)-sumifs(FORM!$D$2:$D459,FORM!$C$2:$C459,TODAY!$B$9,FORM!$B$2:$B459,I$2,FORM!$A$2:$A459,"&gt;"&amp;$B451+0.5,FORM!$A$2:$A459,"&lt;"&amp;$B451+1.5))/$C451)</f>
        <v/>
      </c>
      <c r="J451" s="50" t="str">
        <f>if(or($C451="",J$2=""),"",(sumifs(FORM!$D$2:$D459,FORM!$C$2:$C459,TODAY!$B$10,FORM!$B$2:$B459,J$2,FORM!$A$2:$A459,"&gt;"&amp;$B451+0.5,FORM!$A$2:$A459,"&lt;"&amp;$B451+1.5)-sumifs(FORM!$D$2:$D459,FORM!$C$2:$C459,TODAY!$B$9,FORM!$B$2:$B459,J$2,FORM!$A$2:$A459,"&gt;"&amp;$B451+0.5,FORM!$A$2:$A459,"&lt;"&amp;$B451+1.5))/$C451)</f>
        <v/>
      </c>
      <c r="K451" s="50" t="str">
        <f>if(or($C451="",K$2=""),"",(sumifs(FORM!$D$2:$D459,FORM!$C$2:$C459,TODAY!$B$10,FORM!$B$2:$B459,K$2,FORM!$A$2:$A459,"&gt;"&amp;$B451+0.5,FORM!$A$2:$A459,"&lt;"&amp;$B451+1.5)-sumifs(FORM!$D$2:$D459,FORM!$C$2:$C459,TODAY!$B$9,FORM!$B$2:$B459,K$2,FORM!$A$2:$A459,"&gt;"&amp;$B451+0.5,FORM!$A$2:$A459,"&lt;"&amp;$B451+1.5))/$C451)</f>
        <v/>
      </c>
      <c r="L451" s="50" t="str">
        <f>if(or($C451="",L$2=""),"",(sumifs(FORM!$D$2:$D459,FORM!$C$2:$C459,TODAY!$B$10,FORM!$B$2:$B459,L$2,FORM!$A$2:$A459,"&gt;"&amp;$B451+0.5,FORM!$A$2:$A459,"&lt;"&amp;$B451+1.5)-sumifs(FORM!$D$2:$D459,FORM!$C$2:$C459,TODAY!$B$9,FORM!$B$2:$B459,L$2,FORM!$A$2:$A459,"&gt;"&amp;$B451+0.5,FORM!$A$2:$A459,"&lt;"&amp;$B451+1.5))/$C451)</f>
        <v/>
      </c>
      <c r="M451" s="50" t="str">
        <f>if(or($C451="",M$2=""),"",(sumifs(FORM!$D$2:$D459,FORM!$C$2:$C459,TODAY!$B$10,FORM!$B$2:$B459,M$2,FORM!$A$2:$A459,"&gt;"&amp;$B451+0.5,FORM!$A$2:$A459,"&lt;"&amp;$B451+1.5)-sumifs(FORM!$D$2:$D459,FORM!$C$2:$C459,TODAY!$B$9,FORM!$B$2:$B459,M$2,FORM!$A$2:$A459,"&gt;"&amp;$B451+0.5,FORM!$A$2:$A459,"&lt;"&amp;$B451+1.5))/$C451)</f>
        <v/>
      </c>
      <c r="N451" s="50" t="str">
        <f>if(or($C451="",N$2=""),"",(sumifs(FORM!$D$2:$D459,FORM!$C$2:$C459,TODAY!$B$10,FORM!$B$2:$B459,N$2,FORM!$A$2:$A459,"&gt;"&amp;$B451+0.5,FORM!$A$2:$A459,"&lt;"&amp;$B451+1.5)-sumifs(FORM!$D$2:$D459,FORM!$C$2:$C459,TODAY!$B$9,FORM!$B$2:$B459,N$2,FORM!$A$2:$A459,"&gt;"&amp;$B451+0.5,FORM!$A$2:$A459,"&lt;"&amp;$B451+1.5))/$C451)</f>
        <v/>
      </c>
      <c r="O451" s="50" t="str">
        <f>if(or($C451="",O$2=""),"",(sumifs(FORM!$D$2:$D459,FORM!$C$2:$C459,TODAY!$B$10,FORM!$B$2:$B459,O$2,FORM!$A$2:$A459,"&gt;"&amp;$B451+0.5,FORM!$A$2:$A459,"&lt;"&amp;$B451+1.5)-sumifs(FORM!$D$2:$D459,FORM!$C$2:$C459,TODAY!$B$9,FORM!$B$2:$B459,O$2,FORM!$A$2:$A459,"&gt;"&amp;$B451+0.5,FORM!$A$2:$A459,"&lt;"&amp;$B451+1.5))/$C451)</f>
        <v/>
      </c>
      <c r="P451" s="50" t="str">
        <f>if(or($C451="",P$2=""),"",(sumifs(FORM!$D$2:$D459,FORM!$C$2:$C459,TODAY!$B$10,FORM!$B$2:$B459,P$2,FORM!$A$2:$A459,"&gt;"&amp;$B451+0.5,FORM!$A$2:$A459,"&lt;"&amp;$B451+1.5)-sumifs(FORM!$D$2:$D459,FORM!$C$2:$C459,TODAY!$B$9,FORM!$B$2:$B459,P$2,FORM!$A$2:$A459,"&gt;"&amp;$B451+0.5,FORM!$A$2:$A459,"&lt;"&amp;$B451+1.5))/$C451)</f>
        <v/>
      </c>
      <c r="Q451" s="50" t="str">
        <f>if(or($C451="",Q$2=""),"",(sumifs(FORM!$D$2:$D459,FORM!$C$2:$C459,TODAY!$B$10,FORM!$B$2:$B459,Q$2,FORM!$A$2:$A459,"&gt;"&amp;$B451+0.5,FORM!$A$2:$A459,"&lt;"&amp;$B451+1.5)-sumifs(FORM!$D$2:$D459,FORM!$C$2:$C459,TODAY!$B$9,FORM!$B$2:$B459,Q$2,FORM!$A$2:$A459,"&gt;"&amp;$B451+0.5,FORM!$A$2:$A459,"&lt;"&amp;$B451+1.5))/$C451)</f>
        <v/>
      </c>
      <c r="R451" s="50" t="str">
        <f>if(or($C451="",R$2=""),"",(sumifs(FORM!$D$2:$D459,FORM!$C$2:$C459,TODAY!$B$10,FORM!$B$2:$B459,R$2,FORM!$A$2:$A459,"&gt;"&amp;$B451+0.5,FORM!$A$2:$A459,"&lt;"&amp;$B451+1.5)-sumifs(FORM!$D$2:$D459,FORM!$C$2:$C459,TODAY!$B$9,FORM!$B$2:$B459,R$2,FORM!$A$2:$A459,"&gt;"&amp;$B451+0.5,FORM!$A$2:$A459,"&lt;"&amp;$B451+1.5))/$C451)</f>
        <v/>
      </c>
      <c r="S451" s="50" t="str">
        <f>if(or($C451="",S$2=""),"",(sumifs(FORM!$D$2:$D459,FORM!$C$2:$C459,TODAY!$B$10,FORM!$B$2:$B459,S$2,FORM!$A$2:$A459,"&gt;"&amp;$B451+0.5,FORM!$A$2:$A459,"&lt;"&amp;$B451+1.5)-sumifs(FORM!$D$2:$D459,FORM!$C$2:$C459,TODAY!$B$9,FORM!$B$2:$B459,S$2,FORM!$A$2:$A459,"&gt;"&amp;$B451+0.5,FORM!$A$2:$A459,"&lt;"&amp;$B451+1.5))/$C451)</f>
        <v/>
      </c>
      <c r="T451" s="50" t="str">
        <f>if(or($C451="",T$2=""),"",(sumifs(FORM!$D$2:$D459,FORM!$C$2:$C459,TODAY!$B$10,FORM!$B$2:$B459,T$2,FORM!$A$2:$A459,"&gt;"&amp;$B451+0.5,FORM!$A$2:$A459,"&lt;"&amp;$B451+1.5)-sumifs(FORM!$D$2:$D459,FORM!$C$2:$C459,TODAY!$B$9,FORM!$B$2:$B459,T$2,FORM!$A$2:$A459,"&gt;"&amp;$B451+0.5,FORM!$A$2:$A459,"&lt;"&amp;$B451+1.5))/$C451)</f>
        <v/>
      </c>
      <c r="U451" s="50" t="str">
        <f>if(or($C451="",U$2=""),"",(sumifs(FORM!$D$2:$D459,FORM!$C$2:$C459,TODAY!$B$10,FORM!$B$2:$B459,U$2,FORM!$A$2:$A459,"&gt;"&amp;$B451+0.5,FORM!$A$2:$A459,"&lt;"&amp;$B451+1.5)-sumifs(FORM!$D$2:$D459,FORM!$C$2:$C459,TODAY!$B$9,FORM!$B$2:$B459,U$2,FORM!$A$2:$A459,"&gt;"&amp;$B451+0.5,FORM!$A$2:$A459,"&lt;"&amp;$B451+1.5))/$C451)</f>
        <v/>
      </c>
    </row>
    <row r="452">
      <c r="B452" s="48"/>
      <c r="C452" s="52"/>
      <c r="D452" s="50" t="str">
        <f>if(or($C452="",D$2=""),"",(sumifs(FORM!$D$2:$D459,FORM!$C$2:$C459,TODAY!$B$10,FORM!$B$2:$B459,D$2,FORM!$A$2:$A459,"&gt;"&amp;$B452+0.5,FORM!$A$2:$A459,"&lt;"&amp;$B452+1.5)-sumifs(FORM!$D$2:$D459,FORM!$C$2:$C459,TODAY!$B$9,FORM!$B$2:$B459,D$2,FORM!$A$2:$A459,"&gt;"&amp;$B452+0.5,FORM!$A$2:$A459,"&lt;"&amp;$B452+1.5))/$C452)</f>
        <v/>
      </c>
      <c r="E452" s="50" t="str">
        <f>if(or($C452="",E$2=""),"",(sumifs(FORM!$D$2:$D459,FORM!$C$2:$C459,TODAY!$B$10,FORM!$B$2:$B459,E$2,FORM!$A$2:$A459,"&gt;"&amp;$B452+0.5,FORM!$A$2:$A459,"&lt;"&amp;$B452+1.5)-sumifs(FORM!$D$2:$D459,FORM!$C$2:$C459,TODAY!$B$9,FORM!$B$2:$B459,E$2,FORM!$A$2:$A459,"&gt;"&amp;$B452+0.5,FORM!$A$2:$A459,"&lt;"&amp;$B452+1.5))/$C452)</f>
        <v/>
      </c>
      <c r="F452" s="50" t="str">
        <f>if(or($C452="",F$2=""),"",(sumifs(FORM!$D$2:$D459,FORM!$C$2:$C459,TODAY!$B$10,FORM!$B$2:$B459,F$2,FORM!$A$2:$A459,"&gt;"&amp;$B452+0.5,FORM!$A$2:$A459,"&lt;"&amp;$B452+1.5)-sumifs(FORM!$D$2:$D459,FORM!$C$2:$C459,TODAY!$B$9,FORM!$B$2:$B459,F$2,FORM!$A$2:$A459,"&gt;"&amp;$B452+0.5,FORM!$A$2:$A459,"&lt;"&amp;$B452+1.5))/$C452)</f>
        <v/>
      </c>
      <c r="G452" s="50" t="str">
        <f>if(or($C452="",G$2=""),"",(sumifs(FORM!$D$2:$D459,FORM!$C$2:$C459,TODAY!$B$10,FORM!$B$2:$B459,G$2,FORM!$A$2:$A459,"&gt;"&amp;$B452+0.5,FORM!$A$2:$A459,"&lt;"&amp;$B452+1.5)-sumifs(FORM!$D$2:$D459,FORM!$C$2:$C459,TODAY!$B$9,FORM!$B$2:$B459,G$2,FORM!$A$2:$A459,"&gt;"&amp;$B452+0.5,FORM!$A$2:$A459,"&lt;"&amp;$B452+1.5))/$C452)</f>
        <v/>
      </c>
      <c r="H452" s="50" t="str">
        <f>if(or($C452="",H$2=""),"",(sumifs(FORM!$D$2:$D459,FORM!$C$2:$C459,TODAY!$B$10,FORM!$B$2:$B459,H$2,FORM!$A$2:$A459,"&gt;"&amp;$B452+0.5,FORM!$A$2:$A459,"&lt;"&amp;$B452+1.5)-sumifs(FORM!$D$2:$D459,FORM!$C$2:$C459,TODAY!$B$9,FORM!$B$2:$B459,H$2,FORM!$A$2:$A459,"&gt;"&amp;$B452+0.5,FORM!$A$2:$A459,"&lt;"&amp;$B452+1.5))/$C452)</f>
        <v/>
      </c>
      <c r="I452" s="50" t="str">
        <f>if(or($C452="",I$2=""),"",(sumifs(FORM!$D$2:$D459,FORM!$C$2:$C459,TODAY!$B$10,FORM!$B$2:$B459,I$2,FORM!$A$2:$A459,"&gt;"&amp;$B452+0.5,FORM!$A$2:$A459,"&lt;"&amp;$B452+1.5)-sumifs(FORM!$D$2:$D459,FORM!$C$2:$C459,TODAY!$B$9,FORM!$B$2:$B459,I$2,FORM!$A$2:$A459,"&gt;"&amp;$B452+0.5,FORM!$A$2:$A459,"&lt;"&amp;$B452+1.5))/$C452)</f>
        <v/>
      </c>
      <c r="J452" s="50" t="str">
        <f>if(or($C452="",J$2=""),"",(sumifs(FORM!$D$2:$D459,FORM!$C$2:$C459,TODAY!$B$10,FORM!$B$2:$B459,J$2,FORM!$A$2:$A459,"&gt;"&amp;$B452+0.5,FORM!$A$2:$A459,"&lt;"&amp;$B452+1.5)-sumifs(FORM!$D$2:$D459,FORM!$C$2:$C459,TODAY!$B$9,FORM!$B$2:$B459,J$2,FORM!$A$2:$A459,"&gt;"&amp;$B452+0.5,FORM!$A$2:$A459,"&lt;"&amp;$B452+1.5))/$C452)</f>
        <v/>
      </c>
      <c r="K452" s="50" t="str">
        <f>if(or($C452="",K$2=""),"",(sumifs(FORM!$D$2:$D459,FORM!$C$2:$C459,TODAY!$B$10,FORM!$B$2:$B459,K$2,FORM!$A$2:$A459,"&gt;"&amp;$B452+0.5,FORM!$A$2:$A459,"&lt;"&amp;$B452+1.5)-sumifs(FORM!$D$2:$D459,FORM!$C$2:$C459,TODAY!$B$9,FORM!$B$2:$B459,K$2,FORM!$A$2:$A459,"&gt;"&amp;$B452+0.5,FORM!$A$2:$A459,"&lt;"&amp;$B452+1.5))/$C452)</f>
        <v/>
      </c>
      <c r="L452" s="50" t="str">
        <f>if(or($C452="",L$2=""),"",(sumifs(FORM!$D$2:$D459,FORM!$C$2:$C459,TODAY!$B$10,FORM!$B$2:$B459,L$2,FORM!$A$2:$A459,"&gt;"&amp;$B452+0.5,FORM!$A$2:$A459,"&lt;"&amp;$B452+1.5)-sumifs(FORM!$D$2:$D459,FORM!$C$2:$C459,TODAY!$B$9,FORM!$B$2:$B459,L$2,FORM!$A$2:$A459,"&gt;"&amp;$B452+0.5,FORM!$A$2:$A459,"&lt;"&amp;$B452+1.5))/$C452)</f>
        <v/>
      </c>
      <c r="M452" s="50" t="str">
        <f>if(or($C452="",M$2=""),"",(sumifs(FORM!$D$2:$D459,FORM!$C$2:$C459,TODAY!$B$10,FORM!$B$2:$B459,M$2,FORM!$A$2:$A459,"&gt;"&amp;$B452+0.5,FORM!$A$2:$A459,"&lt;"&amp;$B452+1.5)-sumifs(FORM!$D$2:$D459,FORM!$C$2:$C459,TODAY!$B$9,FORM!$B$2:$B459,M$2,FORM!$A$2:$A459,"&gt;"&amp;$B452+0.5,FORM!$A$2:$A459,"&lt;"&amp;$B452+1.5))/$C452)</f>
        <v/>
      </c>
      <c r="N452" s="50" t="str">
        <f>if(or($C452="",N$2=""),"",(sumifs(FORM!$D$2:$D459,FORM!$C$2:$C459,TODAY!$B$10,FORM!$B$2:$B459,N$2,FORM!$A$2:$A459,"&gt;"&amp;$B452+0.5,FORM!$A$2:$A459,"&lt;"&amp;$B452+1.5)-sumifs(FORM!$D$2:$D459,FORM!$C$2:$C459,TODAY!$B$9,FORM!$B$2:$B459,N$2,FORM!$A$2:$A459,"&gt;"&amp;$B452+0.5,FORM!$A$2:$A459,"&lt;"&amp;$B452+1.5))/$C452)</f>
        <v/>
      </c>
      <c r="O452" s="50" t="str">
        <f>if(or($C452="",O$2=""),"",(sumifs(FORM!$D$2:$D459,FORM!$C$2:$C459,TODAY!$B$10,FORM!$B$2:$B459,O$2,FORM!$A$2:$A459,"&gt;"&amp;$B452+0.5,FORM!$A$2:$A459,"&lt;"&amp;$B452+1.5)-sumifs(FORM!$D$2:$D459,FORM!$C$2:$C459,TODAY!$B$9,FORM!$B$2:$B459,O$2,FORM!$A$2:$A459,"&gt;"&amp;$B452+0.5,FORM!$A$2:$A459,"&lt;"&amp;$B452+1.5))/$C452)</f>
        <v/>
      </c>
      <c r="P452" s="50" t="str">
        <f>if(or($C452="",P$2=""),"",(sumifs(FORM!$D$2:$D459,FORM!$C$2:$C459,TODAY!$B$10,FORM!$B$2:$B459,P$2,FORM!$A$2:$A459,"&gt;"&amp;$B452+0.5,FORM!$A$2:$A459,"&lt;"&amp;$B452+1.5)-sumifs(FORM!$D$2:$D459,FORM!$C$2:$C459,TODAY!$B$9,FORM!$B$2:$B459,P$2,FORM!$A$2:$A459,"&gt;"&amp;$B452+0.5,FORM!$A$2:$A459,"&lt;"&amp;$B452+1.5))/$C452)</f>
        <v/>
      </c>
      <c r="Q452" s="50" t="str">
        <f>if(or($C452="",Q$2=""),"",(sumifs(FORM!$D$2:$D459,FORM!$C$2:$C459,TODAY!$B$10,FORM!$B$2:$B459,Q$2,FORM!$A$2:$A459,"&gt;"&amp;$B452+0.5,FORM!$A$2:$A459,"&lt;"&amp;$B452+1.5)-sumifs(FORM!$D$2:$D459,FORM!$C$2:$C459,TODAY!$B$9,FORM!$B$2:$B459,Q$2,FORM!$A$2:$A459,"&gt;"&amp;$B452+0.5,FORM!$A$2:$A459,"&lt;"&amp;$B452+1.5))/$C452)</f>
        <v/>
      </c>
      <c r="R452" s="50" t="str">
        <f>if(or($C452="",R$2=""),"",(sumifs(FORM!$D$2:$D459,FORM!$C$2:$C459,TODAY!$B$10,FORM!$B$2:$B459,R$2,FORM!$A$2:$A459,"&gt;"&amp;$B452+0.5,FORM!$A$2:$A459,"&lt;"&amp;$B452+1.5)-sumifs(FORM!$D$2:$D459,FORM!$C$2:$C459,TODAY!$B$9,FORM!$B$2:$B459,R$2,FORM!$A$2:$A459,"&gt;"&amp;$B452+0.5,FORM!$A$2:$A459,"&lt;"&amp;$B452+1.5))/$C452)</f>
        <v/>
      </c>
      <c r="S452" s="50" t="str">
        <f>if(or($C452="",S$2=""),"",(sumifs(FORM!$D$2:$D459,FORM!$C$2:$C459,TODAY!$B$10,FORM!$B$2:$B459,S$2,FORM!$A$2:$A459,"&gt;"&amp;$B452+0.5,FORM!$A$2:$A459,"&lt;"&amp;$B452+1.5)-sumifs(FORM!$D$2:$D459,FORM!$C$2:$C459,TODAY!$B$9,FORM!$B$2:$B459,S$2,FORM!$A$2:$A459,"&gt;"&amp;$B452+0.5,FORM!$A$2:$A459,"&lt;"&amp;$B452+1.5))/$C452)</f>
        <v/>
      </c>
      <c r="T452" s="50" t="str">
        <f>if(or($C452="",T$2=""),"",(sumifs(FORM!$D$2:$D459,FORM!$C$2:$C459,TODAY!$B$10,FORM!$B$2:$B459,T$2,FORM!$A$2:$A459,"&gt;"&amp;$B452+0.5,FORM!$A$2:$A459,"&lt;"&amp;$B452+1.5)-sumifs(FORM!$D$2:$D459,FORM!$C$2:$C459,TODAY!$B$9,FORM!$B$2:$B459,T$2,FORM!$A$2:$A459,"&gt;"&amp;$B452+0.5,FORM!$A$2:$A459,"&lt;"&amp;$B452+1.5))/$C452)</f>
        <v/>
      </c>
      <c r="U452" s="50" t="str">
        <f>if(or($C452="",U$2=""),"",(sumifs(FORM!$D$2:$D459,FORM!$C$2:$C459,TODAY!$B$10,FORM!$B$2:$B459,U$2,FORM!$A$2:$A459,"&gt;"&amp;$B452+0.5,FORM!$A$2:$A459,"&lt;"&amp;$B452+1.5)-sumifs(FORM!$D$2:$D459,FORM!$C$2:$C459,TODAY!$B$9,FORM!$B$2:$B459,U$2,FORM!$A$2:$A459,"&gt;"&amp;$B452+0.5,FORM!$A$2:$A459,"&lt;"&amp;$B452+1.5))/$C452)</f>
        <v/>
      </c>
    </row>
    <row r="453">
      <c r="B453" s="48"/>
      <c r="C453" s="52"/>
      <c r="D453" s="50" t="str">
        <f>if(or($C453="",D$2=""),"",(sumifs(FORM!$D$2:$D459,FORM!$C$2:$C459,TODAY!$B$10,FORM!$B$2:$B459,D$2,FORM!$A$2:$A459,"&gt;"&amp;$B453+0.5,FORM!$A$2:$A459,"&lt;"&amp;$B453+1.5)-sumifs(FORM!$D$2:$D459,FORM!$C$2:$C459,TODAY!$B$9,FORM!$B$2:$B459,D$2,FORM!$A$2:$A459,"&gt;"&amp;$B453+0.5,FORM!$A$2:$A459,"&lt;"&amp;$B453+1.5))/$C453)</f>
        <v/>
      </c>
      <c r="E453" s="50" t="str">
        <f>if(or($C453="",E$2=""),"",(sumifs(FORM!$D$2:$D459,FORM!$C$2:$C459,TODAY!$B$10,FORM!$B$2:$B459,E$2,FORM!$A$2:$A459,"&gt;"&amp;$B453+0.5,FORM!$A$2:$A459,"&lt;"&amp;$B453+1.5)-sumifs(FORM!$D$2:$D459,FORM!$C$2:$C459,TODAY!$B$9,FORM!$B$2:$B459,E$2,FORM!$A$2:$A459,"&gt;"&amp;$B453+0.5,FORM!$A$2:$A459,"&lt;"&amp;$B453+1.5))/$C453)</f>
        <v/>
      </c>
      <c r="F453" s="50" t="str">
        <f>if(or($C453="",F$2=""),"",(sumifs(FORM!$D$2:$D459,FORM!$C$2:$C459,TODAY!$B$10,FORM!$B$2:$B459,F$2,FORM!$A$2:$A459,"&gt;"&amp;$B453+0.5,FORM!$A$2:$A459,"&lt;"&amp;$B453+1.5)-sumifs(FORM!$D$2:$D459,FORM!$C$2:$C459,TODAY!$B$9,FORM!$B$2:$B459,F$2,FORM!$A$2:$A459,"&gt;"&amp;$B453+0.5,FORM!$A$2:$A459,"&lt;"&amp;$B453+1.5))/$C453)</f>
        <v/>
      </c>
      <c r="G453" s="50" t="str">
        <f>if(or($C453="",G$2=""),"",(sumifs(FORM!$D$2:$D459,FORM!$C$2:$C459,TODAY!$B$10,FORM!$B$2:$B459,G$2,FORM!$A$2:$A459,"&gt;"&amp;$B453+0.5,FORM!$A$2:$A459,"&lt;"&amp;$B453+1.5)-sumifs(FORM!$D$2:$D459,FORM!$C$2:$C459,TODAY!$B$9,FORM!$B$2:$B459,G$2,FORM!$A$2:$A459,"&gt;"&amp;$B453+0.5,FORM!$A$2:$A459,"&lt;"&amp;$B453+1.5))/$C453)</f>
        <v/>
      </c>
      <c r="H453" s="50" t="str">
        <f>if(or($C453="",H$2=""),"",(sumifs(FORM!$D$2:$D459,FORM!$C$2:$C459,TODAY!$B$10,FORM!$B$2:$B459,H$2,FORM!$A$2:$A459,"&gt;"&amp;$B453+0.5,FORM!$A$2:$A459,"&lt;"&amp;$B453+1.5)-sumifs(FORM!$D$2:$D459,FORM!$C$2:$C459,TODAY!$B$9,FORM!$B$2:$B459,H$2,FORM!$A$2:$A459,"&gt;"&amp;$B453+0.5,FORM!$A$2:$A459,"&lt;"&amp;$B453+1.5))/$C453)</f>
        <v/>
      </c>
      <c r="I453" s="50" t="str">
        <f>if(or($C453="",I$2=""),"",(sumifs(FORM!$D$2:$D459,FORM!$C$2:$C459,TODAY!$B$10,FORM!$B$2:$B459,I$2,FORM!$A$2:$A459,"&gt;"&amp;$B453+0.5,FORM!$A$2:$A459,"&lt;"&amp;$B453+1.5)-sumifs(FORM!$D$2:$D459,FORM!$C$2:$C459,TODAY!$B$9,FORM!$B$2:$B459,I$2,FORM!$A$2:$A459,"&gt;"&amp;$B453+0.5,FORM!$A$2:$A459,"&lt;"&amp;$B453+1.5))/$C453)</f>
        <v/>
      </c>
      <c r="J453" s="50" t="str">
        <f>if(or($C453="",J$2=""),"",(sumifs(FORM!$D$2:$D459,FORM!$C$2:$C459,TODAY!$B$10,FORM!$B$2:$B459,J$2,FORM!$A$2:$A459,"&gt;"&amp;$B453+0.5,FORM!$A$2:$A459,"&lt;"&amp;$B453+1.5)-sumifs(FORM!$D$2:$D459,FORM!$C$2:$C459,TODAY!$B$9,FORM!$B$2:$B459,J$2,FORM!$A$2:$A459,"&gt;"&amp;$B453+0.5,FORM!$A$2:$A459,"&lt;"&amp;$B453+1.5))/$C453)</f>
        <v/>
      </c>
      <c r="K453" s="50" t="str">
        <f>if(or($C453="",K$2=""),"",(sumifs(FORM!$D$2:$D459,FORM!$C$2:$C459,TODAY!$B$10,FORM!$B$2:$B459,K$2,FORM!$A$2:$A459,"&gt;"&amp;$B453+0.5,FORM!$A$2:$A459,"&lt;"&amp;$B453+1.5)-sumifs(FORM!$D$2:$D459,FORM!$C$2:$C459,TODAY!$B$9,FORM!$B$2:$B459,K$2,FORM!$A$2:$A459,"&gt;"&amp;$B453+0.5,FORM!$A$2:$A459,"&lt;"&amp;$B453+1.5))/$C453)</f>
        <v/>
      </c>
      <c r="L453" s="50" t="str">
        <f>if(or($C453="",L$2=""),"",(sumifs(FORM!$D$2:$D459,FORM!$C$2:$C459,TODAY!$B$10,FORM!$B$2:$B459,L$2,FORM!$A$2:$A459,"&gt;"&amp;$B453+0.5,FORM!$A$2:$A459,"&lt;"&amp;$B453+1.5)-sumifs(FORM!$D$2:$D459,FORM!$C$2:$C459,TODAY!$B$9,FORM!$B$2:$B459,L$2,FORM!$A$2:$A459,"&gt;"&amp;$B453+0.5,FORM!$A$2:$A459,"&lt;"&amp;$B453+1.5))/$C453)</f>
        <v/>
      </c>
      <c r="M453" s="50" t="str">
        <f>if(or($C453="",M$2=""),"",(sumifs(FORM!$D$2:$D459,FORM!$C$2:$C459,TODAY!$B$10,FORM!$B$2:$B459,M$2,FORM!$A$2:$A459,"&gt;"&amp;$B453+0.5,FORM!$A$2:$A459,"&lt;"&amp;$B453+1.5)-sumifs(FORM!$D$2:$D459,FORM!$C$2:$C459,TODAY!$B$9,FORM!$B$2:$B459,M$2,FORM!$A$2:$A459,"&gt;"&amp;$B453+0.5,FORM!$A$2:$A459,"&lt;"&amp;$B453+1.5))/$C453)</f>
        <v/>
      </c>
      <c r="N453" s="50" t="str">
        <f>if(or($C453="",N$2=""),"",(sumifs(FORM!$D$2:$D459,FORM!$C$2:$C459,TODAY!$B$10,FORM!$B$2:$B459,N$2,FORM!$A$2:$A459,"&gt;"&amp;$B453+0.5,FORM!$A$2:$A459,"&lt;"&amp;$B453+1.5)-sumifs(FORM!$D$2:$D459,FORM!$C$2:$C459,TODAY!$B$9,FORM!$B$2:$B459,N$2,FORM!$A$2:$A459,"&gt;"&amp;$B453+0.5,FORM!$A$2:$A459,"&lt;"&amp;$B453+1.5))/$C453)</f>
        <v/>
      </c>
      <c r="O453" s="50" t="str">
        <f>if(or($C453="",O$2=""),"",(sumifs(FORM!$D$2:$D459,FORM!$C$2:$C459,TODAY!$B$10,FORM!$B$2:$B459,O$2,FORM!$A$2:$A459,"&gt;"&amp;$B453+0.5,FORM!$A$2:$A459,"&lt;"&amp;$B453+1.5)-sumifs(FORM!$D$2:$D459,FORM!$C$2:$C459,TODAY!$B$9,FORM!$B$2:$B459,O$2,FORM!$A$2:$A459,"&gt;"&amp;$B453+0.5,FORM!$A$2:$A459,"&lt;"&amp;$B453+1.5))/$C453)</f>
        <v/>
      </c>
      <c r="P453" s="50" t="str">
        <f>if(or($C453="",P$2=""),"",(sumifs(FORM!$D$2:$D459,FORM!$C$2:$C459,TODAY!$B$10,FORM!$B$2:$B459,P$2,FORM!$A$2:$A459,"&gt;"&amp;$B453+0.5,FORM!$A$2:$A459,"&lt;"&amp;$B453+1.5)-sumifs(FORM!$D$2:$D459,FORM!$C$2:$C459,TODAY!$B$9,FORM!$B$2:$B459,P$2,FORM!$A$2:$A459,"&gt;"&amp;$B453+0.5,FORM!$A$2:$A459,"&lt;"&amp;$B453+1.5))/$C453)</f>
        <v/>
      </c>
      <c r="Q453" s="50" t="str">
        <f>if(or($C453="",Q$2=""),"",(sumifs(FORM!$D$2:$D459,FORM!$C$2:$C459,TODAY!$B$10,FORM!$B$2:$B459,Q$2,FORM!$A$2:$A459,"&gt;"&amp;$B453+0.5,FORM!$A$2:$A459,"&lt;"&amp;$B453+1.5)-sumifs(FORM!$D$2:$D459,FORM!$C$2:$C459,TODAY!$B$9,FORM!$B$2:$B459,Q$2,FORM!$A$2:$A459,"&gt;"&amp;$B453+0.5,FORM!$A$2:$A459,"&lt;"&amp;$B453+1.5))/$C453)</f>
        <v/>
      </c>
      <c r="R453" s="50" t="str">
        <f>if(or($C453="",R$2=""),"",(sumifs(FORM!$D$2:$D459,FORM!$C$2:$C459,TODAY!$B$10,FORM!$B$2:$B459,R$2,FORM!$A$2:$A459,"&gt;"&amp;$B453+0.5,FORM!$A$2:$A459,"&lt;"&amp;$B453+1.5)-sumifs(FORM!$D$2:$D459,FORM!$C$2:$C459,TODAY!$B$9,FORM!$B$2:$B459,R$2,FORM!$A$2:$A459,"&gt;"&amp;$B453+0.5,FORM!$A$2:$A459,"&lt;"&amp;$B453+1.5))/$C453)</f>
        <v/>
      </c>
      <c r="S453" s="50" t="str">
        <f>if(or($C453="",S$2=""),"",(sumifs(FORM!$D$2:$D459,FORM!$C$2:$C459,TODAY!$B$10,FORM!$B$2:$B459,S$2,FORM!$A$2:$A459,"&gt;"&amp;$B453+0.5,FORM!$A$2:$A459,"&lt;"&amp;$B453+1.5)-sumifs(FORM!$D$2:$D459,FORM!$C$2:$C459,TODAY!$B$9,FORM!$B$2:$B459,S$2,FORM!$A$2:$A459,"&gt;"&amp;$B453+0.5,FORM!$A$2:$A459,"&lt;"&amp;$B453+1.5))/$C453)</f>
        <v/>
      </c>
      <c r="T453" s="50" t="str">
        <f>if(or($C453="",T$2=""),"",(sumifs(FORM!$D$2:$D459,FORM!$C$2:$C459,TODAY!$B$10,FORM!$B$2:$B459,T$2,FORM!$A$2:$A459,"&gt;"&amp;$B453+0.5,FORM!$A$2:$A459,"&lt;"&amp;$B453+1.5)-sumifs(FORM!$D$2:$D459,FORM!$C$2:$C459,TODAY!$B$9,FORM!$B$2:$B459,T$2,FORM!$A$2:$A459,"&gt;"&amp;$B453+0.5,FORM!$A$2:$A459,"&lt;"&amp;$B453+1.5))/$C453)</f>
        <v/>
      </c>
      <c r="U453" s="50" t="str">
        <f>if(or($C453="",U$2=""),"",(sumifs(FORM!$D$2:$D459,FORM!$C$2:$C459,TODAY!$B$10,FORM!$B$2:$B459,U$2,FORM!$A$2:$A459,"&gt;"&amp;$B453+0.5,FORM!$A$2:$A459,"&lt;"&amp;$B453+1.5)-sumifs(FORM!$D$2:$D459,FORM!$C$2:$C459,TODAY!$B$9,FORM!$B$2:$B459,U$2,FORM!$A$2:$A459,"&gt;"&amp;$B453+0.5,FORM!$A$2:$A459,"&lt;"&amp;$B453+1.5))/$C453)</f>
        <v/>
      </c>
    </row>
    <row r="454">
      <c r="B454" s="48"/>
      <c r="C454" s="52"/>
      <c r="D454" s="50" t="str">
        <f>if(or($C454="",D$2=""),"",(sumifs(FORM!$D$2:$D459,FORM!$C$2:$C459,TODAY!$B$10,FORM!$B$2:$B459,D$2,FORM!$A$2:$A459,"&gt;"&amp;$B454+0.5,FORM!$A$2:$A459,"&lt;"&amp;$B454+1.5)-sumifs(FORM!$D$2:$D459,FORM!$C$2:$C459,TODAY!$B$9,FORM!$B$2:$B459,D$2,FORM!$A$2:$A459,"&gt;"&amp;$B454+0.5,FORM!$A$2:$A459,"&lt;"&amp;$B454+1.5))/$C454)</f>
        <v/>
      </c>
      <c r="E454" s="50" t="str">
        <f>if(or($C454="",E$2=""),"",(sumifs(FORM!$D$2:$D459,FORM!$C$2:$C459,TODAY!$B$10,FORM!$B$2:$B459,E$2,FORM!$A$2:$A459,"&gt;"&amp;$B454+0.5,FORM!$A$2:$A459,"&lt;"&amp;$B454+1.5)-sumifs(FORM!$D$2:$D459,FORM!$C$2:$C459,TODAY!$B$9,FORM!$B$2:$B459,E$2,FORM!$A$2:$A459,"&gt;"&amp;$B454+0.5,FORM!$A$2:$A459,"&lt;"&amp;$B454+1.5))/$C454)</f>
        <v/>
      </c>
      <c r="F454" s="50" t="str">
        <f>if(or($C454="",F$2=""),"",(sumifs(FORM!$D$2:$D459,FORM!$C$2:$C459,TODAY!$B$10,FORM!$B$2:$B459,F$2,FORM!$A$2:$A459,"&gt;"&amp;$B454+0.5,FORM!$A$2:$A459,"&lt;"&amp;$B454+1.5)-sumifs(FORM!$D$2:$D459,FORM!$C$2:$C459,TODAY!$B$9,FORM!$B$2:$B459,F$2,FORM!$A$2:$A459,"&gt;"&amp;$B454+0.5,FORM!$A$2:$A459,"&lt;"&amp;$B454+1.5))/$C454)</f>
        <v/>
      </c>
      <c r="G454" s="50" t="str">
        <f>if(or($C454="",G$2=""),"",(sumifs(FORM!$D$2:$D459,FORM!$C$2:$C459,TODAY!$B$10,FORM!$B$2:$B459,G$2,FORM!$A$2:$A459,"&gt;"&amp;$B454+0.5,FORM!$A$2:$A459,"&lt;"&amp;$B454+1.5)-sumifs(FORM!$D$2:$D459,FORM!$C$2:$C459,TODAY!$B$9,FORM!$B$2:$B459,G$2,FORM!$A$2:$A459,"&gt;"&amp;$B454+0.5,FORM!$A$2:$A459,"&lt;"&amp;$B454+1.5))/$C454)</f>
        <v/>
      </c>
      <c r="H454" s="50" t="str">
        <f>if(or($C454="",H$2=""),"",(sumifs(FORM!$D$2:$D459,FORM!$C$2:$C459,TODAY!$B$10,FORM!$B$2:$B459,H$2,FORM!$A$2:$A459,"&gt;"&amp;$B454+0.5,FORM!$A$2:$A459,"&lt;"&amp;$B454+1.5)-sumifs(FORM!$D$2:$D459,FORM!$C$2:$C459,TODAY!$B$9,FORM!$B$2:$B459,H$2,FORM!$A$2:$A459,"&gt;"&amp;$B454+0.5,FORM!$A$2:$A459,"&lt;"&amp;$B454+1.5))/$C454)</f>
        <v/>
      </c>
      <c r="I454" s="50" t="str">
        <f>if(or($C454="",I$2=""),"",(sumifs(FORM!$D$2:$D459,FORM!$C$2:$C459,TODAY!$B$10,FORM!$B$2:$B459,I$2,FORM!$A$2:$A459,"&gt;"&amp;$B454+0.5,FORM!$A$2:$A459,"&lt;"&amp;$B454+1.5)-sumifs(FORM!$D$2:$D459,FORM!$C$2:$C459,TODAY!$B$9,FORM!$B$2:$B459,I$2,FORM!$A$2:$A459,"&gt;"&amp;$B454+0.5,FORM!$A$2:$A459,"&lt;"&amp;$B454+1.5))/$C454)</f>
        <v/>
      </c>
      <c r="J454" s="50" t="str">
        <f>if(or($C454="",J$2=""),"",(sumifs(FORM!$D$2:$D459,FORM!$C$2:$C459,TODAY!$B$10,FORM!$B$2:$B459,J$2,FORM!$A$2:$A459,"&gt;"&amp;$B454+0.5,FORM!$A$2:$A459,"&lt;"&amp;$B454+1.5)-sumifs(FORM!$D$2:$D459,FORM!$C$2:$C459,TODAY!$B$9,FORM!$B$2:$B459,J$2,FORM!$A$2:$A459,"&gt;"&amp;$B454+0.5,FORM!$A$2:$A459,"&lt;"&amp;$B454+1.5))/$C454)</f>
        <v/>
      </c>
      <c r="K454" s="50" t="str">
        <f>if(or($C454="",K$2=""),"",(sumifs(FORM!$D$2:$D459,FORM!$C$2:$C459,TODAY!$B$10,FORM!$B$2:$B459,K$2,FORM!$A$2:$A459,"&gt;"&amp;$B454+0.5,FORM!$A$2:$A459,"&lt;"&amp;$B454+1.5)-sumifs(FORM!$D$2:$D459,FORM!$C$2:$C459,TODAY!$B$9,FORM!$B$2:$B459,K$2,FORM!$A$2:$A459,"&gt;"&amp;$B454+0.5,FORM!$A$2:$A459,"&lt;"&amp;$B454+1.5))/$C454)</f>
        <v/>
      </c>
      <c r="L454" s="50" t="str">
        <f>if(or($C454="",L$2=""),"",(sumifs(FORM!$D$2:$D459,FORM!$C$2:$C459,TODAY!$B$10,FORM!$B$2:$B459,L$2,FORM!$A$2:$A459,"&gt;"&amp;$B454+0.5,FORM!$A$2:$A459,"&lt;"&amp;$B454+1.5)-sumifs(FORM!$D$2:$D459,FORM!$C$2:$C459,TODAY!$B$9,FORM!$B$2:$B459,L$2,FORM!$A$2:$A459,"&gt;"&amp;$B454+0.5,FORM!$A$2:$A459,"&lt;"&amp;$B454+1.5))/$C454)</f>
        <v/>
      </c>
      <c r="M454" s="50" t="str">
        <f>if(or($C454="",M$2=""),"",(sumifs(FORM!$D$2:$D459,FORM!$C$2:$C459,TODAY!$B$10,FORM!$B$2:$B459,M$2,FORM!$A$2:$A459,"&gt;"&amp;$B454+0.5,FORM!$A$2:$A459,"&lt;"&amp;$B454+1.5)-sumifs(FORM!$D$2:$D459,FORM!$C$2:$C459,TODAY!$B$9,FORM!$B$2:$B459,M$2,FORM!$A$2:$A459,"&gt;"&amp;$B454+0.5,FORM!$A$2:$A459,"&lt;"&amp;$B454+1.5))/$C454)</f>
        <v/>
      </c>
      <c r="N454" s="50" t="str">
        <f>if(or($C454="",N$2=""),"",(sumifs(FORM!$D$2:$D459,FORM!$C$2:$C459,TODAY!$B$10,FORM!$B$2:$B459,N$2,FORM!$A$2:$A459,"&gt;"&amp;$B454+0.5,FORM!$A$2:$A459,"&lt;"&amp;$B454+1.5)-sumifs(FORM!$D$2:$D459,FORM!$C$2:$C459,TODAY!$B$9,FORM!$B$2:$B459,N$2,FORM!$A$2:$A459,"&gt;"&amp;$B454+0.5,FORM!$A$2:$A459,"&lt;"&amp;$B454+1.5))/$C454)</f>
        <v/>
      </c>
      <c r="O454" s="50" t="str">
        <f>if(or($C454="",O$2=""),"",(sumifs(FORM!$D$2:$D459,FORM!$C$2:$C459,TODAY!$B$10,FORM!$B$2:$B459,O$2,FORM!$A$2:$A459,"&gt;"&amp;$B454+0.5,FORM!$A$2:$A459,"&lt;"&amp;$B454+1.5)-sumifs(FORM!$D$2:$D459,FORM!$C$2:$C459,TODAY!$B$9,FORM!$B$2:$B459,O$2,FORM!$A$2:$A459,"&gt;"&amp;$B454+0.5,FORM!$A$2:$A459,"&lt;"&amp;$B454+1.5))/$C454)</f>
        <v/>
      </c>
      <c r="P454" s="50" t="str">
        <f>if(or($C454="",P$2=""),"",(sumifs(FORM!$D$2:$D459,FORM!$C$2:$C459,TODAY!$B$10,FORM!$B$2:$B459,P$2,FORM!$A$2:$A459,"&gt;"&amp;$B454+0.5,FORM!$A$2:$A459,"&lt;"&amp;$B454+1.5)-sumifs(FORM!$D$2:$D459,FORM!$C$2:$C459,TODAY!$B$9,FORM!$B$2:$B459,P$2,FORM!$A$2:$A459,"&gt;"&amp;$B454+0.5,FORM!$A$2:$A459,"&lt;"&amp;$B454+1.5))/$C454)</f>
        <v/>
      </c>
      <c r="Q454" s="50" t="str">
        <f>if(or($C454="",Q$2=""),"",(sumifs(FORM!$D$2:$D459,FORM!$C$2:$C459,TODAY!$B$10,FORM!$B$2:$B459,Q$2,FORM!$A$2:$A459,"&gt;"&amp;$B454+0.5,FORM!$A$2:$A459,"&lt;"&amp;$B454+1.5)-sumifs(FORM!$D$2:$D459,FORM!$C$2:$C459,TODAY!$B$9,FORM!$B$2:$B459,Q$2,FORM!$A$2:$A459,"&gt;"&amp;$B454+0.5,FORM!$A$2:$A459,"&lt;"&amp;$B454+1.5))/$C454)</f>
        <v/>
      </c>
      <c r="R454" s="50" t="str">
        <f>if(or($C454="",R$2=""),"",(sumifs(FORM!$D$2:$D459,FORM!$C$2:$C459,TODAY!$B$10,FORM!$B$2:$B459,R$2,FORM!$A$2:$A459,"&gt;"&amp;$B454+0.5,FORM!$A$2:$A459,"&lt;"&amp;$B454+1.5)-sumifs(FORM!$D$2:$D459,FORM!$C$2:$C459,TODAY!$B$9,FORM!$B$2:$B459,R$2,FORM!$A$2:$A459,"&gt;"&amp;$B454+0.5,FORM!$A$2:$A459,"&lt;"&amp;$B454+1.5))/$C454)</f>
        <v/>
      </c>
      <c r="S454" s="50" t="str">
        <f>if(or($C454="",S$2=""),"",(sumifs(FORM!$D$2:$D459,FORM!$C$2:$C459,TODAY!$B$10,FORM!$B$2:$B459,S$2,FORM!$A$2:$A459,"&gt;"&amp;$B454+0.5,FORM!$A$2:$A459,"&lt;"&amp;$B454+1.5)-sumifs(FORM!$D$2:$D459,FORM!$C$2:$C459,TODAY!$B$9,FORM!$B$2:$B459,S$2,FORM!$A$2:$A459,"&gt;"&amp;$B454+0.5,FORM!$A$2:$A459,"&lt;"&amp;$B454+1.5))/$C454)</f>
        <v/>
      </c>
      <c r="T454" s="50" t="str">
        <f>if(or($C454="",T$2=""),"",(sumifs(FORM!$D$2:$D459,FORM!$C$2:$C459,TODAY!$B$10,FORM!$B$2:$B459,T$2,FORM!$A$2:$A459,"&gt;"&amp;$B454+0.5,FORM!$A$2:$A459,"&lt;"&amp;$B454+1.5)-sumifs(FORM!$D$2:$D459,FORM!$C$2:$C459,TODAY!$B$9,FORM!$B$2:$B459,T$2,FORM!$A$2:$A459,"&gt;"&amp;$B454+0.5,FORM!$A$2:$A459,"&lt;"&amp;$B454+1.5))/$C454)</f>
        <v/>
      </c>
      <c r="U454" s="50" t="str">
        <f>if(or($C454="",U$2=""),"",(sumifs(FORM!$D$2:$D459,FORM!$C$2:$C459,TODAY!$B$10,FORM!$B$2:$B459,U$2,FORM!$A$2:$A459,"&gt;"&amp;$B454+0.5,FORM!$A$2:$A459,"&lt;"&amp;$B454+1.5)-sumifs(FORM!$D$2:$D459,FORM!$C$2:$C459,TODAY!$B$9,FORM!$B$2:$B459,U$2,FORM!$A$2:$A459,"&gt;"&amp;$B454+0.5,FORM!$A$2:$A459,"&lt;"&amp;$B454+1.5))/$C454)</f>
        <v/>
      </c>
    </row>
    <row r="455">
      <c r="B455" s="48"/>
      <c r="C455" s="52"/>
      <c r="D455" s="50" t="str">
        <f>if(or($C455="",D$2=""),"",(sumifs(FORM!$D$2:$D459,FORM!$C$2:$C459,TODAY!$B$10,FORM!$B$2:$B459,D$2,FORM!$A$2:$A459,"&gt;"&amp;$B455+0.5,FORM!$A$2:$A459,"&lt;"&amp;$B455+1.5)-sumifs(FORM!$D$2:$D459,FORM!$C$2:$C459,TODAY!$B$9,FORM!$B$2:$B459,D$2,FORM!$A$2:$A459,"&gt;"&amp;$B455+0.5,FORM!$A$2:$A459,"&lt;"&amp;$B455+1.5))/$C455)</f>
        <v/>
      </c>
      <c r="E455" s="50" t="str">
        <f>if(or($C455="",E$2=""),"",(sumifs(FORM!$D$2:$D459,FORM!$C$2:$C459,TODAY!$B$10,FORM!$B$2:$B459,E$2,FORM!$A$2:$A459,"&gt;"&amp;$B455+0.5,FORM!$A$2:$A459,"&lt;"&amp;$B455+1.5)-sumifs(FORM!$D$2:$D459,FORM!$C$2:$C459,TODAY!$B$9,FORM!$B$2:$B459,E$2,FORM!$A$2:$A459,"&gt;"&amp;$B455+0.5,FORM!$A$2:$A459,"&lt;"&amp;$B455+1.5))/$C455)</f>
        <v/>
      </c>
      <c r="F455" s="50" t="str">
        <f>if(or($C455="",F$2=""),"",(sumifs(FORM!$D$2:$D459,FORM!$C$2:$C459,TODAY!$B$10,FORM!$B$2:$B459,F$2,FORM!$A$2:$A459,"&gt;"&amp;$B455+0.5,FORM!$A$2:$A459,"&lt;"&amp;$B455+1.5)-sumifs(FORM!$D$2:$D459,FORM!$C$2:$C459,TODAY!$B$9,FORM!$B$2:$B459,F$2,FORM!$A$2:$A459,"&gt;"&amp;$B455+0.5,FORM!$A$2:$A459,"&lt;"&amp;$B455+1.5))/$C455)</f>
        <v/>
      </c>
      <c r="G455" s="50" t="str">
        <f>if(or($C455="",G$2=""),"",(sumifs(FORM!$D$2:$D459,FORM!$C$2:$C459,TODAY!$B$10,FORM!$B$2:$B459,G$2,FORM!$A$2:$A459,"&gt;"&amp;$B455+0.5,FORM!$A$2:$A459,"&lt;"&amp;$B455+1.5)-sumifs(FORM!$D$2:$D459,FORM!$C$2:$C459,TODAY!$B$9,FORM!$B$2:$B459,G$2,FORM!$A$2:$A459,"&gt;"&amp;$B455+0.5,FORM!$A$2:$A459,"&lt;"&amp;$B455+1.5))/$C455)</f>
        <v/>
      </c>
      <c r="H455" s="50" t="str">
        <f>if(or($C455="",H$2=""),"",(sumifs(FORM!$D$2:$D459,FORM!$C$2:$C459,TODAY!$B$10,FORM!$B$2:$B459,H$2,FORM!$A$2:$A459,"&gt;"&amp;$B455+0.5,FORM!$A$2:$A459,"&lt;"&amp;$B455+1.5)-sumifs(FORM!$D$2:$D459,FORM!$C$2:$C459,TODAY!$B$9,FORM!$B$2:$B459,H$2,FORM!$A$2:$A459,"&gt;"&amp;$B455+0.5,FORM!$A$2:$A459,"&lt;"&amp;$B455+1.5))/$C455)</f>
        <v/>
      </c>
      <c r="I455" s="50" t="str">
        <f>if(or($C455="",I$2=""),"",(sumifs(FORM!$D$2:$D459,FORM!$C$2:$C459,TODAY!$B$10,FORM!$B$2:$B459,I$2,FORM!$A$2:$A459,"&gt;"&amp;$B455+0.5,FORM!$A$2:$A459,"&lt;"&amp;$B455+1.5)-sumifs(FORM!$D$2:$D459,FORM!$C$2:$C459,TODAY!$B$9,FORM!$B$2:$B459,I$2,FORM!$A$2:$A459,"&gt;"&amp;$B455+0.5,FORM!$A$2:$A459,"&lt;"&amp;$B455+1.5))/$C455)</f>
        <v/>
      </c>
      <c r="J455" s="50" t="str">
        <f>if(or($C455="",J$2=""),"",(sumifs(FORM!$D$2:$D459,FORM!$C$2:$C459,TODAY!$B$10,FORM!$B$2:$B459,J$2,FORM!$A$2:$A459,"&gt;"&amp;$B455+0.5,FORM!$A$2:$A459,"&lt;"&amp;$B455+1.5)-sumifs(FORM!$D$2:$D459,FORM!$C$2:$C459,TODAY!$B$9,FORM!$B$2:$B459,J$2,FORM!$A$2:$A459,"&gt;"&amp;$B455+0.5,FORM!$A$2:$A459,"&lt;"&amp;$B455+1.5))/$C455)</f>
        <v/>
      </c>
      <c r="K455" s="50" t="str">
        <f>if(or($C455="",K$2=""),"",(sumifs(FORM!$D$2:$D459,FORM!$C$2:$C459,TODAY!$B$10,FORM!$B$2:$B459,K$2,FORM!$A$2:$A459,"&gt;"&amp;$B455+0.5,FORM!$A$2:$A459,"&lt;"&amp;$B455+1.5)-sumifs(FORM!$D$2:$D459,FORM!$C$2:$C459,TODAY!$B$9,FORM!$B$2:$B459,K$2,FORM!$A$2:$A459,"&gt;"&amp;$B455+0.5,FORM!$A$2:$A459,"&lt;"&amp;$B455+1.5))/$C455)</f>
        <v/>
      </c>
      <c r="L455" s="50" t="str">
        <f>if(or($C455="",L$2=""),"",(sumifs(FORM!$D$2:$D459,FORM!$C$2:$C459,TODAY!$B$10,FORM!$B$2:$B459,L$2,FORM!$A$2:$A459,"&gt;"&amp;$B455+0.5,FORM!$A$2:$A459,"&lt;"&amp;$B455+1.5)-sumifs(FORM!$D$2:$D459,FORM!$C$2:$C459,TODAY!$B$9,FORM!$B$2:$B459,L$2,FORM!$A$2:$A459,"&gt;"&amp;$B455+0.5,FORM!$A$2:$A459,"&lt;"&amp;$B455+1.5))/$C455)</f>
        <v/>
      </c>
      <c r="M455" s="50" t="str">
        <f>if(or($C455="",M$2=""),"",(sumifs(FORM!$D$2:$D459,FORM!$C$2:$C459,TODAY!$B$10,FORM!$B$2:$B459,M$2,FORM!$A$2:$A459,"&gt;"&amp;$B455+0.5,FORM!$A$2:$A459,"&lt;"&amp;$B455+1.5)-sumifs(FORM!$D$2:$D459,FORM!$C$2:$C459,TODAY!$B$9,FORM!$B$2:$B459,M$2,FORM!$A$2:$A459,"&gt;"&amp;$B455+0.5,FORM!$A$2:$A459,"&lt;"&amp;$B455+1.5))/$C455)</f>
        <v/>
      </c>
      <c r="N455" s="50" t="str">
        <f>if(or($C455="",N$2=""),"",(sumifs(FORM!$D$2:$D459,FORM!$C$2:$C459,TODAY!$B$10,FORM!$B$2:$B459,N$2,FORM!$A$2:$A459,"&gt;"&amp;$B455+0.5,FORM!$A$2:$A459,"&lt;"&amp;$B455+1.5)-sumifs(FORM!$D$2:$D459,FORM!$C$2:$C459,TODAY!$B$9,FORM!$B$2:$B459,N$2,FORM!$A$2:$A459,"&gt;"&amp;$B455+0.5,FORM!$A$2:$A459,"&lt;"&amp;$B455+1.5))/$C455)</f>
        <v/>
      </c>
      <c r="O455" s="50" t="str">
        <f>if(or($C455="",O$2=""),"",(sumifs(FORM!$D$2:$D459,FORM!$C$2:$C459,TODAY!$B$10,FORM!$B$2:$B459,O$2,FORM!$A$2:$A459,"&gt;"&amp;$B455+0.5,FORM!$A$2:$A459,"&lt;"&amp;$B455+1.5)-sumifs(FORM!$D$2:$D459,FORM!$C$2:$C459,TODAY!$B$9,FORM!$B$2:$B459,O$2,FORM!$A$2:$A459,"&gt;"&amp;$B455+0.5,FORM!$A$2:$A459,"&lt;"&amp;$B455+1.5))/$C455)</f>
        <v/>
      </c>
      <c r="P455" s="50" t="str">
        <f>if(or($C455="",P$2=""),"",(sumifs(FORM!$D$2:$D459,FORM!$C$2:$C459,TODAY!$B$10,FORM!$B$2:$B459,P$2,FORM!$A$2:$A459,"&gt;"&amp;$B455+0.5,FORM!$A$2:$A459,"&lt;"&amp;$B455+1.5)-sumifs(FORM!$D$2:$D459,FORM!$C$2:$C459,TODAY!$B$9,FORM!$B$2:$B459,P$2,FORM!$A$2:$A459,"&gt;"&amp;$B455+0.5,FORM!$A$2:$A459,"&lt;"&amp;$B455+1.5))/$C455)</f>
        <v/>
      </c>
      <c r="Q455" s="50" t="str">
        <f>if(or($C455="",Q$2=""),"",(sumifs(FORM!$D$2:$D459,FORM!$C$2:$C459,TODAY!$B$10,FORM!$B$2:$B459,Q$2,FORM!$A$2:$A459,"&gt;"&amp;$B455+0.5,FORM!$A$2:$A459,"&lt;"&amp;$B455+1.5)-sumifs(FORM!$D$2:$D459,FORM!$C$2:$C459,TODAY!$B$9,FORM!$B$2:$B459,Q$2,FORM!$A$2:$A459,"&gt;"&amp;$B455+0.5,FORM!$A$2:$A459,"&lt;"&amp;$B455+1.5))/$C455)</f>
        <v/>
      </c>
      <c r="R455" s="50" t="str">
        <f>if(or($C455="",R$2=""),"",(sumifs(FORM!$D$2:$D459,FORM!$C$2:$C459,TODAY!$B$10,FORM!$B$2:$B459,R$2,FORM!$A$2:$A459,"&gt;"&amp;$B455+0.5,FORM!$A$2:$A459,"&lt;"&amp;$B455+1.5)-sumifs(FORM!$D$2:$D459,FORM!$C$2:$C459,TODAY!$B$9,FORM!$B$2:$B459,R$2,FORM!$A$2:$A459,"&gt;"&amp;$B455+0.5,FORM!$A$2:$A459,"&lt;"&amp;$B455+1.5))/$C455)</f>
        <v/>
      </c>
      <c r="S455" s="50" t="str">
        <f>if(or($C455="",S$2=""),"",(sumifs(FORM!$D$2:$D459,FORM!$C$2:$C459,TODAY!$B$10,FORM!$B$2:$B459,S$2,FORM!$A$2:$A459,"&gt;"&amp;$B455+0.5,FORM!$A$2:$A459,"&lt;"&amp;$B455+1.5)-sumifs(FORM!$D$2:$D459,FORM!$C$2:$C459,TODAY!$B$9,FORM!$B$2:$B459,S$2,FORM!$A$2:$A459,"&gt;"&amp;$B455+0.5,FORM!$A$2:$A459,"&lt;"&amp;$B455+1.5))/$C455)</f>
        <v/>
      </c>
      <c r="T455" s="50" t="str">
        <f>if(or($C455="",T$2=""),"",(sumifs(FORM!$D$2:$D459,FORM!$C$2:$C459,TODAY!$B$10,FORM!$B$2:$B459,T$2,FORM!$A$2:$A459,"&gt;"&amp;$B455+0.5,FORM!$A$2:$A459,"&lt;"&amp;$B455+1.5)-sumifs(FORM!$D$2:$D459,FORM!$C$2:$C459,TODAY!$B$9,FORM!$B$2:$B459,T$2,FORM!$A$2:$A459,"&gt;"&amp;$B455+0.5,FORM!$A$2:$A459,"&lt;"&amp;$B455+1.5))/$C455)</f>
        <v/>
      </c>
      <c r="U455" s="50" t="str">
        <f>if(or($C455="",U$2=""),"",(sumifs(FORM!$D$2:$D459,FORM!$C$2:$C459,TODAY!$B$10,FORM!$B$2:$B459,U$2,FORM!$A$2:$A459,"&gt;"&amp;$B455+0.5,FORM!$A$2:$A459,"&lt;"&amp;$B455+1.5)-sumifs(FORM!$D$2:$D459,FORM!$C$2:$C459,TODAY!$B$9,FORM!$B$2:$B459,U$2,FORM!$A$2:$A459,"&gt;"&amp;$B455+0.5,FORM!$A$2:$A459,"&lt;"&amp;$B455+1.5))/$C455)</f>
        <v/>
      </c>
    </row>
    <row r="456">
      <c r="B456" s="48"/>
      <c r="C456" s="52"/>
      <c r="D456" s="50" t="str">
        <f>if(or($C456="",D$2=""),"",(sumifs(FORM!$D$2:$D459,FORM!$C$2:$C459,TODAY!$B$10,FORM!$B$2:$B459,D$2,FORM!$A$2:$A459,"&gt;"&amp;$B456+0.5,FORM!$A$2:$A459,"&lt;"&amp;$B456+1.5)-sumifs(FORM!$D$2:$D459,FORM!$C$2:$C459,TODAY!$B$9,FORM!$B$2:$B459,D$2,FORM!$A$2:$A459,"&gt;"&amp;$B456+0.5,FORM!$A$2:$A459,"&lt;"&amp;$B456+1.5))/$C456)</f>
        <v/>
      </c>
      <c r="E456" s="50" t="str">
        <f>if(or($C456="",E$2=""),"",(sumifs(FORM!$D$2:$D459,FORM!$C$2:$C459,TODAY!$B$10,FORM!$B$2:$B459,E$2,FORM!$A$2:$A459,"&gt;"&amp;$B456+0.5,FORM!$A$2:$A459,"&lt;"&amp;$B456+1.5)-sumifs(FORM!$D$2:$D459,FORM!$C$2:$C459,TODAY!$B$9,FORM!$B$2:$B459,E$2,FORM!$A$2:$A459,"&gt;"&amp;$B456+0.5,FORM!$A$2:$A459,"&lt;"&amp;$B456+1.5))/$C456)</f>
        <v/>
      </c>
      <c r="F456" s="50" t="str">
        <f>if(or($C456="",F$2=""),"",(sumifs(FORM!$D$2:$D459,FORM!$C$2:$C459,TODAY!$B$10,FORM!$B$2:$B459,F$2,FORM!$A$2:$A459,"&gt;"&amp;$B456+0.5,FORM!$A$2:$A459,"&lt;"&amp;$B456+1.5)-sumifs(FORM!$D$2:$D459,FORM!$C$2:$C459,TODAY!$B$9,FORM!$B$2:$B459,F$2,FORM!$A$2:$A459,"&gt;"&amp;$B456+0.5,FORM!$A$2:$A459,"&lt;"&amp;$B456+1.5))/$C456)</f>
        <v/>
      </c>
      <c r="G456" s="50" t="str">
        <f>if(or($C456="",G$2=""),"",(sumifs(FORM!$D$2:$D459,FORM!$C$2:$C459,TODAY!$B$10,FORM!$B$2:$B459,G$2,FORM!$A$2:$A459,"&gt;"&amp;$B456+0.5,FORM!$A$2:$A459,"&lt;"&amp;$B456+1.5)-sumifs(FORM!$D$2:$D459,FORM!$C$2:$C459,TODAY!$B$9,FORM!$B$2:$B459,G$2,FORM!$A$2:$A459,"&gt;"&amp;$B456+0.5,FORM!$A$2:$A459,"&lt;"&amp;$B456+1.5))/$C456)</f>
        <v/>
      </c>
      <c r="H456" s="50" t="str">
        <f>if(or($C456="",H$2=""),"",(sumifs(FORM!$D$2:$D459,FORM!$C$2:$C459,TODAY!$B$10,FORM!$B$2:$B459,H$2,FORM!$A$2:$A459,"&gt;"&amp;$B456+0.5,FORM!$A$2:$A459,"&lt;"&amp;$B456+1.5)-sumifs(FORM!$D$2:$D459,FORM!$C$2:$C459,TODAY!$B$9,FORM!$B$2:$B459,H$2,FORM!$A$2:$A459,"&gt;"&amp;$B456+0.5,FORM!$A$2:$A459,"&lt;"&amp;$B456+1.5))/$C456)</f>
        <v/>
      </c>
      <c r="I456" s="50" t="str">
        <f>if(or($C456="",I$2=""),"",(sumifs(FORM!$D$2:$D459,FORM!$C$2:$C459,TODAY!$B$10,FORM!$B$2:$B459,I$2,FORM!$A$2:$A459,"&gt;"&amp;$B456+0.5,FORM!$A$2:$A459,"&lt;"&amp;$B456+1.5)-sumifs(FORM!$D$2:$D459,FORM!$C$2:$C459,TODAY!$B$9,FORM!$B$2:$B459,I$2,FORM!$A$2:$A459,"&gt;"&amp;$B456+0.5,FORM!$A$2:$A459,"&lt;"&amp;$B456+1.5))/$C456)</f>
        <v/>
      </c>
      <c r="J456" s="50" t="str">
        <f>if(or($C456="",J$2=""),"",(sumifs(FORM!$D$2:$D459,FORM!$C$2:$C459,TODAY!$B$10,FORM!$B$2:$B459,J$2,FORM!$A$2:$A459,"&gt;"&amp;$B456+0.5,FORM!$A$2:$A459,"&lt;"&amp;$B456+1.5)-sumifs(FORM!$D$2:$D459,FORM!$C$2:$C459,TODAY!$B$9,FORM!$B$2:$B459,J$2,FORM!$A$2:$A459,"&gt;"&amp;$B456+0.5,FORM!$A$2:$A459,"&lt;"&amp;$B456+1.5))/$C456)</f>
        <v/>
      </c>
      <c r="K456" s="50" t="str">
        <f>if(or($C456="",K$2=""),"",(sumifs(FORM!$D$2:$D459,FORM!$C$2:$C459,TODAY!$B$10,FORM!$B$2:$B459,K$2,FORM!$A$2:$A459,"&gt;"&amp;$B456+0.5,FORM!$A$2:$A459,"&lt;"&amp;$B456+1.5)-sumifs(FORM!$D$2:$D459,FORM!$C$2:$C459,TODAY!$B$9,FORM!$B$2:$B459,K$2,FORM!$A$2:$A459,"&gt;"&amp;$B456+0.5,FORM!$A$2:$A459,"&lt;"&amp;$B456+1.5))/$C456)</f>
        <v/>
      </c>
      <c r="L456" s="50" t="str">
        <f>if(or($C456="",L$2=""),"",(sumifs(FORM!$D$2:$D459,FORM!$C$2:$C459,TODAY!$B$10,FORM!$B$2:$B459,L$2,FORM!$A$2:$A459,"&gt;"&amp;$B456+0.5,FORM!$A$2:$A459,"&lt;"&amp;$B456+1.5)-sumifs(FORM!$D$2:$D459,FORM!$C$2:$C459,TODAY!$B$9,FORM!$B$2:$B459,L$2,FORM!$A$2:$A459,"&gt;"&amp;$B456+0.5,FORM!$A$2:$A459,"&lt;"&amp;$B456+1.5))/$C456)</f>
        <v/>
      </c>
      <c r="M456" s="50" t="str">
        <f>if(or($C456="",M$2=""),"",(sumifs(FORM!$D$2:$D459,FORM!$C$2:$C459,TODAY!$B$10,FORM!$B$2:$B459,M$2,FORM!$A$2:$A459,"&gt;"&amp;$B456+0.5,FORM!$A$2:$A459,"&lt;"&amp;$B456+1.5)-sumifs(FORM!$D$2:$D459,FORM!$C$2:$C459,TODAY!$B$9,FORM!$B$2:$B459,M$2,FORM!$A$2:$A459,"&gt;"&amp;$B456+0.5,FORM!$A$2:$A459,"&lt;"&amp;$B456+1.5))/$C456)</f>
        <v/>
      </c>
      <c r="N456" s="50" t="str">
        <f>if(or($C456="",N$2=""),"",(sumifs(FORM!$D$2:$D459,FORM!$C$2:$C459,TODAY!$B$10,FORM!$B$2:$B459,N$2,FORM!$A$2:$A459,"&gt;"&amp;$B456+0.5,FORM!$A$2:$A459,"&lt;"&amp;$B456+1.5)-sumifs(FORM!$D$2:$D459,FORM!$C$2:$C459,TODAY!$B$9,FORM!$B$2:$B459,N$2,FORM!$A$2:$A459,"&gt;"&amp;$B456+0.5,FORM!$A$2:$A459,"&lt;"&amp;$B456+1.5))/$C456)</f>
        <v/>
      </c>
      <c r="O456" s="50" t="str">
        <f>if(or($C456="",O$2=""),"",(sumifs(FORM!$D$2:$D459,FORM!$C$2:$C459,TODAY!$B$10,FORM!$B$2:$B459,O$2,FORM!$A$2:$A459,"&gt;"&amp;$B456+0.5,FORM!$A$2:$A459,"&lt;"&amp;$B456+1.5)-sumifs(FORM!$D$2:$D459,FORM!$C$2:$C459,TODAY!$B$9,FORM!$B$2:$B459,O$2,FORM!$A$2:$A459,"&gt;"&amp;$B456+0.5,FORM!$A$2:$A459,"&lt;"&amp;$B456+1.5))/$C456)</f>
        <v/>
      </c>
      <c r="P456" s="50" t="str">
        <f>if(or($C456="",P$2=""),"",(sumifs(FORM!$D$2:$D459,FORM!$C$2:$C459,TODAY!$B$10,FORM!$B$2:$B459,P$2,FORM!$A$2:$A459,"&gt;"&amp;$B456+0.5,FORM!$A$2:$A459,"&lt;"&amp;$B456+1.5)-sumifs(FORM!$D$2:$D459,FORM!$C$2:$C459,TODAY!$B$9,FORM!$B$2:$B459,P$2,FORM!$A$2:$A459,"&gt;"&amp;$B456+0.5,FORM!$A$2:$A459,"&lt;"&amp;$B456+1.5))/$C456)</f>
        <v/>
      </c>
      <c r="Q456" s="50" t="str">
        <f>if(or($C456="",Q$2=""),"",(sumifs(FORM!$D$2:$D459,FORM!$C$2:$C459,TODAY!$B$10,FORM!$B$2:$B459,Q$2,FORM!$A$2:$A459,"&gt;"&amp;$B456+0.5,FORM!$A$2:$A459,"&lt;"&amp;$B456+1.5)-sumifs(FORM!$D$2:$D459,FORM!$C$2:$C459,TODAY!$B$9,FORM!$B$2:$B459,Q$2,FORM!$A$2:$A459,"&gt;"&amp;$B456+0.5,FORM!$A$2:$A459,"&lt;"&amp;$B456+1.5))/$C456)</f>
        <v/>
      </c>
      <c r="R456" s="50" t="str">
        <f>if(or($C456="",R$2=""),"",(sumifs(FORM!$D$2:$D459,FORM!$C$2:$C459,TODAY!$B$10,FORM!$B$2:$B459,R$2,FORM!$A$2:$A459,"&gt;"&amp;$B456+0.5,FORM!$A$2:$A459,"&lt;"&amp;$B456+1.5)-sumifs(FORM!$D$2:$D459,FORM!$C$2:$C459,TODAY!$B$9,FORM!$B$2:$B459,R$2,FORM!$A$2:$A459,"&gt;"&amp;$B456+0.5,FORM!$A$2:$A459,"&lt;"&amp;$B456+1.5))/$C456)</f>
        <v/>
      </c>
      <c r="S456" s="50" t="str">
        <f>if(or($C456="",S$2=""),"",(sumifs(FORM!$D$2:$D459,FORM!$C$2:$C459,TODAY!$B$10,FORM!$B$2:$B459,S$2,FORM!$A$2:$A459,"&gt;"&amp;$B456+0.5,FORM!$A$2:$A459,"&lt;"&amp;$B456+1.5)-sumifs(FORM!$D$2:$D459,FORM!$C$2:$C459,TODAY!$B$9,FORM!$B$2:$B459,S$2,FORM!$A$2:$A459,"&gt;"&amp;$B456+0.5,FORM!$A$2:$A459,"&lt;"&amp;$B456+1.5))/$C456)</f>
        <v/>
      </c>
      <c r="T456" s="50" t="str">
        <f>if(or($C456="",T$2=""),"",(sumifs(FORM!$D$2:$D459,FORM!$C$2:$C459,TODAY!$B$10,FORM!$B$2:$B459,T$2,FORM!$A$2:$A459,"&gt;"&amp;$B456+0.5,FORM!$A$2:$A459,"&lt;"&amp;$B456+1.5)-sumifs(FORM!$D$2:$D459,FORM!$C$2:$C459,TODAY!$B$9,FORM!$B$2:$B459,T$2,FORM!$A$2:$A459,"&gt;"&amp;$B456+0.5,FORM!$A$2:$A459,"&lt;"&amp;$B456+1.5))/$C456)</f>
        <v/>
      </c>
      <c r="U456" s="50" t="str">
        <f>if(or($C456="",U$2=""),"",(sumifs(FORM!$D$2:$D459,FORM!$C$2:$C459,TODAY!$B$10,FORM!$B$2:$B459,U$2,FORM!$A$2:$A459,"&gt;"&amp;$B456+0.5,FORM!$A$2:$A459,"&lt;"&amp;$B456+1.5)-sumifs(FORM!$D$2:$D459,FORM!$C$2:$C459,TODAY!$B$9,FORM!$B$2:$B459,U$2,FORM!$A$2:$A459,"&gt;"&amp;$B456+0.5,FORM!$A$2:$A459,"&lt;"&amp;$B456+1.5))/$C456)</f>
        <v/>
      </c>
    </row>
    <row r="457">
      <c r="B457" s="48"/>
      <c r="C457" s="52"/>
      <c r="D457" s="50" t="str">
        <f>if(or($C457="",D$2=""),"",(sumifs(FORM!$D$2:$D459,FORM!$C$2:$C459,TODAY!$B$10,FORM!$B$2:$B459,D$2,FORM!$A$2:$A459,"&gt;"&amp;$B457+0.5,FORM!$A$2:$A459,"&lt;"&amp;$B457+1.5)-sumifs(FORM!$D$2:$D459,FORM!$C$2:$C459,TODAY!$B$9,FORM!$B$2:$B459,D$2,FORM!$A$2:$A459,"&gt;"&amp;$B457+0.5,FORM!$A$2:$A459,"&lt;"&amp;$B457+1.5))/$C457)</f>
        <v/>
      </c>
      <c r="E457" s="50" t="str">
        <f>if(or($C457="",E$2=""),"",(sumifs(FORM!$D$2:$D459,FORM!$C$2:$C459,TODAY!$B$10,FORM!$B$2:$B459,E$2,FORM!$A$2:$A459,"&gt;"&amp;$B457+0.5,FORM!$A$2:$A459,"&lt;"&amp;$B457+1.5)-sumifs(FORM!$D$2:$D459,FORM!$C$2:$C459,TODAY!$B$9,FORM!$B$2:$B459,E$2,FORM!$A$2:$A459,"&gt;"&amp;$B457+0.5,FORM!$A$2:$A459,"&lt;"&amp;$B457+1.5))/$C457)</f>
        <v/>
      </c>
      <c r="F457" s="50" t="str">
        <f>if(or($C457="",F$2=""),"",(sumifs(FORM!$D$2:$D459,FORM!$C$2:$C459,TODAY!$B$10,FORM!$B$2:$B459,F$2,FORM!$A$2:$A459,"&gt;"&amp;$B457+0.5,FORM!$A$2:$A459,"&lt;"&amp;$B457+1.5)-sumifs(FORM!$D$2:$D459,FORM!$C$2:$C459,TODAY!$B$9,FORM!$B$2:$B459,F$2,FORM!$A$2:$A459,"&gt;"&amp;$B457+0.5,FORM!$A$2:$A459,"&lt;"&amp;$B457+1.5))/$C457)</f>
        <v/>
      </c>
      <c r="G457" s="50" t="str">
        <f>if(or($C457="",G$2=""),"",(sumifs(FORM!$D$2:$D459,FORM!$C$2:$C459,TODAY!$B$10,FORM!$B$2:$B459,G$2,FORM!$A$2:$A459,"&gt;"&amp;$B457+0.5,FORM!$A$2:$A459,"&lt;"&amp;$B457+1.5)-sumifs(FORM!$D$2:$D459,FORM!$C$2:$C459,TODAY!$B$9,FORM!$B$2:$B459,G$2,FORM!$A$2:$A459,"&gt;"&amp;$B457+0.5,FORM!$A$2:$A459,"&lt;"&amp;$B457+1.5))/$C457)</f>
        <v/>
      </c>
      <c r="H457" s="50" t="str">
        <f>if(or($C457="",H$2=""),"",(sumifs(FORM!$D$2:$D459,FORM!$C$2:$C459,TODAY!$B$10,FORM!$B$2:$B459,H$2,FORM!$A$2:$A459,"&gt;"&amp;$B457+0.5,FORM!$A$2:$A459,"&lt;"&amp;$B457+1.5)-sumifs(FORM!$D$2:$D459,FORM!$C$2:$C459,TODAY!$B$9,FORM!$B$2:$B459,H$2,FORM!$A$2:$A459,"&gt;"&amp;$B457+0.5,FORM!$A$2:$A459,"&lt;"&amp;$B457+1.5))/$C457)</f>
        <v/>
      </c>
      <c r="I457" s="50" t="str">
        <f>if(or($C457="",I$2=""),"",(sumifs(FORM!$D$2:$D459,FORM!$C$2:$C459,TODAY!$B$10,FORM!$B$2:$B459,I$2,FORM!$A$2:$A459,"&gt;"&amp;$B457+0.5,FORM!$A$2:$A459,"&lt;"&amp;$B457+1.5)-sumifs(FORM!$D$2:$D459,FORM!$C$2:$C459,TODAY!$B$9,FORM!$B$2:$B459,I$2,FORM!$A$2:$A459,"&gt;"&amp;$B457+0.5,FORM!$A$2:$A459,"&lt;"&amp;$B457+1.5))/$C457)</f>
        <v/>
      </c>
      <c r="J457" s="50" t="str">
        <f>if(or($C457="",J$2=""),"",(sumifs(FORM!$D$2:$D459,FORM!$C$2:$C459,TODAY!$B$10,FORM!$B$2:$B459,J$2,FORM!$A$2:$A459,"&gt;"&amp;$B457+0.5,FORM!$A$2:$A459,"&lt;"&amp;$B457+1.5)-sumifs(FORM!$D$2:$D459,FORM!$C$2:$C459,TODAY!$B$9,FORM!$B$2:$B459,J$2,FORM!$A$2:$A459,"&gt;"&amp;$B457+0.5,FORM!$A$2:$A459,"&lt;"&amp;$B457+1.5))/$C457)</f>
        <v/>
      </c>
      <c r="K457" s="50" t="str">
        <f>if(or($C457="",K$2=""),"",(sumifs(FORM!$D$2:$D459,FORM!$C$2:$C459,TODAY!$B$10,FORM!$B$2:$B459,K$2,FORM!$A$2:$A459,"&gt;"&amp;$B457+0.5,FORM!$A$2:$A459,"&lt;"&amp;$B457+1.5)-sumifs(FORM!$D$2:$D459,FORM!$C$2:$C459,TODAY!$B$9,FORM!$B$2:$B459,K$2,FORM!$A$2:$A459,"&gt;"&amp;$B457+0.5,FORM!$A$2:$A459,"&lt;"&amp;$B457+1.5))/$C457)</f>
        <v/>
      </c>
      <c r="L457" s="50" t="str">
        <f>if(or($C457="",L$2=""),"",(sumifs(FORM!$D$2:$D459,FORM!$C$2:$C459,TODAY!$B$10,FORM!$B$2:$B459,L$2,FORM!$A$2:$A459,"&gt;"&amp;$B457+0.5,FORM!$A$2:$A459,"&lt;"&amp;$B457+1.5)-sumifs(FORM!$D$2:$D459,FORM!$C$2:$C459,TODAY!$B$9,FORM!$B$2:$B459,L$2,FORM!$A$2:$A459,"&gt;"&amp;$B457+0.5,FORM!$A$2:$A459,"&lt;"&amp;$B457+1.5))/$C457)</f>
        <v/>
      </c>
      <c r="M457" s="50" t="str">
        <f>if(or($C457="",M$2=""),"",(sumifs(FORM!$D$2:$D459,FORM!$C$2:$C459,TODAY!$B$10,FORM!$B$2:$B459,M$2,FORM!$A$2:$A459,"&gt;"&amp;$B457+0.5,FORM!$A$2:$A459,"&lt;"&amp;$B457+1.5)-sumifs(FORM!$D$2:$D459,FORM!$C$2:$C459,TODAY!$B$9,FORM!$B$2:$B459,M$2,FORM!$A$2:$A459,"&gt;"&amp;$B457+0.5,FORM!$A$2:$A459,"&lt;"&amp;$B457+1.5))/$C457)</f>
        <v/>
      </c>
      <c r="N457" s="50" t="str">
        <f>if(or($C457="",N$2=""),"",(sumifs(FORM!$D$2:$D459,FORM!$C$2:$C459,TODAY!$B$10,FORM!$B$2:$B459,N$2,FORM!$A$2:$A459,"&gt;"&amp;$B457+0.5,FORM!$A$2:$A459,"&lt;"&amp;$B457+1.5)-sumifs(FORM!$D$2:$D459,FORM!$C$2:$C459,TODAY!$B$9,FORM!$B$2:$B459,N$2,FORM!$A$2:$A459,"&gt;"&amp;$B457+0.5,FORM!$A$2:$A459,"&lt;"&amp;$B457+1.5))/$C457)</f>
        <v/>
      </c>
      <c r="O457" s="50" t="str">
        <f>if(or($C457="",O$2=""),"",(sumifs(FORM!$D$2:$D459,FORM!$C$2:$C459,TODAY!$B$10,FORM!$B$2:$B459,O$2,FORM!$A$2:$A459,"&gt;"&amp;$B457+0.5,FORM!$A$2:$A459,"&lt;"&amp;$B457+1.5)-sumifs(FORM!$D$2:$D459,FORM!$C$2:$C459,TODAY!$B$9,FORM!$B$2:$B459,O$2,FORM!$A$2:$A459,"&gt;"&amp;$B457+0.5,FORM!$A$2:$A459,"&lt;"&amp;$B457+1.5))/$C457)</f>
        <v/>
      </c>
      <c r="P457" s="50" t="str">
        <f>if(or($C457="",P$2=""),"",(sumifs(FORM!$D$2:$D459,FORM!$C$2:$C459,TODAY!$B$10,FORM!$B$2:$B459,P$2,FORM!$A$2:$A459,"&gt;"&amp;$B457+0.5,FORM!$A$2:$A459,"&lt;"&amp;$B457+1.5)-sumifs(FORM!$D$2:$D459,FORM!$C$2:$C459,TODAY!$B$9,FORM!$B$2:$B459,P$2,FORM!$A$2:$A459,"&gt;"&amp;$B457+0.5,FORM!$A$2:$A459,"&lt;"&amp;$B457+1.5))/$C457)</f>
        <v/>
      </c>
      <c r="Q457" s="50" t="str">
        <f>if(or($C457="",Q$2=""),"",(sumifs(FORM!$D$2:$D459,FORM!$C$2:$C459,TODAY!$B$10,FORM!$B$2:$B459,Q$2,FORM!$A$2:$A459,"&gt;"&amp;$B457+0.5,FORM!$A$2:$A459,"&lt;"&amp;$B457+1.5)-sumifs(FORM!$D$2:$D459,FORM!$C$2:$C459,TODAY!$B$9,FORM!$B$2:$B459,Q$2,FORM!$A$2:$A459,"&gt;"&amp;$B457+0.5,FORM!$A$2:$A459,"&lt;"&amp;$B457+1.5))/$C457)</f>
        <v/>
      </c>
      <c r="R457" s="50" t="str">
        <f>if(or($C457="",R$2=""),"",(sumifs(FORM!$D$2:$D459,FORM!$C$2:$C459,TODAY!$B$10,FORM!$B$2:$B459,R$2,FORM!$A$2:$A459,"&gt;"&amp;$B457+0.5,FORM!$A$2:$A459,"&lt;"&amp;$B457+1.5)-sumifs(FORM!$D$2:$D459,FORM!$C$2:$C459,TODAY!$B$9,FORM!$B$2:$B459,R$2,FORM!$A$2:$A459,"&gt;"&amp;$B457+0.5,FORM!$A$2:$A459,"&lt;"&amp;$B457+1.5))/$C457)</f>
        <v/>
      </c>
      <c r="S457" s="50" t="str">
        <f>if(or($C457="",S$2=""),"",(sumifs(FORM!$D$2:$D459,FORM!$C$2:$C459,TODAY!$B$10,FORM!$B$2:$B459,S$2,FORM!$A$2:$A459,"&gt;"&amp;$B457+0.5,FORM!$A$2:$A459,"&lt;"&amp;$B457+1.5)-sumifs(FORM!$D$2:$D459,FORM!$C$2:$C459,TODAY!$B$9,FORM!$B$2:$B459,S$2,FORM!$A$2:$A459,"&gt;"&amp;$B457+0.5,FORM!$A$2:$A459,"&lt;"&amp;$B457+1.5))/$C457)</f>
        <v/>
      </c>
      <c r="T457" s="50" t="str">
        <f>if(or($C457="",T$2=""),"",(sumifs(FORM!$D$2:$D459,FORM!$C$2:$C459,TODAY!$B$10,FORM!$B$2:$B459,T$2,FORM!$A$2:$A459,"&gt;"&amp;$B457+0.5,FORM!$A$2:$A459,"&lt;"&amp;$B457+1.5)-sumifs(FORM!$D$2:$D459,FORM!$C$2:$C459,TODAY!$B$9,FORM!$B$2:$B459,T$2,FORM!$A$2:$A459,"&gt;"&amp;$B457+0.5,FORM!$A$2:$A459,"&lt;"&amp;$B457+1.5))/$C457)</f>
        <v/>
      </c>
      <c r="U457" s="50" t="str">
        <f>if(or($C457="",U$2=""),"",(sumifs(FORM!$D$2:$D459,FORM!$C$2:$C459,TODAY!$B$10,FORM!$B$2:$B459,U$2,FORM!$A$2:$A459,"&gt;"&amp;$B457+0.5,FORM!$A$2:$A459,"&lt;"&amp;$B457+1.5)-sumifs(FORM!$D$2:$D459,FORM!$C$2:$C459,TODAY!$B$9,FORM!$B$2:$B459,U$2,FORM!$A$2:$A459,"&gt;"&amp;$B457+0.5,FORM!$A$2:$A459,"&lt;"&amp;$B457+1.5))/$C457)</f>
        <v/>
      </c>
    </row>
    <row r="458">
      <c r="B458" s="48"/>
      <c r="C458" s="52"/>
      <c r="D458" s="50" t="str">
        <f>if(or($C458="",D$2=""),"",(sumifs(FORM!$D$2:$D459,FORM!$C$2:$C459,TODAY!$B$10,FORM!$B$2:$B459,D$2,FORM!$A$2:$A459,"&gt;"&amp;$B458+0.5,FORM!$A$2:$A459,"&lt;"&amp;$B458+1.5)-sumifs(FORM!$D$2:$D459,FORM!$C$2:$C459,TODAY!$B$9,FORM!$B$2:$B459,D$2,FORM!$A$2:$A459,"&gt;"&amp;$B458+0.5,FORM!$A$2:$A459,"&lt;"&amp;$B458+1.5))/$C458)</f>
        <v/>
      </c>
      <c r="E458" s="50" t="str">
        <f>if(or($C458="",E$2=""),"",(sumifs(FORM!$D$2:$D459,FORM!$C$2:$C459,TODAY!$B$10,FORM!$B$2:$B459,E$2,FORM!$A$2:$A459,"&gt;"&amp;$B458+0.5,FORM!$A$2:$A459,"&lt;"&amp;$B458+1.5)-sumifs(FORM!$D$2:$D459,FORM!$C$2:$C459,TODAY!$B$9,FORM!$B$2:$B459,E$2,FORM!$A$2:$A459,"&gt;"&amp;$B458+0.5,FORM!$A$2:$A459,"&lt;"&amp;$B458+1.5))/$C458)</f>
        <v/>
      </c>
      <c r="F458" s="50" t="str">
        <f>if(or($C458="",F$2=""),"",(sumifs(FORM!$D$2:$D459,FORM!$C$2:$C459,TODAY!$B$10,FORM!$B$2:$B459,F$2,FORM!$A$2:$A459,"&gt;"&amp;$B458+0.5,FORM!$A$2:$A459,"&lt;"&amp;$B458+1.5)-sumifs(FORM!$D$2:$D459,FORM!$C$2:$C459,TODAY!$B$9,FORM!$B$2:$B459,F$2,FORM!$A$2:$A459,"&gt;"&amp;$B458+0.5,FORM!$A$2:$A459,"&lt;"&amp;$B458+1.5))/$C458)</f>
        <v/>
      </c>
      <c r="G458" s="50" t="str">
        <f>if(or($C458="",G$2=""),"",(sumifs(FORM!$D$2:$D459,FORM!$C$2:$C459,TODAY!$B$10,FORM!$B$2:$B459,G$2,FORM!$A$2:$A459,"&gt;"&amp;$B458+0.5,FORM!$A$2:$A459,"&lt;"&amp;$B458+1.5)-sumifs(FORM!$D$2:$D459,FORM!$C$2:$C459,TODAY!$B$9,FORM!$B$2:$B459,G$2,FORM!$A$2:$A459,"&gt;"&amp;$B458+0.5,FORM!$A$2:$A459,"&lt;"&amp;$B458+1.5))/$C458)</f>
        <v/>
      </c>
      <c r="H458" s="50" t="str">
        <f>if(or($C458="",H$2=""),"",(sumifs(FORM!$D$2:$D459,FORM!$C$2:$C459,TODAY!$B$10,FORM!$B$2:$B459,H$2,FORM!$A$2:$A459,"&gt;"&amp;$B458+0.5,FORM!$A$2:$A459,"&lt;"&amp;$B458+1.5)-sumifs(FORM!$D$2:$D459,FORM!$C$2:$C459,TODAY!$B$9,FORM!$B$2:$B459,H$2,FORM!$A$2:$A459,"&gt;"&amp;$B458+0.5,FORM!$A$2:$A459,"&lt;"&amp;$B458+1.5))/$C458)</f>
        <v/>
      </c>
      <c r="I458" s="50" t="str">
        <f>if(or($C458="",I$2=""),"",(sumifs(FORM!$D$2:$D459,FORM!$C$2:$C459,TODAY!$B$10,FORM!$B$2:$B459,I$2,FORM!$A$2:$A459,"&gt;"&amp;$B458+0.5,FORM!$A$2:$A459,"&lt;"&amp;$B458+1.5)-sumifs(FORM!$D$2:$D459,FORM!$C$2:$C459,TODAY!$B$9,FORM!$B$2:$B459,I$2,FORM!$A$2:$A459,"&gt;"&amp;$B458+0.5,FORM!$A$2:$A459,"&lt;"&amp;$B458+1.5))/$C458)</f>
        <v/>
      </c>
      <c r="J458" s="50" t="str">
        <f>if(or($C458="",J$2=""),"",(sumifs(FORM!$D$2:$D459,FORM!$C$2:$C459,TODAY!$B$10,FORM!$B$2:$B459,J$2,FORM!$A$2:$A459,"&gt;"&amp;$B458+0.5,FORM!$A$2:$A459,"&lt;"&amp;$B458+1.5)-sumifs(FORM!$D$2:$D459,FORM!$C$2:$C459,TODAY!$B$9,FORM!$B$2:$B459,J$2,FORM!$A$2:$A459,"&gt;"&amp;$B458+0.5,FORM!$A$2:$A459,"&lt;"&amp;$B458+1.5))/$C458)</f>
        <v/>
      </c>
      <c r="K458" s="50" t="str">
        <f>if(or($C458="",K$2=""),"",(sumifs(FORM!$D$2:$D459,FORM!$C$2:$C459,TODAY!$B$10,FORM!$B$2:$B459,K$2,FORM!$A$2:$A459,"&gt;"&amp;$B458+0.5,FORM!$A$2:$A459,"&lt;"&amp;$B458+1.5)-sumifs(FORM!$D$2:$D459,FORM!$C$2:$C459,TODAY!$B$9,FORM!$B$2:$B459,K$2,FORM!$A$2:$A459,"&gt;"&amp;$B458+0.5,FORM!$A$2:$A459,"&lt;"&amp;$B458+1.5))/$C458)</f>
        <v/>
      </c>
      <c r="L458" s="50" t="str">
        <f>if(or($C458="",L$2=""),"",(sumifs(FORM!$D$2:$D459,FORM!$C$2:$C459,TODAY!$B$10,FORM!$B$2:$B459,L$2,FORM!$A$2:$A459,"&gt;"&amp;$B458+0.5,FORM!$A$2:$A459,"&lt;"&amp;$B458+1.5)-sumifs(FORM!$D$2:$D459,FORM!$C$2:$C459,TODAY!$B$9,FORM!$B$2:$B459,L$2,FORM!$A$2:$A459,"&gt;"&amp;$B458+0.5,FORM!$A$2:$A459,"&lt;"&amp;$B458+1.5))/$C458)</f>
        <v/>
      </c>
      <c r="M458" s="50" t="str">
        <f>if(or($C458="",M$2=""),"",(sumifs(FORM!$D$2:$D459,FORM!$C$2:$C459,TODAY!$B$10,FORM!$B$2:$B459,M$2,FORM!$A$2:$A459,"&gt;"&amp;$B458+0.5,FORM!$A$2:$A459,"&lt;"&amp;$B458+1.5)-sumifs(FORM!$D$2:$D459,FORM!$C$2:$C459,TODAY!$B$9,FORM!$B$2:$B459,M$2,FORM!$A$2:$A459,"&gt;"&amp;$B458+0.5,FORM!$A$2:$A459,"&lt;"&amp;$B458+1.5))/$C458)</f>
        <v/>
      </c>
      <c r="N458" s="50" t="str">
        <f>if(or($C458="",N$2=""),"",(sumifs(FORM!$D$2:$D459,FORM!$C$2:$C459,TODAY!$B$10,FORM!$B$2:$B459,N$2,FORM!$A$2:$A459,"&gt;"&amp;$B458+0.5,FORM!$A$2:$A459,"&lt;"&amp;$B458+1.5)-sumifs(FORM!$D$2:$D459,FORM!$C$2:$C459,TODAY!$B$9,FORM!$B$2:$B459,N$2,FORM!$A$2:$A459,"&gt;"&amp;$B458+0.5,FORM!$A$2:$A459,"&lt;"&amp;$B458+1.5))/$C458)</f>
        <v/>
      </c>
      <c r="O458" s="50" t="str">
        <f>if(or($C458="",O$2=""),"",(sumifs(FORM!$D$2:$D459,FORM!$C$2:$C459,TODAY!$B$10,FORM!$B$2:$B459,O$2,FORM!$A$2:$A459,"&gt;"&amp;$B458+0.5,FORM!$A$2:$A459,"&lt;"&amp;$B458+1.5)-sumifs(FORM!$D$2:$D459,FORM!$C$2:$C459,TODAY!$B$9,FORM!$B$2:$B459,O$2,FORM!$A$2:$A459,"&gt;"&amp;$B458+0.5,FORM!$A$2:$A459,"&lt;"&amp;$B458+1.5))/$C458)</f>
        <v/>
      </c>
      <c r="P458" s="50" t="str">
        <f>if(or($C458="",P$2=""),"",(sumifs(FORM!$D$2:$D459,FORM!$C$2:$C459,TODAY!$B$10,FORM!$B$2:$B459,P$2,FORM!$A$2:$A459,"&gt;"&amp;$B458+0.5,FORM!$A$2:$A459,"&lt;"&amp;$B458+1.5)-sumifs(FORM!$D$2:$D459,FORM!$C$2:$C459,TODAY!$B$9,FORM!$B$2:$B459,P$2,FORM!$A$2:$A459,"&gt;"&amp;$B458+0.5,FORM!$A$2:$A459,"&lt;"&amp;$B458+1.5))/$C458)</f>
        <v/>
      </c>
      <c r="Q458" s="50" t="str">
        <f>if(or($C458="",Q$2=""),"",(sumifs(FORM!$D$2:$D459,FORM!$C$2:$C459,TODAY!$B$10,FORM!$B$2:$B459,Q$2,FORM!$A$2:$A459,"&gt;"&amp;$B458+0.5,FORM!$A$2:$A459,"&lt;"&amp;$B458+1.5)-sumifs(FORM!$D$2:$D459,FORM!$C$2:$C459,TODAY!$B$9,FORM!$B$2:$B459,Q$2,FORM!$A$2:$A459,"&gt;"&amp;$B458+0.5,FORM!$A$2:$A459,"&lt;"&amp;$B458+1.5))/$C458)</f>
        <v/>
      </c>
      <c r="R458" s="50" t="str">
        <f>if(or($C458="",R$2=""),"",(sumifs(FORM!$D$2:$D459,FORM!$C$2:$C459,TODAY!$B$10,FORM!$B$2:$B459,R$2,FORM!$A$2:$A459,"&gt;"&amp;$B458+0.5,FORM!$A$2:$A459,"&lt;"&amp;$B458+1.5)-sumifs(FORM!$D$2:$D459,FORM!$C$2:$C459,TODAY!$B$9,FORM!$B$2:$B459,R$2,FORM!$A$2:$A459,"&gt;"&amp;$B458+0.5,FORM!$A$2:$A459,"&lt;"&amp;$B458+1.5))/$C458)</f>
        <v/>
      </c>
      <c r="S458" s="50" t="str">
        <f>if(or($C458="",S$2=""),"",(sumifs(FORM!$D$2:$D459,FORM!$C$2:$C459,TODAY!$B$10,FORM!$B$2:$B459,S$2,FORM!$A$2:$A459,"&gt;"&amp;$B458+0.5,FORM!$A$2:$A459,"&lt;"&amp;$B458+1.5)-sumifs(FORM!$D$2:$D459,FORM!$C$2:$C459,TODAY!$B$9,FORM!$B$2:$B459,S$2,FORM!$A$2:$A459,"&gt;"&amp;$B458+0.5,FORM!$A$2:$A459,"&lt;"&amp;$B458+1.5))/$C458)</f>
        <v/>
      </c>
      <c r="T458" s="50" t="str">
        <f>if(or($C458="",T$2=""),"",(sumifs(FORM!$D$2:$D459,FORM!$C$2:$C459,TODAY!$B$10,FORM!$B$2:$B459,T$2,FORM!$A$2:$A459,"&gt;"&amp;$B458+0.5,FORM!$A$2:$A459,"&lt;"&amp;$B458+1.5)-sumifs(FORM!$D$2:$D459,FORM!$C$2:$C459,TODAY!$B$9,FORM!$B$2:$B459,T$2,FORM!$A$2:$A459,"&gt;"&amp;$B458+0.5,FORM!$A$2:$A459,"&lt;"&amp;$B458+1.5))/$C458)</f>
        <v/>
      </c>
      <c r="U458" s="50" t="str">
        <f>if(or($C458="",U$2=""),"",(sumifs(FORM!$D$2:$D459,FORM!$C$2:$C459,TODAY!$B$10,FORM!$B$2:$B459,U$2,FORM!$A$2:$A459,"&gt;"&amp;$B458+0.5,FORM!$A$2:$A459,"&lt;"&amp;$B458+1.5)-sumifs(FORM!$D$2:$D459,FORM!$C$2:$C459,TODAY!$B$9,FORM!$B$2:$B459,U$2,FORM!$A$2:$A459,"&gt;"&amp;$B458+0.5,FORM!$A$2:$A459,"&lt;"&amp;$B458+1.5))/$C458)</f>
        <v/>
      </c>
    </row>
    <row r="459">
      <c r="B459" s="48"/>
      <c r="C459" s="52"/>
      <c r="D459" s="50" t="str">
        <f>if(or($C459="",D$2=""),"",(sumifs(FORM!$D$2:$D459,FORM!$C$2:$C459,TODAY!$B$10,FORM!$B$2:$B459,D$2,FORM!$A$2:$A459,"&gt;"&amp;$B459+0.5,FORM!$A$2:$A459,"&lt;"&amp;$B459+1.5)-sumifs(FORM!$D$2:$D459,FORM!$C$2:$C459,TODAY!$B$9,FORM!$B$2:$B459,D$2,FORM!$A$2:$A459,"&gt;"&amp;$B459+0.5,FORM!$A$2:$A459,"&lt;"&amp;$B459+1.5))/$C459)</f>
        <v/>
      </c>
      <c r="E459" s="50" t="str">
        <f>if(or($C459="",E$2=""),"",(sumifs(FORM!$D$2:$D459,FORM!$C$2:$C459,TODAY!$B$10,FORM!$B$2:$B459,E$2,FORM!$A$2:$A459,"&gt;"&amp;$B459+0.5,FORM!$A$2:$A459,"&lt;"&amp;$B459+1.5)-sumifs(FORM!$D$2:$D459,FORM!$C$2:$C459,TODAY!$B$9,FORM!$B$2:$B459,E$2,FORM!$A$2:$A459,"&gt;"&amp;$B459+0.5,FORM!$A$2:$A459,"&lt;"&amp;$B459+1.5))/$C459)</f>
        <v/>
      </c>
      <c r="F459" s="50" t="str">
        <f>if(or($C459="",F$2=""),"",(sumifs(FORM!$D$2:$D459,FORM!$C$2:$C459,TODAY!$B$10,FORM!$B$2:$B459,F$2,FORM!$A$2:$A459,"&gt;"&amp;$B459+0.5,FORM!$A$2:$A459,"&lt;"&amp;$B459+1.5)-sumifs(FORM!$D$2:$D459,FORM!$C$2:$C459,TODAY!$B$9,FORM!$B$2:$B459,F$2,FORM!$A$2:$A459,"&gt;"&amp;$B459+0.5,FORM!$A$2:$A459,"&lt;"&amp;$B459+1.5))/$C459)</f>
        <v/>
      </c>
      <c r="G459" s="50" t="str">
        <f>if(or($C459="",G$2=""),"",(sumifs(FORM!$D$2:$D459,FORM!$C$2:$C459,TODAY!$B$10,FORM!$B$2:$B459,G$2,FORM!$A$2:$A459,"&gt;"&amp;$B459+0.5,FORM!$A$2:$A459,"&lt;"&amp;$B459+1.5)-sumifs(FORM!$D$2:$D459,FORM!$C$2:$C459,TODAY!$B$9,FORM!$B$2:$B459,G$2,FORM!$A$2:$A459,"&gt;"&amp;$B459+0.5,FORM!$A$2:$A459,"&lt;"&amp;$B459+1.5))/$C459)</f>
        <v/>
      </c>
      <c r="H459" s="50" t="str">
        <f>if(or($C459="",H$2=""),"",(sumifs(FORM!$D$2:$D459,FORM!$C$2:$C459,TODAY!$B$10,FORM!$B$2:$B459,H$2,FORM!$A$2:$A459,"&gt;"&amp;$B459+0.5,FORM!$A$2:$A459,"&lt;"&amp;$B459+1.5)-sumifs(FORM!$D$2:$D459,FORM!$C$2:$C459,TODAY!$B$9,FORM!$B$2:$B459,H$2,FORM!$A$2:$A459,"&gt;"&amp;$B459+0.5,FORM!$A$2:$A459,"&lt;"&amp;$B459+1.5))/$C459)</f>
        <v/>
      </c>
      <c r="I459" s="50" t="str">
        <f>if(or($C459="",I$2=""),"",(sumifs(FORM!$D$2:$D459,FORM!$C$2:$C459,TODAY!$B$10,FORM!$B$2:$B459,I$2,FORM!$A$2:$A459,"&gt;"&amp;$B459+0.5,FORM!$A$2:$A459,"&lt;"&amp;$B459+1.5)-sumifs(FORM!$D$2:$D459,FORM!$C$2:$C459,TODAY!$B$9,FORM!$B$2:$B459,I$2,FORM!$A$2:$A459,"&gt;"&amp;$B459+0.5,FORM!$A$2:$A459,"&lt;"&amp;$B459+1.5))/$C459)</f>
        <v/>
      </c>
      <c r="J459" s="50" t="str">
        <f>if(or($C459="",J$2=""),"",(sumifs(FORM!$D$2:$D459,FORM!$C$2:$C459,TODAY!$B$10,FORM!$B$2:$B459,J$2,FORM!$A$2:$A459,"&gt;"&amp;$B459+0.5,FORM!$A$2:$A459,"&lt;"&amp;$B459+1.5)-sumifs(FORM!$D$2:$D459,FORM!$C$2:$C459,TODAY!$B$9,FORM!$B$2:$B459,J$2,FORM!$A$2:$A459,"&gt;"&amp;$B459+0.5,FORM!$A$2:$A459,"&lt;"&amp;$B459+1.5))/$C459)</f>
        <v/>
      </c>
      <c r="K459" s="50" t="str">
        <f>if(or($C459="",K$2=""),"",(sumifs(FORM!$D$2:$D459,FORM!$C$2:$C459,TODAY!$B$10,FORM!$B$2:$B459,K$2,FORM!$A$2:$A459,"&gt;"&amp;$B459+0.5,FORM!$A$2:$A459,"&lt;"&amp;$B459+1.5)-sumifs(FORM!$D$2:$D459,FORM!$C$2:$C459,TODAY!$B$9,FORM!$B$2:$B459,K$2,FORM!$A$2:$A459,"&gt;"&amp;$B459+0.5,FORM!$A$2:$A459,"&lt;"&amp;$B459+1.5))/$C459)</f>
        <v/>
      </c>
      <c r="L459" s="50" t="str">
        <f>if(or($C459="",L$2=""),"",(sumifs(FORM!$D$2:$D459,FORM!$C$2:$C459,TODAY!$B$10,FORM!$B$2:$B459,L$2,FORM!$A$2:$A459,"&gt;"&amp;$B459+0.5,FORM!$A$2:$A459,"&lt;"&amp;$B459+1.5)-sumifs(FORM!$D$2:$D459,FORM!$C$2:$C459,TODAY!$B$9,FORM!$B$2:$B459,L$2,FORM!$A$2:$A459,"&gt;"&amp;$B459+0.5,FORM!$A$2:$A459,"&lt;"&amp;$B459+1.5))/$C459)</f>
        <v/>
      </c>
      <c r="M459" s="50" t="str">
        <f>if(or($C459="",M$2=""),"",(sumifs(FORM!$D$2:$D459,FORM!$C$2:$C459,TODAY!$B$10,FORM!$B$2:$B459,M$2,FORM!$A$2:$A459,"&gt;"&amp;$B459+0.5,FORM!$A$2:$A459,"&lt;"&amp;$B459+1.5)-sumifs(FORM!$D$2:$D459,FORM!$C$2:$C459,TODAY!$B$9,FORM!$B$2:$B459,M$2,FORM!$A$2:$A459,"&gt;"&amp;$B459+0.5,FORM!$A$2:$A459,"&lt;"&amp;$B459+1.5))/$C459)</f>
        <v/>
      </c>
      <c r="N459" s="50" t="str">
        <f>if(or($C459="",N$2=""),"",(sumifs(FORM!$D$2:$D459,FORM!$C$2:$C459,TODAY!$B$10,FORM!$B$2:$B459,N$2,FORM!$A$2:$A459,"&gt;"&amp;$B459+0.5,FORM!$A$2:$A459,"&lt;"&amp;$B459+1.5)-sumifs(FORM!$D$2:$D459,FORM!$C$2:$C459,TODAY!$B$9,FORM!$B$2:$B459,N$2,FORM!$A$2:$A459,"&gt;"&amp;$B459+0.5,FORM!$A$2:$A459,"&lt;"&amp;$B459+1.5))/$C459)</f>
        <v/>
      </c>
      <c r="O459" s="50" t="str">
        <f>if(or($C459="",O$2=""),"",(sumifs(FORM!$D$2:$D459,FORM!$C$2:$C459,TODAY!$B$10,FORM!$B$2:$B459,O$2,FORM!$A$2:$A459,"&gt;"&amp;$B459+0.5,FORM!$A$2:$A459,"&lt;"&amp;$B459+1.5)-sumifs(FORM!$D$2:$D459,FORM!$C$2:$C459,TODAY!$B$9,FORM!$B$2:$B459,O$2,FORM!$A$2:$A459,"&gt;"&amp;$B459+0.5,FORM!$A$2:$A459,"&lt;"&amp;$B459+1.5))/$C459)</f>
        <v/>
      </c>
      <c r="P459" s="50" t="str">
        <f>if(or($C459="",P$2=""),"",(sumifs(FORM!$D$2:$D459,FORM!$C$2:$C459,TODAY!$B$10,FORM!$B$2:$B459,P$2,FORM!$A$2:$A459,"&gt;"&amp;$B459+0.5,FORM!$A$2:$A459,"&lt;"&amp;$B459+1.5)-sumifs(FORM!$D$2:$D459,FORM!$C$2:$C459,TODAY!$B$9,FORM!$B$2:$B459,P$2,FORM!$A$2:$A459,"&gt;"&amp;$B459+0.5,FORM!$A$2:$A459,"&lt;"&amp;$B459+1.5))/$C459)</f>
        <v/>
      </c>
      <c r="Q459" s="50" t="str">
        <f>if(or($C459="",Q$2=""),"",(sumifs(FORM!$D$2:$D459,FORM!$C$2:$C459,TODAY!$B$10,FORM!$B$2:$B459,Q$2,FORM!$A$2:$A459,"&gt;"&amp;$B459+0.5,FORM!$A$2:$A459,"&lt;"&amp;$B459+1.5)-sumifs(FORM!$D$2:$D459,FORM!$C$2:$C459,TODAY!$B$9,FORM!$B$2:$B459,Q$2,FORM!$A$2:$A459,"&gt;"&amp;$B459+0.5,FORM!$A$2:$A459,"&lt;"&amp;$B459+1.5))/$C459)</f>
        <v/>
      </c>
      <c r="R459" s="50" t="str">
        <f>if(or($C459="",R$2=""),"",(sumifs(FORM!$D$2:$D459,FORM!$C$2:$C459,TODAY!$B$10,FORM!$B$2:$B459,R$2,FORM!$A$2:$A459,"&gt;"&amp;$B459+0.5,FORM!$A$2:$A459,"&lt;"&amp;$B459+1.5)-sumifs(FORM!$D$2:$D459,FORM!$C$2:$C459,TODAY!$B$9,FORM!$B$2:$B459,R$2,FORM!$A$2:$A459,"&gt;"&amp;$B459+0.5,FORM!$A$2:$A459,"&lt;"&amp;$B459+1.5))/$C459)</f>
        <v/>
      </c>
      <c r="S459" s="50" t="str">
        <f>if(or($C459="",S$2=""),"",(sumifs(FORM!$D$2:$D459,FORM!$C$2:$C459,TODAY!$B$10,FORM!$B$2:$B459,S$2,FORM!$A$2:$A459,"&gt;"&amp;$B459+0.5,FORM!$A$2:$A459,"&lt;"&amp;$B459+1.5)-sumifs(FORM!$D$2:$D459,FORM!$C$2:$C459,TODAY!$B$9,FORM!$B$2:$B459,S$2,FORM!$A$2:$A459,"&gt;"&amp;$B459+0.5,FORM!$A$2:$A459,"&lt;"&amp;$B459+1.5))/$C459)</f>
        <v/>
      </c>
      <c r="T459" s="50" t="str">
        <f>if(or($C459="",T$2=""),"",(sumifs(FORM!$D$2:$D459,FORM!$C$2:$C459,TODAY!$B$10,FORM!$B$2:$B459,T$2,FORM!$A$2:$A459,"&gt;"&amp;$B459+0.5,FORM!$A$2:$A459,"&lt;"&amp;$B459+1.5)-sumifs(FORM!$D$2:$D459,FORM!$C$2:$C459,TODAY!$B$9,FORM!$B$2:$B459,T$2,FORM!$A$2:$A459,"&gt;"&amp;$B459+0.5,FORM!$A$2:$A459,"&lt;"&amp;$B459+1.5))/$C459)</f>
        <v/>
      </c>
      <c r="U459" s="50" t="str">
        <f>if(or($C459="",U$2=""),"",(sumifs(FORM!$D$2:$D459,FORM!$C$2:$C459,TODAY!$B$10,FORM!$B$2:$B459,U$2,FORM!$A$2:$A459,"&gt;"&amp;$B459+0.5,FORM!$A$2:$A459,"&lt;"&amp;$B459+1.5)-sumifs(FORM!$D$2:$D459,FORM!$C$2:$C459,TODAY!$B$9,FORM!$B$2:$B459,U$2,FORM!$A$2:$A459,"&gt;"&amp;$B459+0.5,FORM!$A$2:$A459,"&lt;"&amp;$B459+1.5))/$C459)</f>
        <v/>
      </c>
    </row>
  </sheetData>
  <conditionalFormatting sqref="B2:U459">
    <cfRule type="containsBlanks" dxfId="9" priority="1">
      <formula>LEN(TRIM(B2))=0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2">
      <c r="B2" s="55" t="s">
        <v>37</v>
      </c>
      <c r="C2" s="56" t="str">
        <f t="array" ref="C2:Z2">DAILY!D2:Z2</f>
        <v>Add</v>
      </c>
      <c r="D2" s="56" t="s">
        <v>16</v>
      </c>
      <c r="E2" s="56" t="s">
        <v>17</v>
      </c>
      <c r="F2" s="56" t="s">
        <v>18</v>
      </c>
      <c r="G2" s="56" t="s">
        <v>19</v>
      </c>
      <c r="H2" s="56" t="s">
        <v>20</v>
      </c>
      <c r="I2" s="56" t="s">
        <v>21</v>
      </c>
      <c r="J2" s="56" t="s">
        <v>22</v>
      </c>
      <c r="K2" s="56" t="s">
        <v>23</v>
      </c>
      <c r="L2" s="56" t="s">
        <v>24</v>
      </c>
      <c r="M2" s="56" t="s">
        <v>25</v>
      </c>
      <c r="N2" s="56" t="s">
        <v>26</v>
      </c>
      <c r="O2" s="57" t="s">
        <v>27</v>
      </c>
      <c r="P2" s="57" t="s">
        <v>29</v>
      </c>
      <c r="Q2" s="57" t="s">
        <v>30</v>
      </c>
      <c r="R2" s="57" t="s">
        <v>31</v>
      </c>
      <c r="S2" s="57" t="s">
        <v>32</v>
      </c>
      <c r="T2" s="57" t="s">
        <v>33</v>
      </c>
      <c r="U2" s="42"/>
      <c r="V2" s="42"/>
      <c r="W2" s="42"/>
      <c r="X2" s="42"/>
      <c r="Y2" s="42"/>
      <c r="Z2" s="42"/>
    </row>
    <row r="3">
      <c r="B3" s="58">
        <v>44835.0</v>
      </c>
      <c r="C3" s="59">
        <f t="array" ref="C3">sumifs(DAILY!D$3:D1524,month(DAILY!$B$3:$B1524),month($B3),year(DAILY!$B$3:$B1524),YEAR($B3))</f>
        <v>956</v>
      </c>
      <c r="D3" s="59">
        <f t="array" ref="D3">sumifs(DAILY!E$3:E1524,month(DAILY!$B$3:$B1524),month($B3),year(DAILY!$B$3:$B1524),YEAR($B3))</f>
        <v>592</v>
      </c>
      <c r="E3" s="59">
        <f t="array" ref="E3">sumifs(DAILY!F$3:F1524,month(DAILY!$B$3:$B1524),month($B3),year(DAILY!$B$3:$B1524),YEAR($B3))</f>
        <v>1313</v>
      </c>
      <c r="F3" s="59">
        <f t="array" ref="F3">sumifs(DAILY!G$3:G1524,month(DAILY!$B$3:$B1524),month($B3),year(DAILY!$B$3:$B1524),YEAR($B3))</f>
        <v>-3609</v>
      </c>
      <c r="G3" s="59">
        <f t="array" ref="G3">sumifs(DAILY!H$3:H1524,month(DAILY!$B$3:$B1524),month($B3),year(DAILY!$B$3:$B1524),YEAR($B3))</f>
        <v>-217</v>
      </c>
      <c r="H3" s="59">
        <f t="array" ref="H3">sumifs(DAILY!I$3:I1524,month(DAILY!$B$3:$B1524),month($B3),year(DAILY!$B$3:$B1524),YEAR($B3))</f>
        <v>1945</v>
      </c>
      <c r="I3" s="59">
        <f t="array" ref="I3">sumifs(DAILY!J$3:J1524,month(DAILY!$B$3:$B1524),month($B3),year(DAILY!$B$3:$B1524),YEAR($B3))</f>
        <v>340</v>
      </c>
      <c r="J3" s="59">
        <f t="array" ref="J3">sumifs(DAILY!K$3:K1524,month(DAILY!$B$3:$B1524),month($B3),year(DAILY!$B$3:$B1524),YEAR($B3))</f>
        <v>-600</v>
      </c>
      <c r="K3" s="59">
        <f t="array" ref="K3">sumifs(DAILY!L$3:L1524,month(DAILY!$B$3:$B1524),month($B3),year(DAILY!$B$3:$B1524),YEAR($B3))</f>
        <v>-720</v>
      </c>
      <c r="L3" s="59">
        <f t="array" ref="L3">sumifs(DAILY!M$3:M1524,month(DAILY!$B$3:$B1524),month($B3),year(DAILY!$B$3:$B1524),YEAR($B3))</f>
        <v>0</v>
      </c>
      <c r="M3" s="59">
        <f t="array" ref="M3">sumifs(DAILY!N$3:N1524,month(DAILY!$B$3:$B1524),month($B3),year(DAILY!$B$3:$B1524),YEAR($B3))</f>
        <v>0</v>
      </c>
      <c r="N3" s="59">
        <f t="array" ref="N3">sumifs(DAILY!O$3:O1524,month(DAILY!$B$3:$B1524),month($B3),year(DAILY!$B$3:$B1524),YEAR($B3))</f>
        <v>0</v>
      </c>
      <c r="O3" s="59">
        <f t="array" ref="O3">sumifs(DAILY!P$3:P1524,month(DAILY!$B$3:$B1524),month($B3),year(DAILY!$B$3:$B1524),YEAR($B3))</f>
        <v>0</v>
      </c>
      <c r="P3" s="59">
        <f t="array" ref="P3">sumifs(DAILY!Q$3:Q1524,month(DAILY!$B$3:$B1524),month($B3),year(DAILY!$B$3:$B1524),YEAR($B3))</f>
        <v>0</v>
      </c>
      <c r="Q3" s="59">
        <f t="array" ref="Q3">sumifs(DAILY!R$3:R1524,month(DAILY!$B$3:$B1524),month($B3),year(DAILY!$B$3:$B1524),YEAR($B3))</f>
        <v>0</v>
      </c>
      <c r="R3" s="59">
        <f t="array" ref="R3">sumifs(DAILY!S$3:S1524,month(DAILY!$B$3:$B1524),month($B3),year(DAILY!$B$3:$B1524),YEAR($B3))</f>
        <v>0</v>
      </c>
      <c r="S3" s="59">
        <f t="array" ref="S3">sumifs(DAILY!T$3:T1524,month(DAILY!$B$3:$B1524),month($B3),year(DAILY!$B$3:$B1524),YEAR($B3))</f>
        <v>0</v>
      </c>
      <c r="T3" s="59">
        <f t="array" ref="T3">sumifs(DAILY!U$3:U1524,month(DAILY!$B$3:$B1524),month($B3),year(DAILY!$B$3:$B1524),YEAR($B3))</f>
        <v>0</v>
      </c>
    </row>
    <row r="4">
      <c r="B4" s="58">
        <v>44896.0</v>
      </c>
      <c r="C4" s="59">
        <f t="array" ref="C4">sumifs(DAILY!D$3:D1524,month(DAILY!$B$3:$B1524),month($B4),year(DAILY!$B$3:$B1524),YEAR($B4))</f>
        <v>2945</v>
      </c>
      <c r="D4" s="59">
        <f t="array" ref="D4">sumifs(DAILY!E$3:E1524,month(DAILY!$B$3:$B1524),month($B4),year(DAILY!$B$3:$B1524),YEAR($B4))</f>
        <v>242</v>
      </c>
      <c r="E4" s="59">
        <f t="array" ref="E4">sumifs(DAILY!F$3:F1524,month(DAILY!$B$3:$B1524),month($B4),year(DAILY!$B$3:$B1524),YEAR($B4))</f>
        <v>-233</v>
      </c>
      <c r="F4" s="59">
        <f t="array" ref="F4">sumifs(DAILY!G$3:G1524,month(DAILY!$B$3:$B1524),month($B4),year(DAILY!$B$3:$B1524),YEAR($B4))</f>
        <v>-19</v>
      </c>
      <c r="G4" s="59">
        <f t="array" ref="G4">sumifs(DAILY!H$3:H1524,month(DAILY!$B$3:$B1524),month($B4),year(DAILY!$B$3:$B1524),YEAR($B4))</f>
        <v>-2377</v>
      </c>
      <c r="H4" s="59">
        <f t="array" ref="H4">sumifs(DAILY!I$3:I1524,month(DAILY!$B$3:$B1524),month($B4),year(DAILY!$B$3:$B1524),YEAR($B4))</f>
        <v>418</v>
      </c>
      <c r="I4" s="59">
        <f t="array" ref="I4">sumifs(DAILY!J$3:J1524,month(DAILY!$B$3:$B1524),month($B4),year(DAILY!$B$3:$B1524),YEAR($B4))</f>
        <v>234</v>
      </c>
      <c r="J4" s="59">
        <f t="array" ref="J4">sumifs(DAILY!K$3:K1524,month(DAILY!$B$3:$B1524),month($B4),year(DAILY!$B$3:$B1524),YEAR($B4))</f>
        <v>0</v>
      </c>
      <c r="K4" s="59">
        <f t="array" ref="K4">sumifs(DAILY!L$3:L1524,month(DAILY!$B$3:$B1524),month($B4),year(DAILY!$B$3:$B1524),YEAR($B4))</f>
        <v>0</v>
      </c>
      <c r="L4" s="59">
        <f t="array" ref="L4">sumifs(DAILY!M$3:M1524,month(DAILY!$B$3:$B1524),month($B4),year(DAILY!$B$3:$B1524),YEAR($B4))</f>
        <v>570</v>
      </c>
      <c r="M4" s="59">
        <f t="array" ref="M4">sumifs(DAILY!N$3:N1524,month(DAILY!$B$3:$B1524),month($B4),year(DAILY!$B$3:$B1524),YEAR($B4))</f>
        <v>-1780</v>
      </c>
      <c r="N4" s="59">
        <f t="array" ref="N4">sumifs(DAILY!O$3:O1524,month(DAILY!$B$3:$B1524),month($B4),year(DAILY!$B$3:$B1524),YEAR($B4))</f>
        <v>0</v>
      </c>
      <c r="O4" s="59">
        <f t="array" ref="O4">sumifs(DAILY!P$3:P1524,month(DAILY!$B$3:$B1524),month($B4),year(DAILY!$B$3:$B1524),YEAR($B4))</f>
        <v>0</v>
      </c>
      <c r="P4" s="59">
        <f t="array" ref="P4">sumifs(DAILY!Q$3:Q1524,month(DAILY!$B$3:$B1524),month($B4),year(DAILY!$B$3:$B1524),YEAR($B4))</f>
        <v>0</v>
      </c>
      <c r="Q4" s="59">
        <f t="array" ref="Q4">sumifs(DAILY!R$3:R1524,month(DAILY!$B$3:$B1524),month($B4),year(DAILY!$B$3:$B1524),YEAR($B4))</f>
        <v>0</v>
      </c>
      <c r="R4" s="59">
        <f t="array" ref="R4">sumifs(DAILY!S$3:S1524,month(DAILY!$B$3:$B1524),month($B4),year(DAILY!$B$3:$B1524),YEAR($B4))</f>
        <v>0</v>
      </c>
      <c r="S4" s="59">
        <f t="array" ref="S4">sumifs(DAILY!T$3:T1524,month(DAILY!$B$3:$B1524),month($B4),year(DAILY!$B$3:$B1524),YEAR($B4))</f>
        <v>0</v>
      </c>
      <c r="T4" s="59">
        <f t="array" ref="T4">sumifs(DAILY!U$3:U1524,month(DAILY!$B$3:$B1524),month($B4),year(DAILY!$B$3:$B1524),YEAR($B4))</f>
        <v>0</v>
      </c>
    </row>
    <row r="5">
      <c r="B5" s="58">
        <v>44927.0</v>
      </c>
      <c r="C5" s="59">
        <f t="array" ref="C5">sumifs(DAILY!D$3:D1524,month(DAILY!$B$3:$B1524),month($B5),year(DAILY!$B$3:$B1524),YEAR($B5))</f>
        <v>4719</v>
      </c>
      <c r="D5" s="59">
        <f t="array" ref="D5">sumifs(DAILY!E$3:E1524,month(DAILY!$B$3:$B1524),month($B5),year(DAILY!$B$3:$B1524),YEAR($B5))</f>
        <v>217</v>
      </c>
      <c r="E5" s="59">
        <f t="array" ref="E5">sumifs(DAILY!F$3:F1524,month(DAILY!$B$3:$B1524),month($B5),year(DAILY!$B$3:$B1524),YEAR($B5))</f>
        <v>1751</v>
      </c>
      <c r="F5" s="59">
        <f t="array" ref="F5">sumifs(DAILY!G$3:G1524,month(DAILY!$B$3:$B1524),month($B5),year(DAILY!$B$3:$B1524),YEAR($B5))</f>
        <v>-701</v>
      </c>
      <c r="G5" s="59">
        <f t="array" ref="G5">sumifs(DAILY!H$3:H1524,month(DAILY!$B$3:$B1524),month($B5),year(DAILY!$B$3:$B1524),YEAR($B5))</f>
        <v>-3490</v>
      </c>
      <c r="H5" s="59">
        <f t="array" ref="H5">sumifs(DAILY!I$3:I1524,month(DAILY!$B$3:$B1524),month($B5),year(DAILY!$B$3:$B1524),YEAR($B5))</f>
        <v>-167</v>
      </c>
      <c r="I5" s="59">
        <f t="array" ref="I5">sumifs(DAILY!J$3:J1524,month(DAILY!$B$3:$B1524),month($B5),year(DAILY!$B$3:$B1524),YEAR($B5))</f>
        <v>1508</v>
      </c>
      <c r="J5" s="59">
        <f t="array" ref="J5">sumifs(DAILY!K$3:K1524,month(DAILY!$B$3:$B1524),month($B5),year(DAILY!$B$3:$B1524),YEAR($B5))</f>
        <v>0</v>
      </c>
      <c r="K5" s="59">
        <f t="array" ref="K5">sumifs(DAILY!L$3:L1524,month(DAILY!$B$3:$B1524),month($B5),year(DAILY!$B$3:$B1524),YEAR($B5))</f>
        <v>0</v>
      </c>
      <c r="L5" s="59">
        <f t="array" ref="L5">sumifs(DAILY!M$3:M1524,month(DAILY!$B$3:$B1524),month($B5),year(DAILY!$B$3:$B1524),YEAR($B5))</f>
        <v>-3840</v>
      </c>
      <c r="M5" s="59">
        <f t="array" ref="M5">sumifs(DAILY!N$3:N1524,month(DAILY!$B$3:$B1524),month($B5),year(DAILY!$B$3:$B1524),YEAR($B5))</f>
        <v>650</v>
      </c>
      <c r="N5" s="59">
        <f t="array" ref="N5">sumifs(DAILY!O$3:O1524,month(DAILY!$B$3:$B1524),month($B5),year(DAILY!$B$3:$B1524),YEAR($B5))</f>
        <v>-952</v>
      </c>
      <c r="O5" s="59">
        <f t="array" ref="O5">sumifs(DAILY!P$3:P1524,month(DAILY!$B$3:$B1524),month($B5),year(DAILY!$B$3:$B1524),YEAR($B5))</f>
        <v>305</v>
      </c>
      <c r="P5" s="59">
        <f t="array" ref="P5">sumifs(DAILY!Q$3:Q1524,month(DAILY!$B$3:$B1524),month($B5),year(DAILY!$B$3:$B1524),YEAR($B5))</f>
        <v>0</v>
      </c>
      <c r="Q5" s="59">
        <f t="array" ref="Q5">sumifs(DAILY!R$3:R1524,month(DAILY!$B$3:$B1524),month($B5),year(DAILY!$B$3:$B1524),YEAR($B5))</f>
        <v>0</v>
      </c>
      <c r="R5" s="59">
        <f t="array" ref="R5">sumifs(DAILY!S$3:S1524,month(DAILY!$B$3:$B1524),month($B5),year(DAILY!$B$3:$B1524),YEAR($B5))</f>
        <v>0</v>
      </c>
      <c r="S5" s="59">
        <f t="array" ref="S5">sumifs(DAILY!T$3:T1524,month(DAILY!$B$3:$B1524),month($B5),year(DAILY!$B$3:$B1524),YEAR($B5))</f>
        <v>0</v>
      </c>
      <c r="T5" s="59">
        <f t="array" ref="T5">sumifs(DAILY!U$3:U1524,month(DAILY!$B$3:$B1524),month($B5),year(DAILY!$B$3:$B1524),YEAR($B5))</f>
        <v>0</v>
      </c>
    </row>
    <row r="6">
      <c r="B6" s="58">
        <v>44958.0</v>
      </c>
      <c r="C6" s="59">
        <f t="array" ref="C6">sumifs(DAILY!D$3:D1524,month(DAILY!$B$3:$B1524),month($B6),year(DAILY!$B$3:$B1524),YEAR($B6))</f>
        <v>355</v>
      </c>
      <c r="D6" s="59">
        <f t="array" ref="D6">sumifs(DAILY!E$3:E1524,month(DAILY!$B$3:$B1524),month($B6),year(DAILY!$B$3:$B1524),YEAR($B6))</f>
        <v>-200</v>
      </c>
      <c r="E6" s="59">
        <f t="array" ref="E6">sumifs(DAILY!F$3:F1524,month(DAILY!$B$3:$B1524),month($B6),year(DAILY!$B$3:$B1524),YEAR($B6))</f>
        <v>-437</v>
      </c>
      <c r="F6" s="59">
        <f t="array" ref="F6">sumifs(DAILY!G$3:G1524,month(DAILY!$B$3:$B1524),month($B6),year(DAILY!$B$3:$B1524),YEAR($B6))</f>
        <v>-2342</v>
      </c>
      <c r="G6" s="59">
        <f t="array" ref="G6">sumifs(DAILY!H$3:H1524,month(DAILY!$B$3:$B1524),month($B6),year(DAILY!$B$3:$B1524),YEAR($B6))</f>
        <v>15271</v>
      </c>
      <c r="H6" s="59">
        <f t="array" ref="H6">sumifs(DAILY!I$3:I1524,month(DAILY!$B$3:$B1524),month($B6),year(DAILY!$B$3:$B1524),YEAR($B6))</f>
        <v>4171</v>
      </c>
      <c r="I6" s="59">
        <f t="array" ref="I6">sumifs(DAILY!J$3:J1524,month(DAILY!$B$3:$B1524),month($B6),year(DAILY!$B$3:$B1524),YEAR($B6))</f>
        <v>3300</v>
      </c>
      <c r="J6" s="59">
        <f t="array" ref="J6">sumifs(DAILY!K$3:K1524,month(DAILY!$B$3:$B1524),month($B6),year(DAILY!$B$3:$B1524),YEAR($B6))</f>
        <v>0</v>
      </c>
      <c r="K6" s="59">
        <f t="array" ref="K6">sumifs(DAILY!L$3:L1524,month(DAILY!$B$3:$B1524),month($B6),year(DAILY!$B$3:$B1524),YEAR($B6))</f>
        <v>0</v>
      </c>
      <c r="L6" s="59">
        <f t="array" ref="L6">sumifs(DAILY!M$3:M1524,month(DAILY!$B$3:$B1524),month($B6),year(DAILY!$B$3:$B1524),YEAR($B6))</f>
        <v>-16000</v>
      </c>
      <c r="M6" s="59">
        <f t="array" ref="M6">sumifs(DAILY!N$3:N1524,month(DAILY!$B$3:$B1524),month($B6),year(DAILY!$B$3:$B1524),YEAR($B6))</f>
        <v>-3680</v>
      </c>
      <c r="N6" s="59">
        <f t="array" ref="N6">sumifs(DAILY!O$3:O1524,month(DAILY!$B$3:$B1524),month($B6),year(DAILY!$B$3:$B1524),YEAR($B6))</f>
        <v>0</v>
      </c>
      <c r="O6" s="59">
        <f t="array" ref="O6">sumifs(DAILY!P$3:P1524,month(DAILY!$B$3:$B1524),month($B6),year(DAILY!$B$3:$B1524),YEAR($B6))</f>
        <v>-438</v>
      </c>
      <c r="P6" s="59">
        <f t="array" ref="P6">sumifs(DAILY!Q$3:Q1524,month(DAILY!$B$3:$B1524),month($B6),year(DAILY!$B$3:$B1524),YEAR($B6))</f>
        <v>0</v>
      </c>
      <c r="Q6" s="59">
        <f t="array" ref="Q6">sumifs(DAILY!R$3:R1524,month(DAILY!$B$3:$B1524),month($B6),year(DAILY!$B$3:$B1524),YEAR($B6))</f>
        <v>0</v>
      </c>
      <c r="R6" s="59">
        <f t="array" ref="R6">sumifs(DAILY!S$3:S1524,month(DAILY!$B$3:$B1524),month($B6),year(DAILY!$B$3:$B1524),YEAR($B6))</f>
        <v>0</v>
      </c>
      <c r="S6" s="59">
        <f t="array" ref="S6">sumifs(DAILY!T$3:T1524,month(DAILY!$B$3:$B1524),month($B6),year(DAILY!$B$3:$B1524),YEAR($B6))</f>
        <v>0</v>
      </c>
      <c r="T6" s="59">
        <f t="array" ref="T6">sumifs(DAILY!U$3:U1524,month(DAILY!$B$3:$B1524),month($B6),year(DAILY!$B$3:$B1524),YEAR($B6))</f>
        <v>0</v>
      </c>
    </row>
    <row r="7">
      <c r="B7" s="58">
        <v>44986.0</v>
      </c>
      <c r="C7" s="59">
        <f t="array" ref="C7">sumifs(DAILY!D$3:D1524,month(DAILY!$B$3:$B1524),month($B7),year(DAILY!$B$3:$B1524),YEAR($B7))</f>
        <v>471</v>
      </c>
      <c r="D7" s="59">
        <f t="array" ref="D7">sumifs(DAILY!E$3:E1524,month(DAILY!$B$3:$B1524),month($B7),year(DAILY!$B$3:$B1524),YEAR($B7))</f>
        <v>-216</v>
      </c>
      <c r="E7" s="59">
        <f t="array" ref="E7">sumifs(DAILY!F$3:F1524,month(DAILY!$B$3:$B1524),month($B7),year(DAILY!$B$3:$B1524),YEAR($B7))</f>
        <v>512</v>
      </c>
      <c r="F7" s="59">
        <f t="array" ref="F7">sumifs(DAILY!G$3:G1524,month(DAILY!$B$3:$B1524),month($B7),year(DAILY!$B$3:$B1524),YEAR($B7))</f>
        <v>-416</v>
      </c>
      <c r="G7" s="59">
        <f t="array" ref="G7">sumifs(DAILY!H$3:H1524,month(DAILY!$B$3:$B1524),month($B7),year(DAILY!$B$3:$B1524),YEAR($B7))</f>
        <v>1005</v>
      </c>
      <c r="H7" s="59">
        <f t="array" ref="H7">sumifs(DAILY!I$3:I1524,month(DAILY!$B$3:$B1524),month($B7),year(DAILY!$B$3:$B1524),YEAR($B7))</f>
        <v>-170</v>
      </c>
      <c r="I7" s="59">
        <f t="array" ref="I7">sumifs(DAILY!J$3:J1524,month(DAILY!$B$3:$B1524),month($B7),year(DAILY!$B$3:$B1524),YEAR($B7))</f>
        <v>-1150</v>
      </c>
      <c r="J7" s="59">
        <f t="array" ref="J7">sumifs(DAILY!K$3:K1524,month(DAILY!$B$3:$B1524),month($B7),year(DAILY!$B$3:$B1524),YEAR($B7))</f>
        <v>0</v>
      </c>
      <c r="K7" s="59">
        <f t="array" ref="K7">sumifs(DAILY!L$3:L1524,month(DAILY!$B$3:$B1524),month($B7),year(DAILY!$B$3:$B1524),YEAR($B7))</f>
        <v>0</v>
      </c>
      <c r="L7" s="59">
        <f t="array" ref="L7">sumifs(DAILY!M$3:M1524,month(DAILY!$B$3:$B1524),month($B7),year(DAILY!$B$3:$B1524),YEAR($B7))</f>
        <v>0</v>
      </c>
      <c r="M7" s="59">
        <f t="array" ref="M7">sumifs(DAILY!N$3:N1524,month(DAILY!$B$3:$B1524),month($B7),year(DAILY!$B$3:$B1524),YEAR($B7))</f>
        <v>0</v>
      </c>
      <c r="N7" s="59">
        <f t="array" ref="N7">sumifs(DAILY!O$3:O1524,month(DAILY!$B$3:$B1524),month($B7),year(DAILY!$B$3:$B1524),YEAR($B7))</f>
        <v>0</v>
      </c>
      <c r="O7" s="59">
        <f t="array" ref="O7">sumifs(DAILY!P$3:P1524,month(DAILY!$B$3:$B1524),month($B7),year(DAILY!$B$3:$B1524),YEAR($B7))</f>
        <v>-36</v>
      </c>
      <c r="P7" s="59">
        <f t="array" ref="P7">sumifs(DAILY!Q$3:Q1524,month(DAILY!$B$3:$B1524),month($B7),year(DAILY!$B$3:$B1524),YEAR($B7))</f>
        <v>0</v>
      </c>
      <c r="Q7" s="59">
        <f t="array" ref="Q7">sumifs(DAILY!R$3:R1524,month(DAILY!$B$3:$B1524),month($B7),year(DAILY!$B$3:$B1524),YEAR($B7))</f>
        <v>0</v>
      </c>
      <c r="R7" s="59">
        <f t="array" ref="R7">sumifs(DAILY!S$3:S1524,month(DAILY!$B$3:$B1524),month($B7),year(DAILY!$B$3:$B1524),YEAR($B7))</f>
        <v>0</v>
      </c>
      <c r="S7" s="59">
        <f t="array" ref="S7">sumifs(DAILY!T$3:T1524,month(DAILY!$B$3:$B1524),month($B7),year(DAILY!$B$3:$B1524),YEAR($B7))</f>
        <v>0</v>
      </c>
      <c r="T7" s="59">
        <f t="array" ref="T7">sumifs(DAILY!U$3:U1524,month(DAILY!$B$3:$B1524),month($B7),year(DAILY!$B$3:$B1524),YEAR($B7))</f>
        <v>0</v>
      </c>
    </row>
    <row r="8">
      <c r="B8" s="58">
        <v>45017.0</v>
      </c>
      <c r="C8" s="59">
        <f t="array" ref="C8">sumifs(DAILY!D$3:D1524,month(DAILY!$B$3:$B1524),month($B8),year(DAILY!$B$3:$B1524),YEAR($B8))</f>
        <v>-1253</v>
      </c>
      <c r="D8" s="59">
        <f t="array" ref="D8">sumifs(DAILY!E$3:E1524,month(DAILY!$B$3:$B1524),month($B8),year(DAILY!$B$3:$B1524),YEAR($B8))</f>
        <v>519</v>
      </c>
      <c r="E8" s="59">
        <f t="array" ref="E8">sumifs(DAILY!F$3:F1524,month(DAILY!$B$3:$B1524),month($B8),year(DAILY!$B$3:$B1524),YEAR($B8))</f>
        <v>-585</v>
      </c>
      <c r="F8" s="59">
        <f t="array" ref="F8">sumifs(DAILY!G$3:G1524,month(DAILY!$B$3:$B1524),month($B8),year(DAILY!$B$3:$B1524),YEAR($B8))</f>
        <v>0</v>
      </c>
      <c r="G8" s="59">
        <f t="array" ref="G8">sumifs(DAILY!H$3:H1524,month(DAILY!$B$3:$B1524),month($B8),year(DAILY!$B$3:$B1524),YEAR($B8))</f>
        <v>-15708</v>
      </c>
      <c r="H8" s="59">
        <f t="array" ref="H8">sumifs(DAILY!I$3:I1524,month(DAILY!$B$3:$B1524),month($B8),year(DAILY!$B$3:$B1524),YEAR($B8))</f>
        <v>-3688</v>
      </c>
      <c r="I8" s="59">
        <f t="array" ref="I8">sumifs(DAILY!J$3:J1524,month(DAILY!$B$3:$B1524),month($B8),year(DAILY!$B$3:$B1524),YEAR($B8))</f>
        <v>8495</v>
      </c>
      <c r="J8" s="59">
        <f t="array" ref="J8">sumifs(DAILY!K$3:K1524,month(DAILY!$B$3:$B1524),month($B8),year(DAILY!$B$3:$B1524),YEAR($B8))</f>
        <v>0</v>
      </c>
      <c r="K8" s="59">
        <f t="array" ref="K8">sumifs(DAILY!L$3:L1524,month(DAILY!$B$3:$B1524),month($B8),year(DAILY!$B$3:$B1524),YEAR($B8))</f>
        <v>0</v>
      </c>
      <c r="L8" s="59">
        <f t="array" ref="L8">sumifs(DAILY!M$3:M1524,month(DAILY!$B$3:$B1524),month($B8),year(DAILY!$B$3:$B1524),YEAR($B8))</f>
        <v>16120</v>
      </c>
      <c r="M8" s="59">
        <f t="array" ref="M8">sumifs(DAILY!N$3:N1524,month(DAILY!$B$3:$B1524),month($B8),year(DAILY!$B$3:$B1524),YEAR($B8))</f>
        <v>-3000</v>
      </c>
      <c r="N8" s="59">
        <f t="array" ref="N8">sumifs(DAILY!O$3:O1524,month(DAILY!$B$3:$B1524),month($B8),year(DAILY!$B$3:$B1524),YEAR($B8))</f>
        <v>0</v>
      </c>
      <c r="O8" s="59">
        <f t="array" ref="O8">sumifs(DAILY!P$3:P1524,month(DAILY!$B$3:$B1524),month($B8),year(DAILY!$B$3:$B1524),YEAR($B8))</f>
        <v>-900</v>
      </c>
      <c r="P8" s="59">
        <f t="array" ref="P8">sumifs(DAILY!Q$3:Q1524,month(DAILY!$B$3:$B1524),month($B8),year(DAILY!$B$3:$B1524),YEAR($B8))</f>
        <v>0</v>
      </c>
      <c r="Q8" s="59">
        <f t="array" ref="Q8">sumifs(DAILY!R$3:R1524,month(DAILY!$B$3:$B1524),month($B8),year(DAILY!$B$3:$B1524),YEAR($B8))</f>
        <v>0</v>
      </c>
      <c r="R8" s="59">
        <f t="array" ref="R8">sumifs(DAILY!S$3:S1524,month(DAILY!$B$3:$B1524),month($B8),year(DAILY!$B$3:$B1524),YEAR($B8))</f>
        <v>0</v>
      </c>
      <c r="S8" s="59">
        <f t="array" ref="S8">sumifs(DAILY!T$3:T1524,month(DAILY!$B$3:$B1524),month($B8),year(DAILY!$B$3:$B1524),YEAR($B8))</f>
        <v>0</v>
      </c>
      <c r="T8" s="59">
        <f t="array" ref="T8">sumifs(DAILY!U$3:U1524,month(DAILY!$B$3:$B1524),month($B8),year(DAILY!$B$3:$B1524),YEAR($B8))</f>
        <v>0</v>
      </c>
    </row>
    <row r="9">
      <c r="B9" s="58">
        <v>45047.0</v>
      </c>
      <c r="C9" s="59">
        <f t="array" ref="C9">sumifs(DAILY!D$3:D1524,month(DAILY!$B$3:$B1524),month($B9),year(DAILY!$B$3:$B1524),YEAR($B9))</f>
        <v>599</v>
      </c>
      <c r="D9" s="59">
        <f t="array" ref="D9">sumifs(DAILY!E$3:E1524,month(DAILY!$B$3:$B1524),month($B9),year(DAILY!$B$3:$B1524),YEAR($B9))</f>
        <v>-16</v>
      </c>
      <c r="E9" s="59">
        <f t="array" ref="E9">sumifs(DAILY!F$3:F1524,month(DAILY!$B$3:$B1524),month($B9),year(DAILY!$B$3:$B1524),YEAR($B9))</f>
        <v>120</v>
      </c>
      <c r="F9" s="59">
        <f t="array" ref="F9">sumifs(DAILY!G$3:G1524,month(DAILY!$B$3:$B1524),month($B9),year(DAILY!$B$3:$B1524),YEAR($B9))</f>
        <v>-462</v>
      </c>
      <c r="G9" s="59">
        <f t="array" ref="G9">sumifs(DAILY!H$3:H1524,month(DAILY!$B$3:$B1524),month($B9),year(DAILY!$B$3:$B1524),YEAR($B9))</f>
        <v>-4053</v>
      </c>
      <c r="H9" s="59">
        <f t="array" ref="H9">sumifs(DAILY!I$3:I1524,month(DAILY!$B$3:$B1524),month($B9),year(DAILY!$B$3:$B1524),YEAR($B9))</f>
        <v>0</v>
      </c>
      <c r="I9" s="59">
        <f t="array" ref="I9">sumifs(DAILY!J$3:J1524,month(DAILY!$B$3:$B1524),month($B9),year(DAILY!$B$3:$B1524),YEAR($B9))</f>
        <v>395</v>
      </c>
      <c r="J9" s="59">
        <f t="array" ref="J9">sumifs(DAILY!K$3:K1524,month(DAILY!$B$3:$B1524),month($B9),year(DAILY!$B$3:$B1524),YEAR($B9))</f>
        <v>0</v>
      </c>
      <c r="K9" s="59">
        <f t="array" ref="K9">sumifs(DAILY!L$3:L1524,month(DAILY!$B$3:$B1524),month($B9),year(DAILY!$B$3:$B1524),YEAR($B9))</f>
        <v>0</v>
      </c>
      <c r="L9" s="59">
        <f t="array" ref="L9">sumifs(DAILY!M$3:M1524,month(DAILY!$B$3:$B1524),month($B9),year(DAILY!$B$3:$B1524),YEAR($B9))</f>
        <v>3435</v>
      </c>
      <c r="M9" s="59">
        <f t="array" ref="M9">sumifs(DAILY!N$3:N1524,month(DAILY!$B$3:$B1524),month($B9),year(DAILY!$B$3:$B1524),YEAR($B9))</f>
        <v>0</v>
      </c>
      <c r="N9" s="59">
        <f t="array" ref="N9">sumifs(DAILY!O$3:O1524,month(DAILY!$B$3:$B1524),month($B9),year(DAILY!$B$3:$B1524),YEAR($B9))</f>
        <v>0</v>
      </c>
      <c r="O9" s="59">
        <f t="array" ref="O9">sumifs(DAILY!P$3:P1524,month(DAILY!$B$3:$B1524),month($B9),year(DAILY!$B$3:$B1524),YEAR($B9))</f>
        <v>-18</v>
      </c>
      <c r="P9" s="59">
        <f t="array" ref="P9">sumifs(DAILY!Q$3:Q1524,month(DAILY!$B$3:$B1524),month($B9),year(DAILY!$B$3:$B1524),YEAR($B9))</f>
        <v>0</v>
      </c>
      <c r="Q9" s="59">
        <f t="array" ref="Q9">sumifs(DAILY!R$3:R1524,month(DAILY!$B$3:$B1524),month($B9),year(DAILY!$B$3:$B1524),YEAR($B9))</f>
        <v>0</v>
      </c>
      <c r="R9" s="59">
        <f t="array" ref="R9">sumifs(DAILY!S$3:S1524,month(DAILY!$B$3:$B1524),month($B9),year(DAILY!$B$3:$B1524),YEAR($B9))</f>
        <v>0</v>
      </c>
      <c r="S9" s="59">
        <f t="array" ref="S9">sumifs(DAILY!T$3:T1524,month(DAILY!$B$3:$B1524),month($B9),year(DAILY!$B$3:$B1524),YEAR($B9))</f>
        <v>0</v>
      </c>
      <c r="T9" s="59">
        <f t="array" ref="T9">sumifs(DAILY!U$3:U1524,month(DAILY!$B$3:$B1524),month($B9),year(DAILY!$B$3:$B1524),YEAR($B9))</f>
        <v>0</v>
      </c>
    </row>
    <row r="10">
      <c r="B10" s="58">
        <v>45078.0</v>
      </c>
      <c r="C10" s="59">
        <f t="array" ref="C10">sumifs(DAILY!D$3:D1524,month(DAILY!$B$3:$B1524),month($B10),year(DAILY!$B$3:$B1524),YEAR($B10))</f>
        <v>985</v>
      </c>
      <c r="D10" s="59">
        <f t="array" ref="D10">sumifs(DAILY!E$3:E1524,month(DAILY!$B$3:$B1524),month($B10),year(DAILY!$B$3:$B1524),YEAR($B10))</f>
        <v>-109</v>
      </c>
      <c r="E10" s="59">
        <f t="array" ref="E10">sumifs(DAILY!F$3:F1524,month(DAILY!$B$3:$B1524),month($B10),year(DAILY!$B$3:$B1524),YEAR($B10))</f>
        <v>460</v>
      </c>
      <c r="F10" s="59">
        <f t="array" ref="F10">sumifs(DAILY!G$3:G1524,month(DAILY!$B$3:$B1524),month($B10),year(DAILY!$B$3:$B1524),YEAR($B10))</f>
        <v>0</v>
      </c>
      <c r="G10" s="59">
        <f t="array" ref="G10">sumifs(DAILY!H$3:H1524,month(DAILY!$B$3:$B1524),month($B10),year(DAILY!$B$3:$B1524),YEAR($B10))</f>
        <v>-642</v>
      </c>
      <c r="H10" s="59">
        <f t="array" ref="H10">sumifs(DAILY!I$3:I1524,month(DAILY!$B$3:$B1524),month($B10),year(DAILY!$B$3:$B1524),YEAR($B10))</f>
        <v>-93</v>
      </c>
      <c r="I10" s="59">
        <f t="array" ref="I10">sumifs(DAILY!J$3:J1524,month(DAILY!$B$3:$B1524),month($B10),year(DAILY!$B$3:$B1524),YEAR($B10))</f>
        <v>-300</v>
      </c>
      <c r="J10" s="59">
        <f t="array" ref="J10">sumifs(DAILY!K$3:K1524,month(DAILY!$B$3:$B1524),month($B10),year(DAILY!$B$3:$B1524),YEAR($B10))</f>
        <v>0</v>
      </c>
      <c r="K10" s="59">
        <f t="array" ref="K10">sumifs(DAILY!L$3:L1524,month(DAILY!$B$3:$B1524),month($B10),year(DAILY!$B$3:$B1524),YEAR($B10))</f>
        <v>0</v>
      </c>
      <c r="L10" s="59">
        <f t="array" ref="L10">sumifs(DAILY!M$3:M1524,month(DAILY!$B$3:$B1524),month($B10),year(DAILY!$B$3:$B1524),YEAR($B10))</f>
        <v>0</v>
      </c>
      <c r="M10" s="59">
        <f t="array" ref="M10">sumifs(DAILY!N$3:N1524,month(DAILY!$B$3:$B1524),month($B10),year(DAILY!$B$3:$B1524),YEAR($B10))</f>
        <v>0</v>
      </c>
      <c r="N10" s="59">
        <f t="array" ref="N10">sumifs(DAILY!O$3:O1524,month(DAILY!$B$3:$B1524),month($B10),year(DAILY!$B$3:$B1524),YEAR($B10))</f>
        <v>0</v>
      </c>
      <c r="O10" s="59">
        <f t="array" ref="O10">sumifs(DAILY!P$3:P1524,month(DAILY!$B$3:$B1524),month($B10),year(DAILY!$B$3:$B1524),YEAR($B10))</f>
        <v>-301</v>
      </c>
      <c r="P10" s="59">
        <f t="array" ref="P10">sumifs(DAILY!Q$3:Q1524,month(DAILY!$B$3:$B1524),month($B10),year(DAILY!$B$3:$B1524),YEAR($B10))</f>
        <v>0</v>
      </c>
      <c r="Q10" s="59">
        <f t="array" ref="Q10">sumifs(DAILY!R$3:R1524,month(DAILY!$B$3:$B1524),month($B10),year(DAILY!$B$3:$B1524),YEAR($B10))</f>
        <v>0</v>
      </c>
      <c r="R10" s="59">
        <f t="array" ref="R10">sumifs(DAILY!S$3:S1524,month(DAILY!$B$3:$B1524),month($B10),year(DAILY!$B$3:$B1524),YEAR($B10))</f>
        <v>0</v>
      </c>
      <c r="S10" s="59">
        <f t="array" ref="S10">sumifs(DAILY!T$3:T1524,month(DAILY!$B$3:$B1524),month($B10),year(DAILY!$B$3:$B1524),YEAR($B10))</f>
        <v>0</v>
      </c>
      <c r="T10" s="59">
        <f t="array" ref="T10">sumifs(DAILY!U$3:U1524,month(DAILY!$B$3:$B1524),month($B10),year(DAILY!$B$3:$B1524),YEAR($B10))</f>
        <v>0</v>
      </c>
    </row>
    <row r="11">
      <c r="B11" s="58">
        <v>45108.0</v>
      </c>
      <c r="C11" s="59">
        <f t="array" ref="C11">sumifs(DAILY!D$3:D1524,month(DAILY!$B$3:$B1524),month($B11),year(DAILY!$B$3:$B1524),YEAR($B11))</f>
        <v>-32</v>
      </c>
      <c r="D11" s="59">
        <f t="array" ref="D11">sumifs(DAILY!E$3:E1524,month(DAILY!$B$3:$B1524),month($B11),year(DAILY!$B$3:$B1524),YEAR($B11))</f>
        <v>-97</v>
      </c>
      <c r="E11" s="59">
        <f t="array" ref="E11">sumifs(DAILY!F$3:F1524,month(DAILY!$B$3:$B1524),month($B11),year(DAILY!$B$3:$B1524),YEAR($B11))</f>
        <v>233</v>
      </c>
      <c r="F11" s="59">
        <f t="array" ref="F11">sumifs(DAILY!G$3:G1524,month(DAILY!$B$3:$B1524),month($B11),year(DAILY!$B$3:$B1524),YEAR($B11))</f>
        <v>0</v>
      </c>
      <c r="G11" s="59">
        <f t="array" ref="G11">sumifs(DAILY!H$3:H1524,month(DAILY!$B$3:$B1524),month($B11),year(DAILY!$B$3:$B1524),YEAR($B11))</f>
        <v>272</v>
      </c>
      <c r="H11" s="59">
        <f t="array" ref="H11">sumifs(DAILY!I$3:I1524,month(DAILY!$B$3:$B1524),month($B11),year(DAILY!$B$3:$B1524),YEAR($B11))</f>
        <v>-152</v>
      </c>
      <c r="I11" s="59">
        <f t="array" ref="I11">sumifs(DAILY!J$3:J1524,month(DAILY!$B$3:$B1524),month($B11),year(DAILY!$B$3:$B1524),YEAR($B11))</f>
        <v>-344</v>
      </c>
      <c r="J11" s="59">
        <f t="array" ref="J11">sumifs(DAILY!K$3:K1524,month(DAILY!$B$3:$B1524),month($B11),year(DAILY!$B$3:$B1524),YEAR($B11))</f>
        <v>0</v>
      </c>
      <c r="K11" s="59">
        <f t="array" ref="K11">sumifs(DAILY!L$3:L1524,month(DAILY!$B$3:$B1524),month($B11),year(DAILY!$B$3:$B1524),YEAR($B11))</f>
        <v>0</v>
      </c>
      <c r="L11" s="59">
        <f t="array" ref="L11">sumifs(DAILY!M$3:M1524,month(DAILY!$B$3:$B1524),month($B11),year(DAILY!$B$3:$B1524),YEAR($B11))</f>
        <v>0</v>
      </c>
      <c r="M11" s="59">
        <f t="array" ref="M11">sumifs(DAILY!N$3:N1524,month(DAILY!$B$3:$B1524),month($B11),year(DAILY!$B$3:$B1524),YEAR($B11))</f>
        <v>0</v>
      </c>
      <c r="N11" s="59">
        <f t="array" ref="N11">sumifs(DAILY!O$3:O1524,month(DAILY!$B$3:$B1524),month($B11),year(DAILY!$B$3:$B1524),YEAR($B11))</f>
        <v>0</v>
      </c>
      <c r="O11" s="59">
        <f t="array" ref="O11">sumifs(DAILY!P$3:P1524,month(DAILY!$B$3:$B1524),month($B11),year(DAILY!$B$3:$B1524),YEAR($B11))</f>
        <v>120</v>
      </c>
      <c r="P11" s="59">
        <f t="array" ref="P11">sumifs(DAILY!Q$3:Q1524,month(DAILY!$B$3:$B1524),month($B11),year(DAILY!$B$3:$B1524),YEAR($B11))</f>
        <v>0</v>
      </c>
      <c r="Q11" s="59">
        <f t="array" ref="Q11">sumifs(DAILY!R$3:R1524,month(DAILY!$B$3:$B1524),month($B11),year(DAILY!$B$3:$B1524),YEAR($B11))</f>
        <v>0</v>
      </c>
      <c r="R11" s="59">
        <f t="array" ref="R11">sumifs(DAILY!S$3:S1524,month(DAILY!$B$3:$B1524),month($B11),year(DAILY!$B$3:$B1524),YEAR($B11))</f>
        <v>0</v>
      </c>
      <c r="S11" s="59">
        <f t="array" ref="S11">sumifs(DAILY!T$3:T1524,month(DAILY!$B$3:$B1524),month($B11),year(DAILY!$B$3:$B1524),YEAR($B11))</f>
        <v>0</v>
      </c>
      <c r="T11" s="59">
        <f t="array" ref="T11">sumifs(DAILY!U$3:U1524,month(DAILY!$B$3:$B1524),month($B11),year(DAILY!$B$3:$B1524),YEAR($B11))</f>
        <v>0</v>
      </c>
    </row>
    <row r="12">
      <c r="B12" s="58">
        <v>45139.0</v>
      </c>
      <c r="C12" s="59">
        <f t="array" ref="C12">sumifs(DAILY!D$3:D1524,month(DAILY!$B$3:$B1524),month($B12),year(DAILY!$B$3:$B1524),YEAR($B12))</f>
        <v>-170</v>
      </c>
      <c r="D12" s="59">
        <f t="array" ref="D12">sumifs(DAILY!E$3:E1524,month(DAILY!$B$3:$B1524),month($B12),year(DAILY!$B$3:$B1524),YEAR($B12))</f>
        <v>390</v>
      </c>
      <c r="E12" s="59">
        <f t="array" ref="E12">sumifs(DAILY!F$3:F1524,month(DAILY!$B$3:$B1524),month($B12),year(DAILY!$B$3:$B1524),YEAR($B12))</f>
        <v>122</v>
      </c>
      <c r="F12" s="59">
        <f t="array" ref="F12">sumifs(DAILY!G$3:G1524,month(DAILY!$B$3:$B1524),month($B12),year(DAILY!$B$3:$B1524),YEAR($B12))</f>
        <v>0</v>
      </c>
      <c r="G12" s="59">
        <f t="array" ref="G12">sumifs(DAILY!H$3:H1524,month(DAILY!$B$3:$B1524),month($B12),year(DAILY!$B$3:$B1524),YEAR($B12))</f>
        <v>-78</v>
      </c>
      <c r="H12" s="59">
        <f t="array" ref="H12">sumifs(DAILY!I$3:I1524,month(DAILY!$B$3:$B1524),month($B12),year(DAILY!$B$3:$B1524),YEAR($B12))</f>
        <v>-37</v>
      </c>
      <c r="I12" s="59">
        <f t="array" ref="I12">sumifs(DAILY!J$3:J1524,month(DAILY!$B$3:$B1524),month($B12),year(DAILY!$B$3:$B1524),YEAR($B12))</f>
        <v>-17</v>
      </c>
      <c r="J12" s="59">
        <f t="array" ref="J12">sumifs(DAILY!K$3:K1524,month(DAILY!$B$3:$B1524),month($B12),year(DAILY!$B$3:$B1524),YEAR($B12))</f>
        <v>0</v>
      </c>
      <c r="K12" s="59">
        <f t="array" ref="K12">sumifs(DAILY!L$3:L1524,month(DAILY!$B$3:$B1524),month($B12),year(DAILY!$B$3:$B1524),YEAR($B12))</f>
        <v>0</v>
      </c>
      <c r="L12" s="59">
        <f t="array" ref="L12">sumifs(DAILY!M$3:M1524,month(DAILY!$B$3:$B1524),month($B12),year(DAILY!$B$3:$B1524),YEAR($B12))</f>
        <v>0</v>
      </c>
      <c r="M12" s="59">
        <f t="array" ref="M12">sumifs(DAILY!N$3:N1524,month(DAILY!$B$3:$B1524),month($B12),year(DAILY!$B$3:$B1524),YEAR($B12))</f>
        <v>0</v>
      </c>
      <c r="N12" s="59">
        <f t="array" ref="N12">sumifs(DAILY!O$3:O1524,month(DAILY!$B$3:$B1524),month($B12),year(DAILY!$B$3:$B1524),YEAR($B12))</f>
        <v>0</v>
      </c>
      <c r="O12" s="59">
        <f t="array" ref="O12">sumifs(DAILY!P$3:P1524,month(DAILY!$B$3:$B1524),month($B12),year(DAILY!$B$3:$B1524),YEAR($B12))</f>
        <v>-210</v>
      </c>
      <c r="P12" s="59">
        <f t="array" ref="P12">sumifs(DAILY!Q$3:Q1524,month(DAILY!$B$3:$B1524),month($B12),year(DAILY!$B$3:$B1524),YEAR($B12))</f>
        <v>0</v>
      </c>
      <c r="Q12" s="59">
        <f t="array" ref="Q12">sumifs(DAILY!R$3:R1524,month(DAILY!$B$3:$B1524),month($B12),year(DAILY!$B$3:$B1524),YEAR($B12))</f>
        <v>0</v>
      </c>
      <c r="R12" s="59">
        <f t="array" ref="R12">sumifs(DAILY!S$3:S1524,month(DAILY!$B$3:$B1524),month($B12),year(DAILY!$B$3:$B1524),YEAR($B12))</f>
        <v>0</v>
      </c>
      <c r="S12" s="59">
        <f t="array" ref="S12">sumifs(DAILY!T$3:T1524,month(DAILY!$B$3:$B1524),month($B12),year(DAILY!$B$3:$B1524),YEAR($B12))</f>
        <v>0</v>
      </c>
      <c r="T12" s="59">
        <f t="array" ref="T12">sumifs(DAILY!U$3:U1524,month(DAILY!$B$3:$B1524),month($B12),year(DAILY!$B$3:$B1524),YEAR($B12))</f>
        <v>0</v>
      </c>
    </row>
    <row r="13">
      <c r="B13" s="58">
        <v>45170.0</v>
      </c>
      <c r="C13" s="59">
        <f t="array" ref="C13">sumifs(DAILY!D$3:D1524,month(DAILY!$B$3:$B1524),month($B13),year(DAILY!$B$3:$B1524),YEAR($B13))</f>
        <v>-292</v>
      </c>
      <c r="D13" s="59">
        <f t="array" ref="D13">sumifs(DAILY!E$3:E1524,month(DAILY!$B$3:$B1524),month($B13),year(DAILY!$B$3:$B1524),YEAR($B13))</f>
        <v>-754</v>
      </c>
      <c r="E13" s="59">
        <f t="array" ref="E13">sumifs(DAILY!F$3:F1524,month(DAILY!$B$3:$B1524),month($B13),year(DAILY!$B$3:$B1524),YEAR($B13))</f>
        <v>146</v>
      </c>
      <c r="F13" s="59">
        <f t="array" ref="F13">sumifs(DAILY!G$3:G1524,month(DAILY!$B$3:$B1524),month($B13),year(DAILY!$B$3:$B1524),YEAR($B13))</f>
        <v>0</v>
      </c>
      <c r="G13" s="59">
        <f t="array" ref="G13">sumifs(DAILY!H$3:H1524,month(DAILY!$B$3:$B1524),month($B13),year(DAILY!$B$3:$B1524),YEAR($B13))</f>
        <v>-71</v>
      </c>
      <c r="H13" s="59">
        <f t="array" ref="H13">sumifs(DAILY!I$3:I1524,month(DAILY!$B$3:$B1524),month($B13),year(DAILY!$B$3:$B1524),YEAR($B13))</f>
        <v>-30</v>
      </c>
      <c r="I13" s="59">
        <f t="array" ref="I13">sumifs(DAILY!J$3:J1524,month(DAILY!$B$3:$B1524),month($B13),year(DAILY!$B$3:$B1524),YEAR($B13))</f>
        <v>-160</v>
      </c>
      <c r="J13" s="59">
        <f t="array" ref="J13">sumifs(DAILY!K$3:K1524,month(DAILY!$B$3:$B1524),month($B13),year(DAILY!$B$3:$B1524),YEAR($B13))</f>
        <v>0</v>
      </c>
      <c r="K13" s="59">
        <f t="array" ref="K13">sumifs(DAILY!L$3:L1524,month(DAILY!$B$3:$B1524),month($B13),year(DAILY!$B$3:$B1524),YEAR($B13))</f>
        <v>0</v>
      </c>
      <c r="L13" s="59">
        <f t="array" ref="L13">sumifs(DAILY!M$3:M1524,month(DAILY!$B$3:$B1524),month($B13),year(DAILY!$B$3:$B1524),YEAR($B13))</f>
        <v>0</v>
      </c>
      <c r="M13" s="59">
        <f t="array" ref="M13">sumifs(DAILY!N$3:N1524,month(DAILY!$B$3:$B1524),month($B13),year(DAILY!$B$3:$B1524),YEAR($B13))</f>
        <v>0</v>
      </c>
      <c r="N13" s="59">
        <f t="array" ref="N13">sumifs(DAILY!O$3:O1524,month(DAILY!$B$3:$B1524),month($B13),year(DAILY!$B$3:$B1524),YEAR($B13))</f>
        <v>0</v>
      </c>
      <c r="O13" s="59">
        <f t="array" ref="O13">sumifs(DAILY!P$3:P1524,month(DAILY!$B$3:$B1524),month($B13),year(DAILY!$B$3:$B1524),YEAR($B13))</f>
        <v>1161</v>
      </c>
      <c r="P13" s="59">
        <f t="array" ref="P13">sumifs(DAILY!Q$3:Q1524,month(DAILY!$B$3:$B1524),month($B13),year(DAILY!$B$3:$B1524),YEAR($B13))</f>
        <v>0</v>
      </c>
      <c r="Q13" s="59">
        <f t="array" ref="Q13">sumifs(DAILY!R$3:R1524,month(DAILY!$B$3:$B1524),month($B13),year(DAILY!$B$3:$B1524),YEAR($B13))</f>
        <v>0</v>
      </c>
      <c r="R13" s="59">
        <f t="array" ref="R13">sumifs(DAILY!S$3:S1524,month(DAILY!$B$3:$B1524),month($B13),year(DAILY!$B$3:$B1524),YEAR($B13))</f>
        <v>0</v>
      </c>
      <c r="S13" s="59">
        <f t="array" ref="S13">sumifs(DAILY!T$3:T1524,month(DAILY!$B$3:$B1524),month($B13),year(DAILY!$B$3:$B1524),YEAR($B13))</f>
        <v>0</v>
      </c>
      <c r="T13" s="59">
        <f t="array" ref="T13">sumifs(DAILY!U$3:U1524,month(DAILY!$B$3:$B1524),month($B13),year(DAILY!$B$3:$B1524),YEAR($B13))</f>
        <v>0</v>
      </c>
    </row>
    <row r="14">
      <c r="B14" s="58">
        <v>45200.0</v>
      </c>
      <c r="C14" s="59">
        <f t="array" ref="C14">sumifs(DAILY!D$3:D1524,month(DAILY!$B$3:$B1524),month($B14),year(DAILY!$B$3:$B1524),YEAR($B14))</f>
        <v>-33</v>
      </c>
      <c r="D14" s="59">
        <f t="array" ref="D14">sumifs(DAILY!E$3:E1524,month(DAILY!$B$3:$B1524),month($B14),year(DAILY!$B$3:$B1524),YEAR($B14))</f>
        <v>-980</v>
      </c>
      <c r="E14" s="59">
        <f t="array" ref="E14">sumifs(DAILY!F$3:F1524,month(DAILY!$B$3:$B1524),month($B14),year(DAILY!$B$3:$B1524),YEAR($B14))</f>
        <v>187</v>
      </c>
      <c r="F14" s="59">
        <f t="array" ref="F14">sumifs(DAILY!G$3:G1524,month(DAILY!$B$3:$B1524),month($B14),year(DAILY!$B$3:$B1524),YEAR($B14))</f>
        <v>0</v>
      </c>
      <c r="G14" s="59">
        <f t="array" ref="G14">sumifs(DAILY!H$3:H1524,month(DAILY!$B$3:$B1524),month($B14),year(DAILY!$B$3:$B1524),YEAR($B14))</f>
        <v>723</v>
      </c>
      <c r="H14" s="59">
        <f t="array" ref="H14">sumifs(DAILY!I$3:I1524,month(DAILY!$B$3:$B1524),month($B14),year(DAILY!$B$3:$B1524),YEAR($B14))</f>
        <v>-113</v>
      </c>
      <c r="I14" s="59">
        <f t="array" ref="I14">sumifs(DAILY!J$3:J1524,month(DAILY!$B$3:$B1524),month($B14),year(DAILY!$B$3:$B1524),YEAR($B14))</f>
        <v>870</v>
      </c>
      <c r="J14" s="59">
        <f t="array" ref="J14">sumifs(DAILY!K$3:K1524,month(DAILY!$B$3:$B1524),month($B14),year(DAILY!$B$3:$B1524),YEAR($B14))</f>
        <v>0</v>
      </c>
      <c r="K14" s="59">
        <f t="array" ref="K14">sumifs(DAILY!L$3:L1524,month(DAILY!$B$3:$B1524),month($B14),year(DAILY!$B$3:$B1524),YEAR($B14))</f>
        <v>0</v>
      </c>
      <c r="L14" s="59">
        <f t="array" ref="L14">sumifs(DAILY!M$3:M1524,month(DAILY!$B$3:$B1524),month($B14),year(DAILY!$B$3:$B1524),YEAR($B14))</f>
        <v>0</v>
      </c>
      <c r="M14" s="59">
        <f t="array" ref="M14">sumifs(DAILY!N$3:N1524,month(DAILY!$B$3:$B1524),month($B14),year(DAILY!$B$3:$B1524),YEAR($B14))</f>
        <v>0</v>
      </c>
      <c r="N14" s="59">
        <f t="array" ref="N14">sumifs(DAILY!O$3:O1524,month(DAILY!$B$3:$B1524),month($B14),year(DAILY!$B$3:$B1524),YEAR($B14))</f>
        <v>0</v>
      </c>
      <c r="O14" s="59">
        <f t="array" ref="O14">sumifs(DAILY!P$3:P1524,month(DAILY!$B$3:$B1524),month($B14),year(DAILY!$B$3:$B1524),YEAR($B14))</f>
        <v>-654</v>
      </c>
      <c r="P14" s="59">
        <f t="array" ref="P14">sumifs(DAILY!Q$3:Q1524,month(DAILY!$B$3:$B1524),month($B14),year(DAILY!$B$3:$B1524),YEAR($B14))</f>
        <v>0</v>
      </c>
      <c r="Q14" s="59">
        <f t="array" ref="Q14">sumifs(DAILY!R$3:R1524,month(DAILY!$B$3:$B1524),month($B14),year(DAILY!$B$3:$B1524),YEAR($B14))</f>
        <v>0</v>
      </c>
      <c r="R14" s="59">
        <f t="array" ref="R14">sumifs(DAILY!S$3:S1524,month(DAILY!$B$3:$B1524),month($B14),year(DAILY!$B$3:$B1524),YEAR($B14))</f>
        <v>0</v>
      </c>
      <c r="S14" s="59">
        <f t="array" ref="S14">sumifs(DAILY!T$3:T1524,month(DAILY!$B$3:$B1524),month($B14),year(DAILY!$B$3:$B1524),YEAR($B14))</f>
        <v>0</v>
      </c>
      <c r="T14" s="59">
        <f t="array" ref="T14">sumifs(DAILY!U$3:U1524,month(DAILY!$B$3:$B1524),month($B14),year(DAILY!$B$3:$B1524),YEAR($B14))</f>
        <v>0</v>
      </c>
    </row>
    <row r="15">
      <c r="B15" s="58">
        <v>45231.0</v>
      </c>
      <c r="C15" s="59">
        <f t="array" ref="C15">sumifs(DAILY!D$3:D1524,month(DAILY!$B$3:$B1524),month($B15),year(DAILY!$B$3:$B1524),YEAR($B15))</f>
        <v>-510</v>
      </c>
      <c r="D15" s="59">
        <f t="array" ref="D15">sumifs(DAILY!E$3:E1524,month(DAILY!$B$3:$B1524),month($B15),year(DAILY!$B$3:$B1524),YEAR($B15))</f>
        <v>845</v>
      </c>
      <c r="E15" s="59">
        <f t="array" ref="E15">sumifs(DAILY!F$3:F1524,month(DAILY!$B$3:$B1524),month($B15),year(DAILY!$B$3:$B1524),YEAR($B15))</f>
        <v>-1063</v>
      </c>
      <c r="F15" s="59">
        <f t="array" ref="F15">sumifs(DAILY!G$3:G1524,month(DAILY!$B$3:$B1524),month($B15),year(DAILY!$B$3:$B1524),YEAR($B15))</f>
        <v>0</v>
      </c>
      <c r="G15" s="59">
        <f t="array" ref="G15">sumifs(DAILY!H$3:H1524,month(DAILY!$B$3:$B1524),month($B15),year(DAILY!$B$3:$B1524),YEAR($B15))</f>
        <v>3353</v>
      </c>
      <c r="H15" s="59">
        <f t="array" ref="H15">sumifs(DAILY!I$3:I1524,month(DAILY!$B$3:$B1524),month($B15),year(DAILY!$B$3:$B1524),YEAR($B15))</f>
        <v>-584</v>
      </c>
      <c r="I15" s="59">
        <f t="array" ref="I15">sumifs(DAILY!J$3:J1524,month(DAILY!$B$3:$B1524),month($B15),year(DAILY!$B$3:$B1524),YEAR($B15))</f>
        <v>1696</v>
      </c>
      <c r="J15" s="59">
        <f t="array" ref="J15">sumifs(DAILY!K$3:K1524,month(DAILY!$B$3:$B1524),month($B15),year(DAILY!$B$3:$B1524),YEAR($B15))</f>
        <v>0</v>
      </c>
      <c r="K15" s="59">
        <f t="array" ref="K15">sumifs(DAILY!L$3:L1524,month(DAILY!$B$3:$B1524),month($B15),year(DAILY!$B$3:$B1524),YEAR($B15))</f>
        <v>0</v>
      </c>
      <c r="L15" s="59">
        <f t="array" ref="L15">sumifs(DAILY!M$3:M1524,month(DAILY!$B$3:$B1524),month($B15),year(DAILY!$B$3:$B1524),YEAR($B15))</f>
        <v>-8284</v>
      </c>
      <c r="M15" s="59">
        <f t="array" ref="M15">sumifs(DAILY!N$3:N1524,month(DAILY!$B$3:$B1524),month($B15),year(DAILY!$B$3:$B1524),YEAR($B15))</f>
        <v>296</v>
      </c>
      <c r="N15" s="59">
        <f t="array" ref="N15">sumifs(DAILY!O$3:O1524,month(DAILY!$B$3:$B1524),month($B15),year(DAILY!$B$3:$B1524),YEAR($B15))</f>
        <v>0</v>
      </c>
      <c r="O15" s="59">
        <f t="array" ref="O15">sumifs(DAILY!P$3:P1524,month(DAILY!$B$3:$B1524),month($B15),year(DAILY!$B$3:$B1524),YEAR($B15))</f>
        <v>4251</v>
      </c>
      <c r="P15" s="59">
        <f t="array" ref="P15">sumifs(DAILY!Q$3:Q1524,month(DAILY!$B$3:$B1524),month($B15),year(DAILY!$B$3:$B1524),YEAR($B15))</f>
        <v>0</v>
      </c>
      <c r="Q15" s="59">
        <f t="array" ref="Q15">sumifs(DAILY!R$3:R1524,month(DAILY!$B$3:$B1524),month($B15),year(DAILY!$B$3:$B1524),YEAR($B15))</f>
        <v>0</v>
      </c>
      <c r="R15" s="59">
        <f t="array" ref="R15">sumifs(DAILY!S$3:S1524,month(DAILY!$B$3:$B1524),month($B15),year(DAILY!$B$3:$B1524),YEAR($B15))</f>
        <v>0</v>
      </c>
      <c r="S15" s="59">
        <f t="array" ref="S15">sumifs(DAILY!T$3:T1524,month(DAILY!$B$3:$B1524),month($B15),year(DAILY!$B$3:$B1524),YEAR($B15))</f>
        <v>0</v>
      </c>
      <c r="T15" s="59">
        <f t="array" ref="T15">sumifs(DAILY!U$3:U1524,month(DAILY!$B$3:$B1524),month($B15),year(DAILY!$B$3:$B1524),YEAR($B15))</f>
        <v>0</v>
      </c>
    </row>
    <row r="16">
      <c r="B16" s="58">
        <v>45261.0</v>
      </c>
      <c r="C16" s="59">
        <f t="array" ref="C16">sumifs(DAILY!D$3:D1524,month(DAILY!$B$3:$B1524),month($B16),year(DAILY!$B$3:$B1524),YEAR($B16))</f>
        <v>1057</v>
      </c>
      <c r="D16" s="59">
        <f t="array" ref="D16">sumifs(DAILY!E$3:E1524,month(DAILY!$B$3:$B1524),month($B16),year(DAILY!$B$3:$B1524),YEAR($B16))</f>
        <v>1087.4</v>
      </c>
      <c r="E16" s="59">
        <f t="array" ref="E16">sumifs(DAILY!F$3:F1524,month(DAILY!$B$3:$B1524),month($B16),year(DAILY!$B$3:$B1524),YEAR($B16))</f>
        <v>-524.6</v>
      </c>
      <c r="F16" s="59">
        <f t="array" ref="F16">sumifs(DAILY!G$3:G1524,month(DAILY!$B$3:$B1524),month($B16),year(DAILY!$B$3:$B1524),YEAR($B16))</f>
        <v>0</v>
      </c>
      <c r="G16" s="59">
        <f t="array" ref="G16">sumifs(DAILY!H$3:H1524,month(DAILY!$B$3:$B1524),month($B16),year(DAILY!$B$3:$B1524),YEAR($B16))</f>
        <v>-958.6</v>
      </c>
      <c r="H16" s="59">
        <f t="array" ref="H16">sumifs(DAILY!I$3:I1524,month(DAILY!$B$3:$B1524),month($B16),year(DAILY!$B$3:$B1524),YEAR($B16))</f>
        <v>-402.6</v>
      </c>
      <c r="I16" s="59">
        <f t="array" ref="I16">sumifs(DAILY!J$3:J1524,month(DAILY!$B$3:$B1524),month($B16),year(DAILY!$B$3:$B1524),YEAR($B16))</f>
        <v>-1174.8</v>
      </c>
      <c r="J16" s="59">
        <f t="array" ref="J16">sumifs(DAILY!K$3:K1524,month(DAILY!$B$3:$B1524),month($B16),year(DAILY!$B$3:$B1524),YEAR($B16))</f>
        <v>0</v>
      </c>
      <c r="K16" s="59">
        <f t="array" ref="K16">sumifs(DAILY!L$3:L1524,month(DAILY!$B$3:$B1524),month($B16),year(DAILY!$B$3:$B1524),YEAR($B16))</f>
        <v>0</v>
      </c>
      <c r="L16" s="59">
        <f t="array" ref="L16">sumifs(DAILY!M$3:M1524,month(DAILY!$B$3:$B1524),month($B16),year(DAILY!$B$3:$B1524),YEAR($B16))</f>
        <v>1586</v>
      </c>
      <c r="M16" s="59">
        <f t="array" ref="M16">sumifs(DAILY!N$3:N1524,month(DAILY!$B$3:$B1524),month($B16),year(DAILY!$B$3:$B1524),YEAR($B16))</f>
        <v>952</v>
      </c>
      <c r="N16" s="59">
        <f t="array" ref="N16">sumifs(DAILY!O$3:O1524,month(DAILY!$B$3:$B1524),month($B16),year(DAILY!$B$3:$B1524),YEAR($B16))</f>
        <v>0</v>
      </c>
      <c r="O16" s="59">
        <f t="array" ref="O16">sumifs(DAILY!P$3:P1524,month(DAILY!$B$3:$B1524),month($B16),year(DAILY!$B$3:$B1524),YEAR($B16))</f>
        <v>-935.8</v>
      </c>
      <c r="P16" s="59">
        <f t="array" ref="P16">sumifs(DAILY!Q$3:Q1524,month(DAILY!$B$3:$B1524),month($B16),year(DAILY!$B$3:$B1524),YEAR($B16))</f>
        <v>-400</v>
      </c>
      <c r="Q16" s="59">
        <f t="array" ref="Q16">sumifs(DAILY!R$3:R1524,month(DAILY!$B$3:$B1524),month($B16),year(DAILY!$B$3:$B1524),YEAR($B16))</f>
        <v>-286</v>
      </c>
      <c r="R16" s="59">
        <f t="array" ref="R16">sumifs(DAILY!S$3:S1524,month(DAILY!$B$3:$B1524),month($B16),year(DAILY!$B$3:$B1524),YEAR($B16))</f>
        <v>0</v>
      </c>
      <c r="S16" s="59">
        <f t="array" ref="S16">sumifs(DAILY!T$3:T1524,month(DAILY!$B$3:$B1524),month($B16),year(DAILY!$B$3:$B1524),YEAR($B16))</f>
        <v>0</v>
      </c>
      <c r="T16" s="59">
        <f t="array" ref="T16">sumifs(DAILY!U$3:U1524,month(DAILY!$B$3:$B1524),month($B16),year(DAILY!$B$3:$B1524),YEAR($B16))</f>
        <v>0</v>
      </c>
    </row>
    <row r="17">
      <c r="B17" s="58">
        <v>45292.0</v>
      </c>
      <c r="C17" s="59">
        <f t="array" ref="C17">sumifs(DAILY!D$3:D1524,month(DAILY!$B$3:$B1524),month($B17),year(DAILY!$B$3:$B1524),YEAR($B17))</f>
        <v>1572</v>
      </c>
      <c r="D17" s="59">
        <f t="array" ref="D17">sumifs(DAILY!E$3:E1524,month(DAILY!$B$3:$B1524),month($B17),year(DAILY!$B$3:$B1524),YEAR($B17))</f>
        <v>353</v>
      </c>
      <c r="E17" s="59">
        <f t="array" ref="E17">sumifs(DAILY!F$3:F1524,month(DAILY!$B$3:$B1524),month($B17),year(DAILY!$B$3:$B1524),YEAR($B17))</f>
        <v>585</v>
      </c>
      <c r="F17" s="59">
        <f t="array" ref="F17">sumifs(DAILY!G$3:G1524,month(DAILY!$B$3:$B1524),month($B17),year(DAILY!$B$3:$B1524),YEAR($B17))</f>
        <v>0</v>
      </c>
      <c r="G17" s="59">
        <f t="array" ref="G17">sumifs(DAILY!H$3:H1524,month(DAILY!$B$3:$B1524),month($B17),year(DAILY!$B$3:$B1524),YEAR($B17))</f>
        <v>-1508</v>
      </c>
      <c r="H17" s="59">
        <f t="array" ref="H17">sumifs(DAILY!I$3:I1524,month(DAILY!$B$3:$B1524),month($B17),year(DAILY!$B$3:$B1524),YEAR($B17))</f>
        <v>0</v>
      </c>
      <c r="I17" s="59">
        <f t="array" ref="I17">sumifs(DAILY!J$3:J1524,month(DAILY!$B$3:$B1524),month($B17),year(DAILY!$B$3:$B1524),YEAR($B17))</f>
        <v>83</v>
      </c>
      <c r="J17" s="59">
        <f t="array" ref="J17">sumifs(DAILY!K$3:K1524,month(DAILY!$B$3:$B1524),month($B17),year(DAILY!$B$3:$B1524),YEAR($B17))</f>
        <v>0</v>
      </c>
      <c r="K17" s="59">
        <f t="array" ref="K17">sumifs(DAILY!L$3:L1524,month(DAILY!$B$3:$B1524),month($B17),year(DAILY!$B$3:$B1524),YEAR($B17))</f>
        <v>0</v>
      </c>
      <c r="L17" s="59">
        <f t="array" ref="L17">sumifs(DAILY!M$3:M1524,month(DAILY!$B$3:$B1524),month($B17),year(DAILY!$B$3:$B1524),YEAR($B17))</f>
        <v>130</v>
      </c>
      <c r="M17" s="59">
        <f t="array" ref="M17">sumifs(DAILY!N$3:N1524,month(DAILY!$B$3:$B1524),month($B17),year(DAILY!$B$3:$B1524),YEAR($B17))</f>
        <v>-300</v>
      </c>
      <c r="N17" s="59">
        <f t="array" ref="N17">sumifs(DAILY!O$3:O1524,month(DAILY!$B$3:$B1524),month($B17),year(DAILY!$B$3:$B1524),YEAR($B17))</f>
        <v>0</v>
      </c>
      <c r="O17" s="59">
        <f t="array" ref="O17">sumifs(DAILY!P$3:P1524,month(DAILY!$B$3:$B1524),month($B17),year(DAILY!$B$3:$B1524),YEAR($B17))</f>
        <v>235</v>
      </c>
      <c r="P17" s="59">
        <f t="array" ref="P17">sumifs(DAILY!Q$3:Q1524,month(DAILY!$B$3:$B1524),month($B17),year(DAILY!$B$3:$B1524),YEAR($B17))</f>
        <v>0</v>
      </c>
      <c r="Q17" s="59">
        <f t="array" ref="Q17">sumifs(DAILY!R$3:R1524,month(DAILY!$B$3:$B1524),month($B17),year(DAILY!$B$3:$B1524),YEAR($B17))</f>
        <v>0</v>
      </c>
      <c r="R17" s="59">
        <f t="array" ref="R17">sumifs(DAILY!S$3:S1524,month(DAILY!$B$3:$B1524),month($B17),year(DAILY!$B$3:$B1524),YEAR($B17))</f>
        <v>-1150</v>
      </c>
      <c r="S17" s="59">
        <f t="array" ref="S17">sumifs(DAILY!T$3:T1524,month(DAILY!$B$3:$B1524),month($B17),year(DAILY!$B$3:$B1524),YEAR($B17))</f>
        <v>0</v>
      </c>
      <c r="T17" s="59">
        <f t="array" ref="T17">sumifs(DAILY!U$3:U1524,month(DAILY!$B$3:$B1524),month($B17),year(DAILY!$B$3:$B1524),YEAR($B17))</f>
        <v>0</v>
      </c>
    </row>
    <row r="18">
      <c r="B18" s="58">
        <v>45323.0</v>
      </c>
      <c r="C18" s="59">
        <f t="array" ref="C18">sumifs(DAILY!D$3:D1524,month(DAILY!$B$3:$B1524),month($B18),year(DAILY!$B$3:$B1524),YEAR($B18))</f>
        <v>772</v>
      </c>
      <c r="D18" s="59">
        <f t="array" ref="D18">sumifs(DAILY!E$3:E1524,month(DAILY!$B$3:$B1524),month($B18),year(DAILY!$B$3:$B1524),YEAR($B18))</f>
        <v>589</v>
      </c>
      <c r="E18" s="59">
        <f t="array" ref="E18">sumifs(DAILY!F$3:F1524,month(DAILY!$B$3:$B1524),month($B18),year(DAILY!$B$3:$B1524),YEAR($B18))</f>
        <v>-978</v>
      </c>
      <c r="F18" s="59">
        <f t="array" ref="F18">sumifs(DAILY!G$3:G1524,month(DAILY!$B$3:$B1524),month($B18),year(DAILY!$B$3:$B1524),YEAR($B18))</f>
        <v>0</v>
      </c>
      <c r="G18" s="59">
        <f t="array" ref="G18">sumifs(DAILY!H$3:H1524,month(DAILY!$B$3:$B1524),month($B18),year(DAILY!$B$3:$B1524),YEAR($B18))</f>
        <v>-1653</v>
      </c>
      <c r="H18" s="59">
        <f t="array" ref="H18">sumifs(DAILY!I$3:I1524,month(DAILY!$B$3:$B1524),month($B18),year(DAILY!$B$3:$B1524),YEAR($B18))</f>
        <v>-337</v>
      </c>
      <c r="I18" s="59">
        <f t="array" ref="I18">sumifs(DAILY!J$3:J1524,month(DAILY!$B$3:$B1524),month($B18),year(DAILY!$B$3:$B1524),YEAR($B18))</f>
        <v>-77</v>
      </c>
      <c r="J18" s="59">
        <f t="array" ref="J18">sumifs(DAILY!K$3:K1524,month(DAILY!$B$3:$B1524),month($B18),year(DAILY!$B$3:$B1524),YEAR($B18))</f>
        <v>0</v>
      </c>
      <c r="K18" s="59">
        <f t="array" ref="K18">sumifs(DAILY!L$3:L1524,month(DAILY!$B$3:$B1524),month($B18),year(DAILY!$B$3:$B1524),YEAR($B18))</f>
        <v>0</v>
      </c>
      <c r="L18" s="59">
        <f t="array" ref="L18">sumifs(DAILY!M$3:M1524,month(DAILY!$B$3:$B1524),month($B18),year(DAILY!$B$3:$B1524),YEAR($B18))</f>
        <v>676</v>
      </c>
      <c r="M18" s="59">
        <f t="array" ref="M18">sumifs(DAILY!N$3:N1524,month(DAILY!$B$3:$B1524),month($B18),year(DAILY!$B$3:$B1524),YEAR($B18))</f>
        <v>0</v>
      </c>
      <c r="N18" s="59">
        <f t="array" ref="N18">sumifs(DAILY!O$3:O1524,month(DAILY!$B$3:$B1524),month($B18),year(DAILY!$B$3:$B1524),YEAR($B18))</f>
        <v>0</v>
      </c>
      <c r="O18" s="59">
        <f t="array" ref="O18">sumifs(DAILY!P$3:P1524,month(DAILY!$B$3:$B1524),month($B18),year(DAILY!$B$3:$B1524),YEAR($B18))</f>
        <v>772</v>
      </c>
      <c r="P18" s="59">
        <f t="array" ref="P18">sumifs(DAILY!Q$3:Q1524,month(DAILY!$B$3:$B1524),month($B18),year(DAILY!$B$3:$B1524),YEAR($B18))</f>
        <v>0</v>
      </c>
      <c r="Q18" s="59">
        <f t="array" ref="Q18">sumifs(DAILY!R$3:R1524,month(DAILY!$B$3:$B1524),month($B18),year(DAILY!$B$3:$B1524),YEAR($B18))</f>
        <v>0</v>
      </c>
      <c r="R18" s="59">
        <f t="array" ref="R18">sumifs(DAILY!S$3:S1524,month(DAILY!$B$3:$B1524),month($B18),year(DAILY!$B$3:$B1524),YEAR($B18))</f>
        <v>236</v>
      </c>
      <c r="S18" s="59">
        <f t="array" ref="S18">sumifs(DAILY!T$3:T1524,month(DAILY!$B$3:$B1524),month($B18),year(DAILY!$B$3:$B1524),YEAR($B18))</f>
        <v>0</v>
      </c>
      <c r="T18" s="59">
        <f t="array" ref="T18">sumifs(DAILY!U$3:U1524,month(DAILY!$B$3:$B1524),month($B18),year(DAILY!$B$3:$B1524),YEAR($B18))</f>
        <v>0</v>
      </c>
    </row>
    <row r="19">
      <c r="B19" s="58">
        <v>45352.0</v>
      </c>
      <c r="C19" s="59">
        <f t="array" ref="C19">sumifs(DAILY!D$3:D1524,month(DAILY!$B$3:$B1524),month($B19),year(DAILY!$B$3:$B1524),YEAR($B19))</f>
        <v>-24</v>
      </c>
      <c r="D19" s="59">
        <f t="array" ref="D19">sumifs(DAILY!E$3:E1524,month(DAILY!$B$3:$B1524),month($B19),year(DAILY!$B$3:$B1524),YEAR($B19))</f>
        <v>0</v>
      </c>
      <c r="E19" s="59">
        <f t="array" ref="E19">sumifs(DAILY!F$3:F1524,month(DAILY!$B$3:$B1524),month($B19),year(DAILY!$B$3:$B1524),YEAR($B19))</f>
        <v>0</v>
      </c>
      <c r="F19" s="59">
        <f t="array" ref="F19">sumifs(DAILY!G$3:G1524,month(DAILY!$B$3:$B1524),month($B19),year(DAILY!$B$3:$B1524),YEAR($B19))</f>
        <v>1104</v>
      </c>
      <c r="G19" s="59">
        <f t="array" ref="G19">sumifs(DAILY!H$3:H1524,month(DAILY!$B$3:$B1524),month($B19),year(DAILY!$B$3:$B1524),YEAR($B19))</f>
        <v>-323</v>
      </c>
      <c r="H19" s="59">
        <f t="array" ref="H19">sumifs(DAILY!I$3:I1524,month(DAILY!$B$3:$B1524),month($B19),year(DAILY!$B$3:$B1524),YEAR($B19))</f>
        <v>0</v>
      </c>
      <c r="I19" s="59">
        <f t="array" ref="I19">sumifs(DAILY!J$3:J1524,month(DAILY!$B$3:$B1524),month($B19),year(DAILY!$B$3:$B1524),YEAR($B19))</f>
        <v>-135</v>
      </c>
      <c r="J19" s="59">
        <f t="array" ref="J19">sumifs(DAILY!K$3:K1524,month(DAILY!$B$3:$B1524),month($B19),year(DAILY!$B$3:$B1524),YEAR($B19))</f>
        <v>0</v>
      </c>
      <c r="K19" s="59">
        <f t="array" ref="K19">sumifs(DAILY!L$3:L1524,month(DAILY!$B$3:$B1524),month($B19),year(DAILY!$B$3:$B1524),YEAR($B19))</f>
        <v>0</v>
      </c>
      <c r="L19" s="59">
        <f t="array" ref="L19">sumifs(DAILY!M$3:M1524,month(DAILY!$B$3:$B1524),month($B19),year(DAILY!$B$3:$B1524),YEAR($B19))</f>
        <v>0</v>
      </c>
      <c r="M19" s="59">
        <f t="array" ref="M19">sumifs(DAILY!N$3:N1524,month(DAILY!$B$3:$B1524),month($B19),year(DAILY!$B$3:$B1524),YEAR($B19))</f>
        <v>0</v>
      </c>
      <c r="N19" s="59">
        <f t="array" ref="N19">sumifs(DAILY!O$3:O1524,month(DAILY!$B$3:$B1524),month($B19),year(DAILY!$B$3:$B1524),YEAR($B19))</f>
        <v>0</v>
      </c>
      <c r="O19" s="59">
        <f t="array" ref="O19">sumifs(DAILY!P$3:P1524,month(DAILY!$B$3:$B1524),month($B19),year(DAILY!$B$3:$B1524),YEAR($B19))</f>
        <v>-622</v>
      </c>
      <c r="P19" s="59">
        <f t="array" ref="P19">sumifs(DAILY!Q$3:Q1524,month(DAILY!$B$3:$B1524),month($B19),year(DAILY!$B$3:$B1524),YEAR($B19))</f>
        <v>0</v>
      </c>
      <c r="Q19" s="59">
        <f t="array" ref="Q19">sumifs(DAILY!R$3:R1524,month(DAILY!$B$3:$B1524),month($B19),year(DAILY!$B$3:$B1524),YEAR($B19))</f>
        <v>0</v>
      </c>
      <c r="R19" s="59">
        <f t="array" ref="R19">sumifs(DAILY!S$3:S1524,month(DAILY!$B$3:$B1524),month($B19),year(DAILY!$B$3:$B1524),YEAR($B19))</f>
        <v>0</v>
      </c>
      <c r="S19" s="59">
        <f t="array" ref="S19">sumifs(DAILY!T$3:T1524,month(DAILY!$B$3:$B1524),month($B19),year(DAILY!$B$3:$B1524),YEAR($B19))</f>
        <v>0</v>
      </c>
      <c r="T19" s="59">
        <f t="array" ref="T19">sumifs(DAILY!U$3:U1524,month(DAILY!$B$3:$B1524),month($B19),year(DAILY!$B$3:$B1524),YEAR($B19))</f>
        <v>0</v>
      </c>
    </row>
    <row r="20">
      <c r="B20" s="58">
        <v>45383.0</v>
      </c>
      <c r="C20" s="59">
        <f t="array" ref="C20">sumifs(DAILY!D$3:D1524,month(DAILY!$B$3:$B1524),month($B20),year(DAILY!$B$3:$B1524),YEAR($B20))</f>
        <v>1425</v>
      </c>
      <c r="D20" s="59">
        <f t="array" ref="D20">sumifs(DAILY!E$3:E1524,month(DAILY!$B$3:$B1524),month($B20),year(DAILY!$B$3:$B1524),YEAR($B20))</f>
        <v>0</v>
      </c>
      <c r="E20" s="59">
        <f t="array" ref="E20">sumifs(DAILY!F$3:F1524,month(DAILY!$B$3:$B1524),month($B20),year(DAILY!$B$3:$B1524),YEAR($B20))</f>
        <v>0</v>
      </c>
      <c r="F20" s="59">
        <f t="array" ref="F20">sumifs(DAILY!G$3:G1524,month(DAILY!$B$3:$B1524),month($B20),year(DAILY!$B$3:$B1524),YEAR($B20))</f>
        <v>-1622</v>
      </c>
      <c r="G20" s="59">
        <f t="array" ref="G20">sumifs(DAILY!H$3:H1524,month(DAILY!$B$3:$B1524),month($B20),year(DAILY!$B$3:$B1524),YEAR($B20))</f>
        <v>1745</v>
      </c>
      <c r="H20" s="59">
        <f t="array" ref="H20">sumifs(DAILY!I$3:I1524,month(DAILY!$B$3:$B1524),month($B20),year(DAILY!$B$3:$B1524),YEAR($B20))</f>
        <v>951</v>
      </c>
      <c r="I20" s="59">
        <f t="array" ref="I20">sumifs(DAILY!J$3:J1524,month(DAILY!$B$3:$B1524),month($B20),year(DAILY!$B$3:$B1524),YEAR($B20))</f>
        <v>-773</v>
      </c>
      <c r="J20" s="59">
        <f t="array" ref="J20">sumifs(DAILY!K$3:K1524,month(DAILY!$B$3:$B1524),month($B20),year(DAILY!$B$3:$B1524),YEAR($B20))</f>
        <v>0</v>
      </c>
      <c r="K20" s="59">
        <f t="array" ref="K20">sumifs(DAILY!L$3:L1524,month(DAILY!$B$3:$B1524),month($B20),year(DAILY!$B$3:$B1524),YEAR($B20))</f>
        <v>0</v>
      </c>
      <c r="L20" s="59">
        <f t="array" ref="L20">sumifs(DAILY!M$3:M1524,month(DAILY!$B$3:$B1524),month($B20),year(DAILY!$B$3:$B1524),YEAR($B20))</f>
        <v>0</v>
      </c>
      <c r="M20" s="59">
        <f t="array" ref="M20">sumifs(DAILY!N$3:N1524,month(DAILY!$B$3:$B1524),month($B20),year(DAILY!$B$3:$B1524),YEAR($B20))</f>
        <v>0</v>
      </c>
      <c r="N20" s="59">
        <f t="array" ref="N20">sumifs(DAILY!O$3:O1524,month(DAILY!$B$3:$B1524),month($B20),year(DAILY!$B$3:$B1524),YEAR($B20))</f>
        <v>0</v>
      </c>
      <c r="O20" s="59">
        <f t="array" ref="O20">sumifs(DAILY!P$3:P1524,month(DAILY!$B$3:$B1524),month($B20),year(DAILY!$B$3:$B1524),YEAR($B20))</f>
        <v>-1726</v>
      </c>
      <c r="P20" s="59">
        <f t="array" ref="P20">sumifs(DAILY!Q$3:Q1524,month(DAILY!$B$3:$B1524),month($B20),year(DAILY!$B$3:$B1524),YEAR($B20))</f>
        <v>0</v>
      </c>
      <c r="Q20" s="59">
        <f t="array" ref="Q20">sumifs(DAILY!R$3:R1524,month(DAILY!$B$3:$B1524),month($B20),year(DAILY!$B$3:$B1524),YEAR($B20))</f>
        <v>0</v>
      </c>
      <c r="R20" s="59">
        <f t="array" ref="R20">sumifs(DAILY!S$3:S1524,month(DAILY!$B$3:$B1524),month($B20),year(DAILY!$B$3:$B1524),YEAR($B20))</f>
        <v>0</v>
      </c>
      <c r="S20" s="59">
        <f t="array" ref="S20">sumifs(DAILY!T$3:T1524,month(DAILY!$B$3:$B1524),month($B20),year(DAILY!$B$3:$B1524),YEAR($B20))</f>
        <v>0</v>
      </c>
      <c r="T20" s="59">
        <f t="array" ref="T20">sumifs(DAILY!U$3:U1524,month(DAILY!$B$3:$B1524),month($B20),year(DAILY!$B$3:$B1524),YEAR($B20))</f>
        <v>0</v>
      </c>
    </row>
    <row r="21">
      <c r="B21" s="58">
        <v>45413.0</v>
      </c>
      <c r="C21" s="59">
        <f t="array" ref="C21">sumifs(DAILY!D$3:D1524,month(DAILY!$B$3:$B1524),month($B21),year(DAILY!$B$3:$B1524),YEAR($B21))</f>
        <v>728</v>
      </c>
      <c r="D21" s="59">
        <f t="array" ref="D21">sumifs(DAILY!E$3:E1524,month(DAILY!$B$3:$B1524),month($B21),year(DAILY!$B$3:$B1524),YEAR($B21))</f>
        <v>-616</v>
      </c>
      <c r="E21" s="59">
        <f t="array" ref="E21">sumifs(DAILY!F$3:F1524,month(DAILY!$B$3:$B1524),month($B21),year(DAILY!$B$3:$B1524),YEAR($B21))</f>
        <v>-896</v>
      </c>
      <c r="F21" s="59">
        <f t="array" ref="F21">sumifs(DAILY!G$3:G1524,month(DAILY!$B$3:$B1524),month($B21),year(DAILY!$B$3:$B1524),YEAR($B21))</f>
        <v>0</v>
      </c>
      <c r="G21" s="59">
        <f t="array" ref="G21">sumifs(DAILY!H$3:H1524,month(DAILY!$B$3:$B1524),month($B21),year(DAILY!$B$3:$B1524),YEAR($B21))</f>
        <v>-681</v>
      </c>
      <c r="H21" s="59">
        <f t="array" ref="H21">sumifs(DAILY!I$3:I1524,month(DAILY!$B$3:$B1524),month($B21),year(DAILY!$B$3:$B1524),YEAR($B21))</f>
        <v>2256</v>
      </c>
      <c r="I21" s="59">
        <f t="array" ref="I21">sumifs(DAILY!J$3:J1524,month(DAILY!$B$3:$B1524),month($B21),year(DAILY!$B$3:$B1524),YEAR($B21))</f>
        <v>-285</v>
      </c>
      <c r="J21" s="59">
        <f t="array" ref="J21">sumifs(DAILY!K$3:K1524,month(DAILY!$B$3:$B1524),month($B21),year(DAILY!$B$3:$B1524),YEAR($B21))</f>
        <v>0</v>
      </c>
      <c r="K21" s="59">
        <f t="array" ref="K21">sumifs(DAILY!L$3:L1524,month(DAILY!$B$3:$B1524),month($B21),year(DAILY!$B$3:$B1524),YEAR($B21))</f>
        <v>0</v>
      </c>
      <c r="L21" s="59">
        <f t="array" ref="L21">sumifs(DAILY!M$3:M1524,month(DAILY!$B$3:$B1524),month($B21),year(DAILY!$B$3:$B1524),YEAR($B21))</f>
        <v>0</v>
      </c>
      <c r="M21" s="59">
        <f t="array" ref="M21">sumifs(DAILY!N$3:N1524,month(DAILY!$B$3:$B1524),month($B21),year(DAILY!$B$3:$B1524),YEAR($B21))</f>
        <v>0</v>
      </c>
      <c r="N21" s="59">
        <f t="array" ref="N21">sumifs(DAILY!O$3:O1524,month(DAILY!$B$3:$B1524),month($B21),year(DAILY!$B$3:$B1524),YEAR($B21))</f>
        <v>0</v>
      </c>
      <c r="O21" s="59">
        <f t="array" ref="O21">sumifs(DAILY!P$3:P1524,month(DAILY!$B$3:$B1524),month($B21),year(DAILY!$B$3:$B1524),YEAR($B21))</f>
        <v>-639</v>
      </c>
      <c r="P21" s="59">
        <f t="array" ref="P21">sumifs(DAILY!Q$3:Q1524,month(DAILY!$B$3:$B1524),month($B21),year(DAILY!$B$3:$B1524),YEAR($B21))</f>
        <v>0</v>
      </c>
      <c r="Q21" s="59">
        <f t="array" ref="Q21">sumifs(DAILY!R$3:R1524,month(DAILY!$B$3:$B1524),month($B21),year(DAILY!$B$3:$B1524),YEAR($B21))</f>
        <v>0</v>
      </c>
      <c r="R21" s="59">
        <f t="array" ref="R21">sumifs(DAILY!S$3:S1524,month(DAILY!$B$3:$B1524),month($B21),year(DAILY!$B$3:$B1524),YEAR($B21))</f>
        <v>133</v>
      </c>
      <c r="S21" s="59">
        <f t="array" ref="S21">sumifs(DAILY!T$3:T1524,month(DAILY!$B$3:$B1524),month($B21),year(DAILY!$B$3:$B1524),YEAR($B21))</f>
        <v>0</v>
      </c>
      <c r="T21" s="59">
        <f t="array" ref="T21">sumifs(DAILY!U$3:U1524,month(DAILY!$B$3:$B1524),month($B21),year(DAILY!$B$3:$B1524),YEAR($B21))</f>
        <v>0</v>
      </c>
    </row>
    <row r="22">
      <c r="B22" s="58">
        <v>45444.0</v>
      </c>
      <c r="C22" s="59">
        <f t="array" ref="C22">sumifs(DAILY!D$3:D1524,month(DAILY!$B$3:$B1524),month($B22),year(DAILY!$B$3:$B1524),YEAR($B22))</f>
        <v>-1259</v>
      </c>
      <c r="D22" s="59">
        <f t="array" ref="D22">sumifs(DAILY!E$3:E1524,month(DAILY!$B$3:$B1524),month($B22),year(DAILY!$B$3:$B1524),YEAR($B22))</f>
        <v>-154</v>
      </c>
      <c r="E22" s="59">
        <f t="array" ref="E22">sumifs(DAILY!F$3:F1524,month(DAILY!$B$3:$B1524),month($B22),year(DAILY!$B$3:$B1524),YEAR($B22))</f>
        <v>-94</v>
      </c>
      <c r="F22" s="59">
        <f t="array" ref="F22">sumifs(DAILY!G$3:G1524,month(DAILY!$B$3:$B1524),month($B22),year(DAILY!$B$3:$B1524),YEAR($B22))</f>
        <v>0</v>
      </c>
      <c r="G22" s="59">
        <f t="array" ref="G22">sumifs(DAILY!H$3:H1524,month(DAILY!$B$3:$B1524),month($B22),year(DAILY!$B$3:$B1524),YEAR($B22))</f>
        <v>1459</v>
      </c>
      <c r="H22" s="59">
        <f t="array" ref="H22">sumifs(DAILY!I$3:I1524,month(DAILY!$B$3:$B1524),month($B22),year(DAILY!$B$3:$B1524),YEAR($B22))</f>
        <v>1694</v>
      </c>
      <c r="I22" s="59">
        <f t="array" ref="I22">sumifs(DAILY!J$3:J1524,month(DAILY!$B$3:$B1524),month($B22),year(DAILY!$B$3:$B1524),YEAR($B22))</f>
        <v>175</v>
      </c>
      <c r="J22" s="59">
        <f t="array" ref="J22">sumifs(DAILY!K$3:K1524,month(DAILY!$B$3:$B1524),month($B22),year(DAILY!$B$3:$B1524),YEAR($B22))</f>
        <v>0</v>
      </c>
      <c r="K22" s="59">
        <f t="array" ref="K22">sumifs(DAILY!L$3:L1524,month(DAILY!$B$3:$B1524),month($B22),year(DAILY!$B$3:$B1524),YEAR($B22))</f>
        <v>0</v>
      </c>
      <c r="L22" s="59">
        <f t="array" ref="L22">sumifs(DAILY!M$3:M1524,month(DAILY!$B$3:$B1524),month($B22),year(DAILY!$B$3:$B1524),YEAR($B22))</f>
        <v>0</v>
      </c>
      <c r="M22" s="59">
        <f t="array" ref="M22">sumifs(DAILY!N$3:N1524,month(DAILY!$B$3:$B1524),month($B22),year(DAILY!$B$3:$B1524),YEAR($B22))</f>
        <v>0</v>
      </c>
      <c r="N22" s="59">
        <f t="array" ref="N22">sumifs(DAILY!O$3:O1524,month(DAILY!$B$3:$B1524),month($B22),year(DAILY!$B$3:$B1524),YEAR($B22))</f>
        <v>0</v>
      </c>
      <c r="O22" s="59">
        <f t="array" ref="O22">sumifs(DAILY!P$3:P1524,month(DAILY!$B$3:$B1524),month($B22),year(DAILY!$B$3:$B1524),YEAR($B22))</f>
        <v>-231</v>
      </c>
      <c r="P22" s="59">
        <f t="array" ref="P22">sumifs(DAILY!Q$3:Q1524,month(DAILY!$B$3:$B1524),month($B22),year(DAILY!$B$3:$B1524),YEAR($B22))</f>
        <v>0</v>
      </c>
      <c r="Q22" s="59">
        <f t="array" ref="Q22">sumifs(DAILY!R$3:R1524,month(DAILY!$B$3:$B1524),month($B22),year(DAILY!$B$3:$B1524),YEAR($B22))</f>
        <v>0</v>
      </c>
      <c r="R22" s="59">
        <f t="array" ref="R22">sumifs(DAILY!S$3:S1524,month(DAILY!$B$3:$B1524),month($B22),year(DAILY!$B$3:$B1524),YEAR($B22))</f>
        <v>-1590</v>
      </c>
      <c r="S22" s="59">
        <f t="array" ref="S22">sumifs(DAILY!T$3:T1524,month(DAILY!$B$3:$B1524),month($B22),year(DAILY!$B$3:$B1524),YEAR($B22))</f>
        <v>0</v>
      </c>
      <c r="T22" s="59">
        <f t="array" ref="T22">sumifs(DAILY!U$3:U1524,month(DAILY!$B$3:$B1524),month($B22),year(DAILY!$B$3:$B1524),YEAR($B22))</f>
        <v>0</v>
      </c>
    </row>
    <row r="23">
      <c r="B23" s="58">
        <v>45474.0</v>
      </c>
      <c r="C23" s="59">
        <f t="array" ref="C23">sumifs(DAILY!D$3:D1524,month(DAILY!$B$3:$B1524),month($B23),year(DAILY!$B$3:$B1524),YEAR($B23))</f>
        <v>-1716</v>
      </c>
      <c r="D23" s="59">
        <f t="array" ref="D23">sumifs(DAILY!E$3:E1524,month(DAILY!$B$3:$B1524),month($B23),year(DAILY!$B$3:$B1524),YEAR($B23))</f>
        <v>354</v>
      </c>
      <c r="E23" s="59">
        <f t="array" ref="E23">sumifs(DAILY!F$3:F1524,month(DAILY!$B$3:$B1524),month($B23),year(DAILY!$B$3:$B1524),YEAR($B23))</f>
        <v>-149</v>
      </c>
      <c r="F23" s="59">
        <f t="array" ref="F23">sumifs(DAILY!G$3:G1524,month(DAILY!$B$3:$B1524),month($B23),year(DAILY!$B$3:$B1524),YEAR($B23))</f>
        <v>0</v>
      </c>
      <c r="G23" s="59">
        <f t="array" ref="G23">sumifs(DAILY!H$3:H1524,month(DAILY!$B$3:$B1524),month($B23),year(DAILY!$B$3:$B1524),YEAR($B23))</f>
        <v>1745</v>
      </c>
      <c r="H23" s="59">
        <f t="array" ref="H23">sumifs(DAILY!I$3:I1524,month(DAILY!$B$3:$B1524),month($B23),year(DAILY!$B$3:$B1524),YEAR($B23))</f>
        <v>-373.3333333</v>
      </c>
      <c r="I23" s="59">
        <f t="array" ref="I23">sumifs(DAILY!J$3:J1524,month(DAILY!$B$3:$B1524),month($B23),year(DAILY!$B$3:$B1524),YEAR($B23))</f>
        <v>2199.333333</v>
      </c>
      <c r="J23" s="59">
        <f t="array" ref="J23">sumifs(DAILY!K$3:K1524,month(DAILY!$B$3:$B1524),month($B23),year(DAILY!$B$3:$B1524),YEAR($B23))</f>
        <v>0</v>
      </c>
      <c r="K23" s="59">
        <f t="array" ref="K23">sumifs(DAILY!L$3:L1524,month(DAILY!$B$3:$B1524),month($B23),year(DAILY!$B$3:$B1524),YEAR($B23))</f>
        <v>0</v>
      </c>
      <c r="L23" s="59">
        <f t="array" ref="L23">sumifs(DAILY!M$3:M1524,month(DAILY!$B$3:$B1524),month($B23),year(DAILY!$B$3:$B1524),YEAR($B23))</f>
        <v>-1816.666667</v>
      </c>
      <c r="M23" s="59">
        <f t="array" ref="M23">sumifs(DAILY!N$3:N1524,month(DAILY!$B$3:$B1524),month($B23),year(DAILY!$B$3:$B1524),YEAR($B23))</f>
        <v>0</v>
      </c>
      <c r="N23" s="59">
        <f t="array" ref="N23">sumifs(DAILY!O$3:O1524,month(DAILY!$B$3:$B1524),month($B23),year(DAILY!$B$3:$B1524),YEAR($B23))</f>
        <v>0</v>
      </c>
      <c r="O23" s="59">
        <f t="array" ref="O23">sumifs(DAILY!P$3:P1524,month(DAILY!$B$3:$B1524),month($B23),year(DAILY!$B$3:$B1524),YEAR($B23))</f>
        <v>-43.33333333</v>
      </c>
      <c r="P23" s="59">
        <f t="array" ref="P23">sumifs(DAILY!Q$3:Q1524,month(DAILY!$B$3:$B1524),month($B23),year(DAILY!$B$3:$B1524),YEAR($B23))</f>
        <v>0</v>
      </c>
      <c r="Q23" s="59">
        <f t="array" ref="Q23">sumifs(DAILY!R$3:R1524,month(DAILY!$B$3:$B1524),month($B23),year(DAILY!$B$3:$B1524),YEAR($B23))</f>
        <v>0</v>
      </c>
      <c r="R23" s="59">
        <f t="array" ref="R23">sumifs(DAILY!S$3:S1524,month(DAILY!$B$3:$B1524),month($B23),year(DAILY!$B$3:$B1524),YEAR($B23))</f>
        <v>0</v>
      </c>
      <c r="S23" s="59">
        <f t="array" ref="S23">sumifs(DAILY!T$3:T1524,month(DAILY!$B$3:$B1524),month($B23),year(DAILY!$B$3:$B1524),YEAR($B23))</f>
        <v>-200</v>
      </c>
      <c r="T23" s="59">
        <f t="array" ref="T23">sumifs(DAILY!U$3:U1524,month(DAILY!$B$3:$B1524),month($B23),year(DAILY!$B$3:$B1524),YEAR($B23))</f>
        <v>0</v>
      </c>
    </row>
    <row r="24">
      <c r="B24" s="58">
        <v>45505.0</v>
      </c>
      <c r="C24" s="59">
        <f t="array" ref="C24">sumifs(DAILY!D$3:D1524,month(DAILY!$B$3:$B1524),month($B24),year(DAILY!$B$3:$B1524),YEAR($B24))</f>
        <v>4737.166667</v>
      </c>
      <c r="D24" s="59">
        <f t="array" ref="D24">sumifs(DAILY!E$3:E1524,month(DAILY!$B$3:$B1524),month($B24),year(DAILY!$B$3:$B1524),YEAR($B24))</f>
        <v>125</v>
      </c>
      <c r="E24" s="59">
        <f t="array" ref="E24">sumifs(DAILY!F$3:F1524,month(DAILY!$B$3:$B1524),month($B24),year(DAILY!$B$3:$B1524),YEAR($B24))</f>
        <v>0</v>
      </c>
      <c r="F24" s="59">
        <f t="array" ref="F24">sumifs(DAILY!G$3:G1524,month(DAILY!$B$3:$B1524),month($B24),year(DAILY!$B$3:$B1524),YEAR($B24))</f>
        <v>0</v>
      </c>
      <c r="G24" s="59">
        <f t="array" ref="G24">sumifs(DAILY!H$3:H1524,month(DAILY!$B$3:$B1524),month($B24),year(DAILY!$B$3:$B1524),YEAR($B24))</f>
        <v>-1915.5</v>
      </c>
      <c r="H24" s="59">
        <f t="array" ref="H24">sumifs(DAILY!I$3:I1524,month(DAILY!$B$3:$B1524),month($B24),year(DAILY!$B$3:$B1524),YEAR($B24))</f>
        <v>-1133.333333</v>
      </c>
      <c r="I24" s="59">
        <f t="array" ref="I24">sumifs(DAILY!J$3:J1524,month(DAILY!$B$3:$B1524),month($B24),year(DAILY!$B$3:$B1524),YEAR($B24))</f>
        <v>1127</v>
      </c>
      <c r="J24" s="59">
        <f t="array" ref="J24">sumifs(DAILY!K$3:K1524,month(DAILY!$B$3:$B1524),month($B24),year(DAILY!$B$3:$B1524),YEAR($B24))</f>
        <v>0</v>
      </c>
      <c r="K24" s="59">
        <f t="array" ref="K24">sumifs(DAILY!L$3:L1524,month(DAILY!$B$3:$B1524),month($B24),year(DAILY!$B$3:$B1524),YEAR($B24))</f>
        <v>0</v>
      </c>
      <c r="L24" s="59">
        <f t="array" ref="L24">sumifs(DAILY!M$3:M1524,month(DAILY!$B$3:$B1524),month($B24),year(DAILY!$B$3:$B1524),YEAR($B24))</f>
        <v>1096.666667</v>
      </c>
      <c r="M24" s="59">
        <f t="array" ref="M24">sumifs(DAILY!N$3:N1524,month(DAILY!$B$3:$B1524),month($B24),year(DAILY!$B$3:$B1524),YEAR($B24))</f>
        <v>0</v>
      </c>
      <c r="N24" s="59">
        <f t="array" ref="N24">sumifs(DAILY!O$3:O1524,month(DAILY!$B$3:$B1524),month($B24),year(DAILY!$B$3:$B1524),YEAR($B24))</f>
        <v>0</v>
      </c>
      <c r="O24" s="59">
        <f t="array" ref="O24">sumifs(DAILY!P$3:P1524,month(DAILY!$B$3:$B1524),month($B24),year(DAILY!$B$3:$B1524),YEAR($B24))</f>
        <v>-722</v>
      </c>
      <c r="P24" s="59">
        <f t="array" ref="P24">sumifs(DAILY!Q$3:Q1524,month(DAILY!$B$3:$B1524),month($B24),year(DAILY!$B$3:$B1524),YEAR($B24))</f>
        <v>0</v>
      </c>
      <c r="Q24" s="59">
        <f t="array" ref="Q24">sumifs(DAILY!R$3:R1524,month(DAILY!$B$3:$B1524),month($B24),year(DAILY!$B$3:$B1524),YEAR($B24))</f>
        <v>0</v>
      </c>
      <c r="R24" s="59">
        <f t="array" ref="R24">sumifs(DAILY!S$3:S1524,month(DAILY!$B$3:$B1524),month($B24),year(DAILY!$B$3:$B1524),YEAR($B24))</f>
        <v>-2315</v>
      </c>
      <c r="S24" s="59">
        <f t="array" ref="S24">sumifs(DAILY!T$3:T1524,month(DAILY!$B$3:$B1524),month($B24),year(DAILY!$B$3:$B1524),YEAR($B24))</f>
        <v>-1000</v>
      </c>
      <c r="T24" s="59">
        <f t="array" ref="T24">sumifs(DAILY!U$3:U1524,month(DAILY!$B$3:$B1524),month($B24),year(DAILY!$B$3:$B1524),YEAR($B24))</f>
        <v>0</v>
      </c>
    </row>
    <row r="25">
      <c r="B25" s="58">
        <v>45536.0</v>
      </c>
      <c r="C25" s="59">
        <f t="array" ref="C25">sumifs(DAILY!D$3:D1524,month(DAILY!$B$3:$B1524),month($B25),year(DAILY!$B$3:$B1524),YEAR($B25))</f>
        <v>2902.5</v>
      </c>
      <c r="D25" s="59">
        <f t="array" ref="D25">sumifs(DAILY!E$3:E1524,month(DAILY!$B$3:$B1524),month($B25),year(DAILY!$B$3:$B1524),YEAR($B25))</f>
        <v>0</v>
      </c>
      <c r="E25" s="59">
        <f t="array" ref="E25">sumifs(DAILY!F$3:F1524,month(DAILY!$B$3:$B1524),month($B25),year(DAILY!$B$3:$B1524),YEAR($B25))</f>
        <v>0</v>
      </c>
      <c r="F25" s="59">
        <f t="array" ref="F25">sumifs(DAILY!G$3:G1524,month(DAILY!$B$3:$B1524),month($B25),year(DAILY!$B$3:$B1524),YEAR($B25))</f>
        <v>0</v>
      </c>
      <c r="G25" s="59">
        <f t="array" ref="G25">sumifs(DAILY!H$3:H1524,month(DAILY!$B$3:$B1524),month($B25),year(DAILY!$B$3:$B1524),YEAR($B25))</f>
        <v>-4057.5</v>
      </c>
      <c r="H25" s="59">
        <f t="array" ref="H25">sumifs(DAILY!I$3:I1524,month(DAILY!$B$3:$B1524),month($B25),year(DAILY!$B$3:$B1524),YEAR($B25))</f>
        <v>-1000</v>
      </c>
      <c r="I25" s="59">
        <f t="array" ref="I25">sumifs(DAILY!J$3:J1524,month(DAILY!$B$3:$B1524),month($B25),year(DAILY!$B$3:$B1524),YEAR($B25))</f>
        <v>-2990</v>
      </c>
      <c r="J25" s="59">
        <f t="array" ref="J25">sumifs(DAILY!K$3:K1524,month(DAILY!$B$3:$B1524),month($B25),year(DAILY!$B$3:$B1524),YEAR($B25))</f>
        <v>0</v>
      </c>
      <c r="K25" s="59">
        <f t="array" ref="K25">sumifs(DAILY!L$3:L1524,month(DAILY!$B$3:$B1524),month($B25),year(DAILY!$B$3:$B1524),YEAR($B25))</f>
        <v>0</v>
      </c>
      <c r="L25" s="59">
        <f t="array" ref="L25">sumifs(DAILY!M$3:M1524,month(DAILY!$B$3:$B1524),month($B25),year(DAILY!$B$3:$B1524),YEAR($B25))</f>
        <v>6137.5</v>
      </c>
      <c r="M25" s="59">
        <f t="array" ref="M25">sumifs(DAILY!N$3:N1524,month(DAILY!$B$3:$B1524),month($B25),year(DAILY!$B$3:$B1524),YEAR($B25))</f>
        <v>0</v>
      </c>
      <c r="N25" s="59">
        <f t="array" ref="N25">sumifs(DAILY!O$3:O1524,month(DAILY!$B$3:$B1524),month($B25),year(DAILY!$B$3:$B1524),YEAR($B25))</f>
        <v>0</v>
      </c>
      <c r="O25" s="59">
        <f t="array" ref="O25">sumifs(DAILY!P$3:P1524,month(DAILY!$B$3:$B1524),month($B25),year(DAILY!$B$3:$B1524),YEAR($B25))</f>
        <v>355</v>
      </c>
      <c r="P25" s="59">
        <f t="array" ref="P25">sumifs(DAILY!Q$3:Q1524,month(DAILY!$B$3:$B1524),month($B25),year(DAILY!$B$3:$B1524),YEAR($B25))</f>
        <v>0</v>
      </c>
      <c r="Q25" s="59">
        <f t="array" ref="Q25">sumifs(DAILY!R$3:R1524,month(DAILY!$B$3:$B1524),month($B25),year(DAILY!$B$3:$B1524),YEAR($B25))</f>
        <v>0</v>
      </c>
      <c r="R25" s="59">
        <f t="array" ref="R25">sumifs(DAILY!S$3:S1524,month(DAILY!$B$3:$B1524),month($B25),year(DAILY!$B$3:$B1524),YEAR($B25))</f>
        <v>-1347.5</v>
      </c>
      <c r="S25" s="59">
        <f t="array" ref="S25">sumifs(DAILY!T$3:T1524,month(DAILY!$B$3:$B1524),month($B25),year(DAILY!$B$3:$B1524),YEAR($B25))</f>
        <v>0</v>
      </c>
      <c r="T25" s="59">
        <f t="array" ref="T25">sumifs(DAILY!U$3:U1524,month(DAILY!$B$3:$B1524),month($B25),year(DAILY!$B$3:$B1524),YEAR($B25))</f>
        <v>0</v>
      </c>
    </row>
    <row r="26">
      <c r="B26" s="58">
        <v>45566.0</v>
      </c>
      <c r="C26" s="59">
        <f t="array" ref="C26">sumifs(DAILY!D$3:D1524,month(DAILY!$B$3:$B1524),month($B26),year(DAILY!$B$3:$B1524),YEAR($B26))</f>
        <v>-1341.5</v>
      </c>
      <c r="D26" s="59">
        <f t="array" ref="D26">sumifs(DAILY!E$3:E1524,month(DAILY!$B$3:$B1524),month($B26),year(DAILY!$B$3:$B1524),YEAR($B26))</f>
        <v>120</v>
      </c>
      <c r="E26" s="59">
        <f t="array" ref="E26">sumifs(DAILY!F$3:F1524,month(DAILY!$B$3:$B1524),month($B26),year(DAILY!$B$3:$B1524),YEAR($B26))</f>
        <v>-124</v>
      </c>
      <c r="F26" s="59">
        <f t="array" ref="F26">sumifs(DAILY!G$3:G1524,month(DAILY!$B$3:$B1524),month($B26),year(DAILY!$B$3:$B1524),YEAR($B26))</f>
        <v>-2352.5</v>
      </c>
      <c r="G26" s="59">
        <f t="array" ref="G26">sumifs(DAILY!H$3:H1524,month(DAILY!$B$3:$B1524),month($B26),year(DAILY!$B$3:$B1524),YEAR($B26))</f>
        <v>2550</v>
      </c>
      <c r="H26" s="59">
        <f t="array" ref="H26">sumifs(DAILY!I$3:I1524,month(DAILY!$B$3:$B1524),month($B26),year(DAILY!$B$3:$B1524),YEAR($B26))</f>
        <v>0</v>
      </c>
      <c r="I26" s="59">
        <f t="array" ref="I26">sumifs(DAILY!J$3:J1524,month(DAILY!$B$3:$B1524),month($B26),year(DAILY!$B$3:$B1524),YEAR($B26))</f>
        <v>3364</v>
      </c>
      <c r="J26" s="59">
        <f t="array" ref="J26">sumifs(DAILY!K$3:K1524,month(DAILY!$B$3:$B1524),month($B26),year(DAILY!$B$3:$B1524),YEAR($B26))</f>
        <v>0</v>
      </c>
      <c r="K26" s="59">
        <f t="array" ref="K26">sumifs(DAILY!L$3:L1524,month(DAILY!$B$3:$B1524),month($B26),year(DAILY!$B$3:$B1524),YEAR($B26))</f>
        <v>0</v>
      </c>
      <c r="L26" s="59">
        <f t="array" ref="L26">sumifs(DAILY!M$3:M1524,month(DAILY!$B$3:$B1524),month($B26),year(DAILY!$B$3:$B1524),YEAR($B26))</f>
        <v>-5022.5</v>
      </c>
      <c r="M26" s="59">
        <f t="array" ref="M26">sumifs(DAILY!N$3:N1524,month(DAILY!$B$3:$B1524),month($B26),year(DAILY!$B$3:$B1524),YEAR($B26))</f>
        <v>0</v>
      </c>
      <c r="N26" s="59">
        <f t="array" ref="N26">sumifs(DAILY!O$3:O1524,month(DAILY!$B$3:$B1524),month($B26),year(DAILY!$B$3:$B1524),YEAR($B26))</f>
        <v>0</v>
      </c>
      <c r="O26" s="59">
        <f t="array" ref="O26">sumifs(DAILY!P$3:P1524,month(DAILY!$B$3:$B1524),month($B26),year(DAILY!$B$3:$B1524),YEAR($B26))</f>
        <v>2591.5</v>
      </c>
      <c r="P26" s="59">
        <f t="array" ref="P26">sumifs(DAILY!Q$3:Q1524,month(DAILY!$B$3:$B1524),month($B26),year(DAILY!$B$3:$B1524),YEAR($B26))</f>
        <v>0</v>
      </c>
      <c r="Q26" s="59">
        <f t="array" ref="Q26">sumifs(DAILY!R$3:R1524,month(DAILY!$B$3:$B1524),month($B26),year(DAILY!$B$3:$B1524),YEAR($B26))</f>
        <v>0</v>
      </c>
      <c r="R26" s="59">
        <f t="array" ref="R26">sumifs(DAILY!S$3:S1524,month(DAILY!$B$3:$B1524),month($B26),year(DAILY!$B$3:$B1524),YEAR($B26))</f>
        <v>215</v>
      </c>
      <c r="S26" s="59">
        <f t="array" ref="S26">sumifs(DAILY!T$3:T1524,month(DAILY!$B$3:$B1524),month($B26),year(DAILY!$B$3:$B1524),YEAR($B26))</f>
        <v>0</v>
      </c>
      <c r="T26" s="59">
        <f t="array" ref="T26">sumifs(DAILY!U$3:U1524,month(DAILY!$B$3:$B1524),month($B26),year(DAILY!$B$3:$B1524),YEAR($B26))</f>
        <v>0</v>
      </c>
    </row>
    <row r="27">
      <c r="B27" s="58">
        <v>45597.0</v>
      </c>
      <c r="C27" s="59">
        <f t="array" ref="C27">sumifs(DAILY!D$3:D1524,month(DAILY!$B$3:$B1524),month($B27),year(DAILY!$B$3:$B1524),YEAR($B27))</f>
        <v>-3570.5</v>
      </c>
      <c r="D27" s="59">
        <f t="array" ref="D27">sumifs(DAILY!E$3:E1524,month(DAILY!$B$3:$B1524),month($B27),year(DAILY!$B$3:$B1524),YEAR($B27))</f>
        <v>1890</v>
      </c>
      <c r="E27" s="59">
        <f t="array" ref="E27">sumifs(DAILY!F$3:F1524,month(DAILY!$B$3:$B1524),month($B27),year(DAILY!$B$3:$B1524),YEAR($B27))</f>
        <v>-421</v>
      </c>
      <c r="F27" s="59">
        <f t="array" ref="F27">sumifs(DAILY!G$3:G1524,month(DAILY!$B$3:$B1524),month($B27),year(DAILY!$B$3:$B1524),YEAR($B27))</f>
        <v>-1929</v>
      </c>
      <c r="G27" s="59">
        <f t="array" ref="G27">sumifs(DAILY!H$3:H1524,month(DAILY!$B$3:$B1524),month($B27),year(DAILY!$B$3:$B1524),YEAR($B27))</f>
        <v>1819</v>
      </c>
      <c r="H27" s="59">
        <f t="array" ref="H27">sumifs(DAILY!I$3:I1524,month(DAILY!$B$3:$B1524),month($B27),year(DAILY!$B$3:$B1524),YEAR($B27))</f>
        <v>0</v>
      </c>
      <c r="I27" s="59">
        <f t="array" ref="I27">sumifs(DAILY!J$3:J1524,month(DAILY!$B$3:$B1524),month($B27),year(DAILY!$B$3:$B1524),YEAR($B27))</f>
        <v>-7072</v>
      </c>
      <c r="J27" s="59">
        <f t="array" ref="J27">sumifs(DAILY!K$3:K1524,month(DAILY!$B$3:$B1524),month($B27),year(DAILY!$B$3:$B1524),YEAR($B27))</f>
        <v>0</v>
      </c>
      <c r="K27" s="59">
        <f t="array" ref="K27">sumifs(DAILY!L$3:L1524,month(DAILY!$B$3:$B1524),month($B27),year(DAILY!$B$3:$B1524),YEAR($B27))</f>
        <v>0</v>
      </c>
      <c r="L27" s="59">
        <f t="array" ref="L27">sumifs(DAILY!M$3:M1524,month(DAILY!$B$3:$B1524),month($B27),year(DAILY!$B$3:$B1524),YEAR($B27))</f>
        <v>11635</v>
      </c>
      <c r="M27" s="59">
        <f t="array" ref="M27">sumifs(DAILY!N$3:N1524,month(DAILY!$B$3:$B1524),month($B27),year(DAILY!$B$3:$B1524),YEAR($B27))</f>
        <v>0</v>
      </c>
      <c r="N27" s="59">
        <f t="array" ref="N27">sumifs(DAILY!O$3:O1524,month(DAILY!$B$3:$B1524),month($B27),year(DAILY!$B$3:$B1524),YEAR($B27))</f>
        <v>0</v>
      </c>
      <c r="O27" s="59">
        <f t="array" ref="O27">sumifs(DAILY!P$3:P1524,month(DAILY!$B$3:$B1524),month($B27),year(DAILY!$B$3:$B1524),YEAR($B27))</f>
        <v>-67.5</v>
      </c>
      <c r="P27" s="59">
        <f t="array" ref="P27">sumifs(DAILY!Q$3:Q1524,month(DAILY!$B$3:$B1524),month($B27),year(DAILY!$B$3:$B1524),YEAR($B27))</f>
        <v>0</v>
      </c>
      <c r="Q27" s="59">
        <f t="array" ref="Q27">sumifs(DAILY!R$3:R1524,month(DAILY!$B$3:$B1524),month($B27),year(DAILY!$B$3:$B1524),YEAR($B27))</f>
        <v>0</v>
      </c>
      <c r="R27" s="59">
        <f t="array" ref="R27">sumifs(DAILY!S$3:S1524,month(DAILY!$B$3:$B1524),month($B27),year(DAILY!$B$3:$B1524),YEAR($B27))</f>
        <v>-2284</v>
      </c>
      <c r="S27" s="59">
        <f t="array" ref="S27">sumifs(DAILY!T$3:T1524,month(DAILY!$B$3:$B1524),month($B27),year(DAILY!$B$3:$B1524),YEAR($B27))</f>
        <v>0</v>
      </c>
      <c r="T27" s="59">
        <f t="array" ref="T27">sumifs(DAILY!U$3:U1524,month(DAILY!$B$3:$B1524),month($B27),year(DAILY!$B$3:$B1524),YEAR($B27))</f>
        <v>0</v>
      </c>
    </row>
    <row r="28">
      <c r="B28" s="58">
        <v>45627.0</v>
      </c>
      <c r="C28" s="59">
        <f t="array" ref="C28">sumifs(DAILY!D$3:D1524,month(DAILY!$B$3:$B1524),month($B28),year(DAILY!$B$3:$B1524),YEAR($B28))</f>
        <v>-83.5</v>
      </c>
      <c r="D28" s="59">
        <f t="array" ref="D28">sumifs(DAILY!E$3:E1524,month(DAILY!$B$3:$B1524),month($B28),year(DAILY!$B$3:$B1524),YEAR($B28))</f>
        <v>-302</v>
      </c>
      <c r="E28" s="59">
        <f t="array" ref="E28">sumifs(DAILY!F$3:F1524,month(DAILY!$B$3:$B1524),month($B28),year(DAILY!$B$3:$B1524),YEAR($B28))</f>
        <v>-280</v>
      </c>
      <c r="F28" s="59">
        <f t="array" ref="F28">sumifs(DAILY!G$3:G1524,month(DAILY!$B$3:$B1524),month($B28),year(DAILY!$B$3:$B1524),YEAR($B28))</f>
        <v>0</v>
      </c>
      <c r="G28" s="59">
        <f t="array" ref="G28">sumifs(DAILY!H$3:H1524,month(DAILY!$B$3:$B1524),month($B28),year(DAILY!$B$3:$B1524),YEAR($B28))</f>
        <v>-6890</v>
      </c>
      <c r="H28" s="59">
        <f t="array" ref="H28">sumifs(DAILY!I$3:I1524,month(DAILY!$B$3:$B1524),month($B28),year(DAILY!$B$3:$B1524),YEAR($B28))</f>
        <v>1305</v>
      </c>
      <c r="I28" s="59">
        <f t="array" ref="I28">sumifs(DAILY!J$3:J1524,month(DAILY!$B$3:$B1524),month($B28),year(DAILY!$B$3:$B1524),YEAR($B28))</f>
        <v>-5839</v>
      </c>
      <c r="J28" s="59">
        <f t="array" ref="J28">sumifs(DAILY!K$3:K1524,month(DAILY!$B$3:$B1524),month($B28),year(DAILY!$B$3:$B1524),YEAR($B28))</f>
        <v>0</v>
      </c>
      <c r="K28" s="59">
        <f t="array" ref="K28">sumifs(DAILY!L$3:L1524,month(DAILY!$B$3:$B1524),month($B28),year(DAILY!$B$3:$B1524),YEAR($B28))</f>
        <v>0</v>
      </c>
      <c r="L28" s="59">
        <f t="array" ref="L28">sumifs(DAILY!M$3:M1524,month(DAILY!$B$3:$B1524),month($B28),year(DAILY!$B$3:$B1524),YEAR($B28))</f>
        <v>8070</v>
      </c>
      <c r="M28" s="59">
        <f t="array" ref="M28">sumifs(DAILY!N$3:N1524,month(DAILY!$B$3:$B1524),month($B28),year(DAILY!$B$3:$B1524),YEAR($B28))</f>
        <v>0</v>
      </c>
      <c r="N28" s="59">
        <f t="array" ref="N28">sumifs(DAILY!O$3:O1524,month(DAILY!$B$3:$B1524),month($B28),year(DAILY!$B$3:$B1524),YEAR($B28))</f>
        <v>0</v>
      </c>
      <c r="O28" s="59">
        <f t="array" ref="O28">sumifs(DAILY!P$3:P1524,month(DAILY!$B$3:$B1524),month($B28),year(DAILY!$B$3:$B1524),YEAR($B28))</f>
        <v>3562.5</v>
      </c>
      <c r="P28" s="59">
        <f t="array" ref="P28">sumifs(DAILY!Q$3:Q1524,month(DAILY!$B$3:$B1524),month($B28),year(DAILY!$B$3:$B1524),YEAR($B28))</f>
        <v>0</v>
      </c>
      <c r="Q28" s="59">
        <f t="array" ref="Q28">sumifs(DAILY!R$3:R1524,month(DAILY!$B$3:$B1524),month($B28),year(DAILY!$B$3:$B1524),YEAR($B28))</f>
        <v>0</v>
      </c>
      <c r="R28" s="59">
        <f t="array" ref="R28">sumifs(DAILY!S$3:S1524,month(DAILY!$B$3:$B1524),month($B28),year(DAILY!$B$3:$B1524),YEAR($B28))</f>
        <v>457</v>
      </c>
      <c r="S28" s="59">
        <f t="array" ref="S28">sumifs(DAILY!T$3:T1524,month(DAILY!$B$3:$B1524),month($B28),year(DAILY!$B$3:$B1524),YEAR($B28))</f>
        <v>0</v>
      </c>
      <c r="T28" s="59">
        <f t="array" ref="T28">sumifs(DAILY!U$3:U1524,month(DAILY!$B$3:$B1524),month($B28),year(DAILY!$B$3:$B1524),YEAR($B28))</f>
        <v>0</v>
      </c>
    </row>
    <row r="29">
      <c r="B29" s="58">
        <v>45658.0</v>
      </c>
      <c r="C29" s="59">
        <f t="array" ref="C29">sumifs(DAILY!D$3:D1524,month(DAILY!$B$3:$B1524),month($B29),year(DAILY!$B$3:$B1524),YEAR($B29))</f>
        <v>3260</v>
      </c>
      <c r="D29" s="59">
        <f t="array" ref="D29">sumifs(DAILY!E$3:E1524,month(DAILY!$B$3:$B1524),month($B29),year(DAILY!$B$3:$B1524),YEAR($B29))</f>
        <v>0</v>
      </c>
      <c r="E29" s="59">
        <f t="array" ref="E29">sumifs(DAILY!F$3:F1524,month(DAILY!$B$3:$B1524),month($B29),year(DAILY!$B$3:$B1524),YEAR($B29))</f>
        <v>0</v>
      </c>
      <c r="F29" s="59">
        <f t="array" ref="F29">sumifs(DAILY!G$3:G1524,month(DAILY!$B$3:$B1524),month($B29),year(DAILY!$B$3:$B1524),YEAR($B29))</f>
        <v>-5600</v>
      </c>
      <c r="G29" s="59">
        <f t="array" ref="G29">sumifs(DAILY!H$3:H1524,month(DAILY!$B$3:$B1524),month($B29),year(DAILY!$B$3:$B1524),YEAR($B29))</f>
        <v>3497.5</v>
      </c>
      <c r="H29" s="59">
        <f t="array" ref="H29">sumifs(DAILY!I$3:I1524,month(DAILY!$B$3:$B1524),month($B29),year(DAILY!$B$3:$B1524),YEAR($B29))</f>
        <v>3250</v>
      </c>
      <c r="I29" s="59">
        <f t="array" ref="I29">sumifs(DAILY!J$3:J1524,month(DAILY!$B$3:$B1524),month($B29),year(DAILY!$B$3:$B1524),YEAR($B29))</f>
        <v>-10995</v>
      </c>
      <c r="J29" s="59">
        <f t="array" ref="J29">sumifs(DAILY!K$3:K1524,month(DAILY!$B$3:$B1524),month($B29),year(DAILY!$B$3:$B1524),YEAR($B29))</f>
        <v>0</v>
      </c>
      <c r="K29" s="59">
        <f t="array" ref="K29">sumifs(DAILY!L$3:L1524,month(DAILY!$B$3:$B1524),month($B29),year(DAILY!$B$3:$B1524),YEAR($B29))</f>
        <v>0</v>
      </c>
      <c r="L29" s="59">
        <f t="array" ref="L29">sumifs(DAILY!M$3:M1524,month(DAILY!$B$3:$B1524),month($B29),year(DAILY!$B$3:$B1524),YEAR($B29))</f>
        <v>1180</v>
      </c>
      <c r="M29" s="59">
        <f t="array" ref="M29">sumifs(DAILY!N$3:N1524,month(DAILY!$B$3:$B1524),month($B29),year(DAILY!$B$3:$B1524),YEAR($B29))</f>
        <v>0</v>
      </c>
      <c r="N29" s="59">
        <f t="array" ref="N29">sumifs(DAILY!O$3:O1524,month(DAILY!$B$3:$B1524),month($B29),year(DAILY!$B$3:$B1524),YEAR($B29))</f>
        <v>0</v>
      </c>
      <c r="O29" s="59">
        <f t="array" ref="O29">sumifs(DAILY!P$3:P1524,month(DAILY!$B$3:$B1524),month($B29),year(DAILY!$B$3:$B1524),YEAR($B29))</f>
        <v>4912.5</v>
      </c>
      <c r="P29" s="59">
        <f t="array" ref="P29">sumifs(DAILY!Q$3:Q1524,month(DAILY!$B$3:$B1524),month($B29),year(DAILY!$B$3:$B1524),YEAR($B29))</f>
        <v>0</v>
      </c>
      <c r="Q29" s="59">
        <f t="array" ref="Q29">sumifs(DAILY!R$3:R1524,month(DAILY!$B$3:$B1524),month($B29),year(DAILY!$B$3:$B1524),YEAR($B29))</f>
        <v>0</v>
      </c>
      <c r="R29" s="59">
        <f t="array" ref="R29">sumifs(DAILY!S$3:S1524,month(DAILY!$B$3:$B1524),month($B29),year(DAILY!$B$3:$B1524),YEAR($B29))</f>
        <v>495</v>
      </c>
      <c r="S29" s="59">
        <f t="array" ref="S29">sumifs(DAILY!T$3:T1524,month(DAILY!$B$3:$B1524),month($B29),year(DAILY!$B$3:$B1524),YEAR($B29))</f>
        <v>0</v>
      </c>
      <c r="T29" s="59">
        <f t="array" ref="T29">sumifs(DAILY!U$3:U1524,month(DAILY!$B$3:$B1524),month($B29),year(DAILY!$B$3:$B1524),YEAR($B29))</f>
        <v>0</v>
      </c>
    </row>
    <row r="30">
      <c r="B30" s="58">
        <v>45689.0</v>
      </c>
      <c r="C30" s="59">
        <f t="array" ref="C30">sumifs(DAILY!D$3:D1524,month(DAILY!$B$3:$B1524),month($B30),year(DAILY!$B$3:$B1524),YEAR($B30))</f>
        <v>0</v>
      </c>
      <c r="D30" s="59">
        <f t="array" ref="D30">sumifs(DAILY!E$3:E1524,month(DAILY!$B$3:$B1524),month($B30),year(DAILY!$B$3:$B1524),YEAR($B30))</f>
        <v>0</v>
      </c>
      <c r="E30" s="59">
        <f t="array" ref="E30">sumifs(DAILY!F$3:F1524,month(DAILY!$B$3:$B1524),month($B30),year(DAILY!$B$3:$B1524),YEAR($B30))</f>
        <v>0</v>
      </c>
      <c r="F30" s="59">
        <f t="array" ref="F30">sumifs(DAILY!G$3:G1524,month(DAILY!$B$3:$B1524),month($B30),year(DAILY!$B$3:$B1524),YEAR($B30))</f>
        <v>0</v>
      </c>
      <c r="G30" s="59">
        <f t="array" ref="G30">sumifs(DAILY!H$3:H1524,month(DAILY!$B$3:$B1524),month($B30),year(DAILY!$B$3:$B1524),YEAR($B30))</f>
        <v>0</v>
      </c>
      <c r="H30" s="59">
        <f t="array" ref="H30">sumifs(DAILY!I$3:I1524,month(DAILY!$B$3:$B1524),month($B30),year(DAILY!$B$3:$B1524),YEAR($B30))</f>
        <v>0</v>
      </c>
      <c r="I30" s="59">
        <f t="array" ref="I30">sumifs(DAILY!J$3:J1524,month(DAILY!$B$3:$B1524),month($B30),year(DAILY!$B$3:$B1524),YEAR($B30))</f>
        <v>0</v>
      </c>
      <c r="J30" s="59">
        <f t="array" ref="J30">sumifs(DAILY!K$3:K1524,month(DAILY!$B$3:$B1524),month($B30),year(DAILY!$B$3:$B1524),YEAR($B30))</f>
        <v>0</v>
      </c>
      <c r="K30" s="59">
        <f t="array" ref="K30">sumifs(DAILY!L$3:L1524,month(DAILY!$B$3:$B1524),month($B30),year(DAILY!$B$3:$B1524),YEAR($B30))</f>
        <v>0</v>
      </c>
      <c r="L30" s="59">
        <f t="array" ref="L30">sumifs(DAILY!M$3:M1524,month(DAILY!$B$3:$B1524),month($B30),year(DAILY!$B$3:$B1524),YEAR($B30))</f>
        <v>0</v>
      </c>
      <c r="M30" s="59">
        <f t="array" ref="M30">sumifs(DAILY!N$3:N1524,month(DAILY!$B$3:$B1524),month($B30),year(DAILY!$B$3:$B1524),YEAR($B30))</f>
        <v>0</v>
      </c>
      <c r="N30" s="59">
        <f t="array" ref="N30">sumifs(DAILY!O$3:O1524,month(DAILY!$B$3:$B1524),month($B30),year(DAILY!$B$3:$B1524),YEAR($B30))</f>
        <v>0</v>
      </c>
      <c r="O30" s="59">
        <f t="array" ref="O30">sumifs(DAILY!P$3:P1524,month(DAILY!$B$3:$B1524),month($B30),year(DAILY!$B$3:$B1524),YEAR($B30))</f>
        <v>0</v>
      </c>
      <c r="P30" s="59">
        <f t="array" ref="P30">sumifs(DAILY!Q$3:Q1524,month(DAILY!$B$3:$B1524),month($B30),year(DAILY!$B$3:$B1524),YEAR($B30))</f>
        <v>0</v>
      </c>
      <c r="Q30" s="59">
        <f t="array" ref="Q30">sumifs(DAILY!R$3:R1524,month(DAILY!$B$3:$B1524),month($B30),year(DAILY!$B$3:$B1524),YEAR($B30))</f>
        <v>0</v>
      </c>
      <c r="R30" s="59">
        <f t="array" ref="R30">sumifs(DAILY!S$3:S1524,month(DAILY!$B$3:$B1524),month($B30),year(DAILY!$B$3:$B1524),YEAR($B30))</f>
        <v>0</v>
      </c>
      <c r="S30" s="59">
        <f t="array" ref="S30">sumifs(DAILY!T$3:T1524,month(DAILY!$B$3:$B1524),month($B30),year(DAILY!$B$3:$B1524),YEAR($B30))</f>
        <v>0</v>
      </c>
      <c r="T30" s="59">
        <f t="array" ref="T30">sumifs(DAILY!U$3:U1524,month(DAILY!$B$3:$B1524),month($B30),year(DAILY!$B$3:$B1524),YEAR($B30))</f>
        <v>0</v>
      </c>
    </row>
    <row r="31">
      <c r="B31" s="58">
        <v>45717.0</v>
      </c>
      <c r="C31" s="59">
        <f t="array" ref="C31">sumifs(DAILY!D$3:D1524,month(DAILY!$B$3:$B1524),month($B31),year(DAILY!$B$3:$B1524),YEAR($B31))</f>
        <v>3385</v>
      </c>
      <c r="D31" s="59">
        <f t="array" ref="D31">sumifs(DAILY!E$3:E1524,month(DAILY!$B$3:$B1524),month($B31),year(DAILY!$B$3:$B1524),YEAR($B31))</f>
        <v>0</v>
      </c>
      <c r="E31" s="59">
        <f t="array" ref="E31">sumifs(DAILY!F$3:F1524,month(DAILY!$B$3:$B1524),month($B31),year(DAILY!$B$3:$B1524),YEAR($B31))</f>
        <v>175</v>
      </c>
      <c r="F31" s="59">
        <f t="array" ref="F31">sumifs(DAILY!G$3:G1524,month(DAILY!$B$3:$B1524),month($B31),year(DAILY!$B$3:$B1524),YEAR($B31))</f>
        <v>0</v>
      </c>
      <c r="G31" s="59">
        <f t="array" ref="G31">sumifs(DAILY!H$3:H1524,month(DAILY!$B$3:$B1524),month($B31),year(DAILY!$B$3:$B1524),YEAR($B31))</f>
        <v>-1002.5</v>
      </c>
      <c r="H31" s="59">
        <f t="array" ref="H31">sumifs(DAILY!I$3:I1524,month(DAILY!$B$3:$B1524),month($B31),year(DAILY!$B$3:$B1524),YEAR($B31))</f>
        <v>0</v>
      </c>
      <c r="I31" s="59">
        <f t="array" ref="I31">sumifs(DAILY!J$3:J1524,month(DAILY!$B$3:$B1524),month($B31),year(DAILY!$B$3:$B1524),YEAR($B31))</f>
        <v>-3355</v>
      </c>
      <c r="J31" s="59">
        <f t="array" ref="J31">sumifs(DAILY!K$3:K1524,month(DAILY!$B$3:$B1524),month($B31),year(DAILY!$B$3:$B1524),YEAR($B31))</f>
        <v>0</v>
      </c>
      <c r="K31" s="59">
        <f t="array" ref="K31">sumifs(DAILY!L$3:L1524,month(DAILY!$B$3:$B1524),month($B31),year(DAILY!$B$3:$B1524),YEAR($B31))</f>
        <v>0</v>
      </c>
      <c r="L31" s="59">
        <f t="array" ref="L31">sumifs(DAILY!M$3:M1524,month(DAILY!$B$3:$B1524),month($B31),year(DAILY!$B$3:$B1524),YEAR($B31))</f>
        <v>-75</v>
      </c>
      <c r="M31" s="59">
        <f t="array" ref="M31">sumifs(DAILY!N$3:N1524,month(DAILY!$B$3:$B1524),month($B31),year(DAILY!$B$3:$B1524),YEAR($B31))</f>
        <v>0</v>
      </c>
      <c r="N31" s="59">
        <f t="array" ref="N31">sumifs(DAILY!O$3:O1524,month(DAILY!$B$3:$B1524),month($B31),year(DAILY!$B$3:$B1524),YEAR($B31))</f>
        <v>0</v>
      </c>
      <c r="O31" s="59">
        <f t="array" ref="O31">sumifs(DAILY!P$3:P1524,month(DAILY!$B$3:$B1524),month($B31),year(DAILY!$B$3:$B1524),YEAR($B31))</f>
        <v>0</v>
      </c>
      <c r="P31" s="59">
        <f t="array" ref="P31">sumifs(DAILY!Q$3:Q1524,month(DAILY!$B$3:$B1524),month($B31),year(DAILY!$B$3:$B1524),YEAR($B31))</f>
        <v>0</v>
      </c>
      <c r="Q31" s="59">
        <f t="array" ref="Q31">sumifs(DAILY!R$3:R1524,month(DAILY!$B$3:$B1524),month($B31),year(DAILY!$B$3:$B1524),YEAR($B31))</f>
        <v>0</v>
      </c>
      <c r="R31" s="59">
        <f t="array" ref="R31">sumifs(DAILY!S$3:S1524,month(DAILY!$B$3:$B1524),month($B31),year(DAILY!$B$3:$B1524),YEAR($B31))</f>
        <v>872.5</v>
      </c>
      <c r="S31" s="59">
        <f t="array" ref="S31">sumifs(DAILY!T$3:T1524,month(DAILY!$B$3:$B1524),month($B31),year(DAILY!$B$3:$B1524),YEAR($B31))</f>
        <v>0</v>
      </c>
      <c r="T31" s="59">
        <f t="array" ref="T31">sumifs(DAILY!U$3:U1524,month(DAILY!$B$3:$B1524),month($B31),year(DAILY!$B$3:$B1524),YEAR($B31))</f>
        <v>0</v>
      </c>
    </row>
    <row r="32">
      <c r="B32" s="58">
        <v>45748.0</v>
      </c>
      <c r="C32" s="59">
        <f t="array" ref="C32">sumifs(DAILY!D$3:D1524,month(DAILY!$B$3:$B1524),month($B32),year(DAILY!$B$3:$B1524),YEAR($B32))</f>
        <v>887.5</v>
      </c>
      <c r="D32" s="59">
        <f t="array" ref="D32">sumifs(DAILY!E$3:E1524,month(DAILY!$B$3:$B1524),month($B32),year(DAILY!$B$3:$B1524),YEAR($B32))</f>
        <v>0</v>
      </c>
      <c r="E32" s="59">
        <f t="array" ref="E32">sumifs(DAILY!F$3:F1524,month(DAILY!$B$3:$B1524),month($B32),year(DAILY!$B$3:$B1524),YEAR($B32))</f>
        <v>0</v>
      </c>
      <c r="F32" s="59">
        <f t="array" ref="F32">sumifs(DAILY!G$3:G1524,month(DAILY!$B$3:$B1524),month($B32),year(DAILY!$B$3:$B1524),YEAR($B32))</f>
        <v>0</v>
      </c>
      <c r="G32" s="59">
        <f t="array" ref="G32">sumifs(DAILY!H$3:H1524,month(DAILY!$B$3:$B1524),month($B32),year(DAILY!$B$3:$B1524),YEAR($B32))</f>
        <v>-4000</v>
      </c>
      <c r="H32" s="59">
        <f t="array" ref="H32">sumifs(DAILY!I$3:I1524,month(DAILY!$B$3:$B1524),month($B32),year(DAILY!$B$3:$B1524),YEAR($B32))</f>
        <v>5487.5</v>
      </c>
      <c r="I32" s="59">
        <f t="array" ref="I32">sumifs(DAILY!J$3:J1524,month(DAILY!$B$3:$B1524),month($B32),year(DAILY!$B$3:$B1524),YEAR($B32))</f>
        <v>-2525</v>
      </c>
      <c r="J32" s="59">
        <f t="array" ref="J32">sumifs(DAILY!K$3:K1524,month(DAILY!$B$3:$B1524),month($B32),year(DAILY!$B$3:$B1524),YEAR($B32))</f>
        <v>0</v>
      </c>
      <c r="K32" s="59">
        <f t="array" ref="K32">sumifs(DAILY!L$3:L1524,month(DAILY!$B$3:$B1524),month($B32),year(DAILY!$B$3:$B1524),YEAR($B32))</f>
        <v>0</v>
      </c>
      <c r="L32" s="59">
        <f t="array" ref="L32">sumifs(DAILY!M$3:M1524,month(DAILY!$B$3:$B1524),month($B32),year(DAILY!$B$3:$B1524),YEAR($B32))</f>
        <v>4947.5</v>
      </c>
      <c r="M32" s="59">
        <f t="array" ref="M32">sumifs(DAILY!N$3:N1524,month(DAILY!$B$3:$B1524),month($B32),year(DAILY!$B$3:$B1524),YEAR($B32))</f>
        <v>0</v>
      </c>
      <c r="N32" s="59">
        <f t="array" ref="N32">sumifs(DAILY!O$3:O1524,month(DAILY!$B$3:$B1524),month($B32),year(DAILY!$B$3:$B1524),YEAR($B32))</f>
        <v>0</v>
      </c>
      <c r="O32" s="59">
        <f t="array" ref="O32">sumifs(DAILY!P$3:P1524,month(DAILY!$B$3:$B1524),month($B32),year(DAILY!$B$3:$B1524),YEAR($B32))</f>
        <v>-4797.5</v>
      </c>
      <c r="P32" s="59">
        <f t="array" ref="P32">sumifs(DAILY!Q$3:Q1524,month(DAILY!$B$3:$B1524),month($B32),year(DAILY!$B$3:$B1524),YEAR($B32))</f>
        <v>0</v>
      </c>
      <c r="Q32" s="59">
        <f t="array" ref="Q32">sumifs(DAILY!R$3:R1524,month(DAILY!$B$3:$B1524),month($B32),year(DAILY!$B$3:$B1524),YEAR($B32))</f>
        <v>0</v>
      </c>
      <c r="R32" s="59">
        <f t="array" ref="R32">sumifs(DAILY!S$3:S1524,month(DAILY!$B$3:$B1524),month($B32),year(DAILY!$B$3:$B1524),YEAR($B32))</f>
        <v>0</v>
      </c>
      <c r="S32" s="59">
        <f t="array" ref="S32">sumifs(DAILY!T$3:T1524,month(DAILY!$B$3:$B1524),month($B32),year(DAILY!$B$3:$B1524),YEAR($B32))</f>
        <v>0</v>
      </c>
      <c r="T32" s="59">
        <f t="array" ref="T32">sumifs(DAILY!U$3:U1524,month(DAILY!$B$3:$B1524),month($B32),year(DAILY!$B$3:$B1524),YEAR($B32))</f>
        <v>0</v>
      </c>
    </row>
    <row r="33">
      <c r="B33" s="58">
        <v>45778.0</v>
      </c>
      <c r="C33" s="59">
        <f t="array" ref="C33">sumifs(DAILY!D$3:D1524,month(DAILY!$B$3:$B1524),month($B33),year(DAILY!$B$3:$B1524),YEAR($B33))</f>
        <v>0</v>
      </c>
      <c r="D33" s="59">
        <f t="array" ref="D33">sumifs(DAILY!E$3:E1524,month(DAILY!$B$3:$B1524),month($B33),year(DAILY!$B$3:$B1524),YEAR($B33))</f>
        <v>0</v>
      </c>
      <c r="E33" s="59">
        <f t="array" ref="E33">sumifs(DAILY!F$3:F1524,month(DAILY!$B$3:$B1524),month($B33),year(DAILY!$B$3:$B1524),YEAR($B33))</f>
        <v>0</v>
      </c>
      <c r="F33" s="59">
        <f t="array" ref="F33">sumifs(DAILY!G$3:G1524,month(DAILY!$B$3:$B1524),month($B33),year(DAILY!$B$3:$B1524),YEAR($B33))</f>
        <v>0</v>
      </c>
      <c r="G33" s="59">
        <f t="array" ref="G33">sumifs(DAILY!H$3:H1524,month(DAILY!$B$3:$B1524),month($B33),year(DAILY!$B$3:$B1524),YEAR($B33))</f>
        <v>0</v>
      </c>
      <c r="H33" s="59">
        <f t="array" ref="H33">sumifs(DAILY!I$3:I1524,month(DAILY!$B$3:$B1524),month($B33),year(DAILY!$B$3:$B1524),YEAR($B33))</f>
        <v>0</v>
      </c>
      <c r="I33" s="59">
        <f t="array" ref="I33">sumifs(DAILY!J$3:J1524,month(DAILY!$B$3:$B1524),month($B33),year(DAILY!$B$3:$B1524),YEAR($B33))</f>
        <v>0</v>
      </c>
      <c r="J33" s="59">
        <f t="array" ref="J33">sumifs(DAILY!K$3:K1524,month(DAILY!$B$3:$B1524),month($B33),year(DAILY!$B$3:$B1524),YEAR($B33))</f>
        <v>0</v>
      </c>
      <c r="K33" s="59">
        <f t="array" ref="K33">sumifs(DAILY!L$3:L1524,month(DAILY!$B$3:$B1524),month($B33),year(DAILY!$B$3:$B1524),YEAR($B33))</f>
        <v>0</v>
      </c>
      <c r="L33" s="59">
        <f t="array" ref="L33">sumifs(DAILY!M$3:M1524,month(DAILY!$B$3:$B1524),month($B33),year(DAILY!$B$3:$B1524),YEAR($B33))</f>
        <v>0</v>
      </c>
      <c r="M33" s="59">
        <f t="array" ref="M33">sumifs(DAILY!N$3:N1524,month(DAILY!$B$3:$B1524),month($B33),year(DAILY!$B$3:$B1524),YEAR($B33))</f>
        <v>0</v>
      </c>
      <c r="N33" s="59">
        <f t="array" ref="N33">sumifs(DAILY!O$3:O1524,month(DAILY!$B$3:$B1524),month($B33),year(DAILY!$B$3:$B1524),YEAR($B33))</f>
        <v>0</v>
      </c>
      <c r="O33" s="59">
        <f t="array" ref="O33">sumifs(DAILY!P$3:P1524,month(DAILY!$B$3:$B1524),month($B33),year(DAILY!$B$3:$B1524),YEAR($B33))</f>
        <v>0</v>
      </c>
      <c r="P33" s="59">
        <f t="array" ref="P33">sumifs(DAILY!Q$3:Q1524,month(DAILY!$B$3:$B1524),month($B33),year(DAILY!$B$3:$B1524),YEAR($B33))</f>
        <v>0</v>
      </c>
      <c r="Q33" s="59">
        <f t="array" ref="Q33">sumifs(DAILY!R$3:R1524,month(DAILY!$B$3:$B1524),month($B33),year(DAILY!$B$3:$B1524),YEAR($B33))</f>
        <v>0</v>
      </c>
      <c r="R33" s="59">
        <f t="array" ref="R33">sumifs(DAILY!S$3:S1524,month(DAILY!$B$3:$B1524),month($B33),year(DAILY!$B$3:$B1524),YEAR($B33))</f>
        <v>0</v>
      </c>
      <c r="S33" s="59">
        <f t="array" ref="S33">sumifs(DAILY!T$3:T1524,month(DAILY!$B$3:$B1524),month($B33),year(DAILY!$B$3:$B1524),YEAR($B33))</f>
        <v>0</v>
      </c>
      <c r="T33" s="59">
        <f t="array" ref="T33">sumifs(DAILY!U$3:U1524,month(DAILY!$B$3:$B1524),month($B33),year(DAILY!$B$3:$B1524),YEAR($B33))</f>
        <v>0</v>
      </c>
    </row>
    <row r="34">
      <c r="B34" s="58">
        <v>45809.0</v>
      </c>
      <c r="C34" s="59">
        <f t="array" ref="C34">sumifs(DAILY!D$3:D1524,month(DAILY!$B$3:$B1524),month($B34),year(DAILY!$B$3:$B1524),YEAR($B34))</f>
        <v>0</v>
      </c>
      <c r="D34" s="59">
        <f t="array" ref="D34">sumifs(DAILY!E$3:E1524,month(DAILY!$B$3:$B1524),month($B34),year(DAILY!$B$3:$B1524),YEAR($B34))</f>
        <v>0</v>
      </c>
      <c r="E34" s="59">
        <f t="array" ref="E34">sumifs(DAILY!F$3:F1524,month(DAILY!$B$3:$B1524),month($B34),year(DAILY!$B$3:$B1524),YEAR($B34))</f>
        <v>0</v>
      </c>
      <c r="F34" s="59">
        <f t="array" ref="F34">sumifs(DAILY!G$3:G1524,month(DAILY!$B$3:$B1524),month($B34),year(DAILY!$B$3:$B1524),YEAR($B34))</f>
        <v>0</v>
      </c>
      <c r="G34" s="59">
        <f t="array" ref="G34">sumifs(DAILY!H$3:H1524,month(DAILY!$B$3:$B1524),month($B34),year(DAILY!$B$3:$B1524),YEAR($B34))</f>
        <v>0</v>
      </c>
      <c r="H34" s="59">
        <f t="array" ref="H34">sumifs(DAILY!I$3:I1524,month(DAILY!$B$3:$B1524),month($B34),year(DAILY!$B$3:$B1524),YEAR($B34))</f>
        <v>0</v>
      </c>
      <c r="I34" s="59">
        <f t="array" ref="I34">sumifs(DAILY!J$3:J1524,month(DAILY!$B$3:$B1524),month($B34),year(DAILY!$B$3:$B1524),YEAR($B34))</f>
        <v>0</v>
      </c>
      <c r="J34" s="59">
        <f t="array" ref="J34">sumifs(DAILY!K$3:K1524,month(DAILY!$B$3:$B1524),month($B34),year(DAILY!$B$3:$B1524),YEAR($B34))</f>
        <v>0</v>
      </c>
      <c r="K34" s="59">
        <f t="array" ref="K34">sumifs(DAILY!L$3:L1524,month(DAILY!$B$3:$B1524),month($B34),year(DAILY!$B$3:$B1524),YEAR($B34))</f>
        <v>0</v>
      </c>
      <c r="L34" s="59">
        <f t="array" ref="L34">sumifs(DAILY!M$3:M1524,month(DAILY!$B$3:$B1524),month($B34),year(DAILY!$B$3:$B1524),YEAR($B34))</f>
        <v>0</v>
      </c>
      <c r="M34" s="59">
        <f t="array" ref="M34">sumifs(DAILY!N$3:N1524,month(DAILY!$B$3:$B1524),month($B34),year(DAILY!$B$3:$B1524),YEAR($B34))</f>
        <v>0</v>
      </c>
      <c r="N34" s="59">
        <f t="array" ref="N34">sumifs(DAILY!O$3:O1524,month(DAILY!$B$3:$B1524),month($B34),year(DAILY!$B$3:$B1524),YEAR($B34))</f>
        <v>0</v>
      </c>
      <c r="O34" s="59">
        <f t="array" ref="O34">sumifs(DAILY!P$3:P1524,month(DAILY!$B$3:$B1524),month($B34),year(DAILY!$B$3:$B1524),YEAR($B34))</f>
        <v>0</v>
      </c>
      <c r="P34" s="59">
        <f t="array" ref="P34">sumifs(DAILY!Q$3:Q1524,month(DAILY!$B$3:$B1524),month($B34),year(DAILY!$B$3:$B1524),YEAR($B34))</f>
        <v>0</v>
      </c>
      <c r="Q34" s="59">
        <f t="array" ref="Q34">sumifs(DAILY!R$3:R1524,month(DAILY!$B$3:$B1524),month($B34),year(DAILY!$B$3:$B1524),YEAR($B34))</f>
        <v>0</v>
      </c>
      <c r="R34" s="59">
        <f t="array" ref="R34">sumifs(DAILY!S$3:S1524,month(DAILY!$B$3:$B1524),month($B34),year(DAILY!$B$3:$B1524),YEAR($B34))</f>
        <v>0</v>
      </c>
      <c r="S34" s="59">
        <f t="array" ref="S34">sumifs(DAILY!T$3:T1524,month(DAILY!$B$3:$B1524),month($B34),year(DAILY!$B$3:$B1524),YEAR($B34))</f>
        <v>0</v>
      </c>
      <c r="T34" s="59">
        <f t="array" ref="T34">sumifs(DAILY!U$3:U1524,month(DAILY!$B$3:$B1524),month($B34),year(DAILY!$B$3:$B1524),YEAR($B34))</f>
        <v>0</v>
      </c>
    </row>
    <row r="35">
      <c r="B35" s="58">
        <v>45839.0</v>
      </c>
      <c r="C35" s="59">
        <f t="array" ref="C35">sumifs(DAILY!D$3:D1524,month(DAILY!$B$3:$B1524),month($B35),year(DAILY!$B$3:$B1524),YEAR($B35))</f>
        <v>0</v>
      </c>
      <c r="D35" s="59">
        <f t="array" ref="D35">sumifs(DAILY!E$3:E1524,month(DAILY!$B$3:$B1524),month($B35),year(DAILY!$B$3:$B1524),YEAR($B35))</f>
        <v>0</v>
      </c>
      <c r="E35" s="59">
        <f t="array" ref="E35">sumifs(DAILY!F$3:F1524,month(DAILY!$B$3:$B1524),month($B35),year(DAILY!$B$3:$B1524),YEAR($B35))</f>
        <v>0</v>
      </c>
      <c r="F35" s="59">
        <f t="array" ref="F35">sumifs(DAILY!G$3:G1524,month(DAILY!$B$3:$B1524),month($B35),year(DAILY!$B$3:$B1524),YEAR($B35))</f>
        <v>0</v>
      </c>
      <c r="G35" s="59">
        <f t="array" ref="G35">sumifs(DAILY!H$3:H1524,month(DAILY!$B$3:$B1524),month($B35),year(DAILY!$B$3:$B1524),YEAR($B35))</f>
        <v>0</v>
      </c>
      <c r="H35" s="59">
        <f t="array" ref="H35">sumifs(DAILY!I$3:I1524,month(DAILY!$B$3:$B1524),month($B35),year(DAILY!$B$3:$B1524),YEAR($B35))</f>
        <v>0</v>
      </c>
      <c r="I35" s="59">
        <f t="array" ref="I35">sumifs(DAILY!J$3:J1524,month(DAILY!$B$3:$B1524),month($B35),year(DAILY!$B$3:$B1524),YEAR($B35))</f>
        <v>0</v>
      </c>
      <c r="J35" s="59">
        <f t="array" ref="J35">sumifs(DAILY!K$3:K1524,month(DAILY!$B$3:$B1524),month($B35),year(DAILY!$B$3:$B1524),YEAR($B35))</f>
        <v>0</v>
      </c>
      <c r="K35" s="59">
        <f t="array" ref="K35">sumifs(DAILY!L$3:L1524,month(DAILY!$B$3:$B1524),month($B35),year(DAILY!$B$3:$B1524),YEAR($B35))</f>
        <v>0</v>
      </c>
      <c r="L35" s="59">
        <f t="array" ref="L35">sumifs(DAILY!M$3:M1524,month(DAILY!$B$3:$B1524),month($B35),year(DAILY!$B$3:$B1524),YEAR($B35))</f>
        <v>0</v>
      </c>
      <c r="M35" s="59">
        <f t="array" ref="M35">sumifs(DAILY!N$3:N1524,month(DAILY!$B$3:$B1524),month($B35),year(DAILY!$B$3:$B1524),YEAR($B35))</f>
        <v>0</v>
      </c>
      <c r="N35" s="59">
        <f t="array" ref="N35">sumifs(DAILY!O$3:O1524,month(DAILY!$B$3:$B1524),month($B35),year(DAILY!$B$3:$B1524),YEAR($B35))</f>
        <v>0</v>
      </c>
      <c r="O35" s="59">
        <f t="array" ref="O35">sumifs(DAILY!P$3:P1524,month(DAILY!$B$3:$B1524),month($B35),year(DAILY!$B$3:$B1524),YEAR($B35))</f>
        <v>0</v>
      </c>
      <c r="P35" s="59">
        <f t="array" ref="P35">sumifs(DAILY!Q$3:Q1524,month(DAILY!$B$3:$B1524),month($B35),year(DAILY!$B$3:$B1524),YEAR($B35))</f>
        <v>0</v>
      </c>
      <c r="Q35" s="59">
        <f t="array" ref="Q35">sumifs(DAILY!R$3:R1524,month(DAILY!$B$3:$B1524),month($B35),year(DAILY!$B$3:$B1524),YEAR($B35))</f>
        <v>0</v>
      </c>
      <c r="R35" s="59">
        <f t="array" ref="R35">sumifs(DAILY!S$3:S1524,month(DAILY!$B$3:$B1524),month($B35),year(DAILY!$B$3:$B1524),YEAR($B35))</f>
        <v>0</v>
      </c>
      <c r="S35" s="59">
        <f t="array" ref="S35">sumifs(DAILY!T$3:T1524,month(DAILY!$B$3:$B1524),month($B35),year(DAILY!$B$3:$B1524),YEAR($B35))</f>
        <v>0</v>
      </c>
      <c r="T35" s="59">
        <f t="array" ref="T35">sumifs(DAILY!U$3:U1524,month(DAILY!$B$3:$B1524),month($B35),year(DAILY!$B$3:$B1524),YEAR($B35))</f>
        <v>0</v>
      </c>
    </row>
    <row r="36">
      <c r="B36" s="58">
        <v>45870.0</v>
      </c>
      <c r="C36" s="59">
        <f t="array" ref="C36">sumifs(DAILY!D$3:D1524,month(DAILY!$B$3:$B1524),month($B36),year(DAILY!$B$3:$B1524),YEAR($B36))</f>
        <v>0</v>
      </c>
      <c r="D36" s="59">
        <f t="array" ref="D36">sumifs(DAILY!E$3:E1524,month(DAILY!$B$3:$B1524),month($B36),year(DAILY!$B$3:$B1524),YEAR($B36))</f>
        <v>0</v>
      </c>
      <c r="E36" s="59">
        <f t="array" ref="E36">sumifs(DAILY!F$3:F1524,month(DAILY!$B$3:$B1524),month($B36),year(DAILY!$B$3:$B1524),YEAR($B36))</f>
        <v>0</v>
      </c>
      <c r="F36" s="59">
        <f t="array" ref="F36">sumifs(DAILY!G$3:G1524,month(DAILY!$B$3:$B1524),month($B36),year(DAILY!$B$3:$B1524),YEAR($B36))</f>
        <v>0</v>
      </c>
      <c r="G36" s="59">
        <f t="array" ref="G36">sumifs(DAILY!H$3:H1524,month(DAILY!$B$3:$B1524),month($B36),year(DAILY!$B$3:$B1524),YEAR($B36))</f>
        <v>0</v>
      </c>
      <c r="H36" s="59">
        <f t="array" ref="H36">sumifs(DAILY!I$3:I1524,month(DAILY!$B$3:$B1524),month($B36),year(DAILY!$B$3:$B1524),YEAR($B36))</f>
        <v>0</v>
      </c>
      <c r="I36" s="59">
        <f t="array" ref="I36">sumifs(DAILY!J$3:J1524,month(DAILY!$B$3:$B1524),month($B36),year(DAILY!$B$3:$B1524),YEAR($B36))</f>
        <v>0</v>
      </c>
      <c r="J36" s="59">
        <f t="array" ref="J36">sumifs(DAILY!K$3:K1524,month(DAILY!$B$3:$B1524),month($B36),year(DAILY!$B$3:$B1524),YEAR($B36))</f>
        <v>0</v>
      </c>
      <c r="K36" s="59">
        <f t="array" ref="K36">sumifs(DAILY!L$3:L1524,month(DAILY!$B$3:$B1524),month($B36),year(DAILY!$B$3:$B1524),YEAR($B36))</f>
        <v>0</v>
      </c>
      <c r="L36" s="59">
        <f t="array" ref="L36">sumifs(DAILY!M$3:M1524,month(DAILY!$B$3:$B1524),month($B36),year(DAILY!$B$3:$B1524),YEAR($B36))</f>
        <v>0</v>
      </c>
      <c r="M36" s="59">
        <f t="array" ref="M36">sumifs(DAILY!N$3:N1524,month(DAILY!$B$3:$B1524),month($B36),year(DAILY!$B$3:$B1524),YEAR($B36))</f>
        <v>0</v>
      </c>
      <c r="N36" s="59">
        <f t="array" ref="N36">sumifs(DAILY!O$3:O1524,month(DAILY!$B$3:$B1524),month($B36),year(DAILY!$B$3:$B1524),YEAR($B36))</f>
        <v>0</v>
      </c>
      <c r="O36" s="59">
        <f t="array" ref="O36">sumifs(DAILY!P$3:P1524,month(DAILY!$B$3:$B1524),month($B36),year(DAILY!$B$3:$B1524),YEAR($B36))</f>
        <v>0</v>
      </c>
      <c r="P36" s="59">
        <f t="array" ref="P36">sumifs(DAILY!Q$3:Q1524,month(DAILY!$B$3:$B1524),month($B36),year(DAILY!$B$3:$B1524),YEAR($B36))</f>
        <v>0</v>
      </c>
      <c r="Q36" s="59">
        <f t="array" ref="Q36">sumifs(DAILY!R$3:R1524,month(DAILY!$B$3:$B1524),month($B36),year(DAILY!$B$3:$B1524),YEAR($B36))</f>
        <v>0</v>
      </c>
      <c r="R36" s="59">
        <f t="array" ref="R36">sumifs(DAILY!S$3:S1524,month(DAILY!$B$3:$B1524),month($B36),year(DAILY!$B$3:$B1524),YEAR($B36))</f>
        <v>0</v>
      </c>
      <c r="S36" s="59">
        <f t="array" ref="S36">sumifs(DAILY!T$3:T1524,month(DAILY!$B$3:$B1524),month($B36),year(DAILY!$B$3:$B1524),YEAR($B36))</f>
        <v>0</v>
      </c>
      <c r="T36" s="59">
        <f t="array" ref="T36">sumifs(DAILY!U$3:U1524,month(DAILY!$B$3:$B1524),month($B36),year(DAILY!$B$3:$B1524),YEAR($B36))</f>
        <v>0</v>
      </c>
    </row>
    <row r="37">
      <c r="B37" s="58">
        <v>45901.0</v>
      </c>
      <c r="C37" s="59">
        <f t="array" ref="C37">sumifs(DAILY!D$3:D1524,month(DAILY!$B$3:$B1524),month($B37),year(DAILY!$B$3:$B1524),YEAR($B37))</f>
        <v>1220</v>
      </c>
      <c r="D37" s="59">
        <f t="array" ref="D37">sumifs(DAILY!E$3:E1524,month(DAILY!$B$3:$B1524),month($B37),year(DAILY!$B$3:$B1524),YEAR($B37))</f>
        <v>0</v>
      </c>
      <c r="E37" s="59">
        <f t="array" ref="E37">sumifs(DAILY!F$3:F1524,month(DAILY!$B$3:$B1524),month($B37),year(DAILY!$B$3:$B1524),YEAR($B37))</f>
        <v>0</v>
      </c>
      <c r="F37" s="59">
        <f t="array" ref="F37">sumifs(DAILY!G$3:G1524,month(DAILY!$B$3:$B1524),month($B37),year(DAILY!$B$3:$B1524),YEAR($B37))</f>
        <v>0</v>
      </c>
      <c r="G37" s="59">
        <f t="array" ref="G37">sumifs(DAILY!H$3:H1524,month(DAILY!$B$3:$B1524),month($B37),year(DAILY!$B$3:$B1524),YEAR($B37))</f>
        <v>-1955</v>
      </c>
      <c r="H37" s="59">
        <f t="array" ref="H37">sumifs(DAILY!I$3:I1524,month(DAILY!$B$3:$B1524),month($B37),year(DAILY!$B$3:$B1524),YEAR($B37))</f>
        <v>0</v>
      </c>
      <c r="I37" s="59">
        <f t="array" ref="I37">sumifs(DAILY!J$3:J1524,month(DAILY!$B$3:$B1524),month($B37),year(DAILY!$B$3:$B1524),YEAR($B37))</f>
        <v>-400</v>
      </c>
      <c r="J37" s="59">
        <f t="array" ref="J37">sumifs(DAILY!K$3:K1524,month(DAILY!$B$3:$B1524),month($B37),year(DAILY!$B$3:$B1524),YEAR($B37))</f>
        <v>0</v>
      </c>
      <c r="K37" s="59">
        <f t="array" ref="K37">sumifs(DAILY!L$3:L1524,month(DAILY!$B$3:$B1524),month($B37),year(DAILY!$B$3:$B1524),YEAR($B37))</f>
        <v>0</v>
      </c>
      <c r="L37" s="59">
        <f t="array" ref="L37">sumifs(DAILY!M$3:M1524,month(DAILY!$B$3:$B1524),month($B37),year(DAILY!$B$3:$B1524),YEAR($B37))</f>
        <v>-5240</v>
      </c>
      <c r="M37" s="59">
        <f t="array" ref="M37">sumifs(DAILY!N$3:N1524,month(DAILY!$B$3:$B1524),month($B37),year(DAILY!$B$3:$B1524),YEAR($B37))</f>
        <v>0</v>
      </c>
      <c r="N37" s="59">
        <f t="array" ref="N37">sumifs(DAILY!O$3:O1524,month(DAILY!$B$3:$B1524),month($B37),year(DAILY!$B$3:$B1524),YEAR($B37))</f>
        <v>0</v>
      </c>
      <c r="O37" s="59">
        <f t="array" ref="O37">sumifs(DAILY!P$3:P1524,month(DAILY!$B$3:$B1524),month($B37),year(DAILY!$B$3:$B1524),YEAR($B37))</f>
        <v>6375</v>
      </c>
      <c r="P37" s="59">
        <f t="array" ref="P37">sumifs(DAILY!Q$3:Q1524,month(DAILY!$B$3:$B1524),month($B37),year(DAILY!$B$3:$B1524),YEAR($B37))</f>
        <v>0</v>
      </c>
      <c r="Q37" s="59">
        <f t="array" ref="Q37">sumifs(DAILY!R$3:R1524,month(DAILY!$B$3:$B1524),month($B37),year(DAILY!$B$3:$B1524),YEAR($B37))</f>
        <v>0</v>
      </c>
      <c r="R37" s="59">
        <f t="array" ref="R37">sumifs(DAILY!S$3:S1524,month(DAILY!$B$3:$B1524),month($B37),year(DAILY!$B$3:$B1524),YEAR($B37))</f>
        <v>0</v>
      </c>
      <c r="S37" s="59">
        <f t="array" ref="S37">sumifs(DAILY!T$3:T1524,month(DAILY!$B$3:$B1524),month($B37),year(DAILY!$B$3:$B1524),YEAR($B37))</f>
        <v>0</v>
      </c>
      <c r="T37" s="59">
        <f t="array" ref="T37">sumifs(DAILY!U$3:U1524,month(DAILY!$B$3:$B1524),month($B37),year(DAILY!$B$3:$B1524),YEAR($B37))</f>
        <v>0</v>
      </c>
    </row>
    <row r="38">
      <c r="B38" s="58">
        <v>45931.0</v>
      </c>
      <c r="C38" s="59">
        <f t="array" ref="C38">sumifs(DAILY!D$3:D1524,month(DAILY!$B$3:$B1524),month($B38),year(DAILY!$B$3:$B1524),YEAR($B38))</f>
        <v>-747.5</v>
      </c>
      <c r="D38" s="59">
        <f t="array" ref="D38">sumifs(DAILY!E$3:E1524,month(DAILY!$B$3:$B1524),month($B38),year(DAILY!$B$3:$B1524),YEAR($B38))</f>
        <v>167.5</v>
      </c>
      <c r="E38" s="59">
        <f t="array" ref="E38">sumifs(DAILY!F$3:F1524,month(DAILY!$B$3:$B1524),month($B38),year(DAILY!$B$3:$B1524),YEAR($B38))</f>
        <v>0</v>
      </c>
      <c r="F38" s="59">
        <f t="array" ref="F38">sumifs(DAILY!G$3:G1524,month(DAILY!$B$3:$B1524),month($B38),year(DAILY!$B$3:$B1524),YEAR($B38))</f>
        <v>0</v>
      </c>
      <c r="G38" s="59">
        <f t="array" ref="G38">sumifs(DAILY!H$3:H1524,month(DAILY!$B$3:$B1524),month($B38),year(DAILY!$B$3:$B1524),YEAR($B38))</f>
        <v>875</v>
      </c>
      <c r="H38" s="59">
        <f t="array" ref="H38">sumifs(DAILY!I$3:I1524,month(DAILY!$B$3:$B1524),month($B38),year(DAILY!$B$3:$B1524),YEAR($B38))</f>
        <v>0</v>
      </c>
      <c r="I38" s="59">
        <f t="array" ref="I38">sumifs(DAILY!J$3:J1524,month(DAILY!$B$3:$B1524),month($B38),year(DAILY!$B$3:$B1524),YEAR($B38))</f>
        <v>-1205</v>
      </c>
      <c r="J38" s="59">
        <f t="array" ref="J38">sumifs(DAILY!K$3:K1524,month(DAILY!$B$3:$B1524),month($B38),year(DAILY!$B$3:$B1524),YEAR($B38))</f>
        <v>0</v>
      </c>
      <c r="K38" s="59">
        <f t="array" ref="K38">sumifs(DAILY!L$3:L1524,month(DAILY!$B$3:$B1524),month($B38),year(DAILY!$B$3:$B1524),YEAR($B38))</f>
        <v>0</v>
      </c>
      <c r="L38" s="59">
        <f t="array" ref="L38">sumifs(DAILY!M$3:M1524,month(DAILY!$B$3:$B1524),month($B38),year(DAILY!$B$3:$B1524),YEAR($B38))</f>
        <v>292.5</v>
      </c>
      <c r="M38" s="59">
        <f t="array" ref="M38">sumifs(DAILY!N$3:N1524,month(DAILY!$B$3:$B1524),month($B38),year(DAILY!$B$3:$B1524),YEAR($B38))</f>
        <v>0</v>
      </c>
      <c r="N38" s="59">
        <f t="array" ref="N38">sumifs(DAILY!O$3:O1524,month(DAILY!$B$3:$B1524),month($B38),year(DAILY!$B$3:$B1524),YEAR($B38))</f>
        <v>0</v>
      </c>
      <c r="O38" s="59">
        <f t="array" ref="O38">sumifs(DAILY!P$3:P1524,month(DAILY!$B$3:$B1524),month($B38),year(DAILY!$B$3:$B1524),YEAR($B38))</f>
        <v>617.5</v>
      </c>
      <c r="P38" s="59">
        <f t="array" ref="P38">sumifs(DAILY!Q$3:Q1524,month(DAILY!$B$3:$B1524),month($B38),year(DAILY!$B$3:$B1524),YEAR($B38))</f>
        <v>0</v>
      </c>
      <c r="Q38" s="59">
        <f t="array" ref="Q38">sumifs(DAILY!R$3:R1524,month(DAILY!$B$3:$B1524),month($B38),year(DAILY!$B$3:$B1524),YEAR($B38))</f>
        <v>0</v>
      </c>
      <c r="R38" s="59">
        <f t="array" ref="R38">sumifs(DAILY!S$3:S1524,month(DAILY!$B$3:$B1524),month($B38),year(DAILY!$B$3:$B1524),YEAR($B38))</f>
        <v>0</v>
      </c>
      <c r="S38" s="59">
        <f t="array" ref="S38">sumifs(DAILY!T$3:T1524,month(DAILY!$B$3:$B1524),month($B38),year(DAILY!$B$3:$B1524),YEAR($B38))</f>
        <v>0</v>
      </c>
      <c r="T38" s="59">
        <f t="array" ref="T38">sumifs(DAILY!U$3:U1524,month(DAILY!$B$3:$B1524),month($B38),year(DAILY!$B$3:$B1524),YEAR($B38))</f>
        <v>0</v>
      </c>
    </row>
    <row r="39">
      <c r="B39" s="58">
        <v>45962.0</v>
      </c>
      <c r="C39" s="59">
        <f t="array" ref="C39">sumifs(DAILY!D$3:D1524,month(DAILY!$B$3:$B1524),month($B39),year(DAILY!$B$3:$B1524),YEAR($B39))</f>
        <v>1345</v>
      </c>
      <c r="D39" s="59">
        <f t="array" ref="D39">sumifs(DAILY!E$3:E1524,month(DAILY!$B$3:$B1524),month($B39),year(DAILY!$B$3:$B1524),YEAR($B39))</f>
        <v>1670</v>
      </c>
      <c r="E39" s="59">
        <f t="array" ref="E39">sumifs(DAILY!F$3:F1524,month(DAILY!$B$3:$B1524),month($B39),year(DAILY!$B$3:$B1524),YEAR($B39))</f>
        <v>0</v>
      </c>
      <c r="F39" s="59">
        <f t="array" ref="F39">sumifs(DAILY!G$3:G1524,month(DAILY!$B$3:$B1524),month($B39),year(DAILY!$B$3:$B1524),YEAR($B39))</f>
        <v>0</v>
      </c>
      <c r="G39" s="59">
        <f t="array" ref="G39">sumifs(DAILY!H$3:H1524,month(DAILY!$B$3:$B1524),month($B39),year(DAILY!$B$3:$B1524),YEAR($B39))</f>
        <v>7345</v>
      </c>
      <c r="H39" s="59">
        <f t="array" ref="H39">sumifs(DAILY!I$3:I1524,month(DAILY!$B$3:$B1524),month($B39),year(DAILY!$B$3:$B1524),YEAR($B39))</f>
        <v>-210</v>
      </c>
      <c r="I39" s="59">
        <f t="array" ref="I39">sumifs(DAILY!J$3:J1524,month(DAILY!$B$3:$B1524),month($B39),year(DAILY!$B$3:$B1524),YEAR($B39))</f>
        <v>-1205</v>
      </c>
      <c r="J39" s="59">
        <f t="array" ref="J39">sumifs(DAILY!K$3:K1524,month(DAILY!$B$3:$B1524),month($B39),year(DAILY!$B$3:$B1524),YEAR($B39))</f>
        <v>0</v>
      </c>
      <c r="K39" s="59">
        <f t="array" ref="K39">sumifs(DAILY!L$3:L1524,month(DAILY!$B$3:$B1524),month($B39),year(DAILY!$B$3:$B1524),YEAR($B39))</f>
        <v>0</v>
      </c>
      <c r="L39" s="59">
        <f t="array" ref="L39">sumifs(DAILY!M$3:M1524,month(DAILY!$B$3:$B1524),month($B39),year(DAILY!$B$3:$B1524),YEAR($B39))</f>
        <v>-4580</v>
      </c>
      <c r="M39" s="59">
        <f t="array" ref="M39">sumifs(DAILY!N$3:N1524,month(DAILY!$B$3:$B1524),month($B39),year(DAILY!$B$3:$B1524),YEAR($B39))</f>
        <v>0</v>
      </c>
      <c r="N39" s="59">
        <f t="array" ref="N39">sumifs(DAILY!O$3:O1524,month(DAILY!$B$3:$B1524),month($B39),year(DAILY!$B$3:$B1524),YEAR($B39))</f>
        <v>0</v>
      </c>
      <c r="O39" s="59">
        <f t="array" ref="O39">sumifs(DAILY!P$3:P1524,month(DAILY!$B$3:$B1524),month($B39),year(DAILY!$B$3:$B1524),YEAR($B39))</f>
        <v>-2925</v>
      </c>
      <c r="P39" s="59">
        <f t="array" ref="P39">sumifs(DAILY!Q$3:Q1524,month(DAILY!$B$3:$B1524),month($B39),year(DAILY!$B$3:$B1524),YEAR($B39))</f>
        <v>0</v>
      </c>
      <c r="Q39" s="59">
        <f t="array" ref="Q39">sumifs(DAILY!R$3:R1524,month(DAILY!$B$3:$B1524),month($B39),year(DAILY!$B$3:$B1524),YEAR($B39))</f>
        <v>0</v>
      </c>
      <c r="R39" s="59">
        <f t="array" ref="R39">sumifs(DAILY!S$3:S1524,month(DAILY!$B$3:$B1524),month($B39),year(DAILY!$B$3:$B1524),YEAR($B39))</f>
        <v>-1440</v>
      </c>
      <c r="S39" s="59">
        <f t="array" ref="S39">sumifs(DAILY!T$3:T1524,month(DAILY!$B$3:$B1524),month($B39),year(DAILY!$B$3:$B1524),YEAR($B39))</f>
        <v>0</v>
      </c>
      <c r="T39" s="59">
        <f t="array" ref="T39">sumifs(DAILY!U$3:U1524,month(DAILY!$B$3:$B1524),month($B39),year(DAILY!$B$3:$B1524),YEAR($B39))</f>
        <v>0</v>
      </c>
    </row>
    <row r="40">
      <c r="B40" s="58">
        <v>45992.0</v>
      </c>
      <c r="C40" s="59">
        <f t="array" ref="C40">sumifs(DAILY!D$3:D1524,month(DAILY!$B$3:$B1524),month($B40),year(DAILY!$B$3:$B1524),YEAR($B40))</f>
        <v>537.5</v>
      </c>
      <c r="D40" s="59">
        <f t="array" ref="D40">sumifs(DAILY!E$3:E1524,month(DAILY!$B$3:$B1524),month($B40),year(DAILY!$B$3:$B1524),YEAR($B40))</f>
        <v>0</v>
      </c>
      <c r="E40" s="59">
        <f t="array" ref="E40">sumifs(DAILY!F$3:F1524,month(DAILY!$B$3:$B1524),month($B40),year(DAILY!$B$3:$B1524),YEAR($B40))</f>
        <v>0</v>
      </c>
      <c r="F40" s="59">
        <f t="array" ref="F40">sumifs(DAILY!G$3:G1524,month(DAILY!$B$3:$B1524),month($B40),year(DAILY!$B$3:$B1524),YEAR($B40))</f>
        <v>0</v>
      </c>
      <c r="G40" s="59">
        <f t="array" ref="G40">sumifs(DAILY!H$3:H1524,month(DAILY!$B$3:$B1524),month($B40),year(DAILY!$B$3:$B1524),YEAR($B40))</f>
        <v>-1457.5</v>
      </c>
      <c r="H40" s="59">
        <f t="array" ref="H40">sumifs(DAILY!I$3:I1524,month(DAILY!$B$3:$B1524),month($B40),year(DAILY!$B$3:$B1524),YEAR($B40))</f>
        <v>737.5</v>
      </c>
      <c r="I40" s="59">
        <f t="array" ref="I40">sumifs(DAILY!J$3:J1524,month(DAILY!$B$3:$B1524),month($B40),year(DAILY!$B$3:$B1524),YEAR($B40))</f>
        <v>-832.5</v>
      </c>
      <c r="J40" s="59">
        <f t="array" ref="J40">sumifs(DAILY!K$3:K1524,month(DAILY!$B$3:$B1524),month($B40),year(DAILY!$B$3:$B1524),YEAR($B40))</f>
        <v>0</v>
      </c>
      <c r="K40" s="59">
        <f t="array" ref="K40">sumifs(DAILY!L$3:L1524,month(DAILY!$B$3:$B1524),month($B40),year(DAILY!$B$3:$B1524),YEAR($B40))</f>
        <v>0</v>
      </c>
      <c r="L40" s="59">
        <f t="array" ref="L40">sumifs(DAILY!M$3:M1524,month(DAILY!$B$3:$B1524),month($B40),year(DAILY!$B$3:$B1524),YEAR($B40))</f>
        <v>3935</v>
      </c>
      <c r="M40" s="59">
        <f t="array" ref="M40">sumifs(DAILY!N$3:N1524,month(DAILY!$B$3:$B1524),month($B40),year(DAILY!$B$3:$B1524),YEAR($B40))</f>
        <v>0</v>
      </c>
      <c r="N40" s="59">
        <f t="array" ref="N40">sumifs(DAILY!O$3:O1524,month(DAILY!$B$3:$B1524),month($B40),year(DAILY!$B$3:$B1524),YEAR($B40))</f>
        <v>0</v>
      </c>
      <c r="O40" s="59">
        <f t="array" ref="O40">sumifs(DAILY!P$3:P1524,month(DAILY!$B$3:$B1524),month($B40),year(DAILY!$B$3:$B1524),YEAR($B40))</f>
        <v>-5220</v>
      </c>
      <c r="P40" s="59">
        <f t="array" ref="P40">sumifs(DAILY!Q$3:Q1524,month(DAILY!$B$3:$B1524),month($B40),year(DAILY!$B$3:$B1524),YEAR($B40))</f>
        <v>0</v>
      </c>
      <c r="Q40" s="59">
        <f t="array" ref="Q40">sumifs(DAILY!R$3:R1524,month(DAILY!$B$3:$B1524),month($B40),year(DAILY!$B$3:$B1524),YEAR($B40))</f>
        <v>0</v>
      </c>
      <c r="R40" s="59">
        <f t="array" ref="R40">sumifs(DAILY!S$3:S1524,month(DAILY!$B$3:$B1524),month($B40),year(DAILY!$B$3:$B1524),YEAR($B40))</f>
        <v>2300</v>
      </c>
      <c r="S40" s="59">
        <f t="array" ref="S40">sumifs(DAILY!T$3:T1524,month(DAILY!$B$3:$B1524),month($B40),year(DAILY!$B$3:$B1524),YEAR($B40))</f>
        <v>0</v>
      </c>
      <c r="T40" s="59">
        <f t="array" ref="T40">sumifs(DAILY!U$3:U1524,month(DAILY!$B$3:$B1524),month($B40),year(DAILY!$B$3:$B1524),YEAR($B40))</f>
        <v>0</v>
      </c>
    </row>
    <row r="41">
      <c r="B41" s="58">
        <v>46023.0</v>
      </c>
      <c r="C41" s="59">
        <f t="array" ref="C41">sumifs(DAILY!D$3:D1524,month(DAILY!$B$3:$B1524),month($B41),year(DAILY!$B$3:$B1524),YEAR($B41))</f>
        <v>0</v>
      </c>
      <c r="D41" s="59">
        <f t="array" ref="D41">sumifs(DAILY!E$3:E1524,month(DAILY!$B$3:$B1524),month($B41),year(DAILY!$B$3:$B1524),YEAR($B41))</f>
        <v>0</v>
      </c>
      <c r="E41" s="59">
        <f t="array" ref="E41">sumifs(DAILY!F$3:F1524,month(DAILY!$B$3:$B1524),month($B41),year(DAILY!$B$3:$B1524),YEAR($B41))</f>
        <v>0</v>
      </c>
      <c r="F41" s="59">
        <f t="array" ref="F41">sumifs(DAILY!G$3:G1524,month(DAILY!$B$3:$B1524),month($B41),year(DAILY!$B$3:$B1524),YEAR($B41))</f>
        <v>0</v>
      </c>
      <c r="G41" s="59">
        <f t="array" ref="G41">sumifs(DAILY!H$3:H1524,month(DAILY!$B$3:$B1524),month($B41),year(DAILY!$B$3:$B1524),YEAR($B41))</f>
        <v>0</v>
      </c>
      <c r="H41" s="59">
        <f t="array" ref="H41">sumifs(DAILY!I$3:I1524,month(DAILY!$B$3:$B1524),month($B41),year(DAILY!$B$3:$B1524),YEAR($B41))</f>
        <v>0</v>
      </c>
      <c r="I41" s="59">
        <f t="array" ref="I41">sumifs(DAILY!J$3:J1524,month(DAILY!$B$3:$B1524),month($B41),year(DAILY!$B$3:$B1524),YEAR($B41))</f>
        <v>0</v>
      </c>
      <c r="J41" s="59">
        <f t="array" ref="J41">sumifs(DAILY!K$3:K1524,month(DAILY!$B$3:$B1524),month($B41),year(DAILY!$B$3:$B1524),YEAR($B41))</f>
        <v>0</v>
      </c>
      <c r="K41" s="59">
        <f t="array" ref="K41">sumifs(DAILY!L$3:L1524,month(DAILY!$B$3:$B1524),month($B41),year(DAILY!$B$3:$B1524),YEAR($B41))</f>
        <v>0</v>
      </c>
      <c r="L41" s="59">
        <f t="array" ref="L41">sumifs(DAILY!M$3:M1524,month(DAILY!$B$3:$B1524),month($B41),year(DAILY!$B$3:$B1524),YEAR($B41))</f>
        <v>0</v>
      </c>
      <c r="M41" s="59">
        <f t="array" ref="M41">sumifs(DAILY!N$3:N1524,month(DAILY!$B$3:$B1524),month($B41),year(DAILY!$B$3:$B1524),YEAR($B41))</f>
        <v>0</v>
      </c>
      <c r="N41" s="59">
        <f t="array" ref="N41">sumifs(DAILY!O$3:O1524,month(DAILY!$B$3:$B1524),month($B41),year(DAILY!$B$3:$B1524),YEAR($B41))</f>
        <v>0</v>
      </c>
      <c r="O41" s="59">
        <f t="array" ref="O41">sumifs(DAILY!P$3:P1524,month(DAILY!$B$3:$B1524),month($B41),year(DAILY!$B$3:$B1524),YEAR($B41))</f>
        <v>0</v>
      </c>
      <c r="P41" s="59">
        <f t="array" ref="P41">sumifs(DAILY!Q$3:Q1524,month(DAILY!$B$3:$B1524),month($B41),year(DAILY!$B$3:$B1524),YEAR($B41))</f>
        <v>0</v>
      </c>
      <c r="Q41" s="59">
        <f t="array" ref="Q41">sumifs(DAILY!R$3:R1524,month(DAILY!$B$3:$B1524),month($B41),year(DAILY!$B$3:$B1524),YEAR($B41))</f>
        <v>0</v>
      </c>
      <c r="R41" s="59">
        <f t="array" ref="R41">sumifs(DAILY!S$3:S1524,month(DAILY!$B$3:$B1524),month($B41),year(DAILY!$B$3:$B1524),YEAR($B41))</f>
        <v>0</v>
      </c>
      <c r="S41" s="59">
        <f t="array" ref="S41">sumifs(DAILY!T$3:T1524,month(DAILY!$B$3:$B1524),month($B41),year(DAILY!$B$3:$B1524),YEAR($B41))</f>
        <v>0</v>
      </c>
      <c r="T41" s="59">
        <f t="array" ref="T41">sumifs(DAILY!U$3:U1524,month(DAILY!$B$3:$B1524),month($B41),year(DAILY!$B$3:$B1524),YEAR($B41))</f>
        <v>0</v>
      </c>
    </row>
    <row r="42">
      <c r="B42" s="58">
        <v>46054.0</v>
      </c>
      <c r="C42" s="59">
        <f t="array" ref="C42">sumifs(DAILY!D$3:D1524,month(DAILY!$B$3:$B1524),month($B42),year(DAILY!$B$3:$B1524),YEAR($B42))</f>
        <v>2347.5</v>
      </c>
      <c r="D42" s="59">
        <f t="array" ref="D42">sumifs(DAILY!E$3:E1524,month(DAILY!$B$3:$B1524),month($B42),year(DAILY!$B$3:$B1524),YEAR($B42))</f>
        <v>-222.5</v>
      </c>
      <c r="E42" s="59">
        <f t="array" ref="E42">sumifs(DAILY!F$3:F1524,month(DAILY!$B$3:$B1524),month($B42),year(DAILY!$B$3:$B1524),YEAR($B42))</f>
        <v>0</v>
      </c>
      <c r="F42" s="59">
        <f t="array" ref="F42">sumifs(DAILY!G$3:G1524,month(DAILY!$B$3:$B1524),month($B42),year(DAILY!$B$3:$B1524),YEAR($B42))</f>
        <v>0</v>
      </c>
      <c r="G42" s="59">
        <f t="array" ref="G42">sumifs(DAILY!H$3:H1524,month(DAILY!$B$3:$B1524),month($B42),year(DAILY!$B$3:$B1524),YEAR($B42))</f>
        <v>715</v>
      </c>
      <c r="H42" s="59">
        <f t="array" ref="H42">sumifs(DAILY!I$3:I1524,month(DAILY!$B$3:$B1524),month($B42),year(DAILY!$B$3:$B1524),YEAR($B42))</f>
        <v>0</v>
      </c>
      <c r="I42" s="59">
        <f t="array" ref="I42">sumifs(DAILY!J$3:J1524,month(DAILY!$B$3:$B1524),month($B42),year(DAILY!$B$3:$B1524),YEAR($B42))</f>
        <v>-385</v>
      </c>
      <c r="J42" s="59">
        <f t="array" ref="J42">sumifs(DAILY!K$3:K1524,month(DAILY!$B$3:$B1524),month($B42),year(DAILY!$B$3:$B1524),YEAR($B42))</f>
        <v>0</v>
      </c>
      <c r="K42" s="59">
        <f t="array" ref="K42">sumifs(DAILY!L$3:L1524,month(DAILY!$B$3:$B1524),month($B42),year(DAILY!$B$3:$B1524),YEAR($B42))</f>
        <v>0</v>
      </c>
      <c r="L42" s="59">
        <f t="array" ref="L42">sumifs(DAILY!M$3:M1524,month(DAILY!$B$3:$B1524),month($B42),year(DAILY!$B$3:$B1524),YEAR($B42))</f>
        <v>955</v>
      </c>
      <c r="M42" s="59">
        <f t="array" ref="M42">sumifs(DAILY!N$3:N1524,month(DAILY!$B$3:$B1524),month($B42),year(DAILY!$B$3:$B1524),YEAR($B42))</f>
        <v>0</v>
      </c>
      <c r="N42" s="59">
        <f t="array" ref="N42">sumifs(DAILY!O$3:O1524,month(DAILY!$B$3:$B1524),month($B42),year(DAILY!$B$3:$B1524),YEAR($B42))</f>
        <v>0</v>
      </c>
      <c r="O42" s="59">
        <f t="array" ref="O42">sumifs(DAILY!P$3:P1524,month(DAILY!$B$3:$B1524),month($B42),year(DAILY!$B$3:$B1524),YEAR($B42))</f>
        <v>90</v>
      </c>
      <c r="P42" s="59">
        <f t="array" ref="P42">sumifs(DAILY!Q$3:Q1524,month(DAILY!$B$3:$B1524),month($B42),year(DAILY!$B$3:$B1524),YEAR($B42))</f>
        <v>0</v>
      </c>
      <c r="Q42" s="59">
        <f t="array" ref="Q42">sumifs(DAILY!R$3:R1524,month(DAILY!$B$3:$B1524),month($B42),year(DAILY!$B$3:$B1524),YEAR($B42))</f>
        <v>0</v>
      </c>
      <c r="R42" s="59">
        <f t="array" ref="R42">sumifs(DAILY!S$3:S1524,month(DAILY!$B$3:$B1524),month($B42),year(DAILY!$B$3:$B1524),YEAR($B42))</f>
        <v>-3500</v>
      </c>
      <c r="S42" s="59">
        <f t="array" ref="S42">sumifs(DAILY!T$3:T1524,month(DAILY!$B$3:$B1524),month($B42),year(DAILY!$B$3:$B1524),YEAR($B42))</f>
        <v>0</v>
      </c>
      <c r="T42" s="59">
        <f t="array" ref="T42">sumifs(DAILY!U$3:U1524,month(DAILY!$B$3:$B1524),month($B42),year(DAILY!$B$3:$B1524),YEAR($B42))</f>
        <v>0</v>
      </c>
    </row>
    <row r="43">
      <c r="B43" s="58">
        <v>46082.0</v>
      </c>
      <c r="C43" s="59">
        <f t="array" ref="C43">sumifs(DAILY!D$3:D1524,month(DAILY!$B$3:$B1524),month($B43),year(DAILY!$B$3:$B1524),YEAR($B43))</f>
        <v>1117.5</v>
      </c>
      <c r="D43" s="59">
        <f t="array" ref="D43">sumifs(DAILY!E$3:E1524,month(DAILY!$B$3:$B1524),month($B43),year(DAILY!$B$3:$B1524),YEAR($B43))</f>
        <v>1937.5</v>
      </c>
      <c r="E43" s="59">
        <f t="array" ref="E43">sumifs(DAILY!F$3:F1524,month(DAILY!$B$3:$B1524),month($B43),year(DAILY!$B$3:$B1524),YEAR($B43))</f>
        <v>0</v>
      </c>
      <c r="F43" s="59">
        <f t="array" ref="F43">sumifs(DAILY!G$3:G1524,month(DAILY!$B$3:$B1524),month($B43),year(DAILY!$B$3:$B1524),YEAR($B43))</f>
        <v>0</v>
      </c>
      <c r="G43" s="59">
        <f t="array" ref="G43">sumifs(DAILY!H$3:H1524,month(DAILY!$B$3:$B1524),month($B43),year(DAILY!$B$3:$B1524),YEAR($B43))</f>
        <v>1675</v>
      </c>
      <c r="H43" s="59">
        <f t="array" ref="H43">sumifs(DAILY!I$3:I1524,month(DAILY!$B$3:$B1524),month($B43),year(DAILY!$B$3:$B1524),YEAR($B43))</f>
        <v>-1292.5</v>
      </c>
      <c r="I43" s="59">
        <f t="array" ref="I43">sumifs(DAILY!J$3:J1524,month(DAILY!$B$3:$B1524),month($B43),year(DAILY!$B$3:$B1524),YEAR($B43))</f>
        <v>-712.5</v>
      </c>
      <c r="J43" s="59">
        <f t="array" ref="J43">sumifs(DAILY!K$3:K1524,month(DAILY!$B$3:$B1524),month($B43),year(DAILY!$B$3:$B1524),YEAR($B43))</f>
        <v>0</v>
      </c>
      <c r="K43" s="59">
        <f t="array" ref="K43">sumifs(DAILY!L$3:L1524,month(DAILY!$B$3:$B1524),month($B43),year(DAILY!$B$3:$B1524),YEAR($B43))</f>
        <v>0</v>
      </c>
      <c r="L43" s="59">
        <f t="array" ref="L43">sumifs(DAILY!M$3:M1524,month(DAILY!$B$3:$B1524),month($B43),year(DAILY!$B$3:$B1524),YEAR($B43))</f>
        <v>-3975</v>
      </c>
      <c r="M43" s="59">
        <f t="array" ref="M43">sumifs(DAILY!N$3:N1524,month(DAILY!$B$3:$B1524),month($B43),year(DAILY!$B$3:$B1524),YEAR($B43))</f>
        <v>0</v>
      </c>
      <c r="N43" s="59">
        <f t="array" ref="N43">sumifs(DAILY!O$3:O1524,month(DAILY!$B$3:$B1524),month($B43),year(DAILY!$B$3:$B1524),YEAR($B43))</f>
        <v>0</v>
      </c>
      <c r="O43" s="59">
        <f t="array" ref="O43">sumifs(DAILY!P$3:P1524,month(DAILY!$B$3:$B1524),month($B43),year(DAILY!$B$3:$B1524),YEAR($B43))</f>
        <v>-1412.5</v>
      </c>
      <c r="P43" s="59">
        <f t="array" ref="P43">sumifs(DAILY!Q$3:Q1524,month(DAILY!$B$3:$B1524),month($B43),year(DAILY!$B$3:$B1524),YEAR($B43))</f>
        <v>0</v>
      </c>
      <c r="Q43" s="59">
        <f t="array" ref="Q43">sumifs(DAILY!R$3:R1524,month(DAILY!$B$3:$B1524),month($B43),year(DAILY!$B$3:$B1524),YEAR($B43))</f>
        <v>0</v>
      </c>
      <c r="R43" s="59">
        <f t="array" ref="R43">sumifs(DAILY!S$3:S1524,month(DAILY!$B$3:$B1524),month($B43),year(DAILY!$B$3:$B1524),YEAR($B43))</f>
        <v>0</v>
      </c>
      <c r="S43" s="59">
        <f t="array" ref="S43">sumifs(DAILY!T$3:T1524,month(DAILY!$B$3:$B1524),month($B43),year(DAILY!$B$3:$B1524),YEAR($B43))</f>
        <v>0</v>
      </c>
      <c r="T43" s="59">
        <f t="array" ref="T43">sumifs(DAILY!U$3:U1524,month(DAILY!$B$3:$B1524),month($B43),year(DAILY!$B$3:$B1524),YEAR($B43))</f>
        <v>2662.5</v>
      </c>
    </row>
    <row r="44">
      <c r="B44" s="58">
        <v>46113.0</v>
      </c>
      <c r="C44" s="59">
        <f t="array" ref="C44">sumifs(DAILY!D$3:D1524,month(DAILY!$B$3:$B1524),month($B44),year(DAILY!$B$3:$B1524),YEAR($B44))</f>
        <v>0</v>
      </c>
      <c r="D44" s="59">
        <f t="array" ref="D44">sumifs(DAILY!E$3:E1524,month(DAILY!$B$3:$B1524),month($B44),year(DAILY!$B$3:$B1524),YEAR($B44))</f>
        <v>0</v>
      </c>
      <c r="E44" s="59">
        <f t="array" ref="E44">sumifs(DAILY!F$3:F1524,month(DAILY!$B$3:$B1524),month($B44),year(DAILY!$B$3:$B1524),YEAR($B44))</f>
        <v>0</v>
      </c>
      <c r="F44" s="59">
        <f t="array" ref="F44">sumifs(DAILY!G$3:G1524,month(DAILY!$B$3:$B1524),month($B44),year(DAILY!$B$3:$B1524),YEAR($B44))</f>
        <v>0</v>
      </c>
      <c r="G44" s="59">
        <f t="array" ref="G44">sumifs(DAILY!H$3:H1524,month(DAILY!$B$3:$B1524),month($B44),year(DAILY!$B$3:$B1524),YEAR($B44))</f>
        <v>0</v>
      </c>
      <c r="H44" s="59">
        <f t="array" ref="H44">sumifs(DAILY!I$3:I1524,month(DAILY!$B$3:$B1524),month($B44),year(DAILY!$B$3:$B1524),YEAR($B44))</f>
        <v>0</v>
      </c>
      <c r="I44" s="59">
        <f t="array" ref="I44">sumifs(DAILY!J$3:J1524,month(DAILY!$B$3:$B1524),month($B44),year(DAILY!$B$3:$B1524),YEAR($B44))</f>
        <v>0</v>
      </c>
      <c r="J44" s="59">
        <f t="array" ref="J44">sumifs(DAILY!K$3:K1524,month(DAILY!$B$3:$B1524),month($B44),year(DAILY!$B$3:$B1524),YEAR($B44))</f>
        <v>0</v>
      </c>
      <c r="K44" s="59">
        <f t="array" ref="K44">sumifs(DAILY!L$3:L1524,month(DAILY!$B$3:$B1524),month($B44),year(DAILY!$B$3:$B1524),YEAR($B44))</f>
        <v>0</v>
      </c>
      <c r="L44" s="59">
        <f t="array" ref="L44">sumifs(DAILY!M$3:M1524,month(DAILY!$B$3:$B1524),month($B44),year(DAILY!$B$3:$B1524),YEAR($B44))</f>
        <v>0</v>
      </c>
      <c r="M44" s="59">
        <f t="array" ref="M44">sumifs(DAILY!N$3:N1524,month(DAILY!$B$3:$B1524),month($B44),year(DAILY!$B$3:$B1524),YEAR($B44))</f>
        <v>0</v>
      </c>
      <c r="N44" s="59">
        <f t="array" ref="N44">sumifs(DAILY!O$3:O1524,month(DAILY!$B$3:$B1524),month($B44),year(DAILY!$B$3:$B1524),YEAR($B44))</f>
        <v>0</v>
      </c>
      <c r="O44" s="59">
        <f t="array" ref="O44">sumifs(DAILY!P$3:P1524,month(DAILY!$B$3:$B1524),month($B44),year(DAILY!$B$3:$B1524),YEAR($B44))</f>
        <v>0</v>
      </c>
      <c r="P44" s="59">
        <f t="array" ref="P44">sumifs(DAILY!Q$3:Q1524,month(DAILY!$B$3:$B1524),month($B44),year(DAILY!$B$3:$B1524),YEAR($B44))</f>
        <v>0</v>
      </c>
      <c r="Q44" s="59">
        <f t="array" ref="Q44">sumifs(DAILY!R$3:R1524,month(DAILY!$B$3:$B1524),month($B44),year(DAILY!$B$3:$B1524),YEAR($B44))</f>
        <v>0</v>
      </c>
      <c r="R44" s="59">
        <f t="array" ref="R44">sumifs(DAILY!S$3:S1524,month(DAILY!$B$3:$B1524),month($B44),year(DAILY!$B$3:$B1524),YEAR($B44))</f>
        <v>0</v>
      </c>
      <c r="S44" s="59">
        <f t="array" ref="S44">sumifs(DAILY!T$3:T1524,month(DAILY!$B$3:$B1524),month($B44),year(DAILY!$B$3:$B1524),YEAR($B44))</f>
        <v>0</v>
      </c>
      <c r="T44" s="59">
        <f t="array" ref="T44">sumifs(DAILY!U$3:U1524,month(DAILY!$B$3:$B1524),month($B44),year(DAILY!$B$3:$B1524),YEAR($B44))</f>
        <v>0</v>
      </c>
    </row>
    <row r="45">
      <c r="B45" s="58">
        <v>46143.0</v>
      </c>
      <c r="C45" s="59">
        <f t="array" ref="C45">sumifs(DAILY!D$3:D1524,month(DAILY!$B$3:$B1524),month($B45),year(DAILY!$B$3:$B1524),YEAR($B45))</f>
        <v>0</v>
      </c>
      <c r="D45" s="59">
        <f t="array" ref="D45">sumifs(DAILY!E$3:E1524,month(DAILY!$B$3:$B1524),month($B45),year(DAILY!$B$3:$B1524),YEAR($B45))</f>
        <v>0</v>
      </c>
      <c r="E45" s="59">
        <f t="array" ref="E45">sumifs(DAILY!F$3:F1524,month(DAILY!$B$3:$B1524),month($B45),year(DAILY!$B$3:$B1524),YEAR($B45))</f>
        <v>0</v>
      </c>
      <c r="F45" s="59">
        <f t="array" ref="F45">sumifs(DAILY!G$3:G1524,month(DAILY!$B$3:$B1524),month($B45),year(DAILY!$B$3:$B1524),YEAR($B45))</f>
        <v>0</v>
      </c>
      <c r="G45" s="59">
        <f t="array" ref="G45">sumifs(DAILY!H$3:H1524,month(DAILY!$B$3:$B1524),month($B45),year(DAILY!$B$3:$B1524),YEAR($B45))</f>
        <v>0</v>
      </c>
      <c r="H45" s="59">
        <f t="array" ref="H45">sumifs(DAILY!I$3:I1524,month(DAILY!$B$3:$B1524),month($B45),year(DAILY!$B$3:$B1524),YEAR($B45))</f>
        <v>0</v>
      </c>
      <c r="I45" s="59">
        <f t="array" ref="I45">sumifs(DAILY!J$3:J1524,month(DAILY!$B$3:$B1524),month($B45),year(DAILY!$B$3:$B1524),YEAR($B45))</f>
        <v>0</v>
      </c>
      <c r="J45" s="59">
        <f t="array" ref="J45">sumifs(DAILY!K$3:K1524,month(DAILY!$B$3:$B1524),month($B45),year(DAILY!$B$3:$B1524),YEAR($B45))</f>
        <v>0</v>
      </c>
      <c r="K45" s="59">
        <f t="array" ref="K45">sumifs(DAILY!L$3:L1524,month(DAILY!$B$3:$B1524),month($B45),year(DAILY!$B$3:$B1524),YEAR($B45))</f>
        <v>0</v>
      </c>
      <c r="L45" s="59">
        <f t="array" ref="L45">sumifs(DAILY!M$3:M1524,month(DAILY!$B$3:$B1524),month($B45),year(DAILY!$B$3:$B1524),YEAR($B45))</f>
        <v>0</v>
      </c>
      <c r="M45" s="59">
        <f t="array" ref="M45">sumifs(DAILY!N$3:N1524,month(DAILY!$B$3:$B1524),month($B45),year(DAILY!$B$3:$B1524),YEAR($B45))</f>
        <v>0</v>
      </c>
      <c r="N45" s="59">
        <f t="array" ref="N45">sumifs(DAILY!O$3:O1524,month(DAILY!$B$3:$B1524),month($B45),year(DAILY!$B$3:$B1524),YEAR($B45))</f>
        <v>0</v>
      </c>
      <c r="O45" s="59">
        <f t="array" ref="O45">sumifs(DAILY!P$3:P1524,month(DAILY!$B$3:$B1524),month($B45),year(DAILY!$B$3:$B1524),YEAR($B45))</f>
        <v>0</v>
      </c>
      <c r="P45" s="59">
        <f t="array" ref="P45">sumifs(DAILY!Q$3:Q1524,month(DAILY!$B$3:$B1524),month($B45),year(DAILY!$B$3:$B1524),YEAR($B45))</f>
        <v>0</v>
      </c>
      <c r="Q45" s="59">
        <f t="array" ref="Q45">sumifs(DAILY!R$3:R1524,month(DAILY!$B$3:$B1524),month($B45),year(DAILY!$B$3:$B1524),YEAR($B45))</f>
        <v>0</v>
      </c>
      <c r="R45" s="59">
        <f t="array" ref="R45">sumifs(DAILY!S$3:S1524,month(DAILY!$B$3:$B1524),month($B45),year(DAILY!$B$3:$B1524),YEAR($B45))</f>
        <v>0</v>
      </c>
      <c r="S45" s="59">
        <f t="array" ref="S45">sumifs(DAILY!T$3:T1524,month(DAILY!$B$3:$B1524),month($B45),year(DAILY!$B$3:$B1524),YEAR($B45))</f>
        <v>0</v>
      </c>
      <c r="T45" s="59">
        <f t="array" ref="T45">sumifs(DAILY!U$3:U1524,month(DAILY!$B$3:$B1524),month($B45),year(DAILY!$B$3:$B1524),YEAR($B45))</f>
        <v>0</v>
      </c>
    </row>
    <row r="46">
      <c r="B46" s="58">
        <v>46174.0</v>
      </c>
      <c r="C46" s="59">
        <f t="array" ref="C46">sumifs(DAILY!D$3:D1524,month(DAILY!$B$3:$B1524),month($B46),year(DAILY!$B$3:$B1524),YEAR($B46))</f>
        <v>0</v>
      </c>
      <c r="D46" s="59">
        <f t="array" ref="D46">sumifs(DAILY!E$3:E1524,month(DAILY!$B$3:$B1524),month($B46),year(DAILY!$B$3:$B1524),YEAR($B46))</f>
        <v>0</v>
      </c>
      <c r="E46" s="59">
        <f t="array" ref="E46">sumifs(DAILY!F$3:F1524,month(DAILY!$B$3:$B1524),month($B46),year(DAILY!$B$3:$B1524),YEAR($B46))</f>
        <v>0</v>
      </c>
      <c r="F46" s="59">
        <f t="array" ref="F46">sumifs(DAILY!G$3:G1524,month(DAILY!$B$3:$B1524),month($B46),year(DAILY!$B$3:$B1524),YEAR($B46))</f>
        <v>0</v>
      </c>
      <c r="G46" s="59">
        <f t="array" ref="G46">sumifs(DAILY!H$3:H1524,month(DAILY!$B$3:$B1524),month($B46),year(DAILY!$B$3:$B1524),YEAR($B46))</f>
        <v>0</v>
      </c>
      <c r="H46" s="59">
        <f t="array" ref="H46">sumifs(DAILY!I$3:I1524,month(DAILY!$B$3:$B1524),month($B46),year(DAILY!$B$3:$B1524),YEAR($B46))</f>
        <v>0</v>
      </c>
      <c r="I46" s="59">
        <f t="array" ref="I46">sumifs(DAILY!J$3:J1524,month(DAILY!$B$3:$B1524),month($B46),year(DAILY!$B$3:$B1524),YEAR($B46))</f>
        <v>0</v>
      </c>
      <c r="J46" s="59">
        <f t="array" ref="J46">sumifs(DAILY!K$3:K1524,month(DAILY!$B$3:$B1524),month($B46),year(DAILY!$B$3:$B1524),YEAR($B46))</f>
        <v>0</v>
      </c>
      <c r="K46" s="59">
        <f t="array" ref="K46">sumifs(DAILY!L$3:L1524,month(DAILY!$B$3:$B1524),month($B46),year(DAILY!$B$3:$B1524),YEAR($B46))</f>
        <v>0</v>
      </c>
      <c r="L46" s="59">
        <f t="array" ref="L46">sumifs(DAILY!M$3:M1524,month(DAILY!$B$3:$B1524),month($B46),year(DAILY!$B$3:$B1524),YEAR($B46))</f>
        <v>0</v>
      </c>
      <c r="M46" s="59">
        <f t="array" ref="M46">sumifs(DAILY!N$3:N1524,month(DAILY!$B$3:$B1524),month($B46),year(DAILY!$B$3:$B1524),YEAR($B46))</f>
        <v>0</v>
      </c>
      <c r="N46" s="59">
        <f t="array" ref="N46">sumifs(DAILY!O$3:O1524,month(DAILY!$B$3:$B1524),month($B46),year(DAILY!$B$3:$B1524),YEAR($B46))</f>
        <v>0</v>
      </c>
      <c r="O46" s="59">
        <f t="array" ref="O46">sumifs(DAILY!P$3:P1524,month(DAILY!$B$3:$B1524),month($B46),year(DAILY!$B$3:$B1524),YEAR($B46))</f>
        <v>0</v>
      </c>
      <c r="P46" s="59">
        <f t="array" ref="P46">sumifs(DAILY!Q$3:Q1524,month(DAILY!$B$3:$B1524),month($B46),year(DAILY!$B$3:$B1524),YEAR($B46))</f>
        <v>0</v>
      </c>
      <c r="Q46" s="59">
        <f t="array" ref="Q46">sumifs(DAILY!R$3:R1524,month(DAILY!$B$3:$B1524),month($B46),year(DAILY!$B$3:$B1524),YEAR($B46))</f>
        <v>0</v>
      </c>
      <c r="R46" s="59">
        <f t="array" ref="R46">sumifs(DAILY!S$3:S1524,month(DAILY!$B$3:$B1524),month($B46),year(DAILY!$B$3:$B1524),YEAR($B46))</f>
        <v>0</v>
      </c>
      <c r="S46" s="59">
        <f t="array" ref="S46">sumifs(DAILY!T$3:T1524,month(DAILY!$B$3:$B1524),month($B46),year(DAILY!$B$3:$B1524),YEAR($B46))</f>
        <v>0</v>
      </c>
      <c r="T46" s="59">
        <f t="array" ref="T46">sumifs(DAILY!U$3:U1524,month(DAILY!$B$3:$B1524),month($B46),year(DAILY!$B$3:$B1524),YEAR($B46))</f>
        <v>0</v>
      </c>
    </row>
    <row r="47">
      <c r="B47" s="58">
        <v>46204.0</v>
      </c>
      <c r="C47" s="59">
        <f t="array" ref="C47">sumifs(DAILY!D$3:D1524,month(DAILY!$B$3:$B1524),month($B47),year(DAILY!$B$3:$B1524),YEAR($B47))</f>
        <v>0</v>
      </c>
      <c r="D47" s="59">
        <f t="array" ref="D47">sumifs(DAILY!E$3:E1524,month(DAILY!$B$3:$B1524),month($B47),year(DAILY!$B$3:$B1524),YEAR($B47))</f>
        <v>0</v>
      </c>
      <c r="E47" s="59">
        <f t="array" ref="E47">sumifs(DAILY!F$3:F1524,month(DAILY!$B$3:$B1524),month($B47),year(DAILY!$B$3:$B1524),YEAR($B47))</f>
        <v>0</v>
      </c>
      <c r="F47" s="59">
        <f t="array" ref="F47">sumifs(DAILY!G$3:G1524,month(DAILY!$B$3:$B1524),month($B47),year(DAILY!$B$3:$B1524),YEAR($B47))</f>
        <v>0</v>
      </c>
      <c r="G47" s="59">
        <f t="array" ref="G47">sumifs(DAILY!H$3:H1524,month(DAILY!$B$3:$B1524),month($B47),year(DAILY!$B$3:$B1524),YEAR($B47))</f>
        <v>0</v>
      </c>
      <c r="H47" s="59">
        <f t="array" ref="H47">sumifs(DAILY!I$3:I1524,month(DAILY!$B$3:$B1524),month($B47),year(DAILY!$B$3:$B1524),YEAR($B47))</f>
        <v>0</v>
      </c>
      <c r="I47" s="59">
        <f t="array" ref="I47">sumifs(DAILY!J$3:J1524,month(DAILY!$B$3:$B1524),month($B47),year(DAILY!$B$3:$B1524),YEAR($B47))</f>
        <v>0</v>
      </c>
      <c r="J47" s="59">
        <f t="array" ref="J47">sumifs(DAILY!K$3:K1524,month(DAILY!$B$3:$B1524),month($B47),year(DAILY!$B$3:$B1524),YEAR($B47))</f>
        <v>0</v>
      </c>
      <c r="K47" s="59">
        <f t="array" ref="K47">sumifs(DAILY!L$3:L1524,month(DAILY!$B$3:$B1524),month($B47),year(DAILY!$B$3:$B1524),YEAR($B47))</f>
        <v>0</v>
      </c>
      <c r="L47" s="59">
        <f t="array" ref="L47">sumifs(DAILY!M$3:M1524,month(DAILY!$B$3:$B1524),month($B47),year(DAILY!$B$3:$B1524),YEAR($B47))</f>
        <v>0</v>
      </c>
      <c r="M47" s="59">
        <f t="array" ref="M47">sumifs(DAILY!N$3:N1524,month(DAILY!$B$3:$B1524),month($B47),year(DAILY!$B$3:$B1524),YEAR($B47))</f>
        <v>0</v>
      </c>
      <c r="N47" s="59">
        <f t="array" ref="N47">sumifs(DAILY!O$3:O1524,month(DAILY!$B$3:$B1524),month($B47),year(DAILY!$B$3:$B1524),YEAR($B47))</f>
        <v>0</v>
      </c>
      <c r="O47" s="59">
        <f t="array" ref="O47">sumifs(DAILY!P$3:P1524,month(DAILY!$B$3:$B1524),month($B47),year(DAILY!$B$3:$B1524),YEAR($B47))</f>
        <v>0</v>
      </c>
      <c r="P47" s="59">
        <f t="array" ref="P47">sumifs(DAILY!Q$3:Q1524,month(DAILY!$B$3:$B1524),month($B47),year(DAILY!$B$3:$B1524),YEAR($B47))</f>
        <v>0</v>
      </c>
      <c r="Q47" s="59">
        <f t="array" ref="Q47">sumifs(DAILY!R$3:R1524,month(DAILY!$B$3:$B1524),month($B47),year(DAILY!$B$3:$B1524),YEAR($B47))</f>
        <v>0</v>
      </c>
      <c r="R47" s="59">
        <f t="array" ref="R47">sumifs(DAILY!S$3:S1524,month(DAILY!$B$3:$B1524),month($B47),year(DAILY!$B$3:$B1524),YEAR($B47))</f>
        <v>0</v>
      </c>
      <c r="S47" s="59">
        <f t="array" ref="S47">sumifs(DAILY!T$3:T1524,month(DAILY!$B$3:$B1524),month($B47),year(DAILY!$B$3:$B1524),YEAR($B47))</f>
        <v>0</v>
      </c>
      <c r="T47" s="59">
        <f t="array" ref="T47">sumifs(DAILY!U$3:U1524,month(DAILY!$B$3:$B1524),month($B47),year(DAILY!$B$3:$B1524),YEAR($B47))</f>
        <v>0</v>
      </c>
    </row>
    <row r="48">
      <c r="B48" s="58">
        <v>46235.0</v>
      </c>
      <c r="C48" s="59">
        <f t="array" ref="C48">sumifs(DAILY!D$3:D1524,month(DAILY!$B$3:$B1524),month($B48),year(DAILY!$B$3:$B1524),YEAR($B48))</f>
        <v>0</v>
      </c>
      <c r="D48" s="59">
        <f t="array" ref="D48">sumifs(DAILY!E$3:E1524,month(DAILY!$B$3:$B1524),month($B48),year(DAILY!$B$3:$B1524),YEAR($B48))</f>
        <v>0</v>
      </c>
      <c r="E48" s="59">
        <f t="array" ref="E48">sumifs(DAILY!F$3:F1524,month(DAILY!$B$3:$B1524),month($B48),year(DAILY!$B$3:$B1524),YEAR($B48))</f>
        <v>0</v>
      </c>
      <c r="F48" s="59">
        <f t="array" ref="F48">sumifs(DAILY!G$3:G1524,month(DAILY!$B$3:$B1524),month($B48),year(DAILY!$B$3:$B1524),YEAR($B48))</f>
        <v>0</v>
      </c>
      <c r="G48" s="59">
        <f t="array" ref="G48">sumifs(DAILY!H$3:H1524,month(DAILY!$B$3:$B1524),month($B48),year(DAILY!$B$3:$B1524),YEAR($B48))</f>
        <v>0</v>
      </c>
      <c r="H48" s="59">
        <f t="array" ref="H48">sumifs(DAILY!I$3:I1524,month(DAILY!$B$3:$B1524),month($B48),year(DAILY!$B$3:$B1524),YEAR($B48))</f>
        <v>0</v>
      </c>
      <c r="I48" s="59">
        <f t="array" ref="I48">sumifs(DAILY!J$3:J1524,month(DAILY!$B$3:$B1524),month($B48),year(DAILY!$B$3:$B1524),YEAR($B48))</f>
        <v>0</v>
      </c>
      <c r="J48" s="59">
        <f t="array" ref="J48">sumifs(DAILY!K$3:K1524,month(DAILY!$B$3:$B1524),month($B48),year(DAILY!$B$3:$B1524),YEAR($B48))</f>
        <v>0</v>
      </c>
      <c r="K48" s="59">
        <f t="array" ref="K48">sumifs(DAILY!L$3:L1524,month(DAILY!$B$3:$B1524),month($B48),year(DAILY!$B$3:$B1524),YEAR($B48))</f>
        <v>0</v>
      </c>
      <c r="L48" s="59">
        <f t="array" ref="L48">sumifs(DAILY!M$3:M1524,month(DAILY!$B$3:$B1524),month($B48),year(DAILY!$B$3:$B1524),YEAR($B48))</f>
        <v>0</v>
      </c>
      <c r="M48" s="59">
        <f t="array" ref="M48">sumifs(DAILY!N$3:N1524,month(DAILY!$B$3:$B1524),month($B48),year(DAILY!$B$3:$B1524),YEAR($B48))</f>
        <v>0</v>
      </c>
      <c r="N48" s="59">
        <f t="array" ref="N48">sumifs(DAILY!O$3:O1524,month(DAILY!$B$3:$B1524),month($B48),year(DAILY!$B$3:$B1524),YEAR($B48))</f>
        <v>0</v>
      </c>
      <c r="O48" s="59">
        <f t="array" ref="O48">sumifs(DAILY!P$3:P1524,month(DAILY!$B$3:$B1524),month($B48),year(DAILY!$B$3:$B1524),YEAR($B48))</f>
        <v>0</v>
      </c>
      <c r="P48" s="59">
        <f t="array" ref="P48">sumifs(DAILY!Q$3:Q1524,month(DAILY!$B$3:$B1524),month($B48),year(DAILY!$B$3:$B1524),YEAR($B48))</f>
        <v>0</v>
      </c>
      <c r="Q48" s="59">
        <f t="array" ref="Q48">sumifs(DAILY!R$3:R1524,month(DAILY!$B$3:$B1524),month($B48),year(DAILY!$B$3:$B1524),YEAR($B48))</f>
        <v>0</v>
      </c>
      <c r="R48" s="59">
        <f t="array" ref="R48">sumifs(DAILY!S$3:S1524,month(DAILY!$B$3:$B1524),month($B48),year(DAILY!$B$3:$B1524),YEAR($B48))</f>
        <v>0</v>
      </c>
      <c r="S48" s="59">
        <f t="array" ref="S48">sumifs(DAILY!T$3:T1524,month(DAILY!$B$3:$B1524),month($B48),year(DAILY!$B$3:$B1524),YEAR($B48))</f>
        <v>0</v>
      </c>
      <c r="T48" s="59">
        <f t="array" ref="T48">sumifs(DAILY!U$3:U1524,month(DAILY!$B$3:$B1524),month($B48),year(DAILY!$B$3:$B1524),YEAR($B48))</f>
        <v>0</v>
      </c>
    </row>
    <row r="49">
      <c r="B49" s="58">
        <v>46266.0</v>
      </c>
      <c r="C49" s="59">
        <f t="array" ref="C49">sumifs(DAILY!D$3:D1524,month(DAILY!$B$3:$B1524),month($B49),year(DAILY!$B$3:$B1524),YEAR($B49))</f>
        <v>0</v>
      </c>
      <c r="D49" s="59">
        <f t="array" ref="D49">sumifs(DAILY!E$3:E1524,month(DAILY!$B$3:$B1524),month($B49),year(DAILY!$B$3:$B1524),YEAR($B49))</f>
        <v>0</v>
      </c>
      <c r="E49" s="59">
        <f t="array" ref="E49">sumifs(DAILY!F$3:F1524,month(DAILY!$B$3:$B1524),month($B49),year(DAILY!$B$3:$B1524),YEAR($B49))</f>
        <v>0</v>
      </c>
      <c r="F49" s="59">
        <f t="array" ref="F49">sumifs(DAILY!G$3:G1524,month(DAILY!$B$3:$B1524),month($B49),year(DAILY!$B$3:$B1524),YEAR($B49))</f>
        <v>0</v>
      </c>
      <c r="G49" s="59">
        <f t="array" ref="G49">sumifs(DAILY!H$3:H1524,month(DAILY!$B$3:$B1524),month($B49),year(DAILY!$B$3:$B1524),YEAR($B49))</f>
        <v>0</v>
      </c>
      <c r="H49" s="59">
        <f t="array" ref="H49">sumifs(DAILY!I$3:I1524,month(DAILY!$B$3:$B1524),month($B49),year(DAILY!$B$3:$B1524),YEAR($B49))</f>
        <v>0</v>
      </c>
      <c r="I49" s="59">
        <f t="array" ref="I49">sumifs(DAILY!J$3:J1524,month(DAILY!$B$3:$B1524),month($B49),year(DAILY!$B$3:$B1524),YEAR($B49))</f>
        <v>0</v>
      </c>
      <c r="J49" s="59">
        <f t="array" ref="J49">sumifs(DAILY!K$3:K1524,month(DAILY!$B$3:$B1524),month($B49),year(DAILY!$B$3:$B1524),YEAR($B49))</f>
        <v>0</v>
      </c>
      <c r="K49" s="59">
        <f t="array" ref="K49">sumifs(DAILY!L$3:L1524,month(DAILY!$B$3:$B1524),month($B49),year(DAILY!$B$3:$B1524),YEAR($B49))</f>
        <v>0</v>
      </c>
      <c r="L49" s="59">
        <f t="array" ref="L49">sumifs(DAILY!M$3:M1524,month(DAILY!$B$3:$B1524),month($B49),year(DAILY!$B$3:$B1524),YEAR($B49))</f>
        <v>0</v>
      </c>
      <c r="M49" s="59">
        <f t="array" ref="M49">sumifs(DAILY!N$3:N1524,month(DAILY!$B$3:$B1524),month($B49),year(DAILY!$B$3:$B1524),YEAR($B49))</f>
        <v>0</v>
      </c>
      <c r="N49" s="59">
        <f t="array" ref="N49">sumifs(DAILY!O$3:O1524,month(DAILY!$B$3:$B1524),month($B49),year(DAILY!$B$3:$B1524),YEAR($B49))</f>
        <v>0</v>
      </c>
      <c r="O49" s="59">
        <f t="array" ref="O49">sumifs(DAILY!P$3:P1524,month(DAILY!$B$3:$B1524),month($B49),year(DAILY!$B$3:$B1524),YEAR($B49))</f>
        <v>0</v>
      </c>
      <c r="P49" s="59">
        <f t="array" ref="P49">sumifs(DAILY!Q$3:Q1524,month(DAILY!$B$3:$B1524),month($B49),year(DAILY!$B$3:$B1524),YEAR($B49))</f>
        <v>0</v>
      </c>
      <c r="Q49" s="59">
        <f t="array" ref="Q49">sumifs(DAILY!R$3:R1524,month(DAILY!$B$3:$B1524),month($B49),year(DAILY!$B$3:$B1524),YEAR($B49))</f>
        <v>0</v>
      </c>
      <c r="R49" s="59">
        <f t="array" ref="R49">sumifs(DAILY!S$3:S1524,month(DAILY!$B$3:$B1524),month($B49),year(DAILY!$B$3:$B1524),YEAR($B49))</f>
        <v>0</v>
      </c>
      <c r="S49" s="59">
        <f t="array" ref="S49">sumifs(DAILY!T$3:T1524,month(DAILY!$B$3:$B1524),month($B49),year(DAILY!$B$3:$B1524),YEAR($B49))</f>
        <v>0</v>
      </c>
      <c r="T49" s="59">
        <f t="array" ref="T49">sumifs(DAILY!U$3:U1524,month(DAILY!$B$3:$B1524),month($B49),year(DAILY!$B$3:$B1524),YEAR($B49))</f>
        <v>0</v>
      </c>
    </row>
    <row r="50">
      <c r="B50" s="58">
        <v>46296.0</v>
      </c>
      <c r="C50" s="59">
        <f t="array" ref="C50">sumifs(DAILY!D$3:D1524,month(DAILY!$B$3:$B1524),month($B50),year(DAILY!$B$3:$B1524),YEAR($B50))</f>
        <v>0</v>
      </c>
      <c r="D50" s="59">
        <f t="array" ref="D50">sumifs(DAILY!E$3:E1524,month(DAILY!$B$3:$B1524),month($B50),year(DAILY!$B$3:$B1524),YEAR($B50))</f>
        <v>0</v>
      </c>
      <c r="E50" s="59">
        <f t="array" ref="E50">sumifs(DAILY!F$3:F1524,month(DAILY!$B$3:$B1524),month($B50),year(DAILY!$B$3:$B1524),YEAR($B50))</f>
        <v>0</v>
      </c>
      <c r="F50" s="59">
        <f t="array" ref="F50">sumifs(DAILY!G$3:G1524,month(DAILY!$B$3:$B1524),month($B50),year(DAILY!$B$3:$B1524),YEAR($B50))</f>
        <v>0</v>
      </c>
      <c r="G50" s="59">
        <f t="array" ref="G50">sumifs(DAILY!H$3:H1524,month(DAILY!$B$3:$B1524),month($B50),year(DAILY!$B$3:$B1524),YEAR($B50))</f>
        <v>0</v>
      </c>
      <c r="H50" s="59">
        <f t="array" ref="H50">sumifs(DAILY!I$3:I1524,month(DAILY!$B$3:$B1524),month($B50),year(DAILY!$B$3:$B1524),YEAR($B50))</f>
        <v>0</v>
      </c>
      <c r="I50" s="59">
        <f t="array" ref="I50">sumifs(DAILY!J$3:J1524,month(DAILY!$B$3:$B1524),month($B50),year(DAILY!$B$3:$B1524),YEAR($B50))</f>
        <v>0</v>
      </c>
      <c r="J50" s="59">
        <f t="array" ref="J50">sumifs(DAILY!K$3:K1524,month(DAILY!$B$3:$B1524),month($B50),year(DAILY!$B$3:$B1524),YEAR($B50))</f>
        <v>0</v>
      </c>
      <c r="K50" s="59">
        <f t="array" ref="K50">sumifs(DAILY!L$3:L1524,month(DAILY!$B$3:$B1524),month($B50),year(DAILY!$B$3:$B1524),YEAR($B50))</f>
        <v>0</v>
      </c>
      <c r="L50" s="59">
        <f t="array" ref="L50">sumifs(DAILY!M$3:M1524,month(DAILY!$B$3:$B1524),month($B50),year(DAILY!$B$3:$B1524),YEAR($B50))</f>
        <v>0</v>
      </c>
      <c r="M50" s="59">
        <f t="array" ref="M50">sumifs(DAILY!N$3:N1524,month(DAILY!$B$3:$B1524),month($B50),year(DAILY!$B$3:$B1524),YEAR($B50))</f>
        <v>0</v>
      </c>
      <c r="N50" s="59">
        <f t="array" ref="N50">sumifs(DAILY!O$3:O1524,month(DAILY!$B$3:$B1524),month($B50),year(DAILY!$B$3:$B1524),YEAR($B50))</f>
        <v>0</v>
      </c>
      <c r="O50" s="59">
        <f t="array" ref="O50">sumifs(DAILY!P$3:P1524,month(DAILY!$B$3:$B1524),month($B50),year(DAILY!$B$3:$B1524),YEAR($B50))</f>
        <v>0</v>
      </c>
      <c r="P50" s="59">
        <f t="array" ref="P50">sumifs(DAILY!Q$3:Q1524,month(DAILY!$B$3:$B1524),month($B50),year(DAILY!$B$3:$B1524),YEAR($B50))</f>
        <v>0</v>
      </c>
      <c r="Q50" s="59">
        <f t="array" ref="Q50">sumifs(DAILY!R$3:R1524,month(DAILY!$B$3:$B1524),month($B50),year(DAILY!$B$3:$B1524),YEAR($B50))</f>
        <v>0</v>
      </c>
      <c r="R50" s="59">
        <f t="array" ref="R50">sumifs(DAILY!S$3:S1524,month(DAILY!$B$3:$B1524),month($B50),year(DAILY!$B$3:$B1524),YEAR($B50))</f>
        <v>0</v>
      </c>
      <c r="S50" s="59">
        <f t="array" ref="S50">sumifs(DAILY!T$3:T1524,month(DAILY!$B$3:$B1524),month($B50),year(DAILY!$B$3:$B1524),YEAR($B50))</f>
        <v>0</v>
      </c>
      <c r="T50" s="59">
        <f t="array" ref="T50">sumifs(DAILY!U$3:U1524,month(DAILY!$B$3:$B1524),month($B50),year(DAILY!$B$3:$B1524),YEAR($B50))</f>
        <v>0</v>
      </c>
    </row>
    <row r="51">
      <c r="B51" s="58">
        <v>46327.0</v>
      </c>
      <c r="C51" s="59">
        <f t="array" ref="C51">sumifs(DAILY!D$3:D1524,month(DAILY!$B$3:$B1524),month($B51),year(DAILY!$B$3:$B1524),YEAR($B51))</f>
        <v>0</v>
      </c>
      <c r="D51" s="59">
        <f t="array" ref="D51">sumifs(DAILY!E$3:E1524,month(DAILY!$B$3:$B1524),month($B51),year(DAILY!$B$3:$B1524),YEAR($B51))</f>
        <v>0</v>
      </c>
      <c r="E51" s="59">
        <f t="array" ref="E51">sumifs(DAILY!F$3:F1524,month(DAILY!$B$3:$B1524),month($B51),year(DAILY!$B$3:$B1524),YEAR($B51))</f>
        <v>0</v>
      </c>
      <c r="F51" s="59">
        <f t="array" ref="F51">sumifs(DAILY!G$3:G1524,month(DAILY!$B$3:$B1524),month($B51),year(DAILY!$B$3:$B1524),YEAR($B51))</f>
        <v>0</v>
      </c>
      <c r="G51" s="59">
        <f t="array" ref="G51">sumifs(DAILY!H$3:H1524,month(DAILY!$B$3:$B1524),month($B51),year(DAILY!$B$3:$B1524),YEAR($B51))</f>
        <v>0</v>
      </c>
      <c r="H51" s="59">
        <f t="array" ref="H51">sumifs(DAILY!I$3:I1524,month(DAILY!$B$3:$B1524),month($B51),year(DAILY!$B$3:$B1524),YEAR($B51))</f>
        <v>0</v>
      </c>
      <c r="I51" s="59">
        <f t="array" ref="I51">sumifs(DAILY!J$3:J1524,month(DAILY!$B$3:$B1524),month($B51),year(DAILY!$B$3:$B1524),YEAR($B51))</f>
        <v>0</v>
      </c>
      <c r="J51" s="59">
        <f t="array" ref="J51">sumifs(DAILY!K$3:K1524,month(DAILY!$B$3:$B1524),month($B51),year(DAILY!$B$3:$B1524),YEAR($B51))</f>
        <v>0</v>
      </c>
      <c r="K51" s="59">
        <f t="array" ref="K51">sumifs(DAILY!L$3:L1524,month(DAILY!$B$3:$B1524),month($B51),year(DAILY!$B$3:$B1524),YEAR($B51))</f>
        <v>0</v>
      </c>
      <c r="L51" s="59">
        <f t="array" ref="L51">sumifs(DAILY!M$3:M1524,month(DAILY!$B$3:$B1524),month($B51),year(DAILY!$B$3:$B1524),YEAR($B51))</f>
        <v>0</v>
      </c>
      <c r="M51" s="59">
        <f t="array" ref="M51">sumifs(DAILY!N$3:N1524,month(DAILY!$B$3:$B1524),month($B51),year(DAILY!$B$3:$B1524),YEAR($B51))</f>
        <v>0</v>
      </c>
      <c r="N51" s="59">
        <f t="array" ref="N51">sumifs(DAILY!O$3:O1524,month(DAILY!$B$3:$B1524),month($B51),year(DAILY!$B$3:$B1524),YEAR($B51))</f>
        <v>0</v>
      </c>
      <c r="O51" s="59">
        <f t="array" ref="O51">sumifs(DAILY!P$3:P1524,month(DAILY!$B$3:$B1524),month($B51),year(DAILY!$B$3:$B1524),YEAR($B51))</f>
        <v>0</v>
      </c>
      <c r="P51" s="59">
        <f t="array" ref="P51">sumifs(DAILY!Q$3:Q1524,month(DAILY!$B$3:$B1524),month($B51),year(DAILY!$B$3:$B1524),YEAR($B51))</f>
        <v>0</v>
      </c>
      <c r="Q51" s="59">
        <f t="array" ref="Q51">sumifs(DAILY!R$3:R1524,month(DAILY!$B$3:$B1524),month($B51),year(DAILY!$B$3:$B1524),YEAR($B51))</f>
        <v>0</v>
      </c>
      <c r="R51" s="59">
        <f t="array" ref="R51">sumifs(DAILY!S$3:S1524,month(DAILY!$B$3:$B1524),month($B51),year(DAILY!$B$3:$B1524),YEAR($B51))</f>
        <v>0</v>
      </c>
      <c r="S51" s="59">
        <f t="array" ref="S51">sumifs(DAILY!T$3:T1524,month(DAILY!$B$3:$B1524),month($B51),year(DAILY!$B$3:$B1524),YEAR($B51))</f>
        <v>0</v>
      </c>
      <c r="T51" s="59">
        <f t="array" ref="T51">sumifs(DAILY!U$3:U1524,month(DAILY!$B$3:$B1524),month($B51),year(DAILY!$B$3:$B1524),YEAR($B51))</f>
        <v>0</v>
      </c>
    </row>
    <row r="52">
      <c r="B52" s="58">
        <v>46357.0</v>
      </c>
      <c r="C52" s="59">
        <f t="array" ref="C52">sumifs(DAILY!D$3:D1524,month(DAILY!$B$3:$B1524),month($B52),year(DAILY!$B$3:$B1524),YEAR($B52))</f>
        <v>0</v>
      </c>
      <c r="D52" s="59">
        <f t="array" ref="D52">sumifs(DAILY!E$3:E1524,month(DAILY!$B$3:$B1524),month($B52),year(DAILY!$B$3:$B1524),YEAR($B52))</f>
        <v>0</v>
      </c>
      <c r="E52" s="59">
        <f t="array" ref="E52">sumifs(DAILY!F$3:F1524,month(DAILY!$B$3:$B1524),month($B52),year(DAILY!$B$3:$B1524),YEAR($B52))</f>
        <v>0</v>
      </c>
      <c r="F52" s="59">
        <f t="array" ref="F52">sumifs(DAILY!G$3:G1524,month(DAILY!$B$3:$B1524),month($B52),year(DAILY!$B$3:$B1524),YEAR($B52))</f>
        <v>0</v>
      </c>
      <c r="G52" s="59">
        <f t="array" ref="G52">sumifs(DAILY!H$3:H1524,month(DAILY!$B$3:$B1524),month($B52),year(DAILY!$B$3:$B1524),YEAR($B52))</f>
        <v>0</v>
      </c>
      <c r="H52" s="59">
        <f t="array" ref="H52">sumifs(DAILY!I$3:I1524,month(DAILY!$B$3:$B1524),month($B52),year(DAILY!$B$3:$B1524),YEAR($B52))</f>
        <v>0</v>
      </c>
      <c r="I52" s="59">
        <f t="array" ref="I52">sumifs(DAILY!J$3:J1524,month(DAILY!$B$3:$B1524),month($B52),year(DAILY!$B$3:$B1524),YEAR($B52))</f>
        <v>0</v>
      </c>
      <c r="J52" s="59">
        <f t="array" ref="J52">sumifs(DAILY!K$3:K1524,month(DAILY!$B$3:$B1524),month($B52),year(DAILY!$B$3:$B1524),YEAR($B52))</f>
        <v>0</v>
      </c>
      <c r="K52" s="59">
        <f t="array" ref="K52">sumifs(DAILY!L$3:L1524,month(DAILY!$B$3:$B1524),month($B52),year(DAILY!$B$3:$B1524),YEAR($B52))</f>
        <v>0</v>
      </c>
      <c r="L52" s="59">
        <f t="array" ref="L52">sumifs(DAILY!M$3:M1524,month(DAILY!$B$3:$B1524),month($B52),year(DAILY!$B$3:$B1524),YEAR($B52))</f>
        <v>0</v>
      </c>
      <c r="M52" s="59">
        <f t="array" ref="M52">sumifs(DAILY!N$3:N1524,month(DAILY!$B$3:$B1524),month($B52),year(DAILY!$B$3:$B1524),YEAR($B52))</f>
        <v>0</v>
      </c>
      <c r="N52" s="59">
        <f t="array" ref="N52">sumifs(DAILY!O$3:O1524,month(DAILY!$B$3:$B1524),month($B52),year(DAILY!$B$3:$B1524),YEAR($B52))</f>
        <v>0</v>
      </c>
      <c r="O52" s="59">
        <f t="array" ref="O52">sumifs(DAILY!P$3:P1524,month(DAILY!$B$3:$B1524),month($B52),year(DAILY!$B$3:$B1524),YEAR($B52))</f>
        <v>0</v>
      </c>
      <c r="P52" s="59">
        <f t="array" ref="P52">sumifs(DAILY!Q$3:Q1524,month(DAILY!$B$3:$B1524),month($B52),year(DAILY!$B$3:$B1524),YEAR($B52))</f>
        <v>0</v>
      </c>
      <c r="Q52" s="59">
        <f t="array" ref="Q52">sumifs(DAILY!R$3:R1524,month(DAILY!$B$3:$B1524),month($B52),year(DAILY!$B$3:$B1524),YEAR($B52))</f>
        <v>0</v>
      </c>
      <c r="R52" s="59">
        <f t="array" ref="R52">sumifs(DAILY!S$3:S1524,month(DAILY!$B$3:$B1524),month($B52),year(DAILY!$B$3:$B1524),YEAR($B52))</f>
        <v>0</v>
      </c>
      <c r="S52" s="59">
        <f t="array" ref="S52">sumifs(DAILY!T$3:T1524,month(DAILY!$B$3:$B1524),month($B52),year(DAILY!$B$3:$B1524),YEAR($B52))</f>
        <v>0</v>
      </c>
      <c r="T52" s="59">
        <f t="array" ref="T52">sumifs(DAILY!U$3:U1524,month(DAILY!$B$3:$B1524),month($B52),year(DAILY!$B$3:$B1524),YEAR($B52))</f>
        <v>0</v>
      </c>
    </row>
    <row r="53">
      <c r="B53" s="6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</row>
    <row r="54">
      <c r="B54" s="61" t="s">
        <v>38</v>
      </c>
      <c r="C54" s="62">
        <f t="shared" ref="C54:T54" si="1">if(C2="","",SUM(C3:C52))</f>
        <v>27291.66667</v>
      </c>
      <c r="D54" s="62">
        <f t="shared" si="1"/>
        <v>7431.9</v>
      </c>
      <c r="E54" s="62">
        <f t="shared" si="1"/>
        <v>-180.6</v>
      </c>
      <c r="F54" s="62">
        <f t="shared" si="1"/>
        <v>-17948.5</v>
      </c>
      <c r="G54" s="62">
        <f t="shared" si="1"/>
        <v>-8988.1</v>
      </c>
      <c r="H54" s="62">
        <f t="shared" si="1"/>
        <v>12432.23333</v>
      </c>
      <c r="I54" s="62">
        <f t="shared" si="1"/>
        <v>-18145.46667</v>
      </c>
      <c r="J54" s="62">
        <f t="shared" si="1"/>
        <v>-600</v>
      </c>
      <c r="K54" s="62">
        <f t="shared" si="1"/>
        <v>-720</v>
      </c>
      <c r="L54" s="62">
        <f t="shared" si="1"/>
        <v>11933</v>
      </c>
      <c r="M54" s="62">
        <f t="shared" si="1"/>
        <v>-6862</v>
      </c>
      <c r="N54" s="62">
        <f t="shared" si="1"/>
        <v>-952</v>
      </c>
      <c r="O54" s="62">
        <f t="shared" si="1"/>
        <v>3449.366667</v>
      </c>
      <c r="P54" s="62">
        <f t="shared" si="1"/>
        <v>-400</v>
      </c>
      <c r="Q54" s="62">
        <f t="shared" si="1"/>
        <v>-286</v>
      </c>
      <c r="R54" s="62">
        <f t="shared" si="1"/>
        <v>-8918</v>
      </c>
      <c r="S54" s="62">
        <f t="shared" si="1"/>
        <v>-1200</v>
      </c>
      <c r="T54" s="62">
        <f t="shared" si="1"/>
        <v>2662.5</v>
      </c>
    </row>
    <row r="55">
      <c r="B55" s="6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>
      <c r="B56" s="6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</row>
    <row r="57">
      <c r="B57" s="6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</row>
    <row r="58">
      <c r="B58" s="6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</row>
    <row r="59">
      <c r="B59" s="6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</row>
    <row r="60">
      <c r="B60" s="6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</row>
    <row r="61">
      <c r="B61" s="6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</row>
    <row r="62">
      <c r="B62" s="6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</row>
    <row r="63">
      <c r="B63" s="6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</row>
    <row r="64">
      <c r="B64" s="6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</row>
    <row r="65">
      <c r="B65" s="6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</row>
    <row r="66">
      <c r="B66" s="6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</row>
    <row r="67">
      <c r="B67" s="6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</row>
    <row r="68">
      <c r="B68" s="6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</row>
    <row r="69">
      <c r="B69" s="6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>
      <c r="B70" s="6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>
      <c r="B71" s="6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</row>
    <row r="72">
      <c r="B72" s="6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>
      <c r="B73" s="6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</row>
    <row r="74">
      <c r="B74" s="6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</row>
    <row r="75">
      <c r="B75" s="6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</row>
    <row r="76">
      <c r="B76" s="6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</row>
    <row r="77">
      <c r="B77" s="6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</row>
    <row r="78">
      <c r="B78" s="6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</row>
    <row r="79">
      <c r="B79" s="6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</row>
    <row r="80">
      <c r="B80" s="6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</row>
    <row r="81">
      <c r="B81" s="6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</row>
    <row r="82">
      <c r="B82" s="6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</row>
    <row r="83">
      <c r="B83" s="6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</row>
    <row r="84">
      <c r="B84" s="6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>
      <c r="B85" s="6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</row>
    <row r="86">
      <c r="B86" s="6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</row>
    <row r="87">
      <c r="B87" s="6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</row>
    <row r="88">
      <c r="B88" s="6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</row>
    <row r="89">
      <c r="B89" s="6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</row>
    <row r="90">
      <c r="B90" s="6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</row>
    <row r="91">
      <c r="B91" s="6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</row>
    <row r="92">
      <c r="B92" s="6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</row>
    <row r="93">
      <c r="B93" s="6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</row>
    <row r="94">
      <c r="B94" s="6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</row>
    <row r="95">
      <c r="B95" s="6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</row>
    <row r="96">
      <c r="B96" s="6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</row>
    <row r="97">
      <c r="B97" s="6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</row>
    <row r="98">
      <c r="B98" s="6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</row>
    <row r="99">
      <c r="B99" s="6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</row>
    <row r="100">
      <c r="B100" s="6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</row>
    <row r="101">
      <c r="B101" s="6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</row>
    <row r="102">
      <c r="B102" s="6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</row>
    <row r="103">
      <c r="B103" s="6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>
      <c r="B104" s="6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>
      <c r="B105" s="6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</row>
    <row r="106">
      <c r="B106" s="6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</row>
    <row r="107">
      <c r="B107" s="6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</row>
    <row r="108">
      <c r="B108" s="6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</row>
    <row r="109">
      <c r="B109" s="6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</row>
    <row r="110">
      <c r="B110" s="6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</row>
    <row r="111">
      <c r="B111" s="6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</row>
    <row r="112">
      <c r="B112" s="6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</row>
    <row r="113">
      <c r="B113" s="6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</row>
    <row r="114">
      <c r="B114" s="6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</row>
    <row r="115">
      <c r="B115" s="6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</row>
    <row r="116">
      <c r="B116" s="6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</row>
    <row r="117">
      <c r="B117" s="6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</row>
    <row r="118">
      <c r="B118" s="6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</row>
    <row r="119">
      <c r="B119" s="6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</row>
    <row r="120">
      <c r="B120" s="6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</row>
    <row r="121">
      <c r="B121" s="6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</row>
    <row r="122">
      <c r="B122" s="6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</row>
    <row r="123">
      <c r="B123" s="6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</row>
    <row r="124">
      <c r="B124" s="6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</row>
    <row r="125">
      <c r="B125" s="6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</row>
    <row r="126">
      <c r="B126" s="6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</row>
    <row r="127">
      <c r="B127" s="6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</row>
    <row r="128">
      <c r="B128" s="6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</row>
    <row r="129">
      <c r="B129" s="6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</row>
    <row r="130">
      <c r="B130" s="6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</row>
    <row r="131">
      <c r="B131" s="6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</row>
    <row r="132">
      <c r="B132" s="6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</row>
    <row r="133">
      <c r="B133" s="6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</row>
    <row r="134">
      <c r="B134" s="6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</row>
    <row r="135">
      <c r="B135" s="6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</row>
    <row r="136">
      <c r="B136" s="6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</row>
    <row r="137">
      <c r="B137" s="6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</row>
    <row r="138">
      <c r="B138" s="6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</row>
    <row r="139">
      <c r="B139" s="6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</row>
    <row r="140">
      <c r="B140" s="6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</row>
    <row r="141">
      <c r="B141" s="6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</row>
    <row r="142">
      <c r="B142" s="6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</row>
    <row r="143">
      <c r="B143" s="6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</row>
    <row r="144">
      <c r="B144" s="6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</row>
    <row r="145">
      <c r="B145" s="6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</row>
    <row r="146">
      <c r="B146" s="6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</row>
    <row r="147">
      <c r="B147" s="6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</row>
    <row r="148">
      <c r="B148" s="6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</row>
    <row r="149">
      <c r="B149" s="6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</row>
    <row r="150">
      <c r="B150" s="6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</row>
    <row r="151">
      <c r="B151" s="6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</row>
    <row r="152">
      <c r="B152" s="6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</row>
    <row r="153">
      <c r="B153" s="6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</row>
    <row r="154">
      <c r="B154" s="6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</row>
    <row r="155">
      <c r="B155" s="6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</row>
    <row r="156">
      <c r="B156" s="6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</row>
    <row r="157">
      <c r="B157" s="6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</row>
    <row r="158">
      <c r="B158" s="6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</row>
    <row r="159">
      <c r="B159" s="6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</row>
    <row r="160">
      <c r="B160" s="6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</row>
    <row r="161">
      <c r="B161" s="6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</row>
    <row r="162">
      <c r="B162" s="6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</row>
    <row r="163">
      <c r="B163" s="6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</row>
    <row r="164">
      <c r="B164" s="6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</row>
    <row r="165">
      <c r="B165" s="6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</row>
    <row r="166">
      <c r="B166" s="6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</row>
    <row r="167">
      <c r="B167" s="6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</row>
    <row r="168">
      <c r="B168" s="6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</row>
    <row r="169">
      <c r="B169" s="6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</row>
    <row r="170">
      <c r="B170" s="6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</row>
    <row r="171">
      <c r="B171" s="6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</row>
    <row r="172">
      <c r="B172" s="6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</row>
    <row r="173">
      <c r="B173" s="6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</row>
    <row r="174">
      <c r="B174" s="6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</row>
    <row r="175">
      <c r="B175" s="6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</row>
    <row r="176">
      <c r="B176" s="6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</row>
    <row r="177">
      <c r="B177" s="6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</row>
    <row r="178">
      <c r="B178" s="6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</row>
    <row r="179">
      <c r="B179" s="6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</row>
    <row r="180">
      <c r="B180" s="6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</row>
    <row r="181">
      <c r="B181" s="6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</row>
    <row r="182">
      <c r="B182" s="6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</row>
    <row r="183">
      <c r="B183" s="6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</row>
    <row r="184">
      <c r="B184" s="6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</row>
    <row r="185">
      <c r="B185" s="6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</row>
    <row r="186">
      <c r="B186" s="6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</row>
    <row r="187">
      <c r="B187" s="6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</row>
    <row r="188">
      <c r="B188" s="6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</row>
    <row r="189">
      <c r="B189" s="6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</row>
    <row r="190">
      <c r="B190" s="6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</row>
    <row r="191">
      <c r="B191" s="6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</row>
    <row r="192">
      <c r="B192" s="6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</row>
    <row r="193">
      <c r="B193" s="6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</row>
    <row r="194">
      <c r="B194" s="6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</row>
    <row r="195">
      <c r="B195" s="6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</row>
    <row r="196">
      <c r="B196" s="6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</row>
    <row r="197">
      <c r="B197" s="6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</row>
    <row r="198">
      <c r="B198" s="6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</row>
    <row r="199">
      <c r="B199" s="6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</row>
    <row r="200">
      <c r="B200" s="6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</row>
    <row r="201">
      <c r="B201" s="6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</row>
    <row r="202">
      <c r="B202" s="6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</row>
    <row r="203">
      <c r="B203" s="6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</row>
    <row r="204">
      <c r="B204" s="6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</row>
    <row r="205">
      <c r="B205" s="6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</row>
    <row r="206">
      <c r="B206" s="6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</row>
    <row r="207">
      <c r="B207" s="6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</row>
    <row r="208">
      <c r="B208" s="6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</row>
    <row r="209">
      <c r="B209" s="6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</row>
    <row r="210">
      <c r="B210" s="6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</row>
    <row r="211">
      <c r="B211" s="6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</row>
    <row r="212">
      <c r="B212" s="6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</row>
    <row r="213">
      <c r="B213" s="6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</row>
    <row r="214">
      <c r="B214" s="6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</row>
    <row r="215">
      <c r="B215" s="6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</row>
    <row r="216">
      <c r="B216" s="6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</row>
    <row r="217">
      <c r="B217" s="6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</row>
    <row r="218">
      <c r="B218" s="6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</row>
    <row r="219">
      <c r="B219" s="6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</row>
    <row r="220">
      <c r="B220" s="6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</row>
    <row r="221">
      <c r="B221" s="6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</row>
    <row r="222">
      <c r="B222" s="6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</row>
    <row r="223">
      <c r="B223" s="6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</row>
    <row r="224">
      <c r="B224" s="6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</row>
    <row r="225">
      <c r="B225" s="6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</row>
    <row r="226">
      <c r="B226" s="6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</row>
    <row r="227">
      <c r="B227" s="6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</row>
    <row r="228">
      <c r="B228" s="6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</row>
    <row r="229">
      <c r="B229" s="6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</row>
    <row r="230">
      <c r="B230" s="6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</row>
    <row r="231">
      <c r="B231" s="6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</row>
    <row r="232">
      <c r="B232" s="6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</row>
    <row r="233">
      <c r="B233" s="6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</row>
    <row r="234">
      <c r="B234" s="6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</row>
    <row r="235">
      <c r="B235" s="6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</row>
    <row r="236">
      <c r="B236" s="6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</row>
    <row r="237">
      <c r="B237" s="6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</row>
    <row r="238">
      <c r="B238" s="6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</row>
    <row r="239">
      <c r="B239" s="6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</row>
    <row r="240">
      <c r="B240" s="6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</row>
    <row r="241">
      <c r="B241" s="6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</row>
    <row r="242">
      <c r="B242" s="6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</row>
    <row r="243">
      <c r="B243" s="6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</row>
    <row r="244">
      <c r="B244" s="6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</row>
    <row r="245">
      <c r="B245" s="6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</row>
    <row r="246">
      <c r="B246" s="6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</row>
    <row r="247">
      <c r="B247" s="6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</row>
    <row r="248">
      <c r="B248" s="6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</row>
    <row r="249">
      <c r="B249" s="6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</row>
    <row r="250">
      <c r="B250" s="6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</row>
    <row r="251">
      <c r="B251" s="6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</row>
    <row r="252">
      <c r="B252" s="6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</row>
    <row r="253">
      <c r="B253" s="6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</row>
    <row r="254">
      <c r="B254" s="6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</row>
    <row r="255">
      <c r="B255" s="6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</row>
    <row r="256">
      <c r="B256" s="6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</row>
    <row r="257">
      <c r="B257" s="6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</row>
    <row r="258">
      <c r="B258" s="6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</row>
    <row r="259">
      <c r="B259" s="6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</row>
    <row r="260">
      <c r="B260" s="6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</row>
    <row r="261">
      <c r="B261" s="6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</row>
    <row r="262">
      <c r="B262" s="6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</row>
    <row r="263">
      <c r="B263" s="6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</row>
    <row r="264">
      <c r="B264" s="6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</row>
    <row r="265">
      <c r="B265" s="6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</row>
    <row r="266">
      <c r="B266" s="6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</row>
    <row r="267">
      <c r="B267" s="6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</row>
    <row r="268">
      <c r="B268" s="6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</row>
    <row r="269">
      <c r="B269" s="6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</row>
    <row r="270">
      <c r="B270" s="6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</row>
    <row r="271">
      <c r="B271" s="6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</row>
    <row r="272">
      <c r="B272" s="6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</row>
    <row r="273">
      <c r="B273" s="6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</row>
    <row r="274">
      <c r="B274" s="6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</row>
    <row r="275">
      <c r="B275" s="6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</row>
    <row r="276">
      <c r="B276" s="6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</row>
    <row r="277">
      <c r="B277" s="6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</row>
    <row r="278">
      <c r="B278" s="6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</row>
    <row r="279">
      <c r="B279" s="6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</row>
    <row r="280">
      <c r="B280" s="6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</row>
    <row r="281">
      <c r="B281" s="6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</row>
    <row r="282">
      <c r="B282" s="6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</row>
    <row r="283">
      <c r="B283" s="6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</row>
    <row r="284">
      <c r="B284" s="6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</row>
    <row r="285">
      <c r="B285" s="6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</row>
    <row r="286">
      <c r="B286" s="6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</row>
    <row r="287">
      <c r="B287" s="6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</row>
    <row r="288">
      <c r="B288" s="6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</row>
    <row r="289">
      <c r="B289" s="6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</row>
    <row r="290">
      <c r="B290" s="6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</row>
    <row r="291">
      <c r="B291" s="6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</row>
    <row r="292">
      <c r="B292" s="6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</row>
    <row r="293">
      <c r="B293" s="6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</row>
    <row r="294">
      <c r="B294" s="6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</row>
    <row r="295">
      <c r="B295" s="6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</row>
    <row r="296">
      <c r="B296" s="6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</row>
    <row r="297">
      <c r="B297" s="6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</row>
    <row r="298">
      <c r="B298" s="6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</row>
    <row r="299">
      <c r="B299" s="6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</row>
    <row r="300">
      <c r="B300" s="6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</row>
    <row r="301">
      <c r="B301" s="6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</row>
    <row r="302">
      <c r="B302" s="6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</row>
    <row r="303">
      <c r="B303" s="6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</row>
    <row r="304">
      <c r="B304" s="6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</row>
    <row r="305">
      <c r="B305" s="6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</row>
    <row r="306">
      <c r="B306" s="6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</row>
    <row r="307">
      <c r="B307" s="6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</row>
    <row r="308">
      <c r="B308" s="6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</row>
    <row r="309">
      <c r="B309" s="6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</row>
    <row r="310">
      <c r="B310" s="6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</row>
    <row r="311">
      <c r="B311" s="6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</row>
    <row r="312">
      <c r="B312" s="6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</row>
    <row r="313">
      <c r="B313" s="6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</row>
    <row r="314">
      <c r="B314" s="6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</row>
    <row r="315">
      <c r="B315" s="6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</row>
    <row r="316">
      <c r="B316" s="6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</row>
    <row r="317">
      <c r="B317" s="6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</row>
    <row r="318">
      <c r="B318" s="6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</row>
    <row r="319">
      <c r="B319" s="6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</row>
    <row r="320">
      <c r="B320" s="6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</row>
    <row r="321">
      <c r="B321" s="6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</row>
    <row r="322">
      <c r="B322" s="6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</row>
    <row r="323">
      <c r="B323" s="6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</row>
    <row r="324">
      <c r="B324" s="6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</row>
    <row r="325">
      <c r="B325" s="6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</row>
    <row r="326">
      <c r="B326" s="6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</row>
    <row r="327">
      <c r="B327" s="6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</row>
    <row r="328">
      <c r="B328" s="6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</row>
    <row r="329">
      <c r="B329" s="6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</row>
    <row r="330">
      <c r="B330" s="6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</row>
    <row r="331">
      <c r="B331" s="6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</row>
    <row r="332">
      <c r="B332" s="6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</row>
    <row r="333">
      <c r="B333" s="6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</row>
    <row r="334">
      <c r="B334" s="6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</row>
    <row r="335">
      <c r="B335" s="6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</row>
    <row r="336">
      <c r="B336" s="6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</row>
    <row r="337">
      <c r="B337" s="6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</row>
    <row r="338">
      <c r="B338" s="6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</row>
    <row r="339">
      <c r="B339" s="6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</row>
    <row r="340">
      <c r="B340" s="6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</row>
    <row r="341">
      <c r="B341" s="6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</row>
    <row r="342">
      <c r="B342" s="6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</row>
    <row r="343">
      <c r="B343" s="6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</row>
    <row r="344">
      <c r="B344" s="6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</row>
    <row r="345">
      <c r="B345" s="6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</row>
    <row r="346">
      <c r="B346" s="6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</row>
    <row r="347">
      <c r="B347" s="6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</row>
    <row r="348">
      <c r="B348" s="6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</row>
    <row r="349">
      <c r="B349" s="6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</row>
    <row r="350">
      <c r="B350" s="6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</row>
    <row r="351">
      <c r="B351" s="6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</row>
    <row r="352">
      <c r="B352" s="6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</row>
    <row r="353">
      <c r="B353" s="6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</row>
    <row r="354">
      <c r="B354" s="6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</row>
    <row r="355">
      <c r="B355" s="6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</row>
    <row r="356">
      <c r="B356" s="6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</row>
    <row r="357">
      <c r="B357" s="6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</row>
    <row r="358">
      <c r="B358" s="6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</row>
    <row r="359">
      <c r="B359" s="6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</row>
    <row r="360">
      <c r="B360" s="6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</row>
    <row r="361">
      <c r="B361" s="6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</row>
    <row r="362">
      <c r="B362" s="6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</row>
    <row r="363">
      <c r="B363" s="6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</row>
    <row r="364">
      <c r="B364" s="6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</row>
    <row r="365">
      <c r="B365" s="6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</row>
    <row r="366">
      <c r="B366" s="6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</row>
    <row r="367">
      <c r="B367" s="6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</row>
    <row r="368">
      <c r="B368" s="6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</row>
    <row r="369">
      <c r="B369" s="6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</row>
    <row r="370">
      <c r="B370" s="6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</row>
    <row r="371">
      <c r="B371" s="6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</row>
    <row r="372">
      <c r="B372" s="6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</row>
    <row r="373">
      <c r="B373" s="6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</row>
    <row r="374">
      <c r="B374" s="6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</row>
    <row r="375">
      <c r="B375" s="6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</row>
    <row r="376">
      <c r="B376" s="6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</row>
    <row r="377">
      <c r="B377" s="6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</row>
    <row r="378">
      <c r="B378" s="6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</row>
    <row r="379">
      <c r="B379" s="6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</row>
    <row r="380">
      <c r="B380" s="6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</row>
    <row r="381">
      <c r="B381" s="6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</row>
    <row r="382">
      <c r="B382" s="6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</row>
    <row r="383">
      <c r="B383" s="6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</row>
    <row r="384">
      <c r="B384" s="6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</row>
    <row r="385">
      <c r="B385" s="6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</row>
    <row r="386">
      <c r="B386" s="6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</row>
    <row r="387">
      <c r="B387" s="6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</row>
    <row r="388">
      <c r="B388" s="6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</row>
    <row r="389">
      <c r="B389" s="6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</row>
    <row r="390">
      <c r="B390" s="6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</row>
    <row r="391">
      <c r="B391" s="6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</row>
    <row r="392">
      <c r="B392" s="6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</row>
    <row r="393">
      <c r="B393" s="6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</row>
    <row r="394">
      <c r="B394" s="6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</row>
    <row r="395">
      <c r="B395" s="6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</row>
    <row r="396">
      <c r="B396" s="6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</row>
    <row r="397">
      <c r="B397" s="6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</row>
    <row r="398">
      <c r="B398" s="6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</row>
    <row r="399">
      <c r="B399" s="6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</row>
    <row r="400">
      <c r="B400" s="6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</row>
    <row r="401">
      <c r="B401" s="6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</row>
    <row r="402">
      <c r="B402" s="6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</row>
    <row r="403">
      <c r="B403" s="6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</row>
    <row r="404">
      <c r="B404" s="6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</row>
    <row r="405">
      <c r="B405" s="6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</row>
    <row r="406">
      <c r="B406" s="6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</row>
    <row r="407">
      <c r="B407" s="6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</row>
    <row r="408">
      <c r="B408" s="6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</row>
    <row r="409">
      <c r="B409" s="6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</row>
    <row r="410">
      <c r="B410" s="6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</row>
    <row r="411">
      <c r="B411" s="6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</row>
    <row r="412">
      <c r="B412" s="6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</row>
    <row r="413">
      <c r="B413" s="6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</row>
    <row r="414">
      <c r="B414" s="6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</row>
    <row r="415">
      <c r="B415" s="6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</row>
    <row r="416">
      <c r="B416" s="6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</row>
    <row r="417">
      <c r="B417" s="6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</row>
    <row r="418">
      <c r="B418" s="6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</row>
    <row r="419">
      <c r="B419" s="6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</row>
    <row r="420">
      <c r="B420" s="6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</row>
    <row r="421">
      <c r="B421" s="6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</row>
    <row r="422">
      <c r="B422" s="6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</row>
    <row r="423">
      <c r="B423" s="6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</row>
    <row r="424">
      <c r="B424" s="6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</row>
    <row r="425">
      <c r="B425" s="6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</row>
    <row r="426">
      <c r="B426" s="6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</row>
    <row r="427">
      <c r="B427" s="6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</row>
    <row r="428">
      <c r="B428" s="6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</row>
    <row r="429">
      <c r="B429" s="6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</row>
    <row r="430">
      <c r="B430" s="6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</row>
    <row r="431">
      <c r="B431" s="6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</row>
    <row r="432">
      <c r="B432" s="6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</row>
    <row r="433">
      <c r="B433" s="6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</row>
    <row r="434">
      <c r="B434" s="6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</row>
    <row r="435">
      <c r="B435" s="6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</row>
    <row r="436">
      <c r="B436" s="6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</row>
    <row r="437">
      <c r="B437" s="6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</row>
    <row r="438">
      <c r="B438" s="6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</row>
    <row r="439">
      <c r="B439" s="6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</row>
    <row r="440">
      <c r="B440" s="6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</row>
    <row r="441">
      <c r="B441" s="6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</row>
    <row r="442">
      <c r="B442" s="6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</row>
    <row r="443">
      <c r="B443" s="6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</row>
    <row r="444">
      <c r="B444" s="6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</row>
    <row r="445">
      <c r="B445" s="6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</row>
    <row r="446">
      <c r="B446" s="6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</row>
    <row r="447">
      <c r="B447" s="6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</row>
    <row r="448">
      <c r="B448" s="6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</row>
    <row r="449">
      <c r="B449" s="6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</row>
    <row r="450">
      <c r="B450" s="6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</row>
    <row r="451">
      <c r="B451" s="6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</row>
    <row r="452">
      <c r="B452" s="6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</row>
    <row r="453">
      <c r="B453" s="6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</row>
    <row r="454">
      <c r="B454" s="6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</row>
    <row r="455">
      <c r="B455" s="6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</row>
    <row r="456">
      <c r="B456" s="6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</row>
    <row r="457">
      <c r="B457" s="6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</row>
    <row r="458">
      <c r="B458" s="6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</row>
    <row r="459">
      <c r="B459" s="6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</row>
    <row r="460">
      <c r="B460" s="6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</row>
    <row r="461">
      <c r="B461" s="6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</row>
    <row r="462">
      <c r="B462" s="6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</row>
    <row r="463">
      <c r="B463" s="6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</row>
    <row r="464">
      <c r="B464" s="6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</row>
    <row r="465">
      <c r="B465" s="6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</row>
    <row r="466">
      <c r="B466" s="6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</row>
    <row r="467">
      <c r="B467" s="6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</row>
    <row r="468">
      <c r="B468" s="6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</row>
    <row r="469">
      <c r="B469" s="6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</row>
    <row r="470">
      <c r="B470" s="6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</row>
    <row r="471">
      <c r="B471" s="6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</row>
    <row r="472">
      <c r="B472" s="6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</row>
    <row r="473">
      <c r="B473" s="6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</row>
    <row r="474">
      <c r="B474" s="6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</row>
    <row r="475">
      <c r="B475" s="6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</row>
    <row r="476">
      <c r="B476" s="6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</row>
    <row r="477">
      <c r="B477" s="6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</row>
    <row r="478">
      <c r="B478" s="6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</row>
    <row r="479">
      <c r="B479" s="6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</row>
    <row r="480">
      <c r="B480" s="6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</row>
    <row r="481">
      <c r="B481" s="6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</row>
    <row r="482">
      <c r="B482" s="6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</row>
    <row r="483">
      <c r="B483" s="6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</row>
    <row r="484">
      <c r="B484" s="6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</row>
    <row r="485">
      <c r="B485" s="6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</row>
    <row r="486">
      <c r="B486" s="6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</row>
    <row r="487">
      <c r="B487" s="6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</row>
    <row r="488">
      <c r="B488" s="6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</row>
    <row r="489">
      <c r="B489" s="6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</row>
    <row r="490">
      <c r="B490" s="6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</row>
    <row r="491">
      <c r="B491" s="6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</row>
    <row r="492">
      <c r="B492" s="6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</row>
    <row r="493">
      <c r="B493" s="6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</row>
    <row r="494">
      <c r="B494" s="6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</row>
    <row r="495">
      <c r="B495" s="6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</row>
    <row r="496">
      <c r="B496" s="6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</row>
    <row r="497">
      <c r="B497" s="6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</row>
    <row r="498">
      <c r="B498" s="6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</row>
    <row r="499">
      <c r="B499" s="6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</row>
    <row r="500">
      <c r="B500" s="6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</row>
    <row r="501">
      <c r="B501" s="6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</row>
    <row r="502">
      <c r="B502" s="6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</row>
    <row r="503">
      <c r="B503" s="6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</row>
    <row r="504">
      <c r="B504" s="6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</row>
    <row r="505">
      <c r="B505" s="6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</row>
    <row r="506">
      <c r="B506" s="6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</row>
    <row r="507">
      <c r="B507" s="6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</row>
    <row r="508">
      <c r="B508" s="6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</row>
    <row r="509">
      <c r="B509" s="6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</row>
    <row r="510">
      <c r="B510" s="6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</row>
    <row r="511">
      <c r="B511" s="6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</row>
    <row r="512">
      <c r="B512" s="6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</row>
    <row r="513">
      <c r="B513" s="6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</row>
    <row r="514">
      <c r="B514" s="6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</row>
    <row r="515">
      <c r="B515" s="6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</row>
    <row r="516">
      <c r="B516" s="6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</row>
    <row r="517">
      <c r="B517" s="6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</row>
    <row r="518">
      <c r="B518" s="6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</row>
    <row r="519">
      <c r="B519" s="6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</row>
    <row r="520">
      <c r="B520" s="6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</row>
    <row r="521">
      <c r="B521" s="6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</row>
    <row r="522">
      <c r="B522" s="6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</row>
    <row r="523">
      <c r="B523" s="6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</row>
    <row r="524">
      <c r="B524" s="6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</row>
    <row r="525">
      <c r="B525" s="6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</row>
    <row r="526">
      <c r="B526" s="6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</row>
    <row r="527">
      <c r="B527" s="6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</row>
    <row r="528">
      <c r="B528" s="6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</row>
    <row r="529">
      <c r="B529" s="6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</row>
    <row r="530">
      <c r="B530" s="6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</row>
    <row r="531">
      <c r="B531" s="6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</row>
    <row r="532">
      <c r="B532" s="6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</row>
    <row r="533">
      <c r="B533" s="6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</row>
    <row r="534">
      <c r="B534" s="6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</row>
    <row r="535">
      <c r="B535" s="6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</row>
    <row r="536">
      <c r="B536" s="6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</row>
    <row r="537">
      <c r="B537" s="6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</row>
    <row r="538">
      <c r="B538" s="6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</row>
    <row r="539">
      <c r="B539" s="6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</row>
    <row r="540">
      <c r="B540" s="6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</row>
    <row r="541">
      <c r="B541" s="6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</row>
    <row r="542">
      <c r="B542" s="6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</row>
    <row r="543">
      <c r="B543" s="6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</row>
    <row r="544">
      <c r="B544" s="6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</row>
    <row r="545">
      <c r="B545" s="6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</row>
    <row r="546">
      <c r="B546" s="6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</row>
    <row r="547">
      <c r="B547" s="6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</row>
    <row r="548">
      <c r="B548" s="6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</row>
    <row r="549">
      <c r="B549" s="6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</row>
    <row r="550">
      <c r="B550" s="6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</row>
    <row r="551">
      <c r="B551" s="6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</row>
    <row r="552">
      <c r="B552" s="6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</row>
    <row r="553">
      <c r="B553" s="6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</row>
    <row r="554">
      <c r="B554" s="6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</row>
    <row r="555">
      <c r="B555" s="6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</row>
    <row r="556">
      <c r="B556" s="6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</row>
    <row r="557">
      <c r="B557" s="6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</row>
    <row r="558">
      <c r="B558" s="6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</row>
    <row r="559">
      <c r="B559" s="6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</row>
    <row r="560">
      <c r="B560" s="6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</row>
    <row r="561">
      <c r="B561" s="6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</row>
    <row r="562">
      <c r="B562" s="6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</row>
    <row r="563">
      <c r="B563" s="6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</row>
    <row r="564">
      <c r="B564" s="6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</row>
    <row r="565">
      <c r="B565" s="6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</row>
    <row r="566">
      <c r="B566" s="6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</row>
    <row r="567">
      <c r="B567" s="6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</row>
    <row r="568">
      <c r="B568" s="6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</row>
    <row r="569">
      <c r="B569" s="6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</row>
    <row r="570">
      <c r="B570" s="6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</row>
    <row r="571">
      <c r="B571" s="6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</row>
    <row r="572">
      <c r="B572" s="6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</row>
    <row r="573">
      <c r="B573" s="6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</row>
    <row r="574">
      <c r="B574" s="6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</row>
    <row r="575">
      <c r="B575" s="6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</row>
    <row r="576">
      <c r="B576" s="6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</row>
    <row r="577">
      <c r="B577" s="6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</row>
    <row r="578">
      <c r="B578" s="6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</row>
    <row r="579">
      <c r="B579" s="6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</row>
    <row r="580">
      <c r="B580" s="6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</row>
    <row r="581">
      <c r="B581" s="6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</row>
    <row r="582">
      <c r="B582" s="6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</row>
    <row r="583">
      <c r="B583" s="6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</row>
    <row r="584">
      <c r="B584" s="6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</row>
    <row r="585">
      <c r="B585" s="6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</row>
    <row r="586">
      <c r="B586" s="6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</row>
    <row r="587">
      <c r="B587" s="6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</row>
    <row r="588">
      <c r="B588" s="6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</row>
    <row r="589">
      <c r="B589" s="6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</row>
    <row r="590">
      <c r="B590" s="6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</row>
    <row r="591">
      <c r="B591" s="6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</row>
    <row r="592">
      <c r="B592" s="6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</row>
    <row r="593">
      <c r="B593" s="6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</row>
    <row r="594">
      <c r="B594" s="6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</row>
    <row r="595">
      <c r="B595" s="6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</row>
    <row r="596">
      <c r="B596" s="6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</row>
    <row r="597">
      <c r="B597" s="6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</row>
    <row r="598">
      <c r="B598" s="6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</row>
    <row r="599">
      <c r="B599" s="6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</row>
    <row r="600">
      <c r="B600" s="6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</row>
    <row r="601">
      <c r="B601" s="6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</row>
    <row r="602">
      <c r="B602" s="6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</row>
    <row r="603">
      <c r="B603" s="6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</row>
    <row r="604">
      <c r="B604" s="6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</row>
    <row r="605">
      <c r="B605" s="6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</row>
    <row r="606">
      <c r="B606" s="6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</row>
    <row r="607">
      <c r="B607" s="6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</row>
    <row r="608">
      <c r="B608" s="6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</row>
    <row r="609">
      <c r="B609" s="6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</row>
    <row r="610">
      <c r="B610" s="6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</row>
    <row r="611">
      <c r="B611" s="6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</row>
    <row r="612">
      <c r="B612" s="6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</row>
    <row r="613">
      <c r="B613" s="6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</row>
    <row r="614">
      <c r="B614" s="6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</row>
    <row r="615">
      <c r="B615" s="6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</row>
    <row r="616">
      <c r="B616" s="6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</row>
    <row r="617">
      <c r="B617" s="6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</row>
    <row r="618">
      <c r="B618" s="6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</row>
    <row r="619">
      <c r="B619" s="6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</row>
    <row r="620">
      <c r="B620" s="6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</row>
    <row r="621">
      <c r="B621" s="6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</row>
    <row r="622">
      <c r="B622" s="6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</row>
    <row r="623">
      <c r="B623" s="6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</row>
    <row r="624">
      <c r="B624" s="6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</row>
    <row r="625">
      <c r="B625" s="6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</row>
    <row r="626">
      <c r="B626" s="6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</row>
    <row r="627">
      <c r="B627" s="6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</row>
    <row r="628">
      <c r="B628" s="6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</row>
    <row r="629">
      <c r="B629" s="6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</row>
    <row r="630">
      <c r="B630" s="6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</row>
    <row r="631">
      <c r="B631" s="6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</row>
    <row r="632">
      <c r="B632" s="6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</row>
    <row r="633">
      <c r="B633" s="6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</row>
    <row r="634">
      <c r="B634" s="6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</row>
    <row r="635">
      <c r="B635" s="6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</row>
    <row r="636">
      <c r="B636" s="6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</row>
    <row r="637">
      <c r="B637" s="6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</row>
    <row r="638">
      <c r="B638" s="6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</row>
    <row r="639">
      <c r="B639" s="6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</row>
    <row r="640">
      <c r="B640" s="6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</row>
    <row r="641">
      <c r="B641" s="6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</row>
    <row r="642">
      <c r="B642" s="6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</row>
    <row r="643">
      <c r="B643" s="6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</row>
    <row r="644">
      <c r="B644" s="6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</row>
    <row r="645">
      <c r="B645" s="6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</row>
    <row r="646">
      <c r="B646" s="6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</row>
    <row r="647">
      <c r="B647" s="6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</row>
    <row r="648">
      <c r="B648" s="6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</row>
    <row r="649">
      <c r="B649" s="6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</row>
    <row r="650">
      <c r="B650" s="6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</row>
    <row r="651">
      <c r="B651" s="6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</row>
    <row r="652">
      <c r="B652" s="6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</row>
    <row r="653">
      <c r="B653" s="6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</row>
    <row r="654">
      <c r="B654" s="6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</row>
    <row r="655">
      <c r="B655" s="6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</row>
    <row r="656">
      <c r="B656" s="6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</row>
    <row r="657">
      <c r="B657" s="6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</row>
    <row r="658">
      <c r="B658" s="6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</row>
    <row r="659">
      <c r="B659" s="6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</row>
    <row r="660">
      <c r="B660" s="6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</row>
    <row r="661">
      <c r="B661" s="6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</row>
    <row r="662">
      <c r="B662" s="6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</row>
    <row r="663">
      <c r="B663" s="6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</row>
    <row r="664">
      <c r="B664" s="6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</row>
    <row r="665">
      <c r="B665" s="6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</row>
    <row r="666">
      <c r="B666" s="6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</row>
    <row r="667">
      <c r="B667" s="6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</row>
    <row r="668">
      <c r="B668" s="6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</row>
    <row r="669">
      <c r="B669" s="6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</row>
    <row r="670">
      <c r="B670" s="6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</row>
    <row r="671">
      <c r="B671" s="6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</row>
    <row r="672">
      <c r="B672" s="6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</row>
    <row r="673">
      <c r="B673" s="6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</row>
    <row r="674">
      <c r="B674" s="6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</row>
    <row r="675">
      <c r="B675" s="6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</row>
    <row r="676">
      <c r="B676" s="6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</row>
    <row r="677">
      <c r="B677" s="6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</row>
    <row r="678">
      <c r="B678" s="6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</row>
    <row r="679">
      <c r="B679" s="6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</row>
    <row r="680">
      <c r="B680" s="6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</row>
    <row r="681">
      <c r="B681" s="6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</row>
    <row r="682">
      <c r="B682" s="6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</row>
    <row r="683">
      <c r="B683" s="6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</row>
    <row r="684">
      <c r="B684" s="6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</row>
    <row r="685">
      <c r="B685" s="6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</row>
    <row r="686">
      <c r="B686" s="6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</row>
    <row r="687">
      <c r="B687" s="6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</row>
    <row r="688">
      <c r="B688" s="6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</row>
    <row r="689">
      <c r="B689" s="6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</row>
    <row r="690">
      <c r="B690" s="6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</row>
    <row r="691">
      <c r="B691" s="6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</row>
    <row r="692">
      <c r="B692" s="6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</row>
    <row r="693">
      <c r="B693" s="6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</row>
    <row r="694">
      <c r="B694" s="6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</row>
    <row r="695">
      <c r="B695" s="6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</row>
    <row r="696">
      <c r="B696" s="6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</row>
    <row r="697">
      <c r="B697" s="6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</row>
    <row r="698">
      <c r="B698" s="6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</row>
    <row r="699">
      <c r="B699" s="6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</row>
    <row r="700">
      <c r="B700" s="6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</row>
    <row r="701">
      <c r="B701" s="6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</row>
    <row r="702">
      <c r="B702" s="6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</row>
    <row r="703">
      <c r="B703" s="6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</row>
    <row r="704">
      <c r="B704" s="6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</row>
    <row r="705">
      <c r="B705" s="6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</row>
    <row r="706">
      <c r="B706" s="6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</row>
    <row r="707">
      <c r="B707" s="6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</row>
    <row r="708">
      <c r="B708" s="6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</row>
    <row r="709">
      <c r="B709" s="6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</row>
    <row r="710">
      <c r="B710" s="6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</row>
    <row r="711">
      <c r="B711" s="6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</row>
    <row r="712">
      <c r="B712" s="6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</row>
    <row r="713">
      <c r="B713" s="6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</row>
    <row r="714">
      <c r="B714" s="6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</row>
    <row r="715">
      <c r="B715" s="6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</row>
    <row r="716">
      <c r="B716" s="6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</row>
    <row r="717">
      <c r="B717" s="6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</row>
    <row r="718">
      <c r="B718" s="6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</row>
    <row r="719">
      <c r="B719" s="6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</row>
    <row r="720">
      <c r="B720" s="6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</row>
    <row r="721">
      <c r="B721" s="6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</row>
    <row r="722">
      <c r="B722" s="6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</row>
    <row r="723">
      <c r="B723" s="6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</row>
    <row r="724">
      <c r="B724" s="6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</row>
    <row r="725">
      <c r="B725" s="6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</row>
    <row r="726">
      <c r="B726" s="6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</row>
    <row r="727">
      <c r="B727" s="6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</row>
    <row r="728">
      <c r="B728" s="6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</row>
    <row r="729">
      <c r="B729" s="6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</row>
    <row r="730">
      <c r="B730" s="6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</row>
    <row r="731">
      <c r="B731" s="6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</row>
    <row r="732">
      <c r="B732" s="6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</row>
    <row r="733">
      <c r="B733" s="6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</row>
    <row r="734">
      <c r="B734" s="6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</row>
    <row r="735">
      <c r="B735" s="6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</row>
    <row r="736">
      <c r="B736" s="6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</row>
    <row r="737">
      <c r="B737" s="6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</row>
    <row r="738">
      <c r="B738" s="6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</row>
    <row r="739">
      <c r="B739" s="6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</row>
    <row r="740">
      <c r="B740" s="6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</row>
    <row r="741">
      <c r="B741" s="6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</row>
    <row r="742">
      <c r="B742" s="6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</row>
    <row r="743">
      <c r="B743" s="6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</row>
    <row r="744">
      <c r="B744" s="6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</row>
    <row r="745">
      <c r="B745" s="6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</row>
    <row r="746">
      <c r="B746" s="6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</row>
    <row r="747">
      <c r="B747" s="6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</row>
    <row r="748">
      <c r="B748" s="6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</row>
    <row r="749">
      <c r="B749" s="6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</row>
    <row r="750">
      <c r="B750" s="6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</row>
    <row r="751">
      <c r="B751" s="6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</row>
    <row r="752">
      <c r="B752" s="6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</row>
    <row r="753">
      <c r="B753" s="6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</row>
    <row r="754">
      <c r="B754" s="6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</row>
    <row r="755">
      <c r="B755" s="6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</row>
    <row r="756">
      <c r="B756" s="6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</row>
    <row r="757">
      <c r="B757" s="6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</row>
    <row r="758">
      <c r="B758" s="6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</row>
    <row r="759">
      <c r="B759" s="6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</row>
    <row r="760">
      <c r="B760" s="6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</row>
    <row r="761">
      <c r="B761" s="6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</row>
    <row r="762">
      <c r="B762" s="6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</row>
    <row r="763">
      <c r="B763" s="6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</row>
    <row r="764">
      <c r="B764" s="6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</row>
    <row r="765">
      <c r="B765" s="6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</row>
    <row r="766">
      <c r="B766" s="6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</row>
    <row r="767">
      <c r="B767" s="6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</row>
    <row r="768">
      <c r="B768" s="6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</row>
    <row r="769">
      <c r="B769" s="6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</row>
    <row r="770">
      <c r="B770" s="6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</row>
    <row r="771">
      <c r="B771" s="6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</row>
    <row r="772">
      <c r="B772" s="6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</row>
    <row r="773">
      <c r="B773" s="6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</row>
    <row r="774">
      <c r="B774" s="6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</row>
    <row r="775">
      <c r="B775" s="6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</row>
    <row r="776">
      <c r="B776" s="6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</row>
    <row r="777">
      <c r="B777" s="6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</row>
    <row r="778">
      <c r="B778" s="6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</row>
    <row r="779">
      <c r="B779" s="6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</row>
    <row r="780">
      <c r="B780" s="6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</row>
    <row r="781">
      <c r="B781" s="6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</row>
    <row r="782">
      <c r="B782" s="6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</row>
    <row r="783">
      <c r="B783" s="6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</row>
    <row r="784">
      <c r="B784" s="6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</row>
    <row r="785">
      <c r="B785" s="6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</row>
    <row r="786">
      <c r="B786" s="6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</row>
    <row r="787">
      <c r="B787" s="6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</row>
    <row r="788">
      <c r="B788" s="6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</row>
    <row r="789">
      <c r="B789" s="6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</row>
    <row r="790">
      <c r="B790" s="6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</row>
    <row r="791">
      <c r="B791" s="6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</row>
    <row r="792">
      <c r="B792" s="6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</row>
    <row r="793">
      <c r="B793" s="6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</row>
    <row r="794">
      <c r="B794" s="6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</row>
    <row r="795">
      <c r="B795" s="6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</row>
    <row r="796">
      <c r="B796" s="6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</row>
    <row r="797">
      <c r="B797" s="6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</row>
    <row r="798">
      <c r="B798" s="6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</row>
    <row r="799">
      <c r="B799" s="6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</row>
    <row r="800">
      <c r="B800" s="6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</row>
    <row r="801">
      <c r="B801" s="6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</row>
    <row r="802">
      <c r="B802" s="6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</row>
    <row r="803">
      <c r="B803" s="6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</row>
    <row r="804">
      <c r="B804" s="6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</row>
    <row r="805">
      <c r="B805" s="6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</row>
    <row r="806">
      <c r="B806" s="6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</row>
    <row r="807">
      <c r="B807" s="6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</row>
    <row r="808">
      <c r="B808" s="6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</row>
    <row r="809">
      <c r="B809" s="6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</row>
    <row r="810">
      <c r="B810" s="6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</row>
    <row r="811">
      <c r="B811" s="6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</row>
    <row r="812">
      <c r="B812" s="6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</row>
    <row r="813">
      <c r="B813" s="6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</row>
    <row r="814">
      <c r="B814" s="6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</row>
    <row r="815">
      <c r="B815" s="6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</row>
    <row r="816">
      <c r="B816" s="6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</row>
    <row r="817">
      <c r="B817" s="6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</row>
    <row r="818">
      <c r="B818" s="6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</row>
    <row r="819">
      <c r="B819" s="6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</row>
    <row r="820">
      <c r="B820" s="6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</row>
    <row r="821">
      <c r="B821" s="6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</row>
    <row r="822">
      <c r="B822" s="6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</row>
    <row r="823">
      <c r="B823" s="6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</row>
    <row r="824">
      <c r="B824" s="6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</row>
    <row r="825">
      <c r="B825" s="6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</row>
    <row r="826">
      <c r="B826" s="6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</row>
    <row r="827">
      <c r="B827" s="6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</row>
    <row r="828">
      <c r="B828" s="6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</row>
    <row r="829">
      <c r="B829" s="6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</row>
    <row r="830">
      <c r="B830" s="6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</row>
    <row r="831">
      <c r="B831" s="6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</row>
    <row r="832">
      <c r="B832" s="6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</row>
    <row r="833">
      <c r="B833" s="6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</row>
    <row r="834">
      <c r="B834" s="6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</row>
    <row r="835">
      <c r="B835" s="6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</row>
    <row r="836">
      <c r="B836" s="6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</row>
    <row r="837">
      <c r="B837" s="6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</row>
    <row r="838">
      <c r="B838" s="6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</row>
    <row r="839">
      <c r="B839" s="6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</row>
    <row r="840">
      <c r="B840" s="6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</row>
    <row r="841">
      <c r="B841" s="6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</row>
    <row r="842">
      <c r="B842" s="6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</row>
    <row r="843">
      <c r="B843" s="6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</row>
    <row r="844">
      <c r="B844" s="6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</row>
    <row r="845">
      <c r="B845" s="6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</row>
    <row r="846">
      <c r="B846" s="6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</row>
    <row r="847">
      <c r="B847" s="6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</row>
    <row r="848">
      <c r="B848" s="6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</row>
    <row r="849">
      <c r="B849" s="6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</row>
    <row r="850">
      <c r="B850" s="6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</row>
    <row r="851">
      <c r="B851" s="6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</row>
    <row r="852">
      <c r="B852" s="6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</row>
    <row r="853">
      <c r="B853" s="6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</row>
    <row r="854">
      <c r="B854" s="6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</row>
    <row r="855">
      <c r="B855" s="6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</row>
    <row r="856">
      <c r="B856" s="6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</row>
    <row r="857">
      <c r="B857" s="6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</row>
    <row r="858">
      <c r="B858" s="6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</row>
    <row r="859">
      <c r="B859" s="6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</row>
    <row r="860">
      <c r="B860" s="6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</row>
    <row r="861">
      <c r="B861" s="6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</row>
    <row r="862">
      <c r="B862" s="6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</row>
    <row r="863">
      <c r="B863" s="6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</row>
    <row r="864">
      <c r="B864" s="6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</row>
    <row r="865">
      <c r="B865" s="6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</row>
    <row r="866">
      <c r="B866" s="6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</row>
    <row r="867">
      <c r="B867" s="6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</row>
    <row r="868">
      <c r="B868" s="6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</row>
    <row r="869">
      <c r="B869" s="6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</row>
    <row r="870">
      <c r="B870" s="6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</row>
    <row r="871">
      <c r="B871" s="6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</row>
    <row r="872">
      <c r="B872" s="6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</row>
    <row r="873">
      <c r="B873" s="6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</row>
    <row r="874">
      <c r="B874" s="6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</row>
    <row r="875">
      <c r="B875" s="6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</row>
    <row r="876">
      <c r="B876" s="6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</row>
    <row r="877">
      <c r="B877" s="6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</row>
    <row r="878">
      <c r="B878" s="6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</row>
    <row r="879">
      <c r="B879" s="6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</row>
    <row r="880">
      <c r="B880" s="6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</row>
    <row r="881">
      <c r="B881" s="6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</row>
    <row r="882">
      <c r="B882" s="6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</row>
    <row r="883">
      <c r="B883" s="6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</row>
    <row r="884">
      <c r="B884" s="6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</row>
    <row r="885">
      <c r="B885" s="6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</row>
    <row r="886">
      <c r="B886" s="6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</row>
    <row r="887">
      <c r="B887" s="6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</row>
    <row r="888">
      <c r="B888" s="6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</row>
    <row r="889">
      <c r="B889" s="6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</row>
    <row r="890">
      <c r="B890" s="6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</row>
    <row r="891">
      <c r="B891" s="6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</row>
    <row r="892">
      <c r="B892" s="6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</row>
    <row r="893">
      <c r="B893" s="6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</row>
    <row r="894">
      <c r="B894" s="6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</row>
    <row r="895">
      <c r="B895" s="6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</row>
    <row r="896">
      <c r="B896" s="6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</row>
    <row r="897">
      <c r="B897" s="6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</row>
    <row r="898">
      <c r="B898" s="6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</row>
    <row r="899">
      <c r="B899" s="6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</row>
    <row r="900">
      <c r="B900" s="6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</row>
    <row r="901">
      <c r="B901" s="6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</row>
    <row r="902">
      <c r="B902" s="6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</row>
    <row r="903">
      <c r="B903" s="6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</row>
    <row r="904">
      <c r="B904" s="6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</row>
    <row r="905">
      <c r="B905" s="6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</row>
    <row r="906">
      <c r="B906" s="6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</row>
    <row r="907">
      <c r="B907" s="6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</row>
    <row r="908">
      <c r="B908" s="6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</row>
    <row r="909">
      <c r="B909" s="6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</row>
    <row r="910">
      <c r="B910" s="6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</row>
    <row r="911">
      <c r="B911" s="6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</row>
    <row r="912">
      <c r="B912" s="6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</row>
    <row r="913">
      <c r="B913" s="6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</row>
    <row r="914">
      <c r="B914" s="6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</row>
    <row r="915">
      <c r="B915" s="6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</row>
    <row r="916">
      <c r="B916" s="6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</row>
    <row r="917">
      <c r="B917" s="6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</row>
    <row r="918">
      <c r="B918" s="6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</row>
    <row r="919">
      <c r="B919" s="6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</row>
    <row r="920">
      <c r="B920" s="6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</row>
    <row r="921">
      <c r="B921" s="6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</row>
    <row r="922">
      <c r="B922" s="6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</row>
    <row r="923">
      <c r="B923" s="6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</row>
    <row r="924">
      <c r="B924" s="6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</row>
    <row r="925">
      <c r="B925" s="6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</row>
    <row r="926">
      <c r="B926" s="6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</row>
    <row r="927">
      <c r="B927" s="6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</row>
    <row r="928">
      <c r="B928" s="6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</row>
    <row r="929">
      <c r="B929" s="6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</row>
    <row r="930">
      <c r="B930" s="6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</row>
    <row r="931">
      <c r="B931" s="6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</row>
    <row r="932">
      <c r="B932" s="6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</row>
    <row r="933">
      <c r="B933" s="6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</row>
    <row r="934">
      <c r="B934" s="6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</row>
    <row r="935">
      <c r="B935" s="6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</row>
    <row r="936">
      <c r="B936" s="6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</row>
    <row r="937">
      <c r="B937" s="6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</row>
    <row r="938">
      <c r="B938" s="6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</row>
    <row r="939">
      <c r="B939" s="6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</row>
    <row r="940">
      <c r="B940" s="6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</row>
    <row r="941">
      <c r="B941" s="6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</row>
    <row r="942">
      <c r="B942" s="6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</row>
    <row r="943">
      <c r="B943" s="6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</row>
    <row r="944">
      <c r="B944" s="6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</row>
    <row r="945">
      <c r="B945" s="6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</row>
    <row r="946">
      <c r="B946" s="6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</row>
    <row r="947">
      <c r="B947" s="6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</row>
    <row r="948">
      <c r="B948" s="6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</row>
    <row r="949">
      <c r="B949" s="6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</row>
    <row r="950">
      <c r="B950" s="6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</row>
    <row r="951">
      <c r="B951" s="6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</row>
    <row r="952">
      <c r="B952" s="6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</row>
    <row r="953">
      <c r="B953" s="6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</row>
    <row r="954">
      <c r="B954" s="6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</row>
    <row r="955">
      <c r="B955" s="6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</row>
    <row r="956">
      <c r="B956" s="6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</row>
    <row r="957">
      <c r="B957" s="6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</row>
    <row r="958">
      <c r="B958" s="6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</row>
    <row r="959">
      <c r="B959" s="6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</row>
    <row r="960">
      <c r="B960" s="6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</row>
    <row r="961">
      <c r="B961" s="6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</row>
    <row r="962">
      <c r="B962" s="6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</row>
    <row r="963">
      <c r="B963" s="6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</row>
    <row r="964">
      <c r="B964" s="6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</row>
    <row r="965">
      <c r="B965" s="6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</row>
    <row r="966">
      <c r="B966" s="6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</row>
    <row r="967">
      <c r="B967" s="6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</row>
    <row r="968">
      <c r="B968" s="6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</row>
    <row r="969">
      <c r="B969" s="6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</row>
    <row r="970">
      <c r="B970" s="6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</row>
    <row r="971">
      <c r="B971" s="6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</row>
    <row r="972">
      <c r="B972" s="6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</row>
    <row r="973">
      <c r="B973" s="6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</row>
    <row r="974">
      <c r="B974" s="6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</row>
    <row r="975">
      <c r="B975" s="6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</row>
    <row r="976">
      <c r="B976" s="6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</row>
    <row r="977">
      <c r="B977" s="6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</row>
    <row r="978">
      <c r="B978" s="6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</row>
    <row r="979">
      <c r="B979" s="6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</row>
    <row r="980">
      <c r="B980" s="6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</row>
    <row r="981">
      <c r="B981" s="6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</row>
    <row r="982">
      <c r="B982" s="6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</row>
    <row r="983">
      <c r="B983" s="6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</row>
    <row r="984">
      <c r="B984" s="6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</row>
    <row r="985">
      <c r="B985" s="6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</row>
    <row r="986">
      <c r="B986" s="6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</row>
    <row r="987">
      <c r="B987" s="6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</row>
    <row r="988">
      <c r="B988" s="6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</row>
    <row r="989">
      <c r="B989" s="6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</row>
    <row r="990">
      <c r="B990" s="6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</row>
    <row r="991">
      <c r="B991" s="6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</row>
    <row r="992">
      <c r="B992" s="6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</row>
    <row r="993">
      <c r="B993" s="6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</row>
    <row r="994">
      <c r="B994" s="6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</row>
    <row r="995">
      <c r="B995" s="6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</row>
    <row r="996">
      <c r="B996" s="6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</row>
    <row r="997">
      <c r="B997" s="6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</row>
    <row r="998">
      <c r="B998" s="6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</row>
    <row r="999">
      <c r="B999" s="6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</row>
    <row r="1000">
      <c r="B1000" s="6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</row>
    <row r="1001">
      <c r="B1001" s="6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</row>
    <row r="1002">
      <c r="B1002" s="6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</row>
    <row r="1003">
      <c r="B1003" s="6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</row>
    <row r="1004">
      <c r="B1004" s="6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</row>
    <row r="1005">
      <c r="B1005" s="6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</row>
    <row r="1006">
      <c r="B1006" s="6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</row>
    <row r="1007">
      <c r="B1007" s="6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</row>
    <row r="1008">
      <c r="B1008" s="6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</row>
    <row r="1009">
      <c r="B1009" s="6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</row>
    <row r="1010">
      <c r="B1010" s="6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</row>
    <row r="1011">
      <c r="B1011" s="6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</row>
    <row r="1012">
      <c r="B1012" s="6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</row>
    <row r="1013">
      <c r="B1013" s="6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</row>
    <row r="1014">
      <c r="B1014" s="6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</row>
    <row r="1015">
      <c r="B1015" s="6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</row>
    <row r="1016">
      <c r="B1016" s="6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</row>
    <row r="1017">
      <c r="B1017" s="6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</row>
    <row r="1018">
      <c r="B1018" s="6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</row>
    <row r="1019">
      <c r="B1019" s="6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</row>
    <row r="1020">
      <c r="B1020" s="6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</row>
    <row r="1021">
      <c r="B1021" s="6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</row>
    <row r="1022">
      <c r="B1022" s="6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</row>
    <row r="1023">
      <c r="B1023" s="6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</row>
    <row r="1024">
      <c r="B1024" s="6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</row>
    <row r="1025">
      <c r="B1025" s="6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</row>
    <row r="1026">
      <c r="B1026" s="6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</row>
    <row r="1027">
      <c r="B1027" s="6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</row>
    <row r="1028">
      <c r="B1028" s="6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</row>
    <row r="1029">
      <c r="B1029" s="60"/>
      <c r="C1029" s="40"/>
      <c r="D1029" s="40"/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</row>
    <row r="1030">
      <c r="B1030" s="60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</row>
    <row r="1031">
      <c r="B1031" s="60"/>
      <c r="C1031" s="40"/>
      <c r="D1031" s="40"/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</row>
    <row r="1032">
      <c r="B1032" s="60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</row>
    <row r="1033">
      <c r="B1033" s="60"/>
      <c r="C1033" s="40"/>
      <c r="D1033" s="40"/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</row>
    <row r="1034">
      <c r="B1034" s="60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</row>
    <row r="1035">
      <c r="B1035" s="60"/>
      <c r="C1035" s="40"/>
      <c r="D1035" s="40"/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</row>
    <row r="1036">
      <c r="B1036" s="60"/>
      <c r="C1036" s="40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</row>
    <row r="1037">
      <c r="B1037" s="60"/>
      <c r="C1037" s="40"/>
      <c r="D1037" s="40"/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</row>
    <row r="1038">
      <c r="B1038" s="60"/>
      <c r="C1038" s="40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</row>
    <row r="1039">
      <c r="B1039" s="60"/>
      <c r="C1039" s="40"/>
      <c r="D1039" s="40"/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</row>
    <row r="1040">
      <c r="B1040" s="60"/>
      <c r="C1040" s="40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</row>
    <row r="1041">
      <c r="B1041" s="60"/>
      <c r="C1041" s="40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</row>
    <row r="1042">
      <c r="B1042" s="6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</row>
    <row r="1043">
      <c r="B1043" s="60"/>
      <c r="C1043" s="40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</row>
    <row r="1044">
      <c r="B1044" s="60"/>
      <c r="C1044" s="40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</row>
    <row r="1045">
      <c r="B1045" s="60"/>
      <c r="C1045" s="40"/>
      <c r="D1045" s="40"/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</row>
    <row r="1046">
      <c r="B1046" s="60"/>
      <c r="C1046" s="40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</row>
    <row r="1047">
      <c r="B1047" s="60"/>
      <c r="C1047" s="40"/>
      <c r="D1047" s="40"/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</row>
    <row r="1048">
      <c r="B1048" s="60"/>
      <c r="C1048" s="40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</row>
    <row r="1049">
      <c r="B1049" s="60"/>
      <c r="C1049" s="40"/>
      <c r="D1049" s="40"/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</row>
    <row r="1050">
      <c r="B1050" s="60"/>
      <c r="C1050" s="40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</row>
    <row r="1051">
      <c r="B1051" s="60"/>
      <c r="C1051" s="40"/>
      <c r="D1051" s="40"/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</row>
    <row r="1052">
      <c r="B1052" s="60"/>
      <c r="C1052" s="40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</row>
    <row r="1053">
      <c r="B1053" s="60"/>
      <c r="C1053" s="40"/>
      <c r="D1053" s="40"/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</row>
    <row r="1054">
      <c r="B1054" s="60"/>
      <c r="C1054" s="40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</row>
    <row r="1055">
      <c r="B1055" s="60"/>
      <c r="C1055" s="40"/>
      <c r="D1055" s="40"/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</row>
    <row r="1056">
      <c r="B1056" s="60"/>
      <c r="C1056" s="40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</row>
    <row r="1057">
      <c r="B1057" s="60"/>
      <c r="C1057" s="40"/>
      <c r="D1057" s="40"/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</row>
    <row r="1058">
      <c r="B1058" s="60"/>
      <c r="C1058" s="40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</row>
    <row r="1059">
      <c r="B1059" s="60"/>
      <c r="C1059" s="40"/>
      <c r="D1059" s="40"/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</row>
    <row r="1060">
      <c r="B1060" s="60"/>
      <c r="C1060" s="40"/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</row>
    <row r="1061">
      <c r="B1061" s="60"/>
      <c r="C1061" s="40"/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</row>
    <row r="1062">
      <c r="B1062" s="60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</row>
    <row r="1063">
      <c r="B1063" s="60"/>
      <c r="C1063" s="40"/>
      <c r="D1063" s="40"/>
      <c r="E1063" s="40"/>
      <c r="F1063" s="40"/>
      <c r="G1063" s="40"/>
      <c r="H1063" s="40"/>
      <c r="I1063" s="40"/>
      <c r="J1063" s="40"/>
      <c r="K1063" s="40"/>
      <c r="L1063" s="40"/>
      <c r="M1063" s="40"/>
      <c r="N1063" s="40"/>
    </row>
    <row r="1064">
      <c r="B1064" s="60"/>
      <c r="C1064" s="40"/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</row>
    <row r="1065">
      <c r="B1065" s="60"/>
      <c r="C1065" s="40"/>
      <c r="D1065" s="40"/>
      <c r="E1065" s="40"/>
      <c r="F1065" s="40"/>
      <c r="G1065" s="40"/>
      <c r="H1065" s="40"/>
      <c r="I1065" s="40"/>
      <c r="J1065" s="40"/>
      <c r="K1065" s="40"/>
      <c r="L1065" s="40"/>
      <c r="M1065" s="40"/>
      <c r="N1065" s="40"/>
    </row>
    <row r="1066">
      <c r="B1066" s="60"/>
      <c r="C1066" s="40"/>
      <c r="D1066" s="40"/>
      <c r="E1066" s="40"/>
      <c r="F1066" s="40"/>
      <c r="G1066" s="40"/>
      <c r="H1066" s="40"/>
      <c r="I1066" s="40"/>
      <c r="J1066" s="40"/>
      <c r="K1066" s="40"/>
      <c r="L1066" s="40"/>
      <c r="M1066" s="40"/>
      <c r="N1066" s="40"/>
    </row>
    <row r="1067">
      <c r="B1067" s="60"/>
      <c r="C1067" s="40"/>
      <c r="D1067" s="40"/>
      <c r="E1067" s="40"/>
      <c r="F1067" s="40"/>
      <c r="G1067" s="40"/>
      <c r="H1067" s="40"/>
      <c r="I1067" s="40"/>
      <c r="J1067" s="40"/>
      <c r="K1067" s="40"/>
      <c r="L1067" s="40"/>
      <c r="M1067" s="40"/>
      <c r="N1067" s="40"/>
    </row>
    <row r="1068">
      <c r="B1068" s="60"/>
      <c r="C1068" s="40"/>
      <c r="D1068" s="40"/>
      <c r="E1068" s="40"/>
      <c r="F1068" s="40"/>
      <c r="G1068" s="40"/>
      <c r="H1068" s="40"/>
      <c r="I1068" s="40"/>
      <c r="J1068" s="40"/>
      <c r="K1068" s="40"/>
      <c r="L1068" s="40"/>
      <c r="M1068" s="40"/>
      <c r="N1068" s="40"/>
    </row>
    <row r="1069">
      <c r="B1069" s="60"/>
      <c r="C1069" s="40"/>
      <c r="D1069" s="40"/>
      <c r="E1069" s="40"/>
      <c r="F1069" s="40"/>
      <c r="G1069" s="40"/>
      <c r="H1069" s="40"/>
      <c r="I1069" s="40"/>
      <c r="J1069" s="40"/>
      <c r="K1069" s="40"/>
      <c r="L1069" s="40"/>
      <c r="M1069" s="40"/>
      <c r="N1069" s="40"/>
    </row>
    <row r="1070">
      <c r="B1070" s="60"/>
      <c r="C1070" s="40"/>
      <c r="D1070" s="40"/>
      <c r="E1070" s="40"/>
      <c r="F1070" s="40"/>
      <c r="G1070" s="40"/>
      <c r="H1070" s="40"/>
      <c r="I1070" s="40"/>
      <c r="J1070" s="40"/>
      <c r="K1070" s="40"/>
      <c r="L1070" s="40"/>
      <c r="M1070" s="40"/>
      <c r="N1070" s="40"/>
    </row>
    <row r="1071">
      <c r="B1071" s="60"/>
      <c r="C1071" s="40"/>
      <c r="D1071" s="40"/>
      <c r="E1071" s="40"/>
      <c r="F1071" s="40"/>
      <c r="G1071" s="40"/>
      <c r="H1071" s="40"/>
      <c r="I1071" s="40"/>
      <c r="J1071" s="40"/>
      <c r="K1071" s="40"/>
      <c r="L1071" s="40"/>
      <c r="M1071" s="40"/>
      <c r="N1071" s="40"/>
    </row>
    <row r="1072">
      <c r="B1072" s="60"/>
      <c r="C1072" s="40"/>
      <c r="D1072" s="40"/>
      <c r="E1072" s="40"/>
      <c r="F1072" s="40"/>
      <c r="G1072" s="40"/>
      <c r="H1072" s="40"/>
      <c r="I1072" s="40"/>
      <c r="J1072" s="40"/>
      <c r="K1072" s="40"/>
      <c r="L1072" s="40"/>
      <c r="M1072" s="40"/>
      <c r="N1072" s="40"/>
    </row>
    <row r="1073">
      <c r="B1073" s="60"/>
      <c r="C1073" s="40"/>
      <c r="D1073" s="40"/>
      <c r="E1073" s="40"/>
      <c r="F1073" s="40"/>
      <c r="G1073" s="40"/>
      <c r="H1073" s="40"/>
      <c r="I1073" s="40"/>
      <c r="J1073" s="40"/>
      <c r="K1073" s="40"/>
      <c r="L1073" s="40"/>
      <c r="M1073" s="40"/>
      <c r="N1073" s="40"/>
    </row>
    <row r="1074">
      <c r="B1074" s="60"/>
      <c r="C1074" s="40"/>
      <c r="D1074" s="40"/>
      <c r="E1074" s="40"/>
      <c r="F1074" s="40"/>
      <c r="G1074" s="40"/>
      <c r="H1074" s="40"/>
      <c r="I1074" s="40"/>
      <c r="J1074" s="40"/>
      <c r="K1074" s="40"/>
      <c r="L1074" s="40"/>
      <c r="M1074" s="40"/>
      <c r="N1074" s="40"/>
    </row>
    <row r="1075">
      <c r="B1075" s="60"/>
      <c r="C1075" s="40"/>
      <c r="D1075" s="40"/>
      <c r="E1075" s="40"/>
      <c r="F1075" s="40"/>
      <c r="G1075" s="40"/>
      <c r="H1075" s="40"/>
      <c r="I1075" s="40"/>
      <c r="J1075" s="40"/>
      <c r="K1075" s="40"/>
      <c r="L1075" s="40"/>
      <c r="M1075" s="40"/>
      <c r="N1075" s="40"/>
    </row>
    <row r="1076">
      <c r="B1076" s="60"/>
      <c r="C1076" s="40"/>
      <c r="D1076" s="40"/>
      <c r="E1076" s="40"/>
      <c r="F1076" s="40"/>
      <c r="G1076" s="40"/>
      <c r="H1076" s="40"/>
      <c r="I1076" s="40"/>
      <c r="J1076" s="40"/>
      <c r="K1076" s="40"/>
      <c r="L1076" s="40"/>
      <c r="M1076" s="40"/>
      <c r="N1076" s="40"/>
    </row>
    <row r="1077">
      <c r="B1077" s="60"/>
      <c r="C1077" s="40"/>
      <c r="D1077" s="40"/>
      <c r="E1077" s="40"/>
      <c r="F1077" s="40"/>
      <c r="G1077" s="40"/>
      <c r="H1077" s="40"/>
      <c r="I1077" s="40"/>
      <c r="J1077" s="40"/>
      <c r="K1077" s="40"/>
      <c r="L1077" s="40"/>
      <c r="M1077" s="40"/>
      <c r="N1077" s="40"/>
    </row>
    <row r="1078">
      <c r="B1078" s="60"/>
      <c r="C1078" s="40"/>
      <c r="D1078" s="40"/>
      <c r="E1078" s="40"/>
      <c r="F1078" s="40"/>
      <c r="G1078" s="40"/>
      <c r="H1078" s="40"/>
      <c r="I1078" s="40"/>
      <c r="J1078" s="40"/>
      <c r="K1078" s="40"/>
      <c r="L1078" s="40"/>
      <c r="M1078" s="40"/>
      <c r="N1078" s="40"/>
    </row>
    <row r="1079">
      <c r="B1079" s="60"/>
      <c r="C1079" s="40"/>
      <c r="D1079" s="40"/>
      <c r="E1079" s="40"/>
      <c r="F1079" s="40"/>
      <c r="G1079" s="40"/>
      <c r="H1079" s="40"/>
      <c r="I1079" s="40"/>
      <c r="J1079" s="40"/>
      <c r="K1079" s="40"/>
      <c r="L1079" s="40"/>
      <c r="M1079" s="40"/>
      <c r="N1079" s="40"/>
    </row>
    <row r="1080">
      <c r="B1080" s="60"/>
      <c r="C1080" s="40"/>
      <c r="D1080" s="40"/>
      <c r="E1080" s="40"/>
      <c r="F1080" s="40"/>
      <c r="G1080" s="40"/>
      <c r="H1080" s="40"/>
      <c r="I1080" s="40"/>
      <c r="J1080" s="40"/>
      <c r="K1080" s="40"/>
      <c r="L1080" s="40"/>
      <c r="M1080" s="40"/>
      <c r="N1080" s="40"/>
    </row>
    <row r="1081">
      <c r="B1081" s="60"/>
      <c r="C1081" s="40"/>
      <c r="D1081" s="40"/>
      <c r="E1081" s="40"/>
      <c r="F1081" s="40"/>
      <c r="G1081" s="40"/>
      <c r="H1081" s="40"/>
      <c r="I1081" s="40"/>
      <c r="J1081" s="40"/>
      <c r="K1081" s="40"/>
      <c r="L1081" s="40"/>
      <c r="M1081" s="40"/>
      <c r="N1081" s="40"/>
    </row>
    <row r="1082">
      <c r="B1082" s="60"/>
      <c r="C1082" s="40"/>
      <c r="D1082" s="40"/>
      <c r="E1082" s="40"/>
      <c r="F1082" s="40"/>
      <c r="G1082" s="40"/>
      <c r="H1082" s="40"/>
      <c r="I1082" s="40"/>
      <c r="J1082" s="40"/>
      <c r="K1082" s="40"/>
      <c r="L1082" s="40"/>
      <c r="M1082" s="40"/>
      <c r="N1082" s="40"/>
    </row>
    <row r="1083">
      <c r="B1083" s="60"/>
      <c r="C1083" s="40"/>
      <c r="D1083" s="40"/>
      <c r="E1083" s="40"/>
      <c r="F1083" s="40"/>
      <c r="G1083" s="40"/>
      <c r="H1083" s="40"/>
      <c r="I1083" s="40"/>
      <c r="J1083" s="40"/>
      <c r="K1083" s="40"/>
      <c r="L1083" s="40"/>
      <c r="M1083" s="40"/>
      <c r="N1083" s="40"/>
    </row>
    <row r="1084">
      <c r="B1084" s="60"/>
      <c r="C1084" s="40"/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  <c r="N1084" s="40"/>
    </row>
    <row r="1085">
      <c r="B1085" s="60"/>
      <c r="C1085" s="40"/>
      <c r="D1085" s="40"/>
      <c r="E1085" s="40"/>
      <c r="F1085" s="40"/>
      <c r="G1085" s="40"/>
      <c r="H1085" s="40"/>
      <c r="I1085" s="40"/>
      <c r="J1085" s="40"/>
      <c r="K1085" s="40"/>
      <c r="L1085" s="40"/>
      <c r="M1085" s="40"/>
      <c r="N1085" s="40"/>
    </row>
    <row r="1086">
      <c r="B1086" s="60"/>
      <c r="C1086" s="40"/>
      <c r="D1086" s="40"/>
      <c r="E1086" s="40"/>
      <c r="F1086" s="40"/>
      <c r="G1086" s="40"/>
      <c r="H1086" s="40"/>
      <c r="I1086" s="40"/>
      <c r="J1086" s="40"/>
      <c r="K1086" s="40"/>
      <c r="L1086" s="40"/>
      <c r="M1086" s="40"/>
      <c r="N1086" s="40"/>
    </row>
    <row r="1087">
      <c r="B1087" s="60"/>
      <c r="C1087" s="40"/>
      <c r="D1087" s="40"/>
      <c r="E1087" s="40"/>
      <c r="F1087" s="40"/>
      <c r="G1087" s="40"/>
      <c r="H1087" s="40"/>
      <c r="I1087" s="40"/>
      <c r="J1087" s="40"/>
      <c r="K1087" s="40"/>
      <c r="L1087" s="40"/>
      <c r="M1087" s="40"/>
      <c r="N1087" s="40"/>
    </row>
    <row r="1088">
      <c r="B1088" s="60"/>
      <c r="C1088" s="40"/>
      <c r="D1088" s="40"/>
      <c r="E1088" s="40"/>
      <c r="F1088" s="40"/>
      <c r="G1088" s="40"/>
      <c r="H1088" s="40"/>
      <c r="I1088" s="40"/>
      <c r="J1088" s="40"/>
      <c r="K1088" s="40"/>
      <c r="L1088" s="40"/>
      <c r="M1088" s="40"/>
      <c r="N1088" s="40"/>
    </row>
    <row r="1089">
      <c r="B1089" s="60"/>
      <c r="C1089" s="40"/>
      <c r="D1089" s="40"/>
      <c r="E1089" s="40"/>
      <c r="F1089" s="40"/>
      <c r="G1089" s="40"/>
      <c r="H1089" s="40"/>
      <c r="I1089" s="40"/>
      <c r="J1089" s="40"/>
      <c r="K1089" s="40"/>
      <c r="L1089" s="40"/>
      <c r="M1089" s="40"/>
      <c r="N1089" s="40"/>
    </row>
    <row r="1090">
      <c r="B1090" s="60"/>
      <c r="C1090" s="40"/>
      <c r="D1090" s="40"/>
      <c r="E1090" s="40"/>
      <c r="F1090" s="40"/>
      <c r="G1090" s="40"/>
      <c r="H1090" s="40"/>
      <c r="I1090" s="40"/>
      <c r="J1090" s="40"/>
      <c r="K1090" s="40"/>
      <c r="L1090" s="40"/>
      <c r="M1090" s="40"/>
      <c r="N1090" s="40"/>
    </row>
    <row r="1091">
      <c r="B1091" s="60"/>
      <c r="C1091" s="40"/>
      <c r="D1091" s="40"/>
      <c r="E1091" s="40"/>
      <c r="F1091" s="40"/>
      <c r="G1091" s="40"/>
      <c r="H1091" s="40"/>
      <c r="I1091" s="40"/>
      <c r="J1091" s="40"/>
      <c r="K1091" s="40"/>
      <c r="L1091" s="40"/>
      <c r="M1091" s="40"/>
      <c r="N1091" s="40"/>
    </row>
    <row r="1092">
      <c r="B1092" s="60"/>
      <c r="C1092" s="40"/>
      <c r="D1092" s="40"/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</row>
    <row r="1093">
      <c r="B1093" s="60"/>
      <c r="C1093" s="40"/>
      <c r="D1093" s="40"/>
      <c r="E1093" s="40"/>
      <c r="F1093" s="40"/>
      <c r="G1093" s="40"/>
      <c r="H1093" s="40"/>
      <c r="I1093" s="40"/>
      <c r="J1093" s="40"/>
      <c r="K1093" s="40"/>
      <c r="L1093" s="40"/>
      <c r="M1093" s="40"/>
      <c r="N1093" s="40"/>
    </row>
    <row r="1094">
      <c r="B1094" s="60"/>
      <c r="C1094" s="40"/>
      <c r="D1094" s="40"/>
      <c r="E1094" s="40"/>
      <c r="F1094" s="40"/>
      <c r="G1094" s="40"/>
      <c r="H1094" s="40"/>
      <c r="I1094" s="40"/>
      <c r="J1094" s="40"/>
      <c r="K1094" s="40"/>
      <c r="L1094" s="40"/>
      <c r="M1094" s="40"/>
      <c r="N1094" s="40"/>
    </row>
    <row r="1095">
      <c r="B1095" s="60"/>
      <c r="C1095" s="40"/>
      <c r="D1095" s="40"/>
      <c r="E1095" s="40"/>
      <c r="F1095" s="40"/>
      <c r="G1095" s="40"/>
      <c r="H1095" s="40"/>
      <c r="I1095" s="40"/>
      <c r="J1095" s="40"/>
      <c r="K1095" s="40"/>
      <c r="L1095" s="40"/>
      <c r="M1095" s="40"/>
      <c r="N1095" s="40"/>
    </row>
    <row r="1096">
      <c r="B1096" s="60"/>
      <c r="C1096" s="40"/>
      <c r="D1096" s="40"/>
      <c r="E1096" s="40"/>
      <c r="F1096" s="40"/>
      <c r="G1096" s="40"/>
      <c r="H1096" s="40"/>
      <c r="I1096" s="40"/>
      <c r="J1096" s="40"/>
      <c r="K1096" s="40"/>
      <c r="L1096" s="40"/>
      <c r="M1096" s="40"/>
      <c r="N1096" s="40"/>
    </row>
    <row r="1097">
      <c r="B1097" s="60"/>
      <c r="C1097" s="40"/>
      <c r="D1097" s="40"/>
      <c r="E1097" s="40"/>
      <c r="F1097" s="40"/>
      <c r="G1097" s="40"/>
      <c r="H1097" s="40"/>
      <c r="I1097" s="40"/>
      <c r="J1097" s="40"/>
      <c r="K1097" s="40"/>
      <c r="L1097" s="40"/>
      <c r="M1097" s="40"/>
      <c r="N1097" s="40"/>
    </row>
    <row r="1098">
      <c r="B1098" s="60"/>
      <c r="C1098" s="40"/>
      <c r="D1098" s="40"/>
      <c r="E1098" s="40"/>
      <c r="F1098" s="40"/>
      <c r="G1098" s="40"/>
      <c r="H1098" s="40"/>
      <c r="I1098" s="40"/>
      <c r="J1098" s="40"/>
      <c r="K1098" s="40"/>
      <c r="L1098" s="40"/>
      <c r="M1098" s="40"/>
      <c r="N1098" s="40"/>
    </row>
    <row r="1099">
      <c r="B1099" s="60"/>
      <c r="C1099" s="40"/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N1099" s="40"/>
    </row>
    <row r="1100">
      <c r="B1100" s="60"/>
      <c r="C1100" s="40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N1100" s="40"/>
    </row>
    <row r="1101">
      <c r="B1101" s="60"/>
      <c r="C1101" s="40"/>
      <c r="D1101" s="40"/>
      <c r="E1101" s="40"/>
      <c r="F1101" s="40"/>
      <c r="G1101" s="40"/>
      <c r="H1101" s="40"/>
      <c r="I1101" s="40"/>
      <c r="J1101" s="40"/>
      <c r="K1101" s="40"/>
      <c r="L1101" s="40"/>
      <c r="M1101" s="40"/>
      <c r="N1101" s="40"/>
    </row>
    <row r="1102">
      <c r="B1102" s="60"/>
      <c r="C1102" s="40"/>
      <c r="D1102" s="40"/>
      <c r="E1102" s="40"/>
      <c r="F1102" s="40"/>
      <c r="G1102" s="40"/>
      <c r="H1102" s="40"/>
      <c r="I1102" s="40"/>
      <c r="J1102" s="40"/>
      <c r="K1102" s="40"/>
      <c r="L1102" s="40"/>
      <c r="M1102" s="40"/>
      <c r="N1102" s="40"/>
    </row>
    <row r="1103">
      <c r="B1103" s="60"/>
      <c r="C1103" s="40"/>
      <c r="D1103" s="40"/>
      <c r="E1103" s="40"/>
      <c r="F1103" s="40"/>
      <c r="G1103" s="40"/>
      <c r="H1103" s="40"/>
      <c r="I1103" s="40"/>
      <c r="J1103" s="40"/>
      <c r="K1103" s="40"/>
      <c r="L1103" s="40"/>
      <c r="M1103" s="40"/>
      <c r="N1103" s="40"/>
    </row>
    <row r="1104">
      <c r="B1104" s="60"/>
      <c r="C1104" s="40"/>
      <c r="D1104" s="40"/>
      <c r="E1104" s="40"/>
      <c r="F1104" s="40"/>
      <c r="G1104" s="40"/>
      <c r="H1104" s="40"/>
      <c r="I1104" s="40"/>
      <c r="J1104" s="40"/>
      <c r="K1104" s="40"/>
      <c r="L1104" s="40"/>
      <c r="M1104" s="40"/>
      <c r="N1104" s="40"/>
    </row>
    <row r="1105">
      <c r="B1105" s="60"/>
      <c r="C1105" s="40"/>
      <c r="D1105" s="40"/>
      <c r="E1105" s="40"/>
      <c r="F1105" s="40"/>
      <c r="G1105" s="40"/>
      <c r="H1105" s="40"/>
      <c r="I1105" s="40"/>
      <c r="J1105" s="40"/>
      <c r="K1105" s="40"/>
      <c r="L1105" s="40"/>
      <c r="M1105" s="40"/>
      <c r="N1105" s="40"/>
    </row>
    <row r="1106">
      <c r="B1106" s="60"/>
      <c r="C1106" s="40"/>
      <c r="D1106" s="40"/>
      <c r="E1106" s="40"/>
      <c r="F1106" s="40"/>
      <c r="G1106" s="40"/>
      <c r="H1106" s="40"/>
      <c r="I1106" s="40"/>
      <c r="J1106" s="40"/>
      <c r="K1106" s="40"/>
      <c r="L1106" s="40"/>
      <c r="M1106" s="40"/>
      <c r="N1106" s="40"/>
    </row>
    <row r="1107">
      <c r="B1107" s="60"/>
      <c r="C1107" s="40"/>
      <c r="D1107" s="40"/>
      <c r="E1107" s="40"/>
      <c r="F1107" s="40"/>
      <c r="G1107" s="40"/>
      <c r="H1107" s="40"/>
      <c r="I1107" s="40"/>
      <c r="J1107" s="40"/>
      <c r="K1107" s="40"/>
      <c r="L1107" s="40"/>
      <c r="M1107" s="40"/>
      <c r="N1107" s="40"/>
    </row>
    <row r="1108">
      <c r="B1108" s="60"/>
      <c r="C1108" s="40"/>
      <c r="D1108" s="40"/>
      <c r="E1108" s="40"/>
      <c r="F1108" s="40"/>
      <c r="G1108" s="40"/>
      <c r="H1108" s="40"/>
      <c r="I1108" s="40"/>
      <c r="J1108" s="40"/>
      <c r="K1108" s="40"/>
      <c r="L1108" s="40"/>
      <c r="M1108" s="40"/>
      <c r="N1108" s="40"/>
    </row>
    <row r="1109">
      <c r="B1109" s="60"/>
      <c r="C1109" s="40"/>
      <c r="D1109" s="40"/>
      <c r="E1109" s="40"/>
      <c r="F1109" s="40"/>
      <c r="G1109" s="40"/>
      <c r="H1109" s="40"/>
      <c r="I1109" s="40"/>
      <c r="J1109" s="40"/>
      <c r="K1109" s="40"/>
      <c r="L1109" s="40"/>
      <c r="M1109" s="40"/>
      <c r="N1109" s="40"/>
    </row>
    <row r="1110">
      <c r="B1110" s="60"/>
      <c r="C1110" s="40"/>
      <c r="D1110" s="40"/>
      <c r="E1110" s="40"/>
      <c r="F1110" s="40"/>
      <c r="G1110" s="40"/>
      <c r="H1110" s="40"/>
      <c r="I1110" s="40"/>
      <c r="J1110" s="40"/>
      <c r="K1110" s="40"/>
      <c r="L1110" s="40"/>
      <c r="M1110" s="40"/>
      <c r="N1110" s="40"/>
    </row>
    <row r="1111">
      <c r="B1111" s="60"/>
      <c r="C1111" s="40"/>
      <c r="D1111" s="40"/>
      <c r="E1111" s="40"/>
      <c r="F1111" s="40"/>
      <c r="G1111" s="40"/>
      <c r="H1111" s="40"/>
      <c r="I1111" s="40"/>
      <c r="J1111" s="40"/>
      <c r="K1111" s="40"/>
      <c r="L1111" s="40"/>
      <c r="M1111" s="40"/>
      <c r="N1111" s="40"/>
    </row>
    <row r="1112">
      <c r="B1112" s="60"/>
      <c r="C1112" s="40"/>
      <c r="D1112" s="40"/>
      <c r="E1112" s="40"/>
      <c r="F1112" s="40"/>
      <c r="G1112" s="40"/>
      <c r="H1112" s="40"/>
      <c r="I1112" s="40"/>
      <c r="J1112" s="40"/>
      <c r="K1112" s="40"/>
      <c r="L1112" s="40"/>
      <c r="M1112" s="40"/>
      <c r="N1112" s="40"/>
    </row>
    <row r="1113">
      <c r="B1113" s="60"/>
      <c r="C1113" s="40"/>
      <c r="D1113" s="40"/>
      <c r="E1113" s="40"/>
      <c r="F1113" s="40"/>
      <c r="G1113" s="40"/>
      <c r="H1113" s="40"/>
      <c r="I1113" s="40"/>
      <c r="J1113" s="40"/>
      <c r="K1113" s="40"/>
      <c r="L1113" s="40"/>
      <c r="M1113" s="40"/>
      <c r="N1113" s="40"/>
    </row>
    <row r="1114">
      <c r="B1114" s="60"/>
      <c r="C1114" s="40"/>
      <c r="D1114" s="40"/>
      <c r="E1114" s="40"/>
      <c r="F1114" s="40"/>
      <c r="G1114" s="40"/>
      <c r="H1114" s="40"/>
      <c r="I1114" s="40"/>
      <c r="J1114" s="40"/>
      <c r="K1114" s="40"/>
      <c r="L1114" s="40"/>
      <c r="M1114" s="40"/>
      <c r="N1114" s="40"/>
    </row>
    <row r="1115">
      <c r="B1115" s="60"/>
      <c r="C1115" s="40"/>
      <c r="D1115" s="40"/>
      <c r="E1115" s="40"/>
      <c r="F1115" s="40"/>
      <c r="G1115" s="40"/>
      <c r="H1115" s="40"/>
      <c r="I1115" s="40"/>
      <c r="J1115" s="40"/>
      <c r="K1115" s="40"/>
      <c r="L1115" s="40"/>
      <c r="M1115" s="40"/>
      <c r="N1115" s="40"/>
    </row>
    <row r="1116">
      <c r="B1116" s="60"/>
      <c r="C1116" s="40"/>
      <c r="D1116" s="40"/>
      <c r="E1116" s="40"/>
      <c r="F1116" s="40"/>
      <c r="G1116" s="40"/>
      <c r="H1116" s="40"/>
      <c r="I1116" s="40"/>
      <c r="J1116" s="40"/>
      <c r="K1116" s="40"/>
      <c r="L1116" s="40"/>
      <c r="M1116" s="40"/>
      <c r="N1116" s="40"/>
    </row>
    <row r="1117">
      <c r="B1117" s="60"/>
      <c r="C1117" s="40"/>
      <c r="D1117" s="40"/>
      <c r="E1117" s="40"/>
      <c r="F1117" s="40"/>
      <c r="G1117" s="40"/>
      <c r="H1117" s="40"/>
      <c r="I1117" s="40"/>
      <c r="J1117" s="40"/>
      <c r="K1117" s="40"/>
      <c r="L1117" s="40"/>
      <c r="M1117" s="40"/>
      <c r="N1117" s="40"/>
    </row>
    <row r="1118">
      <c r="B1118" s="60"/>
      <c r="C1118" s="40"/>
      <c r="D1118" s="40"/>
      <c r="E1118" s="40"/>
      <c r="F1118" s="40"/>
      <c r="G1118" s="40"/>
      <c r="H1118" s="40"/>
      <c r="I1118" s="40"/>
      <c r="J1118" s="40"/>
      <c r="K1118" s="40"/>
      <c r="L1118" s="40"/>
      <c r="M1118" s="40"/>
      <c r="N1118" s="40"/>
    </row>
    <row r="1119">
      <c r="B1119" s="60"/>
      <c r="C1119" s="40"/>
      <c r="D1119" s="40"/>
      <c r="E1119" s="40"/>
      <c r="F1119" s="40"/>
      <c r="G1119" s="40"/>
      <c r="H1119" s="40"/>
      <c r="I1119" s="40"/>
      <c r="J1119" s="40"/>
      <c r="K1119" s="40"/>
      <c r="L1119" s="40"/>
      <c r="M1119" s="40"/>
      <c r="N1119" s="40"/>
    </row>
    <row r="1120">
      <c r="B1120" s="60"/>
      <c r="C1120" s="40"/>
      <c r="D1120" s="40"/>
      <c r="E1120" s="40"/>
      <c r="F1120" s="40"/>
      <c r="G1120" s="40"/>
      <c r="H1120" s="40"/>
      <c r="I1120" s="40"/>
      <c r="J1120" s="40"/>
      <c r="K1120" s="40"/>
      <c r="L1120" s="40"/>
      <c r="M1120" s="40"/>
      <c r="N1120" s="40"/>
    </row>
    <row r="1121">
      <c r="B1121" s="60"/>
      <c r="C1121" s="40"/>
      <c r="D1121" s="40"/>
      <c r="E1121" s="40"/>
      <c r="F1121" s="40"/>
      <c r="G1121" s="40"/>
      <c r="H1121" s="40"/>
      <c r="I1121" s="40"/>
      <c r="J1121" s="40"/>
      <c r="K1121" s="40"/>
      <c r="L1121" s="40"/>
      <c r="M1121" s="40"/>
      <c r="N1121" s="40"/>
    </row>
    <row r="1122">
      <c r="B1122" s="60"/>
      <c r="C1122" s="40"/>
      <c r="D1122" s="40"/>
      <c r="E1122" s="40"/>
      <c r="F1122" s="40"/>
      <c r="G1122" s="40"/>
      <c r="H1122" s="40"/>
      <c r="I1122" s="40"/>
      <c r="J1122" s="40"/>
      <c r="K1122" s="40"/>
      <c r="L1122" s="40"/>
      <c r="M1122" s="40"/>
      <c r="N1122" s="40"/>
    </row>
    <row r="1123">
      <c r="B1123" s="60"/>
      <c r="C1123" s="40"/>
      <c r="D1123" s="40"/>
      <c r="E1123" s="40"/>
      <c r="F1123" s="40"/>
      <c r="G1123" s="40"/>
      <c r="H1123" s="40"/>
      <c r="I1123" s="40"/>
      <c r="J1123" s="40"/>
      <c r="K1123" s="40"/>
      <c r="L1123" s="40"/>
      <c r="M1123" s="40"/>
      <c r="N1123" s="40"/>
    </row>
    <row r="1124">
      <c r="B1124" s="60"/>
      <c r="C1124" s="40"/>
      <c r="D1124" s="40"/>
      <c r="E1124" s="40"/>
      <c r="F1124" s="40"/>
      <c r="G1124" s="40"/>
      <c r="H1124" s="40"/>
      <c r="I1124" s="40"/>
      <c r="J1124" s="40"/>
      <c r="K1124" s="40"/>
      <c r="L1124" s="40"/>
      <c r="M1124" s="40"/>
      <c r="N1124" s="40"/>
    </row>
    <row r="1125">
      <c r="B1125" s="60"/>
      <c r="C1125" s="40"/>
      <c r="D1125" s="40"/>
      <c r="E1125" s="40"/>
      <c r="F1125" s="40"/>
      <c r="G1125" s="40"/>
      <c r="H1125" s="40"/>
      <c r="I1125" s="40"/>
      <c r="J1125" s="40"/>
      <c r="K1125" s="40"/>
      <c r="L1125" s="40"/>
      <c r="M1125" s="40"/>
      <c r="N1125" s="40"/>
    </row>
    <row r="1126">
      <c r="B1126" s="60"/>
      <c r="C1126" s="40"/>
      <c r="D1126" s="40"/>
      <c r="E1126" s="40"/>
      <c r="F1126" s="40"/>
      <c r="G1126" s="40"/>
      <c r="H1126" s="40"/>
      <c r="I1126" s="40"/>
      <c r="J1126" s="40"/>
      <c r="K1126" s="40"/>
      <c r="L1126" s="40"/>
      <c r="M1126" s="40"/>
      <c r="N1126" s="40"/>
    </row>
    <row r="1127">
      <c r="B1127" s="60"/>
      <c r="C1127" s="40"/>
      <c r="D1127" s="40"/>
      <c r="E1127" s="40"/>
      <c r="F1127" s="40"/>
      <c r="G1127" s="40"/>
      <c r="H1127" s="40"/>
      <c r="I1127" s="40"/>
      <c r="J1127" s="40"/>
      <c r="K1127" s="40"/>
      <c r="L1127" s="40"/>
      <c r="M1127" s="40"/>
      <c r="N1127" s="40"/>
    </row>
    <row r="1128">
      <c r="B1128" s="60"/>
      <c r="C1128" s="40"/>
      <c r="D1128" s="40"/>
      <c r="E1128" s="40"/>
      <c r="F1128" s="40"/>
      <c r="G1128" s="40"/>
      <c r="H1128" s="40"/>
      <c r="I1128" s="40"/>
      <c r="J1128" s="40"/>
      <c r="K1128" s="40"/>
      <c r="L1128" s="40"/>
      <c r="M1128" s="40"/>
      <c r="N1128" s="40"/>
    </row>
    <row r="1129">
      <c r="B1129" s="60"/>
      <c r="C1129" s="40"/>
      <c r="D1129" s="40"/>
      <c r="E1129" s="40"/>
      <c r="F1129" s="40"/>
      <c r="G1129" s="40"/>
      <c r="H1129" s="40"/>
      <c r="I1129" s="40"/>
      <c r="J1129" s="40"/>
      <c r="K1129" s="40"/>
      <c r="L1129" s="40"/>
      <c r="M1129" s="40"/>
      <c r="N1129" s="40"/>
    </row>
    <row r="1130">
      <c r="B1130" s="60"/>
      <c r="C1130" s="40"/>
      <c r="D1130" s="40"/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</row>
    <row r="1131">
      <c r="B1131" s="60"/>
      <c r="C1131" s="40"/>
      <c r="D1131" s="40"/>
      <c r="E1131" s="40"/>
      <c r="F1131" s="40"/>
      <c r="G1131" s="40"/>
      <c r="H1131" s="40"/>
      <c r="I1131" s="40"/>
      <c r="J1131" s="40"/>
      <c r="K1131" s="40"/>
      <c r="L1131" s="40"/>
      <c r="M1131" s="40"/>
      <c r="N1131" s="40"/>
    </row>
    <row r="1132">
      <c r="B1132" s="60"/>
      <c r="C1132" s="40"/>
      <c r="D1132" s="40"/>
      <c r="E1132" s="40"/>
      <c r="F1132" s="40"/>
      <c r="G1132" s="40"/>
      <c r="H1132" s="40"/>
      <c r="I1132" s="40"/>
      <c r="J1132" s="40"/>
      <c r="K1132" s="40"/>
      <c r="L1132" s="40"/>
      <c r="M1132" s="40"/>
      <c r="N1132" s="40"/>
    </row>
    <row r="1133">
      <c r="B1133" s="60"/>
      <c r="C1133" s="40"/>
      <c r="D1133" s="40"/>
      <c r="E1133" s="40"/>
      <c r="F1133" s="40"/>
      <c r="G1133" s="40"/>
      <c r="H1133" s="40"/>
      <c r="I1133" s="40"/>
      <c r="J1133" s="40"/>
      <c r="K1133" s="40"/>
      <c r="L1133" s="40"/>
      <c r="M1133" s="40"/>
      <c r="N1133" s="40"/>
    </row>
    <row r="1134">
      <c r="B1134" s="60"/>
      <c r="C1134" s="40"/>
      <c r="D1134" s="40"/>
      <c r="E1134" s="40"/>
      <c r="F1134" s="40"/>
      <c r="G1134" s="40"/>
      <c r="H1134" s="40"/>
      <c r="I1134" s="40"/>
      <c r="J1134" s="40"/>
      <c r="K1134" s="40"/>
      <c r="L1134" s="40"/>
      <c r="M1134" s="40"/>
      <c r="N1134" s="40"/>
    </row>
    <row r="1135">
      <c r="B1135" s="60"/>
      <c r="C1135" s="40"/>
      <c r="D1135" s="40"/>
      <c r="E1135" s="40"/>
      <c r="F1135" s="40"/>
      <c r="G1135" s="40"/>
      <c r="H1135" s="40"/>
      <c r="I1135" s="40"/>
      <c r="J1135" s="40"/>
      <c r="K1135" s="40"/>
      <c r="L1135" s="40"/>
      <c r="M1135" s="40"/>
      <c r="N1135" s="40"/>
    </row>
    <row r="1136">
      <c r="B1136" s="60"/>
      <c r="C1136" s="40"/>
      <c r="D1136" s="40"/>
      <c r="E1136" s="40"/>
      <c r="F1136" s="40"/>
      <c r="G1136" s="40"/>
      <c r="H1136" s="40"/>
      <c r="I1136" s="40"/>
      <c r="J1136" s="40"/>
      <c r="K1136" s="40"/>
      <c r="L1136" s="40"/>
      <c r="M1136" s="40"/>
      <c r="N1136" s="40"/>
    </row>
    <row r="1137">
      <c r="B1137" s="60"/>
      <c r="C1137" s="40"/>
      <c r="D1137" s="40"/>
      <c r="E1137" s="40"/>
      <c r="F1137" s="40"/>
      <c r="G1137" s="40"/>
      <c r="H1137" s="40"/>
      <c r="I1137" s="40"/>
      <c r="J1137" s="40"/>
      <c r="K1137" s="40"/>
      <c r="L1137" s="40"/>
      <c r="M1137" s="40"/>
      <c r="N1137" s="40"/>
    </row>
    <row r="1138">
      <c r="B1138" s="60"/>
      <c r="C1138" s="40"/>
      <c r="D1138" s="40"/>
      <c r="E1138" s="40"/>
      <c r="F1138" s="40"/>
      <c r="G1138" s="40"/>
      <c r="H1138" s="40"/>
      <c r="I1138" s="40"/>
      <c r="J1138" s="40"/>
      <c r="K1138" s="40"/>
      <c r="L1138" s="40"/>
      <c r="M1138" s="40"/>
      <c r="N1138" s="40"/>
    </row>
    <row r="1139">
      <c r="B1139" s="60"/>
      <c r="C1139" s="40"/>
      <c r="D1139" s="40"/>
      <c r="E1139" s="40"/>
      <c r="F1139" s="40"/>
      <c r="G1139" s="40"/>
      <c r="H1139" s="40"/>
      <c r="I1139" s="40"/>
      <c r="J1139" s="40"/>
      <c r="K1139" s="40"/>
      <c r="L1139" s="40"/>
      <c r="M1139" s="40"/>
      <c r="N1139" s="40"/>
    </row>
    <row r="1140">
      <c r="B1140" s="60"/>
      <c r="C1140" s="40"/>
      <c r="D1140" s="40"/>
      <c r="E1140" s="40"/>
      <c r="F1140" s="40"/>
      <c r="G1140" s="40"/>
      <c r="H1140" s="40"/>
      <c r="I1140" s="40"/>
      <c r="J1140" s="40"/>
      <c r="K1140" s="40"/>
      <c r="L1140" s="40"/>
      <c r="M1140" s="40"/>
      <c r="N1140" s="40"/>
    </row>
    <row r="1141">
      <c r="B1141" s="60"/>
      <c r="C1141" s="40"/>
      <c r="D1141" s="40"/>
      <c r="E1141" s="40"/>
      <c r="F1141" s="40"/>
      <c r="G1141" s="40"/>
      <c r="H1141" s="40"/>
      <c r="I1141" s="40"/>
      <c r="J1141" s="40"/>
      <c r="K1141" s="40"/>
      <c r="L1141" s="40"/>
      <c r="M1141" s="40"/>
      <c r="N1141" s="40"/>
    </row>
    <row r="1142">
      <c r="B1142" s="60"/>
      <c r="C1142" s="40"/>
      <c r="D1142" s="40"/>
      <c r="E1142" s="40"/>
      <c r="F1142" s="40"/>
      <c r="G1142" s="40"/>
      <c r="H1142" s="40"/>
      <c r="I1142" s="40"/>
      <c r="J1142" s="40"/>
      <c r="K1142" s="40"/>
      <c r="L1142" s="40"/>
      <c r="M1142" s="40"/>
      <c r="N1142" s="40"/>
    </row>
    <row r="1143">
      <c r="B1143" s="60"/>
      <c r="C1143" s="40"/>
      <c r="D1143" s="40"/>
      <c r="E1143" s="40"/>
      <c r="F1143" s="40"/>
      <c r="G1143" s="40"/>
      <c r="H1143" s="40"/>
      <c r="I1143" s="40"/>
      <c r="J1143" s="40"/>
      <c r="K1143" s="40"/>
      <c r="L1143" s="40"/>
      <c r="M1143" s="40"/>
      <c r="N1143" s="40"/>
    </row>
    <row r="1144">
      <c r="B1144" s="60"/>
      <c r="C1144" s="40"/>
      <c r="D1144" s="40"/>
      <c r="E1144" s="40"/>
      <c r="F1144" s="40"/>
      <c r="G1144" s="40"/>
      <c r="H1144" s="40"/>
      <c r="I1144" s="40"/>
      <c r="J1144" s="40"/>
      <c r="K1144" s="40"/>
      <c r="L1144" s="40"/>
      <c r="M1144" s="40"/>
      <c r="N1144" s="40"/>
    </row>
    <row r="1145">
      <c r="B1145" s="60"/>
      <c r="C1145" s="40"/>
      <c r="D1145" s="40"/>
      <c r="E1145" s="40"/>
      <c r="F1145" s="40"/>
      <c r="G1145" s="40"/>
      <c r="H1145" s="40"/>
      <c r="I1145" s="40"/>
      <c r="J1145" s="40"/>
      <c r="K1145" s="40"/>
      <c r="L1145" s="40"/>
      <c r="M1145" s="40"/>
      <c r="N1145" s="40"/>
    </row>
    <row r="1146">
      <c r="B1146" s="60"/>
      <c r="C1146" s="40"/>
      <c r="D1146" s="40"/>
      <c r="E1146" s="40"/>
      <c r="F1146" s="40"/>
      <c r="G1146" s="40"/>
      <c r="H1146" s="40"/>
      <c r="I1146" s="40"/>
      <c r="J1146" s="40"/>
      <c r="K1146" s="40"/>
      <c r="L1146" s="40"/>
      <c r="M1146" s="40"/>
      <c r="N1146" s="40"/>
    </row>
    <row r="1147">
      <c r="B1147" s="60"/>
      <c r="C1147" s="40"/>
      <c r="D1147" s="40"/>
      <c r="E1147" s="40"/>
      <c r="F1147" s="40"/>
      <c r="G1147" s="40"/>
      <c r="H1147" s="40"/>
      <c r="I1147" s="40"/>
      <c r="J1147" s="40"/>
      <c r="K1147" s="40"/>
      <c r="L1147" s="40"/>
      <c r="M1147" s="40"/>
      <c r="N1147" s="40"/>
    </row>
    <row r="1148">
      <c r="B1148" s="60"/>
      <c r="C1148" s="40"/>
      <c r="D1148" s="40"/>
      <c r="E1148" s="40"/>
      <c r="F1148" s="40"/>
      <c r="G1148" s="40"/>
      <c r="H1148" s="40"/>
      <c r="I1148" s="40"/>
      <c r="J1148" s="40"/>
      <c r="K1148" s="40"/>
      <c r="L1148" s="40"/>
      <c r="M1148" s="40"/>
      <c r="N1148" s="40"/>
    </row>
    <row r="1149">
      <c r="B1149" s="60"/>
      <c r="C1149" s="40"/>
      <c r="D1149" s="40"/>
      <c r="E1149" s="40"/>
      <c r="F1149" s="40"/>
      <c r="G1149" s="40"/>
      <c r="H1149" s="40"/>
      <c r="I1149" s="40"/>
      <c r="J1149" s="40"/>
      <c r="K1149" s="40"/>
      <c r="L1149" s="40"/>
      <c r="M1149" s="40"/>
      <c r="N1149" s="40"/>
    </row>
    <row r="1150">
      <c r="B1150" s="60"/>
      <c r="C1150" s="40"/>
      <c r="D1150" s="40"/>
      <c r="E1150" s="40"/>
      <c r="F1150" s="40"/>
      <c r="G1150" s="40"/>
      <c r="H1150" s="40"/>
      <c r="I1150" s="40"/>
      <c r="J1150" s="40"/>
      <c r="K1150" s="40"/>
      <c r="L1150" s="40"/>
      <c r="M1150" s="40"/>
      <c r="N1150" s="40"/>
    </row>
    <row r="1151">
      <c r="B1151" s="60"/>
      <c r="C1151" s="40"/>
      <c r="D1151" s="40"/>
      <c r="E1151" s="40"/>
      <c r="F1151" s="40"/>
      <c r="G1151" s="40"/>
      <c r="H1151" s="40"/>
      <c r="I1151" s="40"/>
      <c r="J1151" s="40"/>
      <c r="K1151" s="40"/>
      <c r="L1151" s="40"/>
      <c r="M1151" s="40"/>
      <c r="N1151" s="40"/>
    </row>
    <row r="1152">
      <c r="B1152" s="60"/>
      <c r="C1152" s="40"/>
      <c r="D1152" s="40"/>
      <c r="E1152" s="40"/>
      <c r="F1152" s="40"/>
      <c r="G1152" s="40"/>
      <c r="H1152" s="40"/>
      <c r="I1152" s="40"/>
      <c r="J1152" s="40"/>
      <c r="K1152" s="40"/>
      <c r="L1152" s="40"/>
      <c r="M1152" s="40"/>
      <c r="N1152" s="40"/>
    </row>
    <row r="1153">
      <c r="B1153" s="60"/>
      <c r="C1153" s="40"/>
      <c r="D1153" s="40"/>
      <c r="E1153" s="40"/>
      <c r="F1153" s="40"/>
      <c r="G1153" s="40"/>
      <c r="H1153" s="40"/>
      <c r="I1153" s="40"/>
      <c r="J1153" s="40"/>
      <c r="K1153" s="40"/>
      <c r="L1153" s="40"/>
      <c r="M1153" s="40"/>
      <c r="N1153" s="40"/>
    </row>
    <row r="1154">
      <c r="B1154" s="60"/>
      <c r="C1154" s="40"/>
      <c r="D1154" s="40"/>
      <c r="E1154" s="40"/>
      <c r="F1154" s="40"/>
      <c r="G1154" s="40"/>
      <c r="H1154" s="40"/>
      <c r="I1154" s="40"/>
      <c r="J1154" s="40"/>
      <c r="K1154" s="40"/>
      <c r="L1154" s="40"/>
      <c r="M1154" s="40"/>
      <c r="N1154" s="40"/>
    </row>
    <row r="1155">
      <c r="B1155" s="60"/>
      <c r="C1155" s="40"/>
      <c r="D1155" s="40"/>
      <c r="E1155" s="40"/>
      <c r="F1155" s="40"/>
      <c r="G1155" s="40"/>
      <c r="H1155" s="40"/>
      <c r="I1155" s="40"/>
      <c r="J1155" s="40"/>
      <c r="K1155" s="40"/>
      <c r="L1155" s="40"/>
      <c r="M1155" s="40"/>
      <c r="N1155" s="40"/>
    </row>
    <row r="1156">
      <c r="B1156" s="60"/>
      <c r="C1156" s="40"/>
      <c r="D1156" s="40"/>
      <c r="E1156" s="40"/>
      <c r="F1156" s="40"/>
      <c r="G1156" s="40"/>
      <c r="H1156" s="40"/>
      <c r="I1156" s="40"/>
      <c r="J1156" s="40"/>
      <c r="K1156" s="40"/>
      <c r="L1156" s="40"/>
      <c r="M1156" s="40"/>
      <c r="N1156" s="40"/>
    </row>
    <row r="1157">
      <c r="B1157" s="60"/>
      <c r="C1157" s="40"/>
      <c r="D1157" s="40"/>
      <c r="E1157" s="40"/>
      <c r="F1157" s="40"/>
      <c r="G1157" s="40"/>
      <c r="H1157" s="40"/>
      <c r="I1157" s="40"/>
      <c r="J1157" s="40"/>
      <c r="K1157" s="40"/>
      <c r="L1157" s="40"/>
      <c r="M1157" s="40"/>
      <c r="N1157" s="40"/>
    </row>
    <row r="1158">
      <c r="B1158" s="60"/>
      <c r="C1158" s="40"/>
      <c r="D1158" s="40"/>
      <c r="E1158" s="40"/>
      <c r="F1158" s="40"/>
      <c r="G1158" s="40"/>
      <c r="H1158" s="40"/>
      <c r="I1158" s="40"/>
      <c r="J1158" s="40"/>
      <c r="K1158" s="40"/>
      <c r="L1158" s="40"/>
      <c r="M1158" s="40"/>
      <c r="N1158" s="40"/>
    </row>
    <row r="1159">
      <c r="B1159" s="60"/>
      <c r="C1159" s="40"/>
      <c r="D1159" s="40"/>
      <c r="E1159" s="40"/>
      <c r="F1159" s="40"/>
      <c r="G1159" s="40"/>
      <c r="H1159" s="40"/>
      <c r="I1159" s="40"/>
      <c r="J1159" s="40"/>
      <c r="K1159" s="40"/>
      <c r="L1159" s="40"/>
      <c r="M1159" s="40"/>
      <c r="N1159" s="40"/>
    </row>
    <row r="1160">
      <c r="B1160" s="60"/>
      <c r="C1160" s="40"/>
      <c r="D1160" s="40"/>
      <c r="E1160" s="40"/>
      <c r="F1160" s="40"/>
      <c r="G1160" s="40"/>
      <c r="H1160" s="40"/>
      <c r="I1160" s="40"/>
      <c r="J1160" s="40"/>
      <c r="K1160" s="40"/>
      <c r="L1160" s="40"/>
      <c r="M1160" s="40"/>
      <c r="N1160" s="40"/>
    </row>
    <row r="1161">
      <c r="B1161" s="60"/>
      <c r="C1161" s="40"/>
      <c r="D1161" s="40"/>
      <c r="E1161" s="40"/>
      <c r="F1161" s="40"/>
      <c r="G1161" s="40"/>
      <c r="H1161" s="40"/>
      <c r="I1161" s="40"/>
      <c r="J1161" s="40"/>
      <c r="K1161" s="40"/>
      <c r="L1161" s="40"/>
      <c r="M1161" s="40"/>
      <c r="N1161" s="40"/>
    </row>
    <row r="1162">
      <c r="B1162" s="60"/>
      <c r="C1162" s="40"/>
      <c r="D1162" s="40"/>
      <c r="E1162" s="40"/>
      <c r="F1162" s="40"/>
      <c r="G1162" s="40"/>
      <c r="H1162" s="40"/>
      <c r="I1162" s="40"/>
      <c r="J1162" s="40"/>
      <c r="K1162" s="40"/>
      <c r="L1162" s="40"/>
      <c r="M1162" s="40"/>
      <c r="N1162" s="40"/>
    </row>
    <row r="1163">
      <c r="B1163" s="60"/>
      <c r="C1163" s="40"/>
      <c r="D1163" s="40"/>
      <c r="E1163" s="40"/>
      <c r="F1163" s="40"/>
      <c r="G1163" s="40"/>
      <c r="H1163" s="40"/>
      <c r="I1163" s="40"/>
      <c r="J1163" s="40"/>
      <c r="K1163" s="40"/>
      <c r="L1163" s="40"/>
      <c r="M1163" s="40"/>
      <c r="N1163" s="40"/>
    </row>
    <row r="1164">
      <c r="B1164" s="60"/>
      <c r="C1164" s="40"/>
      <c r="D1164" s="40"/>
      <c r="E1164" s="40"/>
      <c r="F1164" s="40"/>
      <c r="G1164" s="40"/>
      <c r="H1164" s="40"/>
      <c r="I1164" s="40"/>
      <c r="J1164" s="40"/>
      <c r="K1164" s="40"/>
      <c r="L1164" s="40"/>
      <c r="M1164" s="40"/>
      <c r="N1164" s="40"/>
    </row>
    <row r="1165">
      <c r="B1165" s="60"/>
      <c r="C1165" s="40"/>
      <c r="D1165" s="40"/>
      <c r="E1165" s="40"/>
      <c r="F1165" s="40"/>
      <c r="G1165" s="40"/>
      <c r="H1165" s="40"/>
      <c r="I1165" s="40"/>
      <c r="J1165" s="40"/>
      <c r="K1165" s="40"/>
      <c r="L1165" s="40"/>
      <c r="M1165" s="40"/>
      <c r="N1165" s="40"/>
    </row>
    <row r="1166">
      <c r="B1166" s="60"/>
      <c r="C1166" s="40"/>
      <c r="D1166" s="40"/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</row>
    <row r="1167">
      <c r="B1167" s="60"/>
      <c r="C1167" s="40"/>
      <c r="D1167" s="40"/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</row>
    <row r="1168">
      <c r="B1168" s="60"/>
      <c r="C1168" s="40"/>
      <c r="D1168" s="40"/>
      <c r="E1168" s="40"/>
      <c r="F1168" s="40"/>
      <c r="G1168" s="40"/>
      <c r="H1168" s="40"/>
      <c r="I1168" s="40"/>
      <c r="J1168" s="40"/>
      <c r="K1168" s="40"/>
      <c r="L1168" s="40"/>
      <c r="M1168" s="40"/>
      <c r="N1168" s="40"/>
    </row>
    <row r="1169">
      <c r="B1169" s="60"/>
      <c r="C1169" s="40"/>
      <c r="D1169" s="40"/>
      <c r="E1169" s="40"/>
      <c r="F1169" s="40"/>
      <c r="G1169" s="40"/>
      <c r="H1169" s="40"/>
      <c r="I1169" s="40"/>
      <c r="J1169" s="40"/>
      <c r="K1169" s="40"/>
      <c r="L1169" s="40"/>
      <c r="M1169" s="40"/>
      <c r="N1169" s="40"/>
    </row>
    <row r="1170">
      <c r="B1170" s="60"/>
      <c r="C1170" s="40"/>
      <c r="D1170" s="40"/>
      <c r="E1170" s="40"/>
      <c r="F1170" s="40"/>
      <c r="G1170" s="40"/>
      <c r="H1170" s="40"/>
      <c r="I1170" s="40"/>
      <c r="J1170" s="40"/>
      <c r="K1170" s="40"/>
      <c r="L1170" s="40"/>
      <c r="M1170" s="40"/>
      <c r="N1170" s="40"/>
    </row>
    <row r="1171">
      <c r="B1171" s="60"/>
      <c r="C1171" s="40"/>
      <c r="D1171" s="40"/>
      <c r="E1171" s="40"/>
      <c r="F1171" s="40"/>
      <c r="G1171" s="40"/>
      <c r="H1171" s="40"/>
      <c r="I1171" s="40"/>
      <c r="J1171" s="40"/>
      <c r="K1171" s="40"/>
      <c r="L1171" s="40"/>
      <c r="M1171" s="40"/>
      <c r="N1171" s="40"/>
    </row>
    <row r="1172">
      <c r="B1172" s="60"/>
      <c r="C1172" s="40"/>
      <c r="D1172" s="40"/>
      <c r="E1172" s="40"/>
      <c r="F1172" s="40"/>
      <c r="G1172" s="40"/>
      <c r="H1172" s="40"/>
      <c r="I1172" s="40"/>
      <c r="J1172" s="40"/>
      <c r="K1172" s="40"/>
      <c r="L1172" s="40"/>
      <c r="M1172" s="40"/>
      <c r="N1172" s="40"/>
    </row>
    <row r="1173">
      <c r="B1173" s="60"/>
      <c r="C1173" s="40"/>
      <c r="D1173" s="40"/>
      <c r="E1173" s="40"/>
      <c r="F1173" s="40"/>
      <c r="G1173" s="40"/>
      <c r="H1173" s="40"/>
      <c r="I1173" s="40"/>
      <c r="J1173" s="40"/>
      <c r="K1173" s="40"/>
      <c r="L1173" s="40"/>
      <c r="M1173" s="40"/>
      <c r="N1173" s="40"/>
    </row>
    <row r="1174">
      <c r="B1174" s="60"/>
      <c r="C1174" s="40"/>
      <c r="D1174" s="40"/>
      <c r="E1174" s="40"/>
      <c r="F1174" s="40"/>
      <c r="G1174" s="40"/>
      <c r="H1174" s="40"/>
      <c r="I1174" s="40"/>
      <c r="J1174" s="40"/>
      <c r="K1174" s="40"/>
      <c r="L1174" s="40"/>
      <c r="M1174" s="40"/>
      <c r="N1174" s="40"/>
    </row>
    <row r="1175">
      <c r="B1175" s="60"/>
      <c r="C1175" s="40"/>
      <c r="D1175" s="40"/>
      <c r="E1175" s="40"/>
      <c r="F1175" s="40"/>
      <c r="G1175" s="40"/>
      <c r="H1175" s="40"/>
      <c r="I1175" s="40"/>
      <c r="J1175" s="40"/>
      <c r="K1175" s="40"/>
      <c r="L1175" s="40"/>
      <c r="M1175" s="40"/>
      <c r="N1175" s="40"/>
    </row>
    <row r="1176">
      <c r="B1176" s="60"/>
      <c r="C1176" s="40"/>
      <c r="D1176" s="40"/>
      <c r="E1176" s="40"/>
      <c r="F1176" s="40"/>
      <c r="G1176" s="40"/>
      <c r="H1176" s="40"/>
      <c r="I1176" s="40"/>
      <c r="J1176" s="40"/>
      <c r="K1176" s="40"/>
      <c r="L1176" s="40"/>
      <c r="M1176" s="40"/>
      <c r="N1176" s="40"/>
    </row>
    <row r="1177">
      <c r="B1177" s="60"/>
      <c r="C1177" s="40"/>
      <c r="D1177" s="40"/>
      <c r="E1177" s="40"/>
      <c r="F1177" s="40"/>
      <c r="G1177" s="40"/>
      <c r="H1177" s="40"/>
      <c r="I1177" s="40"/>
      <c r="J1177" s="40"/>
      <c r="K1177" s="40"/>
      <c r="L1177" s="40"/>
      <c r="M1177" s="40"/>
      <c r="N1177" s="40"/>
    </row>
    <row r="1178">
      <c r="B1178" s="60"/>
      <c r="C1178" s="40"/>
      <c r="D1178" s="40"/>
      <c r="E1178" s="40"/>
      <c r="F1178" s="40"/>
      <c r="G1178" s="40"/>
      <c r="H1178" s="40"/>
      <c r="I1178" s="40"/>
      <c r="J1178" s="40"/>
      <c r="K1178" s="40"/>
      <c r="L1178" s="40"/>
      <c r="M1178" s="40"/>
      <c r="N1178" s="40"/>
    </row>
    <row r="1179">
      <c r="B1179" s="60"/>
      <c r="C1179" s="40"/>
      <c r="D1179" s="40"/>
      <c r="E1179" s="40"/>
      <c r="F1179" s="40"/>
      <c r="G1179" s="40"/>
      <c r="H1179" s="40"/>
      <c r="I1179" s="40"/>
      <c r="J1179" s="40"/>
      <c r="K1179" s="40"/>
      <c r="L1179" s="40"/>
      <c r="M1179" s="40"/>
      <c r="N1179" s="40"/>
    </row>
    <row r="1180">
      <c r="B1180" s="60"/>
      <c r="C1180" s="40"/>
      <c r="D1180" s="40"/>
      <c r="E1180" s="40"/>
      <c r="F1180" s="40"/>
      <c r="G1180" s="40"/>
      <c r="H1180" s="40"/>
      <c r="I1180" s="40"/>
      <c r="J1180" s="40"/>
      <c r="K1180" s="40"/>
      <c r="L1180" s="40"/>
      <c r="M1180" s="40"/>
      <c r="N1180" s="40"/>
    </row>
    <row r="1181">
      <c r="B1181" s="60"/>
      <c r="C1181" s="40"/>
      <c r="D1181" s="40"/>
      <c r="E1181" s="40"/>
      <c r="F1181" s="40"/>
      <c r="G1181" s="40"/>
      <c r="H1181" s="40"/>
      <c r="I1181" s="40"/>
      <c r="J1181" s="40"/>
      <c r="K1181" s="40"/>
      <c r="L1181" s="40"/>
      <c r="M1181" s="40"/>
      <c r="N1181" s="40"/>
    </row>
    <row r="1182">
      <c r="B1182" s="60"/>
      <c r="C1182" s="40"/>
      <c r="D1182" s="40"/>
      <c r="E1182" s="40"/>
      <c r="F1182" s="40"/>
      <c r="G1182" s="40"/>
      <c r="H1182" s="40"/>
      <c r="I1182" s="40"/>
      <c r="J1182" s="40"/>
      <c r="K1182" s="40"/>
      <c r="L1182" s="40"/>
      <c r="M1182" s="40"/>
      <c r="N1182" s="40"/>
    </row>
    <row r="1183">
      <c r="B1183" s="60"/>
      <c r="C1183" s="40"/>
      <c r="D1183" s="40"/>
      <c r="E1183" s="40"/>
      <c r="F1183" s="40"/>
      <c r="G1183" s="40"/>
      <c r="H1183" s="40"/>
      <c r="I1183" s="40"/>
      <c r="J1183" s="40"/>
      <c r="K1183" s="40"/>
      <c r="L1183" s="40"/>
      <c r="M1183" s="40"/>
      <c r="N1183" s="40"/>
    </row>
    <row r="1184">
      <c r="B1184" s="60"/>
      <c r="C1184" s="40"/>
      <c r="D1184" s="40"/>
      <c r="E1184" s="40"/>
      <c r="F1184" s="40"/>
      <c r="G1184" s="40"/>
      <c r="H1184" s="40"/>
      <c r="I1184" s="40"/>
      <c r="J1184" s="40"/>
      <c r="K1184" s="40"/>
      <c r="L1184" s="40"/>
      <c r="M1184" s="40"/>
      <c r="N1184" s="40"/>
    </row>
    <row r="1185">
      <c r="B1185" s="60"/>
      <c r="C1185" s="40"/>
      <c r="D1185" s="40"/>
      <c r="E1185" s="40"/>
      <c r="F1185" s="40"/>
      <c r="G1185" s="40"/>
      <c r="H1185" s="40"/>
      <c r="I1185" s="40"/>
      <c r="J1185" s="40"/>
      <c r="K1185" s="40"/>
      <c r="L1185" s="40"/>
      <c r="M1185" s="40"/>
      <c r="N1185" s="40"/>
    </row>
    <row r="1186">
      <c r="B1186" s="60"/>
      <c r="C1186" s="40"/>
      <c r="D1186" s="40"/>
      <c r="E1186" s="40"/>
      <c r="F1186" s="40"/>
      <c r="G1186" s="40"/>
      <c r="H1186" s="40"/>
      <c r="I1186" s="40"/>
      <c r="J1186" s="40"/>
      <c r="K1186" s="40"/>
      <c r="L1186" s="40"/>
      <c r="M1186" s="40"/>
      <c r="N1186" s="40"/>
    </row>
    <row r="1187">
      <c r="B1187" s="60"/>
      <c r="C1187" s="40"/>
      <c r="D1187" s="40"/>
      <c r="E1187" s="40"/>
      <c r="F1187" s="40"/>
      <c r="G1187" s="40"/>
      <c r="H1187" s="40"/>
      <c r="I1187" s="40"/>
      <c r="J1187" s="40"/>
      <c r="K1187" s="40"/>
      <c r="L1187" s="40"/>
      <c r="M1187" s="40"/>
      <c r="N1187" s="40"/>
    </row>
    <row r="1188">
      <c r="B1188" s="60"/>
      <c r="C1188" s="40"/>
      <c r="D1188" s="40"/>
      <c r="E1188" s="40"/>
      <c r="F1188" s="40"/>
      <c r="G1188" s="40"/>
      <c r="H1188" s="40"/>
      <c r="I1188" s="40"/>
      <c r="J1188" s="40"/>
      <c r="K1188" s="40"/>
      <c r="L1188" s="40"/>
      <c r="M1188" s="40"/>
      <c r="N1188" s="40"/>
    </row>
    <row r="1189">
      <c r="B1189" s="60"/>
      <c r="C1189" s="40"/>
      <c r="D1189" s="40"/>
      <c r="E1189" s="40"/>
      <c r="F1189" s="40"/>
      <c r="G1189" s="40"/>
      <c r="H1189" s="40"/>
      <c r="I1189" s="40"/>
      <c r="J1189" s="40"/>
      <c r="K1189" s="40"/>
      <c r="L1189" s="40"/>
      <c r="M1189" s="40"/>
      <c r="N1189" s="40"/>
    </row>
    <row r="1190">
      <c r="B1190" s="60"/>
      <c r="C1190" s="40"/>
      <c r="D1190" s="40"/>
      <c r="E1190" s="40"/>
      <c r="F1190" s="40"/>
      <c r="G1190" s="40"/>
      <c r="H1190" s="40"/>
      <c r="I1190" s="40"/>
      <c r="J1190" s="40"/>
      <c r="K1190" s="40"/>
      <c r="L1190" s="40"/>
      <c r="M1190" s="40"/>
      <c r="N1190" s="40"/>
    </row>
    <row r="1191">
      <c r="B1191" s="60"/>
      <c r="C1191" s="40"/>
      <c r="D1191" s="40"/>
      <c r="E1191" s="40"/>
      <c r="F1191" s="40"/>
      <c r="G1191" s="40"/>
      <c r="H1191" s="40"/>
      <c r="I1191" s="40"/>
      <c r="J1191" s="40"/>
      <c r="K1191" s="40"/>
      <c r="L1191" s="40"/>
      <c r="M1191" s="40"/>
      <c r="N1191" s="40"/>
    </row>
    <row r="1192">
      <c r="B1192" s="60"/>
      <c r="C1192" s="40"/>
      <c r="D1192" s="40"/>
      <c r="E1192" s="40"/>
      <c r="F1192" s="40"/>
      <c r="G1192" s="40"/>
      <c r="H1192" s="40"/>
      <c r="I1192" s="40"/>
      <c r="J1192" s="40"/>
      <c r="K1192" s="40"/>
      <c r="L1192" s="40"/>
      <c r="M1192" s="40"/>
      <c r="N1192" s="40"/>
    </row>
    <row r="1193">
      <c r="B1193" s="60"/>
      <c r="C1193" s="40"/>
      <c r="D1193" s="40"/>
      <c r="E1193" s="40"/>
      <c r="F1193" s="40"/>
      <c r="G1193" s="40"/>
      <c r="H1193" s="40"/>
      <c r="I1193" s="40"/>
      <c r="J1193" s="40"/>
      <c r="K1193" s="40"/>
      <c r="L1193" s="40"/>
      <c r="M1193" s="40"/>
      <c r="N1193" s="40"/>
    </row>
    <row r="1194">
      <c r="B1194" s="60"/>
      <c r="C1194" s="40"/>
      <c r="D1194" s="40"/>
      <c r="E1194" s="40"/>
      <c r="F1194" s="40"/>
      <c r="G1194" s="40"/>
      <c r="H1194" s="40"/>
      <c r="I1194" s="40"/>
      <c r="J1194" s="40"/>
      <c r="K1194" s="40"/>
      <c r="L1194" s="40"/>
      <c r="M1194" s="40"/>
      <c r="N1194" s="40"/>
    </row>
    <row r="1195">
      <c r="B1195" s="60"/>
      <c r="C1195" s="40"/>
      <c r="D1195" s="40"/>
      <c r="E1195" s="40"/>
      <c r="F1195" s="40"/>
      <c r="G1195" s="40"/>
      <c r="H1195" s="40"/>
      <c r="I1195" s="40"/>
      <c r="J1195" s="40"/>
      <c r="K1195" s="40"/>
      <c r="L1195" s="40"/>
      <c r="M1195" s="40"/>
      <c r="N1195" s="40"/>
    </row>
    <row r="1196">
      <c r="B1196" s="60"/>
      <c r="C1196" s="40"/>
      <c r="D1196" s="40"/>
      <c r="E1196" s="40"/>
      <c r="F1196" s="40"/>
      <c r="G1196" s="40"/>
      <c r="H1196" s="40"/>
      <c r="I1196" s="40"/>
      <c r="J1196" s="40"/>
      <c r="K1196" s="40"/>
      <c r="L1196" s="40"/>
      <c r="M1196" s="40"/>
      <c r="N1196" s="40"/>
    </row>
    <row r="1197">
      <c r="B1197" s="60"/>
      <c r="C1197" s="40"/>
      <c r="D1197" s="40"/>
      <c r="E1197" s="40"/>
      <c r="F1197" s="40"/>
      <c r="G1197" s="40"/>
      <c r="H1197" s="40"/>
      <c r="I1197" s="40"/>
      <c r="J1197" s="40"/>
      <c r="K1197" s="40"/>
      <c r="L1197" s="40"/>
      <c r="M1197" s="40"/>
      <c r="N1197" s="40"/>
    </row>
    <row r="1198">
      <c r="B1198" s="60"/>
      <c r="C1198" s="40"/>
      <c r="D1198" s="40"/>
      <c r="E1198" s="40"/>
      <c r="F1198" s="40"/>
      <c r="G1198" s="40"/>
      <c r="H1198" s="40"/>
      <c r="I1198" s="40"/>
      <c r="J1198" s="40"/>
      <c r="K1198" s="40"/>
      <c r="L1198" s="40"/>
      <c r="M1198" s="40"/>
      <c r="N1198" s="40"/>
    </row>
    <row r="1199">
      <c r="B1199" s="60"/>
      <c r="C1199" s="40"/>
      <c r="D1199" s="40"/>
      <c r="E1199" s="40"/>
      <c r="F1199" s="40"/>
      <c r="G1199" s="40"/>
      <c r="H1199" s="40"/>
      <c r="I1199" s="40"/>
      <c r="J1199" s="40"/>
      <c r="K1199" s="40"/>
      <c r="L1199" s="40"/>
      <c r="M1199" s="40"/>
      <c r="N1199" s="40"/>
    </row>
    <row r="1200">
      <c r="B1200" s="60"/>
      <c r="C1200" s="40"/>
      <c r="D1200" s="40"/>
      <c r="E1200" s="40"/>
      <c r="F1200" s="40"/>
      <c r="G1200" s="40"/>
      <c r="H1200" s="40"/>
      <c r="I1200" s="40"/>
      <c r="J1200" s="40"/>
      <c r="K1200" s="40"/>
      <c r="L1200" s="40"/>
      <c r="M1200" s="40"/>
      <c r="N1200" s="40"/>
    </row>
    <row r="1201">
      <c r="B1201" s="60"/>
      <c r="C1201" s="40"/>
      <c r="D1201" s="40"/>
      <c r="E1201" s="40"/>
      <c r="F1201" s="40"/>
      <c r="G1201" s="40"/>
      <c r="H1201" s="40"/>
      <c r="I1201" s="40"/>
      <c r="J1201" s="40"/>
      <c r="K1201" s="40"/>
      <c r="L1201" s="40"/>
      <c r="M1201" s="40"/>
      <c r="N1201" s="40"/>
    </row>
    <row r="1202">
      <c r="B1202" s="60"/>
      <c r="C1202" s="40"/>
      <c r="D1202" s="40"/>
      <c r="E1202" s="40"/>
      <c r="F1202" s="40"/>
      <c r="G1202" s="40"/>
      <c r="H1202" s="40"/>
      <c r="I1202" s="40"/>
      <c r="J1202" s="40"/>
      <c r="K1202" s="40"/>
      <c r="L1202" s="40"/>
      <c r="M1202" s="40"/>
      <c r="N1202" s="40"/>
    </row>
    <row r="1203">
      <c r="B1203" s="60"/>
      <c r="C1203" s="40"/>
      <c r="D1203" s="40"/>
      <c r="E1203" s="40"/>
      <c r="F1203" s="40"/>
      <c r="G1203" s="40"/>
      <c r="H1203" s="40"/>
      <c r="I1203" s="40"/>
      <c r="J1203" s="40"/>
      <c r="K1203" s="40"/>
      <c r="L1203" s="40"/>
      <c r="M1203" s="40"/>
      <c r="N1203" s="40"/>
    </row>
    <row r="1204">
      <c r="B1204" s="60"/>
      <c r="C1204" s="40"/>
      <c r="D1204" s="40"/>
      <c r="E1204" s="40"/>
      <c r="F1204" s="40"/>
      <c r="G1204" s="40"/>
      <c r="H1204" s="40"/>
      <c r="I1204" s="40"/>
      <c r="J1204" s="40"/>
      <c r="K1204" s="40"/>
      <c r="L1204" s="40"/>
      <c r="M1204" s="40"/>
      <c r="N1204" s="40"/>
    </row>
    <row r="1205">
      <c r="B1205" s="60"/>
      <c r="C1205" s="40"/>
      <c r="D1205" s="40"/>
      <c r="E1205" s="40"/>
      <c r="F1205" s="40"/>
      <c r="G1205" s="40"/>
      <c r="H1205" s="40"/>
      <c r="I1205" s="40"/>
      <c r="J1205" s="40"/>
      <c r="K1205" s="40"/>
      <c r="L1205" s="40"/>
      <c r="M1205" s="40"/>
      <c r="N1205" s="40"/>
    </row>
    <row r="1206">
      <c r="B1206" s="60"/>
      <c r="C1206" s="40"/>
      <c r="D1206" s="40"/>
      <c r="E1206" s="40"/>
      <c r="F1206" s="40"/>
      <c r="G1206" s="40"/>
      <c r="H1206" s="40"/>
      <c r="I1206" s="40"/>
      <c r="J1206" s="40"/>
      <c r="K1206" s="40"/>
      <c r="L1206" s="40"/>
      <c r="M1206" s="40"/>
      <c r="N1206" s="40"/>
    </row>
    <row r="1207">
      <c r="B1207" s="60"/>
      <c r="C1207" s="40"/>
      <c r="D1207" s="40"/>
      <c r="E1207" s="40"/>
      <c r="F1207" s="40"/>
      <c r="G1207" s="40"/>
      <c r="H1207" s="40"/>
      <c r="I1207" s="40"/>
      <c r="J1207" s="40"/>
      <c r="K1207" s="40"/>
      <c r="L1207" s="40"/>
      <c r="M1207" s="40"/>
      <c r="N1207" s="40"/>
    </row>
    <row r="1208">
      <c r="B1208" s="60"/>
      <c r="C1208" s="40"/>
      <c r="D1208" s="40"/>
      <c r="E1208" s="40"/>
      <c r="F1208" s="40"/>
      <c r="G1208" s="40"/>
      <c r="H1208" s="40"/>
      <c r="I1208" s="40"/>
      <c r="J1208" s="40"/>
      <c r="K1208" s="40"/>
      <c r="L1208" s="40"/>
      <c r="M1208" s="40"/>
      <c r="N1208" s="40"/>
    </row>
    <row r="1209">
      <c r="B1209" s="60"/>
      <c r="C1209" s="40"/>
      <c r="D1209" s="40"/>
      <c r="E1209" s="40"/>
      <c r="F1209" s="40"/>
      <c r="G1209" s="40"/>
      <c r="H1209" s="40"/>
      <c r="I1209" s="40"/>
      <c r="J1209" s="40"/>
      <c r="K1209" s="40"/>
      <c r="L1209" s="40"/>
      <c r="M1209" s="40"/>
      <c r="N1209" s="40"/>
    </row>
    <row r="1210">
      <c r="B1210" s="60"/>
      <c r="C1210" s="40"/>
      <c r="D1210" s="40"/>
      <c r="E1210" s="40"/>
      <c r="F1210" s="40"/>
      <c r="G1210" s="40"/>
      <c r="H1210" s="40"/>
      <c r="I1210" s="40"/>
      <c r="J1210" s="40"/>
      <c r="K1210" s="40"/>
      <c r="L1210" s="40"/>
      <c r="M1210" s="40"/>
      <c r="N1210" s="40"/>
    </row>
    <row r="1211">
      <c r="B1211" s="60"/>
      <c r="C1211" s="40"/>
      <c r="D1211" s="40"/>
      <c r="E1211" s="40"/>
      <c r="F1211" s="40"/>
      <c r="G1211" s="40"/>
      <c r="H1211" s="40"/>
      <c r="I1211" s="40"/>
      <c r="J1211" s="40"/>
      <c r="K1211" s="40"/>
      <c r="L1211" s="40"/>
      <c r="M1211" s="40"/>
      <c r="N1211" s="40"/>
    </row>
    <row r="1212">
      <c r="B1212" s="60"/>
      <c r="C1212" s="40"/>
      <c r="D1212" s="40"/>
      <c r="E1212" s="40"/>
      <c r="F1212" s="40"/>
      <c r="G1212" s="40"/>
      <c r="H1212" s="40"/>
      <c r="I1212" s="40"/>
      <c r="J1212" s="40"/>
      <c r="K1212" s="40"/>
      <c r="L1212" s="40"/>
      <c r="M1212" s="40"/>
      <c r="N1212" s="40"/>
    </row>
    <row r="1213">
      <c r="B1213" s="60"/>
      <c r="C1213" s="40"/>
      <c r="D1213" s="40"/>
      <c r="E1213" s="40"/>
      <c r="F1213" s="40"/>
      <c r="G1213" s="40"/>
      <c r="H1213" s="40"/>
      <c r="I1213" s="40"/>
      <c r="J1213" s="40"/>
      <c r="K1213" s="40"/>
      <c r="L1213" s="40"/>
      <c r="M1213" s="40"/>
      <c r="N1213" s="40"/>
    </row>
    <row r="1214">
      <c r="B1214" s="60"/>
      <c r="C1214" s="40"/>
      <c r="D1214" s="40"/>
      <c r="E1214" s="40"/>
      <c r="F1214" s="40"/>
      <c r="G1214" s="40"/>
      <c r="H1214" s="40"/>
      <c r="I1214" s="40"/>
      <c r="J1214" s="40"/>
      <c r="K1214" s="40"/>
      <c r="L1214" s="40"/>
      <c r="M1214" s="40"/>
      <c r="N1214" s="40"/>
    </row>
    <row r="1215">
      <c r="B1215" s="60"/>
      <c r="C1215" s="40"/>
      <c r="D1215" s="40"/>
      <c r="E1215" s="40"/>
      <c r="F1215" s="40"/>
      <c r="G1215" s="40"/>
      <c r="H1215" s="40"/>
      <c r="I1215" s="40"/>
      <c r="J1215" s="40"/>
      <c r="K1215" s="40"/>
      <c r="L1215" s="40"/>
      <c r="M1215" s="40"/>
      <c r="N1215" s="40"/>
    </row>
    <row r="1216">
      <c r="B1216" s="60"/>
      <c r="C1216" s="40"/>
      <c r="D1216" s="40"/>
      <c r="E1216" s="40"/>
      <c r="F1216" s="40"/>
      <c r="G1216" s="40"/>
      <c r="H1216" s="40"/>
      <c r="I1216" s="40"/>
      <c r="J1216" s="40"/>
      <c r="K1216" s="40"/>
      <c r="L1216" s="40"/>
      <c r="M1216" s="40"/>
      <c r="N1216" s="40"/>
    </row>
    <row r="1217">
      <c r="B1217" s="60"/>
      <c r="C1217" s="40"/>
      <c r="D1217" s="40"/>
      <c r="E1217" s="40"/>
      <c r="F1217" s="40"/>
      <c r="G1217" s="40"/>
      <c r="H1217" s="40"/>
      <c r="I1217" s="40"/>
      <c r="J1217" s="40"/>
      <c r="K1217" s="40"/>
      <c r="L1217" s="40"/>
      <c r="M1217" s="40"/>
      <c r="N1217" s="40"/>
    </row>
    <row r="1218">
      <c r="B1218" s="60"/>
      <c r="C1218" s="40"/>
      <c r="D1218" s="40"/>
      <c r="E1218" s="40"/>
      <c r="F1218" s="40"/>
      <c r="G1218" s="40"/>
      <c r="H1218" s="40"/>
      <c r="I1218" s="40"/>
      <c r="J1218" s="40"/>
      <c r="K1218" s="40"/>
      <c r="L1218" s="40"/>
      <c r="M1218" s="40"/>
      <c r="N1218" s="40"/>
    </row>
    <row r="1219">
      <c r="B1219" s="60"/>
      <c r="C1219" s="40"/>
      <c r="D1219" s="40"/>
      <c r="E1219" s="40"/>
      <c r="F1219" s="40"/>
      <c r="G1219" s="40"/>
      <c r="H1219" s="40"/>
      <c r="I1219" s="40"/>
      <c r="J1219" s="40"/>
      <c r="K1219" s="40"/>
      <c r="L1219" s="40"/>
      <c r="M1219" s="40"/>
      <c r="N1219" s="40"/>
    </row>
    <row r="1220">
      <c r="B1220" s="60"/>
      <c r="C1220" s="40"/>
      <c r="D1220" s="40"/>
      <c r="E1220" s="40"/>
      <c r="F1220" s="40"/>
      <c r="G1220" s="40"/>
      <c r="H1220" s="40"/>
      <c r="I1220" s="40"/>
      <c r="J1220" s="40"/>
      <c r="K1220" s="40"/>
      <c r="L1220" s="40"/>
      <c r="M1220" s="40"/>
      <c r="N1220" s="40"/>
    </row>
    <row r="1221">
      <c r="B1221" s="60"/>
      <c r="C1221" s="40"/>
      <c r="D1221" s="40"/>
      <c r="E1221" s="40"/>
      <c r="F1221" s="40"/>
      <c r="G1221" s="40"/>
      <c r="H1221" s="40"/>
      <c r="I1221" s="40"/>
      <c r="J1221" s="40"/>
      <c r="K1221" s="40"/>
      <c r="L1221" s="40"/>
      <c r="M1221" s="40"/>
      <c r="N1221" s="40"/>
    </row>
    <row r="1222">
      <c r="B1222" s="60"/>
      <c r="C1222" s="40"/>
      <c r="D1222" s="40"/>
      <c r="E1222" s="40"/>
      <c r="F1222" s="40"/>
      <c r="G1222" s="40"/>
      <c r="H1222" s="40"/>
      <c r="I1222" s="40"/>
      <c r="J1222" s="40"/>
      <c r="K1222" s="40"/>
      <c r="L1222" s="40"/>
      <c r="M1222" s="40"/>
      <c r="N1222" s="40"/>
    </row>
    <row r="1223">
      <c r="B1223" s="60"/>
      <c r="C1223" s="40"/>
      <c r="D1223" s="40"/>
      <c r="E1223" s="40"/>
      <c r="F1223" s="40"/>
      <c r="G1223" s="40"/>
      <c r="H1223" s="40"/>
      <c r="I1223" s="40"/>
      <c r="J1223" s="40"/>
      <c r="K1223" s="40"/>
      <c r="L1223" s="40"/>
      <c r="M1223" s="40"/>
      <c r="N1223" s="40"/>
    </row>
    <row r="1224">
      <c r="B1224" s="60"/>
      <c r="C1224" s="40"/>
      <c r="D1224" s="40"/>
      <c r="E1224" s="40"/>
      <c r="F1224" s="40"/>
      <c r="G1224" s="40"/>
      <c r="H1224" s="40"/>
      <c r="I1224" s="40"/>
      <c r="J1224" s="40"/>
      <c r="K1224" s="40"/>
      <c r="L1224" s="40"/>
      <c r="M1224" s="40"/>
      <c r="N1224" s="40"/>
    </row>
    <row r="1225">
      <c r="B1225" s="60"/>
      <c r="C1225" s="40"/>
      <c r="D1225" s="40"/>
      <c r="E1225" s="40"/>
      <c r="F1225" s="40"/>
      <c r="G1225" s="40"/>
      <c r="H1225" s="40"/>
      <c r="I1225" s="40"/>
      <c r="J1225" s="40"/>
      <c r="K1225" s="40"/>
      <c r="L1225" s="40"/>
      <c r="M1225" s="40"/>
      <c r="N1225" s="40"/>
    </row>
    <row r="1226">
      <c r="B1226" s="60"/>
      <c r="C1226" s="40"/>
      <c r="D1226" s="40"/>
      <c r="E1226" s="40"/>
      <c r="F1226" s="40"/>
      <c r="G1226" s="40"/>
      <c r="H1226" s="40"/>
      <c r="I1226" s="40"/>
      <c r="J1226" s="40"/>
      <c r="K1226" s="40"/>
      <c r="L1226" s="40"/>
      <c r="M1226" s="40"/>
      <c r="N1226" s="40"/>
    </row>
    <row r="1227">
      <c r="B1227" s="60"/>
      <c r="C1227" s="40"/>
      <c r="D1227" s="40"/>
      <c r="E1227" s="40"/>
      <c r="F1227" s="40"/>
      <c r="G1227" s="40"/>
      <c r="H1227" s="40"/>
      <c r="I1227" s="40"/>
      <c r="J1227" s="40"/>
      <c r="K1227" s="40"/>
      <c r="L1227" s="40"/>
      <c r="M1227" s="40"/>
      <c r="N1227" s="40"/>
    </row>
    <row r="1228">
      <c r="B1228" s="60"/>
      <c r="C1228" s="40"/>
      <c r="D1228" s="40"/>
      <c r="E1228" s="40"/>
      <c r="F1228" s="40"/>
      <c r="G1228" s="40"/>
      <c r="H1228" s="40"/>
      <c r="I1228" s="40"/>
      <c r="J1228" s="40"/>
      <c r="K1228" s="40"/>
      <c r="L1228" s="40"/>
      <c r="M1228" s="40"/>
      <c r="N1228" s="40"/>
    </row>
    <row r="1229">
      <c r="B1229" s="60"/>
      <c r="C1229" s="40"/>
      <c r="D1229" s="40"/>
      <c r="E1229" s="40"/>
      <c r="F1229" s="40"/>
      <c r="G1229" s="40"/>
      <c r="H1229" s="40"/>
      <c r="I1229" s="40"/>
      <c r="J1229" s="40"/>
      <c r="K1229" s="40"/>
      <c r="L1229" s="40"/>
      <c r="M1229" s="40"/>
      <c r="N1229" s="40"/>
    </row>
    <row r="1230">
      <c r="B1230" s="60"/>
      <c r="C1230" s="40"/>
      <c r="D1230" s="40"/>
      <c r="E1230" s="40"/>
      <c r="F1230" s="40"/>
      <c r="G1230" s="40"/>
      <c r="H1230" s="40"/>
      <c r="I1230" s="40"/>
      <c r="J1230" s="40"/>
      <c r="K1230" s="40"/>
      <c r="L1230" s="40"/>
      <c r="M1230" s="40"/>
      <c r="N1230" s="40"/>
    </row>
    <row r="1231">
      <c r="B1231" s="60"/>
      <c r="C1231" s="40"/>
      <c r="D1231" s="40"/>
      <c r="E1231" s="40"/>
      <c r="F1231" s="40"/>
      <c r="G1231" s="40"/>
      <c r="H1231" s="40"/>
      <c r="I1231" s="40"/>
      <c r="J1231" s="40"/>
      <c r="K1231" s="40"/>
      <c r="L1231" s="40"/>
      <c r="M1231" s="40"/>
      <c r="N1231" s="40"/>
    </row>
    <row r="1232">
      <c r="B1232" s="60"/>
      <c r="C1232" s="40"/>
      <c r="D1232" s="40"/>
      <c r="E1232" s="40"/>
      <c r="F1232" s="40"/>
      <c r="G1232" s="40"/>
      <c r="H1232" s="40"/>
      <c r="I1232" s="40"/>
      <c r="J1232" s="40"/>
      <c r="K1232" s="40"/>
      <c r="L1232" s="40"/>
      <c r="M1232" s="40"/>
      <c r="N1232" s="40"/>
    </row>
    <row r="1233">
      <c r="B1233" s="60"/>
      <c r="C1233" s="40"/>
      <c r="D1233" s="40"/>
      <c r="E1233" s="40"/>
      <c r="F1233" s="40"/>
      <c r="G1233" s="40"/>
      <c r="H1233" s="40"/>
      <c r="I1233" s="40"/>
      <c r="J1233" s="40"/>
      <c r="K1233" s="40"/>
      <c r="L1233" s="40"/>
      <c r="M1233" s="40"/>
      <c r="N1233" s="40"/>
    </row>
    <row r="1234">
      <c r="B1234" s="60"/>
      <c r="C1234" s="40"/>
      <c r="D1234" s="40"/>
      <c r="E1234" s="40"/>
      <c r="F1234" s="40"/>
      <c r="G1234" s="40"/>
      <c r="H1234" s="40"/>
      <c r="I1234" s="40"/>
      <c r="J1234" s="40"/>
      <c r="K1234" s="40"/>
      <c r="L1234" s="40"/>
      <c r="M1234" s="40"/>
      <c r="N1234" s="40"/>
    </row>
    <row r="1235">
      <c r="B1235" s="60"/>
      <c r="C1235" s="40"/>
      <c r="D1235" s="40"/>
      <c r="E1235" s="40"/>
      <c r="F1235" s="40"/>
      <c r="G1235" s="40"/>
      <c r="H1235" s="40"/>
      <c r="I1235" s="40"/>
      <c r="J1235" s="40"/>
      <c r="K1235" s="40"/>
      <c r="L1235" s="40"/>
      <c r="M1235" s="40"/>
      <c r="N1235" s="40"/>
    </row>
    <row r="1236">
      <c r="B1236" s="60"/>
      <c r="C1236" s="40"/>
      <c r="D1236" s="40"/>
      <c r="E1236" s="40"/>
      <c r="F1236" s="40"/>
      <c r="G1236" s="40"/>
      <c r="H1236" s="40"/>
      <c r="I1236" s="40"/>
      <c r="J1236" s="40"/>
      <c r="K1236" s="40"/>
      <c r="L1236" s="40"/>
      <c r="M1236" s="40"/>
      <c r="N1236" s="40"/>
    </row>
    <row r="1237">
      <c r="B1237" s="60"/>
      <c r="C1237" s="40"/>
      <c r="D1237" s="40"/>
      <c r="E1237" s="40"/>
      <c r="F1237" s="40"/>
      <c r="G1237" s="40"/>
      <c r="H1237" s="40"/>
      <c r="I1237" s="40"/>
      <c r="J1237" s="40"/>
      <c r="K1237" s="40"/>
      <c r="L1237" s="40"/>
      <c r="M1237" s="40"/>
      <c r="N1237" s="40"/>
    </row>
    <row r="1238">
      <c r="B1238" s="60"/>
      <c r="C1238" s="40"/>
      <c r="D1238" s="40"/>
      <c r="E1238" s="40"/>
      <c r="F1238" s="40"/>
      <c r="G1238" s="40"/>
      <c r="H1238" s="40"/>
      <c r="I1238" s="40"/>
      <c r="J1238" s="40"/>
      <c r="K1238" s="40"/>
      <c r="L1238" s="40"/>
      <c r="M1238" s="40"/>
      <c r="N1238" s="40"/>
    </row>
    <row r="1239">
      <c r="B1239" s="60"/>
      <c r="C1239" s="40"/>
      <c r="D1239" s="40"/>
      <c r="E1239" s="40"/>
      <c r="F1239" s="40"/>
      <c r="G1239" s="40"/>
      <c r="H1239" s="40"/>
      <c r="I1239" s="40"/>
      <c r="J1239" s="40"/>
      <c r="K1239" s="40"/>
      <c r="L1239" s="40"/>
      <c r="M1239" s="40"/>
      <c r="N1239" s="40"/>
    </row>
    <row r="1240">
      <c r="B1240" s="60"/>
      <c r="C1240" s="40"/>
      <c r="D1240" s="40"/>
      <c r="E1240" s="40"/>
      <c r="F1240" s="40"/>
      <c r="G1240" s="40"/>
      <c r="H1240" s="40"/>
      <c r="I1240" s="40"/>
      <c r="J1240" s="40"/>
      <c r="K1240" s="40"/>
      <c r="L1240" s="40"/>
      <c r="M1240" s="40"/>
      <c r="N1240" s="40"/>
    </row>
    <row r="1241">
      <c r="B1241" s="60"/>
      <c r="C1241" s="40"/>
      <c r="D1241" s="40"/>
      <c r="E1241" s="40"/>
      <c r="F1241" s="40"/>
      <c r="G1241" s="40"/>
      <c r="H1241" s="40"/>
      <c r="I1241" s="40"/>
      <c r="J1241" s="40"/>
      <c r="K1241" s="40"/>
      <c r="L1241" s="40"/>
      <c r="M1241" s="40"/>
      <c r="N1241" s="40"/>
    </row>
    <row r="1242">
      <c r="B1242" s="60"/>
      <c r="C1242" s="40"/>
      <c r="D1242" s="40"/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</row>
    <row r="1243">
      <c r="B1243" s="60"/>
      <c r="C1243" s="40"/>
      <c r="D1243" s="40"/>
      <c r="E1243" s="40"/>
      <c r="F1243" s="40"/>
      <c r="G1243" s="40"/>
      <c r="H1243" s="40"/>
      <c r="I1243" s="40"/>
      <c r="J1243" s="40"/>
      <c r="K1243" s="40"/>
      <c r="L1243" s="40"/>
      <c r="M1243" s="40"/>
      <c r="N1243" s="40"/>
    </row>
    <row r="1244">
      <c r="B1244" s="60"/>
      <c r="C1244" s="40"/>
      <c r="D1244" s="40"/>
      <c r="E1244" s="40"/>
      <c r="F1244" s="40"/>
      <c r="G1244" s="40"/>
      <c r="H1244" s="40"/>
      <c r="I1244" s="40"/>
      <c r="J1244" s="40"/>
      <c r="K1244" s="40"/>
      <c r="L1244" s="40"/>
      <c r="M1244" s="40"/>
      <c r="N1244" s="40"/>
    </row>
    <row r="1245">
      <c r="B1245" s="60"/>
      <c r="C1245" s="40"/>
      <c r="D1245" s="40"/>
      <c r="E1245" s="40"/>
      <c r="F1245" s="40"/>
      <c r="G1245" s="40"/>
      <c r="H1245" s="40"/>
      <c r="I1245" s="40"/>
      <c r="J1245" s="40"/>
      <c r="K1245" s="40"/>
      <c r="L1245" s="40"/>
      <c r="M1245" s="40"/>
      <c r="N1245" s="40"/>
    </row>
    <row r="1246">
      <c r="B1246" s="60"/>
      <c r="C1246" s="40"/>
      <c r="D1246" s="40"/>
      <c r="E1246" s="40"/>
      <c r="F1246" s="40"/>
      <c r="G1246" s="40"/>
      <c r="H1246" s="40"/>
      <c r="I1246" s="40"/>
      <c r="J1246" s="40"/>
      <c r="K1246" s="40"/>
      <c r="L1246" s="40"/>
      <c r="M1246" s="40"/>
      <c r="N1246" s="40"/>
    </row>
    <row r="1247">
      <c r="B1247" s="60"/>
      <c r="C1247" s="40"/>
      <c r="D1247" s="40"/>
      <c r="E1247" s="40"/>
      <c r="F1247" s="40"/>
      <c r="G1247" s="40"/>
      <c r="H1247" s="40"/>
      <c r="I1247" s="40"/>
      <c r="J1247" s="40"/>
      <c r="K1247" s="40"/>
      <c r="L1247" s="40"/>
      <c r="M1247" s="40"/>
      <c r="N1247" s="40"/>
    </row>
    <row r="1248">
      <c r="B1248" s="60"/>
      <c r="C1248" s="40"/>
      <c r="D1248" s="40"/>
      <c r="E1248" s="40"/>
      <c r="F1248" s="40"/>
      <c r="G1248" s="40"/>
      <c r="H1248" s="40"/>
      <c r="I1248" s="40"/>
      <c r="J1248" s="40"/>
      <c r="K1248" s="40"/>
      <c r="L1248" s="40"/>
      <c r="M1248" s="40"/>
      <c r="N1248" s="40"/>
    </row>
    <row r="1249">
      <c r="B1249" s="60"/>
      <c r="C1249" s="40"/>
      <c r="D1249" s="40"/>
      <c r="E1249" s="40"/>
      <c r="F1249" s="40"/>
      <c r="G1249" s="40"/>
      <c r="H1249" s="40"/>
      <c r="I1249" s="40"/>
      <c r="J1249" s="40"/>
      <c r="K1249" s="40"/>
      <c r="L1249" s="40"/>
      <c r="M1249" s="40"/>
      <c r="N1249" s="40"/>
    </row>
    <row r="1250">
      <c r="B1250" s="60"/>
      <c r="C1250" s="40"/>
      <c r="D1250" s="40"/>
      <c r="E1250" s="40"/>
      <c r="F1250" s="40"/>
      <c r="G1250" s="40"/>
      <c r="H1250" s="40"/>
      <c r="I1250" s="40"/>
      <c r="J1250" s="40"/>
      <c r="K1250" s="40"/>
      <c r="L1250" s="40"/>
      <c r="M1250" s="40"/>
      <c r="N1250" s="40"/>
    </row>
    <row r="1251">
      <c r="B1251" s="60"/>
      <c r="C1251" s="40"/>
      <c r="D1251" s="40"/>
      <c r="E1251" s="40"/>
      <c r="F1251" s="40"/>
      <c r="G1251" s="40"/>
      <c r="H1251" s="40"/>
      <c r="I1251" s="40"/>
      <c r="J1251" s="40"/>
      <c r="K1251" s="40"/>
      <c r="L1251" s="40"/>
      <c r="M1251" s="40"/>
      <c r="N1251" s="40"/>
    </row>
    <row r="1252">
      <c r="B1252" s="60"/>
      <c r="C1252" s="40"/>
      <c r="D1252" s="40"/>
      <c r="E1252" s="40"/>
      <c r="F1252" s="40"/>
      <c r="G1252" s="40"/>
      <c r="H1252" s="40"/>
      <c r="I1252" s="40"/>
      <c r="J1252" s="40"/>
      <c r="K1252" s="40"/>
      <c r="L1252" s="40"/>
      <c r="M1252" s="40"/>
      <c r="N1252" s="40"/>
    </row>
    <row r="1253">
      <c r="B1253" s="60"/>
      <c r="C1253" s="40"/>
      <c r="D1253" s="40"/>
      <c r="E1253" s="40"/>
      <c r="F1253" s="40"/>
      <c r="G1253" s="40"/>
      <c r="H1253" s="40"/>
      <c r="I1253" s="40"/>
      <c r="J1253" s="40"/>
      <c r="K1253" s="40"/>
      <c r="L1253" s="40"/>
      <c r="M1253" s="40"/>
      <c r="N1253" s="40"/>
    </row>
    <row r="1254">
      <c r="B1254" s="60"/>
      <c r="C1254" s="40"/>
      <c r="D1254" s="40"/>
      <c r="E1254" s="40"/>
      <c r="F1254" s="40"/>
      <c r="G1254" s="40"/>
      <c r="H1254" s="40"/>
      <c r="I1254" s="40"/>
      <c r="J1254" s="40"/>
      <c r="K1254" s="40"/>
      <c r="L1254" s="40"/>
      <c r="M1254" s="40"/>
      <c r="N1254" s="40"/>
    </row>
    <row r="1255">
      <c r="B1255" s="60"/>
      <c r="C1255" s="40"/>
      <c r="D1255" s="40"/>
      <c r="E1255" s="40"/>
      <c r="F1255" s="40"/>
      <c r="G1255" s="40"/>
      <c r="H1255" s="40"/>
      <c r="I1255" s="40"/>
      <c r="J1255" s="40"/>
      <c r="K1255" s="40"/>
      <c r="L1255" s="40"/>
      <c r="M1255" s="40"/>
      <c r="N1255" s="40"/>
    </row>
    <row r="1256">
      <c r="B1256" s="60"/>
      <c r="C1256" s="40"/>
      <c r="D1256" s="40"/>
      <c r="E1256" s="40"/>
      <c r="F1256" s="40"/>
      <c r="G1256" s="40"/>
      <c r="H1256" s="40"/>
      <c r="I1256" s="40"/>
      <c r="J1256" s="40"/>
      <c r="K1256" s="40"/>
      <c r="L1256" s="40"/>
      <c r="M1256" s="40"/>
      <c r="N1256" s="40"/>
    </row>
    <row r="1257">
      <c r="B1257" s="60"/>
      <c r="C1257" s="40"/>
      <c r="D1257" s="40"/>
      <c r="E1257" s="40"/>
      <c r="F1257" s="40"/>
      <c r="G1257" s="40"/>
      <c r="H1257" s="40"/>
      <c r="I1257" s="40"/>
      <c r="J1257" s="40"/>
      <c r="K1257" s="40"/>
      <c r="L1257" s="40"/>
      <c r="M1257" s="40"/>
      <c r="N1257" s="40"/>
    </row>
    <row r="1258">
      <c r="B1258" s="60"/>
      <c r="C1258" s="40"/>
      <c r="D1258" s="40"/>
      <c r="E1258" s="40"/>
      <c r="F1258" s="40"/>
      <c r="G1258" s="40"/>
      <c r="H1258" s="40"/>
      <c r="I1258" s="40"/>
      <c r="J1258" s="40"/>
      <c r="K1258" s="40"/>
      <c r="L1258" s="40"/>
      <c r="M1258" s="40"/>
      <c r="N1258" s="40"/>
    </row>
    <row r="1259">
      <c r="B1259" s="60"/>
      <c r="C1259" s="40"/>
      <c r="D1259" s="40"/>
      <c r="E1259" s="40"/>
      <c r="F1259" s="40"/>
      <c r="G1259" s="40"/>
      <c r="H1259" s="40"/>
      <c r="I1259" s="40"/>
      <c r="J1259" s="40"/>
      <c r="K1259" s="40"/>
      <c r="L1259" s="40"/>
      <c r="M1259" s="40"/>
      <c r="N1259" s="40"/>
    </row>
    <row r="1260">
      <c r="B1260" s="60"/>
      <c r="C1260" s="40"/>
      <c r="D1260" s="40"/>
      <c r="E1260" s="40"/>
      <c r="F1260" s="40"/>
      <c r="G1260" s="40"/>
      <c r="H1260" s="40"/>
      <c r="I1260" s="40"/>
      <c r="J1260" s="40"/>
      <c r="K1260" s="40"/>
      <c r="L1260" s="40"/>
      <c r="M1260" s="40"/>
      <c r="N1260" s="40"/>
    </row>
    <row r="1261">
      <c r="B1261" s="60"/>
      <c r="C1261" s="40"/>
      <c r="D1261" s="40"/>
      <c r="E1261" s="40"/>
      <c r="F1261" s="40"/>
      <c r="G1261" s="40"/>
      <c r="H1261" s="40"/>
      <c r="I1261" s="40"/>
      <c r="J1261" s="40"/>
      <c r="K1261" s="40"/>
      <c r="L1261" s="40"/>
      <c r="M1261" s="40"/>
      <c r="N1261" s="40"/>
    </row>
    <row r="1262">
      <c r="B1262" s="60"/>
      <c r="C1262" s="40"/>
      <c r="D1262" s="40"/>
      <c r="E1262" s="40"/>
      <c r="F1262" s="40"/>
      <c r="G1262" s="40"/>
      <c r="H1262" s="40"/>
      <c r="I1262" s="40"/>
      <c r="J1262" s="40"/>
      <c r="K1262" s="40"/>
      <c r="L1262" s="40"/>
      <c r="M1262" s="40"/>
      <c r="N1262" s="40"/>
    </row>
    <row r="1263">
      <c r="B1263" s="60"/>
      <c r="C1263" s="40"/>
      <c r="D1263" s="40"/>
      <c r="E1263" s="40"/>
      <c r="F1263" s="40"/>
      <c r="G1263" s="40"/>
      <c r="H1263" s="40"/>
      <c r="I1263" s="40"/>
      <c r="J1263" s="40"/>
      <c r="K1263" s="40"/>
      <c r="L1263" s="40"/>
      <c r="M1263" s="40"/>
      <c r="N1263" s="40"/>
    </row>
    <row r="1264">
      <c r="B1264" s="60"/>
      <c r="C1264" s="40"/>
      <c r="D1264" s="40"/>
      <c r="E1264" s="40"/>
      <c r="F1264" s="40"/>
      <c r="G1264" s="40"/>
      <c r="H1264" s="40"/>
      <c r="I1264" s="40"/>
      <c r="J1264" s="40"/>
      <c r="K1264" s="40"/>
      <c r="L1264" s="40"/>
      <c r="M1264" s="40"/>
      <c r="N1264" s="40"/>
    </row>
    <row r="1265">
      <c r="B1265" s="60"/>
      <c r="C1265" s="40"/>
      <c r="D1265" s="40"/>
      <c r="E1265" s="40"/>
      <c r="F1265" s="40"/>
      <c r="G1265" s="40"/>
      <c r="H1265" s="40"/>
      <c r="I1265" s="40"/>
      <c r="J1265" s="40"/>
      <c r="K1265" s="40"/>
      <c r="L1265" s="40"/>
      <c r="M1265" s="40"/>
      <c r="N1265" s="40"/>
    </row>
    <row r="1266">
      <c r="B1266" s="60"/>
      <c r="C1266" s="40"/>
      <c r="D1266" s="40"/>
      <c r="E1266" s="40"/>
      <c r="F1266" s="40"/>
      <c r="G1266" s="40"/>
      <c r="H1266" s="40"/>
      <c r="I1266" s="40"/>
      <c r="J1266" s="40"/>
      <c r="K1266" s="40"/>
      <c r="L1266" s="40"/>
      <c r="M1266" s="40"/>
      <c r="N1266" s="40"/>
    </row>
    <row r="1267">
      <c r="B1267" s="60"/>
      <c r="C1267" s="40"/>
      <c r="D1267" s="40"/>
      <c r="E1267" s="40"/>
      <c r="F1267" s="40"/>
      <c r="G1267" s="40"/>
      <c r="H1267" s="40"/>
      <c r="I1267" s="40"/>
      <c r="J1267" s="40"/>
      <c r="K1267" s="40"/>
      <c r="L1267" s="40"/>
      <c r="M1267" s="40"/>
      <c r="N1267" s="40"/>
    </row>
    <row r="1268">
      <c r="B1268" s="60"/>
      <c r="C1268" s="40"/>
      <c r="D1268" s="40"/>
      <c r="E1268" s="40"/>
      <c r="F1268" s="40"/>
      <c r="G1268" s="40"/>
      <c r="H1268" s="40"/>
      <c r="I1268" s="40"/>
      <c r="J1268" s="40"/>
      <c r="K1268" s="40"/>
      <c r="L1268" s="40"/>
      <c r="M1268" s="40"/>
      <c r="N1268" s="40"/>
    </row>
    <row r="1269">
      <c r="B1269" s="60"/>
      <c r="C1269" s="40"/>
      <c r="D1269" s="40"/>
      <c r="E1269" s="40"/>
      <c r="F1269" s="40"/>
      <c r="G1269" s="40"/>
      <c r="H1269" s="40"/>
      <c r="I1269" s="40"/>
      <c r="J1269" s="40"/>
      <c r="K1269" s="40"/>
      <c r="L1269" s="40"/>
      <c r="M1269" s="40"/>
      <c r="N1269" s="40"/>
    </row>
    <row r="1270">
      <c r="B1270" s="60"/>
      <c r="C1270" s="40"/>
      <c r="D1270" s="40"/>
      <c r="E1270" s="40"/>
      <c r="F1270" s="40"/>
      <c r="G1270" s="40"/>
      <c r="H1270" s="40"/>
      <c r="I1270" s="40"/>
      <c r="J1270" s="40"/>
      <c r="K1270" s="40"/>
      <c r="L1270" s="40"/>
      <c r="M1270" s="40"/>
      <c r="N1270" s="40"/>
    </row>
    <row r="1271">
      <c r="B1271" s="60"/>
      <c r="C1271" s="40"/>
      <c r="D1271" s="40"/>
      <c r="E1271" s="40"/>
      <c r="F1271" s="40"/>
      <c r="G1271" s="40"/>
      <c r="H1271" s="40"/>
      <c r="I1271" s="40"/>
      <c r="J1271" s="40"/>
      <c r="K1271" s="40"/>
      <c r="L1271" s="40"/>
      <c r="M1271" s="40"/>
      <c r="N1271" s="40"/>
    </row>
    <row r="1272">
      <c r="B1272" s="60"/>
      <c r="C1272" s="40"/>
      <c r="D1272" s="40"/>
      <c r="E1272" s="40"/>
      <c r="F1272" s="40"/>
      <c r="G1272" s="40"/>
      <c r="H1272" s="40"/>
      <c r="I1272" s="40"/>
      <c r="J1272" s="40"/>
      <c r="K1272" s="40"/>
      <c r="L1272" s="40"/>
      <c r="M1272" s="40"/>
      <c r="N1272" s="40"/>
    </row>
    <row r="1273">
      <c r="B1273" s="60"/>
      <c r="C1273" s="40"/>
      <c r="D1273" s="40"/>
      <c r="E1273" s="40"/>
      <c r="F1273" s="40"/>
      <c r="G1273" s="40"/>
      <c r="H1273" s="40"/>
      <c r="I1273" s="40"/>
      <c r="J1273" s="40"/>
      <c r="K1273" s="40"/>
      <c r="L1273" s="40"/>
      <c r="M1273" s="40"/>
      <c r="N1273" s="40"/>
    </row>
    <row r="1274">
      <c r="B1274" s="60"/>
      <c r="C1274" s="40"/>
      <c r="D1274" s="40"/>
      <c r="E1274" s="40"/>
      <c r="F1274" s="40"/>
      <c r="G1274" s="40"/>
      <c r="H1274" s="40"/>
      <c r="I1274" s="40"/>
      <c r="J1274" s="40"/>
      <c r="K1274" s="40"/>
      <c r="L1274" s="40"/>
      <c r="M1274" s="40"/>
      <c r="N1274" s="40"/>
    </row>
    <row r="1275">
      <c r="B1275" s="60"/>
      <c r="C1275" s="40"/>
      <c r="D1275" s="40"/>
      <c r="E1275" s="40"/>
      <c r="F1275" s="40"/>
      <c r="G1275" s="40"/>
      <c r="H1275" s="40"/>
      <c r="I1275" s="40"/>
      <c r="J1275" s="40"/>
      <c r="K1275" s="40"/>
      <c r="L1275" s="40"/>
      <c r="M1275" s="40"/>
      <c r="N1275" s="40"/>
    </row>
    <row r="1276">
      <c r="B1276" s="60"/>
      <c r="C1276" s="40"/>
      <c r="D1276" s="40"/>
      <c r="E1276" s="40"/>
      <c r="F1276" s="40"/>
      <c r="G1276" s="40"/>
      <c r="H1276" s="40"/>
      <c r="I1276" s="40"/>
      <c r="J1276" s="40"/>
      <c r="K1276" s="40"/>
      <c r="L1276" s="40"/>
      <c r="M1276" s="40"/>
      <c r="N1276" s="40"/>
    </row>
    <row r="1277">
      <c r="B1277" s="60"/>
      <c r="C1277" s="40"/>
      <c r="D1277" s="40"/>
      <c r="E1277" s="40"/>
      <c r="F1277" s="40"/>
      <c r="G1277" s="40"/>
      <c r="H1277" s="40"/>
      <c r="I1277" s="40"/>
      <c r="J1277" s="40"/>
      <c r="K1277" s="40"/>
      <c r="L1277" s="40"/>
      <c r="M1277" s="40"/>
      <c r="N1277" s="40"/>
    </row>
    <row r="1278">
      <c r="B1278" s="60"/>
      <c r="C1278" s="40"/>
      <c r="D1278" s="40"/>
      <c r="E1278" s="40"/>
      <c r="F1278" s="40"/>
      <c r="G1278" s="40"/>
      <c r="H1278" s="40"/>
      <c r="I1278" s="40"/>
      <c r="J1278" s="40"/>
      <c r="K1278" s="40"/>
      <c r="L1278" s="40"/>
      <c r="M1278" s="40"/>
      <c r="N1278" s="40"/>
    </row>
    <row r="1279">
      <c r="B1279" s="60"/>
      <c r="C1279" s="40"/>
      <c r="D1279" s="40"/>
      <c r="E1279" s="40"/>
      <c r="F1279" s="40"/>
      <c r="G1279" s="40"/>
      <c r="H1279" s="40"/>
      <c r="I1279" s="40"/>
      <c r="J1279" s="40"/>
      <c r="K1279" s="40"/>
      <c r="L1279" s="40"/>
      <c r="M1279" s="40"/>
      <c r="N1279" s="40"/>
    </row>
    <row r="1280">
      <c r="B1280" s="60"/>
      <c r="C1280" s="40"/>
      <c r="D1280" s="40"/>
      <c r="E1280" s="40"/>
      <c r="F1280" s="40"/>
      <c r="G1280" s="40"/>
      <c r="H1280" s="40"/>
      <c r="I1280" s="40"/>
      <c r="J1280" s="40"/>
      <c r="K1280" s="40"/>
      <c r="L1280" s="40"/>
      <c r="M1280" s="40"/>
      <c r="N1280" s="40"/>
    </row>
    <row r="1281">
      <c r="B1281" s="60"/>
      <c r="C1281" s="40"/>
      <c r="D1281" s="40"/>
      <c r="E1281" s="40"/>
      <c r="F1281" s="40"/>
      <c r="G1281" s="40"/>
      <c r="H1281" s="40"/>
      <c r="I1281" s="40"/>
      <c r="J1281" s="40"/>
      <c r="K1281" s="40"/>
      <c r="L1281" s="40"/>
      <c r="M1281" s="40"/>
      <c r="N1281" s="40"/>
    </row>
    <row r="1282">
      <c r="B1282" s="60"/>
      <c r="C1282" s="40"/>
      <c r="D1282" s="40"/>
      <c r="E1282" s="40"/>
      <c r="F1282" s="40"/>
      <c r="G1282" s="40"/>
      <c r="H1282" s="40"/>
      <c r="I1282" s="40"/>
      <c r="J1282" s="40"/>
      <c r="K1282" s="40"/>
      <c r="L1282" s="40"/>
      <c r="M1282" s="40"/>
      <c r="N1282" s="40"/>
    </row>
    <row r="1283">
      <c r="B1283" s="60"/>
      <c r="C1283" s="40"/>
      <c r="D1283" s="40"/>
      <c r="E1283" s="40"/>
      <c r="F1283" s="40"/>
      <c r="G1283" s="40"/>
      <c r="H1283" s="40"/>
      <c r="I1283" s="40"/>
      <c r="J1283" s="40"/>
      <c r="K1283" s="40"/>
      <c r="L1283" s="40"/>
      <c r="M1283" s="40"/>
      <c r="N1283" s="40"/>
    </row>
    <row r="1284">
      <c r="B1284" s="60"/>
      <c r="C1284" s="40"/>
      <c r="D1284" s="40"/>
      <c r="E1284" s="40"/>
      <c r="F1284" s="40"/>
      <c r="G1284" s="40"/>
      <c r="H1284" s="40"/>
      <c r="I1284" s="40"/>
      <c r="J1284" s="40"/>
      <c r="K1284" s="40"/>
      <c r="L1284" s="40"/>
      <c r="M1284" s="40"/>
      <c r="N1284" s="40"/>
    </row>
    <row r="1285">
      <c r="B1285" s="60"/>
      <c r="C1285" s="40"/>
      <c r="D1285" s="40"/>
      <c r="E1285" s="40"/>
      <c r="F1285" s="40"/>
      <c r="G1285" s="40"/>
      <c r="H1285" s="40"/>
      <c r="I1285" s="40"/>
      <c r="J1285" s="40"/>
      <c r="K1285" s="40"/>
      <c r="L1285" s="40"/>
      <c r="M1285" s="40"/>
      <c r="N1285" s="40"/>
    </row>
    <row r="1286">
      <c r="B1286" s="60"/>
      <c r="C1286" s="40"/>
      <c r="D1286" s="40"/>
      <c r="E1286" s="40"/>
      <c r="F1286" s="40"/>
      <c r="G1286" s="40"/>
      <c r="H1286" s="40"/>
      <c r="I1286" s="40"/>
      <c r="J1286" s="40"/>
      <c r="K1286" s="40"/>
      <c r="L1286" s="40"/>
      <c r="M1286" s="40"/>
      <c r="N1286" s="40"/>
    </row>
    <row r="1287">
      <c r="B1287" s="60"/>
      <c r="C1287" s="40"/>
      <c r="D1287" s="40"/>
      <c r="E1287" s="40"/>
      <c r="F1287" s="40"/>
      <c r="G1287" s="40"/>
      <c r="H1287" s="40"/>
      <c r="I1287" s="40"/>
      <c r="J1287" s="40"/>
      <c r="K1287" s="40"/>
      <c r="L1287" s="40"/>
      <c r="M1287" s="40"/>
      <c r="N1287" s="40"/>
    </row>
    <row r="1288">
      <c r="B1288" s="60"/>
      <c r="C1288" s="40"/>
      <c r="D1288" s="40"/>
      <c r="E1288" s="40"/>
      <c r="F1288" s="40"/>
      <c r="G1288" s="40"/>
      <c r="H1288" s="40"/>
      <c r="I1288" s="40"/>
      <c r="J1288" s="40"/>
      <c r="K1288" s="40"/>
      <c r="L1288" s="40"/>
      <c r="M1288" s="40"/>
      <c r="N1288" s="40"/>
    </row>
    <row r="1289">
      <c r="B1289" s="60"/>
      <c r="C1289" s="40"/>
      <c r="D1289" s="40"/>
      <c r="E1289" s="40"/>
      <c r="F1289" s="40"/>
      <c r="G1289" s="40"/>
      <c r="H1289" s="40"/>
      <c r="I1289" s="40"/>
      <c r="J1289" s="40"/>
      <c r="K1289" s="40"/>
      <c r="L1289" s="40"/>
      <c r="M1289" s="40"/>
      <c r="N1289" s="40"/>
    </row>
    <row r="1290">
      <c r="B1290" s="60"/>
      <c r="C1290" s="40"/>
      <c r="D1290" s="40"/>
      <c r="E1290" s="40"/>
      <c r="F1290" s="40"/>
      <c r="G1290" s="40"/>
      <c r="H1290" s="40"/>
      <c r="I1290" s="40"/>
      <c r="J1290" s="40"/>
      <c r="K1290" s="40"/>
      <c r="L1290" s="40"/>
      <c r="M1290" s="40"/>
      <c r="N1290" s="40"/>
    </row>
    <row r="1291">
      <c r="B1291" s="60"/>
      <c r="C1291" s="40"/>
      <c r="D1291" s="40"/>
      <c r="E1291" s="40"/>
      <c r="F1291" s="40"/>
      <c r="G1291" s="40"/>
      <c r="H1291" s="40"/>
      <c r="I1291" s="40"/>
      <c r="J1291" s="40"/>
      <c r="K1291" s="40"/>
      <c r="L1291" s="40"/>
      <c r="M1291" s="40"/>
      <c r="N1291" s="40"/>
    </row>
    <row r="1292">
      <c r="B1292" s="60"/>
      <c r="C1292" s="40"/>
      <c r="D1292" s="40"/>
      <c r="E1292" s="40"/>
      <c r="F1292" s="40"/>
      <c r="G1292" s="40"/>
      <c r="H1292" s="40"/>
      <c r="I1292" s="40"/>
      <c r="J1292" s="40"/>
      <c r="K1292" s="40"/>
      <c r="L1292" s="40"/>
      <c r="M1292" s="40"/>
      <c r="N1292" s="40"/>
    </row>
    <row r="1293">
      <c r="B1293" s="60"/>
      <c r="C1293" s="40"/>
      <c r="D1293" s="40"/>
      <c r="E1293" s="40"/>
      <c r="F1293" s="40"/>
      <c r="G1293" s="40"/>
      <c r="H1293" s="40"/>
      <c r="I1293" s="40"/>
      <c r="J1293" s="40"/>
      <c r="K1293" s="40"/>
      <c r="L1293" s="40"/>
      <c r="M1293" s="40"/>
      <c r="N1293" s="40"/>
    </row>
    <row r="1294">
      <c r="B1294" s="60"/>
      <c r="C1294" s="40"/>
      <c r="D1294" s="40"/>
      <c r="E1294" s="40"/>
      <c r="F1294" s="40"/>
      <c r="G1294" s="40"/>
      <c r="H1294" s="40"/>
      <c r="I1294" s="40"/>
      <c r="J1294" s="40"/>
      <c r="K1294" s="40"/>
      <c r="L1294" s="40"/>
      <c r="M1294" s="40"/>
      <c r="N1294" s="40"/>
    </row>
    <row r="1295">
      <c r="B1295" s="60"/>
      <c r="C1295" s="40"/>
      <c r="D1295" s="40"/>
      <c r="E1295" s="40"/>
      <c r="F1295" s="40"/>
      <c r="G1295" s="40"/>
      <c r="H1295" s="40"/>
      <c r="I1295" s="40"/>
      <c r="J1295" s="40"/>
      <c r="K1295" s="40"/>
      <c r="L1295" s="40"/>
      <c r="M1295" s="40"/>
      <c r="N1295" s="40"/>
    </row>
    <row r="1296">
      <c r="B1296" s="60"/>
      <c r="C1296" s="40"/>
      <c r="D1296" s="40"/>
      <c r="E1296" s="40"/>
      <c r="F1296" s="40"/>
      <c r="G1296" s="40"/>
      <c r="H1296" s="40"/>
      <c r="I1296" s="40"/>
      <c r="J1296" s="40"/>
      <c r="K1296" s="40"/>
      <c r="L1296" s="40"/>
      <c r="M1296" s="40"/>
      <c r="N1296" s="40"/>
    </row>
    <row r="1297">
      <c r="B1297" s="60"/>
      <c r="C1297" s="40"/>
      <c r="D1297" s="40"/>
      <c r="E1297" s="40"/>
      <c r="F1297" s="40"/>
      <c r="G1297" s="40"/>
      <c r="H1297" s="40"/>
      <c r="I1297" s="40"/>
      <c r="J1297" s="40"/>
      <c r="K1297" s="40"/>
      <c r="L1297" s="40"/>
      <c r="M1297" s="40"/>
      <c r="N1297" s="40"/>
    </row>
    <row r="1298">
      <c r="B1298" s="60"/>
      <c r="C1298" s="40"/>
      <c r="D1298" s="40"/>
      <c r="E1298" s="40"/>
      <c r="F1298" s="40"/>
      <c r="G1298" s="40"/>
      <c r="H1298" s="40"/>
      <c r="I1298" s="40"/>
      <c r="J1298" s="40"/>
      <c r="K1298" s="40"/>
      <c r="L1298" s="40"/>
      <c r="M1298" s="40"/>
      <c r="N1298" s="40"/>
    </row>
    <row r="1299">
      <c r="B1299" s="60"/>
      <c r="C1299" s="40"/>
      <c r="D1299" s="40"/>
      <c r="E1299" s="40"/>
      <c r="F1299" s="40"/>
      <c r="G1299" s="40"/>
      <c r="H1299" s="40"/>
      <c r="I1299" s="40"/>
      <c r="J1299" s="40"/>
      <c r="K1299" s="40"/>
      <c r="L1299" s="40"/>
      <c r="M1299" s="40"/>
      <c r="N1299" s="40"/>
    </row>
    <row r="1300">
      <c r="B1300" s="60"/>
      <c r="C1300" s="40"/>
      <c r="D1300" s="40"/>
      <c r="E1300" s="40"/>
      <c r="F1300" s="40"/>
      <c r="G1300" s="40"/>
      <c r="H1300" s="40"/>
      <c r="I1300" s="40"/>
      <c r="J1300" s="40"/>
      <c r="K1300" s="40"/>
      <c r="L1300" s="40"/>
      <c r="M1300" s="40"/>
      <c r="N1300" s="40"/>
    </row>
    <row r="1301">
      <c r="B1301" s="60"/>
      <c r="C1301" s="40"/>
      <c r="D1301" s="40"/>
      <c r="E1301" s="40"/>
      <c r="F1301" s="40"/>
      <c r="G1301" s="40"/>
      <c r="H1301" s="40"/>
      <c r="I1301" s="40"/>
      <c r="J1301" s="40"/>
      <c r="K1301" s="40"/>
      <c r="L1301" s="40"/>
      <c r="M1301" s="40"/>
      <c r="N1301" s="40"/>
    </row>
    <row r="1302">
      <c r="B1302" s="60"/>
      <c r="C1302" s="40"/>
      <c r="D1302" s="40"/>
      <c r="E1302" s="40"/>
      <c r="F1302" s="40"/>
      <c r="G1302" s="40"/>
      <c r="H1302" s="40"/>
      <c r="I1302" s="40"/>
      <c r="J1302" s="40"/>
      <c r="K1302" s="40"/>
      <c r="L1302" s="40"/>
      <c r="M1302" s="40"/>
      <c r="N1302" s="40"/>
    </row>
    <row r="1303">
      <c r="B1303" s="60"/>
      <c r="C1303" s="40"/>
      <c r="D1303" s="40"/>
      <c r="E1303" s="40"/>
      <c r="F1303" s="40"/>
      <c r="G1303" s="40"/>
      <c r="H1303" s="40"/>
      <c r="I1303" s="40"/>
      <c r="J1303" s="40"/>
      <c r="K1303" s="40"/>
      <c r="L1303" s="40"/>
      <c r="M1303" s="40"/>
      <c r="N1303" s="40"/>
    </row>
    <row r="1304">
      <c r="B1304" s="60"/>
      <c r="C1304" s="40"/>
      <c r="D1304" s="40"/>
      <c r="E1304" s="40"/>
      <c r="F1304" s="40"/>
      <c r="G1304" s="40"/>
      <c r="H1304" s="40"/>
      <c r="I1304" s="40"/>
      <c r="J1304" s="40"/>
      <c r="K1304" s="40"/>
      <c r="L1304" s="40"/>
      <c r="M1304" s="40"/>
      <c r="N1304" s="40"/>
    </row>
    <row r="1305">
      <c r="B1305" s="60"/>
      <c r="C1305" s="40"/>
      <c r="D1305" s="40"/>
      <c r="E1305" s="40"/>
      <c r="F1305" s="40"/>
      <c r="G1305" s="40"/>
      <c r="H1305" s="40"/>
      <c r="I1305" s="40"/>
      <c r="J1305" s="40"/>
      <c r="K1305" s="40"/>
      <c r="L1305" s="40"/>
      <c r="M1305" s="40"/>
      <c r="N1305" s="40"/>
    </row>
    <row r="1306">
      <c r="B1306" s="60"/>
      <c r="C1306" s="40"/>
      <c r="D1306" s="40"/>
      <c r="E1306" s="40"/>
      <c r="F1306" s="40"/>
      <c r="G1306" s="40"/>
      <c r="H1306" s="40"/>
      <c r="I1306" s="40"/>
      <c r="J1306" s="40"/>
      <c r="K1306" s="40"/>
      <c r="L1306" s="40"/>
      <c r="M1306" s="40"/>
      <c r="N1306" s="40"/>
    </row>
    <row r="1307">
      <c r="B1307" s="60"/>
      <c r="C1307" s="40"/>
      <c r="D1307" s="40"/>
      <c r="E1307" s="40"/>
      <c r="F1307" s="40"/>
      <c r="G1307" s="40"/>
      <c r="H1307" s="40"/>
      <c r="I1307" s="40"/>
      <c r="J1307" s="40"/>
      <c r="K1307" s="40"/>
      <c r="L1307" s="40"/>
      <c r="M1307" s="40"/>
      <c r="N1307" s="40"/>
    </row>
    <row r="1308">
      <c r="B1308" s="60"/>
      <c r="C1308" s="40"/>
      <c r="D1308" s="40"/>
      <c r="E1308" s="40"/>
      <c r="F1308" s="40"/>
      <c r="G1308" s="40"/>
      <c r="H1308" s="40"/>
      <c r="I1308" s="40"/>
      <c r="J1308" s="40"/>
      <c r="K1308" s="40"/>
      <c r="L1308" s="40"/>
      <c r="M1308" s="40"/>
      <c r="N1308" s="40"/>
    </row>
    <row r="1309">
      <c r="B1309" s="60"/>
      <c r="C1309" s="40"/>
      <c r="D1309" s="40"/>
      <c r="E1309" s="40"/>
      <c r="F1309" s="40"/>
      <c r="G1309" s="40"/>
      <c r="H1309" s="40"/>
      <c r="I1309" s="40"/>
      <c r="J1309" s="40"/>
      <c r="K1309" s="40"/>
      <c r="L1309" s="40"/>
      <c r="M1309" s="40"/>
      <c r="N1309" s="40"/>
    </row>
    <row r="1310">
      <c r="B1310" s="60"/>
      <c r="C1310" s="40"/>
      <c r="D1310" s="40"/>
      <c r="E1310" s="40"/>
      <c r="F1310" s="40"/>
      <c r="G1310" s="40"/>
      <c r="H1310" s="40"/>
      <c r="I1310" s="40"/>
      <c r="J1310" s="40"/>
      <c r="K1310" s="40"/>
      <c r="L1310" s="40"/>
      <c r="M1310" s="40"/>
      <c r="N1310" s="40"/>
    </row>
    <row r="1311">
      <c r="B1311" s="60"/>
      <c r="C1311" s="40"/>
      <c r="D1311" s="40"/>
      <c r="E1311" s="40"/>
      <c r="F1311" s="40"/>
      <c r="G1311" s="40"/>
      <c r="H1311" s="40"/>
      <c r="I1311" s="40"/>
      <c r="J1311" s="40"/>
      <c r="K1311" s="40"/>
      <c r="L1311" s="40"/>
      <c r="M1311" s="40"/>
      <c r="N1311" s="40"/>
    </row>
    <row r="1312">
      <c r="B1312" s="60"/>
      <c r="C1312" s="40"/>
      <c r="D1312" s="40"/>
      <c r="E1312" s="40"/>
      <c r="F1312" s="40"/>
      <c r="G1312" s="40"/>
      <c r="H1312" s="40"/>
      <c r="I1312" s="40"/>
      <c r="J1312" s="40"/>
      <c r="K1312" s="40"/>
      <c r="L1312" s="40"/>
      <c r="M1312" s="40"/>
      <c r="N1312" s="40"/>
    </row>
    <row r="1313">
      <c r="B1313" s="60"/>
      <c r="C1313" s="40"/>
      <c r="D1313" s="40"/>
      <c r="E1313" s="40"/>
      <c r="F1313" s="40"/>
      <c r="G1313" s="40"/>
      <c r="H1313" s="40"/>
      <c r="I1313" s="40"/>
      <c r="J1313" s="40"/>
      <c r="K1313" s="40"/>
      <c r="L1313" s="40"/>
      <c r="M1313" s="40"/>
      <c r="N1313" s="40"/>
    </row>
    <row r="1314">
      <c r="B1314" s="60"/>
      <c r="C1314" s="40"/>
      <c r="D1314" s="40"/>
      <c r="E1314" s="40"/>
      <c r="F1314" s="40"/>
      <c r="G1314" s="40"/>
      <c r="H1314" s="40"/>
      <c r="I1314" s="40"/>
      <c r="J1314" s="40"/>
      <c r="K1314" s="40"/>
      <c r="L1314" s="40"/>
      <c r="M1314" s="40"/>
      <c r="N1314" s="40"/>
    </row>
    <row r="1315">
      <c r="B1315" s="60"/>
      <c r="C1315" s="40"/>
      <c r="D1315" s="40"/>
      <c r="E1315" s="40"/>
      <c r="F1315" s="40"/>
      <c r="G1315" s="40"/>
      <c r="H1315" s="40"/>
      <c r="I1315" s="40"/>
      <c r="J1315" s="40"/>
      <c r="K1315" s="40"/>
      <c r="L1315" s="40"/>
      <c r="M1315" s="40"/>
      <c r="N1315" s="40"/>
    </row>
    <row r="1316">
      <c r="B1316" s="60"/>
      <c r="C1316" s="40"/>
      <c r="D1316" s="40"/>
      <c r="E1316" s="40"/>
      <c r="F1316" s="40"/>
      <c r="G1316" s="40"/>
      <c r="H1316" s="40"/>
      <c r="I1316" s="40"/>
      <c r="J1316" s="40"/>
      <c r="K1316" s="40"/>
      <c r="L1316" s="40"/>
      <c r="M1316" s="40"/>
      <c r="N1316" s="40"/>
    </row>
    <row r="1317">
      <c r="B1317" s="60"/>
      <c r="C1317" s="40"/>
      <c r="D1317" s="40"/>
      <c r="E1317" s="40"/>
      <c r="F1317" s="40"/>
      <c r="G1317" s="40"/>
      <c r="H1317" s="40"/>
      <c r="I1317" s="40"/>
      <c r="J1317" s="40"/>
      <c r="K1317" s="40"/>
      <c r="L1317" s="40"/>
      <c r="M1317" s="40"/>
      <c r="N1317" s="40"/>
    </row>
    <row r="1318">
      <c r="B1318" s="60"/>
      <c r="C1318" s="40"/>
      <c r="D1318" s="40"/>
      <c r="E1318" s="40"/>
      <c r="F1318" s="40"/>
      <c r="G1318" s="40"/>
      <c r="H1318" s="40"/>
      <c r="I1318" s="40"/>
      <c r="J1318" s="40"/>
      <c r="K1318" s="40"/>
      <c r="L1318" s="40"/>
      <c r="M1318" s="40"/>
      <c r="N1318" s="40"/>
    </row>
    <row r="1319">
      <c r="B1319" s="60"/>
      <c r="C1319" s="40"/>
      <c r="D1319" s="40"/>
      <c r="E1319" s="40"/>
      <c r="F1319" s="40"/>
      <c r="G1319" s="40"/>
      <c r="H1319" s="40"/>
      <c r="I1319" s="40"/>
      <c r="J1319" s="40"/>
      <c r="K1319" s="40"/>
      <c r="L1319" s="40"/>
      <c r="M1319" s="40"/>
      <c r="N1319" s="40"/>
    </row>
    <row r="1320">
      <c r="B1320" s="60"/>
      <c r="C1320" s="40"/>
      <c r="D1320" s="40"/>
      <c r="E1320" s="40"/>
      <c r="F1320" s="40"/>
      <c r="G1320" s="40"/>
      <c r="H1320" s="40"/>
      <c r="I1320" s="40"/>
      <c r="J1320" s="40"/>
      <c r="K1320" s="40"/>
      <c r="L1320" s="40"/>
      <c r="M1320" s="40"/>
      <c r="N1320" s="40"/>
    </row>
    <row r="1321">
      <c r="B1321" s="60"/>
      <c r="C1321" s="40"/>
      <c r="D1321" s="40"/>
      <c r="E1321" s="40"/>
      <c r="F1321" s="40"/>
      <c r="G1321" s="40"/>
      <c r="H1321" s="40"/>
      <c r="I1321" s="40"/>
      <c r="J1321" s="40"/>
      <c r="K1321" s="40"/>
      <c r="L1321" s="40"/>
      <c r="M1321" s="40"/>
      <c r="N1321" s="40"/>
    </row>
    <row r="1322">
      <c r="B1322" s="60"/>
      <c r="C1322" s="40"/>
      <c r="D1322" s="40"/>
      <c r="E1322" s="40"/>
      <c r="F1322" s="40"/>
      <c r="G1322" s="40"/>
      <c r="H1322" s="40"/>
      <c r="I1322" s="40"/>
      <c r="J1322" s="40"/>
      <c r="K1322" s="40"/>
      <c r="L1322" s="40"/>
      <c r="M1322" s="40"/>
      <c r="N1322" s="40"/>
    </row>
    <row r="1323">
      <c r="B1323" s="60"/>
      <c r="C1323" s="40"/>
      <c r="D1323" s="40"/>
      <c r="E1323" s="40"/>
      <c r="F1323" s="40"/>
      <c r="G1323" s="40"/>
      <c r="H1323" s="40"/>
      <c r="I1323" s="40"/>
      <c r="J1323" s="40"/>
      <c r="K1323" s="40"/>
      <c r="L1323" s="40"/>
      <c r="M1323" s="40"/>
      <c r="N1323" s="40"/>
    </row>
    <row r="1324">
      <c r="B1324" s="60"/>
      <c r="C1324" s="40"/>
      <c r="D1324" s="40"/>
      <c r="E1324" s="40"/>
      <c r="F1324" s="40"/>
      <c r="G1324" s="40"/>
      <c r="H1324" s="40"/>
      <c r="I1324" s="40"/>
      <c r="J1324" s="40"/>
      <c r="K1324" s="40"/>
      <c r="L1324" s="40"/>
      <c r="M1324" s="40"/>
      <c r="N1324" s="40"/>
    </row>
    <row r="1325">
      <c r="B1325" s="60"/>
      <c r="C1325" s="40"/>
      <c r="D1325" s="40"/>
      <c r="E1325" s="40"/>
      <c r="F1325" s="40"/>
      <c r="G1325" s="40"/>
      <c r="H1325" s="40"/>
      <c r="I1325" s="40"/>
      <c r="J1325" s="40"/>
      <c r="K1325" s="40"/>
      <c r="L1325" s="40"/>
      <c r="M1325" s="40"/>
      <c r="N1325" s="40"/>
    </row>
    <row r="1326">
      <c r="B1326" s="60"/>
      <c r="C1326" s="40"/>
      <c r="D1326" s="40"/>
      <c r="E1326" s="40"/>
      <c r="F1326" s="40"/>
      <c r="G1326" s="40"/>
      <c r="H1326" s="40"/>
      <c r="I1326" s="40"/>
      <c r="J1326" s="40"/>
      <c r="K1326" s="40"/>
      <c r="L1326" s="40"/>
      <c r="M1326" s="40"/>
      <c r="N1326" s="40"/>
    </row>
    <row r="1327">
      <c r="B1327" s="60"/>
      <c r="C1327" s="40"/>
      <c r="D1327" s="40"/>
      <c r="E1327" s="40"/>
      <c r="F1327" s="40"/>
      <c r="G1327" s="40"/>
      <c r="H1327" s="40"/>
      <c r="I1327" s="40"/>
      <c r="J1327" s="40"/>
      <c r="K1327" s="40"/>
      <c r="L1327" s="40"/>
      <c r="M1327" s="40"/>
      <c r="N1327" s="40"/>
    </row>
    <row r="1328">
      <c r="B1328" s="60"/>
      <c r="C1328" s="40"/>
      <c r="D1328" s="40"/>
      <c r="E1328" s="40"/>
      <c r="F1328" s="40"/>
      <c r="G1328" s="40"/>
      <c r="H1328" s="40"/>
      <c r="I1328" s="40"/>
      <c r="J1328" s="40"/>
      <c r="K1328" s="40"/>
      <c r="L1328" s="40"/>
      <c r="M1328" s="40"/>
      <c r="N1328" s="40"/>
    </row>
    <row r="1329">
      <c r="B1329" s="60"/>
      <c r="C1329" s="40"/>
      <c r="D1329" s="40"/>
      <c r="E1329" s="40"/>
      <c r="F1329" s="40"/>
      <c r="G1329" s="40"/>
      <c r="H1329" s="40"/>
      <c r="I1329" s="40"/>
      <c r="J1329" s="40"/>
      <c r="K1329" s="40"/>
      <c r="L1329" s="40"/>
      <c r="M1329" s="40"/>
      <c r="N1329" s="40"/>
    </row>
    <row r="1330">
      <c r="B1330" s="60"/>
      <c r="C1330" s="40"/>
      <c r="D1330" s="40"/>
      <c r="E1330" s="40"/>
      <c r="F1330" s="40"/>
      <c r="G1330" s="40"/>
      <c r="H1330" s="40"/>
      <c r="I1330" s="40"/>
      <c r="J1330" s="40"/>
      <c r="K1330" s="40"/>
      <c r="L1330" s="40"/>
      <c r="M1330" s="40"/>
      <c r="N1330" s="40"/>
    </row>
    <row r="1331">
      <c r="B1331" s="60"/>
      <c r="C1331" s="40"/>
      <c r="D1331" s="40"/>
      <c r="E1331" s="40"/>
      <c r="F1331" s="40"/>
      <c r="G1331" s="40"/>
      <c r="H1331" s="40"/>
      <c r="I1331" s="40"/>
      <c r="J1331" s="40"/>
      <c r="K1331" s="40"/>
      <c r="L1331" s="40"/>
      <c r="M1331" s="40"/>
      <c r="N1331" s="40"/>
    </row>
    <row r="1332">
      <c r="B1332" s="60"/>
      <c r="C1332" s="40"/>
      <c r="D1332" s="40"/>
      <c r="E1332" s="40"/>
      <c r="F1332" s="40"/>
      <c r="G1332" s="40"/>
      <c r="H1332" s="40"/>
      <c r="I1332" s="40"/>
      <c r="J1332" s="40"/>
      <c r="K1332" s="40"/>
      <c r="L1332" s="40"/>
      <c r="M1332" s="40"/>
      <c r="N1332" s="40"/>
    </row>
    <row r="1333">
      <c r="B1333" s="60"/>
      <c r="C1333" s="40"/>
      <c r="D1333" s="40"/>
      <c r="E1333" s="40"/>
      <c r="F1333" s="40"/>
      <c r="G1333" s="40"/>
      <c r="H1333" s="40"/>
      <c r="I1333" s="40"/>
      <c r="J1333" s="40"/>
      <c r="K1333" s="40"/>
      <c r="L1333" s="40"/>
      <c r="M1333" s="40"/>
      <c r="N1333" s="40"/>
    </row>
    <row r="1334">
      <c r="B1334" s="60"/>
      <c r="C1334" s="40"/>
      <c r="D1334" s="40"/>
      <c r="E1334" s="40"/>
      <c r="F1334" s="40"/>
      <c r="G1334" s="40"/>
      <c r="H1334" s="40"/>
      <c r="I1334" s="40"/>
      <c r="J1334" s="40"/>
      <c r="K1334" s="40"/>
      <c r="L1334" s="40"/>
      <c r="M1334" s="40"/>
      <c r="N1334" s="40"/>
    </row>
    <row r="1335">
      <c r="B1335" s="60"/>
      <c r="C1335" s="40"/>
      <c r="D1335" s="40"/>
      <c r="E1335" s="40"/>
      <c r="F1335" s="40"/>
      <c r="G1335" s="40"/>
      <c r="H1335" s="40"/>
      <c r="I1335" s="40"/>
      <c r="J1335" s="40"/>
      <c r="K1335" s="40"/>
      <c r="L1335" s="40"/>
      <c r="M1335" s="40"/>
      <c r="N1335" s="40"/>
    </row>
    <row r="1336">
      <c r="B1336" s="60"/>
      <c r="C1336" s="40"/>
      <c r="D1336" s="40"/>
      <c r="E1336" s="40"/>
      <c r="F1336" s="40"/>
      <c r="G1336" s="40"/>
      <c r="H1336" s="40"/>
      <c r="I1336" s="40"/>
      <c r="J1336" s="40"/>
      <c r="K1336" s="40"/>
      <c r="L1336" s="40"/>
      <c r="M1336" s="40"/>
      <c r="N1336" s="40"/>
    </row>
    <row r="1337">
      <c r="B1337" s="60"/>
      <c r="C1337" s="40"/>
      <c r="D1337" s="40"/>
      <c r="E1337" s="40"/>
      <c r="F1337" s="40"/>
      <c r="G1337" s="40"/>
      <c r="H1337" s="40"/>
      <c r="I1337" s="40"/>
      <c r="J1337" s="40"/>
      <c r="K1337" s="40"/>
      <c r="L1337" s="40"/>
      <c r="M1337" s="40"/>
      <c r="N1337" s="40"/>
    </row>
    <row r="1338">
      <c r="B1338" s="60"/>
      <c r="C1338" s="40"/>
      <c r="D1338" s="40"/>
      <c r="E1338" s="40"/>
      <c r="F1338" s="40"/>
      <c r="G1338" s="40"/>
      <c r="H1338" s="40"/>
      <c r="I1338" s="40"/>
      <c r="J1338" s="40"/>
      <c r="K1338" s="40"/>
      <c r="L1338" s="40"/>
      <c r="M1338" s="40"/>
      <c r="N1338" s="40"/>
    </row>
    <row r="1339">
      <c r="B1339" s="60"/>
      <c r="C1339" s="40"/>
      <c r="D1339" s="40"/>
      <c r="E1339" s="40"/>
      <c r="F1339" s="40"/>
      <c r="G1339" s="40"/>
      <c r="H1339" s="40"/>
      <c r="I1339" s="40"/>
      <c r="J1339" s="40"/>
      <c r="K1339" s="40"/>
      <c r="L1339" s="40"/>
      <c r="M1339" s="40"/>
      <c r="N1339" s="40"/>
    </row>
    <row r="1340">
      <c r="B1340" s="60"/>
      <c r="C1340" s="40"/>
      <c r="D1340" s="40"/>
      <c r="E1340" s="40"/>
      <c r="F1340" s="40"/>
      <c r="G1340" s="40"/>
      <c r="H1340" s="40"/>
      <c r="I1340" s="40"/>
      <c r="J1340" s="40"/>
      <c r="K1340" s="40"/>
      <c r="L1340" s="40"/>
      <c r="M1340" s="40"/>
      <c r="N1340" s="40"/>
    </row>
    <row r="1341">
      <c r="B1341" s="60"/>
      <c r="C1341" s="40"/>
      <c r="D1341" s="40"/>
      <c r="E1341" s="40"/>
      <c r="F1341" s="40"/>
      <c r="G1341" s="40"/>
      <c r="H1341" s="40"/>
      <c r="I1341" s="40"/>
      <c r="J1341" s="40"/>
      <c r="K1341" s="40"/>
      <c r="L1341" s="40"/>
      <c r="M1341" s="40"/>
      <c r="N1341" s="40"/>
    </row>
    <row r="1342">
      <c r="B1342" s="60"/>
      <c r="C1342" s="40"/>
      <c r="D1342" s="40"/>
      <c r="E1342" s="40"/>
      <c r="F1342" s="40"/>
      <c r="G1342" s="40"/>
      <c r="H1342" s="40"/>
      <c r="I1342" s="40"/>
      <c r="J1342" s="40"/>
      <c r="K1342" s="40"/>
      <c r="L1342" s="40"/>
      <c r="M1342" s="40"/>
      <c r="N1342" s="40"/>
    </row>
    <row r="1343">
      <c r="B1343" s="60"/>
      <c r="C1343" s="40"/>
      <c r="D1343" s="40"/>
      <c r="E1343" s="40"/>
      <c r="F1343" s="40"/>
      <c r="G1343" s="40"/>
      <c r="H1343" s="40"/>
      <c r="I1343" s="40"/>
      <c r="J1343" s="40"/>
      <c r="K1343" s="40"/>
      <c r="L1343" s="40"/>
      <c r="M1343" s="40"/>
      <c r="N1343" s="40"/>
    </row>
    <row r="1344">
      <c r="B1344" s="60"/>
      <c r="C1344" s="40"/>
      <c r="D1344" s="40"/>
      <c r="E1344" s="40"/>
      <c r="F1344" s="40"/>
      <c r="G1344" s="40"/>
      <c r="H1344" s="40"/>
      <c r="I1344" s="40"/>
      <c r="J1344" s="40"/>
      <c r="K1344" s="40"/>
      <c r="L1344" s="40"/>
      <c r="M1344" s="40"/>
      <c r="N1344" s="40"/>
    </row>
    <row r="1345">
      <c r="B1345" s="60"/>
      <c r="C1345" s="40"/>
      <c r="D1345" s="40"/>
      <c r="E1345" s="40"/>
      <c r="F1345" s="40"/>
      <c r="G1345" s="40"/>
      <c r="H1345" s="40"/>
      <c r="I1345" s="40"/>
      <c r="J1345" s="40"/>
      <c r="K1345" s="40"/>
      <c r="L1345" s="40"/>
      <c r="M1345" s="40"/>
      <c r="N1345" s="40"/>
    </row>
    <row r="1346">
      <c r="B1346" s="60"/>
      <c r="C1346" s="40"/>
      <c r="D1346" s="40"/>
      <c r="E1346" s="40"/>
      <c r="F1346" s="40"/>
      <c r="G1346" s="40"/>
      <c r="H1346" s="40"/>
      <c r="I1346" s="40"/>
      <c r="J1346" s="40"/>
      <c r="K1346" s="40"/>
      <c r="L1346" s="40"/>
      <c r="M1346" s="40"/>
      <c r="N1346" s="40"/>
    </row>
    <row r="1347">
      <c r="B1347" s="60"/>
      <c r="C1347" s="40"/>
      <c r="D1347" s="40"/>
      <c r="E1347" s="40"/>
      <c r="F1347" s="40"/>
      <c r="G1347" s="40"/>
      <c r="H1347" s="40"/>
      <c r="I1347" s="40"/>
      <c r="J1347" s="40"/>
      <c r="K1347" s="40"/>
      <c r="L1347" s="40"/>
      <c r="M1347" s="40"/>
      <c r="N1347" s="40"/>
    </row>
    <row r="1348">
      <c r="B1348" s="60"/>
      <c r="C1348" s="40"/>
      <c r="D1348" s="40"/>
      <c r="E1348" s="40"/>
      <c r="F1348" s="40"/>
      <c r="G1348" s="40"/>
      <c r="H1348" s="40"/>
      <c r="I1348" s="40"/>
      <c r="J1348" s="40"/>
      <c r="K1348" s="40"/>
      <c r="L1348" s="40"/>
      <c r="M1348" s="40"/>
      <c r="N1348" s="40"/>
    </row>
    <row r="1349">
      <c r="B1349" s="60"/>
      <c r="C1349" s="40"/>
      <c r="D1349" s="40"/>
      <c r="E1349" s="40"/>
      <c r="F1349" s="40"/>
      <c r="G1349" s="40"/>
      <c r="H1349" s="40"/>
      <c r="I1349" s="40"/>
      <c r="J1349" s="40"/>
      <c r="K1349" s="40"/>
      <c r="L1349" s="40"/>
      <c r="M1349" s="40"/>
      <c r="N1349" s="40"/>
    </row>
    <row r="1350">
      <c r="B1350" s="60"/>
      <c r="C1350" s="40"/>
      <c r="D1350" s="40"/>
      <c r="E1350" s="40"/>
      <c r="F1350" s="40"/>
      <c r="G1350" s="40"/>
      <c r="H1350" s="40"/>
      <c r="I1350" s="40"/>
      <c r="J1350" s="40"/>
      <c r="K1350" s="40"/>
      <c r="L1350" s="40"/>
      <c r="M1350" s="40"/>
      <c r="N1350" s="40"/>
    </row>
    <row r="1351">
      <c r="B1351" s="60"/>
      <c r="C1351" s="40"/>
      <c r="D1351" s="40"/>
      <c r="E1351" s="40"/>
      <c r="F1351" s="40"/>
      <c r="G1351" s="40"/>
      <c r="H1351" s="40"/>
      <c r="I1351" s="40"/>
      <c r="J1351" s="40"/>
      <c r="K1351" s="40"/>
      <c r="L1351" s="40"/>
      <c r="M1351" s="40"/>
      <c r="N1351" s="40"/>
    </row>
    <row r="1352">
      <c r="B1352" s="60"/>
      <c r="C1352" s="40"/>
      <c r="D1352" s="40"/>
      <c r="E1352" s="40"/>
      <c r="F1352" s="40"/>
      <c r="G1352" s="40"/>
      <c r="H1352" s="40"/>
      <c r="I1352" s="40"/>
      <c r="J1352" s="40"/>
      <c r="K1352" s="40"/>
      <c r="L1352" s="40"/>
      <c r="M1352" s="40"/>
      <c r="N1352" s="40"/>
    </row>
    <row r="1353">
      <c r="B1353" s="60"/>
      <c r="C1353" s="40"/>
      <c r="D1353" s="40"/>
      <c r="E1353" s="40"/>
      <c r="F1353" s="40"/>
      <c r="G1353" s="40"/>
      <c r="H1353" s="40"/>
      <c r="I1353" s="40"/>
      <c r="J1353" s="40"/>
      <c r="K1353" s="40"/>
      <c r="L1353" s="40"/>
      <c r="M1353" s="40"/>
      <c r="N1353" s="40"/>
    </row>
    <row r="1354">
      <c r="B1354" s="60"/>
      <c r="C1354" s="40"/>
      <c r="D1354" s="40"/>
      <c r="E1354" s="40"/>
      <c r="F1354" s="40"/>
      <c r="G1354" s="40"/>
      <c r="H1354" s="40"/>
      <c r="I1354" s="40"/>
      <c r="J1354" s="40"/>
      <c r="K1354" s="40"/>
      <c r="L1354" s="40"/>
      <c r="M1354" s="40"/>
      <c r="N1354" s="40"/>
    </row>
    <row r="1355">
      <c r="B1355" s="60"/>
      <c r="C1355" s="40"/>
      <c r="D1355" s="40"/>
      <c r="E1355" s="40"/>
      <c r="F1355" s="40"/>
      <c r="G1355" s="40"/>
      <c r="H1355" s="40"/>
      <c r="I1355" s="40"/>
      <c r="J1355" s="40"/>
      <c r="K1355" s="40"/>
      <c r="L1355" s="40"/>
      <c r="M1355" s="40"/>
      <c r="N1355" s="40"/>
    </row>
    <row r="1356">
      <c r="B1356" s="60"/>
      <c r="C1356" s="40"/>
      <c r="D1356" s="40"/>
      <c r="E1356" s="40"/>
      <c r="F1356" s="40"/>
      <c r="G1356" s="40"/>
      <c r="H1356" s="40"/>
      <c r="I1356" s="40"/>
      <c r="J1356" s="40"/>
      <c r="K1356" s="40"/>
      <c r="L1356" s="40"/>
      <c r="M1356" s="40"/>
      <c r="N1356" s="40"/>
    </row>
    <row r="1357">
      <c r="B1357" s="60"/>
      <c r="C1357" s="40"/>
      <c r="D1357" s="40"/>
      <c r="E1357" s="40"/>
      <c r="F1357" s="40"/>
      <c r="G1357" s="40"/>
      <c r="H1357" s="40"/>
      <c r="I1357" s="40"/>
      <c r="J1357" s="40"/>
      <c r="K1357" s="40"/>
      <c r="L1357" s="40"/>
      <c r="M1357" s="40"/>
      <c r="N1357" s="40"/>
    </row>
    <row r="1358">
      <c r="B1358" s="60"/>
      <c r="C1358" s="40"/>
      <c r="D1358" s="40"/>
      <c r="E1358" s="40"/>
      <c r="F1358" s="40"/>
      <c r="G1358" s="40"/>
      <c r="H1358" s="40"/>
      <c r="I1358" s="40"/>
      <c r="J1358" s="40"/>
      <c r="K1358" s="40"/>
      <c r="L1358" s="40"/>
      <c r="M1358" s="40"/>
      <c r="N1358" s="40"/>
    </row>
    <row r="1359">
      <c r="B1359" s="60"/>
      <c r="C1359" s="40"/>
      <c r="D1359" s="40"/>
      <c r="E1359" s="40"/>
      <c r="F1359" s="40"/>
      <c r="G1359" s="40"/>
      <c r="H1359" s="40"/>
      <c r="I1359" s="40"/>
      <c r="J1359" s="40"/>
      <c r="K1359" s="40"/>
      <c r="L1359" s="40"/>
      <c r="M1359" s="40"/>
      <c r="N1359" s="40"/>
    </row>
    <row r="1360">
      <c r="B1360" s="60"/>
      <c r="C1360" s="40"/>
      <c r="D1360" s="40"/>
      <c r="E1360" s="40"/>
      <c r="F1360" s="40"/>
      <c r="G1360" s="40"/>
      <c r="H1360" s="40"/>
      <c r="I1360" s="40"/>
      <c r="J1360" s="40"/>
      <c r="K1360" s="40"/>
      <c r="L1360" s="40"/>
      <c r="M1360" s="40"/>
      <c r="N1360" s="40"/>
    </row>
    <row r="1361">
      <c r="B1361" s="60"/>
      <c r="C1361" s="40"/>
      <c r="D1361" s="40"/>
      <c r="E1361" s="40"/>
      <c r="F1361" s="40"/>
      <c r="G1361" s="40"/>
      <c r="H1361" s="40"/>
      <c r="I1361" s="40"/>
      <c r="J1361" s="40"/>
      <c r="K1361" s="40"/>
      <c r="L1361" s="40"/>
      <c r="M1361" s="40"/>
      <c r="N1361" s="40"/>
    </row>
    <row r="1362">
      <c r="B1362" s="60"/>
      <c r="C1362" s="40"/>
      <c r="D1362" s="40"/>
      <c r="E1362" s="40"/>
      <c r="F1362" s="40"/>
      <c r="G1362" s="40"/>
      <c r="H1362" s="40"/>
      <c r="I1362" s="40"/>
      <c r="J1362" s="40"/>
      <c r="K1362" s="40"/>
      <c r="L1362" s="40"/>
      <c r="M1362" s="40"/>
      <c r="N1362" s="40"/>
    </row>
    <row r="1363">
      <c r="B1363" s="60"/>
      <c r="C1363" s="40"/>
      <c r="D1363" s="40"/>
      <c r="E1363" s="40"/>
      <c r="F1363" s="40"/>
      <c r="G1363" s="40"/>
      <c r="H1363" s="40"/>
      <c r="I1363" s="40"/>
      <c r="J1363" s="40"/>
      <c r="K1363" s="40"/>
      <c r="L1363" s="40"/>
      <c r="M1363" s="40"/>
      <c r="N1363" s="40"/>
    </row>
    <row r="1364">
      <c r="B1364" s="60"/>
      <c r="C1364" s="40"/>
      <c r="D1364" s="40"/>
      <c r="E1364" s="40"/>
      <c r="F1364" s="40"/>
      <c r="G1364" s="40"/>
      <c r="H1364" s="40"/>
      <c r="I1364" s="40"/>
      <c r="J1364" s="40"/>
      <c r="K1364" s="40"/>
      <c r="L1364" s="40"/>
      <c r="M1364" s="40"/>
      <c r="N1364" s="40"/>
    </row>
    <row r="1365">
      <c r="B1365" s="60"/>
      <c r="C1365" s="40"/>
      <c r="D1365" s="40"/>
      <c r="E1365" s="40"/>
      <c r="F1365" s="40"/>
      <c r="G1365" s="40"/>
      <c r="H1365" s="40"/>
      <c r="I1365" s="40"/>
      <c r="J1365" s="40"/>
      <c r="K1365" s="40"/>
      <c r="L1365" s="40"/>
      <c r="M1365" s="40"/>
      <c r="N1365" s="40"/>
    </row>
    <row r="1366">
      <c r="B1366" s="60"/>
      <c r="C1366" s="40"/>
      <c r="D1366" s="40"/>
      <c r="E1366" s="40"/>
      <c r="F1366" s="40"/>
      <c r="G1366" s="40"/>
      <c r="H1366" s="40"/>
      <c r="I1366" s="40"/>
      <c r="J1366" s="40"/>
      <c r="K1366" s="40"/>
      <c r="L1366" s="40"/>
      <c r="M1366" s="40"/>
      <c r="N1366" s="40"/>
    </row>
    <row r="1367">
      <c r="B1367" s="60"/>
      <c r="C1367" s="40"/>
      <c r="D1367" s="40"/>
      <c r="E1367" s="40"/>
      <c r="F1367" s="40"/>
      <c r="G1367" s="40"/>
      <c r="H1367" s="40"/>
      <c r="I1367" s="40"/>
      <c r="J1367" s="40"/>
      <c r="K1367" s="40"/>
      <c r="L1367" s="40"/>
      <c r="M1367" s="40"/>
      <c r="N1367" s="40"/>
    </row>
    <row r="1368">
      <c r="B1368" s="60"/>
      <c r="C1368" s="40"/>
      <c r="D1368" s="40"/>
      <c r="E1368" s="40"/>
      <c r="F1368" s="40"/>
      <c r="G1368" s="40"/>
      <c r="H1368" s="40"/>
      <c r="I1368" s="40"/>
      <c r="J1368" s="40"/>
      <c r="K1368" s="40"/>
      <c r="L1368" s="40"/>
      <c r="M1368" s="40"/>
      <c r="N1368" s="40"/>
    </row>
    <row r="1369">
      <c r="B1369" s="60"/>
      <c r="C1369" s="40"/>
      <c r="D1369" s="40"/>
      <c r="E1369" s="40"/>
      <c r="F1369" s="40"/>
      <c r="G1369" s="40"/>
      <c r="H1369" s="40"/>
      <c r="I1369" s="40"/>
      <c r="J1369" s="40"/>
      <c r="K1369" s="40"/>
      <c r="L1369" s="40"/>
      <c r="M1369" s="40"/>
      <c r="N1369" s="40"/>
    </row>
    <row r="1370">
      <c r="B1370" s="60"/>
      <c r="C1370" s="40"/>
      <c r="D1370" s="40"/>
      <c r="E1370" s="40"/>
      <c r="F1370" s="40"/>
      <c r="G1370" s="40"/>
      <c r="H1370" s="40"/>
      <c r="I1370" s="40"/>
      <c r="J1370" s="40"/>
      <c r="K1370" s="40"/>
      <c r="L1370" s="40"/>
      <c r="M1370" s="40"/>
      <c r="N1370" s="40"/>
    </row>
    <row r="1371">
      <c r="B1371" s="60"/>
      <c r="C1371" s="40"/>
      <c r="D1371" s="40"/>
      <c r="E1371" s="40"/>
      <c r="F1371" s="40"/>
      <c r="G1371" s="40"/>
      <c r="H1371" s="40"/>
      <c r="I1371" s="40"/>
      <c r="J1371" s="40"/>
      <c r="K1371" s="40"/>
      <c r="L1371" s="40"/>
      <c r="M1371" s="40"/>
      <c r="N1371" s="40"/>
    </row>
    <row r="1372">
      <c r="B1372" s="60"/>
      <c r="C1372" s="40"/>
      <c r="D1372" s="40"/>
      <c r="E1372" s="40"/>
      <c r="F1372" s="40"/>
      <c r="G1372" s="40"/>
      <c r="H1372" s="40"/>
      <c r="I1372" s="40"/>
      <c r="J1372" s="40"/>
      <c r="K1372" s="40"/>
      <c r="L1372" s="40"/>
      <c r="M1372" s="40"/>
      <c r="N1372" s="40"/>
    </row>
    <row r="1373">
      <c r="B1373" s="60"/>
      <c r="C1373" s="40"/>
      <c r="D1373" s="40"/>
      <c r="E1373" s="40"/>
      <c r="F1373" s="40"/>
      <c r="G1373" s="40"/>
      <c r="H1373" s="40"/>
      <c r="I1373" s="40"/>
      <c r="J1373" s="40"/>
      <c r="K1373" s="40"/>
      <c r="L1373" s="40"/>
      <c r="M1373" s="40"/>
      <c r="N1373" s="40"/>
    </row>
    <row r="1374">
      <c r="B1374" s="60"/>
      <c r="C1374" s="40"/>
      <c r="D1374" s="40"/>
      <c r="E1374" s="40"/>
      <c r="F1374" s="40"/>
      <c r="G1374" s="40"/>
      <c r="H1374" s="40"/>
      <c r="I1374" s="40"/>
      <c r="J1374" s="40"/>
      <c r="K1374" s="40"/>
      <c r="L1374" s="40"/>
      <c r="M1374" s="40"/>
      <c r="N1374" s="40"/>
    </row>
    <row r="1375">
      <c r="B1375" s="60"/>
      <c r="C1375" s="40"/>
      <c r="D1375" s="40"/>
      <c r="E1375" s="40"/>
      <c r="F1375" s="40"/>
      <c r="G1375" s="40"/>
      <c r="H1375" s="40"/>
      <c r="I1375" s="40"/>
      <c r="J1375" s="40"/>
      <c r="K1375" s="40"/>
      <c r="L1375" s="40"/>
      <c r="M1375" s="40"/>
      <c r="N1375" s="40"/>
    </row>
    <row r="1376">
      <c r="B1376" s="60"/>
      <c r="C1376" s="40"/>
      <c r="D1376" s="40"/>
      <c r="E1376" s="40"/>
      <c r="F1376" s="40"/>
      <c r="G1376" s="40"/>
      <c r="H1376" s="40"/>
      <c r="I1376" s="40"/>
      <c r="J1376" s="40"/>
      <c r="K1376" s="40"/>
      <c r="L1376" s="40"/>
      <c r="M1376" s="40"/>
      <c r="N1376" s="40"/>
    </row>
    <row r="1377">
      <c r="B1377" s="60"/>
      <c r="C1377" s="40"/>
      <c r="D1377" s="40"/>
      <c r="E1377" s="40"/>
      <c r="F1377" s="40"/>
      <c r="G1377" s="40"/>
      <c r="H1377" s="40"/>
      <c r="I1377" s="40"/>
      <c r="J1377" s="40"/>
      <c r="K1377" s="40"/>
      <c r="L1377" s="40"/>
      <c r="M1377" s="40"/>
      <c r="N1377" s="40"/>
    </row>
    <row r="1378">
      <c r="B1378" s="60"/>
      <c r="C1378" s="40"/>
      <c r="D1378" s="40"/>
      <c r="E1378" s="40"/>
      <c r="F1378" s="40"/>
      <c r="G1378" s="40"/>
      <c r="H1378" s="40"/>
      <c r="I1378" s="40"/>
      <c r="J1378" s="40"/>
      <c r="K1378" s="40"/>
      <c r="L1378" s="40"/>
      <c r="M1378" s="40"/>
      <c r="N1378" s="40"/>
    </row>
    <row r="1379">
      <c r="B1379" s="60"/>
      <c r="C1379" s="40"/>
      <c r="D1379" s="40"/>
      <c r="E1379" s="40"/>
      <c r="F1379" s="40"/>
      <c r="G1379" s="40"/>
      <c r="H1379" s="40"/>
      <c r="I1379" s="40"/>
      <c r="J1379" s="40"/>
      <c r="K1379" s="40"/>
      <c r="L1379" s="40"/>
      <c r="M1379" s="40"/>
      <c r="N1379" s="40"/>
    </row>
    <row r="1380">
      <c r="B1380" s="60"/>
      <c r="C1380" s="40"/>
      <c r="D1380" s="40"/>
      <c r="E1380" s="40"/>
      <c r="F1380" s="40"/>
      <c r="G1380" s="40"/>
      <c r="H1380" s="40"/>
      <c r="I1380" s="40"/>
      <c r="J1380" s="40"/>
      <c r="K1380" s="40"/>
      <c r="L1380" s="40"/>
      <c r="M1380" s="40"/>
      <c r="N1380" s="40"/>
    </row>
    <row r="1381">
      <c r="B1381" s="60"/>
      <c r="C1381" s="40"/>
      <c r="D1381" s="40"/>
      <c r="E1381" s="40"/>
      <c r="F1381" s="40"/>
      <c r="G1381" s="40"/>
      <c r="H1381" s="40"/>
      <c r="I1381" s="40"/>
      <c r="J1381" s="40"/>
      <c r="K1381" s="40"/>
      <c r="L1381" s="40"/>
      <c r="M1381" s="40"/>
      <c r="N1381" s="40"/>
    </row>
    <row r="1382">
      <c r="B1382" s="60"/>
      <c r="C1382" s="40"/>
      <c r="D1382" s="40"/>
      <c r="E1382" s="40"/>
      <c r="F1382" s="40"/>
      <c r="G1382" s="40"/>
      <c r="H1382" s="40"/>
      <c r="I1382" s="40"/>
      <c r="J1382" s="40"/>
      <c r="K1382" s="40"/>
      <c r="L1382" s="40"/>
      <c r="M1382" s="40"/>
      <c r="N1382" s="40"/>
    </row>
    <row r="1383">
      <c r="B1383" s="60"/>
      <c r="C1383" s="40"/>
      <c r="D1383" s="40"/>
      <c r="E1383" s="40"/>
      <c r="F1383" s="40"/>
      <c r="G1383" s="40"/>
      <c r="H1383" s="40"/>
      <c r="I1383" s="40"/>
      <c r="J1383" s="40"/>
      <c r="K1383" s="40"/>
      <c r="L1383" s="40"/>
      <c r="M1383" s="40"/>
      <c r="N1383" s="40"/>
    </row>
    <row r="1384">
      <c r="B1384" s="60"/>
      <c r="C1384" s="40"/>
      <c r="D1384" s="40"/>
      <c r="E1384" s="40"/>
      <c r="F1384" s="40"/>
      <c r="G1384" s="40"/>
      <c r="H1384" s="40"/>
      <c r="I1384" s="40"/>
      <c r="J1384" s="40"/>
      <c r="K1384" s="40"/>
      <c r="L1384" s="40"/>
      <c r="M1384" s="40"/>
      <c r="N1384" s="40"/>
    </row>
    <row r="1385">
      <c r="B1385" s="60"/>
      <c r="C1385" s="40"/>
      <c r="D1385" s="40"/>
      <c r="E1385" s="40"/>
      <c r="F1385" s="40"/>
      <c r="G1385" s="40"/>
      <c r="H1385" s="40"/>
      <c r="I1385" s="40"/>
      <c r="J1385" s="40"/>
      <c r="K1385" s="40"/>
      <c r="L1385" s="40"/>
      <c r="M1385" s="40"/>
      <c r="N1385" s="40"/>
    </row>
    <row r="1386">
      <c r="B1386" s="60"/>
      <c r="C1386" s="40"/>
      <c r="D1386" s="40"/>
      <c r="E1386" s="40"/>
      <c r="F1386" s="40"/>
      <c r="G1386" s="40"/>
      <c r="H1386" s="40"/>
      <c r="I1386" s="40"/>
      <c r="J1386" s="40"/>
      <c r="K1386" s="40"/>
      <c r="L1386" s="40"/>
      <c r="M1386" s="40"/>
      <c r="N1386" s="40"/>
    </row>
    <row r="1387">
      <c r="B1387" s="60"/>
      <c r="C1387" s="40"/>
      <c r="D1387" s="40"/>
      <c r="E1387" s="40"/>
      <c r="F1387" s="40"/>
      <c r="G1387" s="40"/>
      <c r="H1387" s="40"/>
      <c r="I1387" s="40"/>
      <c r="J1387" s="40"/>
      <c r="K1387" s="40"/>
      <c r="L1387" s="40"/>
      <c r="M1387" s="40"/>
      <c r="N1387" s="40"/>
    </row>
    <row r="1388">
      <c r="B1388" s="60"/>
      <c r="C1388" s="40"/>
      <c r="D1388" s="40"/>
      <c r="E1388" s="40"/>
      <c r="F1388" s="40"/>
      <c r="G1388" s="40"/>
      <c r="H1388" s="40"/>
      <c r="I1388" s="40"/>
      <c r="J1388" s="40"/>
      <c r="K1388" s="40"/>
      <c r="L1388" s="40"/>
      <c r="M1388" s="40"/>
      <c r="N1388" s="40"/>
    </row>
    <row r="1389">
      <c r="B1389" s="60"/>
      <c r="C1389" s="40"/>
      <c r="D1389" s="40"/>
      <c r="E1389" s="40"/>
      <c r="F1389" s="40"/>
      <c r="G1389" s="40"/>
      <c r="H1389" s="40"/>
      <c r="I1389" s="40"/>
      <c r="J1389" s="40"/>
      <c r="K1389" s="40"/>
      <c r="L1389" s="40"/>
      <c r="M1389" s="40"/>
      <c r="N1389" s="40"/>
    </row>
    <row r="1390">
      <c r="B1390" s="60"/>
      <c r="C1390" s="40"/>
      <c r="D1390" s="40"/>
      <c r="E1390" s="40"/>
      <c r="F1390" s="40"/>
      <c r="G1390" s="40"/>
      <c r="H1390" s="40"/>
      <c r="I1390" s="40"/>
      <c r="J1390" s="40"/>
      <c r="K1390" s="40"/>
      <c r="L1390" s="40"/>
      <c r="M1390" s="40"/>
      <c r="N1390" s="40"/>
    </row>
    <row r="1391">
      <c r="B1391" s="60"/>
      <c r="C1391" s="40"/>
      <c r="D1391" s="40"/>
      <c r="E1391" s="40"/>
      <c r="F1391" s="40"/>
      <c r="G1391" s="40"/>
      <c r="H1391" s="40"/>
      <c r="I1391" s="40"/>
      <c r="J1391" s="40"/>
      <c r="K1391" s="40"/>
      <c r="L1391" s="40"/>
      <c r="M1391" s="40"/>
      <c r="N1391" s="40"/>
    </row>
    <row r="1392">
      <c r="B1392" s="60"/>
      <c r="C1392" s="40"/>
      <c r="D1392" s="40"/>
      <c r="E1392" s="40"/>
      <c r="F1392" s="40"/>
      <c r="G1392" s="40"/>
      <c r="H1392" s="40"/>
      <c r="I1392" s="40"/>
      <c r="J1392" s="40"/>
      <c r="K1392" s="40"/>
      <c r="L1392" s="40"/>
      <c r="M1392" s="40"/>
      <c r="N1392" s="40"/>
    </row>
    <row r="1393">
      <c r="B1393" s="60"/>
      <c r="C1393" s="40"/>
      <c r="D1393" s="40"/>
      <c r="E1393" s="40"/>
      <c r="F1393" s="40"/>
      <c r="G1393" s="40"/>
      <c r="H1393" s="40"/>
      <c r="I1393" s="40"/>
      <c r="J1393" s="40"/>
      <c r="K1393" s="40"/>
      <c r="L1393" s="40"/>
      <c r="M1393" s="40"/>
      <c r="N1393" s="40"/>
    </row>
    <row r="1394">
      <c r="B1394" s="60"/>
      <c r="C1394" s="40"/>
      <c r="D1394" s="40"/>
      <c r="E1394" s="40"/>
      <c r="F1394" s="40"/>
      <c r="G1394" s="40"/>
      <c r="H1394" s="40"/>
      <c r="I1394" s="40"/>
      <c r="J1394" s="40"/>
      <c r="K1394" s="40"/>
      <c r="L1394" s="40"/>
      <c r="M1394" s="40"/>
      <c r="N1394" s="40"/>
    </row>
    <row r="1395">
      <c r="B1395" s="60"/>
      <c r="C1395" s="40"/>
      <c r="D1395" s="40"/>
      <c r="E1395" s="40"/>
      <c r="F1395" s="40"/>
      <c r="G1395" s="40"/>
      <c r="H1395" s="40"/>
      <c r="I1395" s="40"/>
      <c r="J1395" s="40"/>
      <c r="K1395" s="40"/>
      <c r="L1395" s="40"/>
      <c r="M1395" s="40"/>
      <c r="N1395" s="40"/>
    </row>
    <row r="1396">
      <c r="B1396" s="60"/>
      <c r="C1396" s="40"/>
      <c r="D1396" s="40"/>
      <c r="E1396" s="40"/>
      <c r="F1396" s="40"/>
      <c r="G1396" s="40"/>
      <c r="H1396" s="40"/>
      <c r="I1396" s="40"/>
      <c r="J1396" s="40"/>
      <c r="K1396" s="40"/>
      <c r="L1396" s="40"/>
      <c r="M1396" s="40"/>
      <c r="N1396" s="40"/>
    </row>
    <row r="1397">
      <c r="B1397" s="60"/>
      <c r="C1397" s="40"/>
      <c r="D1397" s="40"/>
      <c r="E1397" s="40"/>
      <c r="F1397" s="40"/>
      <c r="G1397" s="40"/>
      <c r="H1397" s="40"/>
      <c r="I1397" s="40"/>
      <c r="J1397" s="40"/>
      <c r="K1397" s="40"/>
      <c r="L1397" s="40"/>
      <c r="M1397" s="40"/>
      <c r="N1397" s="40"/>
    </row>
    <row r="1398">
      <c r="B1398" s="60"/>
      <c r="C1398" s="40"/>
      <c r="D1398" s="40"/>
      <c r="E1398" s="40"/>
      <c r="F1398" s="40"/>
      <c r="G1398" s="40"/>
      <c r="H1398" s="40"/>
      <c r="I1398" s="40"/>
      <c r="J1398" s="40"/>
      <c r="K1398" s="40"/>
      <c r="L1398" s="40"/>
      <c r="M1398" s="40"/>
      <c r="N1398" s="40"/>
    </row>
    <row r="1399">
      <c r="B1399" s="60"/>
      <c r="C1399" s="40"/>
      <c r="D1399" s="40"/>
      <c r="E1399" s="40"/>
      <c r="F1399" s="40"/>
      <c r="G1399" s="40"/>
      <c r="H1399" s="40"/>
      <c r="I1399" s="40"/>
      <c r="J1399" s="40"/>
      <c r="K1399" s="40"/>
      <c r="L1399" s="40"/>
      <c r="M1399" s="40"/>
      <c r="N1399" s="40"/>
    </row>
    <row r="1400">
      <c r="B1400" s="60"/>
      <c r="C1400" s="40"/>
      <c r="D1400" s="40"/>
      <c r="E1400" s="40"/>
      <c r="F1400" s="40"/>
      <c r="G1400" s="40"/>
      <c r="H1400" s="40"/>
      <c r="I1400" s="40"/>
      <c r="J1400" s="40"/>
      <c r="K1400" s="40"/>
      <c r="L1400" s="40"/>
      <c r="M1400" s="40"/>
      <c r="N1400" s="40"/>
    </row>
    <row r="1401">
      <c r="B1401" s="60"/>
      <c r="C1401" s="40"/>
      <c r="D1401" s="40"/>
      <c r="E1401" s="40"/>
      <c r="F1401" s="40"/>
      <c r="G1401" s="40"/>
      <c r="H1401" s="40"/>
      <c r="I1401" s="40"/>
      <c r="J1401" s="40"/>
      <c r="K1401" s="40"/>
      <c r="L1401" s="40"/>
      <c r="M1401" s="40"/>
      <c r="N1401" s="40"/>
    </row>
    <row r="1402">
      <c r="B1402" s="60"/>
      <c r="C1402" s="40"/>
      <c r="D1402" s="40"/>
      <c r="E1402" s="40"/>
      <c r="F1402" s="40"/>
      <c r="G1402" s="40"/>
      <c r="H1402" s="40"/>
      <c r="I1402" s="40"/>
      <c r="J1402" s="40"/>
      <c r="K1402" s="40"/>
      <c r="L1402" s="40"/>
      <c r="M1402" s="40"/>
      <c r="N1402" s="40"/>
    </row>
    <row r="1403">
      <c r="B1403" s="60"/>
      <c r="C1403" s="40"/>
      <c r="D1403" s="40"/>
      <c r="E1403" s="40"/>
      <c r="F1403" s="40"/>
      <c r="G1403" s="40"/>
      <c r="H1403" s="40"/>
      <c r="I1403" s="40"/>
      <c r="J1403" s="40"/>
      <c r="K1403" s="40"/>
      <c r="L1403" s="40"/>
      <c r="M1403" s="40"/>
      <c r="N1403" s="40"/>
    </row>
    <row r="1404">
      <c r="B1404" s="60"/>
      <c r="C1404" s="40"/>
      <c r="D1404" s="40"/>
      <c r="E1404" s="40"/>
      <c r="F1404" s="40"/>
      <c r="G1404" s="40"/>
      <c r="H1404" s="40"/>
      <c r="I1404" s="40"/>
      <c r="J1404" s="40"/>
      <c r="K1404" s="40"/>
      <c r="L1404" s="40"/>
      <c r="M1404" s="40"/>
      <c r="N1404" s="40"/>
    </row>
    <row r="1405">
      <c r="B1405" s="60"/>
      <c r="C1405" s="40"/>
      <c r="D1405" s="40"/>
      <c r="E1405" s="40"/>
      <c r="F1405" s="40"/>
      <c r="G1405" s="40"/>
      <c r="H1405" s="40"/>
      <c r="I1405" s="40"/>
      <c r="J1405" s="40"/>
      <c r="K1405" s="40"/>
      <c r="L1405" s="40"/>
      <c r="M1405" s="40"/>
      <c r="N1405" s="40"/>
    </row>
    <row r="1406">
      <c r="B1406" s="60"/>
      <c r="C1406" s="40"/>
      <c r="D1406" s="40"/>
      <c r="E1406" s="40"/>
      <c r="F1406" s="40"/>
      <c r="G1406" s="40"/>
      <c r="H1406" s="40"/>
      <c r="I1406" s="40"/>
      <c r="J1406" s="40"/>
      <c r="K1406" s="40"/>
      <c r="L1406" s="40"/>
      <c r="M1406" s="40"/>
      <c r="N1406" s="40"/>
    </row>
    <row r="1407">
      <c r="B1407" s="60"/>
      <c r="C1407" s="40"/>
      <c r="D1407" s="40"/>
      <c r="E1407" s="40"/>
      <c r="F1407" s="40"/>
      <c r="G1407" s="40"/>
      <c r="H1407" s="40"/>
      <c r="I1407" s="40"/>
      <c r="J1407" s="40"/>
      <c r="K1407" s="40"/>
      <c r="L1407" s="40"/>
      <c r="M1407" s="40"/>
      <c r="N1407" s="40"/>
    </row>
    <row r="1408">
      <c r="B1408" s="60"/>
      <c r="C1408" s="40"/>
      <c r="D1408" s="40"/>
      <c r="E1408" s="40"/>
      <c r="F1408" s="40"/>
      <c r="G1408" s="40"/>
      <c r="H1408" s="40"/>
      <c r="I1408" s="40"/>
      <c r="J1408" s="40"/>
      <c r="K1408" s="40"/>
      <c r="L1408" s="40"/>
      <c r="M1408" s="40"/>
      <c r="N1408" s="40"/>
    </row>
    <row r="1409">
      <c r="B1409" s="60"/>
      <c r="C1409" s="40"/>
      <c r="D1409" s="40"/>
      <c r="E1409" s="40"/>
      <c r="F1409" s="40"/>
      <c r="G1409" s="40"/>
      <c r="H1409" s="40"/>
      <c r="I1409" s="40"/>
      <c r="J1409" s="40"/>
      <c r="K1409" s="40"/>
      <c r="L1409" s="40"/>
      <c r="M1409" s="40"/>
      <c r="N1409" s="40"/>
    </row>
    <row r="1410">
      <c r="B1410" s="60"/>
      <c r="C1410" s="40"/>
      <c r="D1410" s="40"/>
      <c r="E1410" s="40"/>
      <c r="F1410" s="40"/>
      <c r="G1410" s="40"/>
      <c r="H1410" s="40"/>
      <c r="I1410" s="40"/>
      <c r="J1410" s="40"/>
      <c r="K1410" s="40"/>
      <c r="L1410" s="40"/>
      <c r="M1410" s="40"/>
      <c r="N1410" s="40"/>
    </row>
    <row r="1411">
      <c r="B1411" s="60"/>
      <c r="C1411" s="40"/>
      <c r="D1411" s="40"/>
      <c r="E1411" s="40"/>
      <c r="F1411" s="40"/>
      <c r="G1411" s="40"/>
      <c r="H1411" s="40"/>
      <c r="I1411" s="40"/>
      <c r="J1411" s="40"/>
      <c r="K1411" s="40"/>
      <c r="L1411" s="40"/>
      <c r="M1411" s="40"/>
      <c r="N1411" s="40"/>
    </row>
    <row r="1412">
      <c r="B1412" s="60"/>
      <c r="C1412" s="40"/>
      <c r="D1412" s="40"/>
      <c r="E1412" s="40"/>
      <c r="F1412" s="40"/>
      <c r="G1412" s="40"/>
      <c r="H1412" s="40"/>
      <c r="I1412" s="40"/>
      <c r="J1412" s="40"/>
      <c r="K1412" s="40"/>
      <c r="L1412" s="40"/>
      <c r="M1412" s="40"/>
      <c r="N1412" s="40"/>
    </row>
    <row r="1413">
      <c r="B1413" s="60"/>
      <c r="C1413" s="40"/>
      <c r="D1413" s="40"/>
      <c r="E1413" s="40"/>
      <c r="F1413" s="40"/>
      <c r="G1413" s="40"/>
      <c r="H1413" s="40"/>
      <c r="I1413" s="40"/>
      <c r="J1413" s="40"/>
      <c r="K1413" s="40"/>
      <c r="L1413" s="40"/>
      <c r="M1413" s="40"/>
      <c r="N1413" s="40"/>
    </row>
    <row r="1414">
      <c r="B1414" s="60"/>
      <c r="C1414" s="40"/>
      <c r="D1414" s="40"/>
      <c r="E1414" s="40"/>
      <c r="F1414" s="40"/>
      <c r="G1414" s="40"/>
      <c r="H1414" s="40"/>
      <c r="I1414" s="40"/>
      <c r="J1414" s="40"/>
      <c r="K1414" s="40"/>
      <c r="L1414" s="40"/>
      <c r="M1414" s="40"/>
      <c r="N1414" s="40"/>
    </row>
    <row r="1415">
      <c r="B1415" s="60"/>
      <c r="C1415" s="40"/>
      <c r="D1415" s="40"/>
      <c r="E1415" s="40"/>
      <c r="F1415" s="40"/>
      <c r="G1415" s="40"/>
      <c r="H1415" s="40"/>
      <c r="I1415" s="40"/>
      <c r="J1415" s="40"/>
      <c r="K1415" s="40"/>
      <c r="L1415" s="40"/>
      <c r="M1415" s="40"/>
      <c r="N1415" s="40"/>
    </row>
    <row r="1416">
      <c r="B1416" s="60"/>
      <c r="C1416" s="40"/>
      <c r="D1416" s="40"/>
      <c r="E1416" s="40"/>
      <c r="F1416" s="40"/>
      <c r="G1416" s="40"/>
      <c r="H1416" s="40"/>
      <c r="I1416" s="40"/>
      <c r="J1416" s="40"/>
      <c r="K1416" s="40"/>
      <c r="L1416" s="40"/>
      <c r="M1416" s="40"/>
      <c r="N1416" s="40"/>
    </row>
    <row r="1417">
      <c r="B1417" s="60"/>
      <c r="C1417" s="40"/>
      <c r="D1417" s="40"/>
      <c r="E1417" s="40"/>
      <c r="F1417" s="40"/>
      <c r="G1417" s="40"/>
      <c r="H1417" s="40"/>
      <c r="I1417" s="40"/>
      <c r="J1417" s="40"/>
      <c r="K1417" s="40"/>
      <c r="L1417" s="40"/>
      <c r="M1417" s="40"/>
      <c r="N1417" s="40"/>
    </row>
    <row r="1418">
      <c r="B1418" s="60"/>
      <c r="C1418" s="40"/>
      <c r="D1418" s="40"/>
      <c r="E1418" s="40"/>
      <c r="F1418" s="40"/>
      <c r="G1418" s="40"/>
      <c r="H1418" s="40"/>
      <c r="I1418" s="40"/>
      <c r="J1418" s="40"/>
      <c r="K1418" s="40"/>
      <c r="L1418" s="40"/>
      <c r="M1418" s="40"/>
      <c r="N1418" s="40"/>
    </row>
    <row r="1419">
      <c r="B1419" s="60"/>
      <c r="C1419" s="40"/>
      <c r="D1419" s="40"/>
      <c r="E1419" s="40"/>
      <c r="F1419" s="40"/>
      <c r="G1419" s="40"/>
      <c r="H1419" s="40"/>
      <c r="I1419" s="40"/>
      <c r="J1419" s="40"/>
      <c r="K1419" s="40"/>
      <c r="L1419" s="40"/>
      <c r="M1419" s="40"/>
      <c r="N1419" s="40"/>
    </row>
    <row r="1420">
      <c r="B1420" s="60"/>
      <c r="C1420" s="40"/>
      <c r="D1420" s="40"/>
      <c r="E1420" s="40"/>
      <c r="F1420" s="40"/>
      <c r="G1420" s="40"/>
      <c r="H1420" s="40"/>
      <c r="I1420" s="40"/>
      <c r="J1420" s="40"/>
      <c r="K1420" s="40"/>
      <c r="L1420" s="40"/>
      <c r="M1420" s="40"/>
      <c r="N1420" s="40"/>
    </row>
    <row r="1421">
      <c r="B1421" s="60"/>
      <c r="C1421" s="40"/>
      <c r="D1421" s="40"/>
      <c r="E1421" s="40"/>
      <c r="F1421" s="40"/>
      <c r="G1421" s="40"/>
      <c r="H1421" s="40"/>
      <c r="I1421" s="40"/>
      <c r="J1421" s="40"/>
      <c r="K1421" s="40"/>
      <c r="L1421" s="40"/>
      <c r="M1421" s="40"/>
      <c r="N1421" s="40"/>
    </row>
    <row r="1422">
      <c r="B1422" s="60"/>
      <c r="C1422" s="40"/>
      <c r="D1422" s="40"/>
      <c r="E1422" s="40"/>
      <c r="F1422" s="40"/>
      <c r="G1422" s="40"/>
      <c r="H1422" s="40"/>
      <c r="I1422" s="40"/>
      <c r="J1422" s="40"/>
      <c r="K1422" s="40"/>
      <c r="L1422" s="40"/>
      <c r="M1422" s="40"/>
      <c r="N1422" s="40"/>
    </row>
    <row r="1423">
      <c r="B1423" s="60"/>
      <c r="C1423" s="40"/>
      <c r="D1423" s="40"/>
      <c r="E1423" s="40"/>
      <c r="F1423" s="40"/>
      <c r="G1423" s="40"/>
      <c r="H1423" s="40"/>
      <c r="I1423" s="40"/>
      <c r="J1423" s="40"/>
      <c r="K1423" s="40"/>
      <c r="L1423" s="40"/>
      <c r="M1423" s="40"/>
      <c r="N1423" s="40"/>
    </row>
    <row r="1424">
      <c r="B1424" s="60"/>
      <c r="C1424" s="40"/>
      <c r="D1424" s="40"/>
      <c r="E1424" s="40"/>
      <c r="F1424" s="40"/>
      <c r="G1424" s="40"/>
      <c r="H1424" s="40"/>
      <c r="I1424" s="40"/>
      <c r="J1424" s="40"/>
      <c r="K1424" s="40"/>
      <c r="L1424" s="40"/>
      <c r="M1424" s="40"/>
      <c r="N1424" s="40"/>
    </row>
    <row r="1425">
      <c r="B1425" s="60"/>
      <c r="C1425" s="40"/>
      <c r="D1425" s="40"/>
      <c r="E1425" s="40"/>
      <c r="F1425" s="40"/>
      <c r="G1425" s="40"/>
      <c r="H1425" s="40"/>
      <c r="I1425" s="40"/>
      <c r="J1425" s="40"/>
      <c r="K1425" s="40"/>
      <c r="L1425" s="40"/>
      <c r="M1425" s="40"/>
      <c r="N1425" s="40"/>
    </row>
    <row r="1426">
      <c r="B1426" s="60"/>
      <c r="C1426" s="40"/>
      <c r="D1426" s="40"/>
      <c r="E1426" s="40"/>
      <c r="F1426" s="40"/>
      <c r="G1426" s="40"/>
      <c r="H1426" s="40"/>
      <c r="I1426" s="40"/>
      <c r="J1426" s="40"/>
      <c r="K1426" s="40"/>
      <c r="L1426" s="40"/>
      <c r="M1426" s="40"/>
      <c r="N1426" s="40"/>
    </row>
    <row r="1427">
      <c r="B1427" s="60"/>
      <c r="C1427" s="40"/>
      <c r="D1427" s="40"/>
      <c r="E1427" s="40"/>
      <c r="F1427" s="40"/>
      <c r="G1427" s="40"/>
      <c r="H1427" s="40"/>
      <c r="I1427" s="40"/>
      <c r="J1427" s="40"/>
      <c r="K1427" s="40"/>
      <c r="L1427" s="40"/>
      <c r="M1427" s="40"/>
      <c r="N1427" s="40"/>
    </row>
    <row r="1428">
      <c r="B1428" s="60"/>
      <c r="C1428" s="40"/>
      <c r="D1428" s="40"/>
      <c r="E1428" s="40"/>
      <c r="F1428" s="40"/>
      <c r="G1428" s="40"/>
      <c r="H1428" s="40"/>
      <c r="I1428" s="40"/>
      <c r="J1428" s="40"/>
      <c r="K1428" s="40"/>
      <c r="L1428" s="40"/>
      <c r="M1428" s="40"/>
      <c r="N1428" s="40"/>
    </row>
    <row r="1429">
      <c r="B1429" s="60"/>
      <c r="C1429" s="40"/>
      <c r="D1429" s="40"/>
      <c r="E1429" s="40"/>
      <c r="F1429" s="40"/>
      <c r="G1429" s="40"/>
      <c r="H1429" s="40"/>
      <c r="I1429" s="40"/>
      <c r="J1429" s="40"/>
      <c r="K1429" s="40"/>
      <c r="L1429" s="40"/>
      <c r="M1429" s="40"/>
      <c r="N1429" s="40"/>
    </row>
    <row r="1430">
      <c r="B1430" s="60"/>
      <c r="C1430" s="40"/>
      <c r="D1430" s="40"/>
      <c r="E1430" s="40"/>
      <c r="F1430" s="40"/>
      <c r="G1430" s="40"/>
      <c r="H1430" s="40"/>
      <c r="I1430" s="40"/>
      <c r="J1430" s="40"/>
      <c r="K1430" s="40"/>
      <c r="L1430" s="40"/>
      <c r="M1430" s="40"/>
      <c r="N1430" s="40"/>
    </row>
    <row r="1431">
      <c r="B1431" s="60"/>
      <c r="C1431" s="40"/>
      <c r="D1431" s="40"/>
      <c r="E1431" s="40"/>
      <c r="F1431" s="40"/>
      <c r="G1431" s="40"/>
      <c r="H1431" s="40"/>
      <c r="I1431" s="40"/>
      <c r="J1431" s="40"/>
      <c r="K1431" s="40"/>
      <c r="L1431" s="40"/>
      <c r="M1431" s="40"/>
      <c r="N1431" s="40"/>
    </row>
    <row r="1432">
      <c r="B1432" s="60"/>
      <c r="C1432" s="40"/>
      <c r="D1432" s="40"/>
      <c r="E1432" s="40"/>
      <c r="F1432" s="40"/>
      <c r="G1432" s="40"/>
      <c r="H1432" s="40"/>
      <c r="I1432" s="40"/>
      <c r="J1432" s="40"/>
      <c r="K1432" s="40"/>
      <c r="L1432" s="40"/>
      <c r="M1432" s="40"/>
      <c r="N1432" s="40"/>
    </row>
    <row r="1433">
      <c r="B1433" s="60"/>
      <c r="C1433" s="40"/>
      <c r="D1433" s="40"/>
      <c r="E1433" s="40"/>
      <c r="F1433" s="40"/>
      <c r="G1433" s="40"/>
      <c r="H1433" s="40"/>
      <c r="I1433" s="40"/>
      <c r="J1433" s="40"/>
      <c r="K1433" s="40"/>
      <c r="L1433" s="40"/>
      <c r="M1433" s="40"/>
      <c r="N1433" s="40"/>
    </row>
    <row r="1434">
      <c r="B1434" s="60"/>
      <c r="C1434" s="40"/>
      <c r="D1434" s="40"/>
      <c r="E1434" s="40"/>
      <c r="F1434" s="40"/>
      <c r="G1434" s="40"/>
      <c r="H1434" s="40"/>
      <c r="I1434" s="40"/>
      <c r="J1434" s="40"/>
      <c r="K1434" s="40"/>
      <c r="L1434" s="40"/>
      <c r="M1434" s="40"/>
      <c r="N1434" s="40"/>
    </row>
    <row r="1435">
      <c r="B1435" s="60"/>
      <c r="C1435" s="40"/>
      <c r="D1435" s="40"/>
      <c r="E1435" s="40"/>
      <c r="F1435" s="40"/>
      <c r="G1435" s="40"/>
      <c r="H1435" s="40"/>
      <c r="I1435" s="40"/>
      <c r="J1435" s="40"/>
      <c r="K1435" s="40"/>
      <c r="L1435" s="40"/>
      <c r="M1435" s="40"/>
      <c r="N1435" s="40"/>
    </row>
    <row r="1436">
      <c r="B1436" s="60"/>
      <c r="C1436" s="40"/>
      <c r="D1436" s="40"/>
      <c r="E1436" s="40"/>
      <c r="F1436" s="40"/>
      <c r="G1436" s="40"/>
      <c r="H1436" s="40"/>
      <c r="I1436" s="40"/>
      <c r="J1436" s="40"/>
      <c r="K1436" s="40"/>
      <c r="L1436" s="40"/>
      <c r="M1436" s="40"/>
      <c r="N1436" s="40"/>
    </row>
    <row r="1437">
      <c r="B1437" s="60"/>
      <c r="C1437" s="40"/>
      <c r="D1437" s="40"/>
      <c r="E1437" s="40"/>
      <c r="F1437" s="40"/>
      <c r="G1437" s="40"/>
      <c r="H1437" s="40"/>
      <c r="I1437" s="40"/>
      <c r="J1437" s="40"/>
      <c r="K1437" s="40"/>
      <c r="L1437" s="40"/>
      <c r="M1437" s="40"/>
      <c r="N1437" s="40"/>
    </row>
    <row r="1438">
      <c r="B1438" s="60"/>
      <c r="C1438" s="40"/>
      <c r="D1438" s="40"/>
      <c r="E1438" s="40"/>
      <c r="F1438" s="40"/>
      <c r="G1438" s="40"/>
      <c r="H1438" s="40"/>
      <c r="I1438" s="40"/>
      <c r="J1438" s="40"/>
      <c r="K1438" s="40"/>
      <c r="L1438" s="40"/>
      <c r="M1438" s="40"/>
      <c r="N1438" s="40"/>
    </row>
    <row r="1439">
      <c r="B1439" s="60"/>
      <c r="C1439" s="40"/>
      <c r="D1439" s="40"/>
      <c r="E1439" s="40"/>
      <c r="F1439" s="40"/>
      <c r="G1439" s="40"/>
      <c r="H1439" s="40"/>
      <c r="I1439" s="40"/>
      <c r="J1439" s="40"/>
      <c r="K1439" s="40"/>
      <c r="L1439" s="40"/>
      <c r="M1439" s="40"/>
      <c r="N1439" s="40"/>
    </row>
    <row r="1440">
      <c r="B1440" s="60"/>
      <c r="C1440" s="40"/>
      <c r="D1440" s="40"/>
      <c r="E1440" s="40"/>
      <c r="F1440" s="40"/>
      <c r="G1440" s="40"/>
      <c r="H1440" s="40"/>
      <c r="I1440" s="40"/>
      <c r="J1440" s="40"/>
      <c r="K1440" s="40"/>
      <c r="L1440" s="40"/>
      <c r="M1440" s="40"/>
      <c r="N1440" s="40"/>
    </row>
    <row r="1441">
      <c r="B1441" s="60"/>
      <c r="C1441" s="40"/>
      <c r="D1441" s="40"/>
      <c r="E1441" s="40"/>
      <c r="F1441" s="40"/>
      <c r="G1441" s="40"/>
      <c r="H1441" s="40"/>
      <c r="I1441" s="40"/>
      <c r="J1441" s="40"/>
      <c r="K1441" s="40"/>
      <c r="L1441" s="40"/>
      <c r="M1441" s="40"/>
      <c r="N1441" s="40"/>
    </row>
    <row r="1442">
      <c r="B1442" s="60"/>
      <c r="C1442" s="40"/>
      <c r="D1442" s="40"/>
      <c r="E1442" s="40"/>
      <c r="F1442" s="40"/>
      <c r="G1442" s="40"/>
      <c r="H1442" s="40"/>
      <c r="I1442" s="40"/>
      <c r="J1442" s="40"/>
      <c r="K1442" s="40"/>
      <c r="L1442" s="40"/>
      <c r="M1442" s="40"/>
      <c r="N1442" s="40"/>
    </row>
    <row r="1443">
      <c r="B1443" s="60"/>
      <c r="C1443" s="40"/>
      <c r="D1443" s="40"/>
      <c r="E1443" s="40"/>
      <c r="F1443" s="40"/>
      <c r="G1443" s="40"/>
      <c r="H1443" s="40"/>
      <c r="I1443" s="40"/>
      <c r="J1443" s="40"/>
      <c r="K1443" s="40"/>
      <c r="L1443" s="40"/>
      <c r="M1443" s="40"/>
      <c r="N1443" s="40"/>
    </row>
    <row r="1444">
      <c r="B1444" s="60"/>
      <c r="C1444" s="40"/>
      <c r="D1444" s="40"/>
      <c r="E1444" s="40"/>
      <c r="F1444" s="40"/>
      <c r="G1444" s="40"/>
      <c r="H1444" s="40"/>
      <c r="I1444" s="40"/>
      <c r="J1444" s="40"/>
      <c r="K1444" s="40"/>
      <c r="L1444" s="40"/>
      <c r="M1444" s="40"/>
      <c r="N1444" s="40"/>
    </row>
    <row r="1445">
      <c r="B1445" s="60"/>
      <c r="C1445" s="40"/>
      <c r="D1445" s="40"/>
      <c r="E1445" s="40"/>
      <c r="F1445" s="40"/>
      <c r="G1445" s="40"/>
      <c r="H1445" s="40"/>
      <c r="I1445" s="40"/>
      <c r="J1445" s="40"/>
      <c r="K1445" s="40"/>
      <c r="L1445" s="40"/>
      <c r="M1445" s="40"/>
      <c r="N1445" s="40"/>
    </row>
    <row r="1446">
      <c r="B1446" s="60"/>
      <c r="C1446" s="40"/>
      <c r="D1446" s="40"/>
      <c r="E1446" s="40"/>
      <c r="F1446" s="40"/>
      <c r="G1446" s="40"/>
      <c r="H1446" s="40"/>
      <c r="I1446" s="40"/>
      <c r="J1446" s="40"/>
      <c r="K1446" s="40"/>
      <c r="L1446" s="40"/>
      <c r="M1446" s="40"/>
      <c r="N1446" s="40"/>
    </row>
    <row r="1447">
      <c r="B1447" s="60"/>
      <c r="C1447" s="40"/>
      <c r="D1447" s="40"/>
      <c r="E1447" s="40"/>
      <c r="F1447" s="40"/>
      <c r="G1447" s="40"/>
      <c r="H1447" s="40"/>
      <c r="I1447" s="40"/>
      <c r="J1447" s="40"/>
      <c r="K1447" s="40"/>
      <c r="L1447" s="40"/>
      <c r="M1447" s="40"/>
      <c r="N1447" s="40"/>
    </row>
    <row r="1448">
      <c r="B1448" s="60"/>
      <c r="C1448" s="40"/>
      <c r="D1448" s="40"/>
      <c r="E1448" s="40"/>
      <c r="F1448" s="40"/>
      <c r="G1448" s="40"/>
      <c r="H1448" s="40"/>
      <c r="I1448" s="40"/>
      <c r="J1448" s="40"/>
      <c r="K1448" s="40"/>
      <c r="L1448" s="40"/>
      <c r="M1448" s="40"/>
      <c r="N1448" s="40"/>
    </row>
    <row r="1449">
      <c r="B1449" s="60"/>
      <c r="C1449" s="40"/>
      <c r="D1449" s="40"/>
      <c r="E1449" s="40"/>
      <c r="F1449" s="40"/>
      <c r="G1449" s="40"/>
      <c r="H1449" s="40"/>
      <c r="I1449" s="40"/>
      <c r="J1449" s="40"/>
      <c r="K1449" s="40"/>
      <c r="L1449" s="40"/>
      <c r="M1449" s="40"/>
      <c r="N1449" s="40"/>
    </row>
    <row r="1450">
      <c r="B1450" s="60"/>
      <c r="C1450" s="40"/>
      <c r="D1450" s="40"/>
      <c r="E1450" s="40"/>
      <c r="F1450" s="40"/>
      <c r="G1450" s="40"/>
      <c r="H1450" s="40"/>
      <c r="I1450" s="40"/>
      <c r="J1450" s="40"/>
      <c r="K1450" s="40"/>
      <c r="L1450" s="40"/>
      <c r="M1450" s="40"/>
      <c r="N1450" s="40"/>
    </row>
    <row r="1451">
      <c r="B1451" s="60"/>
      <c r="C1451" s="40"/>
      <c r="D1451" s="40"/>
      <c r="E1451" s="40"/>
      <c r="F1451" s="40"/>
      <c r="G1451" s="40"/>
      <c r="H1451" s="40"/>
      <c r="I1451" s="40"/>
      <c r="J1451" s="40"/>
      <c r="K1451" s="40"/>
      <c r="L1451" s="40"/>
      <c r="M1451" s="40"/>
      <c r="N1451" s="40"/>
    </row>
    <row r="1452">
      <c r="B1452" s="60"/>
      <c r="C1452" s="40"/>
      <c r="D1452" s="40"/>
      <c r="E1452" s="40"/>
      <c r="F1452" s="40"/>
      <c r="G1452" s="40"/>
      <c r="H1452" s="40"/>
      <c r="I1452" s="40"/>
      <c r="J1452" s="40"/>
      <c r="K1452" s="40"/>
      <c r="L1452" s="40"/>
      <c r="M1452" s="40"/>
      <c r="N1452" s="40"/>
    </row>
    <row r="1453">
      <c r="B1453" s="60"/>
      <c r="C1453" s="40"/>
      <c r="D1453" s="40"/>
      <c r="E1453" s="40"/>
      <c r="F1453" s="40"/>
      <c r="G1453" s="40"/>
      <c r="H1453" s="40"/>
      <c r="I1453" s="40"/>
      <c r="J1453" s="40"/>
      <c r="K1453" s="40"/>
      <c r="L1453" s="40"/>
      <c r="M1453" s="40"/>
      <c r="N1453" s="40"/>
    </row>
    <row r="1454">
      <c r="B1454" s="60"/>
      <c r="C1454" s="40"/>
      <c r="D1454" s="40"/>
      <c r="E1454" s="40"/>
      <c r="F1454" s="40"/>
      <c r="G1454" s="40"/>
      <c r="H1454" s="40"/>
      <c r="I1454" s="40"/>
      <c r="J1454" s="40"/>
      <c r="K1454" s="40"/>
      <c r="L1454" s="40"/>
      <c r="M1454" s="40"/>
      <c r="N1454" s="40"/>
    </row>
    <row r="1455">
      <c r="B1455" s="60"/>
      <c r="C1455" s="40"/>
      <c r="D1455" s="40"/>
      <c r="E1455" s="40"/>
      <c r="F1455" s="40"/>
      <c r="G1455" s="40"/>
      <c r="H1455" s="40"/>
      <c r="I1455" s="40"/>
      <c r="J1455" s="40"/>
      <c r="K1455" s="40"/>
      <c r="L1455" s="40"/>
      <c r="M1455" s="40"/>
      <c r="N1455" s="40"/>
    </row>
    <row r="1456">
      <c r="B1456" s="60"/>
      <c r="C1456" s="40"/>
      <c r="D1456" s="40"/>
      <c r="E1456" s="40"/>
      <c r="F1456" s="40"/>
      <c r="G1456" s="40"/>
      <c r="H1456" s="40"/>
      <c r="I1456" s="40"/>
      <c r="J1456" s="40"/>
      <c r="K1456" s="40"/>
      <c r="L1456" s="40"/>
      <c r="M1456" s="40"/>
      <c r="N1456" s="40"/>
    </row>
    <row r="1457">
      <c r="B1457" s="60"/>
      <c r="C1457" s="40"/>
      <c r="D1457" s="40"/>
      <c r="E1457" s="40"/>
      <c r="F1457" s="40"/>
      <c r="G1457" s="40"/>
      <c r="H1457" s="40"/>
      <c r="I1457" s="40"/>
      <c r="J1457" s="40"/>
      <c r="K1457" s="40"/>
      <c r="L1457" s="40"/>
      <c r="M1457" s="40"/>
      <c r="N1457" s="40"/>
    </row>
    <row r="1458">
      <c r="B1458" s="60"/>
      <c r="C1458" s="40"/>
      <c r="D1458" s="40"/>
      <c r="E1458" s="40"/>
      <c r="F1458" s="40"/>
      <c r="G1458" s="40"/>
      <c r="H1458" s="40"/>
      <c r="I1458" s="40"/>
      <c r="J1458" s="40"/>
      <c r="K1458" s="40"/>
      <c r="L1458" s="40"/>
      <c r="M1458" s="40"/>
      <c r="N1458" s="40"/>
    </row>
    <row r="1459">
      <c r="B1459" s="60"/>
      <c r="C1459" s="40"/>
      <c r="D1459" s="40"/>
      <c r="E1459" s="40"/>
      <c r="F1459" s="40"/>
      <c r="G1459" s="40"/>
      <c r="H1459" s="40"/>
      <c r="I1459" s="40"/>
      <c r="J1459" s="40"/>
      <c r="K1459" s="40"/>
      <c r="L1459" s="40"/>
      <c r="M1459" s="40"/>
      <c r="N1459" s="40"/>
    </row>
    <row r="1460">
      <c r="B1460" s="60"/>
      <c r="C1460" s="40"/>
      <c r="D1460" s="40"/>
      <c r="E1460" s="40"/>
      <c r="F1460" s="40"/>
      <c r="G1460" s="40"/>
      <c r="H1460" s="40"/>
      <c r="I1460" s="40"/>
      <c r="J1460" s="40"/>
      <c r="K1460" s="40"/>
      <c r="L1460" s="40"/>
      <c r="M1460" s="40"/>
      <c r="N1460" s="40"/>
    </row>
    <row r="1461">
      <c r="B1461" s="60"/>
      <c r="C1461" s="40"/>
      <c r="D1461" s="40"/>
      <c r="E1461" s="40"/>
      <c r="F1461" s="40"/>
      <c r="G1461" s="40"/>
      <c r="H1461" s="40"/>
      <c r="I1461" s="40"/>
      <c r="J1461" s="40"/>
      <c r="K1461" s="40"/>
      <c r="L1461" s="40"/>
      <c r="M1461" s="40"/>
      <c r="N1461" s="40"/>
    </row>
    <row r="1462">
      <c r="B1462" s="60"/>
      <c r="C1462" s="40"/>
      <c r="D1462" s="40"/>
      <c r="E1462" s="40"/>
      <c r="F1462" s="40"/>
      <c r="G1462" s="40"/>
      <c r="H1462" s="40"/>
      <c r="I1462" s="40"/>
      <c r="J1462" s="40"/>
      <c r="K1462" s="40"/>
      <c r="L1462" s="40"/>
      <c r="M1462" s="40"/>
      <c r="N1462" s="40"/>
    </row>
    <row r="1463">
      <c r="B1463" s="60"/>
      <c r="C1463" s="40"/>
      <c r="D1463" s="40"/>
      <c r="E1463" s="40"/>
      <c r="F1463" s="40"/>
      <c r="G1463" s="40"/>
      <c r="H1463" s="40"/>
      <c r="I1463" s="40"/>
      <c r="J1463" s="40"/>
      <c r="K1463" s="40"/>
      <c r="L1463" s="40"/>
      <c r="M1463" s="40"/>
      <c r="N1463" s="40"/>
    </row>
    <row r="1464">
      <c r="B1464" s="60"/>
      <c r="C1464" s="40"/>
      <c r="D1464" s="40"/>
      <c r="E1464" s="40"/>
      <c r="F1464" s="40"/>
      <c r="G1464" s="40"/>
      <c r="H1464" s="40"/>
      <c r="I1464" s="40"/>
      <c r="J1464" s="40"/>
      <c r="K1464" s="40"/>
      <c r="L1464" s="40"/>
      <c r="M1464" s="40"/>
      <c r="N1464" s="40"/>
    </row>
    <row r="1465">
      <c r="B1465" s="60"/>
      <c r="C1465" s="40"/>
      <c r="D1465" s="40"/>
      <c r="E1465" s="40"/>
      <c r="F1465" s="40"/>
      <c r="G1465" s="40"/>
      <c r="H1465" s="40"/>
      <c r="I1465" s="40"/>
      <c r="J1465" s="40"/>
      <c r="K1465" s="40"/>
      <c r="L1465" s="40"/>
      <c r="M1465" s="40"/>
      <c r="N1465" s="40"/>
    </row>
    <row r="1466">
      <c r="B1466" s="60"/>
      <c r="C1466" s="40"/>
      <c r="D1466" s="40"/>
      <c r="E1466" s="40"/>
      <c r="F1466" s="40"/>
      <c r="G1466" s="40"/>
      <c r="H1466" s="40"/>
      <c r="I1466" s="40"/>
      <c r="J1466" s="40"/>
      <c r="K1466" s="40"/>
      <c r="L1466" s="40"/>
      <c r="M1466" s="40"/>
      <c r="N1466" s="40"/>
    </row>
    <row r="1467">
      <c r="B1467" s="60"/>
      <c r="C1467" s="40"/>
      <c r="D1467" s="40"/>
      <c r="E1467" s="40"/>
      <c r="F1467" s="40"/>
      <c r="G1467" s="40"/>
      <c r="H1467" s="40"/>
      <c r="I1467" s="40"/>
      <c r="J1467" s="40"/>
      <c r="K1467" s="40"/>
      <c r="L1467" s="40"/>
      <c r="M1467" s="40"/>
      <c r="N1467" s="40"/>
    </row>
    <row r="1468">
      <c r="B1468" s="60"/>
      <c r="C1468" s="40"/>
      <c r="D1468" s="40"/>
      <c r="E1468" s="40"/>
      <c r="F1468" s="40"/>
      <c r="G1468" s="40"/>
      <c r="H1468" s="40"/>
      <c r="I1468" s="40"/>
      <c r="J1468" s="40"/>
      <c r="K1468" s="40"/>
      <c r="L1468" s="40"/>
      <c r="M1468" s="40"/>
      <c r="N1468" s="40"/>
    </row>
    <row r="1469">
      <c r="B1469" s="60"/>
      <c r="C1469" s="40"/>
      <c r="D1469" s="40"/>
      <c r="E1469" s="40"/>
      <c r="F1469" s="40"/>
      <c r="G1469" s="40"/>
      <c r="H1469" s="40"/>
      <c r="I1469" s="40"/>
      <c r="J1469" s="40"/>
      <c r="K1469" s="40"/>
      <c r="L1469" s="40"/>
      <c r="M1469" s="40"/>
      <c r="N1469" s="40"/>
    </row>
    <row r="1470">
      <c r="B1470" s="60"/>
      <c r="C1470" s="40"/>
      <c r="D1470" s="40"/>
      <c r="E1470" s="40"/>
      <c r="F1470" s="40"/>
      <c r="G1470" s="40"/>
      <c r="H1470" s="40"/>
      <c r="I1470" s="40"/>
      <c r="J1470" s="40"/>
      <c r="K1470" s="40"/>
      <c r="L1470" s="40"/>
      <c r="M1470" s="40"/>
      <c r="N1470" s="40"/>
    </row>
    <row r="1471">
      <c r="B1471" s="60"/>
      <c r="C1471" s="40"/>
      <c r="D1471" s="40"/>
      <c r="E1471" s="40"/>
      <c r="F1471" s="40"/>
      <c r="G1471" s="40"/>
      <c r="H1471" s="40"/>
      <c r="I1471" s="40"/>
      <c r="J1471" s="40"/>
      <c r="K1471" s="40"/>
      <c r="L1471" s="40"/>
      <c r="M1471" s="40"/>
      <c r="N1471" s="40"/>
    </row>
    <row r="1472">
      <c r="B1472" s="60"/>
      <c r="C1472" s="40"/>
      <c r="D1472" s="40"/>
      <c r="E1472" s="40"/>
      <c r="F1472" s="40"/>
      <c r="G1472" s="40"/>
      <c r="H1472" s="40"/>
      <c r="I1472" s="40"/>
      <c r="J1472" s="40"/>
      <c r="K1472" s="40"/>
      <c r="L1472" s="40"/>
      <c r="M1472" s="40"/>
      <c r="N1472" s="40"/>
    </row>
    <row r="1473">
      <c r="B1473" s="60"/>
      <c r="C1473" s="40"/>
      <c r="D1473" s="40"/>
      <c r="E1473" s="40"/>
      <c r="F1473" s="40"/>
      <c r="G1473" s="40"/>
      <c r="H1473" s="40"/>
      <c r="I1473" s="40"/>
      <c r="J1473" s="40"/>
      <c r="K1473" s="40"/>
      <c r="L1473" s="40"/>
      <c r="M1473" s="40"/>
      <c r="N1473" s="40"/>
    </row>
    <row r="1474">
      <c r="B1474" s="60"/>
      <c r="C1474" s="40"/>
      <c r="D1474" s="40"/>
      <c r="E1474" s="40"/>
      <c r="F1474" s="40"/>
      <c r="G1474" s="40"/>
      <c r="H1474" s="40"/>
      <c r="I1474" s="40"/>
      <c r="J1474" s="40"/>
      <c r="K1474" s="40"/>
      <c r="L1474" s="40"/>
      <c r="M1474" s="40"/>
      <c r="N1474" s="40"/>
    </row>
    <row r="1475">
      <c r="B1475" s="60"/>
      <c r="C1475" s="40"/>
      <c r="D1475" s="40"/>
      <c r="E1475" s="40"/>
      <c r="F1475" s="40"/>
      <c r="G1475" s="40"/>
      <c r="H1475" s="40"/>
      <c r="I1475" s="40"/>
      <c r="J1475" s="40"/>
      <c r="K1475" s="40"/>
      <c r="L1475" s="40"/>
      <c r="M1475" s="40"/>
      <c r="N1475" s="40"/>
    </row>
    <row r="1476">
      <c r="B1476" s="60"/>
      <c r="C1476" s="40"/>
      <c r="D1476" s="40"/>
      <c r="E1476" s="40"/>
      <c r="F1476" s="40"/>
      <c r="G1476" s="40"/>
      <c r="H1476" s="40"/>
      <c r="I1476" s="40"/>
      <c r="J1476" s="40"/>
      <c r="K1476" s="40"/>
      <c r="L1476" s="40"/>
      <c r="M1476" s="40"/>
      <c r="N1476" s="40"/>
    </row>
    <row r="1477">
      <c r="B1477" s="60"/>
      <c r="C1477" s="40"/>
      <c r="D1477" s="40"/>
      <c r="E1477" s="40"/>
      <c r="F1477" s="40"/>
      <c r="G1477" s="40"/>
      <c r="H1477" s="40"/>
      <c r="I1477" s="40"/>
      <c r="J1477" s="40"/>
      <c r="K1477" s="40"/>
      <c r="L1477" s="40"/>
      <c r="M1477" s="40"/>
      <c r="N1477" s="40"/>
    </row>
    <row r="1478">
      <c r="B1478" s="60"/>
      <c r="C1478" s="40"/>
      <c r="D1478" s="40"/>
      <c r="E1478" s="40"/>
      <c r="F1478" s="40"/>
      <c r="G1478" s="40"/>
      <c r="H1478" s="40"/>
      <c r="I1478" s="40"/>
      <c r="J1478" s="40"/>
      <c r="K1478" s="40"/>
      <c r="L1478" s="40"/>
      <c r="M1478" s="40"/>
      <c r="N1478" s="40"/>
    </row>
    <row r="1479">
      <c r="B1479" s="60"/>
      <c r="C1479" s="40"/>
      <c r="D1479" s="40"/>
      <c r="E1479" s="40"/>
      <c r="F1479" s="40"/>
      <c r="G1479" s="40"/>
      <c r="H1479" s="40"/>
      <c r="I1479" s="40"/>
      <c r="J1479" s="40"/>
      <c r="K1479" s="40"/>
      <c r="L1479" s="40"/>
      <c r="M1479" s="40"/>
      <c r="N1479" s="40"/>
    </row>
    <row r="1480">
      <c r="B1480" s="60"/>
      <c r="C1480" s="40"/>
      <c r="D1480" s="40"/>
      <c r="E1480" s="40"/>
      <c r="F1480" s="40"/>
      <c r="G1480" s="40"/>
      <c r="H1480" s="40"/>
      <c r="I1480" s="40"/>
      <c r="J1480" s="40"/>
      <c r="K1480" s="40"/>
      <c r="L1480" s="40"/>
      <c r="M1480" s="40"/>
      <c r="N1480" s="40"/>
    </row>
    <row r="1481">
      <c r="B1481" s="60"/>
      <c r="C1481" s="40"/>
      <c r="D1481" s="40"/>
      <c r="E1481" s="40"/>
      <c r="F1481" s="40"/>
      <c r="G1481" s="40"/>
      <c r="H1481" s="40"/>
      <c r="I1481" s="40"/>
      <c r="J1481" s="40"/>
      <c r="K1481" s="40"/>
      <c r="L1481" s="40"/>
      <c r="M1481" s="40"/>
      <c r="N1481" s="40"/>
    </row>
    <row r="1482">
      <c r="B1482" s="60"/>
      <c r="C1482" s="40"/>
      <c r="D1482" s="40"/>
      <c r="E1482" s="40"/>
      <c r="F1482" s="40"/>
      <c r="G1482" s="40"/>
      <c r="H1482" s="40"/>
      <c r="I1482" s="40"/>
      <c r="J1482" s="40"/>
      <c r="K1482" s="40"/>
      <c r="L1482" s="40"/>
      <c r="M1482" s="40"/>
      <c r="N1482" s="40"/>
    </row>
    <row r="1483">
      <c r="B1483" s="60"/>
      <c r="C1483" s="40"/>
      <c r="D1483" s="40"/>
      <c r="E1483" s="40"/>
      <c r="F1483" s="40"/>
      <c r="G1483" s="40"/>
      <c r="H1483" s="40"/>
      <c r="I1483" s="40"/>
      <c r="J1483" s="40"/>
      <c r="K1483" s="40"/>
      <c r="L1483" s="40"/>
      <c r="M1483" s="40"/>
      <c r="N1483" s="40"/>
    </row>
    <row r="1484">
      <c r="B1484" s="60"/>
      <c r="C1484" s="40"/>
      <c r="D1484" s="40"/>
      <c r="E1484" s="40"/>
      <c r="F1484" s="40"/>
      <c r="G1484" s="40"/>
      <c r="H1484" s="40"/>
      <c r="I1484" s="40"/>
      <c r="J1484" s="40"/>
      <c r="K1484" s="40"/>
      <c r="L1484" s="40"/>
      <c r="M1484" s="40"/>
      <c r="N1484" s="40"/>
    </row>
    <row r="1485">
      <c r="B1485" s="60"/>
      <c r="C1485" s="40"/>
      <c r="D1485" s="40"/>
      <c r="E1485" s="40"/>
      <c r="F1485" s="40"/>
      <c r="G1485" s="40"/>
      <c r="H1485" s="40"/>
      <c r="I1485" s="40"/>
      <c r="J1485" s="40"/>
      <c r="K1485" s="40"/>
      <c r="L1485" s="40"/>
      <c r="M1485" s="40"/>
      <c r="N1485" s="40"/>
    </row>
    <row r="1486">
      <c r="B1486" s="60"/>
      <c r="C1486" s="40"/>
      <c r="D1486" s="40"/>
      <c r="E1486" s="40"/>
      <c r="F1486" s="40"/>
      <c r="G1486" s="40"/>
      <c r="H1486" s="40"/>
      <c r="I1486" s="40"/>
      <c r="J1486" s="40"/>
      <c r="K1486" s="40"/>
      <c r="L1486" s="40"/>
      <c r="M1486" s="40"/>
      <c r="N1486" s="40"/>
    </row>
    <row r="1487">
      <c r="B1487" s="60"/>
      <c r="C1487" s="40"/>
      <c r="D1487" s="40"/>
      <c r="E1487" s="40"/>
      <c r="F1487" s="40"/>
      <c r="G1487" s="40"/>
      <c r="H1487" s="40"/>
      <c r="I1487" s="40"/>
      <c r="J1487" s="40"/>
      <c r="K1487" s="40"/>
      <c r="L1487" s="40"/>
      <c r="M1487" s="40"/>
      <c r="N1487" s="40"/>
    </row>
    <row r="1488">
      <c r="B1488" s="60"/>
      <c r="C1488" s="40"/>
      <c r="D1488" s="40"/>
      <c r="E1488" s="40"/>
      <c r="F1488" s="40"/>
      <c r="G1488" s="40"/>
      <c r="H1488" s="40"/>
      <c r="I1488" s="40"/>
      <c r="J1488" s="40"/>
      <c r="K1488" s="40"/>
      <c r="L1488" s="40"/>
      <c r="M1488" s="40"/>
      <c r="N1488" s="40"/>
    </row>
    <row r="1489">
      <c r="B1489" s="60"/>
      <c r="C1489" s="40"/>
      <c r="D1489" s="40"/>
      <c r="E1489" s="40"/>
      <c r="F1489" s="40"/>
      <c r="G1489" s="40"/>
      <c r="H1489" s="40"/>
      <c r="I1489" s="40"/>
      <c r="J1489" s="40"/>
      <c r="K1489" s="40"/>
      <c r="L1489" s="40"/>
      <c r="M1489" s="40"/>
      <c r="N1489" s="40"/>
    </row>
    <row r="1490">
      <c r="B1490" s="60"/>
      <c r="C1490" s="40"/>
      <c r="D1490" s="40"/>
      <c r="E1490" s="40"/>
      <c r="F1490" s="40"/>
      <c r="G1490" s="40"/>
      <c r="H1490" s="40"/>
      <c r="I1490" s="40"/>
      <c r="J1490" s="40"/>
      <c r="K1490" s="40"/>
      <c r="L1490" s="40"/>
      <c r="M1490" s="40"/>
      <c r="N1490" s="40"/>
    </row>
    <row r="1491">
      <c r="B1491" s="60"/>
      <c r="C1491" s="40"/>
      <c r="D1491" s="40"/>
      <c r="E1491" s="40"/>
      <c r="F1491" s="40"/>
      <c r="G1491" s="40"/>
      <c r="H1491" s="40"/>
      <c r="I1491" s="40"/>
      <c r="J1491" s="40"/>
      <c r="K1491" s="40"/>
      <c r="L1491" s="40"/>
      <c r="M1491" s="40"/>
      <c r="N1491" s="40"/>
    </row>
    <row r="1492">
      <c r="B1492" s="60"/>
      <c r="C1492" s="40"/>
      <c r="D1492" s="40"/>
      <c r="E1492" s="40"/>
      <c r="F1492" s="40"/>
      <c r="G1492" s="40"/>
      <c r="H1492" s="40"/>
      <c r="I1492" s="40"/>
      <c r="J1492" s="40"/>
      <c r="K1492" s="40"/>
      <c r="L1492" s="40"/>
      <c r="M1492" s="40"/>
      <c r="N1492" s="40"/>
    </row>
    <row r="1493">
      <c r="B1493" s="60"/>
      <c r="C1493" s="40"/>
      <c r="D1493" s="40"/>
      <c r="E1493" s="40"/>
      <c r="F1493" s="40"/>
      <c r="G1493" s="40"/>
      <c r="H1493" s="40"/>
      <c r="I1493" s="40"/>
      <c r="J1493" s="40"/>
      <c r="K1493" s="40"/>
      <c r="L1493" s="40"/>
      <c r="M1493" s="40"/>
      <c r="N1493" s="40"/>
    </row>
    <row r="1494">
      <c r="B1494" s="60"/>
      <c r="C1494" s="40"/>
      <c r="D1494" s="40"/>
      <c r="E1494" s="40"/>
      <c r="F1494" s="40"/>
      <c r="G1494" s="40"/>
      <c r="H1494" s="40"/>
      <c r="I1494" s="40"/>
      <c r="J1494" s="40"/>
      <c r="K1494" s="40"/>
      <c r="L1494" s="40"/>
      <c r="M1494" s="40"/>
      <c r="N1494" s="40"/>
    </row>
    <row r="1495">
      <c r="B1495" s="60"/>
      <c r="C1495" s="40"/>
      <c r="D1495" s="40"/>
      <c r="E1495" s="40"/>
      <c r="F1495" s="40"/>
      <c r="G1495" s="40"/>
      <c r="H1495" s="40"/>
      <c r="I1495" s="40"/>
      <c r="J1495" s="40"/>
      <c r="K1495" s="40"/>
      <c r="L1495" s="40"/>
      <c r="M1495" s="40"/>
      <c r="N1495" s="40"/>
    </row>
    <row r="1496">
      <c r="B1496" s="60"/>
      <c r="C1496" s="40"/>
      <c r="D1496" s="40"/>
      <c r="E1496" s="40"/>
      <c r="F1496" s="40"/>
      <c r="G1496" s="40"/>
      <c r="H1496" s="40"/>
      <c r="I1496" s="40"/>
      <c r="J1496" s="40"/>
      <c r="K1496" s="40"/>
      <c r="L1496" s="40"/>
      <c r="M1496" s="40"/>
      <c r="N1496" s="40"/>
    </row>
    <row r="1497">
      <c r="B1497" s="60"/>
      <c r="C1497" s="40"/>
      <c r="D1497" s="40"/>
      <c r="E1497" s="40"/>
      <c r="F1497" s="40"/>
      <c r="G1497" s="40"/>
      <c r="H1497" s="40"/>
      <c r="I1497" s="40"/>
      <c r="J1497" s="40"/>
      <c r="K1497" s="40"/>
      <c r="L1497" s="40"/>
      <c r="M1497" s="40"/>
      <c r="N1497" s="40"/>
    </row>
    <row r="1498">
      <c r="B1498" s="60"/>
      <c r="C1498" s="40"/>
      <c r="D1498" s="40"/>
      <c r="E1498" s="40"/>
      <c r="F1498" s="40"/>
      <c r="G1498" s="40"/>
      <c r="H1498" s="40"/>
      <c r="I1498" s="40"/>
      <c r="J1498" s="40"/>
      <c r="K1498" s="40"/>
      <c r="L1498" s="40"/>
      <c r="M1498" s="40"/>
      <c r="N1498" s="40"/>
    </row>
    <row r="1499">
      <c r="B1499" s="60"/>
      <c r="C1499" s="40"/>
      <c r="D1499" s="40"/>
      <c r="E1499" s="40"/>
      <c r="F1499" s="40"/>
      <c r="G1499" s="40"/>
      <c r="H1499" s="40"/>
      <c r="I1499" s="40"/>
      <c r="J1499" s="40"/>
      <c r="K1499" s="40"/>
      <c r="L1499" s="40"/>
      <c r="M1499" s="40"/>
      <c r="N1499" s="40"/>
    </row>
    <row r="1500">
      <c r="B1500" s="60"/>
      <c r="C1500" s="40"/>
      <c r="D1500" s="40"/>
      <c r="E1500" s="40"/>
      <c r="F1500" s="40"/>
      <c r="G1500" s="40"/>
      <c r="H1500" s="40"/>
      <c r="I1500" s="40"/>
      <c r="J1500" s="40"/>
      <c r="K1500" s="40"/>
      <c r="L1500" s="40"/>
      <c r="M1500" s="40"/>
      <c r="N1500" s="40"/>
    </row>
    <row r="1501">
      <c r="B1501" s="60"/>
      <c r="C1501" s="40"/>
      <c r="D1501" s="40"/>
      <c r="E1501" s="40"/>
      <c r="F1501" s="40"/>
      <c r="G1501" s="40"/>
      <c r="H1501" s="40"/>
      <c r="I1501" s="40"/>
      <c r="J1501" s="40"/>
      <c r="K1501" s="40"/>
      <c r="L1501" s="40"/>
      <c r="M1501" s="40"/>
      <c r="N1501" s="40"/>
    </row>
    <row r="1502">
      <c r="B1502" s="60"/>
      <c r="C1502" s="40"/>
      <c r="D1502" s="40"/>
      <c r="E1502" s="40"/>
      <c r="F1502" s="40"/>
      <c r="G1502" s="40"/>
      <c r="H1502" s="40"/>
      <c r="I1502" s="40"/>
      <c r="J1502" s="40"/>
      <c r="K1502" s="40"/>
      <c r="L1502" s="40"/>
      <c r="M1502" s="40"/>
      <c r="N1502" s="40"/>
    </row>
    <row r="1503">
      <c r="B1503" s="60"/>
      <c r="C1503" s="40"/>
      <c r="D1503" s="40"/>
      <c r="E1503" s="40"/>
      <c r="F1503" s="40"/>
      <c r="G1503" s="40"/>
      <c r="H1503" s="40"/>
      <c r="I1503" s="40"/>
      <c r="J1503" s="40"/>
      <c r="K1503" s="40"/>
      <c r="L1503" s="40"/>
      <c r="M1503" s="40"/>
      <c r="N1503" s="40"/>
    </row>
    <row r="1504">
      <c r="B1504" s="60"/>
      <c r="C1504" s="40"/>
      <c r="D1504" s="40"/>
      <c r="E1504" s="40"/>
      <c r="F1504" s="40"/>
      <c r="G1504" s="40"/>
      <c r="H1504" s="40"/>
      <c r="I1504" s="40"/>
      <c r="J1504" s="40"/>
      <c r="K1504" s="40"/>
      <c r="L1504" s="40"/>
      <c r="M1504" s="40"/>
      <c r="N1504" s="40"/>
    </row>
    <row r="1505">
      <c r="B1505" s="60"/>
      <c r="C1505" s="40"/>
      <c r="D1505" s="40"/>
      <c r="E1505" s="40"/>
      <c r="F1505" s="40"/>
      <c r="G1505" s="40"/>
      <c r="H1505" s="40"/>
      <c r="I1505" s="40"/>
      <c r="J1505" s="40"/>
      <c r="K1505" s="40"/>
      <c r="L1505" s="40"/>
      <c r="M1505" s="40"/>
      <c r="N1505" s="40"/>
    </row>
    <row r="1506">
      <c r="B1506" s="60"/>
      <c r="C1506" s="40"/>
      <c r="D1506" s="40"/>
      <c r="E1506" s="40"/>
      <c r="F1506" s="40"/>
      <c r="G1506" s="40"/>
      <c r="H1506" s="40"/>
      <c r="I1506" s="40"/>
      <c r="J1506" s="40"/>
      <c r="K1506" s="40"/>
      <c r="L1506" s="40"/>
      <c r="M1506" s="40"/>
      <c r="N1506" s="40"/>
    </row>
    <row r="1507">
      <c r="B1507" s="60"/>
      <c r="C1507" s="40"/>
      <c r="D1507" s="40"/>
      <c r="E1507" s="40"/>
      <c r="F1507" s="40"/>
      <c r="G1507" s="40"/>
      <c r="H1507" s="40"/>
      <c r="I1507" s="40"/>
      <c r="J1507" s="40"/>
      <c r="K1507" s="40"/>
      <c r="L1507" s="40"/>
      <c r="M1507" s="40"/>
      <c r="N1507" s="40"/>
    </row>
    <row r="1508">
      <c r="B1508" s="60"/>
      <c r="C1508" s="40"/>
      <c r="D1508" s="40"/>
      <c r="E1508" s="40"/>
      <c r="F1508" s="40"/>
      <c r="G1508" s="40"/>
      <c r="H1508" s="40"/>
      <c r="I1508" s="40"/>
      <c r="J1508" s="40"/>
      <c r="K1508" s="40"/>
      <c r="L1508" s="40"/>
      <c r="M1508" s="40"/>
      <c r="N1508" s="40"/>
    </row>
    <row r="1509">
      <c r="B1509" s="60"/>
      <c r="C1509" s="40"/>
      <c r="D1509" s="40"/>
      <c r="E1509" s="40"/>
      <c r="F1509" s="40"/>
      <c r="G1509" s="40"/>
      <c r="H1509" s="40"/>
      <c r="I1509" s="40"/>
      <c r="J1509" s="40"/>
      <c r="K1509" s="40"/>
      <c r="L1509" s="40"/>
      <c r="M1509" s="40"/>
      <c r="N1509" s="40"/>
    </row>
    <row r="1510">
      <c r="B1510" s="60"/>
      <c r="C1510" s="40"/>
      <c r="D1510" s="40"/>
      <c r="E1510" s="40"/>
      <c r="F1510" s="40"/>
      <c r="G1510" s="40"/>
      <c r="H1510" s="40"/>
      <c r="I1510" s="40"/>
      <c r="J1510" s="40"/>
      <c r="K1510" s="40"/>
      <c r="L1510" s="40"/>
      <c r="M1510" s="40"/>
      <c r="N1510" s="40"/>
    </row>
    <row r="1511">
      <c r="B1511" s="60"/>
      <c r="C1511" s="40"/>
      <c r="D1511" s="40"/>
      <c r="E1511" s="40"/>
      <c r="F1511" s="40"/>
      <c r="G1511" s="40"/>
      <c r="H1511" s="40"/>
      <c r="I1511" s="40"/>
      <c r="J1511" s="40"/>
      <c r="K1511" s="40"/>
      <c r="L1511" s="40"/>
      <c r="M1511" s="40"/>
      <c r="N1511" s="40"/>
    </row>
    <row r="1512">
      <c r="B1512" s="60"/>
      <c r="C1512" s="40"/>
      <c r="D1512" s="40"/>
      <c r="E1512" s="40"/>
      <c r="F1512" s="40"/>
      <c r="G1512" s="40"/>
      <c r="H1512" s="40"/>
      <c r="I1512" s="40"/>
      <c r="J1512" s="40"/>
      <c r="K1512" s="40"/>
      <c r="L1512" s="40"/>
      <c r="M1512" s="40"/>
      <c r="N1512" s="40"/>
    </row>
    <row r="1513">
      <c r="B1513" s="60"/>
      <c r="C1513" s="40"/>
      <c r="D1513" s="40"/>
      <c r="E1513" s="40"/>
      <c r="F1513" s="40"/>
      <c r="G1513" s="40"/>
      <c r="H1513" s="40"/>
      <c r="I1513" s="40"/>
      <c r="J1513" s="40"/>
      <c r="K1513" s="40"/>
      <c r="L1513" s="40"/>
      <c r="M1513" s="40"/>
      <c r="N1513" s="40"/>
    </row>
    <row r="1514">
      <c r="B1514" s="60"/>
      <c r="C1514" s="40"/>
      <c r="D1514" s="40"/>
      <c r="E1514" s="40"/>
      <c r="F1514" s="40"/>
      <c r="G1514" s="40"/>
      <c r="H1514" s="40"/>
      <c r="I1514" s="40"/>
      <c r="J1514" s="40"/>
      <c r="K1514" s="40"/>
      <c r="L1514" s="40"/>
      <c r="M1514" s="40"/>
      <c r="N1514" s="40"/>
    </row>
    <row r="1515">
      <c r="B1515" s="60"/>
      <c r="C1515" s="40"/>
      <c r="D1515" s="40"/>
      <c r="E1515" s="40"/>
      <c r="F1515" s="40"/>
      <c r="G1515" s="40"/>
      <c r="H1515" s="40"/>
      <c r="I1515" s="40"/>
      <c r="J1515" s="40"/>
      <c r="K1515" s="40"/>
      <c r="L1515" s="40"/>
      <c r="M1515" s="40"/>
      <c r="N1515" s="40"/>
    </row>
    <row r="1516">
      <c r="B1516" s="60"/>
      <c r="C1516" s="40"/>
      <c r="D1516" s="40"/>
      <c r="E1516" s="40"/>
      <c r="F1516" s="40"/>
      <c r="G1516" s="40"/>
      <c r="H1516" s="40"/>
      <c r="I1516" s="40"/>
      <c r="J1516" s="40"/>
      <c r="K1516" s="40"/>
      <c r="L1516" s="40"/>
      <c r="M1516" s="40"/>
      <c r="N1516" s="40"/>
    </row>
    <row r="1517">
      <c r="B1517" s="60"/>
      <c r="C1517" s="40"/>
      <c r="D1517" s="40"/>
      <c r="E1517" s="40"/>
      <c r="F1517" s="40"/>
      <c r="G1517" s="40"/>
      <c r="H1517" s="40"/>
      <c r="I1517" s="40"/>
      <c r="J1517" s="40"/>
      <c r="K1517" s="40"/>
      <c r="L1517" s="40"/>
      <c r="M1517" s="40"/>
      <c r="N1517" s="40"/>
    </row>
    <row r="1518">
      <c r="B1518" s="60"/>
      <c r="C1518" s="40"/>
      <c r="D1518" s="40"/>
      <c r="E1518" s="40"/>
      <c r="F1518" s="40"/>
      <c r="G1518" s="40"/>
      <c r="H1518" s="40"/>
      <c r="I1518" s="40"/>
      <c r="J1518" s="40"/>
      <c r="K1518" s="40"/>
      <c r="L1518" s="40"/>
      <c r="M1518" s="40"/>
      <c r="N1518" s="40"/>
    </row>
    <row r="1519">
      <c r="B1519" s="60"/>
      <c r="C1519" s="40"/>
      <c r="D1519" s="40"/>
      <c r="E1519" s="40"/>
      <c r="F1519" s="40"/>
      <c r="G1519" s="40"/>
      <c r="H1519" s="40"/>
      <c r="I1519" s="40"/>
      <c r="J1519" s="40"/>
      <c r="K1519" s="40"/>
      <c r="L1519" s="40"/>
      <c r="M1519" s="40"/>
      <c r="N1519" s="40"/>
    </row>
    <row r="1520">
      <c r="B1520" s="60"/>
      <c r="C1520" s="40"/>
      <c r="D1520" s="40"/>
      <c r="E1520" s="40"/>
      <c r="F1520" s="40"/>
      <c r="G1520" s="40"/>
      <c r="H1520" s="40"/>
      <c r="I1520" s="40"/>
      <c r="J1520" s="40"/>
      <c r="K1520" s="40"/>
      <c r="L1520" s="40"/>
      <c r="M1520" s="40"/>
      <c r="N1520" s="40"/>
    </row>
    <row r="1521">
      <c r="B1521" s="60"/>
      <c r="C1521" s="40"/>
      <c r="D1521" s="40"/>
      <c r="E1521" s="40"/>
      <c r="F1521" s="40"/>
      <c r="G1521" s="40"/>
      <c r="H1521" s="40"/>
      <c r="I1521" s="40"/>
      <c r="J1521" s="40"/>
      <c r="K1521" s="40"/>
      <c r="L1521" s="40"/>
      <c r="M1521" s="40"/>
      <c r="N1521" s="40"/>
    </row>
    <row r="1522">
      <c r="B1522" s="60"/>
      <c r="C1522" s="40"/>
      <c r="D1522" s="40"/>
      <c r="E1522" s="40"/>
      <c r="F1522" s="40"/>
      <c r="G1522" s="40"/>
      <c r="H1522" s="40"/>
      <c r="I1522" s="40"/>
      <c r="J1522" s="40"/>
      <c r="K1522" s="40"/>
      <c r="L1522" s="40"/>
      <c r="M1522" s="40"/>
      <c r="N1522" s="40"/>
    </row>
    <row r="1523">
      <c r="B1523" s="60"/>
      <c r="C1523" s="40"/>
      <c r="D1523" s="40"/>
      <c r="E1523" s="40"/>
      <c r="F1523" s="40"/>
      <c r="G1523" s="40"/>
      <c r="H1523" s="40"/>
      <c r="I1523" s="40"/>
      <c r="J1523" s="40"/>
      <c r="K1523" s="40"/>
      <c r="L1523" s="40"/>
      <c r="M1523" s="40"/>
      <c r="N1523" s="40"/>
    </row>
    <row r="1524">
      <c r="B1524" s="60"/>
      <c r="C1524" s="40"/>
      <c r="D1524" s="40"/>
      <c r="E1524" s="40"/>
      <c r="F1524" s="40"/>
      <c r="G1524" s="40"/>
      <c r="H1524" s="40"/>
      <c r="I1524" s="40"/>
      <c r="J1524" s="40"/>
      <c r="K1524" s="40"/>
      <c r="L1524" s="40"/>
      <c r="M1524" s="40"/>
      <c r="N1524" s="40"/>
    </row>
  </sheetData>
  <conditionalFormatting sqref="B2:T52 B54:T54">
    <cfRule type="containsBlanks" dxfId="10" priority="1">
      <formula>LEN(TRIM(B2))=0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25"/>
  </cols>
  <sheetData>
    <row r="1" ht="32.25" customHeight="1">
      <c r="B1" s="63" t="s">
        <v>1</v>
      </c>
      <c r="C1" s="63">
        <v>21.0</v>
      </c>
      <c r="D1" s="63">
        <v>3.0</v>
      </c>
      <c r="E1" s="63">
        <v>2026.0</v>
      </c>
      <c r="J1" s="63"/>
      <c r="K1" s="63"/>
    </row>
    <row r="2">
      <c r="B2" s="64"/>
      <c r="C2" s="64"/>
      <c r="D2" s="64"/>
      <c r="E2" s="64"/>
      <c r="F2" s="65"/>
      <c r="G2" s="65"/>
      <c r="H2" s="65"/>
      <c r="I2" s="65"/>
      <c r="J2" s="65"/>
      <c r="K2" s="65"/>
    </row>
    <row r="3" hidden="1">
      <c r="B3" s="66" t="s">
        <v>39</v>
      </c>
      <c r="C3" s="66" t="str">
        <f t="array" ref="C3:Z3">MONTHLY!C2:U2</f>
        <v>Add</v>
      </c>
      <c r="D3" s="66" t="s">
        <v>16</v>
      </c>
      <c r="E3" s="66" t="s">
        <v>17</v>
      </c>
      <c r="F3" s="67" t="s">
        <v>18</v>
      </c>
      <c r="G3" s="67" t="s">
        <v>19</v>
      </c>
      <c r="H3" s="67" t="s">
        <v>20</v>
      </c>
      <c r="I3" s="67" t="s">
        <v>21</v>
      </c>
      <c r="J3" s="67" t="s">
        <v>22</v>
      </c>
      <c r="K3" s="67" t="s">
        <v>23</v>
      </c>
      <c r="L3" s="66" t="s">
        <v>24</v>
      </c>
      <c r="M3" s="66" t="s">
        <v>25</v>
      </c>
      <c r="N3" s="66" t="s">
        <v>26</v>
      </c>
      <c r="O3" s="66" t="s">
        <v>27</v>
      </c>
      <c r="P3" s="66" t="s">
        <v>29</v>
      </c>
      <c r="Q3" s="66" t="s">
        <v>30</v>
      </c>
      <c r="R3" s="66" t="s">
        <v>31</v>
      </c>
      <c r="S3" s="66" t="s">
        <v>32</v>
      </c>
      <c r="T3" s="66" t="s">
        <v>33</v>
      </c>
      <c r="U3" s="42"/>
    </row>
    <row r="4" hidden="1">
      <c r="A4" s="68"/>
      <c r="B4" s="69" t="s">
        <v>40</v>
      </c>
      <c r="C4" s="70">
        <f t="array" ref="C4">if(C3="","", index(DAILY!$B$2:$Z$300,match(date($E$1,$D$1,$C$1),DAILY!$B$2:$B$300,0),match(C$3,DAILY!$B$2:$Z$2,0)))</f>
        <v>1117.5</v>
      </c>
      <c r="D4" s="70">
        <f t="array" ref="D4">if(D3="","", index(DAILY!$B$2:$Z$300,match(date($E$1,$D$1,$C$1),DAILY!$B$2:$B$300,0),match(D$3,DAILY!$B$2:$Z$2,0)))</f>
        <v>1937.5</v>
      </c>
      <c r="E4" s="70">
        <f t="array" ref="E4">if(E3="","", index(DAILY!$B$2:$Z$300,match(date($E$1,$D$1,$C$1),DAILY!$B$2:$B$300,0),match(E$3,DAILY!$B$2:$Z$2,0)))</f>
        <v>0</v>
      </c>
      <c r="F4" s="70">
        <f t="array" ref="F4">if(F3="","", index(DAILY!$B$2:$Z$300,match(date($E$1,$D$1,$C$1),DAILY!$B$2:$B$300,0),match(F$3,DAILY!$B$2:$Z$2,0)))</f>
        <v>0</v>
      </c>
      <c r="G4" s="70">
        <f t="array" ref="G4">if(G3="","", index(DAILY!$B$2:$Z$300,match(date($E$1,$D$1,$C$1),DAILY!$B$2:$B$300,0),match(G$3,DAILY!$B$2:$Z$2,0)))</f>
        <v>1675</v>
      </c>
      <c r="H4" s="70">
        <f t="array" ref="H4">if(H3="","", index(DAILY!$B$2:$Z$300,match(date($E$1,$D$1,$C$1),DAILY!$B$2:$B$300,0),match(H$3,DAILY!$B$2:$Z$2,0)))</f>
        <v>-1292.5</v>
      </c>
      <c r="I4" s="70">
        <f t="array" ref="I4">if(I3="","", index(DAILY!$B$2:$Z$300,match(date($E$1,$D$1,$C$1),DAILY!$B$2:$B$300,0),match(I$3,DAILY!$B$2:$Z$2,0)))</f>
        <v>-712.5</v>
      </c>
      <c r="J4" s="70">
        <f t="array" ref="J4">if(J3="","", index(DAILY!$B$2:$Z$300,match(date($E$1,$D$1,$C$1),DAILY!$B$2:$B$300,0),match(J$3,DAILY!$B$2:$Z$2,0)))</f>
        <v>0</v>
      </c>
      <c r="K4" s="70">
        <f t="array" ref="K4">if(K3="","", index(DAILY!$B$2:$Z$300,match(date($E$1,$D$1,$C$1),DAILY!$B$2:$B$300,0),match(K$3,DAILY!$B$2:$Z$2,0)))</f>
        <v>0</v>
      </c>
      <c r="L4" s="70">
        <f t="array" ref="L4">if(L3="","", index(DAILY!$B$2:$Z$300,match(date($E$1,$D$1,$C$1),DAILY!$B$2:$B$300,0),match(L$3,DAILY!$B$2:$Z$2,0)))</f>
        <v>-3975</v>
      </c>
      <c r="M4" s="70">
        <f t="array" ref="M4">if(M3="","", index(DAILY!$B$2:$Z$300,match(date($E$1,$D$1,$C$1),DAILY!$B$2:$B$300,0),match(M$3,DAILY!$B$2:$Z$2,0)))</f>
        <v>0</v>
      </c>
      <c r="N4" s="70">
        <f t="array" ref="N4">if(N3="","", index(DAILY!$B$2:$Z$300,match(date($E$1,$D$1,$C$1),DAILY!$B$2:$B$300,0),match(N$3,DAILY!$B$2:$Z$2,0)))</f>
        <v>0</v>
      </c>
      <c r="O4" s="70">
        <f t="array" ref="O4">if(O3="","", index(DAILY!$B$2:$Z$300,match(date($E$1,$D$1,$C$1),DAILY!$B$2:$B$300,0),match(O$3,DAILY!$B$2:$Z$2,0)))</f>
        <v>-1412.5</v>
      </c>
      <c r="P4" s="70">
        <f t="array" ref="P4">if(P3="","", index(DAILY!$B$2:$Z$300,match(date($E$1,$D$1,$C$1),DAILY!$B$2:$B$300,0),match(P$3,DAILY!$B$2:$Z$2,0)))</f>
        <v>0</v>
      </c>
      <c r="Q4" s="70">
        <f t="array" ref="Q4">if(Q3="","", index(DAILY!$B$2:$Z$300,match(date($E$1,$D$1,$C$1),DAILY!$B$2:$B$300,0),match(Q$3,DAILY!$B$2:$Z$2,0)))</f>
        <v>0</v>
      </c>
      <c r="R4" s="70">
        <f t="array" ref="R4">if(R3="","", index(DAILY!$B$2:$Z$300,match(date($E$1,$D$1,$C$1),DAILY!$B$2:$B$300,0),match(R$3,DAILY!$B$2:$Z$2,0)))</f>
        <v>0</v>
      </c>
      <c r="S4" s="70">
        <f t="array" ref="S4">if(S3="","", index(DAILY!$B$2:$Z$300,match(date($E$1,$D$1,$C$1),DAILY!$B$2:$B$300,0),match(S$3,DAILY!$B$2:$Z$2,0)))</f>
        <v>0</v>
      </c>
      <c r="T4" s="70">
        <f t="array" ref="T4">if(T3="","", index(DAILY!$B$2:$Z$300,match(date($E$1,$D$1,$C$1),DAILY!$B$2:$B$300,0),match(T$3,DAILY!$B$2:$Z$2,0)))</f>
        <v>2662.5</v>
      </c>
      <c r="U4" s="68"/>
    </row>
    <row r="5" hidden="1">
      <c r="B5" s="71" t="s">
        <v>41</v>
      </c>
      <c r="C5" s="72">
        <v>0.0</v>
      </c>
      <c r="D5" s="72">
        <v>0.0</v>
      </c>
      <c r="E5" s="72">
        <v>0.0</v>
      </c>
      <c r="F5" s="72">
        <v>0.0</v>
      </c>
      <c r="G5" s="72">
        <v>0.0</v>
      </c>
      <c r="H5" s="72">
        <v>0.0</v>
      </c>
      <c r="I5" s="72">
        <v>0.0</v>
      </c>
      <c r="J5" s="72">
        <v>0.0</v>
      </c>
      <c r="K5" s="72">
        <v>0.0</v>
      </c>
      <c r="L5" s="72">
        <v>0.0</v>
      </c>
      <c r="M5" s="72">
        <v>0.0</v>
      </c>
      <c r="N5" s="72">
        <v>0.0</v>
      </c>
      <c r="O5" s="72">
        <v>0.0</v>
      </c>
      <c r="P5" s="72">
        <v>0.0</v>
      </c>
      <c r="Q5" s="72">
        <v>0.0</v>
      </c>
      <c r="R5" s="72">
        <v>0.0</v>
      </c>
      <c r="S5" s="72">
        <v>0.0</v>
      </c>
      <c r="T5" s="72">
        <v>0.0</v>
      </c>
    </row>
    <row r="6" hidden="1">
      <c r="B6" s="73" t="s">
        <v>42</v>
      </c>
      <c r="C6" s="74">
        <f t="shared" ref="C6:O6" si="1">if(C3="","",C4+C5)</f>
        <v>1117.5</v>
      </c>
      <c r="D6" s="74">
        <f t="shared" si="1"/>
        <v>1937.5</v>
      </c>
      <c r="E6" s="74">
        <f t="shared" si="1"/>
        <v>0</v>
      </c>
      <c r="F6" s="74">
        <f t="shared" si="1"/>
        <v>0</v>
      </c>
      <c r="G6" s="74">
        <f t="shared" si="1"/>
        <v>1675</v>
      </c>
      <c r="H6" s="74">
        <f t="shared" si="1"/>
        <v>-1292.5</v>
      </c>
      <c r="I6" s="74">
        <f t="shared" si="1"/>
        <v>-712.5</v>
      </c>
      <c r="J6" s="74">
        <f t="shared" si="1"/>
        <v>0</v>
      </c>
      <c r="K6" s="74">
        <f t="shared" si="1"/>
        <v>0</v>
      </c>
      <c r="L6" s="74">
        <f t="shared" si="1"/>
        <v>-3975</v>
      </c>
      <c r="M6" s="74">
        <f t="shared" si="1"/>
        <v>0</v>
      </c>
      <c r="N6" s="74">
        <f t="shared" si="1"/>
        <v>0</v>
      </c>
      <c r="O6" s="74">
        <f t="shared" si="1"/>
        <v>-1412.5</v>
      </c>
      <c r="P6" s="74">
        <f t="shared" ref="P6:R6" si="2">if(P3="","",P4-P5)</f>
        <v>0</v>
      </c>
      <c r="Q6" s="74">
        <f t="shared" si="2"/>
        <v>0</v>
      </c>
      <c r="R6" s="74">
        <f t="shared" si="2"/>
        <v>0</v>
      </c>
      <c r="S6" s="74">
        <f t="shared" ref="S6:T6" si="3">if(S3="","",S4+S5)</f>
        <v>0</v>
      </c>
      <c r="T6" s="74">
        <f t="shared" si="3"/>
        <v>2662.5</v>
      </c>
    </row>
    <row r="7">
      <c r="B7" s="75"/>
      <c r="C7" s="76"/>
      <c r="D7" s="77"/>
      <c r="E7" s="78"/>
      <c r="F7" s="79"/>
      <c r="G7" s="80"/>
      <c r="H7" s="78"/>
      <c r="I7" s="81"/>
      <c r="J7" s="81"/>
      <c r="K7" s="81"/>
      <c r="L7" s="81"/>
      <c r="M7" s="81"/>
      <c r="N7" s="81"/>
      <c r="O7" s="81"/>
      <c r="P7" s="82"/>
      <c r="Q7" s="82"/>
      <c r="R7" s="82"/>
    </row>
    <row r="8">
      <c r="B8" s="66" t="s">
        <v>39</v>
      </c>
      <c r="C8" s="66" t="str">
        <f>IFERROR(__xludf.DUMMYFUNCTION("filter(C3:U6,C4:U4&lt;&gt;0)"),"Add")</f>
        <v>Add</v>
      </c>
      <c r="D8" s="66" t="str">
        <f>IFERROR(__xludf.DUMMYFUNCTION("""COMPUTED_VALUE"""),"Max")</f>
        <v>Max</v>
      </c>
      <c r="E8" s="66" t="str">
        <f>IFERROR(__xludf.DUMMYFUNCTION("""COMPUTED_VALUE"""),"Tle")</f>
        <v>Tle</v>
      </c>
      <c r="F8" s="66" t="str">
        <f>IFERROR(__xludf.DUMMYFUNCTION("""COMPUTED_VALUE"""),"Fah")</f>
        <v>Fah</v>
      </c>
      <c r="G8" s="66" t="str">
        <f>IFERROR(__xludf.DUMMYFUNCTION("""COMPUTED_VALUE"""),"Wut")</f>
        <v>Wut</v>
      </c>
      <c r="H8" s="66" t="str">
        <f>IFERROR(__xludf.DUMMYFUNCTION("""COMPUTED_VALUE"""),"Aof")</f>
        <v>Aof</v>
      </c>
      <c r="I8" s="66" t="str">
        <f>IFERROR(__xludf.DUMMYFUNCTION("""COMPUTED_VALUE"""),"Petch")</f>
        <v>Petch</v>
      </c>
      <c r="J8" s="66" t="str">
        <f>IFERROR(__xludf.DUMMYFUNCTION("""COMPUTED_VALUE"""),"Boss")</f>
        <v>Boss</v>
      </c>
      <c r="K8" s="66"/>
      <c r="L8" s="66"/>
      <c r="M8" s="66"/>
      <c r="N8" s="66"/>
      <c r="O8" s="66"/>
      <c r="P8" s="66"/>
      <c r="Q8" s="66"/>
      <c r="R8" s="66"/>
      <c r="S8" s="66"/>
    </row>
    <row r="9">
      <c r="B9" s="69" t="s">
        <v>40</v>
      </c>
      <c r="C9" s="83">
        <f>IFERROR(__xludf.DUMMYFUNCTION("""COMPUTED_VALUE"""),1117.5)</f>
        <v>1117.5</v>
      </c>
      <c r="D9" s="83">
        <f>IFERROR(__xludf.DUMMYFUNCTION("""COMPUTED_VALUE"""),1937.5)</f>
        <v>1937.5</v>
      </c>
      <c r="E9" s="83">
        <f>IFERROR(__xludf.DUMMYFUNCTION("""COMPUTED_VALUE"""),1675.0)</f>
        <v>1675</v>
      </c>
      <c r="F9" s="83">
        <f>IFERROR(__xludf.DUMMYFUNCTION("""COMPUTED_VALUE"""),-1292.5)</f>
        <v>-1292.5</v>
      </c>
      <c r="G9" s="83">
        <f>IFERROR(__xludf.DUMMYFUNCTION("""COMPUTED_VALUE"""),-712.5)</f>
        <v>-712.5</v>
      </c>
      <c r="H9" s="83">
        <f>IFERROR(__xludf.DUMMYFUNCTION("""COMPUTED_VALUE"""),-3975.0)</f>
        <v>-3975</v>
      </c>
      <c r="I9" s="83">
        <f>IFERROR(__xludf.DUMMYFUNCTION("""COMPUTED_VALUE"""),-1412.5)</f>
        <v>-1412.5</v>
      </c>
      <c r="J9" s="83">
        <f>IFERROR(__xludf.DUMMYFUNCTION("""COMPUTED_VALUE"""),2662.5)</f>
        <v>2662.5</v>
      </c>
      <c r="K9" s="83"/>
      <c r="L9" s="70"/>
      <c r="M9" s="70"/>
      <c r="N9" s="70"/>
      <c r="O9" s="70"/>
      <c r="P9" s="70"/>
      <c r="Q9" s="70"/>
      <c r="R9" s="70"/>
      <c r="S9" s="70"/>
    </row>
    <row r="10">
      <c r="B10" s="71" t="s">
        <v>41</v>
      </c>
      <c r="C10" s="84">
        <f>IFERROR(__xludf.DUMMYFUNCTION("""COMPUTED_VALUE"""),0.0)</f>
        <v>0</v>
      </c>
      <c r="D10" s="84">
        <f>IFERROR(__xludf.DUMMYFUNCTION("""COMPUTED_VALUE"""),0.0)</f>
        <v>0</v>
      </c>
      <c r="E10" s="84">
        <f>IFERROR(__xludf.DUMMYFUNCTION("""COMPUTED_VALUE"""),0.0)</f>
        <v>0</v>
      </c>
      <c r="F10" s="84">
        <f>IFERROR(__xludf.DUMMYFUNCTION("""COMPUTED_VALUE"""),0.0)</f>
        <v>0</v>
      </c>
      <c r="G10" s="84">
        <f>IFERROR(__xludf.DUMMYFUNCTION("""COMPUTED_VALUE"""),0.0)</f>
        <v>0</v>
      </c>
      <c r="H10" s="84">
        <f>IFERROR(__xludf.DUMMYFUNCTION("""COMPUTED_VALUE"""),0.0)</f>
        <v>0</v>
      </c>
      <c r="I10" s="84">
        <f>IFERROR(__xludf.DUMMYFUNCTION("""COMPUTED_VALUE"""),0.0)</f>
        <v>0</v>
      </c>
      <c r="J10" s="84">
        <f>IFERROR(__xludf.DUMMYFUNCTION("""COMPUTED_VALUE"""),0.0)</f>
        <v>0</v>
      </c>
      <c r="K10" s="84"/>
      <c r="L10" s="72"/>
      <c r="M10" s="72"/>
      <c r="N10" s="72"/>
      <c r="O10" s="72"/>
      <c r="P10" s="72"/>
      <c r="Q10" s="72"/>
      <c r="R10" s="72"/>
      <c r="S10" s="72"/>
    </row>
    <row r="11">
      <c r="B11" s="73" t="s">
        <v>42</v>
      </c>
      <c r="C11" s="85">
        <f>IFERROR(__xludf.DUMMYFUNCTION("""COMPUTED_VALUE"""),1117.5)</f>
        <v>1117.5</v>
      </c>
      <c r="D11" s="85">
        <f>IFERROR(__xludf.DUMMYFUNCTION("""COMPUTED_VALUE"""),1937.5)</f>
        <v>1937.5</v>
      </c>
      <c r="E11" s="85">
        <f>IFERROR(__xludf.DUMMYFUNCTION("""COMPUTED_VALUE"""),1675.0)</f>
        <v>1675</v>
      </c>
      <c r="F11" s="85">
        <f>IFERROR(__xludf.DUMMYFUNCTION("""COMPUTED_VALUE"""),-1292.5)</f>
        <v>-1292.5</v>
      </c>
      <c r="G11" s="85">
        <f>IFERROR(__xludf.DUMMYFUNCTION("""COMPUTED_VALUE"""),-712.5)</f>
        <v>-712.5</v>
      </c>
      <c r="H11" s="85">
        <f>IFERROR(__xludf.DUMMYFUNCTION("""COMPUTED_VALUE"""),-3975.0)</f>
        <v>-3975</v>
      </c>
      <c r="I11" s="85">
        <f>IFERROR(__xludf.DUMMYFUNCTION("""COMPUTED_VALUE"""),-1412.5)</f>
        <v>-1412.5</v>
      </c>
      <c r="J11" s="85">
        <f>IFERROR(__xludf.DUMMYFUNCTION("""COMPUTED_VALUE"""),2662.5)</f>
        <v>2662.5</v>
      </c>
      <c r="K11" s="85"/>
      <c r="L11" s="74"/>
      <c r="M11" s="74"/>
      <c r="N11" s="74"/>
      <c r="O11" s="74"/>
      <c r="P11" s="74"/>
      <c r="Q11" s="74"/>
      <c r="R11" s="74"/>
      <c r="S11" s="74"/>
    </row>
    <row r="12">
      <c r="B12" s="42"/>
      <c r="C12" s="42"/>
    </row>
    <row r="13">
      <c r="B13" s="42"/>
      <c r="C13" s="42"/>
    </row>
    <row r="14">
      <c r="B14" s="75" t="s">
        <v>39</v>
      </c>
      <c r="C14" s="75" t="s">
        <v>43</v>
      </c>
    </row>
    <row r="15">
      <c r="B15" s="86" t="s">
        <v>15</v>
      </c>
      <c r="C15" s="87">
        <f>C6</f>
        <v>1117.5</v>
      </c>
    </row>
    <row r="16">
      <c r="B16" s="86" t="s">
        <v>44</v>
      </c>
      <c r="C16" s="87">
        <f>D6+E6</f>
        <v>1937.5</v>
      </c>
    </row>
    <row r="17">
      <c r="B17" s="86" t="s">
        <v>18</v>
      </c>
      <c r="C17" s="88">
        <f>F6</f>
        <v>0</v>
      </c>
    </row>
    <row r="18">
      <c r="B18" s="86" t="s">
        <v>45</v>
      </c>
      <c r="C18" s="87">
        <f>G6+H6+L6+S6</f>
        <v>-3592.5</v>
      </c>
    </row>
    <row r="19">
      <c r="B19" s="86" t="s">
        <v>21</v>
      </c>
      <c r="C19" s="87">
        <f>I6</f>
        <v>-712.5</v>
      </c>
    </row>
    <row r="20">
      <c r="B20" s="86" t="s">
        <v>27</v>
      </c>
      <c r="C20" s="87">
        <f>O6</f>
        <v>-1412.5</v>
      </c>
    </row>
    <row r="21">
      <c r="B21" s="86" t="s">
        <v>31</v>
      </c>
      <c r="C21" s="87">
        <f>R6</f>
        <v>0</v>
      </c>
    </row>
    <row r="22">
      <c r="B22" s="86" t="s">
        <v>33</v>
      </c>
      <c r="C22" s="87">
        <f>J11</f>
        <v>2662.5</v>
      </c>
    </row>
    <row r="23">
      <c r="B23" s="36"/>
    </row>
    <row r="24">
      <c r="B24" s="36"/>
    </row>
    <row r="25">
      <c r="B25" s="36"/>
    </row>
    <row r="26">
      <c r="B26" s="36"/>
    </row>
    <row r="27">
      <c r="B27" s="36"/>
    </row>
    <row r="28">
      <c r="B28" s="36"/>
    </row>
    <row r="29">
      <c r="B29" s="36"/>
    </row>
    <row r="30">
      <c r="B30" s="36"/>
    </row>
    <row r="31">
      <c r="B31" s="36"/>
    </row>
    <row r="32">
      <c r="B32" s="36"/>
    </row>
    <row r="33">
      <c r="B33" s="36"/>
    </row>
    <row r="34">
      <c r="B34" s="36"/>
    </row>
    <row r="35">
      <c r="B35" s="36"/>
    </row>
    <row r="36">
      <c r="B36" s="36"/>
    </row>
    <row r="37">
      <c r="B37" s="36"/>
    </row>
    <row r="38">
      <c r="B38" s="36"/>
    </row>
    <row r="39">
      <c r="B39" s="36"/>
    </row>
    <row r="40">
      <c r="B40" s="36"/>
    </row>
    <row r="41">
      <c r="B41" s="36"/>
    </row>
    <row r="42">
      <c r="B42" s="36"/>
    </row>
    <row r="43">
      <c r="B43" s="36"/>
    </row>
    <row r="44">
      <c r="B44" s="36"/>
    </row>
    <row r="45">
      <c r="B45" s="36"/>
    </row>
    <row r="46">
      <c r="B46" s="36"/>
    </row>
    <row r="47">
      <c r="B47" s="36"/>
    </row>
    <row r="48">
      <c r="B48" s="36"/>
    </row>
    <row r="49">
      <c r="B49" s="36"/>
    </row>
    <row r="50">
      <c r="B50" s="36"/>
    </row>
    <row r="51">
      <c r="B51" s="36"/>
    </row>
    <row r="52">
      <c r="B52" s="36"/>
    </row>
    <row r="53">
      <c r="B53" s="36"/>
    </row>
    <row r="54">
      <c r="B54" s="36"/>
    </row>
    <row r="55">
      <c r="B55" s="36"/>
    </row>
    <row r="56">
      <c r="B56" s="36"/>
    </row>
    <row r="57">
      <c r="B57" s="36"/>
    </row>
    <row r="58">
      <c r="B58" s="36"/>
    </row>
    <row r="59">
      <c r="B59" s="36"/>
    </row>
    <row r="60">
      <c r="B60" s="36"/>
    </row>
    <row r="61">
      <c r="B61" s="36"/>
    </row>
    <row r="62">
      <c r="B62" s="36"/>
    </row>
    <row r="63">
      <c r="B63" s="36"/>
    </row>
    <row r="64">
      <c r="B64" s="36"/>
    </row>
    <row r="65">
      <c r="B65" s="36"/>
    </row>
    <row r="66">
      <c r="B66" s="36"/>
    </row>
    <row r="67">
      <c r="B67" s="36"/>
    </row>
    <row r="68">
      <c r="B68" s="36"/>
    </row>
    <row r="69">
      <c r="B69" s="36"/>
    </row>
    <row r="70">
      <c r="B70" s="36"/>
    </row>
    <row r="71">
      <c r="B71" s="36"/>
    </row>
    <row r="72">
      <c r="B72" s="36"/>
    </row>
    <row r="73">
      <c r="B73" s="36"/>
    </row>
    <row r="74">
      <c r="B74" s="36"/>
    </row>
    <row r="75">
      <c r="B75" s="36"/>
    </row>
    <row r="76">
      <c r="B76" s="36"/>
    </row>
    <row r="77">
      <c r="B77" s="36"/>
    </row>
    <row r="78">
      <c r="B78" s="36"/>
    </row>
    <row r="79">
      <c r="B79" s="36"/>
    </row>
    <row r="80">
      <c r="B80" s="36"/>
    </row>
    <row r="81">
      <c r="B81" s="36"/>
    </row>
    <row r="82">
      <c r="B82" s="36"/>
    </row>
    <row r="83">
      <c r="B83" s="36"/>
    </row>
    <row r="84">
      <c r="B84" s="36"/>
    </row>
    <row r="85">
      <c r="B85" s="36"/>
    </row>
    <row r="86">
      <c r="B86" s="36"/>
    </row>
    <row r="87">
      <c r="B87" s="36"/>
    </row>
    <row r="88">
      <c r="B88" s="36"/>
    </row>
    <row r="89">
      <c r="B89" s="36"/>
    </row>
    <row r="90">
      <c r="B90" s="36"/>
    </row>
    <row r="91">
      <c r="B91" s="36"/>
    </row>
    <row r="92">
      <c r="B92" s="36"/>
    </row>
    <row r="93">
      <c r="B93" s="36"/>
    </row>
    <row r="94">
      <c r="B94" s="36"/>
    </row>
    <row r="95">
      <c r="B95" s="36"/>
    </row>
    <row r="96">
      <c r="B96" s="36"/>
    </row>
    <row r="97">
      <c r="B97" s="36"/>
    </row>
    <row r="98">
      <c r="B98" s="36"/>
    </row>
    <row r="99">
      <c r="B99" s="36"/>
    </row>
    <row r="100">
      <c r="B100" s="36"/>
    </row>
    <row r="101">
      <c r="B101" s="36"/>
    </row>
    <row r="102">
      <c r="B102" s="36"/>
    </row>
    <row r="103">
      <c r="B103" s="36"/>
    </row>
    <row r="104">
      <c r="B104" s="36"/>
    </row>
    <row r="105">
      <c r="B105" s="36"/>
    </row>
    <row r="106">
      <c r="B106" s="36"/>
    </row>
    <row r="107">
      <c r="B107" s="36"/>
    </row>
    <row r="108">
      <c r="B108" s="36"/>
    </row>
    <row r="109">
      <c r="B109" s="36"/>
    </row>
    <row r="110">
      <c r="B110" s="36"/>
    </row>
    <row r="111">
      <c r="B111" s="36"/>
    </row>
    <row r="112">
      <c r="B112" s="36"/>
    </row>
    <row r="113">
      <c r="B113" s="36"/>
    </row>
    <row r="114">
      <c r="B114" s="36"/>
    </row>
    <row r="115">
      <c r="B115" s="36"/>
    </row>
    <row r="116">
      <c r="B116" s="36"/>
    </row>
    <row r="117">
      <c r="B117" s="36"/>
    </row>
    <row r="118">
      <c r="B118" s="36"/>
    </row>
    <row r="119">
      <c r="B119" s="36"/>
    </row>
    <row r="120">
      <c r="B120" s="36"/>
    </row>
    <row r="121">
      <c r="B121" s="36"/>
    </row>
    <row r="122">
      <c r="B122" s="36"/>
    </row>
    <row r="123">
      <c r="B123" s="36"/>
    </row>
    <row r="124">
      <c r="B124" s="36"/>
    </row>
    <row r="125">
      <c r="B125" s="36"/>
    </row>
    <row r="126">
      <c r="B126" s="36"/>
    </row>
    <row r="127">
      <c r="B127" s="36"/>
    </row>
    <row r="128">
      <c r="B128" s="36"/>
    </row>
    <row r="129">
      <c r="B129" s="36"/>
    </row>
    <row r="130">
      <c r="B130" s="36"/>
    </row>
    <row r="131">
      <c r="B131" s="36"/>
    </row>
    <row r="132">
      <c r="B132" s="36"/>
    </row>
    <row r="133">
      <c r="B133" s="36"/>
    </row>
    <row r="134">
      <c r="B134" s="36"/>
    </row>
    <row r="135">
      <c r="B135" s="36"/>
    </row>
    <row r="136">
      <c r="B136" s="36"/>
    </row>
    <row r="137">
      <c r="B137" s="36"/>
    </row>
    <row r="138">
      <c r="B138" s="36"/>
    </row>
    <row r="139">
      <c r="B139" s="36"/>
    </row>
    <row r="140">
      <c r="B140" s="36"/>
    </row>
    <row r="141">
      <c r="B141" s="36"/>
    </row>
    <row r="142">
      <c r="B142" s="36"/>
    </row>
    <row r="143">
      <c r="B143" s="36"/>
    </row>
    <row r="144">
      <c r="B144" s="36"/>
    </row>
    <row r="145">
      <c r="B145" s="36"/>
    </row>
    <row r="146">
      <c r="B146" s="36"/>
    </row>
    <row r="147">
      <c r="B147" s="36"/>
    </row>
    <row r="148">
      <c r="B148" s="36"/>
    </row>
    <row r="149">
      <c r="B149" s="36"/>
    </row>
    <row r="150">
      <c r="B150" s="36"/>
    </row>
    <row r="151">
      <c r="B151" s="36"/>
    </row>
    <row r="152">
      <c r="B152" s="36"/>
    </row>
    <row r="153">
      <c r="B153" s="36"/>
    </row>
    <row r="154">
      <c r="B154" s="36"/>
    </row>
    <row r="155">
      <c r="B155" s="36"/>
    </row>
    <row r="156">
      <c r="B156" s="36"/>
    </row>
    <row r="157">
      <c r="B157" s="36"/>
    </row>
    <row r="158">
      <c r="B158" s="36"/>
    </row>
    <row r="159">
      <c r="B159" s="36"/>
    </row>
    <row r="160">
      <c r="B160" s="36"/>
    </row>
    <row r="161">
      <c r="B161" s="36"/>
    </row>
    <row r="162">
      <c r="B162" s="36"/>
    </row>
    <row r="163">
      <c r="B163" s="36"/>
    </row>
    <row r="164">
      <c r="B164" s="36"/>
    </row>
    <row r="165">
      <c r="B165" s="36"/>
    </row>
    <row r="166">
      <c r="B166" s="36"/>
    </row>
    <row r="167">
      <c r="B167" s="36"/>
    </row>
    <row r="168">
      <c r="B168" s="36"/>
    </row>
    <row r="169">
      <c r="B169" s="36"/>
    </row>
    <row r="170">
      <c r="B170" s="36"/>
    </row>
    <row r="171">
      <c r="B171" s="36"/>
    </row>
    <row r="172">
      <c r="B172" s="36"/>
    </row>
    <row r="173">
      <c r="B173" s="36"/>
    </row>
    <row r="174">
      <c r="B174" s="36"/>
    </row>
    <row r="175">
      <c r="B175" s="36"/>
    </row>
    <row r="176">
      <c r="B176" s="36"/>
    </row>
    <row r="177">
      <c r="B177" s="36"/>
    </row>
    <row r="178">
      <c r="B178" s="36"/>
    </row>
    <row r="179">
      <c r="B179" s="36"/>
    </row>
    <row r="180">
      <c r="B180" s="36"/>
    </row>
    <row r="181">
      <c r="B181" s="36"/>
    </row>
    <row r="182">
      <c r="B182" s="36"/>
    </row>
    <row r="183">
      <c r="B183" s="36"/>
    </row>
    <row r="184">
      <c r="B184" s="36"/>
    </row>
    <row r="185">
      <c r="B185" s="36"/>
    </row>
    <row r="186">
      <c r="B186" s="36"/>
    </row>
    <row r="187">
      <c r="B187" s="36"/>
    </row>
    <row r="188">
      <c r="B188" s="36"/>
    </row>
    <row r="189">
      <c r="B189" s="36"/>
    </row>
    <row r="190">
      <c r="B190" s="36"/>
    </row>
    <row r="191">
      <c r="B191" s="36"/>
    </row>
    <row r="192">
      <c r="B192" s="36"/>
    </row>
    <row r="193">
      <c r="B193" s="36"/>
    </row>
    <row r="194">
      <c r="B194" s="36"/>
    </row>
    <row r="195">
      <c r="B195" s="36"/>
    </row>
    <row r="196">
      <c r="B196" s="36"/>
    </row>
    <row r="197">
      <c r="B197" s="36"/>
    </row>
    <row r="198">
      <c r="B198" s="36"/>
    </row>
    <row r="199">
      <c r="B199" s="36"/>
    </row>
    <row r="200">
      <c r="B200" s="36"/>
    </row>
    <row r="201">
      <c r="B201" s="36"/>
    </row>
    <row r="202">
      <c r="B202" s="36"/>
    </row>
    <row r="203">
      <c r="B203" s="36"/>
    </row>
    <row r="204">
      <c r="B204" s="36"/>
    </row>
    <row r="205">
      <c r="B205" s="36"/>
    </row>
    <row r="206">
      <c r="B206" s="36"/>
    </row>
    <row r="207">
      <c r="B207" s="36"/>
    </row>
    <row r="208">
      <c r="B208" s="36"/>
    </row>
    <row r="209">
      <c r="B209" s="36"/>
    </row>
    <row r="210">
      <c r="B210" s="36"/>
    </row>
    <row r="211">
      <c r="B211" s="36"/>
    </row>
    <row r="212">
      <c r="B212" s="36"/>
    </row>
    <row r="213">
      <c r="B213" s="36"/>
    </row>
    <row r="214">
      <c r="B214" s="36"/>
    </row>
    <row r="215">
      <c r="B215" s="36"/>
    </row>
    <row r="216">
      <c r="B216" s="36"/>
    </row>
    <row r="217">
      <c r="B217" s="36"/>
    </row>
    <row r="218">
      <c r="B218" s="36"/>
    </row>
    <row r="219">
      <c r="B219" s="36"/>
    </row>
    <row r="220">
      <c r="B220" s="36"/>
    </row>
    <row r="221">
      <c r="B221" s="36"/>
    </row>
    <row r="222">
      <c r="B222" s="36"/>
    </row>
    <row r="223">
      <c r="B223" s="36"/>
    </row>
    <row r="224">
      <c r="B224" s="36"/>
    </row>
    <row r="225">
      <c r="B225" s="36"/>
    </row>
    <row r="226">
      <c r="B226" s="36"/>
    </row>
    <row r="227">
      <c r="B227" s="36"/>
    </row>
    <row r="228">
      <c r="B228" s="36"/>
    </row>
    <row r="229">
      <c r="B229" s="36"/>
    </row>
    <row r="230">
      <c r="B230" s="36"/>
    </row>
    <row r="231">
      <c r="B231" s="36"/>
    </row>
    <row r="232">
      <c r="B232" s="36"/>
    </row>
    <row r="233">
      <c r="B233" s="36"/>
    </row>
    <row r="234">
      <c r="B234" s="36"/>
    </row>
    <row r="235">
      <c r="B235" s="36"/>
    </row>
    <row r="236">
      <c r="B236" s="36"/>
    </row>
    <row r="237">
      <c r="B237" s="36"/>
    </row>
    <row r="238">
      <c r="B238" s="36"/>
    </row>
    <row r="239">
      <c r="B239" s="36"/>
    </row>
    <row r="240">
      <c r="B240" s="36"/>
    </row>
    <row r="241">
      <c r="B241" s="36"/>
    </row>
    <row r="242">
      <c r="B242" s="36"/>
    </row>
    <row r="243">
      <c r="B243" s="36"/>
    </row>
    <row r="244">
      <c r="B244" s="36"/>
    </row>
    <row r="245">
      <c r="B245" s="36"/>
    </row>
    <row r="246">
      <c r="B246" s="36"/>
    </row>
    <row r="247">
      <c r="B247" s="36"/>
    </row>
    <row r="248">
      <c r="B248" s="36"/>
    </row>
    <row r="249">
      <c r="B249" s="36"/>
    </row>
    <row r="250">
      <c r="B250" s="36"/>
    </row>
    <row r="251">
      <c r="B251" s="36"/>
    </row>
    <row r="252">
      <c r="B252" s="36"/>
    </row>
    <row r="253">
      <c r="B253" s="36"/>
    </row>
    <row r="254">
      <c r="B254" s="36"/>
    </row>
    <row r="255">
      <c r="B255" s="36"/>
    </row>
    <row r="256">
      <c r="B256" s="36"/>
    </row>
    <row r="257">
      <c r="B257" s="36"/>
    </row>
    <row r="258">
      <c r="B258" s="36"/>
    </row>
    <row r="259">
      <c r="B259" s="36"/>
    </row>
    <row r="260">
      <c r="B260" s="36"/>
    </row>
    <row r="261">
      <c r="B261" s="36"/>
    </row>
    <row r="262">
      <c r="B262" s="36"/>
    </row>
    <row r="263">
      <c r="B263" s="36"/>
    </row>
    <row r="264">
      <c r="B264" s="36"/>
    </row>
    <row r="265">
      <c r="B265" s="36"/>
    </row>
    <row r="266">
      <c r="B266" s="36"/>
    </row>
    <row r="267">
      <c r="B267" s="36"/>
    </row>
    <row r="268">
      <c r="B268" s="36"/>
    </row>
    <row r="269">
      <c r="B269" s="36"/>
    </row>
    <row r="270">
      <c r="B270" s="36"/>
    </row>
    <row r="271">
      <c r="B271" s="36"/>
    </row>
    <row r="272">
      <c r="B272" s="36"/>
    </row>
    <row r="273">
      <c r="B273" s="36"/>
    </row>
    <row r="274">
      <c r="B274" s="36"/>
    </row>
    <row r="275">
      <c r="B275" s="36"/>
    </row>
    <row r="276">
      <c r="B276" s="36"/>
    </row>
    <row r="277">
      <c r="B277" s="36"/>
    </row>
    <row r="278">
      <c r="B278" s="36"/>
    </row>
    <row r="279">
      <c r="B279" s="36"/>
    </row>
    <row r="280">
      <c r="B280" s="36"/>
    </row>
    <row r="281">
      <c r="B281" s="36"/>
    </row>
    <row r="282">
      <c r="B282" s="36"/>
    </row>
    <row r="283">
      <c r="B283" s="36"/>
    </row>
    <row r="284">
      <c r="B284" s="36"/>
    </row>
    <row r="285">
      <c r="B285" s="36"/>
    </row>
    <row r="286">
      <c r="B286" s="36"/>
    </row>
    <row r="287">
      <c r="B287" s="36"/>
    </row>
    <row r="288">
      <c r="B288" s="36"/>
    </row>
    <row r="289">
      <c r="B289" s="36"/>
    </row>
    <row r="290">
      <c r="B290" s="36"/>
    </row>
    <row r="291">
      <c r="B291" s="36"/>
    </row>
    <row r="292">
      <c r="B292" s="36"/>
    </row>
    <row r="293">
      <c r="B293" s="36"/>
    </row>
    <row r="294">
      <c r="B294" s="36"/>
    </row>
    <row r="295">
      <c r="B295" s="36"/>
    </row>
    <row r="296">
      <c r="B296" s="36"/>
    </row>
    <row r="297">
      <c r="B297" s="36"/>
    </row>
    <row r="298">
      <c r="B298" s="36"/>
    </row>
    <row r="299">
      <c r="B299" s="36"/>
    </row>
    <row r="300">
      <c r="B300" s="36"/>
    </row>
    <row r="301">
      <c r="B301" s="36"/>
    </row>
    <row r="302">
      <c r="B302" s="36"/>
    </row>
    <row r="303">
      <c r="B303" s="36"/>
    </row>
    <row r="304">
      <c r="B304" s="36"/>
    </row>
    <row r="305">
      <c r="B305" s="36"/>
    </row>
    <row r="306">
      <c r="B306" s="36"/>
    </row>
    <row r="307">
      <c r="B307" s="36"/>
    </row>
    <row r="308">
      <c r="B308" s="36"/>
    </row>
    <row r="309">
      <c r="B309" s="36"/>
    </row>
    <row r="310">
      <c r="B310" s="36"/>
    </row>
    <row r="311">
      <c r="B311" s="36"/>
    </row>
    <row r="312">
      <c r="B312" s="36"/>
    </row>
    <row r="313">
      <c r="B313" s="36"/>
    </row>
    <row r="314">
      <c r="B314" s="36"/>
    </row>
    <row r="315">
      <c r="B315" s="36"/>
    </row>
    <row r="316">
      <c r="B316" s="36"/>
    </row>
    <row r="317">
      <c r="B317" s="36"/>
    </row>
    <row r="318">
      <c r="B318" s="36"/>
    </row>
    <row r="319">
      <c r="B319" s="36"/>
    </row>
    <row r="320">
      <c r="B320" s="36"/>
    </row>
    <row r="321">
      <c r="B321" s="36"/>
    </row>
    <row r="322">
      <c r="B322" s="36"/>
    </row>
    <row r="323">
      <c r="B323" s="36"/>
    </row>
    <row r="324">
      <c r="B324" s="36"/>
    </row>
    <row r="325">
      <c r="B325" s="36"/>
    </row>
    <row r="326">
      <c r="B326" s="36"/>
    </row>
    <row r="327">
      <c r="B327" s="36"/>
    </row>
    <row r="328">
      <c r="B328" s="36"/>
    </row>
    <row r="329">
      <c r="B329" s="36"/>
    </row>
    <row r="330">
      <c r="B330" s="36"/>
    </row>
    <row r="331">
      <c r="B331" s="36"/>
    </row>
    <row r="332">
      <c r="B332" s="36"/>
    </row>
    <row r="333">
      <c r="B333" s="36"/>
    </row>
    <row r="334">
      <c r="B334" s="36"/>
    </row>
    <row r="335">
      <c r="B335" s="36"/>
    </row>
    <row r="336">
      <c r="B336" s="36"/>
    </row>
    <row r="337">
      <c r="B337" s="36"/>
    </row>
    <row r="338">
      <c r="B338" s="36"/>
    </row>
    <row r="339">
      <c r="B339" s="36"/>
    </row>
    <row r="340">
      <c r="B340" s="36"/>
    </row>
    <row r="341">
      <c r="B341" s="36"/>
    </row>
    <row r="342">
      <c r="B342" s="36"/>
    </row>
    <row r="343">
      <c r="B343" s="36"/>
    </row>
    <row r="344">
      <c r="B344" s="36"/>
    </row>
    <row r="345">
      <c r="B345" s="36"/>
    </row>
    <row r="346">
      <c r="B346" s="36"/>
    </row>
    <row r="347">
      <c r="B347" s="36"/>
    </row>
    <row r="348">
      <c r="B348" s="36"/>
    </row>
    <row r="349">
      <c r="B349" s="36"/>
    </row>
    <row r="350">
      <c r="B350" s="36"/>
    </row>
    <row r="351">
      <c r="B351" s="36"/>
    </row>
    <row r="352">
      <c r="B352" s="36"/>
    </row>
    <row r="353">
      <c r="B353" s="36"/>
    </row>
    <row r="354">
      <c r="B354" s="36"/>
    </row>
    <row r="355">
      <c r="B355" s="36"/>
    </row>
    <row r="356">
      <c r="B356" s="36"/>
    </row>
    <row r="357">
      <c r="B357" s="36"/>
    </row>
    <row r="358">
      <c r="B358" s="36"/>
    </row>
    <row r="359">
      <c r="B359" s="36"/>
    </row>
    <row r="360">
      <c r="B360" s="36"/>
    </row>
    <row r="361">
      <c r="B361" s="36"/>
    </row>
    <row r="362">
      <c r="B362" s="36"/>
    </row>
    <row r="363">
      <c r="B363" s="36"/>
    </row>
    <row r="364">
      <c r="B364" s="36"/>
    </row>
    <row r="365">
      <c r="B365" s="36"/>
    </row>
    <row r="366">
      <c r="B366" s="36"/>
    </row>
    <row r="367">
      <c r="B367" s="36"/>
    </row>
    <row r="368">
      <c r="B368" s="36"/>
    </row>
    <row r="369">
      <c r="B369" s="36"/>
    </row>
    <row r="370">
      <c r="B370" s="36"/>
    </row>
    <row r="371">
      <c r="B371" s="36"/>
    </row>
    <row r="372">
      <c r="B372" s="36"/>
    </row>
    <row r="373">
      <c r="B373" s="36"/>
    </row>
    <row r="374">
      <c r="B374" s="36"/>
    </row>
    <row r="375">
      <c r="B375" s="36"/>
    </row>
    <row r="376">
      <c r="B376" s="36"/>
    </row>
    <row r="377">
      <c r="B377" s="36"/>
    </row>
    <row r="378">
      <c r="B378" s="36"/>
    </row>
    <row r="379">
      <c r="B379" s="36"/>
    </row>
    <row r="380">
      <c r="B380" s="36"/>
    </row>
    <row r="381">
      <c r="B381" s="36"/>
    </row>
    <row r="382">
      <c r="B382" s="36"/>
    </row>
    <row r="383">
      <c r="B383" s="36"/>
    </row>
    <row r="384">
      <c r="B384" s="36"/>
    </row>
    <row r="385">
      <c r="B385" s="36"/>
    </row>
    <row r="386">
      <c r="B386" s="36"/>
    </row>
    <row r="387">
      <c r="B387" s="36"/>
    </row>
    <row r="388">
      <c r="B388" s="36"/>
    </row>
    <row r="389">
      <c r="B389" s="36"/>
    </row>
    <row r="390">
      <c r="B390" s="36"/>
    </row>
    <row r="391">
      <c r="B391" s="36"/>
    </row>
    <row r="392">
      <c r="B392" s="36"/>
    </row>
    <row r="393">
      <c r="B393" s="36"/>
    </row>
    <row r="394">
      <c r="B394" s="36"/>
    </row>
    <row r="395">
      <c r="B395" s="36"/>
    </row>
    <row r="396">
      <c r="B396" s="36"/>
    </row>
    <row r="397">
      <c r="B397" s="36"/>
    </row>
    <row r="398">
      <c r="B398" s="36"/>
    </row>
    <row r="399">
      <c r="B399" s="36"/>
    </row>
    <row r="400">
      <c r="B400" s="36"/>
    </row>
    <row r="401">
      <c r="B401" s="36"/>
    </row>
    <row r="402">
      <c r="B402" s="36"/>
    </row>
    <row r="403">
      <c r="B403" s="36"/>
    </row>
    <row r="404">
      <c r="B404" s="36"/>
    </row>
    <row r="405">
      <c r="B405" s="36"/>
    </row>
    <row r="406">
      <c r="B406" s="36"/>
    </row>
    <row r="407">
      <c r="B407" s="36"/>
    </row>
    <row r="408">
      <c r="B408" s="36"/>
    </row>
    <row r="409">
      <c r="B409" s="36"/>
    </row>
    <row r="410">
      <c r="B410" s="36"/>
    </row>
    <row r="411">
      <c r="B411" s="36"/>
    </row>
    <row r="412">
      <c r="B412" s="36"/>
    </row>
    <row r="413">
      <c r="B413" s="36"/>
    </row>
    <row r="414">
      <c r="B414" s="36"/>
    </row>
    <row r="415">
      <c r="B415" s="36"/>
    </row>
    <row r="416">
      <c r="B416" s="36"/>
    </row>
    <row r="417">
      <c r="B417" s="36"/>
    </row>
    <row r="418">
      <c r="B418" s="36"/>
    </row>
    <row r="419">
      <c r="B419" s="36"/>
    </row>
    <row r="420">
      <c r="B420" s="36"/>
    </row>
    <row r="421">
      <c r="B421" s="36"/>
    </row>
    <row r="422">
      <c r="B422" s="36"/>
    </row>
    <row r="423">
      <c r="B423" s="36"/>
    </row>
    <row r="424">
      <c r="B424" s="36"/>
    </row>
    <row r="425">
      <c r="B425" s="36"/>
    </row>
    <row r="426">
      <c r="B426" s="36"/>
    </row>
    <row r="427">
      <c r="B427" s="36"/>
    </row>
    <row r="428">
      <c r="B428" s="36"/>
    </row>
    <row r="429">
      <c r="B429" s="36"/>
    </row>
    <row r="430">
      <c r="B430" s="36"/>
    </row>
    <row r="431">
      <c r="B431" s="36"/>
    </row>
    <row r="432">
      <c r="B432" s="36"/>
    </row>
    <row r="433">
      <c r="B433" s="36"/>
    </row>
    <row r="434">
      <c r="B434" s="36"/>
    </row>
    <row r="435">
      <c r="B435" s="36"/>
    </row>
    <row r="436">
      <c r="B436" s="36"/>
    </row>
    <row r="437">
      <c r="B437" s="36"/>
    </row>
    <row r="438">
      <c r="B438" s="36"/>
    </row>
    <row r="439">
      <c r="B439" s="36"/>
    </row>
    <row r="440">
      <c r="B440" s="36"/>
    </row>
    <row r="441">
      <c r="B441" s="36"/>
    </row>
    <row r="442">
      <c r="B442" s="36"/>
    </row>
    <row r="443">
      <c r="B443" s="36"/>
    </row>
    <row r="444">
      <c r="B444" s="36"/>
    </row>
    <row r="445">
      <c r="B445" s="36"/>
    </row>
    <row r="446">
      <c r="B446" s="36"/>
    </row>
    <row r="447">
      <c r="B447" s="36"/>
    </row>
    <row r="448">
      <c r="B448" s="36"/>
    </row>
    <row r="449">
      <c r="B449" s="36"/>
    </row>
    <row r="450">
      <c r="B450" s="36"/>
    </row>
    <row r="451">
      <c r="B451" s="36"/>
    </row>
    <row r="452">
      <c r="B452" s="36"/>
    </row>
    <row r="453">
      <c r="B453" s="36"/>
    </row>
    <row r="454">
      <c r="B454" s="36"/>
    </row>
    <row r="455">
      <c r="B455" s="36"/>
    </row>
    <row r="456">
      <c r="B456" s="36"/>
    </row>
    <row r="457">
      <c r="B457" s="36"/>
    </row>
    <row r="458">
      <c r="B458" s="36"/>
    </row>
    <row r="459">
      <c r="B459" s="36"/>
    </row>
    <row r="460">
      <c r="B460" s="36"/>
    </row>
    <row r="461">
      <c r="B461" s="36"/>
    </row>
    <row r="462">
      <c r="B462" s="36"/>
    </row>
    <row r="463">
      <c r="B463" s="36"/>
    </row>
    <row r="464">
      <c r="B464" s="36"/>
    </row>
    <row r="465">
      <c r="B465" s="36"/>
    </row>
    <row r="466">
      <c r="B466" s="36"/>
    </row>
    <row r="467">
      <c r="B467" s="36"/>
    </row>
    <row r="468">
      <c r="B468" s="36"/>
    </row>
    <row r="469">
      <c r="B469" s="36"/>
    </row>
    <row r="470">
      <c r="B470" s="36"/>
    </row>
    <row r="471">
      <c r="B471" s="36"/>
    </row>
    <row r="472">
      <c r="B472" s="36"/>
    </row>
    <row r="473">
      <c r="B473" s="36"/>
    </row>
    <row r="474">
      <c r="B474" s="36"/>
    </row>
    <row r="475">
      <c r="B475" s="36"/>
    </row>
    <row r="476">
      <c r="B476" s="36"/>
    </row>
    <row r="477">
      <c r="B477" s="36"/>
    </row>
    <row r="478">
      <c r="B478" s="36"/>
    </row>
    <row r="479">
      <c r="B479" s="36"/>
    </row>
    <row r="480">
      <c r="B480" s="36"/>
    </row>
    <row r="481">
      <c r="B481" s="36"/>
    </row>
    <row r="482">
      <c r="B482" s="36"/>
    </row>
    <row r="483">
      <c r="B483" s="36"/>
    </row>
    <row r="484">
      <c r="B484" s="36"/>
    </row>
    <row r="485">
      <c r="B485" s="36"/>
    </row>
    <row r="486">
      <c r="B486" s="36"/>
    </row>
    <row r="487">
      <c r="B487" s="36"/>
    </row>
    <row r="488">
      <c r="B488" s="36"/>
    </row>
    <row r="489">
      <c r="B489" s="36"/>
    </row>
    <row r="490">
      <c r="B490" s="36"/>
    </row>
    <row r="491">
      <c r="B491" s="36"/>
    </row>
    <row r="492">
      <c r="B492" s="36"/>
    </row>
    <row r="493">
      <c r="B493" s="36"/>
    </row>
    <row r="494">
      <c r="B494" s="36"/>
    </row>
    <row r="495">
      <c r="B495" s="36"/>
    </row>
    <row r="496">
      <c r="B496" s="36"/>
    </row>
    <row r="497">
      <c r="B497" s="36"/>
    </row>
    <row r="498">
      <c r="B498" s="36"/>
    </row>
    <row r="499">
      <c r="B499" s="36"/>
    </row>
    <row r="500">
      <c r="B500" s="36"/>
    </row>
    <row r="501">
      <c r="B501" s="36"/>
    </row>
    <row r="502">
      <c r="B502" s="36"/>
    </row>
    <row r="503">
      <c r="B503" s="36"/>
    </row>
    <row r="504">
      <c r="B504" s="36"/>
    </row>
    <row r="505">
      <c r="B505" s="36"/>
    </row>
    <row r="506">
      <c r="B506" s="36"/>
    </row>
    <row r="507">
      <c r="B507" s="36"/>
    </row>
    <row r="508">
      <c r="B508" s="36"/>
    </row>
    <row r="509">
      <c r="B509" s="36"/>
    </row>
    <row r="510">
      <c r="B510" s="36"/>
    </row>
    <row r="511">
      <c r="B511" s="36"/>
    </row>
    <row r="512">
      <c r="B512" s="36"/>
    </row>
    <row r="513">
      <c r="B513" s="36"/>
    </row>
    <row r="514">
      <c r="B514" s="36"/>
    </row>
    <row r="515">
      <c r="B515" s="36"/>
    </row>
    <row r="516">
      <c r="B516" s="36"/>
    </row>
    <row r="517">
      <c r="B517" s="36"/>
    </row>
    <row r="518">
      <c r="B518" s="36"/>
    </row>
    <row r="519">
      <c r="B519" s="36"/>
    </row>
    <row r="520">
      <c r="B520" s="36"/>
    </row>
    <row r="521">
      <c r="B521" s="36"/>
    </row>
    <row r="522">
      <c r="B522" s="36"/>
    </row>
    <row r="523">
      <c r="B523" s="36"/>
    </row>
    <row r="524">
      <c r="B524" s="36"/>
    </row>
    <row r="525">
      <c r="B525" s="36"/>
    </row>
    <row r="526">
      <c r="B526" s="36"/>
    </row>
    <row r="527">
      <c r="B527" s="36"/>
    </row>
    <row r="528">
      <c r="B528" s="36"/>
    </row>
    <row r="529">
      <c r="B529" s="36"/>
    </row>
    <row r="530">
      <c r="B530" s="36"/>
    </row>
    <row r="531">
      <c r="B531" s="36"/>
    </row>
    <row r="532">
      <c r="B532" s="36"/>
    </row>
    <row r="533">
      <c r="B533" s="36"/>
    </row>
    <row r="534">
      <c r="B534" s="36"/>
    </row>
    <row r="535">
      <c r="B535" s="36"/>
    </row>
    <row r="536">
      <c r="B536" s="36"/>
    </row>
    <row r="537">
      <c r="B537" s="36"/>
    </row>
    <row r="538">
      <c r="B538" s="36"/>
    </row>
    <row r="539">
      <c r="B539" s="36"/>
    </row>
    <row r="540">
      <c r="B540" s="36"/>
    </row>
    <row r="541">
      <c r="B541" s="36"/>
    </row>
    <row r="542">
      <c r="B542" s="36"/>
    </row>
    <row r="543">
      <c r="B543" s="36"/>
    </row>
    <row r="544">
      <c r="B544" s="36"/>
    </row>
    <row r="545">
      <c r="B545" s="36"/>
    </row>
    <row r="546">
      <c r="B546" s="36"/>
    </row>
    <row r="547">
      <c r="B547" s="36"/>
    </row>
    <row r="548">
      <c r="B548" s="36"/>
    </row>
    <row r="549">
      <c r="B549" s="36"/>
    </row>
    <row r="550">
      <c r="B550" s="36"/>
    </row>
    <row r="551">
      <c r="B551" s="36"/>
    </row>
    <row r="552">
      <c r="B552" s="36"/>
    </row>
    <row r="553">
      <c r="B553" s="36"/>
    </row>
    <row r="554">
      <c r="B554" s="36"/>
    </row>
    <row r="555">
      <c r="B555" s="36"/>
    </row>
    <row r="556">
      <c r="B556" s="36"/>
    </row>
    <row r="557">
      <c r="B557" s="36"/>
    </row>
    <row r="558">
      <c r="B558" s="36"/>
    </row>
    <row r="559">
      <c r="B559" s="36"/>
    </row>
    <row r="560">
      <c r="B560" s="36"/>
    </row>
    <row r="561">
      <c r="B561" s="36"/>
    </row>
    <row r="562">
      <c r="B562" s="36"/>
    </row>
    <row r="563">
      <c r="B563" s="36"/>
    </row>
    <row r="564">
      <c r="B564" s="36"/>
    </row>
    <row r="565">
      <c r="B565" s="36"/>
    </row>
    <row r="566">
      <c r="B566" s="36"/>
    </row>
    <row r="567">
      <c r="B567" s="36"/>
    </row>
    <row r="568">
      <c r="B568" s="36"/>
    </row>
    <row r="569">
      <c r="B569" s="36"/>
    </row>
    <row r="570">
      <c r="B570" s="36"/>
    </row>
    <row r="571">
      <c r="B571" s="36"/>
    </row>
    <row r="572">
      <c r="B572" s="36"/>
    </row>
    <row r="573">
      <c r="B573" s="36"/>
    </row>
    <row r="574">
      <c r="B574" s="36"/>
    </row>
    <row r="575">
      <c r="B575" s="36"/>
    </row>
    <row r="576">
      <c r="B576" s="36"/>
    </row>
    <row r="577">
      <c r="B577" s="36"/>
    </row>
    <row r="578">
      <c r="B578" s="36"/>
    </row>
    <row r="579">
      <c r="B579" s="36"/>
    </row>
    <row r="580">
      <c r="B580" s="36"/>
    </row>
    <row r="581">
      <c r="B581" s="36"/>
    </row>
    <row r="582">
      <c r="B582" s="36"/>
    </row>
    <row r="583">
      <c r="B583" s="36"/>
    </row>
    <row r="584">
      <c r="B584" s="36"/>
    </row>
    <row r="585">
      <c r="B585" s="36"/>
    </row>
    <row r="586">
      <c r="B586" s="36"/>
    </row>
    <row r="587">
      <c r="B587" s="36"/>
    </row>
    <row r="588">
      <c r="B588" s="36"/>
    </row>
    <row r="589">
      <c r="B589" s="36"/>
    </row>
    <row r="590">
      <c r="B590" s="36"/>
    </row>
    <row r="591">
      <c r="B591" s="36"/>
    </row>
    <row r="592">
      <c r="B592" s="36"/>
    </row>
    <row r="593">
      <c r="B593" s="36"/>
    </row>
    <row r="594">
      <c r="B594" s="36"/>
    </row>
    <row r="595">
      <c r="B595" s="36"/>
    </row>
    <row r="596">
      <c r="B596" s="36"/>
    </row>
    <row r="597">
      <c r="B597" s="36"/>
    </row>
    <row r="598">
      <c r="B598" s="36"/>
    </row>
    <row r="599">
      <c r="B599" s="36"/>
    </row>
    <row r="600">
      <c r="B600" s="36"/>
    </row>
    <row r="601">
      <c r="B601" s="36"/>
    </row>
    <row r="602">
      <c r="B602" s="36"/>
    </row>
    <row r="603">
      <c r="B603" s="36"/>
    </row>
    <row r="604">
      <c r="B604" s="36"/>
    </row>
    <row r="605">
      <c r="B605" s="36"/>
    </row>
    <row r="606">
      <c r="B606" s="36"/>
    </row>
    <row r="607">
      <c r="B607" s="36"/>
    </row>
    <row r="608">
      <c r="B608" s="36"/>
    </row>
    <row r="609">
      <c r="B609" s="36"/>
    </row>
    <row r="610">
      <c r="B610" s="36"/>
    </row>
    <row r="611">
      <c r="B611" s="36"/>
    </row>
    <row r="612">
      <c r="B612" s="36"/>
    </row>
    <row r="613">
      <c r="B613" s="36"/>
    </row>
    <row r="614">
      <c r="B614" s="36"/>
    </row>
    <row r="615">
      <c r="B615" s="36"/>
    </row>
    <row r="616">
      <c r="B616" s="36"/>
    </row>
    <row r="617">
      <c r="B617" s="36"/>
    </row>
    <row r="618">
      <c r="B618" s="36"/>
    </row>
    <row r="619">
      <c r="B619" s="36"/>
    </row>
    <row r="620">
      <c r="B620" s="36"/>
    </row>
    <row r="621">
      <c r="B621" s="36"/>
    </row>
    <row r="622">
      <c r="B622" s="36"/>
    </row>
    <row r="623">
      <c r="B623" s="36"/>
    </row>
    <row r="624">
      <c r="B624" s="36"/>
    </row>
    <row r="625">
      <c r="B625" s="36"/>
    </row>
    <row r="626">
      <c r="B626" s="36"/>
    </row>
    <row r="627">
      <c r="B627" s="36"/>
    </row>
    <row r="628">
      <c r="B628" s="36"/>
    </row>
    <row r="629">
      <c r="B629" s="36"/>
    </row>
    <row r="630">
      <c r="B630" s="36"/>
    </row>
    <row r="631">
      <c r="B631" s="36"/>
    </row>
    <row r="632">
      <c r="B632" s="36"/>
    </row>
    <row r="633">
      <c r="B633" s="36"/>
    </row>
    <row r="634">
      <c r="B634" s="36"/>
    </row>
    <row r="635">
      <c r="B635" s="36"/>
    </row>
    <row r="636">
      <c r="B636" s="36"/>
    </row>
    <row r="637">
      <c r="B637" s="36"/>
    </row>
    <row r="638">
      <c r="B638" s="36"/>
    </row>
    <row r="639">
      <c r="B639" s="36"/>
    </row>
    <row r="640">
      <c r="B640" s="36"/>
    </row>
    <row r="641">
      <c r="B641" s="36"/>
    </row>
    <row r="642">
      <c r="B642" s="36"/>
    </row>
    <row r="643">
      <c r="B643" s="36"/>
    </row>
    <row r="644">
      <c r="B644" s="36"/>
    </row>
    <row r="645">
      <c r="B645" s="36"/>
    </row>
    <row r="646">
      <c r="B646" s="36"/>
    </row>
    <row r="647">
      <c r="B647" s="36"/>
    </row>
    <row r="648">
      <c r="B648" s="36"/>
    </row>
    <row r="649">
      <c r="B649" s="36"/>
    </row>
    <row r="650">
      <c r="B650" s="36"/>
    </row>
    <row r="651">
      <c r="B651" s="36"/>
    </row>
    <row r="652">
      <c r="B652" s="36"/>
    </row>
    <row r="653">
      <c r="B653" s="36"/>
    </row>
    <row r="654">
      <c r="B654" s="36"/>
    </row>
    <row r="655">
      <c r="B655" s="36"/>
    </row>
    <row r="656">
      <c r="B656" s="36"/>
    </row>
    <row r="657">
      <c r="B657" s="36"/>
    </row>
    <row r="658">
      <c r="B658" s="36"/>
    </row>
    <row r="659">
      <c r="B659" s="36"/>
    </row>
    <row r="660">
      <c r="B660" s="36"/>
    </row>
    <row r="661">
      <c r="B661" s="36"/>
    </row>
    <row r="662">
      <c r="B662" s="36"/>
    </row>
    <row r="663">
      <c r="B663" s="36"/>
    </row>
    <row r="664">
      <c r="B664" s="36"/>
    </row>
    <row r="665">
      <c r="B665" s="36"/>
    </row>
    <row r="666">
      <c r="B666" s="36"/>
    </row>
    <row r="667">
      <c r="B667" s="36"/>
    </row>
    <row r="668">
      <c r="B668" s="36"/>
    </row>
    <row r="669">
      <c r="B669" s="36"/>
    </row>
    <row r="670">
      <c r="B670" s="36"/>
    </row>
    <row r="671">
      <c r="B671" s="36"/>
    </row>
    <row r="672">
      <c r="B672" s="36"/>
    </row>
    <row r="673">
      <c r="B673" s="36"/>
    </row>
    <row r="674">
      <c r="B674" s="36"/>
    </row>
    <row r="675">
      <c r="B675" s="36"/>
    </row>
    <row r="676">
      <c r="B676" s="36"/>
    </row>
    <row r="677">
      <c r="B677" s="36"/>
    </row>
    <row r="678">
      <c r="B678" s="36"/>
    </row>
    <row r="679">
      <c r="B679" s="36"/>
    </row>
    <row r="680">
      <c r="B680" s="36"/>
    </row>
    <row r="681">
      <c r="B681" s="36"/>
    </row>
    <row r="682">
      <c r="B682" s="36"/>
    </row>
    <row r="683">
      <c r="B683" s="36"/>
    </row>
    <row r="684">
      <c r="B684" s="36"/>
    </row>
    <row r="685">
      <c r="B685" s="36"/>
    </row>
    <row r="686">
      <c r="B686" s="36"/>
    </row>
    <row r="687">
      <c r="B687" s="36"/>
    </row>
    <row r="688">
      <c r="B688" s="36"/>
    </row>
    <row r="689">
      <c r="B689" s="36"/>
    </row>
    <row r="690">
      <c r="B690" s="36"/>
    </row>
    <row r="691">
      <c r="B691" s="36"/>
    </row>
    <row r="692">
      <c r="B692" s="36"/>
    </row>
    <row r="693">
      <c r="B693" s="36"/>
    </row>
    <row r="694">
      <c r="B694" s="36"/>
    </row>
    <row r="695">
      <c r="B695" s="36"/>
    </row>
    <row r="696">
      <c r="B696" s="36"/>
    </row>
    <row r="697">
      <c r="B697" s="36"/>
    </row>
    <row r="698">
      <c r="B698" s="36"/>
    </row>
    <row r="699">
      <c r="B699" s="36"/>
    </row>
    <row r="700">
      <c r="B700" s="36"/>
    </row>
    <row r="701">
      <c r="B701" s="36"/>
    </row>
    <row r="702">
      <c r="B702" s="36"/>
    </row>
    <row r="703">
      <c r="B703" s="36"/>
    </row>
    <row r="704">
      <c r="B704" s="36"/>
    </row>
    <row r="705">
      <c r="B705" s="36"/>
    </row>
    <row r="706">
      <c r="B706" s="36"/>
    </row>
    <row r="707">
      <c r="B707" s="36"/>
    </row>
    <row r="708">
      <c r="B708" s="36"/>
    </row>
    <row r="709">
      <c r="B709" s="36"/>
    </row>
    <row r="710">
      <c r="B710" s="36"/>
    </row>
    <row r="711">
      <c r="B711" s="36"/>
    </row>
    <row r="712">
      <c r="B712" s="36"/>
    </row>
    <row r="713">
      <c r="B713" s="36"/>
    </row>
    <row r="714">
      <c r="B714" s="36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  <row r="728">
      <c r="B728" s="36"/>
    </row>
    <row r="729">
      <c r="B729" s="36"/>
    </row>
    <row r="730">
      <c r="B730" s="36"/>
    </row>
    <row r="731">
      <c r="B731" s="36"/>
    </row>
    <row r="732">
      <c r="B732" s="36"/>
    </row>
    <row r="733">
      <c r="B733" s="36"/>
    </row>
    <row r="734">
      <c r="B734" s="36"/>
    </row>
    <row r="735">
      <c r="B735" s="36"/>
    </row>
    <row r="736">
      <c r="B736" s="36"/>
    </row>
    <row r="737">
      <c r="B737" s="36"/>
    </row>
    <row r="738">
      <c r="B738" s="36"/>
    </row>
    <row r="739">
      <c r="B739" s="36"/>
    </row>
    <row r="740">
      <c r="B740" s="36"/>
    </row>
    <row r="741">
      <c r="B741" s="36"/>
    </row>
    <row r="742">
      <c r="B742" s="36"/>
    </row>
    <row r="743">
      <c r="B743" s="36"/>
    </row>
    <row r="744">
      <c r="B744" s="36"/>
    </row>
    <row r="745">
      <c r="B745" s="36"/>
    </row>
    <row r="746">
      <c r="B746" s="36"/>
    </row>
    <row r="747">
      <c r="B747" s="36"/>
    </row>
    <row r="748">
      <c r="B748" s="36"/>
    </row>
    <row r="749">
      <c r="B749" s="36"/>
    </row>
    <row r="750">
      <c r="B750" s="36"/>
    </row>
    <row r="751">
      <c r="B751" s="36"/>
    </row>
    <row r="752">
      <c r="B752" s="36"/>
    </row>
    <row r="753">
      <c r="B753" s="36"/>
    </row>
    <row r="754">
      <c r="B754" s="36"/>
    </row>
    <row r="755">
      <c r="B755" s="36"/>
    </row>
    <row r="756">
      <c r="B756" s="36"/>
    </row>
    <row r="757">
      <c r="B757" s="36"/>
    </row>
    <row r="758">
      <c r="B758" s="36"/>
    </row>
    <row r="759">
      <c r="B759" s="36"/>
    </row>
    <row r="760">
      <c r="B760" s="36"/>
    </row>
    <row r="761">
      <c r="B761" s="36"/>
    </row>
    <row r="762">
      <c r="B762" s="36"/>
    </row>
    <row r="763">
      <c r="B763" s="36"/>
    </row>
    <row r="764">
      <c r="B764" s="36"/>
    </row>
    <row r="765">
      <c r="B765" s="36"/>
    </row>
    <row r="766">
      <c r="B766" s="36"/>
    </row>
    <row r="767">
      <c r="B767" s="36"/>
    </row>
    <row r="768">
      <c r="B768" s="36"/>
    </row>
    <row r="769">
      <c r="B769" s="36"/>
    </row>
    <row r="770">
      <c r="B770" s="36"/>
    </row>
    <row r="771">
      <c r="B771" s="36"/>
    </row>
    <row r="772">
      <c r="B772" s="36"/>
    </row>
    <row r="773">
      <c r="B773" s="36"/>
    </row>
    <row r="774">
      <c r="B774" s="36"/>
    </row>
    <row r="775">
      <c r="B775" s="36"/>
    </row>
    <row r="776">
      <c r="B776" s="36"/>
    </row>
    <row r="777">
      <c r="B777" s="36"/>
    </row>
    <row r="778">
      <c r="B778" s="36"/>
    </row>
    <row r="779">
      <c r="B779" s="36"/>
    </row>
    <row r="780">
      <c r="B780" s="36"/>
    </row>
    <row r="781">
      <c r="B781" s="36"/>
    </row>
    <row r="782">
      <c r="B782" s="36"/>
    </row>
    <row r="783">
      <c r="B783" s="36"/>
    </row>
    <row r="784">
      <c r="B784" s="36"/>
    </row>
    <row r="785">
      <c r="B785" s="36"/>
    </row>
    <row r="786">
      <c r="B786" s="36"/>
    </row>
    <row r="787">
      <c r="B787" s="36"/>
    </row>
    <row r="788">
      <c r="B788" s="36"/>
    </row>
    <row r="789">
      <c r="B789" s="36"/>
    </row>
    <row r="790">
      <c r="B790" s="36"/>
    </row>
    <row r="791">
      <c r="B791" s="36"/>
    </row>
    <row r="792">
      <c r="B792" s="36"/>
    </row>
    <row r="793">
      <c r="B793" s="36"/>
    </row>
    <row r="794">
      <c r="B794" s="36"/>
    </row>
    <row r="795">
      <c r="B795" s="36"/>
    </row>
    <row r="796">
      <c r="B796" s="36"/>
    </row>
    <row r="797">
      <c r="B797" s="36"/>
    </row>
    <row r="798">
      <c r="B798" s="36"/>
    </row>
    <row r="799">
      <c r="B799" s="36"/>
    </row>
    <row r="800">
      <c r="B800" s="36"/>
    </row>
    <row r="801">
      <c r="B801" s="36"/>
    </row>
    <row r="802">
      <c r="B802" s="36"/>
    </row>
    <row r="803">
      <c r="B803" s="36"/>
    </row>
    <row r="804">
      <c r="B804" s="36"/>
    </row>
    <row r="805">
      <c r="B805" s="36"/>
    </row>
    <row r="806">
      <c r="B806" s="36"/>
    </row>
    <row r="807">
      <c r="B807" s="36"/>
    </row>
    <row r="808">
      <c r="B808" s="36"/>
    </row>
    <row r="809">
      <c r="B809" s="36"/>
    </row>
    <row r="810">
      <c r="B810" s="36"/>
    </row>
    <row r="811">
      <c r="B811" s="36"/>
    </row>
    <row r="812">
      <c r="B812" s="36"/>
    </row>
    <row r="813">
      <c r="B813" s="36"/>
    </row>
    <row r="814">
      <c r="B814" s="36"/>
    </row>
    <row r="815">
      <c r="B815" s="36"/>
    </row>
    <row r="816">
      <c r="B816" s="36"/>
    </row>
    <row r="817">
      <c r="B817" s="36"/>
    </row>
    <row r="818">
      <c r="B818" s="36"/>
    </row>
    <row r="819">
      <c r="B819" s="36"/>
    </row>
    <row r="820">
      <c r="B820" s="36"/>
    </row>
    <row r="821">
      <c r="B821" s="36"/>
    </row>
    <row r="822">
      <c r="B822" s="36"/>
    </row>
    <row r="823">
      <c r="B823" s="36"/>
    </row>
    <row r="824">
      <c r="B824" s="36"/>
    </row>
    <row r="825">
      <c r="B825" s="36"/>
    </row>
    <row r="826">
      <c r="B826" s="36"/>
    </row>
    <row r="827">
      <c r="B827" s="36"/>
    </row>
    <row r="828">
      <c r="B828" s="36"/>
    </row>
    <row r="829">
      <c r="B829" s="36"/>
    </row>
    <row r="830">
      <c r="B830" s="36"/>
    </row>
    <row r="831">
      <c r="B831" s="36"/>
    </row>
    <row r="832">
      <c r="B832" s="36"/>
    </row>
    <row r="833">
      <c r="B833" s="36"/>
    </row>
    <row r="834">
      <c r="B834" s="36"/>
    </row>
    <row r="835">
      <c r="B835" s="36"/>
    </row>
    <row r="836">
      <c r="B836" s="36"/>
    </row>
    <row r="837">
      <c r="B837" s="36"/>
    </row>
    <row r="838">
      <c r="B838" s="36"/>
    </row>
    <row r="839">
      <c r="B839" s="36"/>
    </row>
    <row r="840">
      <c r="B840" s="36"/>
    </row>
    <row r="841">
      <c r="B841" s="36"/>
    </row>
    <row r="842">
      <c r="B842" s="36"/>
    </row>
    <row r="843">
      <c r="B843" s="36"/>
    </row>
    <row r="844">
      <c r="B844" s="36"/>
    </row>
    <row r="845">
      <c r="B845" s="36"/>
    </row>
    <row r="846">
      <c r="B846" s="36"/>
    </row>
    <row r="847">
      <c r="B847" s="36"/>
    </row>
    <row r="848">
      <c r="B848" s="36"/>
    </row>
    <row r="849">
      <c r="B849" s="36"/>
    </row>
    <row r="850">
      <c r="B850" s="36"/>
    </row>
    <row r="851">
      <c r="B851" s="36"/>
    </row>
    <row r="852">
      <c r="B852" s="36"/>
    </row>
    <row r="853">
      <c r="B853" s="36"/>
    </row>
    <row r="854">
      <c r="B854" s="36"/>
    </row>
    <row r="855">
      <c r="B855" s="36"/>
    </row>
    <row r="856">
      <c r="B856" s="36"/>
    </row>
    <row r="857">
      <c r="B857" s="36"/>
    </row>
    <row r="858">
      <c r="B858" s="36"/>
    </row>
    <row r="859">
      <c r="B859" s="36"/>
    </row>
    <row r="860">
      <c r="B860" s="36"/>
    </row>
    <row r="861">
      <c r="B861" s="36"/>
    </row>
    <row r="862">
      <c r="B862" s="36"/>
    </row>
    <row r="863">
      <c r="B863" s="36"/>
    </row>
    <row r="864">
      <c r="B864" s="36"/>
    </row>
    <row r="865">
      <c r="B865" s="36"/>
    </row>
    <row r="866">
      <c r="B866" s="36"/>
    </row>
    <row r="867">
      <c r="B867" s="36"/>
    </row>
    <row r="868">
      <c r="B868" s="36"/>
    </row>
    <row r="869">
      <c r="B869" s="36"/>
    </row>
    <row r="870">
      <c r="B870" s="36"/>
    </row>
    <row r="871">
      <c r="B871" s="36"/>
    </row>
    <row r="872">
      <c r="B872" s="36"/>
    </row>
    <row r="873">
      <c r="B873" s="36"/>
    </row>
    <row r="874">
      <c r="B874" s="36"/>
    </row>
    <row r="875">
      <c r="B875" s="36"/>
    </row>
    <row r="876">
      <c r="B876" s="36"/>
    </row>
    <row r="877">
      <c r="B877" s="36"/>
    </row>
    <row r="878">
      <c r="B878" s="36"/>
    </row>
    <row r="879">
      <c r="B879" s="36"/>
    </row>
    <row r="880">
      <c r="B880" s="36"/>
    </row>
    <row r="881">
      <c r="B881" s="36"/>
    </row>
    <row r="882">
      <c r="B882" s="36"/>
    </row>
    <row r="883">
      <c r="B883" s="36"/>
    </row>
    <row r="884">
      <c r="B884" s="36"/>
    </row>
    <row r="885">
      <c r="B885" s="36"/>
    </row>
    <row r="886">
      <c r="B886" s="36"/>
    </row>
    <row r="887">
      <c r="B887" s="36"/>
    </row>
    <row r="888">
      <c r="B888" s="36"/>
    </row>
    <row r="889">
      <c r="B889" s="36"/>
    </row>
    <row r="890">
      <c r="B890" s="36"/>
    </row>
    <row r="891">
      <c r="B891" s="36"/>
    </row>
    <row r="892">
      <c r="B892" s="36"/>
    </row>
    <row r="893">
      <c r="B893" s="36"/>
    </row>
    <row r="894">
      <c r="B894" s="36"/>
    </row>
    <row r="895">
      <c r="B895" s="36"/>
    </row>
    <row r="896">
      <c r="B896" s="36"/>
    </row>
    <row r="897">
      <c r="B897" s="36"/>
    </row>
    <row r="898">
      <c r="B898" s="36"/>
    </row>
    <row r="899">
      <c r="B899" s="36"/>
    </row>
    <row r="900">
      <c r="B900" s="36"/>
    </row>
    <row r="901">
      <c r="B901" s="36"/>
    </row>
    <row r="902">
      <c r="B902" s="36"/>
    </row>
    <row r="903">
      <c r="B903" s="36"/>
    </row>
    <row r="904">
      <c r="B904" s="36"/>
    </row>
    <row r="905">
      <c r="B905" s="36"/>
    </row>
    <row r="906">
      <c r="B906" s="36"/>
    </row>
    <row r="907">
      <c r="B907" s="36"/>
    </row>
    <row r="908">
      <c r="B908" s="36"/>
    </row>
    <row r="909">
      <c r="B909" s="36"/>
    </row>
    <row r="910">
      <c r="B910" s="36"/>
    </row>
    <row r="911">
      <c r="B911" s="36"/>
    </row>
    <row r="912">
      <c r="B912" s="36"/>
    </row>
    <row r="913">
      <c r="B913" s="36"/>
    </row>
    <row r="914">
      <c r="B914" s="36"/>
    </row>
    <row r="915">
      <c r="B915" s="36"/>
    </row>
    <row r="916">
      <c r="B916" s="36"/>
    </row>
    <row r="917">
      <c r="B917" s="36"/>
    </row>
    <row r="918">
      <c r="B918" s="36"/>
    </row>
    <row r="919">
      <c r="B919" s="36"/>
    </row>
    <row r="920">
      <c r="B920" s="36"/>
    </row>
    <row r="921">
      <c r="B921" s="36"/>
    </row>
    <row r="922">
      <c r="B922" s="36"/>
    </row>
    <row r="923">
      <c r="B923" s="36"/>
    </row>
    <row r="924">
      <c r="B924" s="36"/>
    </row>
    <row r="925">
      <c r="B925" s="36"/>
    </row>
    <row r="926">
      <c r="B926" s="36"/>
    </row>
    <row r="927">
      <c r="B927" s="36"/>
    </row>
    <row r="928">
      <c r="B928" s="36"/>
    </row>
    <row r="929">
      <c r="B929" s="36"/>
    </row>
    <row r="930">
      <c r="B930" s="36"/>
    </row>
    <row r="931">
      <c r="B931" s="36"/>
    </row>
    <row r="932">
      <c r="B932" s="36"/>
    </row>
    <row r="933">
      <c r="B933" s="36"/>
    </row>
    <row r="934">
      <c r="B934" s="36"/>
    </row>
    <row r="935">
      <c r="B935" s="36"/>
    </row>
    <row r="936">
      <c r="B936" s="36"/>
    </row>
    <row r="937">
      <c r="B937" s="36"/>
    </row>
    <row r="938">
      <c r="B938" s="36"/>
    </row>
    <row r="939">
      <c r="B939" s="36"/>
    </row>
    <row r="940">
      <c r="B940" s="36"/>
    </row>
    <row r="941">
      <c r="B941" s="36"/>
    </row>
    <row r="942">
      <c r="B942" s="36"/>
    </row>
    <row r="943">
      <c r="B943" s="36"/>
    </row>
    <row r="944">
      <c r="B944" s="36"/>
    </row>
    <row r="945">
      <c r="B945" s="36"/>
    </row>
    <row r="946">
      <c r="B946" s="36"/>
    </row>
    <row r="947">
      <c r="B947" s="36"/>
    </row>
    <row r="948">
      <c r="B948" s="36"/>
    </row>
    <row r="949">
      <c r="B949" s="36"/>
    </row>
    <row r="950">
      <c r="B950" s="36"/>
    </row>
    <row r="951">
      <c r="B951" s="36"/>
    </row>
    <row r="952">
      <c r="B952" s="36"/>
    </row>
    <row r="953">
      <c r="B953" s="36"/>
    </row>
    <row r="954">
      <c r="B954" s="36"/>
    </row>
    <row r="955">
      <c r="B955" s="36"/>
    </row>
    <row r="956">
      <c r="B956" s="36"/>
    </row>
    <row r="957">
      <c r="B957" s="36"/>
    </row>
    <row r="958">
      <c r="B958" s="36"/>
    </row>
    <row r="959">
      <c r="B959" s="36"/>
    </row>
    <row r="960">
      <c r="B960" s="36"/>
    </row>
    <row r="961">
      <c r="B961" s="36"/>
    </row>
    <row r="962">
      <c r="B962" s="36"/>
    </row>
    <row r="963">
      <c r="B963" s="36"/>
    </row>
    <row r="964">
      <c r="B964" s="36"/>
    </row>
    <row r="965">
      <c r="B965" s="36"/>
    </row>
    <row r="966">
      <c r="B966" s="36"/>
    </row>
    <row r="967">
      <c r="B967" s="36"/>
    </row>
    <row r="968">
      <c r="B968" s="36"/>
    </row>
    <row r="969">
      <c r="B969" s="36"/>
    </row>
    <row r="970">
      <c r="B970" s="36"/>
    </row>
    <row r="971">
      <c r="B971" s="36"/>
    </row>
    <row r="972">
      <c r="B972" s="36"/>
    </row>
    <row r="973">
      <c r="B973" s="36"/>
    </row>
    <row r="974">
      <c r="B974" s="36"/>
    </row>
    <row r="975">
      <c r="B975" s="36"/>
    </row>
    <row r="976">
      <c r="B976" s="36"/>
    </row>
    <row r="977">
      <c r="B977" s="36"/>
    </row>
    <row r="978">
      <c r="B978" s="36"/>
    </row>
    <row r="979">
      <c r="B979" s="36"/>
    </row>
    <row r="980">
      <c r="B980" s="36"/>
    </row>
    <row r="981">
      <c r="B981" s="36"/>
    </row>
    <row r="982">
      <c r="B982" s="36"/>
    </row>
    <row r="983">
      <c r="B983" s="36"/>
    </row>
    <row r="984">
      <c r="B984" s="36"/>
    </row>
    <row r="985">
      <c r="B985" s="36"/>
    </row>
    <row r="986">
      <c r="B986" s="36"/>
    </row>
    <row r="987">
      <c r="B987" s="36"/>
    </row>
    <row r="988">
      <c r="B988" s="36"/>
    </row>
    <row r="989">
      <c r="B989" s="36"/>
    </row>
    <row r="990">
      <c r="B990" s="36"/>
    </row>
    <row r="991">
      <c r="B991" s="36"/>
    </row>
    <row r="992">
      <c r="B992" s="36"/>
    </row>
    <row r="993">
      <c r="B993" s="36"/>
    </row>
    <row r="994">
      <c r="B994" s="36"/>
    </row>
    <row r="995">
      <c r="B995" s="36"/>
    </row>
    <row r="996">
      <c r="B996" s="36"/>
    </row>
    <row r="997">
      <c r="B997" s="36"/>
    </row>
    <row r="998">
      <c r="B998" s="36"/>
    </row>
    <row r="999">
      <c r="B999" s="36"/>
    </row>
    <row r="1000">
      <c r="B1000" s="36"/>
    </row>
    <row r="1001">
      <c r="B1001" s="36"/>
    </row>
  </sheetData>
  <mergeCells count="2">
    <mergeCell ref="D7:E7"/>
    <mergeCell ref="G7:H7"/>
  </mergeCells>
  <conditionalFormatting sqref="C6:U6 C11:U11 C15:C22">
    <cfRule type="cellIs" dxfId="11" priority="1" operator="greaterThanOrEqual">
      <formula>0</formula>
    </cfRule>
  </conditionalFormatting>
  <conditionalFormatting sqref="C6:R7 S6:T6 B10:C22 D11:S11">
    <cfRule type="cellIs" dxfId="12" priority="2" operator="lessThan">
      <formula>0</formula>
    </cfRule>
  </conditionalFormatting>
  <conditionalFormatting sqref="B3:C22 D3:R11 S3:T6 S8:S11">
    <cfRule type="containsBlanks" dxfId="10" priority="3">
      <formula>LEN(TRIM(B3))=0</formula>
    </cfRule>
  </conditionalFormatting>
  <dataValidations>
    <dataValidation type="list" allowBlank="1" showErrorMessage="1" sqref="D1">
      <formula1>"1,2,3,4,5,6,7,8,9,10,11,12"</formula1>
    </dataValidation>
    <dataValidation type="list" allowBlank="1" showErrorMessage="1" sqref="C1">
      <formula1>"1,2,3,4,5,6,7,8,9,10,11,12,13,14,15,16,17,18,19,20,21,22,23,24,25,26,27,28,29,30,31"</formula1>
    </dataValidation>
    <dataValidation type="list" allowBlank="1" showErrorMessage="1" sqref="E1">
      <formula1>"2022,2023,2024,2025,2026"</formula1>
    </dataValidation>
  </dataValidations>
  <drawing r:id="rId1"/>
</worksheet>
</file>