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Yeon\Desktop\"/>
    </mc:Choice>
  </mc:AlternateContent>
  <xr:revisionPtr revIDLastSave="0" documentId="13_ncr:1_{F00FFD44-C9D3-465F-8408-5E8265CAA81A}" xr6:coauthVersionLast="46" xr6:coauthVersionMax="46" xr10:uidLastSave="{00000000-0000-0000-0000-000000000000}"/>
  <bookViews>
    <workbookView xWindow="-120" yWindow="-120" windowWidth="29040" windowHeight="15840" activeTab="1" xr2:uid="{BCEA497A-5D12-8C48-B80D-8BDB6EACF95B}"/>
  </bookViews>
  <sheets>
    <sheet name="전체_Parameters" sheetId="1" r:id="rId1"/>
    <sheet name="Parameters_for_Tu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I31" i="2"/>
  <c r="I17" i="2"/>
  <c r="J20" i="2" s="1"/>
  <c r="J31" i="2" l="1"/>
</calcChain>
</file>

<file path=xl/sharedStrings.xml><?xml version="1.0" encoding="utf-8"?>
<sst xmlns="http://schemas.openxmlformats.org/spreadsheetml/2006/main" count="670" uniqueCount="329">
  <si>
    <t>idx</t>
  </si>
  <si>
    <t>parameter_name</t>
  </si>
  <si>
    <t>contents</t>
  </si>
  <si>
    <t>input_type</t>
  </si>
  <si>
    <t>input_values</t>
  </si>
  <si>
    <t>effects_on_performance</t>
  </si>
  <si>
    <t>INCLUDE</t>
  </si>
  <si>
    <t>string</t>
  </si>
  <si>
    <t>no</t>
  </si>
  <si>
    <t>LOADMODULE</t>
  </si>
  <si>
    <t>레디스 서버 시작시 모듈 로드</t>
  </si>
  <si>
    <t>BIND</t>
  </si>
  <si>
    <t>하나 이상의 IP 지정</t>
  </si>
  <si>
    <t>numerical</t>
  </si>
  <si>
    <t>PROTECTED-MODE</t>
  </si>
  <si>
    <t>yes/no</t>
  </si>
  <si>
    <t>PORT</t>
  </si>
  <si>
    <t>레디스 서버 접속 포트 설정</t>
  </si>
  <si>
    <t>TCP-BACKLOG</t>
  </si>
  <si>
    <t>초당 연결할 클라이언트 수 지정</t>
  </si>
  <si>
    <t>yes</t>
  </si>
  <si>
    <t>UNIXSOCKET</t>
  </si>
  <si>
    <t>DAEMONIZE</t>
  </si>
  <si>
    <t>SUPERVISED</t>
  </si>
  <si>
    <t>PIDFILE</t>
  </si>
  <si>
    <t>DIR</t>
  </si>
  <si>
    <t>LOG-DIR</t>
  </si>
  <si>
    <t>boolean</t>
  </si>
  <si>
    <t>categorical</t>
  </si>
  <si>
    <t>DATA-DIR</t>
  </si>
  <si>
    <t>LOGLEVEL</t>
  </si>
  <si>
    <t>로그 레벨 지정</t>
  </si>
  <si>
    <t>LOGFILE</t>
  </si>
  <si>
    <t>로그 파일 지정</t>
  </si>
  <si>
    <t>SYSLOG-ENABLED</t>
  </si>
  <si>
    <t>시스템 로그에 로깅 결정</t>
  </si>
  <si>
    <t>SYSLOG-IDENT</t>
  </si>
  <si>
    <t>Syslog ID 지정</t>
  </si>
  <si>
    <t>SYSLOG-FACILITY</t>
  </si>
  <si>
    <t>Syslog 기능 지정</t>
  </si>
  <si>
    <t>local(0~7)</t>
  </si>
  <si>
    <t>DATABASES</t>
  </si>
  <si>
    <t>데이터베이스 개수 지정</t>
  </si>
  <si>
    <t>0(min)~15(max)</t>
  </si>
  <si>
    <t>ALWAYS-SHOW-LOGO</t>
  </si>
  <si>
    <t>ASCII 로고 서버 시작시 표시 여부 결정</t>
  </si>
  <si>
    <t>SAVE</t>
  </si>
  <si>
    <t xml:space="preserve">데이터를 RDB 방식으로 디스크에 저장 여부 결정 </t>
  </si>
  <si>
    <t>900(seconds) 1(changes)</t>
  </si>
  <si>
    <t>STOP-WRITES-ON-BGSAVE-ERROR</t>
  </si>
  <si>
    <t>RDBCOMPRESSION</t>
  </si>
  <si>
    <t>RDB 파일 저장시 LZF 압축 사용 여부 결정</t>
  </si>
  <si>
    <t>RDBCHECKSUM</t>
  </si>
  <si>
    <t>RDB 파일 저장시 체크썸 추가 여부 결정</t>
  </si>
  <si>
    <t>DBFILENAME</t>
  </si>
  <si>
    <t>RDB 파일명 지정</t>
  </si>
  <si>
    <t>dump.rdb(filename)</t>
  </si>
  <si>
    <t>RDB-SAVE-INCREMENTAL-FSYNC</t>
  </si>
  <si>
    <t>RDB 파일 저장시 32mb 마다 fsync 수행</t>
  </si>
  <si>
    <t>APPENDONLY</t>
  </si>
  <si>
    <t>AOF 파일 작동 방식 결정</t>
  </si>
  <si>
    <t>APPENDFILENAME</t>
  </si>
  <si>
    <t>AOF 파일명 지정</t>
  </si>
  <si>
    <t>"appendonly.aof"(filename)</t>
  </si>
  <si>
    <t>APPENDFSYNC</t>
  </si>
  <si>
    <t>AOF 파일 저장 방식 결정</t>
  </si>
  <si>
    <t>always/everysec/no</t>
  </si>
  <si>
    <t>AUTO-AOF-REWRITE-PERCENTAGE</t>
  </si>
  <si>
    <t>AUTO-AOF-REWRITE-MIN-SIZE</t>
  </si>
  <si>
    <t>AUTO-AOF-REWRITE-SPEC-TIME</t>
  </si>
  <si>
    <t>지정 시간에 AOF-REWRITE 동작 실행</t>
  </si>
  <si>
    <t>03:00(hh24:mm)</t>
  </si>
  <si>
    <t>NO-APPENDFSYNC-ON-REWRITE</t>
  </si>
  <si>
    <t>AOF/RDB 파일 저장 중 fsync() 실행 여부 결정</t>
  </si>
  <si>
    <t>AOF-LOAD-TRUNCATED</t>
  </si>
  <si>
    <t>AOF 파일 로드시 끝이 잘렸을 경우 레디스 서버 실행 여부 결정</t>
  </si>
  <si>
    <t>AOF-USE-RDB-PREAMBLE</t>
  </si>
  <si>
    <t>AOF-PRIMBLE 동작 여부 결정</t>
  </si>
  <si>
    <t>REQUIREPASS</t>
  </si>
  <si>
    <t>매 명령 실행마다 password 입력 여부 결정</t>
  </si>
  <si>
    <t>RENAME-COMMAND</t>
  </si>
  <si>
    <t>set(변경할 명령어) xsetx(변경된 명령어)</t>
  </si>
  <si>
    <t>MAXCLIENTS</t>
  </si>
  <si>
    <t>레디스 서버에 연결할 수 있는 최대 클라이언트 개수 설정</t>
  </si>
  <si>
    <t>0(min)~10000(max)</t>
  </si>
  <si>
    <t>TIMEOUT</t>
  </si>
  <si>
    <t>TCP-KEEPALIVE</t>
  </si>
  <si>
    <t>지정된 시간(초)마다 클라이언트에 통신을 보내 응답이 없으면 접속을 끊는다.</t>
  </si>
  <si>
    <t>CLIENT-OUTPUT-BUFFER-LIMIT</t>
  </si>
  <si>
    <t>CLIENT-QUERY-BUFFER-LIMIT</t>
  </si>
  <si>
    <t>PROTO-MAX-BULK-LEN</t>
  </si>
  <si>
    <t>지정된 조건에 도달될 시 클라이언트 연결을 해제한다.</t>
  </si>
  <si>
    <t>normal(class) 0(hardlimit) 0(soft limit) 0(soft seconds)</t>
  </si>
  <si>
    <t>클라이언트로 부터 들어오는 쿼리 명령 버퍼 제한 설정</t>
  </si>
  <si>
    <t>레디스 프로토콜에서 대량 요청 크기를 제한한다.</t>
  </si>
  <si>
    <t>MAXMEMORY</t>
  </si>
  <si>
    <t>MAXMEMORY-SAMPLES</t>
  </si>
  <si>
    <t>REPLICA-IGNORE-MAXMEMORY</t>
  </si>
  <si>
    <t>LFU-LOG-FACTOR</t>
  </si>
  <si>
    <t>LFU-DECAY-TIME</t>
  </si>
  <si>
    <t>메모리 한계치 설정</t>
  </si>
  <si>
    <t>REPLICAOF</t>
  </si>
  <si>
    <t>MASTERAUTH</t>
  </si>
  <si>
    <t>REPLICA-READ-ONLY</t>
  </si>
  <si>
    <t>REPL-BACKLOG-SIZE</t>
  </si>
  <si>
    <t>REPL-BACKLOG-TTL</t>
  </si>
  <si>
    <t>REPL-PING-REPLICA-PERIOD</t>
  </si>
  <si>
    <t>REPL-TIMEOUT</t>
  </si>
  <si>
    <t>REPLICA-SERVE-STALE-DATA</t>
  </si>
  <si>
    <t>REPLICA-PRIORITY</t>
  </si>
  <si>
    <t>REPL-DISKLESS-SYNC</t>
  </si>
  <si>
    <t>REPL-DISKLESS-SYNC-DELAY</t>
  </si>
  <si>
    <t>REPL-DISABLE-TCP-NODELAY</t>
  </si>
  <si>
    <t>MIN-REPLICAS-TO-WRITE</t>
  </si>
  <si>
    <t>master-replica 복제</t>
  </si>
  <si>
    <t>127.0.0.1(masterip) 5001(masterport)</t>
  </si>
  <si>
    <t>복제 서버에 조회 명령 여부 설정</t>
  </si>
  <si>
    <t>LAZYFREE-LAZY-EVICTION</t>
  </si>
  <si>
    <t>LAZYFREE-LAZY-EXPIRE</t>
  </si>
  <si>
    <t>LAZYFREE-LAZY-SERVER-DEL</t>
  </si>
  <si>
    <t>LAZYFREE-LAZY-USER-DEL</t>
  </si>
  <si>
    <t>REPLICA-LAZY-FLUSH</t>
  </si>
  <si>
    <t>키 삭제 시 UNLINK 사용</t>
  </si>
  <si>
    <t>만료된 키를 삭제할 때 UNLINK 사용</t>
  </si>
  <si>
    <t>RENAME 사용 시 UNLINK 사용 여부 결정</t>
  </si>
  <si>
    <t>DEL 명령이 내부적으로 UNLINK 명령으로 동작시킴</t>
  </si>
  <si>
    <t>전체 동기화 시 복제 서버가 모든 데이터를 지울 때 Flushallasync로 지울 지 결정</t>
  </si>
  <si>
    <t>LUA-TIME-LIMIT</t>
  </si>
  <si>
    <t>루아 스크립트 최대 실행 시간 결정</t>
  </si>
  <si>
    <t>SLOWLOG-LOG-SLOWER-THAN</t>
  </si>
  <si>
    <t>SLOWLOG-MAX-LEN</t>
  </si>
  <si>
    <t>SLOWLOG-LOG-FILE</t>
  </si>
  <si>
    <t>SLOWLOG-INTERVAL-TIME</t>
  </si>
  <si>
    <t>slow log를 위한 실행 시간 지정</t>
  </si>
  <si>
    <t>slow log를 통해 할당할 메모리량</t>
  </si>
  <si>
    <t>slow log를 통해 저장될 파일 지정</t>
  </si>
  <si>
    <t>Slowlog 기록 시간 지정</t>
  </si>
  <si>
    <t>LATENCY-MONITOR-THRESHOLD</t>
  </si>
  <si>
    <t>LATENCY-LOG-FILE</t>
  </si>
  <si>
    <t>LATENCY-INTERVAL-TIME</t>
  </si>
  <si>
    <t>설정한 시간값 이상으로 수행되는 작업을 기록하여 Latency Monitor를 동작시킨다.</t>
  </si>
  <si>
    <t>Latency log file 지정</t>
  </si>
  <si>
    <t>Latency 기록 시간 초로 지정</t>
  </si>
  <si>
    <t>NOTIFY-KEYSPACE-EVENTS</t>
  </si>
  <si>
    <t>키 병경 이벤트를 Pub/Sub 클라이언트에게 알린다.</t>
  </si>
  <si>
    <t>CLUSTER-ENABLED</t>
  </si>
  <si>
    <t>CLUSTER-CONFIG-FILE</t>
  </si>
  <si>
    <t>CLUSTER-NODE-TIMEOUT</t>
  </si>
  <si>
    <t>CLUSTER-REPLICA-VALIDITY-FACTOR</t>
  </si>
  <si>
    <t>CLUSTER-MIGRATION-BARRIER</t>
  </si>
  <si>
    <t>CLUSTER-REQUIRE-FULL-COVERAGE</t>
  </si>
  <si>
    <t>CLUSTER-REPLICA-NO-FAILOVER</t>
  </si>
  <si>
    <t>클러스터 모드 사용 여부 결정</t>
  </si>
  <si>
    <t>클러스터 파일명 지정</t>
  </si>
  <si>
    <t>클러스터 노드 타임아웃 지정</t>
  </si>
  <si>
    <t>15000(ms):default</t>
  </si>
  <si>
    <t>지정된 시간만큼 단절되었을 경우 마스터로의 승격대상에서 제외시킨다.</t>
  </si>
  <si>
    <t>10(second)</t>
  </si>
  <si>
    <t>지정된 개수만큰 마스터는 최소한의 클론수를 가진다.</t>
  </si>
  <si>
    <t>1:default</t>
  </si>
  <si>
    <t>클러스터의 일부 마스터 노드가 다운될 시 나머지 클러스터를 운영할지에 대한 여부 결정</t>
  </si>
  <si>
    <t>복제 노드가 마스터로 승격되지 않게 결정한다.</t>
  </si>
  <si>
    <t>CLUSTER-ANNOUNCE-IP/PORT/BUS=PORT</t>
  </si>
  <si>
    <t>port forwarding, NAT로 annouce-ip/port에 연결</t>
  </si>
  <si>
    <t>10.1.1.5(ip)/6379(port)/6380(bus-port)</t>
  </si>
  <si>
    <t>LIST-MAX-ZIPLIST-SIZE</t>
  </si>
  <si>
    <t>LIST-COMPRESS-DEPTH</t>
  </si>
  <si>
    <t>SET-MAX-INTSET-ENTRIES</t>
  </si>
  <si>
    <t>ZSET-MAX-ZIPLIST-ENTRIES</t>
  </si>
  <si>
    <t>ZSET-MAX-ZIPLIST-VALUE</t>
  </si>
  <si>
    <t>HASH-MAX-ZIPLIST-ENTRIES</t>
  </si>
  <si>
    <t>HASH-MAX-ZIPLIST-VALUE</t>
  </si>
  <si>
    <t>STREAM-NODE-MAX-BYTES</t>
  </si>
  <si>
    <t>STREAM-NODE-MAX-ENTRIES</t>
  </si>
  <si>
    <t>ACTIVEREHASHING</t>
  </si>
  <si>
    <t>HZ</t>
  </si>
  <si>
    <t>DYNAMIC-HZ</t>
  </si>
  <si>
    <t>리스트 데이터의 압축 여부 결정</t>
  </si>
  <si>
    <t>0:압축하지 않음/1:양쪽 노드 하나씩 압축/2:양쪽 노드 2개씩 압축/3~</t>
  </si>
  <si>
    <t>Sorted Set이 지정한 값보다 값이 작으면 ZIPLIST 적용</t>
  </si>
  <si>
    <t>해시에서 지정한 값보다 엔트리 수가 적으면 ZIPLIST 적용</t>
  </si>
  <si>
    <t>해시에서 지정한 값보다 값이 작으면 ZIPLIST 적용</t>
  </si>
  <si>
    <t>스트림 메크로 노드의 바이트 수 지정</t>
  </si>
  <si>
    <t>스트림 메크로 노드의 엔트리 수 지정</t>
  </si>
  <si>
    <t>재해싱을 통해 100밀리초마다 1밀리초 또는 2밀리초씩 수행 결정</t>
  </si>
  <si>
    <t>1(min)~500(max)</t>
  </si>
  <si>
    <t>ACTIVEDEFRAG</t>
  </si>
  <si>
    <t>ACTIVE-DEFRAG-IGNORE-BYTES</t>
  </si>
  <si>
    <t>ACTIVE-DEFRAG-THRESHOLD-LOWER</t>
  </si>
  <si>
    <t>ACTIVE-DEFRAG-THRESHOLD-UPPER</t>
  </si>
  <si>
    <t>ACTIVE-DEFRAG-CYCLE-MIN</t>
  </si>
  <si>
    <t>ACTIVE-DEFRAG-CYCLE-MAX</t>
  </si>
  <si>
    <t>ACTIVE-DEFRAG-MAX-SCAN-FIELDS</t>
  </si>
  <si>
    <t>active defrag 작동 여부 결정</t>
  </si>
  <si>
    <t>active defrag 작동을 위한 최소 크기 결정</t>
  </si>
  <si>
    <t>100md</t>
  </si>
  <si>
    <t>active defrag 작동을 위한 최소 비욜</t>
  </si>
  <si>
    <t>active defrag 작동을 위한 최대 비욜</t>
  </si>
  <si>
    <t>replication backlog 크기 지정</t>
  </si>
  <si>
    <t>1(min)~</t>
  </si>
  <si>
    <t>Replication Server가 Master Server에게 PING을 보낼 시간 설정</t>
  </si>
  <si>
    <t>지정된 시간동안 Replication Server의 응답이 없으면 연결을 해제한다.</t>
  </si>
  <si>
    <t xml:space="preserve">Replication Server가 Master Server와 연결이 끊겼을 경우 클라이언트 요청 처리 여부를 결정한다. </t>
  </si>
  <si>
    <t>Master Server 다운 시 승격시킬 Replication Server에 대한 우선순위 결정</t>
  </si>
  <si>
    <t>100:default</t>
  </si>
  <si>
    <t>데이터 동기화 방식 선택(disk, socket)</t>
  </si>
  <si>
    <t>socket 방식으로 데이터 동기화할 경우 지정된 시간동안 요청을 받은 후 한번에 socket 방식을 사용한다.</t>
  </si>
  <si>
    <t>Master Server와 Replication Server 간 Full Sync가 수행될 때 대역폭을 고려해야 할 경우 사용된다.</t>
  </si>
  <si>
    <t>성공적으로 수행되어야하는 최소 Replication Node 수를 결정</t>
  </si>
  <si>
    <t>성공적으로 Replication이 수행되어야할 시간(초) 결정</t>
  </si>
  <si>
    <t>MAXMEMORY POLICY</t>
  </si>
  <si>
    <t>메모리를 모두 사용했을 경우에 이후 작업 수행 결정</t>
  </si>
  <si>
    <t>메로리 한계량 도달시 지정된 값만큼 sample을 뽑아서 그 중 오랫동안 사용되지 않은 값을 삭제한다.</t>
  </si>
  <si>
    <t>conf파일을 포함시킨다.</t>
  </si>
  <si>
    <t>127.0.0.1:default</t>
  </si>
  <si>
    <t>활성화 시 bind, password 지정되지 않으면 local에서만 접속 가능</t>
  </si>
  <si>
    <t>들어오는 연결을 수신 대기하는데 사용될 유닉스 소켓 경로 지정</t>
  </si>
  <si>
    <t>레디스 서버를 foreground, background 실행 여부를 결정</t>
  </si>
  <si>
    <t>pid 파일 경로값을 입력받아 파일을 만들지 결정</t>
  </si>
  <si>
    <t xml:space="preserve">log directory 결정 </t>
  </si>
  <si>
    <t>aof, rdb 파일이 저장될 data directory 지정</t>
  </si>
  <si>
    <t>debug:가장 많은 정보/verbose:5초마다 정보 출력/notice:default/warning:가장 적은 정보</t>
  </si>
  <si>
    <t xml:space="preserve"> working directory 지정</t>
  </si>
  <si>
    <t>rdb 파일 저장 실패 시 데이터를 받아들일지 결정</t>
  </si>
  <si>
    <t>redis(Syslog ID)</t>
  </si>
  <si>
    <t>redis.log(filename)</t>
  </si>
  <si>
    <t>"/redis/data/"(dir)</t>
  </si>
  <si>
    <t>"/redis/log/"(dir)</t>
  </si>
  <si>
    <t>./(dir)</t>
  </si>
  <si>
    <t>/tmp/redis.sock(dir)</t>
  </si>
  <si>
    <t>/path/to/other_module.so(dir)</t>
  </si>
  <si>
    <t>/path/to/other.conf(dir)</t>
  </si>
  <si>
    <t xml:space="preserve">명령어 형식 변경 </t>
  </si>
  <si>
    <t>6379(port)</t>
  </si>
  <si>
    <t>511(count)</t>
  </si>
  <si>
    <t>지정된 값(%)만큼 aof 파일 증가 시 AOF-REWRITE 동작 시킴</t>
  </si>
  <si>
    <t>100(%)</t>
  </si>
  <si>
    <t>서버 시작 직후 AOF-REWRITE 동작 실행하기 위한 최소 AOF 파일 크기 결정</t>
  </si>
  <si>
    <t>64mg(filesize)</t>
  </si>
  <si>
    <t>클라이언트가 지정된 시간(초) 동안 명령을 요청하지 않을  경우 접속을 끊는다.</t>
  </si>
  <si>
    <t>1gb(buffersize)</t>
  </si>
  <si>
    <t>512mb(filesize)</t>
  </si>
  <si>
    <t>(bytes)</t>
  </si>
  <si>
    <t>volatile-lru/allkeys-lru/volatile-lfu/alkeys-lfu/volatile-random/allkeys-random/volatile-ttl/noeviction</t>
  </si>
  <si>
    <t>(count)</t>
  </si>
  <si>
    <t>Replication Server가 maxmemory 설정을 무시할지 결정</t>
  </si>
  <si>
    <t>Master Server로 복제 요청시 password 입력 여부 결정</t>
  </si>
  <si>
    <t>(master-pasword)</t>
  </si>
  <si>
    <t>마스터 서버의 BACKLOG 메모리 해제 여부 결정</t>
  </si>
  <si>
    <t>0:해제하지 않음</t>
  </si>
  <si>
    <t>10(second):default</t>
  </si>
  <si>
    <t>0(count)</t>
  </si>
  <si>
    <t>5000(ms)</t>
  </si>
  <si>
    <t>10000(ms)</t>
  </si>
  <si>
    <t>128(memorysize)</t>
  </si>
  <si>
    <t>"string.log"(filename)</t>
  </si>
  <si>
    <t>"latency.log"(filename)</t>
  </si>
  <si>
    <t>(filename)</t>
  </si>
  <si>
    <t>리스트의 노드당 최대 노드 크기 또는 엔트리수 지정</t>
  </si>
  <si>
    <t>Set 구조에 정수 배열 구조를 적용할 최대 십진수 크기 지정</t>
  </si>
  <si>
    <t>(정수범위)</t>
  </si>
  <si>
    <t>Sorted Set이 지정한 값보다 엔트리 수가 적으면 ZIPLIST 적용</t>
  </si>
  <si>
    <t>(entries)</t>
  </si>
  <si>
    <t>(value)</t>
  </si>
  <si>
    <t>(entires)</t>
  </si>
  <si>
    <t>yes:2밀리초씩 수행</t>
  </si>
  <si>
    <t>백그라운드로 수행할 작업을 지정</t>
  </si>
  <si>
    <t>클라이언트 연결에 따른 hz 값 조절</t>
  </si>
  <si>
    <t>(%)</t>
  </si>
  <si>
    <t>defrag를 실행하기 위한 cpu 비율의 최솟값</t>
  </si>
  <si>
    <t>defrag를 실행하기 위한 cpu 비율의 최댓값</t>
  </si>
  <si>
    <t>main dict에서 defrag를 실행하기 위한 최대 명령어 개수</t>
  </si>
  <si>
    <t>no</t>
    <phoneticPr fontId="2" type="noConversion"/>
  </si>
  <si>
    <t>maxmemory에 도달 후 LFU 적용시 값을 가져온다.</t>
    <phoneticPr fontId="2" type="noConversion"/>
  </si>
  <si>
    <t>numerical</t>
    <phoneticPr fontId="2" type="noConversion"/>
  </si>
  <si>
    <t>(minute)</t>
    <phoneticPr fontId="2" type="noConversion"/>
  </si>
  <si>
    <t>(seconds)</t>
    <phoneticPr fontId="2" type="noConversion"/>
  </si>
  <si>
    <t xml:space="preserve">maxmemory에 도달 후 LFU 적용 시 값을 감소시키는 시간(분) 지정 </t>
    <phoneticPr fontId="2" type="noConversion"/>
  </si>
  <si>
    <t>/var/run/redis.pid(dir)</t>
    <phoneticPr fontId="2" type="noConversion"/>
  </si>
  <si>
    <t>(password)</t>
    <phoneticPr fontId="2" type="noConversion"/>
  </si>
  <si>
    <t>0(seconds)</t>
    <phoneticPr fontId="2" type="noConversion"/>
  </si>
  <si>
    <t>string</t>
    <phoneticPr fontId="2" type="noConversion"/>
  </si>
  <si>
    <t>""(string)</t>
    <phoneticPr fontId="2" type="noConversion"/>
  </si>
  <si>
    <t>-5~-1:노드크기/1~:엔트리수</t>
    <phoneticPr fontId="2" type="noConversion"/>
  </si>
  <si>
    <t>no/upstart/systemd/auto</t>
  </si>
  <si>
    <t>systemd, upstart로의 실행 여부 결정</t>
  </si>
  <si>
    <t>MIN-REPLICAS-MAX-LAG</t>
  </si>
  <si>
    <t>Persistence - RDB</t>
    <phoneticPr fontId="2" type="noConversion"/>
  </si>
  <si>
    <t>Persistence - AOF</t>
    <phoneticPr fontId="2" type="noConversion"/>
  </si>
  <si>
    <t>AOF-REWRITE-INCREMENTAL-FSYNC</t>
    <phoneticPr fontId="2" type="noConversion"/>
  </si>
  <si>
    <t>boolean</t>
    <phoneticPr fontId="2" type="noConversion"/>
  </si>
  <si>
    <t>yes/no</t>
    <phoneticPr fontId="2" type="noConversion"/>
  </si>
  <si>
    <t>volatile-lru, allkeys-lru, 
volatile-lfu, allkeys-lfu, 
volatile-random, allkeys-random, 
volatile-ttl, noeviction</t>
    <phoneticPr fontId="2" type="noConversion"/>
  </si>
  <si>
    <t># MAXMEMORY</t>
    <phoneticPr fontId="2" type="noConversion"/>
  </si>
  <si>
    <t># MAXMEMORY POLICY</t>
    <phoneticPr fontId="2" type="noConversion"/>
  </si>
  <si>
    <t># MAXMEMORY-SAMPLES</t>
    <phoneticPr fontId="2" type="noConversion"/>
  </si>
  <si>
    <t># ACTIVEDEFRAG</t>
    <phoneticPr fontId="2" type="noConversion"/>
  </si>
  <si>
    <t># ACTIVE-DEFRAG-THRESHOLD-LOWER</t>
    <phoneticPr fontId="2" type="noConversion"/>
  </si>
  <si>
    <t># ACTIVE-DEFRAG-THRESHOLD-UPPER</t>
    <phoneticPr fontId="2" type="noConversion"/>
  </si>
  <si>
    <t># ACTIVE-DEFRAG-CYCLE-MIN</t>
    <phoneticPr fontId="2" type="noConversion"/>
  </si>
  <si>
    <t># ACTIVE-DEFRAG-CYCLE-MAX</t>
    <phoneticPr fontId="2" type="noConversion"/>
  </si>
  <si>
    <t>Range</t>
    <phoneticPr fontId="2" type="noConversion"/>
  </si>
  <si>
    <t>always, everysec, no</t>
    <phoneticPr fontId="2" type="noConversion"/>
  </si>
  <si>
    <t>64mg(filesize)</t>
    <phoneticPr fontId="2" type="noConversion"/>
  </si>
  <si>
    <t>900(seconds) 1(changes)
300 10
600 10000</t>
    <phoneticPr fontId="2" type="noConversion"/>
  </si>
  <si>
    <t>AOF 사용 시 주석처리</t>
    <phoneticPr fontId="2" type="noConversion"/>
  </si>
  <si>
    <t>ACTIVEDEFRAG 활성화 시에만 주석 해제 후 값 설정</t>
    <phoneticPr fontId="2" type="noConversion"/>
  </si>
  <si>
    <t>MAXMEMORY 활성화 시에만 주석 해제 후 값 설정</t>
    <phoneticPr fontId="2" type="noConversion"/>
  </si>
  <si>
    <t>APPENDONLY 활성화 시에만 값 설정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</si>
  <si>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 xml:space="preserve">추후 결정 필요
</t>
    </r>
    <r>
      <rPr>
        <sz val="12"/>
        <color rgb="FFFF0000"/>
        <rFont val="맑은 고딕"/>
        <family val="2"/>
        <scheme val="minor"/>
      </rPr>
      <t>- 우선 1gb부터 10gb까지 10가지 중 random 값으로 수행</t>
    </r>
    <phoneticPr fontId="2" type="noConversion"/>
  </si>
  <si>
    <t>1~10</t>
    <phoneticPr fontId="2" type="noConversion"/>
  </si>
  <si>
    <t>백그라운드로 수행할 작업을 확인
값을 올리면 CPU 사용률이 증가하지만, expired keys가 많을 때 응답성이 향상되고, timeout 등을 더 효과적으로 다룸</t>
    <phoneticPr fontId="2" type="noConversion"/>
  </si>
  <si>
    <t>클라이언트 연결에 따른 hz 값 조절
백그라운드 작업 호출에 대해 너무 많은 클라이언트가 처리되는 것을 방지</t>
    <phoneticPr fontId="2" type="noConversion"/>
  </si>
  <si>
    <t>Rewrite 시 매 32MB마다 fsync() 수행 
(대량 디스크 I/O로 인한 문제를 줄임)</t>
    <phoneticPr fontId="2" type="noConversion"/>
  </si>
  <si>
    <t>active defrag 작동 여부 결정
메모리 할당과 해제 사이 남은 공간을 압축하여 회수 (단편화 작업)</t>
    <phoneticPr fontId="2" type="noConversion"/>
  </si>
  <si>
    <t>두 경우에 대해서 RDB, AOF parameter가 서로 섞이지 않도록</t>
    <phoneticPr fontId="2" type="noConversion"/>
  </si>
  <si>
    <t>메모리 한계량 도달시 지정된 값만큼 sample을 뽑아서 그 중 오랫동안 사용되지 않은 값을 삭제</t>
    <phoneticPr fontId="2" type="noConversion"/>
  </si>
  <si>
    <t>128, 256, 512, 1024</t>
    <phoneticPr fontId="2" type="noConversion"/>
  </si>
  <si>
    <t>16, 32, 64, 128</t>
    <phoneticPr fontId="2" type="noConversion"/>
  </si>
  <si>
    <t>50, 100, 150, 200</t>
    <phoneticPr fontId="2" type="noConversion"/>
  </si>
  <si>
    <t>16mb, 32mb, 64mb, 128mb</t>
    <phoneticPr fontId="2" type="noConversion"/>
  </si>
  <si>
    <t>10, 30</t>
    <phoneticPr fontId="2" type="noConversion"/>
  </si>
  <si>
    <t>70, 100</t>
    <phoneticPr fontId="2" type="noConversion"/>
  </si>
  <si>
    <t>5, 25</t>
    <phoneticPr fontId="2" type="noConversion"/>
  </si>
  <si>
    <t>50, 75</t>
    <phoneticPr fontId="2" type="noConversion"/>
  </si>
  <si>
    <t>1, 10, 40, 80</t>
    <phoneticPr fontId="2" type="noConversion"/>
  </si>
  <si>
    <t>첫 줄
seconds: 700, 900, 1100 중 random 값
changes: 1, 5
두번째 줄
seconds: 100, 300, 500
changes: 10, 50
세번째 줄
seconds: 30, 60, 90
changes: 10000, 15000</t>
    <phoneticPr fontId="2" type="noConversion"/>
  </si>
  <si>
    <t>RDB인 경우 (9+4)개 parameter Tuning</t>
    <phoneticPr fontId="2" type="noConversion"/>
  </si>
  <si>
    <t>AOF인 경우 (9+7)개 parameter Tuning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</si>
</sst>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rgb="FFFF0000"/>
      <name val="맑은 고딕"/>
      <family val="2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2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/>
    <xf numFmtId="0" fontId="8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/>
    <xf numFmtId="0" fontId="0" fillId="2" borderId="7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DDAF-EF74-E34E-90C2-473A6B564953}">
  <dimension ref="A1:F105"/>
  <sheetViews>
    <sheetView zoomScale="96" zoomScaleNormal="85" workbookViewId="0">
      <selection activeCell="B27" sqref="B27"/>
    </sheetView>
  </sheetViews>
  <sheetFormatPr defaultColWidth="11" defaultRowHeight="17.25" x14ac:dyDescent="0.3"/>
  <cols>
    <col min="2" max="2" width="31.33203125" customWidth="1"/>
    <col min="5" max="5" width="11.44140625" customWidth="1"/>
    <col min="6" max="6" width="21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 t="s">
        <v>6</v>
      </c>
      <c r="C2" t="s">
        <v>213</v>
      </c>
      <c r="D2" t="s">
        <v>7</v>
      </c>
      <c r="E2" t="s">
        <v>231</v>
      </c>
      <c r="F2" t="s">
        <v>8</v>
      </c>
    </row>
    <row r="3" spans="1:6" x14ac:dyDescent="0.3">
      <c r="A3">
        <v>1</v>
      </c>
      <c r="B3" t="s">
        <v>9</v>
      </c>
      <c r="C3" t="s">
        <v>10</v>
      </c>
      <c r="D3" t="s">
        <v>7</v>
      </c>
      <c r="E3" t="s">
        <v>230</v>
      </c>
      <c r="F3" t="s">
        <v>8</v>
      </c>
    </row>
    <row r="4" spans="1:6" x14ac:dyDescent="0.3">
      <c r="A4">
        <v>2</v>
      </c>
      <c r="B4" t="s">
        <v>11</v>
      </c>
      <c r="C4" t="s">
        <v>12</v>
      </c>
      <c r="D4" t="s">
        <v>7</v>
      </c>
      <c r="E4" t="s">
        <v>214</v>
      </c>
      <c r="F4" t="s">
        <v>8</v>
      </c>
    </row>
    <row r="5" spans="1:6" x14ac:dyDescent="0.3">
      <c r="A5">
        <v>3</v>
      </c>
      <c r="B5" t="s">
        <v>14</v>
      </c>
      <c r="C5" t="s">
        <v>215</v>
      </c>
      <c r="D5" t="s">
        <v>27</v>
      </c>
      <c r="E5" t="s">
        <v>15</v>
      </c>
      <c r="F5" t="s">
        <v>8</v>
      </c>
    </row>
    <row r="6" spans="1:6" x14ac:dyDescent="0.3">
      <c r="A6">
        <v>4</v>
      </c>
      <c r="B6" t="s">
        <v>16</v>
      </c>
      <c r="C6" t="s">
        <v>17</v>
      </c>
      <c r="D6" t="s">
        <v>13</v>
      </c>
      <c r="E6" t="s">
        <v>233</v>
      </c>
      <c r="F6" t="s">
        <v>8</v>
      </c>
    </row>
    <row r="7" spans="1:6" x14ac:dyDescent="0.3">
      <c r="A7">
        <v>5</v>
      </c>
      <c r="B7" t="s">
        <v>18</v>
      </c>
      <c r="C7" t="s">
        <v>19</v>
      </c>
      <c r="D7" t="s">
        <v>13</v>
      </c>
      <c r="E7" t="s">
        <v>234</v>
      </c>
      <c r="F7" t="s">
        <v>8</v>
      </c>
    </row>
    <row r="8" spans="1:6" x14ac:dyDescent="0.3">
      <c r="A8">
        <v>6</v>
      </c>
      <c r="B8" t="s">
        <v>21</v>
      </c>
      <c r="C8" t="s">
        <v>216</v>
      </c>
      <c r="D8" t="s">
        <v>7</v>
      </c>
      <c r="E8" t="s">
        <v>229</v>
      </c>
      <c r="F8" t="s">
        <v>8</v>
      </c>
    </row>
    <row r="9" spans="1:6" x14ac:dyDescent="0.3">
      <c r="A9">
        <v>7</v>
      </c>
      <c r="B9" t="s">
        <v>22</v>
      </c>
      <c r="C9" t="s">
        <v>217</v>
      </c>
      <c r="D9" t="s">
        <v>27</v>
      </c>
      <c r="E9" t="s">
        <v>15</v>
      </c>
      <c r="F9" t="s">
        <v>8</v>
      </c>
    </row>
    <row r="10" spans="1:6" x14ac:dyDescent="0.3">
      <c r="A10">
        <v>8</v>
      </c>
      <c r="B10" t="s">
        <v>23</v>
      </c>
      <c r="C10" t="s">
        <v>285</v>
      </c>
      <c r="D10" t="s">
        <v>28</v>
      </c>
      <c r="E10" t="s">
        <v>284</v>
      </c>
      <c r="F10" t="s">
        <v>8</v>
      </c>
    </row>
    <row r="11" spans="1:6" x14ac:dyDescent="0.3">
      <c r="A11">
        <v>9</v>
      </c>
      <c r="B11" t="s">
        <v>24</v>
      </c>
      <c r="C11" t="s">
        <v>218</v>
      </c>
      <c r="D11" t="s">
        <v>7</v>
      </c>
      <c r="E11" t="s">
        <v>278</v>
      </c>
      <c r="F11" t="s">
        <v>8</v>
      </c>
    </row>
    <row r="12" spans="1:6" x14ac:dyDescent="0.3">
      <c r="A12">
        <v>10</v>
      </c>
      <c r="B12" t="s">
        <v>25</v>
      </c>
      <c r="C12" t="s">
        <v>222</v>
      </c>
      <c r="D12" t="s">
        <v>7</v>
      </c>
      <c r="E12" t="s">
        <v>228</v>
      </c>
      <c r="F12" t="s">
        <v>8</v>
      </c>
    </row>
    <row r="13" spans="1:6" x14ac:dyDescent="0.3">
      <c r="A13">
        <v>11</v>
      </c>
      <c r="B13" t="s">
        <v>26</v>
      </c>
      <c r="C13" t="s">
        <v>219</v>
      </c>
      <c r="D13" t="s">
        <v>7</v>
      </c>
      <c r="E13" t="s">
        <v>227</v>
      </c>
      <c r="F13" t="s">
        <v>8</v>
      </c>
    </row>
    <row r="14" spans="1:6" x14ac:dyDescent="0.3">
      <c r="A14">
        <v>12</v>
      </c>
      <c r="B14" t="s">
        <v>29</v>
      </c>
      <c r="C14" t="s">
        <v>220</v>
      </c>
      <c r="D14" t="s">
        <v>7</v>
      </c>
      <c r="E14" t="s">
        <v>226</v>
      </c>
      <c r="F14" t="s">
        <v>8</v>
      </c>
    </row>
    <row r="15" spans="1:6" x14ac:dyDescent="0.3">
      <c r="A15">
        <v>13</v>
      </c>
      <c r="B15" t="s">
        <v>30</v>
      </c>
      <c r="C15" t="s">
        <v>31</v>
      </c>
      <c r="D15" t="s">
        <v>28</v>
      </c>
      <c r="E15" t="s">
        <v>221</v>
      </c>
      <c r="F15" t="s">
        <v>8</v>
      </c>
    </row>
    <row r="16" spans="1:6" x14ac:dyDescent="0.3">
      <c r="A16">
        <v>14</v>
      </c>
      <c r="B16" t="s">
        <v>32</v>
      </c>
      <c r="C16" t="s">
        <v>33</v>
      </c>
      <c r="D16" t="s">
        <v>7</v>
      </c>
      <c r="E16" t="s">
        <v>225</v>
      </c>
      <c r="F16" t="s">
        <v>8</v>
      </c>
    </row>
    <row r="17" spans="1:6" x14ac:dyDescent="0.3">
      <c r="A17">
        <v>15</v>
      </c>
      <c r="B17" t="s">
        <v>34</v>
      </c>
      <c r="C17" t="s">
        <v>35</v>
      </c>
      <c r="D17" t="s">
        <v>27</v>
      </c>
      <c r="E17" t="s">
        <v>15</v>
      </c>
      <c r="F17" t="s">
        <v>8</v>
      </c>
    </row>
    <row r="18" spans="1:6" x14ac:dyDescent="0.3">
      <c r="A18">
        <v>16</v>
      </c>
      <c r="B18" t="s">
        <v>36</v>
      </c>
      <c r="C18" t="s">
        <v>37</v>
      </c>
      <c r="D18" t="s">
        <v>7</v>
      </c>
      <c r="E18" t="s">
        <v>224</v>
      </c>
      <c r="F18" t="s">
        <v>8</v>
      </c>
    </row>
    <row r="19" spans="1:6" x14ac:dyDescent="0.3">
      <c r="A19">
        <v>17</v>
      </c>
      <c r="B19" t="s">
        <v>38</v>
      </c>
      <c r="C19" t="s">
        <v>39</v>
      </c>
      <c r="D19" t="s">
        <v>28</v>
      </c>
      <c r="E19" t="s">
        <v>40</v>
      </c>
      <c r="F19" t="s">
        <v>8</v>
      </c>
    </row>
    <row r="20" spans="1:6" x14ac:dyDescent="0.3">
      <c r="A20">
        <v>18</v>
      </c>
      <c r="B20" t="s">
        <v>41</v>
      </c>
      <c r="C20" t="s">
        <v>42</v>
      </c>
      <c r="D20" t="s">
        <v>13</v>
      </c>
      <c r="E20" t="s">
        <v>43</v>
      </c>
      <c r="F20" t="s">
        <v>8</v>
      </c>
    </row>
    <row r="21" spans="1:6" x14ac:dyDescent="0.3">
      <c r="A21">
        <v>19</v>
      </c>
      <c r="B21" t="s">
        <v>44</v>
      </c>
      <c r="C21" t="s">
        <v>45</v>
      </c>
      <c r="D21" t="s">
        <v>27</v>
      </c>
      <c r="E21" t="s">
        <v>15</v>
      </c>
      <c r="F21" t="s">
        <v>8</v>
      </c>
    </row>
    <row r="22" spans="1:6" x14ac:dyDescent="0.3">
      <c r="A22">
        <v>20</v>
      </c>
      <c r="B22" t="s">
        <v>46</v>
      </c>
      <c r="C22" t="s">
        <v>47</v>
      </c>
      <c r="D22" t="s">
        <v>7</v>
      </c>
      <c r="E22" t="s">
        <v>48</v>
      </c>
      <c r="F22" t="s">
        <v>20</v>
      </c>
    </row>
    <row r="23" spans="1:6" x14ac:dyDescent="0.3">
      <c r="A23">
        <v>21</v>
      </c>
      <c r="B23" t="s">
        <v>49</v>
      </c>
      <c r="C23" t="s">
        <v>223</v>
      </c>
      <c r="D23" t="s">
        <v>27</v>
      </c>
      <c r="E23" t="s">
        <v>15</v>
      </c>
      <c r="F23" t="s">
        <v>8</v>
      </c>
    </row>
    <row r="24" spans="1:6" x14ac:dyDescent="0.3">
      <c r="A24">
        <v>22</v>
      </c>
      <c r="B24" t="s">
        <v>50</v>
      </c>
      <c r="C24" t="s">
        <v>51</v>
      </c>
      <c r="D24" t="s">
        <v>27</v>
      </c>
      <c r="E24" t="s">
        <v>15</v>
      </c>
      <c r="F24" t="s">
        <v>20</v>
      </c>
    </row>
    <row r="25" spans="1:6" x14ac:dyDescent="0.3">
      <c r="A25">
        <v>23</v>
      </c>
      <c r="B25" t="s">
        <v>52</v>
      </c>
      <c r="C25" t="s">
        <v>53</v>
      </c>
      <c r="D25" t="s">
        <v>27</v>
      </c>
      <c r="E25" t="s">
        <v>15</v>
      </c>
      <c r="F25" t="s">
        <v>20</v>
      </c>
    </row>
    <row r="26" spans="1:6" x14ac:dyDescent="0.3">
      <c r="A26">
        <v>24</v>
      </c>
      <c r="B26" t="s">
        <v>54</v>
      </c>
      <c r="C26" t="s">
        <v>55</v>
      </c>
      <c r="D26" t="s">
        <v>7</v>
      </c>
      <c r="E26" t="s">
        <v>56</v>
      </c>
      <c r="F26" t="s">
        <v>8</v>
      </c>
    </row>
    <row r="27" spans="1:6" x14ac:dyDescent="0.3">
      <c r="A27">
        <v>25</v>
      </c>
      <c r="B27" t="s">
        <v>57</v>
      </c>
      <c r="C27" t="s">
        <v>58</v>
      </c>
      <c r="D27" t="s">
        <v>27</v>
      </c>
      <c r="E27" t="s">
        <v>15</v>
      </c>
      <c r="F27" t="s">
        <v>20</v>
      </c>
    </row>
    <row r="28" spans="1:6" x14ac:dyDescent="0.3">
      <c r="A28">
        <v>26</v>
      </c>
      <c r="B28" t="s">
        <v>59</v>
      </c>
      <c r="C28" t="s">
        <v>60</v>
      </c>
      <c r="D28" t="s">
        <v>27</v>
      </c>
      <c r="E28" t="s">
        <v>15</v>
      </c>
      <c r="F28" t="s">
        <v>20</v>
      </c>
    </row>
    <row r="29" spans="1:6" x14ac:dyDescent="0.3">
      <c r="A29">
        <v>27</v>
      </c>
      <c r="B29" t="s">
        <v>61</v>
      </c>
      <c r="C29" t="s">
        <v>62</v>
      </c>
      <c r="D29" t="s">
        <v>7</v>
      </c>
      <c r="E29" t="s">
        <v>63</v>
      </c>
      <c r="F29" t="s">
        <v>8</v>
      </c>
    </row>
    <row r="30" spans="1:6" x14ac:dyDescent="0.3">
      <c r="A30">
        <v>28</v>
      </c>
      <c r="B30" t="s">
        <v>64</v>
      </c>
      <c r="C30" t="s">
        <v>65</v>
      </c>
      <c r="D30" t="s">
        <v>28</v>
      </c>
      <c r="E30" t="s">
        <v>66</v>
      </c>
      <c r="F30" t="s">
        <v>20</v>
      </c>
    </row>
    <row r="31" spans="1:6" x14ac:dyDescent="0.3">
      <c r="A31">
        <v>29</v>
      </c>
      <c r="B31" t="s">
        <v>67</v>
      </c>
      <c r="C31" t="s">
        <v>235</v>
      </c>
      <c r="D31" t="s">
        <v>13</v>
      </c>
      <c r="E31" t="s">
        <v>236</v>
      </c>
      <c r="F31" t="s">
        <v>20</v>
      </c>
    </row>
    <row r="32" spans="1:6" x14ac:dyDescent="0.3">
      <c r="A32">
        <v>30</v>
      </c>
      <c r="B32" t="s">
        <v>68</v>
      </c>
      <c r="C32" t="s">
        <v>237</v>
      </c>
      <c r="D32" t="s">
        <v>13</v>
      </c>
      <c r="E32" t="s">
        <v>238</v>
      </c>
      <c r="F32" t="s">
        <v>20</v>
      </c>
    </row>
    <row r="33" spans="1:6" x14ac:dyDescent="0.3">
      <c r="A33">
        <v>31</v>
      </c>
      <c r="B33" t="s">
        <v>69</v>
      </c>
      <c r="C33" t="s">
        <v>70</v>
      </c>
      <c r="D33" t="s">
        <v>7</v>
      </c>
      <c r="E33" t="s">
        <v>71</v>
      </c>
      <c r="F33" t="s">
        <v>20</v>
      </c>
    </row>
    <row r="34" spans="1:6" x14ac:dyDescent="0.3">
      <c r="A34">
        <v>32</v>
      </c>
      <c r="B34" t="s">
        <v>72</v>
      </c>
      <c r="C34" t="s">
        <v>73</v>
      </c>
      <c r="D34" t="s">
        <v>27</v>
      </c>
      <c r="E34" t="s">
        <v>15</v>
      </c>
      <c r="F34" t="s">
        <v>20</v>
      </c>
    </row>
    <row r="35" spans="1:6" x14ac:dyDescent="0.3">
      <c r="A35">
        <v>33</v>
      </c>
      <c r="B35" t="s">
        <v>74</v>
      </c>
      <c r="C35" t="s">
        <v>75</v>
      </c>
      <c r="D35" t="s">
        <v>27</v>
      </c>
      <c r="E35" t="s">
        <v>15</v>
      </c>
      <c r="F35" t="s">
        <v>8</v>
      </c>
    </row>
    <row r="36" spans="1:6" x14ac:dyDescent="0.3">
      <c r="A36">
        <v>34</v>
      </c>
      <c r="B36" t="s">
        <v>76</v>
      </c>
      <c r="C36" t="s">
        <v>77</v>
      </c>
      <c r="D36" t="s">
        <v>27</v>
      </c>
      <c r="E36" t="s">
        <v>15</v>
      </c>
      <c r="F36" t="s">
        <v>20</v>
      </c>
    </row>
    <row r="37" spans="1:6" x14ac:dyDescent="0.3">
      <c r="A37">
        <v>35</v>
      </c>
      <c r="B37" t="s">
        <v>78</v>
      </c>
      <c r="C37" t="s">
        <v>79</v>
      </c>
      <c r="D37" t="s">
        <v>7</v>
      </c>
      <c r="E37" t="s">
        <v>279</v>
      </c>
      <c r="F37" t="s">
        <v>8</v>
      </c>
    </row>
    <row r="38" spans="1:6" x14ac:dyDescent="0.3">
      <c r="A38">
        <v>36</v>
      </c>
      <c r="B38" t="s">
        <v>80</v>
      </c>
      <c r="C38" t="s">
        <v>232</v>
      </c>
      <c r="D38" t="s">
        <v>7</v>
      </c>
      <c r="E38" t="s">
        <v>81</v>
      </c>
      <c r="F38" t="s">
        <v>8</v>
      </c>
    </row>
    <row r="39" spans="1:6" x14ac:dyDescent="0.3">
      <c r="A39">
        <v>37</v>
      </c>
      <c r="B39" t="s">
        <v>82</v>
      </c>
      <c r="C39" t="s">
        <v>83</v>
      </c>
      <c r="D39" t="s">
        <v>13</v>
      </c>
      <c r="E39" t="s">
        <v>84</v>
      </c>
      <c r="F39" t="s">
        <v>272</v>
      </c>
    </row>
    <row r="40" spans="1:6" x14ac:dyDescent="0.3">
      <c r="A40">
        <v>38</v>
      </c>
      <c r="B40" t="s">
        <v>85</v>
      </c>
      <c r="C40" t="s">
        <v>239</v>
      </c>
      <c r="D40" t="s">
        <v>13</v>
      </c>
      <c r="E40" t="s">
        <v>276</v>
      </c>
      <c r="F40" t="s">
        <v>8</v>
      </c>
    </row>
    <row r="41" spans="1:6" x14ac:dyDescent="0.3">
      <c r="A41">
        <v>39</v>
      </c>
      <c r="B41" t="s">
        <v>86</v>
      </c>
      <c r="C41" t="s">
        <v>87</v>
      </c>
      <c r="D41" t="s">
        <v>13</v>
      </c>
      <c r="E41" t="s">
        <v>276</v>
      </c>
      <c r="F41" t="s">
        <v>8</v>
      </c>
    </row>
    <row r="42" spans="1:6" x14ac:dyDescent="0.3">
      <c r="A42">
        <v>40</v>
      </c>
      <c r="B42" t="s">
        <v>88</v>
      </c>
      <c r="C42" t="s">
        <v>91</v>
      </c>
      <c r="D42" t="s">
        <v>7</v>
      </c>
      <c r="E42" t="s">
        <v>92</v>
      </c>
      <c r="F42" t="s">
        <v>8</v>
      </c>
    </row>
    <row r="43" spans="1:6" x14ac:dyDescent="0.3">
      <c r="A43">
        <v>41</v>
      </c>
      <c r="B43" t="s">
        <v>89</v>
      </c>
      <c r="C43" t="s">
        <v>93</v>
      </c>
      <c r="D43" t="s">
        <v>13</v>
      </c>
      <c r="E43" t="s">
        <v>240</v>
      </c>
      <c r="F43" t="s">
        <v>8</v>
      </c>
    </row>
    <row r="44" spans="1:6" x14ac:dyDescent="0.3">
      <c r="A44">
        <v>42</v>
      </c>
      <c r="B44" t="s">
        <v>90</v>
      </c>
      <c r="C44" t="s">
        <v>94</v>
      </c>
      <c r="D44" t="s">
        <v>13</v>
      </c>
      <c r="E44" t="s">
        <v>241</v>
      </c>
      <c r="F44" t="s">
        <v>8</v>
      </c>
    </row>
    <row r="45" spans="1:6" x14ac:dyDescent="0.3">
      <c r="A45">
        <v>43</v>
      </c>
      <c r="B45" t="s">
        <v>95</v>
      </c>
      <c r="C45" t="s">
        <v>100</v>
      </c>
      <c r="D45" t="s">
        <v>13</v>
      </c>
      <c r="E45" t="s">
        <v>242</v>
      </c>
      <c r="F45" t="s">
        <v>8</v>
      </c>
    </row>
    <row r="46" spans="1:6" x14ac:dyDescent="0.3">
      <c r="A46">
        <v>44</v>
      </c>
      <c r="B46" t="s">
        <v>210</v>
      </c>
      <c r="C46" t="s">
        <v>211</v>
      </c>
      <c r="D46" t="s">
        <v>28</v>
      </c>
      <c r="E46" t="s">
        <v>243</v>
      </c>
      <c r="F46" t="s">
        <v>272</v>
      </c>
    </row>
    <row r="47" spans="1:6" x14ac:dyDescent="0.3">
      <c r="A47">
        <v>45</v>
      </c>
      <c r="B47" t="s">
        <v>96</v>
      </c>
      <c r="C47" t="s">
        <v>212</v>
      </c>
      <c r="D47" t="s">
        <v>13</v>
      </c>
      <c r="E47" t="s">
        <v>244</v>
      </c>
      <c r="F47" t="s">
        <v>272</v>
      </c>
    </row>
    <row r="48" spans="1:6" x14ac:dyDescent="0.3">
      <c r="A48">
        <v>46</v>
      </c>
      <c r="B48" t="s">
        <v>97</v>
      </c>
      <c r="C48" t="s">
        <v>245</v>
      </c>
      <c r="D48" t="s">
        <v>27</v>
      </c>
      <c r="E48" t="s">
        <v>15</v>
      </c>
      <c r="F48" t="s">
        <v>8</v>
      </c>
    </row>
    <row r="49" spans="1:6" x14ac:dyDescent="0.3">
      <c r="A49">
        <v>47</v>
      </c>
      <c r="B49" t="s">
        <v>98</v>
      </c>
      <c r="C49" t="s">
        <v>273</v>
      </c>
      <c r="D49" t="s">
        <v>274</v>
      </c>
      <c r="E49" t="s">
        <v>276</v>
      </c>
      <c r="F49" t="s">
        <v>272</v>
      </c>
    </row>
    <row r="50" spans="1:6" x14ac:dyDescent="0.3">
      <c r="A50">
        <v>48</v>
      </c>
      <c r="B50" t="s">
        <v>99</v>
      </c>
      <c r="C50" t="s">
        <v>277</v>
      </c>
      <c r="D50" t="s">
        <v>274</v>
      </c>
      <c r="E50" t="s">
        <v>275</v>
      </c>
      <c r="F50" t="s">
        <v>272</v>
      </c>
    </row>
    <row r="51" spans="1:6" x14ac:dyDescent="0.3">
      <c r="A51">
        <v>49</v>
      </c>
      <c r="B51" t="s">
        <v>101</v>
      </c>
      <c r="C51" t="s">
        <v>114</v>
      </c>
      <c r="D51" t="s">
        <v>13</v>
      </c>
      <c r="E51" t="s">
        <v>115</v>
      </c>
      <c r="F51" t="s">
        <v>8</v>
      </c>
    </row>
    <row r="52" spans="1:6" x14ac:dyDescent="0.3">
      <c r="A52">
        <v>50</v>
      </c>
      <c r="B52" t="s">
        <v>102</v>
      </c>
      <c r="C52" t="s">
        <v>246</v>
      </c>
      <c r="D52" t="s">
        <v>7</v>
      </c>
      <c r="E52" t="s">
        <v>247</v>
      </c>
      <c r="F52" t="s">
        <v>8</v>
      </c>
    </row>
    <row r="53" spans="1:6" x14ac:dyDescent="0.3">
      <c r="A53">
        <v>51</v>
      </c>
      <c r="B53" t="s">
        <v>103</v>
      </c>
      <c r="C53" t="s">
        <v>116</v>
      </c>
      <c r="D53" t="s">
        <v>27</v>
      </c>
      <c r="E53" t="s">
        <v>15</v>
      </c>
      <c r="F53" t="s">
        <v>8</v>
      </c>
    </row>
    <row r="54" spans="1:6" x14ac:dyDescent="0.3">
      <c r="A54">
        <v>52</v>
      </c>
      <c r="B54" t="s">
        <v>104</v>
      </c>
      <c r="C54" t="s">
        <v>198</v>
      </c>
      <c r="D54" t="s">
        <v>13</v>
      </c>
      <c r="E54" t="s">
        <v>199</v>
      </c>
      <c r="F54" t="s">
        <v>8</v>
      </c>
    </row>
    <row r="55" spans="1:6" x14ac:dyDescent="0.3">
      <c r="A55">
        <v>53</v>
      </c>
      <c r="B55" t="s">
        <v>105</v>
      </c>
      <c r="C55" t="s">
        <v>248</v>
      </c>
      <c r="D55" t="s">
        <v>13</v>
      </c>
      <c r="E55" t="s">
        <v>249</v>
      </c>
      <c r="F55" t="s">
        <v>8</v>
      </c>
    </row>
    <row r="56" spans="1:6" x14ac:dyDescent="0.3">
      <c r="A56">
        <v>54</v>
      </c>
      <c r="B56" t="s">
        <v>106</v>
      </c>
      <c r="C56" t="s">
        <v>200</v>
      </c>
      <c r="D56" t="s">
        <v>13</v>
      </c>
      <c r="E56" t="s">
        <v>250</v>
      </c>
      <c r="F56" t="s">
        <v>8</v>
      </c>
    </row>
    <row r="57" spans="1:6" x14ac:dyDescent="0.3">
      <c r="A57">
        <v>55</v>
      </c>
      <c r="B57" t="s">
        <v>107</v>
      </c>
      <c r="C57" t="s">
        <v>201</v>
      </c>
      <c r="D57" t="s">
        <v>13</v>
      </c>
      <c r="E57" t="s">
        <v>276</v>
      </c>
      <c r="F57" t="s">
        <v>8</v>
      </c>
    </row>
    <row r="58" spans="1:6" x14ac:dyDescent="0.3">
      <c r="A58">
        <v>56</v>
      </c>
      <c r="B58" t="s">
        <v>108</v>
      </c>
      <c r="C58" t="s">
        <v>202</v>
      </c>
      <c r="D58" t="s">
        <v>27</v>
      </c>
      <c r="E58" t="s">
        <v>15</v>
      </c>
      <c r="F58" t="s">
        <v>8</v>
      </c>
    </row>
    <row r="59" spans="1:6" x14ac:dyDescent="0.3">
      <c r="A59">
        <v>57</v>
      </c>
      <c r="B59" t="s">
        <v>109</v>
      </c>
      <c r="C59" t="s">
        <v>203</v>
      </c>
      <c r="D59" t="s">
        <v>13</v>
      </c>
      <c r="E59" t="s">
        <v>204</v>
      </c>
      <c r="F59" t="s">
        <v>8</v>
      </c>
    </row>
    <row r="60" spans="1:6" x14ac:dyDescent="0.3">
      <c r="A60">
        <v>58</v>
      </c>
      <c r="B60" t="s">
        <v>110</v>
      </c>
      <c r="C60" t="s">
        <v>205</v>
      </c>
      <c r="D60" t="s">
        <v>27</v>
      </c>
      <c r="E60" t="s">
        <v>15</v>
      </c>
      <c r="F60" t="s">
        <v>20</v>
      </c>
    </row>
    <row r="61" spans="1:6" x14ac:dyDescent="0.3">
      <c r="A61">
        <v>59</v>
      </c>
      <c r="B61" t="s">
        <v>111</v>
      </c>
      <c r="C61" t="s">
        <v>206</v>
      </c>
      <c r="D61" t="s">
        <v>27</v>
      </c>
      <c r="E61" t="s">
        <v>15</v>
      </c>
      <c r="F61" t="s">
        <v>8</v>
      </c>
    </row>
    <row r="62" spans="1:6" x14ac:dyDescent="0.3">
      <c r="A62">
        <v>60</v>
      </c>
      <c r="B62" t="s">
        <v>112</v>
      </c>
      <c r="C62" t="s">
        <v>207</v>
      </c>
      <c r="D62" t="s">
        <v>27</v>
      </c>
      <c r="E62" t="s">
        <v>15</v>
      </c>
      <c r="F62" t="s">
        <v>8</v>
      </c>
    </row>
    <row r="63" spans="1:6" x14ac:dyDescent="0.3">
      <c r="A63">
        <v>61</v>
      </c>
      <c r="B63" t="s">
        <v>113</v>
      </c>
      <c r="C63" t="s">
        <v>208</v>
      </c>
      <c r="D63" t="s">
        <v>13</v>
      </c>
      <c r="E63" t="s">
        <v>251</v>
      </c>
      <c r="F63" t="s">
        <v>8</v>
      </c>
    </row>
    <row r="64" spans="1:6" x14ac:dyDescent="0.3">
      <c r="A64">
        <v>62</v>
      </c>
      <c r="B64" t="s">
        <v>286</v>
      </c>
      <c r="C64" t="s">
        <v>209</v>
      </c>
      <c r="D64" t="s">
        <v>13</v>
      </c>
      <c r="E64" t="s">
        <v>280</v>
      </c>
      <c r="F64" t="s">
        <v>8</v>
      </c>
    </row>
    <row r="65" spans="1:6" x14ac:dyDescent="0.3">
      <c r="A65">
        <v>63</v>
      </c>
      <c r="B65" t="s">
        <v>117</v>
      </c>
      <c r="C65" t="s">
        <v>122</v>
      </c>
      <c r="D65" t="s">
        <v>27</v>
      </c>
      <c r="E65" t="s">
        <v>15</v>
      </c>
      <c r="F65" t="s">
        <v>8</v>
      </c>
    </row>
    <row r="66" spans="1:6" x14ac:dyDescent="0.3">
      <c r="A66">
        <v>64</v>
      </c>
      <c r="B66" t="s">
        <v>118</v>
      </c>
      <c r="C66" t="s">
        <v>123</v>
      </c>
      <c r="D66" t="s">
        <v>27</v>
      </c>
      <c r="E66" t="s">
        <v>15</v>
      </c>
      <c r="F66" t="s">
        <v>8</v>
      </c>
    </row>
    <row r="67" spans="1:6" x14ac:dyDescent="0.3">
      <c r="A67">
        <v>65</v>
      </c>
      <c r="B67" t="s">
        <v>119</v>
      </c>
      <c r="C67" t="s">
        <v>124</v>
      </c>
      <c r="D67" t="s">
        <v>27</v>
      </c>
      <c r="E67" t="s">
        <v>15</v>
      </c>
      <c r="F67" t="s">
        <v>8</v>
      </c>
    </row>
    <row r="68" spans="1:6" x14ac:dyDescent="0.3">
      <c r="A68">
        <v>66</v>
      </c>
      <c r="B68" t="s">
        <v>120</v>
      </c>
      <c r="C68" t="s">
        <v>125</v>
      </c>
      <c r="D68" t="s">
        <v>27</v>
      </c>
      <c r="E68" t="s">
        <v>15</v>
      </c>
      <c r="F68" t="s">
        <v>8</v>
      </c>
    </row>
    <row r="69" spans="1:6" x14ac:dyDescent="0.3">
      <c r="A69">
        <v>67</v>
      </c>
      <c r="B69" t="s">
        <v>121</v>
      </c>
      <c r="C69" t="s">
        <v>126</v>
      </c>
      <c r="D69" t="s">
        <v>27</v>
      </c>
      <c r="E69" t="s">
        <v>15</v>
      </c>
      <c r="F69" t="s">
        <v>8</v>
      </c>
    </row>
    <row r="70" spans="1:6" x14ac:dyDescent="0.3">
      <c r="A70">
        <v>68</v>
      </c>
      <c r="B70" t="s">
        <v>127</v>
      </c>
      <c r="C70" t="s">
        <v>128</v>
      </c>
      <c r="D70" t="s">
        <v>13</v>
      </c>
      <c r="E70" t="s">
        <v>252</v>
      </c>
      <c r="F70" t="s">
        <v>8</v>
      </c>
    </row>
    <row r="71" spans="1:6" x14ac:dyDescent="0.3">
      <c r="A71">
        <v>69</v>
      </c>
      <c r="B71" t="s">
        <v>129</v>
      </c>
      <c r="C71" t="s">
        <v>133</v>
      </c>
      <c r="D71" t="s">
        <v>13</v>
      </c>
      <c r="E71" t="s">
        <v>253</v>
      </c>
      <c r="F71" t="s">
        <v>8</v>
      </c>
    </row>
    <row r="72" spans="1:6" x14ac:dyDescent="0.3">
      <c r="A72">
        <v>70</v>
      </c>
      <c r="B72" t="s">
        <v>130</v>
      </c>
      <c r="C72" t="s">
        <v>134</v>
      </c>
      <c r="D72" t="s">
        <v>13</v>
      </c>
      <c r="E72" t="s">
        <v>254</v>
      </c>
      <c r="F72" t="s">
        <v>8</v>
      </c>
    </row>
    <row r="73" spans="1:6" x14ac:dyDescent="0.3">
      <c r="A73">
        <v>71</v>
      </c>
      <c r="B73" t="s">
        <v>131</v>
      </c>
      <c r="C73" t="s">
        <v>135</v>
      </c>
      <c r="D73" t="s">
        <v>7</v>
      </c>
      <c r="E73" t="s">
        <v>255</v>
      </c>
      <c r="F73" t="s">
        <v>8</v>
      </c>
    </row>
    <row r="74" spans="1:6" x14ac:dyDescent="0.3">
      <c r="A74">
        <v>72</v>
      </c>
      <c r="B74" t="s">
        <v>132</v>
      </c>
      <c r="C74" t="s">
        <v>136</v>
      </c>
      <c r="D74" t="s">
        <v>28</v>
      </c>
      <c r="E74" t="s">
        <v>276</v>
      </c>
      <c r="F74" t="s">
        <v>8</v>
      </c>
    </row>
    <row r="75" spans="1:6" x14ac:dyDescent="0.3">
      <c r="A75">
        <v>73</v>
      </c>
      <c r="B75" t="s">
        <v>137</v>
      </c>
      <c r="C75" t="s">
        <v>140</v>
      </c>
      <c r="D75" t="s">
        <v>13</v>
      </c>
      <c r="E75" t="s">
        <v>276</v>
      </c>
      <c r="F75" t="s">
        <v>8</v>
      </c>
    </row>
    <row r="76" spans="1:6" x14ac:dyDescent="0.3">
      <c r="A76">
        <v>74</v>
      </c>
      <c r="B76" t="s">
        <v>138</v>
      </c>
      <c r="C76" t="s">
        <v>141</v>
      </c>
      <c r="D76" t="s">
        <v>7</v>
      </c>
      <c r="E76" t="s">
        <v>256</v>
      </c>
      <c r="F76" t="s">
        <v>8</v>
      </c>
    </row>
    <row r="77" spans="1:6" x14ac:dyDescent="0.3">
      <c r="A77">
        <v>75</v>
      </c>
      <c r="B77" t="s">
        <v>139</v>
      </c>
      <c r="C77" t="s">
        <v>142</v>
      </c>
      <c r="D77" t="s">
        <v>13</v>
      </c>
      <c r="E77" t="s">
        <v>276</v>
      </c>
      <c r="F77" t="s">
        <v>8</v>
      </c>
    </row>
    <row r="78" spans="1:6" x14ac:dyDescent="0.3">
      <c r="A78">
        <v>76</v>
      </c>
      <c r="B78" t="s">
        <v>143</v>
      </c>
      <c r="C78" t="s">
        <v>144</v>
      </c>
      <c r="D78" t="s">
        <v>281</v>
      </c>
      <c r="E78" t="s">
        <v>282</v>
      </c>
      <c r="F78" t="s">
        <v>8</v>
      </c>
    </row>
    <row r="79" spans="1:6" x14ac:dyDescent="0.3">
      <c r="A79">
        <v>77</v>
      </c>
      <c r="B79" t="s">
        <v>145</v>
      </c>
      <c r="C79" t="s">
        <v>152</v>
      </c>
      <c r="D79" t="s">
        <v>27</v>
      </c>
      <c r="E79" t="s">
        <v>15</v>
      </c>
      <c r="F79" t="s">
        <v>8</v>
      </c>
    </row>
    <row r="80" spans="1:6" x14ac:dyDescent="0.3">
      <c r="A80">
        <v>78</v>
      </c>
      <c r="B80" t="s">
        <v>146</v>
      </c>
      <c r="C80" t="s">
        <v>153</v>
      </c>
      <c r="D80" t="s">
        <v>7</v>
      </c>
      <c r="E80" t="s">
        <v>257</v>
      </c>
      <c r="F80" t="s">
        <v>8</v>
      </c>
    </row>
    <row r="81" spans="1:6" x14ac:dyDescent="0.3">
      <c r="A81">
        <v>79</v>
      </c>
      <c r="B81" t="s">
        <v>147</v>
      </c>
      <c r="C81" t="s">
        <v>154</v>
      </c>
      <c r="D81" t="s">
        <v>13</v>
      </c>
      <c r="E81" t="s">
        <v>155</v>
      </c>
      <c r="F81" t="s">
        <v>8</v>
      </c>
    </row>
    <row r="82" spans="1:6" x14ac:dyDescent="0.3">
      <c r="A82">
        <v>80</v>
      </c>
      <c r="B82" t="s">
        <v>148</v>
      </c>
      <c r="C82" t="s">
        <v>156</v>
      </c>
      <c r="D82" t="s">
        <v>13</v>
      </c>
      <c r="E82" t="s">
        <v>157</v>
      </c>
      <c r="F82" t="s">
        <v>8</v>
      </c>
    </row>
    <row r="83" spans="1:6" x14ac:dyDescent="0.3">
      <c r="A83">
        <v>81</v>
      </c>
      <c r="B83" t="s">
        <v>149</v>
      </c>
      <c r="C83" t="s">
        <v>158</v>
      </c>
      <c r="D83" t="s">
        <v>13</v>
      </c>
      <c r="E83" t="s">
        <v>159</v>
      </c>
      <c r="F83" t="s">
        <v>8</v>
      </c>
    </row>
    <row r="84" spans="1:6" x14ac:dyDescent="0.3">
      <c r="A84">
        <v>82</v>
      </c>
      <c r="B84" t="s">
        <v>150</v>
      </c>
      <c r="C84" t="s">
        <v>160</v>
      </c>
      <c r="D84" t="s">
        <v>27</v>
      </c>
      <c r="E84" t="s">
        <v>15</v>
      </c>
      <c r="F84" t="s">
        <v>8</v>
      </c>
    </row>
    <row r="85" spans="1:6" x14ac:dyDescent="0.3">
      <c r="A85">
        <v>83</v>
      </c>
      <c r="B85" t="s">
        <v>151</v>
      </c>
      <c r="C85" t="s">
        <v>161</v>
      </c>
      <c r="D85" t="s">
        <v>27</v>
      </c>
      <c r="E85" t="s">
        <v>15</v>
      </c>
      <c r="F85" t="s">
        <v>8</v>
      </c>
    </row>
    <row r="86" spans="1:6" x14ac:dyDescent="0.3">
      <c r="A86">
        <v>84</v>
      </c>
      <c r="B86" t="s">
        <v>162</v>
      </c>
      <c r="C86" t="s">
        <v>163</v>
      </c>
      <c r="D86" t="s">
        <v>13</v>
      </c>
      <c r="E86" t="s">
        <v>164</v>
      </c>
      <c r="F86" t="s">
        <v>8</v>
      </c>
    </row>
    <row r="87" spans="1:6" x14ac:dyDescent="0.3">
      <c r="A87">
        <v>85</v>
      </c>
      <c r="B87" t="s">
        <v>165</v>
      </c>
      <c r="C87" t="s">
        <v>258</v>
      </c>
      <c r="D87" t="s">
        <v>13</v>
      </c>
      <c r="E87" s="2" t="s">
        <v>283</v>
      </c>
      <c r="F87" t="s">
        <v>8</v>
      </c>
    </row>
    <row r="88" spans="1:6" x14ac:dyDescent="0.3">
      <c r="A88">
        <v>86</v>
      </c>
      <c r="B88" t="s">
        <v>166</v>
      </c>
      <c r="C88" t="s">
        <v>177</v>
      </c>
      <c r="D88" t="s">
        <v>13</v>
      </c>
      <c r="E88" t="s">
        <v>178</v>
      </c>
      <c r="F88" t="s">
        <v>8</v>
      </c>
    </row>
    <row r="89" spans="1:6" x14ac:dyDescent="0.3">
      <c r="A89">
        <v>87</v>
      </c>
      <c r="B89" t="s">
        <v>167</v>
      </c>
      <c r="C89" t="s">
        <v>259</v>
      </c>
      <c r="D89" t="s">
        <v>13</v>
      </c>
      <c r="E89" t="s">
        <v>260</v>
      </c>
      <c r="F89" t="s">
        <v>8</v>
      </c>
    </row>
    <row r="90" spans="1:6" x14ac:dyDescent="0.3">
      <c r="A90">
        <v>88</v>
      </c>
      <c r="B90" t="s">
        <v>168</v>
      </c>
      <c r="C90" t="s">
        <v>261</v>
      </c>
      <c r="D90" t="s">
        <v>13</v>
      </c>
      <c r="E90" t="s">
        <v>262</v>
      </c>
      <c r="F90" t="s">
        <v>8</v>
      </c>
    </row>
    <row r="91" spans="1:6" x14ac:dyDescent="0.3">
      <c r="A91">
        <v>89</v>
      </c>
      <c r="B91" s="1" t="s">
        <v>169</v>
      </c>
      <c r="C91" t="s">
        <v>179</v>
      </c>
      <c r="D91" t="s">
        <v>13</v>
      </c>
      <c r="E91" t="s">
        <v>263</v>
      </c>
      <c r="F91" t="s">
        <v>8</v>
      </c>
    </row>
    <row r="92" spans="1:6" x14ac:dyDescent="0.3">
      <c r="A92">
        <v>90</v>
      </c>
      <c r="B92" t="s">
        <v>170</v>
      </c>
      <c r="C92" t="s">
        <v>180</v>
      </c>
      <c r="D92" t="s">
        <v>13</v>
      </c>
      <c r="E92" t="s">
        <v>264</v>
      </c>
      <c r="F92" t="s">
        <v>8</v>
      </c>
    </row>
    <row r="93" spans="1:6" x14ac:dyDescent="0.3">
      <c r="A93">
        <v>91</v>
      </c>
      <c r="B93" t="s">
        <v>171</v>
      </c>
      <c r="C93" t="s">
        <v>181</v>
      </c>
      <c r="D93" t="s">
        <v>13</v>
      </c>
      <c r="E93" t="s">
        <v>263</v>
      </c>
      <c r="F93" t="s">
        <v>8</v>
      </c>
    </row>
    <row r="94" spans="1:6" x14ac:dyDescent="0.3">
      <c r="A94">
        <v>92</v>
      </c>
      <c r="B94" t="s">
        <v>172</v>
      </c>
      <c r="C94" t="s">
        <v>182</v>
      </c>
      <c r="D94" t="s">
        <v>13</v>
      </c>
      <c r="E94" t="s">
        <v>242</v>
      </c>
      <c r="F94" t="s">
        <v>8</v>
      </c>
    </row>
    <row r="95" spans="1:6" x14ac:dyDescent="0.3">
      <c r="A95">
        <v>93</v>
      </c>
      <c r="B95" t="s">
        <v>173</v>
      </c>
      <c r="C95" t="s">
        <v>183</v>
      </c>
      <c r="D95" t="s">
        <v>13</v>
      </c>
      <c r="E95" t="s">
        <v>262</v>
      </c>
      <c r="F95" t="s">
        <v>8</v>
      </c>
    </row>
    <row r="96" spans="1:6" x14ac:dyDescent="0.3">
      <c r="A96">
        <v>94</v>
      </c>
      <c r="B96" t="s">
        <v>174</v>
      </c>
      <c r="C96" t="s">
        <v>184</v>
      </c>
      <c r="D96" t="s">
        <v>27</v>
      </c>
      <c r="E96" t="s">
        <v>265</v>
      </c>
      <c r="F96" t="s">
        <v>8</v>
      </c>
    </row>
    <row r="97" spans="1:6" x14ac:dyDescent="0.3">
      <c r="A97">
        <v>95</v>
      </c>
      <c r="B97" t="s">
        <v>175</v>
      </c>
      <c r="C97" t="s">
        <v>266</v>
      </c>
      <c r="D97" t="s">
        <v>13</v>
      </c>
      <c r="E97" t="s">
        <v>185</v>
      </c>
      <c r="F97" t="s">
        <v>8</v>
      </c>
    </row>
    <row r="98" spans="1:6" x14ac:dyDescent="0.3">
      <c r="A98">
        <v>96</v>
      </c>
      <c r="B98" t="s">
        <v>176</v>
      </c>
      <c r="C98" t="s">
        <v>267</v>
      </c>
      <c r="D98" t="s">
        <v>27</v>
      </c>
      <c r="E98" t="s">
        <v>20</v>
      </c>
      <c r="F98" t="s">
        <v>8</v>
      </c>
    </row>
    <row r="99" spans="1:6" x14ac:dyDescent="0.3">
      <c r="A99">
        <v>97</v>
      </c>
      <c r="B99" t="s">
        <v>186</v>
      </c>
      <c r="C99" t="s">
        <v>193</v>
      </c>
      <c r="D99" t="s">
        <v>27</v>
      </c>
      <c r="E99" t="s">
        <v>20</v>
      </c>
      <c r="F99" t="s">
        <v>8</v>
      </c>
    </row>
    <row r="100" spans="1:6" x14ac:dyDescent="0.3">
      <c r="A100">
        <v>98</v>
      </c>
      <c r="B100" t="s">
        <v>187</v>
      </c>
      <c r="C100" t="s">
        <v>194</v>
      </c>
      <c r="D100" t="s">
        <v>13</v>
      </c>
      <c r="E100" t="s">
        <v>195</v>
      </c>
      <c r="F100" t="s">
        <v>8</v>
      </c>
    </row>
    <row r="101" spans="1:6" x14ac:dyDescent="0.3">
      <c r="A101">
        <v>99</v>
      </c>
      <c r="B101" t="s">
        <v>188</v>
      </c>
      <c r="C101" t="s">
        <v>196</v>
      </c>
      <c r="D101" t="s">
        <v>13</v>
      </c>
      <c r="E101" t="s">
        <v>268</v>
      </c>
      <c r="F101" t="s">
        <v>8</v>
      </c>
    </row>
    <row r="102" spans="1:6" x14ac:dyDescent="0.3">
      <c r="A102">
        <v>100</v>
      </c>
      <c r="B102" t="s">
        <v>189</v>
      </c>
      <c r="C102" s="1" t="s">
        <v>197</v>
      </c>
      <c r="D102" t="s">
        <v>13</v>
      </c>
      <c r="E102" t="s">
        <v>268</v>
      </c>
      <c r="F102" t="s">
        <v>8</v>
      </c>
    </row>
    <row r="103" spans="1:6" x14ac:dyDescent="0.3">
      <c r="A103">
        <v>101</v>
      </c>
      <c r="B103" t="s">
        <v>190</v>
      </c>
      <c r="C103" t="s">
        <v>269</v>
      </c>
      <c r="D103" t="s">
        <v>13</v>
      </c>
      <c r="E103" t="s">
        <v>263</v>
      </c>
      <c r="F103" t="s">
        <v>8</v>
      </c>
    </row>
    <row r="104" spans="1:6" x14ac:dyDescent="0.3">
      <c r="A104">
        <v>102</v>
      </c>
      <c r="B104" t="s">
        <v>191</v>
      </c>
      <c r="C104" t="s">
        <v>270</v>
      </c>
      <c r="D104" t="s">
        <v>13</v>
      </c>
      <c r="E104" t="s">
        <v>263</v>
      </c>
      <c r="F104" t="s">
        <v>8</v>
      </c>
    </row>
    <row r="105" spans="1:6" x14ac:dyDescent="0.3">
      <c r="A105">
        <v>103</v>
      </c>
      <c r="B105" t="s">
        <v>192</v>
      </c>
      <c r="C105" t="s">
        <v>271</v>
      </c>
      <c r="D105" t="s">
        <v>13</v>
      </c>
      <c r="E105" t="s">
        <v>244</v>
      </c>
      <c r="F105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B99F-1AED-4E6D-B576-8055DE599F84}">
  <dimension ref="A1:J34"/>
  <sheetViews>
    <sheetView tabSelected="1" topLeftCell="A23" zoomScale="85" zoomScaleNormal="85" workbookViewId="0">
      <selection activeCell="F36" sqref="F36"/>
    </sheetView>
  </sheetViews>
  <sheetFormatPr defaultRowHeight="17.25" x14ac:dyDescent="0.3"/>
  <cols>
    <col min="2" max="2" width="36.88671875" customWidth="1"/>
    <col min="3" max="3" width="41.109375" customWidth="1"/>
    <col min="4" max="4" width="12.88671875" customWidth="1"/>
    <col min="5" max="5" width="29.21875" customWidth="1"/>
    <col min="6" max="6" width="24.21875" customWidth="1"/>
    <col min="7" max="7" width="19.6640625" customWidth="1"/>
    <col min="8" max="8" width="35.21875" customWidth="1"/>
    <col min="10" max="10" width="9.88671875" bestFit="1" customWidth="1"/>
  </cols>
  <sheetData>
    <row r="1" spans="1:9" ht="21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301</v>
      </c>
    </row>
    <row r="2" spans="1:9" ht="91.5" customHeight="1" x14ac:dyDescent="0.3">
      <c r="A2" s="29">
        <v>1</v>
      </c>
      <c r="B2" s="30" t="s">
        <v>293</v>
      </c>
      <c r="C2" s="31" t="s">
        <v>100</v>
      </c>
      <c r="D2" s="29" t="s">
        <v>13</v>
      </c>
      <c r="E2" s="32" t="s">
        <v>242</v>
      </c>
      <c r="F2" s="33" t="s">
        <v>309</v>
      </c>
      <c r="H2" s="20"/>
      <c r="I2" s="19"/>
    </row>
    <row r="3" spans="1:9" ht="69" x14ac:dyDescent="0.3">
      <c r="A3" s="29">
        <v>2</v>
      </c>
      <c r="B3" s="30" t="s">
        <v>294</v>
      </c>
      <c r="C3" s="31" t="s">
        <v>211</v>
      </c>
      <c r="D3" s="29" t="s">
        <v>28</v>
      </c>
      <c r="E3" s="34" t="s">
        <v>292</v>
      </c>
      <c r="F3" s="35"/>
      <c r="G3" s="13" t="s">
        <v>307</v>
      </c>
      <c r="H3" s="21"/>
    </row>
    <row r="4" spans="1:9" ht="51.75" x14ac:dyDescent="0.3">
      <c r="A4" s="29">
        <v>3</v>
      </c>
      <c r="B4" s="30" t="s">
        <v>295</v>
      </c>
      <c r="C4" s="31" t="s">
        <v>316</v>
      </c>
      <c r="D4" s="29" t="s">
        <v>13</v>
      </c>
      <c r="E4" s="32" t="s">
        <v>244</v>
      </c>
      <c r="F4" s="30" t="s">
        <v>310</v>
      </c>
      <c r="G4" s="13" t="s">
        <v>307</v>
      </c>
    </row>
    <row r="5" spans="1:9" x14ac:dyDescent="0.3">
      <c r="A5" s="29">
        <v>4</v>
      </c>
      <c r="B5" s="30" t="s">
        <v>117</v>
      </c>
      <c r="C5" s="31" t="s">
        <v>122</v>
      </c>
      <c r="D5" s="29" t="s">
        <v>27</v>
      </c>
      <c r="E5" s="32" t="s">
        <v>15</v>
      </c>
      <c r="F5" s="30"/>
    </row>
    <row r="6" spans="1:9" x14ac:dyDescent="0.3">
      <c r="A6" s="29">
        <v>5</v>
      </c>
      <c r="B6" s="30" t="s">
        <v>118</v>
      </c>
      <c r="C6" s="31" t="s">
        <v>123</v>
      </c>
      <c r="D6" s="29" t="s">
        <v>27</v>
      </c>
      <c r="E6" s="32" t="s">
        <v>15</v>
      </c>
      <c r="F6" s="30"/>
    </row>
    <row r="7" spans="1:9" x14ac:dyDescent="0.3">
      <c r="A7" s="29">
        <v>6</v>
      </c>
      <c r="B7" s="30" t="s">
        <v>119</v>
      </c>
      <c r="C7" s="31" t="s">
        <v>124</v>
      </c>
      <c r="D7" s="29" t="s">
        <v>27</v>
      </c>
      <c r="E7" s="32" t="s">
        <v>15</v>
      </c>
      <c r="F7" s="30"/>
    </row>
    <row r="8" spans="1:9" ht="34.5" x14ac:dyDescent="0.3">
      <c r="A8" s="9">
        <v>7</v>
      </c>
      <c r="B8" s="6" t="s">
        <v>170</v>
      </c>
      <c r="C8" s="7" t="s">
        <v>180</v>
      </c>
      <c r="D8" s="9" t="s">
        <v>13</v>
      </c>
      <c r="E8" s="11" t="s">
        <v>264</v>
      </c>
      <c r="F8" s="6" t="s">
        <v>317</v>
      </c>
      <c r="G8" s="22"/>
      <c r="H8" s="5">
        <v>4</v>
      </c>
    </row>
    <row r="9" spans="1:9" x14ac:dyDescent="0.3">
      <c r="A9" s="9">
        <v>8</v>
      </c>
      <c r="B9" s="6" t="s">
        <v>171</v>
      </c>
      <c r="C9" s="6" t="s">
        <v>181</v>
      </c>
      <c r="D9" s="9" t="s">
        <v>13</v>
      </c>
      <c r="E9" s="11" t="s">
        <v>263</v>
      </c>
      <c r="F9" s="6" t="s">
        <v>318</v>
      </c>
      <c r="H9">
        <v>4</v>
      </c>
    </row>
    <row r="10" spans="1:9" ht="34.5" x14ac:dyDescent="0.3">
      <c r="A10" s="9">
        <v>9</v>
      </c>
      <c r="B10" s="6" t="s">
        <v>174</v>
      </c>
      <c r="C10" s="7" t="s">
        <v>184</v>
      </c>
      <c r="D10" s="9" t="s">
        <v>27</v>
      </c>
      <c r="E10" s="11" t="s">
        <v>265</v>
      </c>
      <c r="F10" s="6"/>
      <c r="G10" s="5"/>
      <c r="H10">
        <v>2</v>
      </c>
    </row>
    <row r="11" spans="1:9" ht="69" x14ac:dyDescent="0.3">
      <c r="A11" s="9">
        <v>10</v>
      </c>
      <c r="B11" s="6" t="s">
        <v>175</v>
      </c>
      <c r="C11" s="7" t="s">
        <v>311</v>
      </c>
      <c r="D11" s="9" t="s">
        <v>13</v>
      </c>
      <c r="E11" s="11" t="s">
        <v>185</v>
      </c>
      <c r="F11" s="7" t="s">
        <v>325</v>
      </c>
      <c r="H11">
        <v>4</v>
      </c>
    </row>
    <row r="12" spans="1:9" ht="51.75" x14ac:dyDescent="0.3">
      <c r="A12" s="29">
        <v>11</v>
      </c>
      <c r="B12" s="30" t="s">
        <v>176</v>
      </c>
      <c r="C12" s="31" t="s">
        <v>312</v>
      </c>
      <c r="D12" s="29" t="s">
        <v>27</v>
      </c>
      <c r="E12" s="32" t="s">
        <v>20</v>
      </c>
      <c r="F12" s="30"/>
    </row>
    <row r="13" spans="1:9" ht="51.75" x14ac:dyDescent="0.3">
      <c r="A13" s="9">
        <v>12</v>
      </c>
      <c r="B13" s="15" t="s">
        <v>296</v>
      </c>
      <c r="C13" s="16" t="s">
        <v>314</v>
      </c>
      <c r="D13" s="14" t="s">
        <v>27</v>
      </c>
      <c r="E13" s="17" t="s">
        <v>20</v>
      </c>
      <c r="F13" s="15"/>
      <c r="H13">
        <v>2</v>
      </c>
    </row>
    <row r="14" spans="1:9" ht="51.75" x14ac:dyDescent="0.3">
      <c r="A14" s="9">
        <v>13</v>
      </c>
      <c r="B14" s="15" t="s">
        <v>297</v>
      </c>
      <c r="C14" s="16" t="s">
        <v>196</v>
      </c>
      <c r="D14" s="14" t="s">
        <v>13</v>
      </c>
      <c r="E14" s="17" t="s">
        <v>268</v>
      </c>
      <c r="F14" s="16" t="s">
        <v>321</v>
      </c>
      <c r="G14" s="13" t="s">
        <v>306</v>
      </c>
      <c r="H14">
        <v>2</v>
      </c>
    </row>
    <row r="15" spans="1:9" ht="51.75" x14ac:dyDescent="0.3">
      <c r="A15" s="9">
        <v>14</v>
      </c>
      <c r="B15" s="15" t="s">
        <v>298</v>
      </c>
      <c r="C15" s="18" t="s">
        <v>197</v>
      </c>
      <c r="D15" s="14" t="s">
        <v>13</v>
      </c>
      <c r="E15" s="17" t="s">
        <v>268</v>
      </c>
      <c r="F15" s="16" t="s">
        <v>322</v>
      </c>
      <c r="G15" s="13" t="s">
        <v>306</v>
      </c>
      <c r="H15">
        <v>2</v>
      </c>
    </row>
    <row r="16" spans="1:9" ht="51.75" x14ac:dyDescent="0.3">
      <c r="A16" s="9">
        <v>15</v>
      </c>
      <c r="B16" s="15" t="s">
        <v>299</v>
      </c>
      <c r="C16" s="16" t="s">
        <v>269</v>
      </c>
      <c r="D16" s="14" t="s">
        <v>13</v>
      </c>
      <c r="E16" s="17" t="s">
        <v>263</v>
      </c>
      <c r="F16" s="16" t="s">
        <v>323</v>
      </c>
      <c r="G16" s="13" t="s">
        <v>306</v>
      </c>
      <c r="H16">
        <v>2</v>
      </c>
    </row>
    <row r="17" spans="1:10" ht="51.75" x14ac:dyDescent="0.3">
      <c r="A17" s="9">
        <v>16</v>
      </c>
      <c r="B17" s="15" t="s">
        <v>300</v>
      </c>
      <c r="C17" s="16" t="s">
        <v>270</v>
      </c>
      <c r="D17" s="14" t="s">
        <v>13</v>
      </c>
      <c r="E17" s="17" t="s">
        <v>263</v>
      </c>
      <c r="F17" s="36" t="s">
        <v>324</v>
      </c>
      <c r="G17" s="13" t="s">
        <v>306</v>
      </c>
      <c r="H17">
        <v>2</v>
      </c>
      <c r="I17" s="28">
        <f>PRODUCT(H8:H17)</f>
        <v>4096</v>
      </c>
    </row>
    <row r="18" spans="1:10" x14ac:dyDescent="0.3">
      <c r="F18" s="23"/>
      <c r="G18" s="5"/>
    </row>
    <row r="19" spans="1:10" ht="20.25" x14ac:dyDescent="0.35">
      <c r="A19" s="10" t="s">
        <v>287</v>
      </c>
      <c r="F19" s="24"/>
      <c r="G19" s="5"/>
    </row>
    <row r="20" spans="1:10" ht="270" customHeight="1" x14ac:dyDescent="0.3">
      <c r="A20" s="9">
        <v>1</v>
      </c>
      <c r="B20" s="6" t="s">
        <v>46</v>
      </c>
      <c r="C20" s="7" t="s">
        <v>47</v>
      </c>
      <c r="D20" s="9" t="s">
        <v>7</v>
      </c>
      <c r="E20" s="12" t="s">
        <v>304</v>
      </c>
      <c r="F20" s="8" t="s">
        <v>326</v>
      </c>
      <c r="G20" s="13" t="s">
        <v>305</v>
      </c>
      <c r="I20" s="28">
        <f>3*2*3*2*3*2</f>
        <v>216</v>
      </c>
      <c r="J20">
        <f>PRODUCT(I17,I20)</f>
        <v>884736</v>
      </c>
    </row>
    <row r="21" spans="1:10" x14ac:dyDescent="0.3">
      <c r="A21" s="9">
        <v>2</v>
      </c>
      <c r="B21" s="6" t="s">
        <v>50</v>
      </c>
      <c r="C21" s="7" t="s">
        <v>51</v>
      </c>
      <c r="D21" s="9" t="s">
        <v>27</v>
      </c>
      <c r="E21" s="11" t="s">
        <v>15</v>
      </c>
      <c r="F21" s="6"/>
      <c r="H21">
        <v>2</v>
      </c>
    </row>
    <row r="22" spans="1:10" x14ac:dyDescent="0.3">
      <c r="A22" s="9">
        <v>3</v>
      </c>
      <c r="B22" s="6" t="s">
        <v>52</v>
      </c>
      <c r="C22" s="7" t="s">
        <v>53</v>
      </c>
      <c r="D22" s="9" t="s">
        <v>27</v>
      </c>
      <c r="E22" s="11" t="s">
        <v>15</v>
      </c>
      <c r="F22" s="6"/>
      <c r="H22">
        <v>2</v>
      </c>
    </row>
    <row r="23" spans="1:10" x14ac:dyDescent="0.3">
      <c r="A23" s="9">
        <v>4</v>
      </c>
      <c r="B23" s="6" t="s">
        <v>57</v>
      </c>
      <c r="C23" s="7" t="s">
        <v>58</v>
      </c>
      <c r="D23" s="9" t="s">
        <v>27</v>
      </c>
      <c r="E23" s="11" t="s">
        <v>15</v>
      </c>
      <c r="F23" s="6"/>
      <c r="H23">
        <v>2</v>
      </c>
    </row>
    <row r="24" spans="1:10" ht="20.25" x14ac:dyDescent="0.35">
      <c r="A24" s="10" t="s">
        <v>288</v>
      </c>
      <c r="F24" s="6"/>
    </row>
    <row r="25" spans="1:10" x14ac:dyDescent="0.3">
      <c r="A25" s="9">
        <v>1</v>
      </c>
      <c r="B25" s="6" t="s">
        <v>59</v>
      </c>
      <c r="C25" s="7" t="s">
        <v>60</v>
      </c>
      <c r="D25" s="9" t="s">
        <v>27</v>
      </c>
      <c r="E25" s="11" t="s">
        <v>15</v>
      </c>
      <c r="F25" s="6"/>
      <c r="I25" s="28"/>
    </row>
    <row r="26" spans="1:10" ht="34.5" x14ac:dyDescent="0.3">
      <c r="A26" s="9">
        <v>2</v>
      </c>
      <c r="B26" s="6" t="s">
        <v>64</v>
      </c>
      <c r="C26" s="7" t="s">
        <v>65</v>
      </c>
      <c r="D26" s="9" t="s">
        <v>28</v>
      </c>
      <c r="E26" s="11" t="s">
        <v>302</v>
      </c>
      <c r="F26" s="6"/>
      <c r="G26" s="13" t="s">
        <v>308</v>
      </c>
      <c r="H26">
        <v>3</v>
      </c>
    </row>
    <row r="27" spans="1:10" ht="34.5" x14ac:dyDescent="0.3">
      <c r="A27" s="9">
        <v>3</v>
      </c>
      <c r="B27" s="6" t="s">
        <v>67</v>
      </c>
      <c r="C27" s="7" t="s">
        <v>235</v>
      </c>
      <c r="D27" s="9" t="s">
        <v>13</v>
      </c>
      <c r="E27" s="11" t="s">
        <v>236</v>
      </c>
      <c r="F27" s="7" t="s">
        <v>319</v>
      </c>
      <c r="G27" s="13" t="s">
        <v>308</v>
      </c>
      <c r="H27">
        <v>4</v>
      </c>
    </row>
    <row r="28" spans="1:10" ht="34.5" x14ac:dyDescent="0.3">
      <c r="A28" s="9">
        <v>4</v>
      </c>
      <c r="B28" s="6" t="s">
        <v>68</v>
      </c>
      <c r="C28" s="7" t="s">
        <v>237</v>
      </c>
      <c r="D28" s="9" t="s">
        <v>13</v>
      </c>
      <c r="E28" s="11" t="s">
        <v>303</v>
      </c>
      <c r="F28" s="7" t="s">
        <v>320</v>
      </c>
      <c r="G28" s="13" t="s">
        <v>308</v>
      </c>
      <c r="H28">
        <v>4</v>
      </c>
    </row>
    <row r="29" spans="1:10" ht="34.5" x14ac:dyDescent="0.3">
      <c r="A29" s="9">
        <v>5</v>
      </c>
      <c r="B29" s="6" t="s">
        <v>72</v>
      </c>
      <c r="C29" s="7" t="s">
        <v>73</v>
      </c>
      <c r="D29" s="9" t="s">
        <v>27</v>
      </c>
      <c r="E29" s="11" t="s">
        <v>15</v>
      </c>
      <c r="F29" s="6"/>
      <c r="G29" s="13" t="s">
        <v>308</v>
      </c>
      <c r="H29">
        <v>2</v>
      </c>
    </row>
    <row r="30" spans="1:10" ht="34.5" x14ac:dyDescent="0.3">
      <c r="A30" s="9">
        <v>6</v>
      </c>
      <c r="B30" s="6" t="s">
        <v>289</v>
      </c>
      <c r="C30" s="7" t="s">
        <v>313</v>
      </c>
      <c r="D30" s="9" t="s">
        <v>290</v>
      </c>
      <c r="E30" s="11" t="s">
        <v>291</v>
      </c>
      <c r="F30" s="6"/>
      <c r="G30" s="13" t="s">
        <v>308</v>
      </c>
      <c r="H30">
        <v>2</v>
      </c>
    </row>
    <row r="31" spans="1:10" ht="34.5" x14ac:dyDescent="0.3">
      <c r="A31" s="9">
        <v>7</v>
      </c>
      <c r="B31" s="6" t="s">
        <v>76</v>
      </c>
      <c r="C31" s="7" t="s">
        <v>77</v>
      </c>
      <c r="D31" s="9" t="s">
        <v>27</v>
      </c>
      <c r="E31" s="11" t="s">
        <v>15</v>
      </c>
      <c r="F31" s="6"/>
      <c r="G31" s="13" t="s">
        <v>308</v>
      </c>
      <c r="H31">
        <v>2</v>
      </c>
      <c r="I31" s="28">
        <f>PRODUCT(H26:H31)</f>
        <v>384</v>
      </c>
      <c r="J31">
        <f>PRODUCT(I17,I31)</f>
        <v>1572864</v>
      </c>
    </row>
    <row r="33" spans="2:5" ht="34.5" x14ac:dyDescent="0.3">
      <c r="B33" s="25" t="s">
        <v>327</v>
      </c>
      <c r="C33" s="26" t="s">
        <v>315</v>
      </c>
      <c r="E33" s="19"/>
    </row>
    <row r="34" spans="2:5" x14ac:dyDescent="0.3">
      <c r="B34" s="25" t="s">
        <v>328</v>
      </c>
      <c r="C34" s="27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전체_Parameters</vt:lpstr>
      <vt:lpstr>Parameters_for_Tuning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 성운</dc:creator>
  <cp:lastModifiedBy>서주연</cp:lastModifiedBy>
  <dcterms:created xsi:type="dcterms:W3CDTF">2021-03-22T10:42:10Z</dcterms:created>
  <dcterms:modified xsi:type="dcterms:W3CDTF">2021-04-15T02:30:43Z</dcterms:modified>
</cp:coreProperties>
</file>