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aroon\Documents\"/>
    </mc:Choice>
  </mc:AlternateContent>
  <xr:revisionPtr revIDLastSave="0" documentId="13_ncr:1_{CD832CB7-CE39-4DD7-8252-D2C95D72537B}" xr6:coauthVersionLast="47" xr6:coauthVersionMax="47" xr10:uidLastSave="{00000000-0000-0000-0000-000000000000}"/>
  <bookViews>
    <workbookView xWindow="-120" yWindow="-120" windowWidth="29040" windowHeight="1584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<sst xmlns="http://schemas.openxmlformats.org/spreadsheetml/2006/main" count="16268" uniqueCount="52">
  <si>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</si>
  <si>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</si>
  <si>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</si>
  <si>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</si>
  <si>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</si>
  <si>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</si>
  <si>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</si>
  <si>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</si>
  <si>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</si>
  <si>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</si>
  <si>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</si>
  <si>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</si>
  <si>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</si>
  <si>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</si>
  <si>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</si>
  <si>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</si>
  <si>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</si>
  <si>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</si>
  <si>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</si>
  <si>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</si>
  <si>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</si>
  <si>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</si>
  <si>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</si>
  <si>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</si>
  <si>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</si>
  <si>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</si>
  <si>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</si>
  <si>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</si>
  <si>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</si>
  <si>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</si>
  <si>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</si>
  <si>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</si>
  <si>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</si>
  <si>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</si>
  <si>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</si>
  <si>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</si>
  <si>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</si>
  <si>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</si>
  <si>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</si>
  <si>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</si>
  <si>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</si>
  <si>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</si>
  <si>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</si>
  <si>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</si>
  <si>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</si>
  <si>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</si>
  <si>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</si>
  <si>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</si>
  <si>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</si>
  <si>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</si>
  <si>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Middle Aged 30-54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</si>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</sst>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Middle Aged</c:v>
                </c:pt>
                <c:pt idx="2">
                  <c:v>Old</c:v>
                </c:pt>
                <c:pt idx="3">
                  <c:v>Middle Aged 30-54</c:v>
                </c:pt>
              </c:strCache>
            </c:strRef>
          </c:cat>
          <c:val>
            <c:numRef>
              <c:f>'Pivot Table'!$B$43:$B$47</c:f>
              <c:numCache>
                <c:formatCode>General</c:formatCode>
                <c:ptCount val="4"/>
                <c:pt idx="0">
                  <c:v>71</c:v>
                </c:pt>
                <c:pt idx="1">
                  <c:v>330</c:v>
                </c:pt>
                <c:pt idx="2">
                  <c:v>117</c:v>
                </c:pt>
                <c:pt idx="3">
                  <c:v>1</c:v>
                </c:pt>
              </c:numCache>
            </c:numRef>
          </c:val>
          <c:smooth val="0"/>
          <c:extLst>
            <c:ext xmlns:c16="http://schemas.microsoft.com/office/drawing/2014/chart" uri="{C3380CC4-5D6E-409C-BE32-E72D297353CC}">
              <c16:uniqueId val="{00000000-FBF2-4E07-9BF9-4A4AEF36CE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Middle Aged</c:v>
                </c:pt>
                <c:pt idx="2">
                  <c:v>Old</c:v>
                </c:pt>
                <c:pt idx="3">
                  <c:v>Middle Aged 30-54</c:v>
                </c:pt>
              </c:strCache>
            </c:strRef>
          </c:cat>
          <c:val>
            <c:numRef>
              <c:f>'Pivot Table'!$C$43:$C$47</c:f>
              <c:numCache>
                <c:formatCode>General</c:formatCode>
                <c:ptCount val="4"/>
                <c:pt idx="0">
                  <c:v>39</c:v>
                </c:pt>
                <c:pt idx="1">
                  <c:v>388</c:v>
                </c:pt>
                <c:pt idx="2">
                  <c:v>54</c:v>
                </c:pt>
              </c:numCache>
            </c:numRef>
          </c:val>
          <c:smooth val="0"/>
          <c:extLst>
            <c:ext xmlns:c16="http://schemas.microsoft.com/office/drawing/2014/chart" uri="{C3380CC4-5D6E-409C-BE32-E72D297353CC}">
              <c16:uniqueId val="{00000001-FBF2-4E07-9BF9-4A4AEF36CE65}"/>
            </c:ext>
          </c:extLst>
        </c:ser>
        <c:dLbls>
          <c:showLegendKey val="0"/>
          <c:showVal val="0"/>
          <c:showCatName val="0"/>
          <c:showSerName val="0"/>
          <c:showPercent val="0"/>
          <c:showBubbleSize val="0"/>
        </c:dLbls>
        <c:marker val="1"/>
        <c:smooth val="0"/>
        <c:axId val="1566683599"/>
        <c:axId val="1566686511"/>
      </c:lineChart>
      <c:catAx>
        <c:axId val="156668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686511"/>
        <c:crosses val="autoZero"/>
        <c:auto val="1"/>
        <c:lblAlgn val="ctr"/>
        <c:lblOffset val="100"/>
        <c:noMultiLvlLbl val="0"/>
      </c:catAx>
      <c:valAx>
        <c:axId val="156668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6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2478-46F2-8DDA-50D7E0B8637D}"/>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92-4186-9971-A55B29306B3D}"/>
            </c:ext>
          </c:extLst>
        </c:ser>
        <c:dLbls>
          <c:showLegendKey val="0"/>
          <c:showVal val="0"/>
          <c:showCatName val="0"/>
          <c:showSerName val="0"/>
          <c:showPercent val="0"/>
          <c:showBubbleSize val="0"/>
        </c:dLbls>
        <c:gapWidth val="219"/>
        <c:overlap val="-27"/>
        <c:axId val="1478826063"/>
        <c:axId val="1478826895"/>
      </c:barChart>
      <c:catAx>
        <c:axId val="14788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26895"/>
        <c:crosses val="autoZero"/>
        <c:auto val="1"/>
        <c:lblAlgn val="ctr"/>
        <c:lblOffset val="100"/>
        <c:noMultiLvlLbl val="0"/>
      </c:catAx>
      <c:valAx>
        <c:axId val="147882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2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3006233595800527"/>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44-49E5-AADA-C4489EA89E8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4B-4A4E-8B55-F665A4274E53}"/>
            </c:ext>
          </c:extLst>
        </c:ser>
        <c:dLbls>
          <c:showLegendKey val="0"/>
          <c:showVal val="0"/>
          <c:showCatName val="0"/>
          <c:showSerName val="0"/>
          <c:showPercent val="0"/>
          <c:showBubbleSize val="0"/>
        </c:dLbls>
        <c:smooth val="0"/>
        <c:axId val="1472137039"/>
        <c:axId val="1472138287"/>
      </c:lineChart>
      <c:catAx>
        <c:axId val="147213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Commute</a:t>
                </a:r>
                <a:r>
                  <a:rPr lang="en-US" b="0"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8287"/>
        <c:crosses val="autoZero"/>
        <c:auto val="1"/>
        <c:lblAlgn val="ctr"/>
        <c:lblOffset val="100"/>
        <c:noMultiLvlLbl val="0"/>
      </c:catAx>
      <c:valAx>
        <c:axId val="147213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7D02-4300-9419-B51C81331213}"/>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D02-4300-9419-B51C81331213}"/>
            </c:ext>
          </c:extLst>
        </c:ser>
        <c:dLbls>
          <c:showLegendKey val="0"/>
          <c:showVal val="0"/>
          <c:showCatName val="0"/>
          <c:showSerName val="0"/>
          <c:showPercent val="0"/>
          <c:showBubbleSize val="0"/>
        </c:dLbls>
        <c:gapWidth val="219"/>
        <c:overlap val="-27"/>
        <c:axId val="1478826063"/>
        <c:axId val="1478826895"/>
      </c:barChart>
      <c:catAx>
        <c:axId val="14788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26895"/>
        <c:crosses val="autoZero"/>
        <c:auto val="1"/>
        <c:lblAlgn val="ctr"/>
        <c:lblOffset val="100"/>
        <c:noMultiLvlLbl val="0"/>
      </c:catAx>
      <c:valAx>
        <c:axId val="147882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2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04-460A-93BD-C442EA7B7CA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204-460A-93BD-C442EA7B7CA9}"/>
            </c:ext>
          </c:extLst>
        </c:ser>
        <c:dLbls>
          <c:showLegendKey val="0"/>
          <c:showVal val="0"/>
          <c:showCatName val="0"/>
          <c:showSerName val="0"/>
          <c:showPercent val="0"/>
          <c:showBubbleSize val="0"/>
        </c:dLbls>
        <c:smooth val="0"/>
        <c:axId val="1472137039"/>
        <c:axId val="1472138287"/>
      </c:lineChart>
      <c:catAx>
        <c:axId val="147213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8287"/>
        <c:crosses val="autoZero"/>
        <c:auto val="1"/>
        <c:lblAlgn val="ctr"/>
        <c:lblOffset val="100"/>
        <c:noMultiLvlLbl val="0"/>
      </c:catAx>
      <c:valAx>
        <c:axId val="147213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Middle Aged</c:v>
                </c:pt>
                <c:pt idx="2">
                  <c:v>Old</c:v>
                </c:pt>
                <c:pt idx="3">
                  <c:v>Middle Aged 30-54</c:v>
                </c:pt>
              </c:strCache>
            </c:strRef>
          </c:cat>
          <c:val>
            <c:numRef>
              <c:f>'Pivot Table'!$B$43:$B$47</c:f>
              <c:numCache>
                <c:formatCode>General</c:formatCode>
                <c:ptCount val="4"/>
                <c:pt idx="0">
                  <c:v>71</c:v>
                </c:pt>
                <c:pt idx="1">
                  <c:v>330</c:v>
                </c:pt>
                <c:pt idx="2">
                  <c:v>117</c:v>
                </c:pt>
                <c:pt idx="3">
                  <c:v>1</c:v>
                </c:pt>
              </c:numCache>
            </c:numRef>
          </c:val>
          <c:smooth val="0"/>
          <c:extLst>
            <c:ext xmlns:c16="http://schemas.microsoft.com/office/drawing/2014/chart" uri="{C3380CC4-5D6E-409C-BE32-E72D297353CC}">
              <c16:uniqueId val="{00000000-FCA5-488B-B89F-9E2D0BFA360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Middle Aged</c:v>
                </c:pt>
                <c:pt idx="2">
                  <c:v>Old</c:v>
                </c:pt>
                <c:pt idx="3">
                  <c:v>Middle Aged 30-54</c:v>
                </c:pt>
              </c:strCache>
            </c:strRef>
          </c:cat>
          <c:val>
            <c:numRef>
              <c:f>'Pivot Table'!$C$43:$C$47</c:f>
              <c:numCache>
                <c:formatCode>General</c:formatCode>
                <c:ptCount val="4"/>
                <c:pt idx="0">
                  <c:v>39</c:v>
                </c:pt>
                <c:pt idx="1">
                  <c:v>388</c:v>
                </c:pt>
                <c:pt idx="2">
                  <c:v>54</c:v>
                </c:pt>
              </c:numCache>
            </c:numRef>
          </c:val>
          <c:smooth val="0"/>
          <c:extLst>
            <c:ext xmlns:c16="http://schemas.microsoft.com/office/drawing/2014/chart" uri="{C3380CC4-5D6E-409C-BE32-E72D297353CC}">
              <c16:uniqueId val="{00000001-FCA5-488B-B89F-9E2D0BFA360A}"/>
            </c:ext>
          </c:extLst>
        </c:ser>
        <c:dLbls>
          <c:showLegendKey val="0"/>
          <c:showVal val="0"/>
          <c:showCatName val="0"/>
          <c:showSerName val="0"/>
          <c:showPercent val="0"/>
          <c:showBubbleSize val="0"/>
        </c:dLbls>
        <c:marker val="1"/>
        <c:smooth val="0"/>
        <c:axId val="1566683599"/>
        <c:axId val="1566686511"/>
      </c:lineChart>
      <c:catAx>
        <c:axId val="156668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686511"/>
        <c:crosses val="autoZero"/>
        <c:auto val="1"/>
        <c:lblAlgn val="ctr"/>
        <c:lblOffset val="100"/>
        <c:noMultiLvlLbl val="0"/>
      </c:catAx>
      <c:valAx>
        <c:axId val="156668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6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20</xdr:row>
      <xdr:rowOff>85725</xdr:rowOff>
    </xdr:from>
    <xdr:to>
      <xdr:col>15</xdr:col>
      <xdr:colOff>219075</xdr:colOff>
      <xdr:row>31</xdr:row>
      <xdr:rowOff>47625</xdr:rowOff>
    </xdr:to>
    <xdr:graphicFrame macro="">
      <xdr:nvGraphicFramePr>
        <xdr:cNvPr id="4" name="Chart 3">
          <a:extLst>
            <a:ext uri="{FF2B5EF4-FFF2-40B4-BE49-F238E27FC236}">
              <a16:creationId xmlns:a16="http://schemas.microsoft.com/office/drawing/2014/main" id="{F8926C3B-B7FA-4534-99FC-10F31C6A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590551</xdr:colOff>
      <xdr:row>6</xdr:row>
      <xdr:rowOff>66674</xdr:rowOff>
    </xdr:from>
    <xdr:to>
      <xdr:col>9</xdr:col>
      <xdr:colOff>200025</xdr:colOff>
      <xdr:row>20</xdr:row>
      <xdr:rowOff>114299</xdr:rowOff>
    </xdr:to>
    <xdr:graphicFrame macro="">
      <xdr:nvGraphicFramePr>
        <xdr:cNvPr id="5" name="Chart 4">
          <a:extLst>
            <a:ext uri="{FF2B5EF4-FFF2-40B4-BE49-F238E27FC236}">
              <a16:creationId xmlns:a16="http://schemas.microsoft.com/office/drawing/2014/main" id="{81E5295C-C29F-403E-5A50-00C7D8DA8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219075</xdr:colOff>
      <xdr:row>6</xdr:row>
      <xdr:rowOff>57150</xdr:rowOff>
    </xdr:from>
    <xdr:to>
      <xdr:col>15</xdr:col>
      <xdr:colOff>38100</xdr:colOff>
      <xdr:row>20</xdr:row>
      <xdr:rowOff>85725</xdr:rowOff>
    </xdr:to>
    <xdr:graphicFrame macro="">
      <xdr:nvGraphicFramePr>
        <xdr:cNvPr id="6" name="Chart 5">
          <a:extLst>
            <a:ext uri="{FF2B5EF4-FFF2-40B4-BE49-F238E27FC236}">
              <a16:creationId xmlns:a16="http://schemas.microsoft.com/office/drawing/2014/main" id="{7FD800AC-CB71-372F-7E3E-25E6DC12A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38099</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52E9685-C8AE-A2AE-1B27-7693D2BA75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099"/>
              <a:ext cx="182880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85726</xdr:rowOff>
    </xdr:from>
    <xdr:to>
      <xdr:col>3</xdr:col>
      <xdr:colOff>0</xdr:colOff>
      <xdr:row>26</xdr:row>
      <xdr:rowOff>66675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0FCA67F-C836-DB04-5EA0-70369D6D88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6"/>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C69D060-A77D-3388-40AE-057B593F9D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466725</xdr:colOff>
      <xdr:row>1</xdr:row>
      <xdr:rowOff>119062</xdr:rowOff>
    </xdr:from>
    <xdr:to>
      <xdr:col>13</xdr:col>
      <xdr:colOff>161925</xdr:colOff>
      <xdr:row>16</xdr:row>
      <xdr:rowOff>4762</xdr:rowOff>
    </xdr:to>
    <xdr:graphicFrame macro="">
      <xdr:nvGraphicFramePr>
        <xdr:cNvPr id="2" name="Chart 1">
          <a:extLst>
            <a:ext uri="{FF2B5EF4-FFF2-40B4-BE49-F238E27FC236}">
              <a16:creationId xmlns:a16="http://schemas.microsoft.com/office/drawing/2014/main" id="{0932069C-C779-945A-308A-31FC25BE0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19</xdr:row>
      <xdr:rowOff>147637</xdr:rowOff>
    </xdr:from>
    <xdr:to>
      <xdr:col>13</xdr:col>
      <xdr:colOff>190500</xdr:colOff>
      <xdr:row>34</xdr:row>
      <xdr:rowOff>33337</xdr:rowOff>
    </xdr:to>
    <xdr:graphicFrame macro="">
      <xdr:nvGraphicFramePr>
        <xdr:cNvPr id="3" name="Chart 2">
          <a:extLst>
            <a:ext uri="{FF2B5EF4-FFF2-40B4-BE49-F238E27FC236}">
              <a16:creationId xmlns:a16="http://schemas.microsoft.com/office/drawing/2014/main" id="{93565F91-0292-CE6E-21C8-257DCB167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37</xdr:row>
      <xdr:rowOff>119062</xdr:rowOff>
    </xdr:from>
    <xdr:to>
      <xdr:col>13</xdr:col>
      <xdr:colOff>152400</xdr:colOff>
      <xdr:row>52</xdr:row>
      <xdr:rowOff>4762</xdr:rowOff>
    </xdr:to>
    <xdr:graphicFrame macro="">
      <xdr:nvGraphicFramePr>
        <xdr:cNvPr id="4" name="Chart 3">
          <a:extLst>
            <a:ext uri="{FF2B5EF4-FFF2-40B4-BE49-F238E27FC236}">
              <a16:creationId xmlns:a16="http://schemas.microsoft.com/office/drawing/2014/main" id="{07C3CC59-164D-6C98-CB63-759EBEBA4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oon" refreshedDate="44814.692295717592" createdVersion="8" refreshedVersion="8" minRefreshableVersion="3" recordCount="1026" xr:uid="{13344979-C6EC-4A21-A1D3-AC18C5FADA55}">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4">
        <s v="Middle Aged 30-54"/>
        <s v="Middle Aged"/>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78688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3"/>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2"/>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3"/>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3"/>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3"/>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2"/>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3"/>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BB485-8163-45DF-9AA9-4F863D9713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3"/>
        <item x="1"/>
        <item x="2"/>
        <item x="0"/>
        <item t="default"/>
      </items>
    </pivotField>
    <pivotField axis="axisCol" dataField="1" showAll="0">
      <items count="4">
        <item x="0"/>
        <item x="1"/>
        <item h="1" x="2"/>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847509-556A-420A-8D4A-A3E6078EF9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77568F-7FCE-4DEC-99F7-A8208B693F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D10"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450295-5AEB-4DF2-9CB6-C169D9372E95}" sourceName="Marital Status">
  <pivotTables>
    <pivotTable tabId="3" name="PivotTable2"/>
    <pivotTable tabId="3" name="PivotTable3"/>
    <pivotTable tabId="3" name="PivotTable4"/>
  </pivotTables>
  <data>
    <tabular pivotCacheId="878688837">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5D410A-3E45-4936-9F56-EE3D21E59841}" sourceName="Education">
  <pivotTables>
    <pivotTable tabId="3" name="PivotTable2"/>
    <pivotTable tabId="3" name="PivotTable3"/>
    <pivotTable tabId="3" name="PivotTable4"/>
  </pivotTables>
  <data>
    <tabular pivotCacheId="878688837">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9631A-2DEB-48F6-A716-CD47F30E2EC0}" sourceName="Region">
  <pivotTables>
    <pivotTable tabId="3" name="PivotTable2"/>
    <pivotTable tabId="3" name="PivotTable3"/>
    <pivotTable tabId="3" name="PivotTable4"/>
  </pivotTables>
  <data>
    <tabular pivotCacheId="878688837">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6FD267-28ED-42EB-B001-73C7EA209F23}" cache="Slicer_Marital_Status" caption="Marital Status" rowHeight="241300"/>
  <slicer name="Education" xr10:uid="{F7E2FE1C-449E-46F4-AB12-D5E23ECE45F7}" cache="Slicer_Education" caption="Education" rowHeight="241300"/>
  <slicer name="Region" xr10:uid="{C8206EFE-5FBC-4E4F-88F4-670BF42A767D}" cache="Slicer_Region" caption="Region"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E8C0-FFDB-44D2-B54C-427AAD2A829D}">
  <sheetPr filterMode="1"/>
  <dimension ref="A1:N1027"/>
  <sheetViews>
    <sheetView workbookViewId="0">
      <selection activeCell="M2" sqref="M2:M1027"/>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 55+",IF(L2&gt;=31,"Middle Aged 30-54",IF(L2&lt;31,"Adolescent 0-30")))</f>
        <v>Middle Aged 30-54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IF(L963&gt;55,"Old",IF(L963&gt;=31,"Middle Aged",IF(L963&lt;31,"Adolescent")))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row r="1002" spans="1:14" hidden="1" x14ac:dyDescent="0.25">
      <c r="M1002" t="str">
        <f t="shared" si="15"/>
        <v>Adolescent</v>
      </c>
    </row>
    <row r="1003" spans="1:14" hidden="1" x14ac:dyDescent="0.25">
      <c r="M1003" t="str">
        <f t="shared" si="15"/>
        <v>Adolescent</v>
      </c>
    </row>
    <row r="1004" spans="1:14" hidden="1" x14ac:dyDescent="0.25">
      <c r="M1004" t="str">
        <f t="shared" si="15"/>
        <v>Adolescent</v>
      </c>
    </row>
    <row r="1005" spans="1:14" hidden="1" x14ac:dyDescent="0.25">
      <c r="M1005" t="str">
        <f t="shared" si="15"/>
        <v>Adolescent</v>
      </c>
    </row>
    <row r="1006" spans="1:14" hidden="1" x14ac:dyDescent="0.25">
      <c r="M1006" t="str">
        <f t="shared" si="15"/>
        <v>Adolescent</v>
      </c>
    </row>
    <row r="1007" spans="1:14" hidden="1" x14ac:dyDescent="0.25">
      <c r="M1007" t="str">
        <f t="shared" si="15"/>
        <v>Adolescent</v>
      </c>
    </row>
    <row r="1008" spans="1:14" hidden="1" x14ac:dyDescent="0.25">
      <c r="M1008" t="str">
        <f t="shared" si="15"/>
        <v>Adolescent</v>
      </c>
    </row>
    <row r="1009" spans="13:13" hidden="1" x14ac:dyDescent="0.25">
      <c r="M1009" t="str">
        <f t="shared" si="15"/>
        <v>Adolescent</v>
      </c>
    </row>
    <row r="1010" spans="13:13" hidden="1" x14ac:dyDescent="0.25">
      <c r="M1010" t="str">
        <f t="shared" si="15"/>
        <v>Adolescent</v>
      </c>
    </row>
    <row r="1011" spans="13:13" hidden="1" x14ac:dyDescent="0.25">
      <c r="M1011" t="str">
        <f t="shared" si="15"/>
        <v>Adolescent</v>
      </c>
    </row>
    <row r="1012" spans="13:13" hidden="1" x14ac:dyDescent="0.25">
      <c r="M1012" t="str">
        <f t="shared" si="15"/>
        <v>Adolescent</v>
      </c>
    </row>
    <row r="1013" spans="13:13" hidden="1" x14ac:dyDescent="0.25">
      <c r="M1013" t="str">
        <f t="shared" si="15"/>
        <v>Adolescent</v>
      </c>
    </row>
    <row r="1014" spans="13:13" hidden="1" x14ac:dyDescent="0.25">
      <c r="M1014" t="str">
        <f t="shared" si="15"/>
        <v>Adolescent</v>
      </c>
    </row>
    <row r="1015" spans="13:13" hidden="1" x14ac:dyDescent="0.25">
      <c r="M1015" t="str">
        <f t="shared" si="15"/>
        <v>Adolescent</v>
      </c>
    </row>
    <row r="1016" spans="13:13" hidden="1" x14ac:dyDescent="0.25">
      <c r="M1016" t="str">
        <f t="shared" si="15"/>
        <v>Adolescent</v>
      </c>
    </row>
    <row r="1017" spans="13:13" hidden="1" x14ac:dyDescent="0.25">
      <c r="M1017" t="str">
        <f t="shared" si="15"/>
        <v>Adolescent</v>
      </c>
    </row>
    <row r="1018" spans="13:13" hidden="1" x14ac:dyDescent="0.25">
      <c r="M1018" t="str">
        <f t="shared" si="15"/>
        <v>Adolescent</v>
      </c>
    </row>
    <row r="1019" spans="13:13" hidden="1" x14ac:dyDescent="0.25">
      <c r="M1019" t="str">
        <f t="shared" si="15"/>
        <v>Adolescent</v>
      </c>
    </row>
    <row r="1020" spans="13:13" hidden="1" x14ac:dyDescent="0.25">
      <c r="M1020" t="str">
        <f t="shared" si="15"/>
        <v>Adolescent</v>
      </c>
    </row>
    <row r="1021" spans="13:13" hidden="1" x14ac:dyDescent="0.25">
      <c r="M1021" t="str">
        <f t="shared" si="15"/>
        <v>Adolescent</v>
      </c>
    </row>
    <row r="1022" spans="13:13" hidden="1" x14ac:dyDescent="0.25">
      <c r="M1022" t="str">
        <f t="shared" si="15"/>
        <v>Adolescent</v>
      </c>
    </row>
    <row r="1023" spans="13:13" hidden="1" x14ac:dyDescent="0.25">
      <c r="M1023" t="str">
        <f t="shared" si="15"/>
        <v>Adolescent</v>
      </c>
    </row>
    <row r="1024" spans="13:13" hidden="1" x14ac:dyDescent="0.25">
      <c r="M1024" t="str">
        <f t="shared" si="15"/>
        <v>Adolescent</v>
      </c>
    </row>
    <row r="1025" spans="13:13" hidden="1" x14ac:dyDescent="0.25">
      <c r="M1025" t="str">
        <f t="shared" si="15"/>
        <v>Adolescent</v>
      </c>
    </row>
    <row r="1026" spans="13:13" hidden="1" x14ac:dyDescent="0.25">
      <c r="M1026" t="str">
        <f t="shared" si="15"/>
        <v>Adolescent</v>
      </c>
    </row>
    <row r="1027" spans="13:13" hidden="1" x14ac:dyDescent="0.25">
      <c r="M1027" t="str">
        <f t="shared" ref="M1027" si="16">IF(L1027&gt;55,"Old",IF(L1027&gt;=31,"Middle Aged",IF(L1027&lt;31,"Adolescent")))</f>
        <v>Adolescent</v>
      </c>
    </row>
  </sheetData>
  <autoFilter ref="A1:N1027" xr:uid="{112BE8C0-FFDB-44D2-B54C-427AAD2A829D}">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EA42-5524-490B-832C-A727F789FAC0}">
  <dimension ref="A1:O6"/>
  <sheetViews>
    <sheetView showGridLines="0" tabSelected="1" workbookViewId="0">
      <selection activeCell="Q12" sqref="Q12"/>
    </sheetView>
  </sheetViews>
  <sheetFormatPr defaultRowHeight="15" x14ac:dyDescent="0.25"/>
  <sheetData>
    <row r="1" spans="1:15"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DD08F-CBEA-4556-BFD1-95D8457991C6}">
  <dimension ref="A6:D47"/>
  <sheetViews>
    <sheetView workbookViewId="0">
      <selection activeCell="C17" sqref="C17"/>
    </sheetView>
  </sheetViews>
  <sheetFormatPr defaultRowHeight="15" x14ac:dyDescent="0.25"/>
  <cols>
    <col min="1" max="1" width="17.85546875" bestFit="1" customWidth="1"/>
    <col min="2" max="2" width="16.28515625" bestFit="1" customWidth="1"/>
    <col min="3" max="3" width="12" bestFit="1" customWidth="1"/>
    <col min="4" max="5" width="11.28515625" bestFit="1" customWidth="1"/>
  </cols>
  <sheetData>
    <row r="6" spans="1:4" x14ac:dyDescent="0.25">
      <c r="A6" s="4" t="s">
        <v>43</v>
      </c>
      <c r="B6" s="4" t="s">
        <v>44</v>
      </c>
    </row>
    <row r="7" spans="1:4" x14ac:dyDescent="0.25">
      <c r="A7" s="4" t="s">
        <v>41</v>
      </c>
      <c r="B7" t="s">
        <v>18</v>
      </c>
      <c r="C7" t="s">
        <v>15</v>
      </c>
      <c r="D7" t="s">
        <v>42</v>
      </c>
    </row>
    <row r="8" spans="1:4" x14ac:dyDescent="0.25">
      <c r="A8" s="5" t="s">
        <v>38</v>
      </c>
      <c r="B8" s="6">
        <v>53440</v>
      </c>
      <c r="C8" s="6">
        <v>55774.058577405856</v>
      </c>
      <c r="D8" s="6">
        <v>54580.777096114522</v>
      </c>
    </row>
    <row r="9" spans="1:4" x14ac:dyDescent="0.25">
      <c r="A9" s="5" t="s">
        <v>39</v>
      </c>
      <c r="B9" s="6">
        <v>56208.178438661707</v>
      </c>
      <c r="C9" s="6">
        <v>60123.966942148763</v>
      </c>
      <c r="D9" s="6">
        <v>58062.62230919765</v>
      </c>
    </row>
    <row r="10" spans="1:4" x14ac:dyDescent="0.25">
      <c r="A10" s="5" t="s">
        <v>42</v>
      </c>
      <c r="B10">
        <v>54874.759152215796</v>
      </c>
      <c r="C10">
        <v>57962.577962577961</v>
      </c>
      <c r="D10">
        <v>56360</v>
      </c>
    </row>
    <row r="26" spans="1:4" x14ac:dyDescent="0.25">
      <c r="A26" s="4" t="s">
        <v>45</v>
      </c>
      <c r="B26" s="4" t="s">
        <v>44</v>
      </c>
    </row>
    <row r="27" spans="1:4" x14ac:dyDescent="0.25">
      <c r="A27" s="4" t="s">
        <v>41</v>
      </c>
      <c r="B27" t="s">
        <v>18</v>
      </c>
      <c r="C27" t="s">
        <v>15</v>
      </c>
      <c r="D27" t="s">
        <v>42</v>
      </c>
    </row>
    <row r="28" spans="1:4" x14ac:dyDescent="0.25">
      <c r="A28" s="5" t="s">
        <v>16</v>
      </c>
      <c r="B28">
        <v>166</v>
      </c>
      <c r="C28">
        <v>200</v>
      </c>
      <c r="D28">
        <v>366</v>
      </c>
    </row>
    <row r="29" spans="1:4" x14ac:dyDescent="0.25">
      <c r="A29" s="5" t="s">
        <v>26</v>
      </c>
      <c r="B29">
        <v>92</v>
      </c>
      <c r="C29">
        <v>77</v>
      </c>
      <c r="D29">
        <v>169</v>
      </c>
    </row>
    <row r="30" spans="1:4" x14ac:dyDescent="0.25">
      <c r="A30" s="5" t="s">
        <v>22</v>
      </c>
      <c r="B30">
        <v>67</v>
      </c>
      <c r="C30">
        <v>95</v>
      </c>
      <c r="D30">
        <v>162</v>
      </c>
    </row>
    <row r="31" spans="1:4" x14ac:dyDescent="0.25">
      <c r="A31" s="5" t="s">
        <v>23</v>
      </c>
      <c r="B31">
        <v>116</v>
      </c>
      <c r="C31">
        <v>76</v>
      </c>
      <c r="D31">
        <v>192</v>
      </c>
    </row>
    <row r="32" spans="1:4" x14ac:dyDescent="0.25">
      <c r="A32" s="5" t="s">
        <v>46</v>
      </c>
      <c r="B32">
        <v>78</v>
      </c>
      <c r="C32">
        <v>33</v>
      </c>
      <c r="D32">
        <v>111</v>
      </c>
    </row>
    <row r="33" spans="1:4" x14ac:dyDescent="0.25">
      <c r="A33" s="5" t="s">
        <v>42</v>
      </c>
      <c r="B33">
        <v>519</v>
      </c>
      <c r="C33">
        <v>481</v>
      </c>
      <c r="D33">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330</v>
      </c>
      <c r="C44">
        <v>388</v>
      </c>
      <c r="D44">
        <v>718</v>
      </c>
    </row>
    <row r="45" spans="1:4" x14ac:dyDescent="0.25">
      <c r="A45" s="5" t="s">
        <v>49</v>
      </c>
      <c r="B45">
        <v>117</v>
      </c>
      <c r="C45">
        <v>54</v>
      </c>
      <c r="D45">
        <v>171</v>
      </c>
    </row>
    <row r="46" spans="1:4" x14ac:dyDescent="0.25">
      <c r="A46" s="5" t="s">
        <v>50</v>
      </c>
      <c r="B46">
        <v>1</v>
      </c>
      <c r="D46">
        <v>1</v>
      </c>
    </row>
    <row r="47" spans="1:4" x14ac:dyDescent="0.25">
      <c r="A47" s="5" t="s">
        <v>42</v>
      </c>
      <c r="B47">
        <v>519</v>
      </c>
      <c r="C47">
        <v>481</v>
      </c>
      <c r="D4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Haroon</dc:creator>
  <cp:lastModifiedBy>Haroon</cp:lastModifiedBy>
  <dcterms:created xsi:type="dcterms:W3CDTF">2022-03-18T02:50:57Z</dcterms:created>
  <dcterms:modified xsi:type="dcterms:W3CDTF">2022-09-11T04:56:15Z</dcterms:modified>
</cp:coreProperties>
</file>