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<sst xmlns="http://schemas.openxmlformats.org/spreadsheetml/2006/main" count="54" uniqueCount="54">
  <si>
    <t>Component</t>
  </si>
  <si>
    <t>Quantity required</t>
  </si>
  <si>
    <t>Price for one ($)</t>
  </si>
  <si>
    <t>Price each for 100</t>
  </si>
  <si>
    <t>Product link</t>
  </si>
  <si>
    <t>Note</t>
  </si>
  <si>
    <t>Individual price</t>
  </si>
  <si>
    <t>Bulk price</t>
  </si>
  <si>
    <t>schottkey diode</t>
  </si>
  <si>
    <t>http://ca.mouser.com/Search/ProductDetail.aspx?R=BAT54WS-E3-18virtualkey61370000virtualkey78-BAT54WS-E3-18</t>
  </si>
  <si>
    <t>for charge pump</t>
  </si>
  <si>
    <t>2.2microf capacitor</t>
  </si>
  <si>
    <t>2 for charge pump, 1 for connection between VCOMH and VSS for screen</t>
  </si>
  <si>
    <t>530kohm resistor</t>
  </si>
  <si>
    <t>http://ca.mouser.com/ProductDetail/KOA-Speer/RN73H2BTTD5303F100/?qs=sGAEpiMZZMtlubZbdhIBIFiJHX02PtB%2f179V6qep8S8%3d</t>
  </si>
  <si>
    <t>for display circuit iref thing CAUTION IS PACKAGE TOO SMALL?</t>
  </si>
  <si>
    <t>attiny84</t>
  </si>
  <si>
    <t>http://ca.mouser.com/ProductDetail/Atmel/ATTINY84A-SSU/?qs=sGAEpiMZZMvqv2n3s2xjsUVXpvE2IBMzcgbJdwhGYzI%3d</t>
  </si>
  <si>
    <t>op amp</t>
  </si>
  <si>
    <t>http://ca.mouser.com/ProductDetail/Analog-Devices/AD8546ARMZ/?qs=sGAEpiMZZMvtNjJQt4UgLalm6EXZly%2fyUbyp8TEAGcc%3d</t>
  </si>
  <si>
    <t>photodiode</t>
  </si>
  <si>
    <t>http://ca.mouser.com/ProductDetail/OSRAM-Opto-Semiconductors/BPW-21/?qs=sGAEpiMZZMsgSGrx0WqTbJ5%2fxrVssRlA</t>
  </si>
  <si>
    <t>124 kOhm resistor</t>
  </si>
  <si>
    <t>http://ca.mouser.com/ProductDetail/Yageo/RT1206BRD07124KL/?qs=sGAEpiMZZMtlubZbdhIBIAik%252bt0yKDKekRRw38WH8Bw%3d</t>
  </si>
  <si>
    <t>For specifying op amp gain</t>
  </si>
  <si>
    <t>200kOhm resistor</t>
  </si>
  <si>
    <t>http://ca.mouser.com/ProductDetail/Vishay/TNPW1206200KBEEA/?qs=sGAEpiMZZMtlubZbdhIBIF8%252bFeqY9QKZaCRqqFGHW0s%3d</t>
  </si>
  <si>
    <t>op amp gain</t>
  </si>
  <si>
    <t>0.1microF capacitor</t>
  </si>
  <si>
    <t>http://ca.mouser.com/ProductDetail/Kemet/C412C104K5R5TA/?qs=sGAEpiMZZMsh%252b1woXyUXjyBlPk63JI1iK8zyV%2f0xdlY%3d</t>
  </si>
  <si>
    <t>One as high-pass filter for photodiode; another for charge pump output stabilization</t>
  </si>
  <si>
    <t>battery CR2032</t>
  </si>
  <si>
    <t>battery holder</t>
  </si>
  <si>
    <t>http://ca.mouser.com/ProductDetail/Linx-Technologies/BAT-HLD-001/?qs=sGAEpiMZZMsgSGrx0WqTbEGDMV4VNa3N</t>
  </si>
  <si>
    <t>screen</t>
  </si>
  <si>
    <t>mosfet</t>
  </si>
  <si>
    <t>http://ca.mouser.com/ProductDetail/NXP-Semiconductors/2N7002P215/?qs=sGAEpiMZZMvplms98TlKY1Xl2WGfghYYYk%2fNHxw35Uo%3d</t>
  </si>
  <si>
    <t>Used for switching additional resistors into diode circuit to increase op amp gain in low light and for buttons. 3 for op amp, 4 for buttons.</t>
  </si>
  <si>
    <t>2.8V voltage regulator</t>
  </si>
  <si>
    <t>http://ca.mouser.com/ProductDetail/Texas-Instruments/LP5907MFX-33-NOPB/?qs=sGAEpiMZZMtOXy69nW9rM70jJqWEZ9aJwn%2fC2hzxT3w%3d</t>
  </si>
  <si>
    <t>for regulating battery power for everything except screen</t>
  </si>
  <si>
    <t>1 micro F capacitor</t>
  </si>
  <si>
    <t>http://ca.mouser.com/ProductDetail/Vishay-Vitramon/VJ1206Y105MXJTW1BC/?qs=sGAEpiMZZMsh%252b1woXyUXj9C8nVWPqMcew5XpGSaKDds%3d</t>
  </si>
  <si>
    <t>2 for voltage regulator and 1 for op amp</t>
  </si>
  <si>
    <t>0.1 micro F capacitor</t>
  </si>
  <si>
    <t>for attiny across ground/vcc</t>
  </si>
  <si>
    <t>6kohm resistor</t>
  </si>
  <si>
    <t>http://ca.mouser.com/ProductDetail/KOA-Speer/RN732BTTD6001B25/?qs=sGAEpiMZZMu61qfTUdNhG9ZB66D1Zm68vK6lIlcdqUQ%3d</t>
  </si>
  <si>
    <t>for op amp gain</t>
  </si>
  <si>
    <t>shift register</t>
  </si>
  <si>
    <t>http://ca.mouser.com/ProductDetail/Texas-Instruments/SN74HC164NSR/?qs=sGAEpiMZZMutXGli8Ay4kNJGVjTaPibHTsQo%252bdwnHbY%3d</t>
  </si>
  <si>
    <t>for selecting op amp gain and button moffsets</t>
  </si>
  <si>
    <t>Total individual price</t>
  </si>
  <si>
    <t>Total bulk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</si>
</sst>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</row>
    <row r="2">
      <c t="s" r="A2">
        <v>8</v>
      </c>
      <c r="B2">
        <v>3</v>
      </c>
      <c r="C2">
        <v>0.072</v>
      </c>
      <c r="D2">
        <v>0.048</v>
      </c>
      <c t="s" r="E2">
        <v>9</v>
      </c>
      <c t="s" r="F2">
        <v>10</v>
      </c>
      <c r="G2">
        <f>B2*C2</f>
        <v>0.216</v>
      </c>
      <c r="H2">
        <f>D2*B2</f>
        <v>0.144</v>
      </c>
    </row>
    <row r="3">
      <c t="s" r="A3">
        <v>11</v>
      </c>
      <c r="B3">
        <v>3</v>
      </c>
      <c t="s" r="F3">
        <v>12</v>
      </c>
      <c r="G3">
        <f>B3*C3</f>
        <v>0</v>
      </c>
      <c r="H3">
        <f>D3*B3</f>
        <v>0</v>
      </c>
    </row>
    <row r="4">
      <c t="s" r="A4">
        <v>13</v>
      </c>
      <c r="B4">
        <v>1</v>
      </c>
      <c r="C4">
        <v>0.312</v>
      </c>
      <c r="D4">
        <v>0.274</v>
      </c>
      <c t="s" r="E4">
        <v>14</v>
      </c>
      <c t="s" r="F4">
        <v>15</v>
      </c>
    </row>
    <row r="5">
      <c t="s" r="A5">
        <v>16</v>
      </c>
      <c r="B5">
        <v>1</v>
      </c>
      <c r="C5">
        <v>1.56</v>
      </c>
      <c r="D5">
        <v>0.886</v>
      </c>
      <c t="s" r="E5">
        <v>17</v>
      </c>
      <c r="G5">
        <f>B5*C5</f>
        <v>1.56</v>
      </c>
      <c r="H5">
        <f>D5*B5</f>
        <v>0.886</v>
      </c>
    </row>
    <row r="6">
      <c t="s" r="A6">
        <v>18</v>
      </c>
      <c r="B6">
        <v>1</v>
      </c>
      <c r="C6">
        <v>2.77</v>
      </c>
      <c r="D6">
        <v>2.02</v>
      </c>
      <c t="s" r="E6">
        <v>19</v>
      </c>
      <c r="G6">
        <f>B6*C6</f>
        <v>2.77</v>
      </c>
      <c r="H6">
        <f>D6*B6</f>
        <v>2.02</v>
      </c>
    </row>
    <row r="7">
      <c t="s" r="A7">
        <v>20</v>
      </c>
      <c r="B7">
        <v>1</v>
      </c>
      <c r="C7">
        <v>8.04</v>
      </c>
      <c r="D7">
        <v>5.83</v>
      </c>
      <c t="s" s="1" r="E7">
        <v>21</v>
      </c>
      <c r="G7">
        <f>B7*C7</f>
        <v>8.04</v>
      </c>
      <c r="H7">
        <f>D7*B7</f>
        <v>5.83</v>
      </c>
    </row>
    <row r="8">
      <c t="s" r="A8">
        <v>22</v>
      </c>
      <c r="B8">
        <v>4</v>
      </c>
      <c r="C8">
        <v>0.756</v>
      </c>
      <c r="D8">
        <v>0.662</v>
      </c>
      <c t="s" s="1" r="E8">
        <v>23</v>
      </c>
      <c t="s" r="F8">
        <v>24</v>
      </c>
      <c r="G8">
        <f>B8*C8</f>
        <v>3.024</v>
      </c>
      <c r="H8">
        <f>D8*B8</f>
        <v>2.648</v>
      </c>
    </row>
    <row r="9">
      <c t="s" r="A9">
        <v>25</v>
      </c>
      <c r="B9">
        <v>1</v>
      </c>
      <c r="C9">
        <v>0.66</v>
      </c>
      <c r="D9">
        <v>0.588</v>
      </c>
      <c t="s" r="E9">
        <v>26</v>
      </c>
      <c t="s" r="F9">
        <v>27</v>
      </c>
    </row>
    <row r="10">
      <c t="s" r="A10">
        <v>28</v>
      </c>
      <c r="B10">
        <v>1</v>
      </c>
      <c r="C10">
        <v>0.12</v>
      </c>
      <c r="D10">
        <v>0.09</v>
      </c>
      <c t="s" s="1" r="E10">
        <v>29</v>
      </c>
      <c t="s" r="F10">
        <v>30</v>
      </c>
      <c r="G10">
        <f>B10*C10</f>
        <v>0.12</v>
      </c>
      <c r="H10">
        <f>D10*B10</f>
        <v>0.09</v>
      </c>
    </row>
    <row r="13">
      <c t="s" r="A13">
        <v>31</v>
      </c>
      <c r="B13">
        <v>1</v>
      </c>
      <c r="C13">
        <v>1</v>
      </c>
      <c r="D13">
        <v>0.59</v>
      </c>
      <c r="G13">
        <f>B13*C13</f>
        <v>1</v>
      </c>
      <c r="H13">
        <f>D13*B13</f>
        <v>0.59</v>
      </c>
    </row>
    <row r="14">
      <c t="s" r="A14">
        <v>32</v>
      </c>
      <c r="B14">
        <v>1</v>
      </c>
      <c r="C14">
        <v>0.324</v>
      </c>
      <c r="D14">
        <v>0.271</v>
      </c>
      <c t="s" r="E14">
        <v>33</v>
      </c>
    </row>
    <row r="15">
      <c t="s" r="A15">
        <v>34</v>
      </c>
      <c r="B15">
        <v>1</v>
      </c>
      <c r="C15">
        <v>6</v>
      </c>
      <c r="D15">
        <v>6</v>
      </c>
      <c r="G15">
        <f>B15*C15</f>
        <v>6</v>
      </c>
      <c r="H15">
        <f>D15*B15</f>
        <v>6</v>
      </c>
    </row>
    <row r="16">
      <c t="s" r="A16">
        <v>35</v>
      </c>
      <c r="B16">
        <v>7</v>
      </c>
      <c r="C16">
        <v>0.156</v>
      </c>
      <c r="D16">
        <v>0.049</v>
      </c>
      <c t="s" s="1" r="E16">
        <v>36</v>
      </c>
      <c t="s" r="F16">
        <v>37</v>
      </c>
      <c r="G16">
        <f>B16*C16</f>
        <v>1.092</v>
      </c>
      <c r="H16">
        <f>D16*B16</f>
        <v>0.343</v>
      </c>
    </row>
    <row r="17">
      <c t="s" r="A17">
        <v>38</v>
      </c>
      <c r="B17">
        <v>1</v>
      </c>
      <c r="C17">
        <v>0.732</v>
      </c>
      <c r="D17">
        <v>0.467</v>
      </c>
      <c t="s" r="E17">
        <v>39</v>
      </c>
      <c t="s" r="F17">
        <v>40</v>
      </c>
      <c r="G17">
        <f>B17*C17</f>
        <v>0.732</v>
      </c>
      <c r="H17">
        <f>D17*B17</f>
        <v>0.467</v>
      </c>
    </row>
    <row r="18">
      <c s="1" r="E18"/>
    </row>
    <row r="19">
      <c t="s" r="A19">
        <v>41</v>
      </c>
      <c r="B19">
        <v>3</v>
      </c>
      <c r="C19">
        <v>0.072</v>
      </c>
      <c r="D19">
        <v>0.043</v>
      </c>
      <c t="s" r="E19">
        <v>42</v>
      </c>
      <c t="s" r="F19">
        <v>43</v>
      </c>
      <c r="G19">
        <f>B19*C19</f>
        <v>0.216</v>
      </c>
      <c r="H19">
        <f>D19*B19</f>
        <v>0.129</v>
      </c>
    </row>
    <row r="20">
      <c t="s" r="A20">
        <v>44</v>
      </c>
      <c r="B20">
        <v>1</v>
      </c>
      <c t="s" r="F20">
        <v>45</v>
      </c>
    </row>
    <row r="21">
      <c t="s" r="A21">
        <v>46</v>
      </c>
      <c r="B21">
        <v>1</v>
      </c>
      <c r="C21">
        <v>0.6</v>
      </c>
      <c r="D21">
        <v>0.432</v>
      </c>
      <c t="s" r="E21">
        <v>47</v>
      </c>
      <c t="s" r="F21">
        <v>48</v>
      </c>
    </row>
    <row r="22">
      <c t="s" r="A22">
        <v>49</v>
      </c>
      <c r="B22">
        <v>1</v>
      </c>
      <c r="C22">
        <v>0.516</v>
      </c>
      <c r="D22">
        <v>0.205</v>
      </c>
      <c t="s" r="E22">
        <v>50</v>
      </c>
      <c t="s" r="F22">
        <v>51</v>
      </c>
    </row>
    <row r="23">
      <c r="G23">
        <f>B23*C23</f>
        <v>0</v>
      </c>
      <c r="H23">
        <f>D23*B23</f>
        <v>0</v>
      </c>
    </row>
    <row r="24">
      <c r="G24">
        <f>B24*C24</f>
        <v>0</v>
      </c>
      <c t="s" s="2" r="I24">
        <v>52</v>
      </c>
      <c t="s" s="2" r="K24">
        <v>53</v>
      </c>
    </row>
    <row r="25">
      <c r="I25">
        <f>SUM(G:G)</f>
        <v>24.77</v>
      </c>
      <c r="K25">
        <f>SUM(H:H)</f>
        <v>19.147</v>
      </c>
    </row>
  </sheetData>
</worksheet>
</file>