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Распределение зарплат по отделам</a:t>
            </a:r>
          </a:p>
        </rich>
      </tx>
    </title>
    <plotArea>
      <pieChart>
        <varyColors val="1"/>
        <ser>
          <idx val="0"/>
          <order val="0"/>
          <tx>
            <strRef>
              <f>'Sheet'!B17</f>
            </strRef>
          </tx>
          <spPr>
            <a:ln>
              <a:prstDash val="solid"/>
            </a:ln>
          </spPr>
          <cat>
            <numRef>
              <f>'Sheet'!$A$17:$A$20</f>
            </numRef>
          </cat>
          <val>
            <numRef>
              <f>'Sheet'!$B$18:$B$20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10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20"/>
  <sheetViews>
    <sheetView workbookViewId="0">
      <selection activeCell="A1" sqref="A1"/>
    </sheetView>
  </sheetViews>
  <sheetFormatPr baseColWidth="8" defaultRowHeight="15"/>
  <sheetData>
    <row r="1">
      <c r="A1" t="inlineStr">
        <is>
          <t>Таб. номер</t>
        </is>
      </c>
      <c r="B1" t="inlineStr">
        <is>
          <t>Фамилия</t>
        </is>
      </c>
      <c r="C1" t="inlineStr">
        <is>
          <t>Отдел</t>
        </is>
      </c>
      <c r="D1" t="inlineStr">
        <is>
          <t>Сумма по окладу, руб.</t>
        </is>
      </c>
      <c r="E1" t="inlineStr">
        <is>
          <t>Сумма по надбавкам, руб.</t>
        </is>
      </c>
      <c r="F1" t="inlineStr">
        <is>
          <t>Сумма зарплаты, руб.</t>
        </is>
      </c>
      <c r="G1" t="inlineStr">
        <is>
          <t>НДФЛ, %</t>
        </is>
      </c>
      <c r="H1" t="inlineStr">
        <is>
          <t>Сумма НДФЛ, руб.</t>
        </is>
      </c>
      <c r="I1" t="inlineStr">
        <is>
          <t>Сумма к выдаче, руб.</t>
        </is>
      </c>
    </row>
    <row r="2">
      <c r="A2" t="inlineStr">
        <is>
          <t>0002</t>
        </is>
      </c>
      <c r="B2" t="inlineStr">
        <is>
          <t>Петров П.П.</t>
        </is>
      </c>
      <c r="C2" t="inlineStr">
        <is>
          <t>Бухгалтерия</t>
        </is>
      </c>
      <c r="D2" t="n">
        <v>3913.04</v>
      </c>
      <c r="E2" t="n">
        <v>2608.7</v>
      </c>
      <c r="F2" t="n">
        <v>6521.74</v>
      </c>
      <c r="G2" t="n">
        <v>13</v>
      </c>
      <c r="H2" t="n">
        <v>847.83</v>
      </c>
      <c r="I2" t="n">
        <v>5673.91</v>
      </c>
    </row>
    <row r="3">
      <c r="A3" t="inlineStr">
        <is>
          <t>0005</t>
        </is>
      </c>
      <c r="B3" t="inlineStr">
        <is>
          <t>Васин В.В.</t>
        </is>
      </c>
      <c r="C3" t="inlineStr">
        <is>
          <t>Бухгалтерия</t>
        </is>
      </c>
      <c r="D3" t="n">
        <v>5934.78</v>
      </c>
      <c r="E3" t="n">
        <v>913.04</v>
      </c>
      <c r="F3" t="n">
        <v>6847.82</v>
      </c>
      <c r="G3" t="n">
        <v>13</v>
      </c>
      <c r="H3" t="n">
        <v>890.22</v>
      </c>
      <c r="I3" t="n">
        <v>5957.599999999999</v>
      </c>
    </row>
    <row r="4">
      <c r="C4" s="1" t="inlineStr">
        <is>
          <t>Бухгалтерия 
Итог</t>
        </is>
      </c>
      <c r="D4" t="n">
        <v>9847.82</v>
      </c>
      <c r="E4" t="n">
        <v>3521.74</v>
      </c>
      <c r="F4" t="n">
        <v>13369.56</v>
      </c>
      <c r="H4" t="n">
        <v>1738.05</v>
      </c>
      <c r="I4" t="n">
        <v>11631.51</v>
      </c>
    </row>
    <row r="5">
      <c r="A5" t="inlineStr">
        <is>
          <t>0003</t>
        </is>
      </c>
      <c r="B5" t="inlineStr">
        <is>
          <t>Иванов И.И.</t>
        </is>
      </c>
      <c r="C5" t="inlineStr">
        <is>
          <t>Отдел кадров</t>
        </is>
      </c>
      <c r="D5" t="n">
        <v>6000</v>
      </c>
      <c r="E5" t="n">
        <v>4000</v>
      </c>
      <c r="F5" t="n">
        <v>10000</v>
      </c>
      <c r="G5" t="n">
        <v>13</v>
      </c>
      <c r="H5" t="n">
        <v>1300</v>
      </c>
      <c r="I5" t="n">
        <v>8700</v>
      </c>
    </row>
    <row r="6">
      <c r="A6" t="inlineStr">
        <is>
          <t>0006</t>
        </is>
      </c>
      <c r="B6" t="inlineStr">
        <is>
          <t>Сидоров С.С.</t>
        </is>
      </c>
      <c r="C6" t="inlineStr">
        <is>
          <t>Отдел кадров</t>
        </is>
      </c>
      <c r="D6" t="n">
        <v>5000</v>
      </c>
      <c r="E6" t="n">
        <v>4500</v>
      </c>
      <c r="F6" t="n">
        <v>9500</v>
      </c>
      <c r="G6" t="n">
        <v>13</v>
      </c>
      <c r="H6" t="n">
        <v>1235</v>
      </c>
      <c r="I6" t="n">
        <v>8265</v>
      </c>
    </row>
    <row r="7">
      <c r="A7" t="inlineStr">
        <is>
          <t>0008</t>
        </is>
      </c>
      <c r="B7" t="inlineStr">
        <is>
          <t>Петров Л.И.</t>
        </is>
      </c>
      <c r="C7" t="inlineStr">
        <is>
          <t>Отдел кадров</t>
        </is>
      </c>
      <c r="D7" t="n">
        <v>4074.07</v>
      </c>
      <c r="E7" t="n">
        <v>2444.44</v>
      </c>
      <c r="F7" t="n">
        <v>6518.51</v>
      </c>
      <c r="G7" t="n">
        <v>13</v>
      </c>
      <c r="H7" t="n">
        <v>847.41</v>
      </c>
      <c r="I7" t="n">
        <v>5671.1</v>
      </c>
    </row>
    <row r="8">
      <c r="A8" t="inlineStr">
        <is>
          <t>0007</t>
        </is>
      </c>
      <c r="B8" t="inlineStr">
        <is>
          <t>Волков В.В.</t>
        </is>
      </c>
      <c r="C8" t="inlineStr">
        <is>
          <t>Отдел кадров</t>
        </is>
      </c>
      <c r="D8" t="n">
        <v>1434.78</v>
      </c>
      <c r="E8" t="n">
        <v>1434.78</v>
      </c>
      <c r="F8" t="n">
        <v>2869.56</v>
      </c>
      <c r="G8" t="n">
        <v>13</v>
      </c>
      <c r="H8" t="n">
        <v>373.04</v>
      </c>
      <c r="I8" t="n">
        <v>2496.52</v>
      </c>
    </row>
    <row r="9">
      <c r="C9" s="1" t="inlineStr">
        <is>
          <t>Отдел кадров 
Итог</t>
        </is>
      </c>
      <c r="D9" t="n">
        <v>16508.85</v>
      </c>
      <c r="E9" t="n">
        <v>12379.22</v>
      </c>
      <c r="F9" t="n">
        <v>28888.07</v>
      </c>
      <c r="H9" t="n">
        <v>3755.45</v>
      </c>
      <c r="I9" t="n">
        <v>25132.62</v>
      </c>
    </row>
    <row r="10">
      <c r="A10" t="inlineStr">
        <is>
          <t>0004</t>
        </is>
      </c>
      <c r="B10" t="inlineStr">
        <is>
          <t>Мишин М.М.</t>
        </is>
      </c>
      <c r="C10" t="inlineStr">
        <is>
          <t>Столовая</t>
        </is>
      </c>
      <c r="D10" t="n">
        <v>5500</v>
      </c>
      <c r="E10" t="n">
        <v>3500</v>
      </c>
      <c r="F10" t="n">
        <v>9000</v>
      </c>
      <c r="G10" t="n">
        <v>13</v>
      </c>
      <c r="H10" t="n">
        <v>1170</v>
      </c>
      <c r="I10" t="n">
        <v>7830</v>
      </c>
    </row>
    <row r="11">
      <c r="C11" s="1" t="inlineStr">
        <is>
          <t>Столовая 
Итог</t>
        </is>
      </c>
      <c r="D11" t="n">
        <v>5500</v>
      </c>
      <c r="E11" t="n">
        <v>3500</v>
      </c>
      <c r="F11" t="n">
        <v>9000</v>
      </c>
      <c r="H11" t="n">
        <v>1170</v>
      </c>
      <c r="I11" t="n">
        <v>7830</v>
      </c>
    </row>
    <row r="12">
      <c r="C12" s="1" t="inlineStr">
        <is>
          <t>Общий итог</t>
        </is>
      </c>
      <c r="D12" t="n">
        <v>31856.67</v>
      </c>
      <c r="E12" t="n">
        <v>19400.96</v>
      </c>
      <c r="F12" t="n">
        <v>6663.5</v>
      </c>
      <c r="G12" t="n">
        <v>51257.63</v>
      </c>
      <c r="I12" t="n">
        <v>44594.13</v>
      </c>
    </row>
    <row r="14">
      <c r="B14" t="inlineStr">
        <is>
          <t>Средняя зарплата по отделам:</t>
        </is>
      </c>
      <c r="C14" t="n">
        <v>17085.87666666667</v>
      </c>
    </row>
    <row r="15">
      <c r="B15" t="inlineStr">
        <is>
          <t>Максимальная зарплата:</t>
        </is>
      </c>
      <c r="C15" t="n">
        <v>10000</v>
      </c>
    </row>
    <row r="16">
      <c r="B16" t="inlineStr">
        <is>
          <t>Минимальная зарплата:</t>
        </is>
      </c>
      <c r="C16" t="n">
        <v>2869.56</v>
      </c>
    </row>
    <row r="17">
      <c r="A17" t="inlineStr">
        <is>
          <t>Отдел</t>
        </is>
      </c>
      <c r="B17" t="inlineStr">
        <is>
          <t>Сумма зарплаты</t>
        </is>
      </c>
    </row>
    <row r="18">
      <c r="A18" t="inlineStr">
        <is>
          <t xml:space="preserve">Бухгалтерия </t>
        </is>
      </c>
      <c r="B18" t="n">
        <v>13369.56</v>
      </c>
    </row>
    <row r="19">
      <c r="A19" t="inlineStr">
        <is>
          <t xml:space="preserve">Отдел кадров </t>
        </is>
      </c>
      <c r="B19" t="n">
        <v>28888.07</v>
      </c>
    </row>
    <row r="20">
      <c r="A20" t="inlineStr">
        <is>
          <t xml:space="preserve">Столовая </t>
        </is>
      </c>
      <c r="B20" t="n">
        <v>9000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2024-12-06T13:39:30Z</dcterms:created>
  <dcterms:modified xsi:type="dcterms:W3CDTF">2024-12-06T13:39:42Z</dcterms:modified>
</cp:coreProperties>
</file>