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lsb\Documents\OneNote Notebooks\"/>
    </mc:Choice>
  </mc:AlternateContent>
  <xr:revisionPtr revIDLastSave="0" documentId="8_{6827CF76-CEFD-4392-A8B2-4D9B1128D547}" xr6:coauthVersionLast="46" xr6:coauthVersionMax="46" xr10:uidLastSave="{00000000-0000-0000-0000-000000000000}"/>
  <bookViews>
    <workbookView xWindow="1545" yWindow="855" windowWidth="35775" windowHeight="16695" xr2:uid="{1F831027-7240-46BA-A0F8-A535144FC2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" i="1" l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I3" i="1"/>
  <c r="AJ3" i="1"/>
  <c r="AK3" i="1"/>
  <c r="AL3" i="1"/>
  <c r="AM3" i="1"/>
  <c r="AN3" i="1"/>
  <c r="AH3" i="1"/>
  <c r="AB3" i="1"/>
  <c r="AC3" i="1"/>
  <c r="AD3" i="1"/>
  <c r="AE3" i="1"/>
  <c r="AF3" i="1"/>
  <c r="AG3" i="1"/>
  <c r="AA3" i="1"/>
</calcChain>
</file>

<file path=xl/sharedStrings.xml><?xml version="1.0" encoding="utf-8"?>
<sst xmlns="http://schemas.openxmlformats.org/spreadsheetml/2006/main" count="61" uniqueCount="55">
  <si>
    <t>Program Name</t>
  </si>
  <si>
    <t>Prog. ID</t>
  </si>
  <si>
    <t>Tranche</t>
  </si>
  <si>
    <t>AF 2020</t>
  </si>
  <si>
    <t>AF 2021</t>
  </si>
  <si>
    <t>AF 2022</t>
  </si>
  <si>
    <t>AF 2023</t>
  </si>
  <si>
    <t>AF 2024</t>
  </si>
  <si>
    <t>AF 2025</t>
  </si>
  <si>
    <t>AF 2026</t>
  </si>
  <si>
    <t>CC 2020</t>
  </si>
  <si>
    <t>CC 2021</t>
  </si>
  <si>
    <t>CC 2022</t>
  </si>
  <si>
    <t>CC 2023</t>
  </si>
  <si>
    <t>CC 2024</t>
  </si>
  <si>
    <t>CC 2025</t>
  </si>
  <si>
    <t>CC 2026</t>
  </si>
  <si>
    <t>EC 2020</t>
  </si>
  <si>
    <t>EC 2021</t>
  </si>
  <si>
    <t>EC 2022</t>
  </si>
  <si>
    <t>EC 2023</t>
  </si>
  <si>
    <t>EC 2024</t>
  </si>
  <si>
    <t>EC 2025</t>
  </si>
  <si>
    <t>EC 2026</t>
  </si>
  <si>
    <t>PVRR</t>
  </si>
  <si>
    <t>Ex1</t>
  </si>
  <si>
    <t>Ex1-1</t>
  </si>
  <si>
    <t>Ex1-2</t>
  </si>
  <si>
    <t>Alloc Method</t>
  </si>
  <si>
    <t>Prorate</t>
  </si>
  <si>
    <t>Example 2</t>
  </si>
  <si>
    <t>Example 1</t>
  </si>
  <si>
    <t>Ex2</t>
  </si>
  <si>
    <t>Ex2-1</t>
  </si>
  <si>
    <t>Ex2-2</t>
  </si>
  <si>
    <t>% Spend</t>
  </si>
  <si>
    <t>Exists</t>
  </si>
  <si>
    <t>TableTrancheSpend</t>
  </si>
  <si>
    <t>Computed Using TableProgExposure</t>
  </si>
  <si>
    <t>TableProgSpend - Total Program Costs</t>
  </si>
  <si>
    <t>TCC 2020</t>
  </si>
  <si>
    <t>TCC 2021</t>
  </si>
  <si>
    <t>TCC 2022</t>
  </si>
  <si>
    <t>TCC 2023</t>
  </si>
  <si>
    <t>TCC 2024</t>
  </si>
  <si>
    <t>TCC 2025</t>
  </si>
  <si>
    <t>TCC 2026</t>
  </si>
  <si>
    <t>TEC 2020</t>
  </si>
  <si>
    <t>TEC 2021</t>
  </si>
  <si>
    <t>TEC 2022</t>
  </si>
  <si>
    <t>TEC 2023</t>
  </si>
  <si>
    <t>TEC 2024</t>
  </si>
  <si>
    <t>TEC 2025</t>
  </si>
  <si>
    <t>TEC 2026</t>
  </si>
  <si>
    <t>End Result - Computed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</si>
</sst>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35DBA-32C2-4F0F-88F8-0C4D58559E42}">
  <dimension ref="A1:AN10"/>
  <sheetViews>
    <sheetView tabSelected="1" workbookViewId="0">
      <selection activeCell="AA6" sqref="AA6"/>
    </sheetView>
  </sheetViews>
  <sheetFormatPr defaultRowHeight="15" x14ac:dyDescent="0.25"/>
  <cols>
    <col min="1" max="1" width="14.28515625" bestFit="1" customWidth="1"/>
    <col min="11" max="11" width="9.85546875" customWidth="1"/>
    <col min="12" max="25" width="9.140625" hidden="1" customWidth="1"/>
    <col min="26" max="26" width="9.140625" customWidth="1"/>
    <col min="27" max="27" width="9.28515625" customWidth="1"/>
  </cols>
  <sheetData>
    <row r="1" spans="1:40" x14ac:dyDescent="0.25">
      <c r="A1" s="3" t="s">
        <v>37</v>
      </c>
      <c r="B1" s="3"/>
      <c r="C1" s="3"/>
      <c r="D1" s="3"/>
      <c r="E1" s="3"/>
      <c r="F1" s="3"/>
      <c r="G1" s="3"/>
      <c r="H1" s="3"/>
      <c r="I1" s="3"/>
      <c r="J1" s="3"/>
      <c r="K1" s="3"/>
      <c r="L1" s="5" t="s">
        <v>39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4" t="s">
        <v>54</v>
      </c>
    </row>
    <row r="2" spans="1:40" x14ac:dyDescent="0.25">
      <c r="A2" t="s">
        <v>0</v>
      </c>
      <c r="B2" t="s">
        <v>1</v>
      </c>
      <c r="C2" t="s">
        <v>2</v>
      </c>
      <c r="D2" t="s">
        <v>28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s="4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s="4" t="s">
        <v>40</v>
      </c>
      <c r="AB2" s="7" t="s">
        <v>41</v>
      </c>
      <c r="AC2" s="7" t="s">
        <v>42</v>
      </c>
      <c r="AD2" s="7" t="s">
        <v>43</v>
      </c>
      <c r="AE2" s="7" t="s">
        <v>44</v>
      </c>
      <c r="AF2" s="7" t="s">
        <v>45</v>
      </c>
      <c r="AG2" s="7" t="s">
        <v>46</v>
      </c>
      <c r="AH2" s="8" t="s">
        <v>47</v>
      </c>
      <c r="AI2" s="8" t="s">
        <v>48</v>
      </c>
      <c r="AJ2" s="8" t="s">
        <v>49</v>
      </c>
      <c r="AK2" s="8" t="s">
        <v>50</v>
      </c>
      <c r="AL2" s="8" t="s">
        <v>51</v>
      </c>
      <c r="AM2" s="8" t="s">
        <v>52</v>
      </c>
      <c r="AN2" s="8" t="s">
        <v>53</v>
      </c>
    </row>
    <row r="3" spans="1:40" x14ac:dyDescent="0.25">
      <c r="A3" s="1" t="s">
        <v>31</v>
      </c>
      <c r="B3" s="1" t="s">
        <v>25</v>
      </c>
      <c r="C3" s="1" t="s">
        <v>26</v>
      </c>
      <c r="D3" s="1" t="s">
        <v>29</v>
      </c>
      <c r="E3" s="2">
        <v>0.6</v>
      </c>
      <c r="F3" s="2">
        <v>0.6</v>
      </c>
      <c r="G3" s="2">
        <v>0.6</v>
      </c>
      <c r="H3" s="2">
        <v>0.6</v>
      </c>
      <c r="I3" s="2">
        <v>0.6</v>
      </c>
      <c r="J3" s="2">
        <v>0.6</v>
      </c>
      <c r="K3" s="2">
        <v>0.6</v>
      </c>
      <c r="L3" s="9">
        <v>100000</v>
      </c>
      <c r="M3" s="1">
        <v>90000</v>
      </c>
      <c r="N3" s="1">
        <v>81000</v>
      </c>
      <c r="O3" s="1">
        <v>72900</v>
      </c>
      <c r="P3" s="1">
        <v>65610</v>
      </c>
      <c r="Q3" s="1">
        <v>59049</v>
      </c>
      <c r="R3" s="1">
        <v>53144.1</v>
      </c>
      <c r="S3" s="1">
        <v>50000</v>
      </c>
      <c r="T3" s="1">
        <v>45000</v>
      </c>
      <c r="U3" s="1">
        <v>40500</v>
      </c>
      <c r="V3" s="1">
        <v>36450</v>
      </c>
      <c r="W3" s="1">
        <v>32805</v>
      </c>
      <c r="X3" s="1">
        <v>29524.5</v>
      </c>
      <c r="Y3" s="1">
        <v>26572.05</v>
      </c>
      <c r="Z3" s="1">
        <v>1</v>
      </c>
      <c r="AA3" s="4">
        <f>E3*L3</f>
        <v>60000</v>
      </c>
      <c r="AB3" s="7">
        <f t="shared" ref="AB3:AN3" si="0">F3*M3</f>
        <v>54000</v>
      </c>
      <c r="AC3" s="7">
        <f t="shared" si="0"/>
        <v>48600</v>
      </c>
      <c r="AD3" s="7">
        <f t="shared" si="0"/>
        <v>43740</v>
      </c>
      <c r="AE3" s="7">
        <f t="shared" si="0"/>
        <v>39366</v>
      </c>
      <c r="AF3" s="7">
        <f t="shared" si="0"/>
        <v>35429.4</v>
      </c>
      <c r="AG3" s="7">
        <f t="shared" si="0"/>
        <v>31886.46</v>
      </c>
      <c r="AH3" s="7">
        <f>E3*S3</f>
        <v>30000</v>
      </c>
      <c r="AI3" s="7">
        <f t="shared" ref="AI3:AN3" si="1">F3*T3</f>
        <v>27000</v>
      </c>
      <c r="AJ3" s="7">
        <f t="shared" si="1"/>
        <v>24300</v>
      </c>
      <c r="AK3" s="7">
        <f t="shared" si="1"/>
        <v>21870</v>
      </c>
      <c r="AL3" s="7">
        <f t="shared" si="1"/>
        <v>19683</v>
      </c>
      <c r="AM3" s="7">
        <f t="shared" si="1"/>
        <v>17714.7</v>
      </c>
      <c r="AN3" s="7">
        <f t="shared" si="1"/>
        <v>15943.23</v>
      </c>
    </row>
    <row r="4" spans="1:40" x14ac:dyDescent="0.25">
      <c r="A4" s="1" t="s">
        <v>31</v>
      </c>
      <c r="B4" s="1" t="s">
        <v>25</v>
      </c>
      <c r="C4" s="1" t="s">
        <v>27</v>
      </c>
      <c r="D4" s="1" t="s">
        <v>29</v>
      </c>
      <c r="E4" s="2">
        <v>0.4</v>
      </c>
      <c r="F4" s="2">
        <v>0.4</v>
      </c>
      <c r="G4" s="2">
        <v>0.4</v>
      </c>
      <c r="H4" s="2">
        <v>0.4</v>
      </c>
      <c r="I4" s="2">
        <v>0.4</v>
      </c>
      <c r="J4" s="2">
        <v>0.4</v>
      </c>
      <c r="K4" s="2">
        <v>0.4</v>
      </c>
      <c r="L4" s="9">
        <v>100000</v>
      </c>
      <c r="M4" s="1">
        <v>90000</v>
      </c>
      <c r="N4" s="1">
        <v>81000</v>
      </c>
      <c r="O4" s="1">
        <v>72900</v>
      </c>
      <c r="P4" s="1">
        <v>65610</v>
      </c>
      <c r="Q4" s="1">
        <v>59049</v>
      </c>
      <c r="R4" s="1">
        <v>53144.1</v>
      </c>
      <c r="S4" s="1">
        <v>50000</v>
      </c>
      <c r="T4" s="1">
        <v>45000</v>
      </c>
      <c r="U4" s="1">
        <v>40500</v>
      </c>
      <c r="V4" s="1">
        <v>36450</v>
      </c>
      <c r="W4" s="1">
        <v>32805</v>
      </c>
      <c r="X4" s="1">
        <v>29524.5</v>
      </c>
      <c r="Y4" s="1">
        <v>26572.05</v>
      </c>
      <c r="Z4" s="1">
        <v>1</v>
      </c>
      <c r="AA4" s="4">
        <f t="shared" ref="AA4:AA6" si="2">E4*L4</f>
        <v>40000</v>
      </c>
      <c r="AB4" s="7">
        <f t="shared" ref="AB4:AB6" si="3">F4*M4</f>
        <v>36000</v>
      </c>
      <c r="AC4" s="7">
        <f t="shared" ref="AC4:AC6" si="4">G4*N4</f>
        <v>32400</v>
      </c>
      <c r="AD4" s="7">
        <f t="shared" ref="AD4:AD6" si="5">H4*O4</f>
        <v>29160</v>
      </c>
      <c r="AE4" s="7">
        <f t="shared" ref="AE4:AE6" si="6">I4*P4</f>
        <v>26244</v>
      </c>
      <c r="AF4" s="7">
        <f t="shared" ref="AF4:AF6" si="7">J4*Q4</f>
        <v>23619.600000000002</v>
      </c>
      <c r="AG4" s="7">
        <f t="shared" ref="AG4:AG6" si="8">K4*R4</f>
        <v>21257.64</v>
      </c>
      <c r="AH4" s="7">
        <f t="shared" ref="AH4:AH6" si="9">E4*S4</f>
        <v>20000</v>
      </c>
      <c r="AI4" s="7">
        <f t="shared" ref="AI4:AI6" si="10">F4*T4</f>
        <v>18000</v>
      </c>
      <c r="AJ4" s="7">
        <f t="shared" ref="AJ4:AJ6" si="11">G4*U4</f>
        <v>16200</v>
      </c>
      <c r="AK4" s="7">
        <f t="shared" ref="AK4:AK6" si="12">H4*V4</f>
        <v>14580</v>
      </c>
      <c r="AL4" s="7">
        <f t="shared" ref="AL4:AL6" si="13">I4*W4</f>
        <v>13122</v>
      </c>
      <c r="AM4" s="7">
        <f t="shared" ref="AM4:AM6" si="14">J4*X4</f>
        <v>11809.800000000001</v>
      </c>
      <c r="AN4" s="7">
        <f t="shared" ref="AN4:AN6" si="15">K4*Y4</f>
        <v>10628.82</v>
      </c>
    </row>
    <row r="5" spans="1:40" x14ac:dyDescent="0.25">
      <c r="A5" s="1" t="s">
        <v>30</v>
      </c>
      <c r="B5" s="1" t="s">
        <v>32</v>
      </c>
      <c r="C5" s="1" t="s">
        <v>33</v>
      </c>
      <c r="D5" s="1" t="s">
        <v>35</v>
      </c>
      <c r="E5" s="1">
        <v>0.56999999999999995</v>
      </c>
      <c r="F5" s="1">
        <v>0.56999999999999995</v>
      </c>
      <c r="G5" s="1">
        <v>0.56999999999999995</v>
      </c>
      <c r="H5" s="1">
        <v>0.56999999999999995</v>
      </c>
      <c r="I5" s="1">
        <v>0.56999999999999995</v>
      </c>
      <c r="J5" s="1">
        <v>0.56999999999999995</v>
      </c>
      <c r="K5" s="1">
        <v>0.56999999999999995</v>
      </c>
      <c r="L5" s="9">
        <v>200000</v>
      </c>
      <c r="M5" s="1">
        <v>180000</v>
      </c>
      <c r="N5" s="1">
        <v>162000</v>
      </c>
      <c r="O5" s="1">
        <v>145800</v>
      </c>
      <c r="P5" s="1">
        <v>131220</v>
      </c>
      <c r="Q5" s="1">
        <v>118098</v>
      </c>
      <c r="R5" s="1">
        <v>106288.2</v>
      </c>
      <c r="S5" s="1">
        <v>100000</v>
      </c>
      <c r="T5" s="1">
        <v>90000</v>
      </c>
      <c r="U5" s="1">
        <v>81000</v>
      </c>
      <c r="V5" s="1">
        <v>72900</v>
      </c>
      <c r="W5" s="1">
        <v>65610</v>
      </c>
      <c r="X5" s="1">
        <v>59049</v>
      </c>
      <c r="Y5" s="1">
        <v>53144.1</v>
      </c>
      <c r="Z5" s="1">
        <v>1</v>
      </c>
      <c r="AA5" s="4">
        <f t="shared" si="2"/>
        <v>113999.99999999999</v>
      </c>
      <c r="AB5" s="7">
        <f t="shared" si="3"/>
        <v>102599.99999999999</v>
      </c>
      <c r="AC5" s="7">
        <f t="shared" si="4"/>
        <v>92339.999999999985</v>
      </c>
      <c r="AD5" s="7">
        <f t="shared" si="5"/>
        <v>83106</v>
      </c>
      <c r="AE5" s="7">
        <f t="shared" si="6"/>
        <v>74795.399999999994</v>
      </c>
      <c r="AF5" s="7">
        <f t="shared" si="7"/>
        <v>67315.86</v>
      </c>
      <c r="AG5" s="7">
        <f t="shared" si="8"/>
        <v>60584.27399999999</v>
      </c>
      <c r="AH5" s="7">
        <f t="shared" si="9"/>
        <v>56999.999999999993</v>
      </c>
      <c r="AI5" s="7">
        <f t="shared" si="10"/>
        <v>51299.999999999993</v>
      </c>
      <c r="AJ5" s="7">
        <f t="shared" si="11"/>
        <v>46169.999999999993</v>
      </c>
      <c r="AK5" s="7">
        <f t="shared" si="12"/>
        <v>41553</v>
      </c>
      <c r="AL5" s="7">
        <f t="shared" si="13"/>
        <v>37397.699999999997</v>
      </c>
      <c r="AM5" s="7">
        <f t="shared" si="14"/>
        <v>33657.93</v>
      </c>
      <c r="AN5" s="7">
        <f t="shared" si="15"/>
        <v>30292.136999999995</v>
      </c>
    </row>
    <row r="6" spans="1:40" x14ac:dyDescent="0.25">
      <c r="A6" s="1" t="s">
        <v>30</v>
      </c>
      <c r="B6" s="1" t="s">
        <v>32</v>
      </c>
      <c r="C6" s="1" t="s">
        <v>34</v>
      </c>
      <c r="D6" s="1" t="s">
        <v>35</v>
      </c>
      <c r="E6" s="1">
        <v>0.43</v>
      </c>
      <c r="F6" s="1">
        <v>0.43</v>
      </c>
      <c r="G6" s="1">
        <v>0.43</v>
      </c>
      <c r="H6" s="1">
        <v>0.43</v>
      </c>
      <c r="I6" s="1">
        <v>0.43</v>
      </c>
      <c r="J6" s="1">
        <v>0.43</v>
      </c>
      <c r="K6" s="1">
        <v>0.43</v>
      </c>
      <c r="L6" s="9">
        <v>200000</v>
      </c>
      <c r="M6" s="1">
        <v>180000</v>
      </c>
      <c r="N6" s="1">
        <v>162000</v>
      </c>
      <c r="O6" s="1">
        <v>145800</v>
      </c>
      <c r="P6" s="1">
        <v>131220</v>
      </c>
      <c r="Q6" s="1">
        <v>118098</v>
      </c>
      <c r="R6" s="1">
        <v>106288.2</v>
      </c>
      <c r="S6" s="1">
        <v>100000</v>
      </c>
      <c r="T6" s="1">
        <v>90000</v>
      </c>
      <c r="U6" s="1">
        <v>81000</v>
      </c>
      <c r="V6" s="1">
        <v>72900</v>
      </c>
      <c r="W6" s="1">
        <v>65610</v>
      </c>
      <c r="X6" s="1">
        <v>59049</v>
      </c>
      <c r="Y6" s="1">
        <v>53144.1</v>
      </c>
      <c r="Z6" s="1">
        <v>1</v>
      </c>
      <c r="AA6" s="4">
        <f t="shared" si="2"/>
        <v>86000</v>
      </c>
      <c r="AB6" s="7">
        <f t="shared" si="3"/>
        <v>77400</v>
      </c>
      <c r="AC6" s="7">
        <f t="shared" si="4"/>
        <v>69660</v>
      </c>
      <c r="AD6" s="7">
        <f t="shared" si="5"/>
        <v>62694</v>
      </c>
      <c r="AE6" s="7">
        <f t="shared" si="6"/>
        <v>56424.6</v>
      </c>
      <c r="AF6" s="7">
        <f t="shared" si="7"/>
        <v>50782.14</v>
      </c>
      <c r="AG6" s="7">
        <f t="shared" si="8"/>
        <v>45703.925999999999</v>
      </c>
      <c r="AH6" s="7">
        <f t="shared" si="9"/>
        <v>43000</v>
      </c>
      <c r="AI6" s="7">
        <f t="shared" si="10"/>
        <v>38700</v>
      </c>
      <c r="AJ6" s="7">
        <f t="shared" si="11"/>
        <v>34830</v>
      </c>
      <c r="AK6" s="7">
        <f t="shared" si="12"/>
        <v>31347</v>
      </c>
      <c r="AL6" s="7">
        <f t="shared" si="13"/>
        <v>28212.3</v>
      </c>
      <c r="AM6" s="7">
        <f t="shared" si="14"/>
        <v>25391.07</v>
      </c>
      <c r="AN6" s="7">
        <f t="shared" si="15"/>
        <v>22851.963</v>
      </c>
    </row>
    <row r="9" spans="1:40" x14ac:dyDescent="0.25">
      <c r="A9" s="2" t="s">
        <v>38</v>
      </c>
    </row>
    <row r="10" spans="1:40" x14ac:dyDescent="0.25">
      <c r="A10" s="1" t="s">
        <v>36</v>
      </c>
    </row>
  </sheetData>
  <mergeCells count="2">
    <mergeCell ref="A1:K1"/>
    <mergeCell ref="L1:Z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Sylva, Nick</dc:creator>
  <cp:lastModifiedBy>Sylva, Nick</cp:lastModifiedBy>
  <dcterms:created xsi:type="dcterms:W3CDTF">2022-03-09T22:53:54Z</dcterms:created>
  <dcterms:modified xsi:type="dcterms:W3CDTF">2022-03-09T23:07:47Z</dcterms:modified>
</cp:coreProperties>
</file>