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Vorlesung\Projekt\"/>
    </mc:Choice>
  </mc:AlternateContent>
  <xr:revisionPtr revIDLastSave="0" documentId="13_ncr:1_{B8F7A869-00D8-4C0D-8448-8CCEE315819D}" xr6:coauthVersionLast="47" xr6:coauthVersionMax="47" xr10:uidLastSave="{00000000-0000-0000-0000-000000000000}"/>
  <bookViews>
    <workbookView xWindow="-98" yWindow="-98" windowWidth="28996" windowHeight="15675" xr2:uid="{0DF8962C-8474-4248-8E5C-0B79FE37E712}"/>
  </bookViews>
  <sheets>
    <sheet name="Forms" sheetId="1" r:id="rId1"/>
    <sheet name="Lists" sheetId="4" r:id="rId2"/>
    <sheet name="Repositories" sheetId="5" r:id="rId3"/>
    <sheet name="Text" sheetId="6" r:id="rId4"/>
    <sheet name="Values" sheetId="2" r:id="rId5"/>
    <sheet name="translations" sheetId="3" r:id="rId6"/>
  </sheets>
  <definedNames>
    <definedName name="Align">Values!$A$13:$B$16</definedName>
    <definedName name="Components">Values!$A$1:$B$11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5" l="1"/>
  <c r="F12" i="5"/>
  <c r="F13" i="5"/>
  <c r="F14" i="5"/>
  <c r="F15" i="5"/>
  <c r="F16" i="5"/>
  <c r="F17" i="5"/>
  <c r="F18" i="5"/>
  <c r="F19" i="5"/>
  <c r="F20" i="5"/>
  <c r="F10" i="5"/>
  <c r="F4" i="5"/>
  <c r="F5" i="5"/>
  <c r="F6" i="5"/>
  <c r="F3" i="5"/>
  <c r="F9" i="5"/>
  <c r="F2" i="5"/>
  <c r="F12" i="4"/>
  <c r="F13" i="4"/>
  <c r="F14" i="4"/>
  <c r="F15" i="4"/>
  <c r="F16" i="4"/>
  <c r="F17" i="4"/>
  <c r="F11" i="4"/>
  <c r="F5" i="4"/>
  <c r="F6" i="4"/>
  <c r="F7" i="4"/>
  <c r="F4" i="4"/>
  <c r="F10" i="4"/>
  <c r="F3" i="4"/>
  <c r="I75" i="1"/>
  <c r="I76" i="1"/>
  <c r="I77" i="1"/>
  <c r="I78" i="1"/>
  <c r="I79" i="1"/>
  <c r="I80" i="1"/>
  <c r="I74" i="1"/>
  <c r="I70" i="1"/>
  <c r="I6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52" i="1"/>
  <c r="I41" i="1"/>
  <c r="I42" i="1"/>
  <c r="I43" i="1"/>
  <c r="I44" i="1"/>
  <c r="I45" i="1"/>
  <c r="I46" i="1"/>
  <c r="I47" i="1"/>
  <c r="I48" i="1"/>
  <c r="I40" i="1"/>
  <c r="I29" i="1"/>
  <c r="I30" i="1"/>
  <c r="I31" i="1"/>
  <c r="I32" i="1"/>
  <c r="I33" i="1"/>
  <c r="I34" i="1"/>
  <c r="I35" i="1"/>
  <c r="I36" i="1"/>
  <c r="I28" i="1"/>
  <c r="I19" i="1"/>
  <c r="I20" i="1"/>
  <c r="I21" i="1"/>
  <c r="I22" i="1"/>
  <c r="I23" i="1"/>
  <c r="I24" i="1"/>
  <c r="I18" i="1"/>
  <c r="I4" i="1"/>
  <c r="I5" i="1"/>
  <c r="I6" i="1"/>
  <c r="I7" i="1"/>
  <c r="I8" i="1"/>
  <c r="I9" i="1"/>
  <c r="I10" i="1"/>
  <c r="I11" i="1"/>
  <c r="I12" i="1"/>
  <c r="I13" i="1"/>
  <c r="I14" i="1"/>
  <c r="I3" i="1"/>
  <c r="I73" i="1"/>
  <c r="I68" i="1"/>
  <c r="I51" i="1"/>
  <c r="I39" i="1"/>
  <c r="I27" i="1"/>
  <c r="I17" i="1"/>
  <c r="I2" i="1"/>
</calcChain>
</file>

<file path=xl/sharedStrings.xml><?xml version="1.0" encoding="utf-8"?>
<sst xmlns="http://schemas.openxmlformats.org/spreadsheetml/2006/main" count="530" uniqueCount="216">
  <si>
    <t>frmMain</t>
  </si>
  <si>
    <t>memError</t>
  </si>
  <si>
    <t>btnPersonEdit</t>
  </si>
  <si>
    <t>btnEmployeeEdit</t>
  </si>
  <si>
    <t>btnPersonList</t>
  </si>
  <si>
    <t>btnRollDice</t>
  </si>
  <si>
    <t>edtValues</t>
  </si>
  <si>
    <t>btnWork</t>
  </si>
  <si>
    <t>btnClose</t>
  </si>
  <si>
    <t>sbMain</t>
  </si>
  <si>
    <t>btnEmployeeNew</t>
  </si>
  <si>
    <t>Angestellter bearbeiten ...</t>
  </si>
  <si>
    <t>Bearbeiten ...</t>
  </si>
  <si>
    <t xml:space="preserve">Schließen                </t>
  </si>
  <si>
    <t>Fertig</t>
  </si>
  <si>
    <t>Personenliste …</t>
  </si>
  <si>
    <t>Typ</t>
  </si>
  <si>
    <t>ID</t>
  </si>
  <si>
    <t>edit</t>
  </si>
  <si>
    <t>label</t>
  </si>
  <si>
    <t>groupbox</t>
  </si>
  <si>
    <t>button</t>
  </si>
  <si>
    <t>checkbox</t>
  </si>
  <si>
    <t>listbox</t>
  </si>
  <si>
    <t>combobox</t>
  </si>
  <si>
    <t>memo</t>
  </si>
  <si>
    <t>statusbar</t>
  </si>
  <si>
    <t>listview</t>
  </si>
  <si>
    <t>btnPersonNew</t>
  </si>
  <si>
    <t>Person neuanlegen …</t>
  </si>
  <si>
    <t>memOutput</t>
  </si>
  <si>
    <t>frmPerson</t>
  </si>
  <si>
    <t>frmWork</t>
  </si>
  <si>
    <t>btnSelect</t>
  </si>
  <si>
    <t>lblFile</t>
  </si>
  <si>
    <t>edtFile</t>
  </si>
  <si>
    <t>btnStart</t>
  </si>
  <si>
    <t>Schließen</t>
  </si>
  <si>
    <t>Auswertung</t>
  </si>
  <si>
    <t>Auswahl ...</t>
  </si>
  <si>
    <t>Datendatei:</t>
  </si>
  <si>
    <t>frmAddress</t>
  </si>
  <si>
    <t>grpAddress</t>
  </si>
  <si>
    <t>lblStreetExtension</t>
  </si>
  <si>
    <t>lblZipCodeCity</t>
  </si>
  <si>
    <t>edtZipCode</t>
  </si>
  <si>
    <t>edtCity</t>
  </si>
  <si>
    <t>edtStreet</t>
  </si>
  <si>
    <t>edtStreetNumber</t>
  </si>
  <si>
    <t>Straße / Nummer:</t>
  </si>
  <si>
    <t>Adresse</t>
  </si>
  <si>
    <t>PLZ / Ort:</t>
  </si>
  <si>
    <t>frmBanking</t>
  </si>
  <si>
    <t>grpBankingAccount</t>
  </si>
  <si>
    <t>Bankverbindung</t>
  </si>
  <si>
    <t>lblAccountHolder</t>
  </si>
  <si>
    <t>edtAccountHolder</t>
  </si>
  <si>
    <t>lblIBANNumber</t>
  </si>
  <si>
    <t>edtBankName</t>
  </si>
  <si>
    <t>edtIBANNumber</t>
  </si>
  <si>
    <t>Name der Bank:</t>
  </si>
  <si>
    <t>IBAN</t>
  </si>
  <si>
    <t>BIC</t>
  </si>
  <si>
    <t>Kontoinhaber</t>
  </si>
  <si>
    <t>grpPerson</t>
  </si>
  <si>
    <t>Persondaten</t>
  </si>
  <si>
    <t>lblSalutation</t>
  </si>
  <si>
    <t>lblFirstName</t>
  </si>
  <si>
    <t>lblName</t>
  </si>
  <si>
    <t>edtFirstName</t>
  </si>
  <si>
    <t>edtName</t>
  </si>
  <si>
    <t>cbxSalutation</t>
  </si>
  <si>
    <t>Anrede:</t>
  </si>
  <si>
    <t>Vorname:</t>
  </si>
  <si>
    <t>Name:</t>
  </si>
  <si>
    <t>grpEmployee</t>
  </si>
  <si>
    <t>Angestellter</t>
  </si>
  <si>
    <t>frmEmployee</t>
  </si>
  <si>
    <t>lblSocialSecurityNumber</t>
  </si>
  <si>
    <t>edtSocialSecurityNumber</t>
  </si>
  <si>
    <t>cbxDepartment</t>
  </si>
  <si>
    <t>chkActive</t>
  </si>
  <si>
    <t>Aktiv</t>
  </si>
  <si>
    <t>edtSalary</t>
  </si>
  <si>
    <t>edtJobDescription</t>
  </si>
  <si>
    <t>lblSalary</t>
  </si>
  <si>
    <t>lblJobDescription</t>
  </si>
  <si>
    <t>lblDepartment</t>
  </si>
  <si>
    <t>Versicherungsnummer:</t>
  </si>
  <si>
    <t>Steuernummer:</t>
  </si>
  <si>
    <t>Gehalt:</t>
  </si>
  <si>
    <t>Beschreibung:</t>
  </si>
  <si>
    <t>Abteilung:</t>
  </si>
  <si>
    <t>left</t>
  </si>
  <si>
    <t>right</t>
  </si>
  <si>
    <t>frmPersonList</t>
  </si>
  <si>
    <t>lvPersons</t>
  </si>
  <si>
    <t>Personen anzeigen …</t>
  </si>
  <si>
    <t>btnOk</t>
  </si>
  <si>
    <t>Speichern</t>
  </si>
  <si>
    <t>Personendatendialog</t>
  </si>
  <si>
    <t>Angestelltendatendialog</t>
  </si>
  <si>
    <t>Formular zum Verarbeiten der Daten ...</t>
  </si>
  <si>
    <t>lvData</t>
  </si>
  <si>
    <t>center</t>
  </si>
  <si>
    <t>Align</t>
  </si>
  <si>
    <t>} } }</t>
  </si>
  <si>
    <t>Person bearbeiten ...</t>
  </si>
  <si>
    <t>Angestellter anlegen ...</t>
  </si>
  <si>
    <t>Würfeln ...</t>
  </si>
  <si>
    <t>Adressdaten</t>
  </si>
  <si>
    <t>Testanwendung für Programmieren mit C++</t>
  </si>
  <si>
    <t>lblBankName</t>
  </si>
  <si>
    <t>lblBIC</t>
  </si>
  <si>
    <t>edtBIC</t>
  </si>
  <si>
    <t>lblTaxNumber</t>
  </si>
  <si>
    <t>edtTaxNumber</t>
  </si>
  <si>
    <t>btnCancel</t>
  </si>
  <si>
    <t>Abbrechen</t>
  </si>
  <si>
    <t>Test application for programming with C++</t>
  </si>
  <si>
    <t>Create new person ...</t>
  </si>
  <si>
    <t>Edit person ...</t>
  </si>
  <si>
    <t>Create employee ...</t>
  </si>
  <si>
    <t>Edit employee ...</t>
  </si>
  <si>
    <t>List of persons ...</t>
  </si>
  <si>
    <t>Roll the dice ...</t>
  </si>
  <si>
    <t xml:space="preserve">Close                </t>
  </si>
  <si>
    <t>Ready</t>
  </si>
  <si>
    <t>Address data</t>
  </si>
  <si>
    <t>Address</t>
  </si>
  <si>
    <t>Zip code / City:</t>
  </si>
  <si>
    <t>Street / Number:</t>
  </si>
  <si>
    <t>Bank details</t>
  </si>
  <si>
    <t>Name of the bank:</t>
  </si>
  <si>
    <t>Account holder</t>
  </si>
  <si>
    <t>Personal data dialog</t>
  </si>
  <si>
    <t>Personal data</t>
  </si>
  <si>
    <t>Salutation:</t>
  </si>
  <si>
    <t>First name:</t>
  </si>
  <si>
    <t>Last name:</t>
  </si>
  <si>
    <t>Save</t>
  </si>
  <si>
    <t>Cancel</t>
  </si>
  <si>
    <t>Employee Data Dialog</t>
  </si>
  <si>
    <t>Employee</t>
  </si>
  <si>
    <t>Department:</t>
  </si>
  <si>
    <t>Description:</t>
  </si>
  <si>
    <t>Salary:</t>
  </si>
  <si>
    <t>Tax number:</t>
  </si>
  <si>
    <t>Insurance number:</t>
  </si>
  <si>
    <t>Active</t>
  </si>
  <si>
    <t>Show persons ...</t>
  </si>
  <si>
    <t>Form to process the data ...</t>
  </si>
  <si>
    <t>Data file:</t>
  </si>
  <si>
    <t>Selection ...</t>
  </si>
  <si>
    <t>Evaluation</t>
  </si>
  <si>
    <t>Close</t>
  </si>
  <si>
    <t>} } },</t>
  </si>
  <si>
    <t>Anrede</t>
  </si>
  <si>
    <t>Vorname</t>
  </si>
  <si>
    <t>Name</t>
  </si>
  <si>
    <t>Alter</t>
  </si>
  <si>
    <t>person_list</t>
  </si>
  <si>
    <t>address_list</t>
  </si>
  <si>
    <t>Stadtbezirk</t>
  </si>
  <si>
    <t xml:space="preserve">PLZ   </t>
  </si>
  <si>
    <t>Ort</t>
  </si>
  <si>
    <t>Straße</t>
  </si>
  <si>
    <t xml:space="preserve">Nummer </t>
  </si>
  <si>
    <t>Entfernung</t>
  </si>
  <si>
    <t>Winkel</t>
  </si>
  <si>
    <t>unbekannt</t>
  </si>
  <si>
    <t>Diverse</t>
  </si>
  <si>
    <t>Frau</t>
  </si>
  <si>
    <t>Herr</t>
  </si>
  <si>
    <t>Salutations</t>
  </si>
  <si>
    <t>Departments</t>
  </si>
  <si>
    <t>Produktionshilfe</t>
  </si>
  <si>
    <t>Unterstützung</t>
  </si>
  <si>
    <t>Verkauf</t>
  </si>
  <si>
    <t>Controlling</t>
  </si>
  <si>
    <t>EDV</t>
  </si>
  <si>
    <t>Einkauf</t>
  </si>
  <si>
    <t>Produktion 2</t>
  </si>
  <si>
    <t>Work on</t>
  </si>
  <si>
    <t>} },</t>
  </si>
  <si>
    <t>} }</t>
  </si>
  <si>
    <t>name</t>
  </si>
  <si>
    <t>col</t>
  </si>
  <si>
    <t>width</t>
  </si>
  <si>
    <t>align</t>
  </si>
  <si>
    <t>Produktion 1</t>
  </si>
  <si>
    <t>Marketing</t>
  </si>
  <si>
    <t>Personal</t>
  </si>
  <si>
    <t>Buchhaltung</t>
  </si>
  <si>
    <t>Mr.</t>
  </si>
  <si>
    <t>Mrs.</t>
  </si>
  <si>
    <t>unknown</t>
  </si>
  <si>
    <t>Accounting</t>
  </si>
  <si>
    <t>Human Resources</t>
  </si>
  <si>
    <t>EDP</t>
  </si>
  <si>
    <t>Purchasing</t>
  </si>
  <si>
    <t>Production 1</t>
  </si>
  <si>
    <t>Production 2</t>
  </si>
  <si>
    <t>Sales</t>
  </si>
  <si>
    <t>Support</t>
  </si>
  <si>
    <t>Production support</t>
  </si>
  <si>
    <t>Salutation</t>
  </si>
  <si>
    <t>First name</t>
  </si>
  <si>
    <t>Age</t>
  </si>
  <si>
    <t xml:space="preserve">ZIP CODE   </t>
  </si>
  <si>
    <t>City</t>
  </si>
  <si>
    <t>Municipality</t>
  </si>
  <si>
    <t>Street</t>
  </si>
  <si>
    <t xml:space="preserve">Number </t>
  </si>
  <si>
    <t>Distance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</si>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</sst>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7810-9FB7-4D22-87FA-EE19F74E3CB4}">
  <dimension ref="A2:I81"/>
  <sheetViews>
    <sheetView tabSelected="1" workbookViewId="0">
      <selection activeCell="D11" sqref="D11"/>
    </sheetView>
  </sheetViews>
  <sheetFormatPr baseColWidth="10" defaultRowHeight="14.25" x14ac:dyDescent="0.45"/>
  <cols>
    <col min="1" max="1" width="15.06640625" customWidth="1"/>
    <col min="2" max="2" width="20.59765625" bestFit="1" customWidth="1"/>
    <col min="3" max="3" width="10.265625" customWidth="1"/>
    <col min="4" max="4" width="7.06640625" customWidth="1"/>
    <col min="5" max="5" width="38.86328125" customWidth="1"/>
    <col min="6" max="6" width="49.46484375" customWidth="1"/>
    <col min="9" max="9" width="84.06640625" style="2" customWidth="1"/>
  </cols>
  <sheetData>
    <row r="2" spans="1:9" x14ac:dyDescent="0.45">
      <c r="A2" t="s">
        <v>0</v>
      </c>
      <c r="E2" t="s">
        <v>111</v>
      </c>
      <c r="G2">
        <v>100</v>
      </c>
      <c r="I2" s="2" t="str">
        <f>CONCATENATE(" { """,A2,""", { { """,E2,""", ",G2," },  {")</f>
        <v xml:space="preserve"> { "frmMain", { { "Testanwendung für Programmieren mit C++", 100 },  {</v>
      </c>
    </row>
    <row r="3" spans="1:9" x14ac:dyDescent="0.45">
      <c r="A3" t="s">
        <v>0</v>
      </c>
      <c r="B3" t="s">
        <v>28</v>
      </c>
      <c r="C3" t="s">
        <v>21</v>
      </c>
      <c r="D3" t="s">
        <v>104</v>
      </c>
      <c r="E3" t="s">
        <v>29</v>
      </c>
      <c r="G3">
        <v>101</v>
      </c>
      <c r="I3" s="2" t="str">
        <f t="shared" ref="I3:I14" si="0">CONCATENATE(" { """,B3,""", ",VLOOKUP(C3,Components,2,FALSE), ", ",VLOOKUP(D3,Align,2,FALSE),  ", """,E3,""", """,F3,""", ",G3," }",IF(AND(A3&lt;&gt;"",A4=""),"",","))</f>
        <v xml:space="preserve"> { "btnPersonNew", 3, 3, "Person neuanlegen …", "", 101 },</v>
      </c>
    </row>
    <row r="4" spans="1:9" x14ac:dyDescent="0.45">
      <c r="A4" t="s">
        <v>0</v>
      </c>
      <c r="B4" t="s">
        <v>30</v>
      </c>
      <c r="C4" t="s">
        <v>25</v>
      </c>
      <c r="D4" t="s">
        <v>93</v>
      </c>
      <c r="E4" s="1"/>
      <c r="G4">
        <v>102</v>
      </c>
      <c r="I4" s="2" t="str">
        <f t="shared" si="0"/>
        <v xml:space="preserve"> { "memOutput", 7, 1, "", "", 102 },</v>
      </c>
    </row>
    <row r="5" spans="1:9" x14ac:dyDescent="0.45">
      <c r="A5" t="s">
        <v>0</v>
      </c>
      <c r="B5" t="s">
        <v>1</v>
      </c>
      <c r="C5" t="s">
        <v>25</v>
      </c>
      <c r="D5" t="s">
        <v>93</v>
      </c>
      <c r="G5">
        <v>103</v>
      </c>
      <c r="I5" s="2" t="str">
        <f t="shared" si="0"/>
        <v xml:space="preserve"> { "memError", 7, 1, "", "", 103 },</v>
      </c>
    </row>
    <row r="6" spans="1:9" x14ac:dyDescent="0.45">
      <c r="A6" t="s">
        <v>0</v>
      </c>
      <c r="B6" t="s">
        <v>2</v>
      </c>
      <c r="C6" t="s">
        <v>21</v>
      </c>
      <c r="D6" t="s">
        <v>104</v>
      </c>
      <c r="E6" t="s">
        <v>107</v>
      </c>
      <c r="G6">
        <v>104</v>
      </c>
      <c r="I6" s="2" t="str">
        <f t="shared" si="0"/>
        <v xml:space="preserve"> { "btnPersonEdit", 3, 3, "Person bearbeiten ...", "", 104 },</v>
      </c>
    </row>
    <row r="7" spans="1:9" x14ac:dyDescent="0.45">
      <c r="A7" t="s">
        <v>0</v>
      </c>
      <c r="B7" t="s">
        <v>10</v>
      </c>
      <c r="C7" t="s">
        <v>21</v>
      </c>
      <c r="D7" t="s">
        <v>104</v>
      </c>
      <c r="E7" t="s">
        <v>108</v>
      </c>
      <c r="G7">
        <v>105</v>
      </c>
      <c r="I7" s="2" t="str">
        <f t="shared" si="0"/>
        <v xml:space="preserve"> { "btnEmployeeNew", 3, 3, "Angestellter anlegen ...", "", 105 },</v>
      </c>
    </row>
    <row r="8" spans="1:9" x14ac:dyDescent="0.45">
      <c r="A8" t="s">
        <v>0</v>
      </c>
      <c r="B8" t="s">
        <v>3</v>
      </c>
      <c r="C8" t="s">
        <v>21</v>
      </c>
      <c r="D8" t="s">
        <v>104</v>
      </c>
      <c r="E8" t="s">
        <v>11</v>
      </c>
      <c r="G8">
        <v>106</v>
      </c>
      <c r="I8" s="2" t="str">
        <f t="shared" si="0"/>
        <v xml:space="preserve"> { "btnEmployeeEdit", 3, 3, "Angestellter bearbeiten ...", "", 106 },</v>
      </c>
    </row>
    <row r="9" spans="1:9" x14ac:dyDescent="0.45">
      <c r="A9" t="s">
        <v>0</v>
      </c>
      <c r="B9" t="s">
        <v>4</v>
      </c>
      <c r="C9" t="s">
        <v>21</v>
      </c>
      <c r="D9" t="s">
        <v>104</v>
      </c>
      <c r="E9" t="s">
        <v>15</v>
      </c>
      <c r="G9">
        <v>107</v>
      </c>
      <c r="I9" s="2" t="str">
        <f t="shared" si="0"/>
        <v xml:space="preserve"> { "btnPersonList", 3, 3, "Personenliste …", "", 107 },</v>
      </c>
    </row>
    <row r="10" spans="1:9" x14ac:dyDescent="0.45">
      <c r="A10" t="s">
        <v>0</v>
      </c>
      <c r="B10" t="s">
        <v>5</v>
      </c>
      <c r="C10" t="s">
        <v>21</v>
      </c>
      <c r="D10" t="s">
        <v>104</v>
      </c>
      <c r="E10" t="s">
        <v>109</v>
      </c>
      <c r="G10">
        <v>108</v>
      </c>
      <c r="I10" s="2" t="str">
        <f t="shared" si="0"/>
        <v xml:space="preserve"> { "btnRollDice", 3, 3, "Würfeln ...", "", 108 },</v>
      </c>
    </row>
    <row r="11" spans="1:9" x14ac:dyDescent="0.45">
      <c r="A11" t="s">
        <v>0</v>
      </c>
      <c r="B11" t="s">
        <v>6</v>
      </c>
      <c r="C11" t="s">
        <v>18</v>
      </c>
      <c r="D11" t="s">
        <v>93</v>
      </c>
      <c r="E11" s="1"/>
      <c r="G11">
        <v>109</v>
      </c>
      <c r="I11" s="2" t="str">
        <f t="shared" si="0"/>
        <v xml:space="preserve"> { "edtValues", 0, 1, "", "", 109 },</v>
      </c>
    </row>
    <row r="12" spans="1:9" x14ac:dyDescent="0.45">
      <c r="A12" t="s">
        <v>0</v>
      </c>
      <c r="B12" t="s">
        <v>7</v>
      </c>
      <c r="C12" t="s">
        <v>21</v>
      </c>
      <c r="D12" t="s">
        <v>104</v>
      </c>
      <c r="E12" t="s">
        <v>12</v>
      </c>
      <c r="G12">
        <v>110</v>
      </c>
      <c r="I12" s="2" t="str">
        <f t="shared" si="0"/>
        <v xml:space="preserve"> { "btnWork", 3, 3, "Bearbeiten ...", "", 110 },</v>
      </c>
    </row>
    <row r="13" spans="1:9" x14ac:dyDescent="0.45">
      <c r="A13" t="s">
        <v>0</v>
      </c>
      <c r="B13" t="s">
        <v>8</v>
      </c>
      <c r="C13" t="s">
        <v>21</v>
      </c>
      <c r="D13" t="s">
        <v>104</v>
      </c>
      <c r="E13" t="s">
        <v>13</v>
      </c>
      <c r="G13">
        <v>111</v>
      </c>
      <c r="I13" s="2" t="str">
        <f t="shared" si="0"/>
        <v xml:space="preserve"> { "btnClose", 3, 3, "Schließen                ", "", 111 },</v>
      </c>
    </row>
    <row r="14" spans="1:9" x14ac:dyDescent="0.45">
      <c r="A14" t="s">
        <v>0</v>
      </c>
      <c r="B14" t="s">
        <v>9</v>
      </c>
      <c r="C14" t="s">
        <v>26</v>
      </c>
      <c r="D14" t="s">
        <v>93</v>
      </c>
      <c r="E14" t="s">
        <v>14</v>
      </c>
      <c r="G14">
        <v>112</v>
      </c>
      <c r="I14" s="2" t="str">
        <f t="shared" si="0"/>
        <v xml:space="preserve"> { "sbMain", 8, 1, "Fertig", "", 112 }</v>
      </c>
    </row>
    <row r="15" spans="1:9" x14ac:dyDescent="0.45">
      <c r="I15" s="2" t="s">
        <v>156</v>
      </c>
    </row>
    <row r="17" spans="1:9" x14ac:dyDescent="0.45">
      <c r="A17" t="s">
        <v>41</v>
      </c>
      <c r="E17" t="s">
        <v>110</v>
      </c>
      <c r="G17">
        <v>120</v>
      </c>
      <c r="I17" s="2" t="str">
        <f>CONCATENATE(" { """,A17,""", { { """,E17,""", ",G17," },  {")</f>
        <v xml:space="preserve"> { "frmAddress", { { "Adressdaten", 120 },  {</v>
      </c>
    </row>
    <row r="18" spans="1:9" x14ac:dyDescent="0.45">
      <c r="A18" t="s">
        <v>41</v>
      </c>
      <c r="B18" t="s">
        <v>42</v>
      </c>
      <c r="C18" t="s">
        <v>20</v>
      </c>
      <c r="D18" t="s">
        <v>93</v>
      </c>
      <c r="E18" t="s">
        <v>50</v>
      </c>
      <c r="G18">
        <v>121</v>
      </c>
      <c r="I18" s="2" t="str">
        <f t="shared" ref="I18:I24" si="1">CONCATENATE(" { """,B18,""", ",VLOOKUP(C18,Components,2,FALSE), ", ",VLOOKUP(D18,Align,2,FALSE),  ", """,E18,""", """,F18,""", ",G18," }",IF(AND(A18&lt;&gt;"",A19=""),"",","))</f>
        <v xml:space="preserve"> { "grpAddress", 2, 1, "Adresse", "", 121 },</v>
      </c>
    </row>
    <row r="19" spans="1:9" x14ac:dyDescent="0.45">
      <c r="A19" t="s">
        <v>41</v>
      </c>
      <c r="B19" t="s">
        <v>44</v>
      </c>
      <c r="C19" t="s">
        <v>19</v>
      </c>
      <c r="D19" t="s">
        <v>93</v>
      </c>
      <c r="E19" t="s">
        <v>51</v>
      </c>
      <c r="G19">
        <v>122</v>
      </c>
      <c r="I19" s="2" t="str">
        <f t="shared" si="1"/>
        <v xml:space="preserve"> { "lblZipCodeCity", 1, 1, "PLZ / Ort:", "", 122 },</v>
      </c>
    </row>
    <row r="20" spans="1:9" x14ac:dyDescent="0.45">
      <c r="A20" t="s">
        <v>41</v>
      </c>
      <c r="B20" t="s">
        <v>43</v>
      </c>
      <c r="C20" t="s">
        <v>19</v>
      </c>
      <c r="D20" t="s">
        <v>93</v>
      </c>
      <c r="E20" t="s">
        <v>49</v>
      </c>
      <c r="G20">
        <v>123</v>
      </c>
      <c r="I20" s="2" t="str">
        <f t="shared" si="1"/>
        <v xml:space="preserve"> { "lblStreetExtension", 1, 1, "Straße / Nummer:", "", 123 },</v>
      </c>
    </row>
    <row r="21" spans="1:9" x14ac:dyDescent="0.45">
      <c r="A21" t="s">
        <v>41</v>
      </c>
      <c r="B21" t="s">
        <v>45</v>
      </c>
      <c r="C21" t="s">
        <v>18</v>
      </c>
      <c r="D21" t="s">
        <v>93</v>
      </c>
      <c r="G21">
        <v>124</v>
      </c>
      <c r="I21" s="2" t="str">
        <f t="shared" si="1"/>
        <v xml:space="preserve"> { "edtZipCode", 0, 1, "", "", 124 },</v>
      </c>
    </row>
    <row r="22" spans="1:9" x14ac:dyDescent="0.45">
      <c r="A22" t="s">
        <v>41</v>
      </c>
      <c r="B22" t="s">
        <v>46</v>
      </c>
      <c r="C22" t="s">
        <v>18</v>
      </c>
      <c r="D22" t="s">
        <v>93</v>
      </c>
      <c r="G22">
        <v>125</v>
      </c>
      <c r="I22" s="2" t="str">
        <f t="shared" si="1"/>
        <v xml:space="preserve"> { "edtCity", 0, 1, "", "", 125 },</v>
      </c>
    </row>
    <row r="23" spans="1:9" x14ac:dyDescent="0.45">
      <c r="A23" t="s">
        <v>41</v>
      </c>
      <c r="B23" t="s">
        <v>47</v>
      </c>
      <c r="C23" t="s">
        <v>18</v>
      </c>
      <c r="D23" t="s">
        <v>93</v>
      </c>
      <c r="G23">
        <v>126</v>
      </c>
      <c r="I23" s="2" t="str">
        <f t="shared" si="1"/>
        <v xml:space="preserve"> { "edtStreet", 0, 1, "", "", 126 },</v>
      </c>
    </row>
    <row r="24" spans="1:9" x14ac:dyDescent="0.45">
      <c r="A24" t="s">
        <v>41</v>
      </c>
      <c r="B24" t="s">
        <v>48</v>
      </c>
      <c r="C24" t="s">
        <v>18</v>
      </c>
      <c r="D24" t="s">
        <v>93</v>
      </c>
      <c r="G24">
        <v>127</v>
      </c>
      <c r="I24" s="2" t="str">
        <f t="shared" si="1"/>
        <v xml:space="preserve"> { "edtStreetNumber", 0, 1, "", "", 127 }</v>
      </c>
    </row>
    <row r="25" spans="1:9" x14ac:dyDescent="0.45">
      <c r="I25" s="2" t="s">
        <v>156</v>
      </c>
    </row>
    <row r="27" spans="1:9" x14ac:dyDescent="0.45">
      <c r="A27" t="s">
        <v>52</v>
      </c>
      <c r="E27" t="s">
        <v>54</v>
      </c>
      <c r="G27">
        <v>130</v>
      </c>
      <c r="I27" s="2" t="str">
        <f>CONCATENATE(" { """,A27,""", { { """,E27,""", ",G27," },  {")</f>
        <v xml:space="preserve"> { "frmBanking", { { "Bankverbindung", 130 },  {</v>
      </c>
    </row>
    <row r="28" spans="1:9" x14ac:dyDescent="0.45">
      <c r="A28" t="s">
        <v>52</v>
      </c>
      <c r="B28" t="s">
        <v>53</v>
      </c>
      <c r="C28" t="s">
        <v>20</v>
      </c>
      <c r="D28" t="s">
        <v>93</v>
      </c>
      <c r="E28" t="s">
        <v>54</v>
      </c>
      <c r="G28">
        <v>131</v>
      </c>
      <c r="I28" s="2" t="str">
        <f t="shared" ref="I28:I36" si="2">CONCATENATE(" { """,B28,""", ",VLOOKUP(C28,Components,2,FALSE), ", ",VLOOKUP(D28,Align,2,FALSE),  ", """,E28,""", """,F28,""", ",G28," }",IF(AND(A28&lt;&gt;"",A29=""),"",","))</f>
        <v xml:space="preserve"> { "grpBankingAccount", 2, 1, "Bankverbindung", "", 131 },</v>
      </c>
    </row>
    <row r="29" spans="1:9" x14ac:dyDescent="0.45">
      <c r="A29" t="s">
        <v>52</v>
      </c>
      <c r="B29" t="s">
        <v>112</v>
      </c>
      <c r="C29" t="s">
        <v>19</v>
      </c>
      <c r="D29" t="s">
        <v>93</v>
      </c>
      <c r="E29" t="s">
        <v>60</v>
      </c>
      <c r="G29">
        <v>132</v>
      </c>
      <c r="I29" s="2" t="str">
        <f t="shared" si="2"/>
        <v xml:space="preserve"> { "lblBankName", 1, 1, "Name der Bank:", "", 132 },</v>
      </c>
    </row>
    <row r="30" spans="1:9" x14ac:dyDescent="0.45">
      <c r="A30" t="s">
        <v>52</v>
      </c>
      <c r="B30" t="s">
        <v>57</v>
      </c>
      <c r="C30" t="s">
        <v>19</v>
      </c>
      <c r="D30" t="s">
        <v>93</v>
      </c>
      <c r="E30" t="s">
        <v>61</v>
      </c>
      <c r="G30">
        <v>133</v>
      </c>
      <c r="I30" s="2" t="str">
        <f t="shared" si="2"/>
        <v xml:space="preserve"> { "lblIBANNumber", 1, 1, "IBAN", "", 133 },</v>
      </c>
    </row>
    <row r="31" spans="1:9" x14ac:dyDescent="0.45">
      <c r="A31" t="s">
        <v>52</v>
      </c>
      <c r="B31" t="s">
        <v>113</v>
      </c>
      <c r="C31" t="s">
        <v>19</v>
      </c>
      <c r="D31" t="s">
        <v>93</v>
      </c>
      <c r="E31" t="s">
        <v>62</v>
      </c>
      <c r="G31">
        <v>134</v>
      </c>
      <c r="I31" s="2" t="str">
        <f t="shared" si="2"/>
        <v xml:space="preserve"> { "lblBIC", 1, 1, "BIC", "", 134 },</v>
      </c>
    </row>
    <row r="32" spans="1:9" x14ac:dyDescent="0.45">
      <c r="A32" t="s">
        <v>52</v>
      </c>
      <c r="B32" t="s">
        <v>55</v>
      </c>
      <c r="C32" t="s">
        <v>19</v>
      </c>
      <c r="D32" t="s">
        <v>93</v>
      </c>
      <c r="E32" t="s">
        <v>63</v>
      </c>
      <c r="G32">
        <v>135</v>
      </c>
      <c r="I32" s="2" t="str">
        <f t="shared" si="2"/>
        <v xml:space="preserve"> { "lblAccountHolder", 1, 1, "Kontoinhaber", "", 135 },</v>
      </c>
    </row>
    <row r="33" spans="1:9" x14ac:dyDescent="0.45">
      <c r="A33" t="s">
        <v>52</v>
      </c>
      <c r="B33" t="s">
        <v>58</v>
      </c>
      <c r="C33" t="s">
        <v>18</v>
      </c>
      <c r="D33" t="s">
        <v>93</v>
      </c>
      <c r="G33">
        <v>136</v>
      </c>
      <c r="I33" s="2" t="str">
        <f t="shared" si="2"/>
        <v xml:space="preserve"> { "edtBankName", 0, 1, "", "", 136 },</v>
      </c>
    </row>
    <row r="34" spans="1:9" x14ac:dyDescent="0.45">
      <c r="A34" t="s">
        <v>52</v>
      </c>
      <c r="B34" t="s">
        <v>59</v>
      </c>
      <c r="C34" t="s">
        <v>18</v>
      </c>
      <c r="D34" t="s">
        <v>93</v>
      </c>
      <c r="G34">
        <v>137</v>
      </c>
      <c r="I34" s="2" t="str">
        <f t="shared" si="2"/>
        <v xml:space="preserve"> { "edtIBANNumber", 0, 1, "", "", 137 },</v>
      </c>
    </row>
    <row r="35" spans="1:9" x14ac:dyDescent="0.45">
      <c r="A35" t="s">
        <v>52</v>
      </c>
      <c r="B35" t="s">
        <v>114</v>
      </c>
      <c r="C35" t="s">
        <v>18</v>
      </c>
      <c r="D35" t="s">
        <v>93</v>
      </c>
      <c r="G35">
        <v>138</v>
      </c>
      <c r="I35" s="2" t="str">
        <f t="shared" si="2"/>
        <v xml:space="preserve"> { "edtBIC", 0, 1, "", "", 138 },</v>
      </c>
    </row>
    <row r="36" spans="1:9" x14ac:dyDescent="0.45">
      <c r="A36" t="s">
        <v>52</v>
      </c>
      <c r="B36" t="s">
        <v>56</v>
      </c>
      <c r="C36" t="s">
        <v>18</v>
      </c>
      <c r="D36" t="s">
        <v>93</v>
      </c>
      <c r="G36">
        <v>139</v>
      </c>
      <c r="I36" s="2" t="str">
        <f t="shared" si="2"/>
        <v xml:space="preserve"> { "edtAccountHolder", 0, 1, "", "", 139 }</v>
      </c>
    </row>
    <row r="37" spans="1:9" x14ac:dyDescent="0.45">
      <c r="I37" s="2" t="s">
        <v>156</v>
      </c>
    </row>
    <row r="39" spans="1:9" x14ac:dyDescent="0.45">
      <c r="A39" t="s">
        <v>31</v>
      </c>
      <c r="E39" t="s">
        <v>100</v>
      </c>
      <c r="G39">
        <v>150</v>
      </c>
      <c r="I39" s="2" t="str">
        <f>CONCATENATE(" { """,A39,""", { { """,E39,""", ",G39," },  {")</f>
        <v xml:space="preserve"> { "frmPerson", { { "Personendatendialog", 150 },  {</v>
      </c>
    </row>
    <row r="40" spans="1:9" x14ac:dyDescent="0.45">
      <c r="A40" t="s">
        <v>31</v>
      </c>
      <c r="B40" t="s">
        <v>64</v>
      </c>
      <c r="C40" t="s">
        <v>20</v>
      </c>
      <c r="D40" t="s">
        <v>93</v>
      </c>
      <c r="E40" t="s">
        <v>65</v>
      </c>
      <c r="G40">
        <v>151</v>
      </c>
      <c r="I40" s="2" t="str">
        <f t="shared" ref="I40:I48" si="3">CONCATENATE(" { """,B40,""", ",VLOOKUP(C40,Components,2,FALSE), ", ",VLOOKUP(D40,Align,2,FALSE),  ", """,E40,""", """,F40,""", ",G40," }",IF(AND(A40&lt;&gt;"",A41=""),"",","))</f>
        <v xml:space="preserve"> { "grpPerson", 2, 1, "Persondaten", "", 151 },</v>
      </c>
    </row>
    <row r="41" spans="1:9" x14ac:dyDescent="0.45">
      <c r="A41" t="s">
        <v>31</v>
      </c>
      <c r="B41" t="s">
        <v>66</v>
      </c>
      <c r="C41" t="s">
        <v>19</v>
      </c>
      <c r="D41" t="s">
        <v>93</v>
      </c>
      <c r="E41" t="s">
        <v>72</v>
      </c>
      <c r="G41">
        <v>152</v>
      </c>
      <c r="I41" s="2" t="str">
        <f t="shared" si="3"/>
        <v xml:space="preserve"> { "lblSalutation", 1, 1, "Anrede:", "", 152 },</v>
      </c>
    </row>
    <row r="42" spans="1:9" x14ac:dyDescent="0.45">
      <c r="A42" t="s">
        <v>31</v>
      </c>
      <c r="B42" t="s">
        <v>67</v>
      </c>
      <c r="C42" t="s">
        <v>19</v>
      </c>
      <c r="D42" t="s">
        <v>93</v>
      </c>
      <c r="E42" t="s">
        <v>73</v>
      </c>
      <c r="G42">
        <v>153</v>
      </c>
      <c r="I42" s="2" t="str">
        <f t="shared" si="3"/>
        <v xml:space="preserve"> { "lblFirstName", 1, 1, "Vorname:", "", 153 },</v>
      </c>
    </row>
    <row r="43" spans="1:9" x14ac:dyDescent="0.45">
      <c r="A43" t="s">
        <v>31</v>
      </c>
      <c r="B43" t="s">
        <v>68</v>
      </c>
      <c r="C43" t="s">
        <v>19</v>
      </c>
      <c r="D43" t="s">
        <v>93</v>
      </c>
      <c r="E43" t="s">
        <v>74</v>
      </c>
      <c r="G43">
        <v>154</v>
      </c>
      <c r="I43" s="2" t="str">
        <f t="shared" si="3"/>
        <v xml:space="preserve"> { "lblName", 1, 1, "Name:", "", 154 },</v>
      </c>
    </row>
    <row r="44" spans="1:9" x14ac:dyDescent="0.45">
      <c r="A44" t="s">
        <v>31</v>
      </c>
      <c r="B44" t="s">
        <v>71</v>
      </c>
      <c r="C44" t="s">
        <v>24</v>
      </c>
      <c r="D44" t="s">
        <v>93</v>
      </c>
      <c r="G44">
        <v>155</v>
      </c>
      <c r="I44" s="2" t="str">
        <f t="shared" si="3"/>
        <v xml:space="preserve"> { "cbxSalutation", 6, 1, "", "", 155 },</v>
      </c>
    </row>
    <row r="45" spans="1:9" x14ac:dyDescent="0.45">
      <c r="A45" t="s">
        <v>31</v>
      </c>
      <c r="B45" t="s">
        <v>69</v>
      </c>
      <c r="C45" t="s">
        <v>18</v>
      </c>
      <c r="D45" t="s">
        <v>93</v>
      </c>
      <c r="G45">
        <v>156</v>
      </c>
      <c r="I45" s="2" t="str">
        <f t="shared" si="3"/>
        <v xml:space="preserve"> { "edtFirstName", 0, 1, "", "", 156 },</v>
      </c>
    </row>
    <row r="46" spans="1:9" x14ac:dyDescent="0.45">
      <c r="A46" t="s">
        <v>31</v>
      </c>
      <c r="B46" t="s">
        <v>70</v>
      </c>
      <c r="C46" t="s">
        <v>18</v>
      </c>
      <c r="D46" t="s">
        <v>93</v>
      </c>
      <c r="G46">
        <v>157</v>
      </c>
      <c r="I46" s="2" t="str">
        <f t="shared" si="3"/>
        <v xml:space="preserve"> { "edtName", 0, 1, "", "", 157 },</v>
      </c>
    </row>
    <row r="47" spans="1:9" x14ac:dyDescent="0.45">
      <c r="A47" t="s">
        <v>31</v>
      </c>
      <c r="B47" t="s">
        <v>98</v>
      </c>
      <c r="C47" t="s">
        <v>21</v>
      </c>
      <c r="D47" t="s">
        <v>104</v>
      </c>
      <c r="E47" t="s">
        <v>99</v>
      </c>
      <c r="G47">
        <v>158</v>
      </c>
      <c r="I47" s="2" t="str">
        <f t="shared" si="3"/>
        <v xml:space="preserve"> { "btnOk", 3, 3, "Speichern", "", 158 },</v>
      </c>
    </row>
    <row r="48" spans="1:9" x14ac:dyDescent="0.45">
      <c r="A48" t="s">
        <v>31</v>
      </c>
      <c r="B48" t="s">
        <v>117</v>
      </c>
      <c r="C48" t="s">
        <v>21</v>
      </c>
      <c r="D48" t="s">
        <v>104</v>
      </c>
      <c r="E48" t="s">
        <v>118</v>
      </c>
      <c r="G48">
        <v>159</v>
      </c>
      <c r="I48" s="2" t="str">
        <f t="shared" si="3"/>
        <v xml:space="preserve"> { "btnCancel", 3, 3, "Abbrechen", "", 159 }</v>
      </c>
    </row>
    <row r="49" spans="1:9" x14ac:dyDescent="0.45">
      <c r="I49" s="2" t="s">
        <v>156</v>
      </c>
    </row>
    <row r="51" spans="1:9" x14ac:dyDescent="0.45">
      <c r="A51" t="s">
        <v>77</v>
      </c>
      <c r="E51" t="s">
        <v>101</v>
      </c>
      <c r="G51">
        <v>160</v>
      </c>
      <c r="I51" s="2" t="str">
        <f>CONCATENATE(" { """,A51,""", { { """,E51,""", ",G51," },  {")</f>
        <v xml:space="preserve"> { "frmEmployee", { { "Angestelltendatendialog", 160 },  {</v>
      </c>
    </row>
    <row r="52" spans="1:9" x14ac:dyDescent="0.45">
      <c r="A52" t="s">
        <v>77</v>
      </c>
      <c r="B52" t="s">
        <v>75</v>
      </c>
      <c r="C52" t="s">
        <v>20</v>
      </c>
      <c r="D52" t="s">
        <v>93</v>
      </c>
      <c r="E52" t="s">
        <v>76</v>
      </c>
      <c r="G52">
        <v>161</v>
      </c>
      <c r="I52" s="2" t="str">
        <f t="shared" ref="I52:I65" si="4">CONCATENATE(" { """,B52,""", ",VLOOKUP(C52,Components,2,FALSE), ", ",VLOOKUP(D52,Align,2,FALSE),  ", """,E52,""", """,F52,""", ",G52," }",IF(AND(A52&lt;&gt;"",A53=""),"",","))</f>
        <v xml:space="preserve"> { "grpEmployee", 2, 1, "Angestellter", "", 161 },</v>
      </c>
    </row>
    <row r="53" spans="1:9" x14ac:dyDescent="0.45">
      <c r="A53" t="s">
        <v>77</v>
      </c>
      <c r="B53" t="s">
        <v>87</v>
      </c>
      <c r="C53" t="s">
        <v>19</v>
      </c>
      <c r="D53" t="s">
        <v>93</v>
      </c>
      <c r="E53" t="s">
        <v>92</v>
      </c>
      <c r="G53">
        <v>162</v>
      </c>
      <c r="I53" s="2" t="str">
        <f t="shared" si="4"/>
        <v xml:space="preserve"> { "lblDepartment", 1, 1, "Abteilung:", "", 162 },</v>
      </c>
    </row>
    <row r="54" spans="1:9" x14ac:dyDescent="0.45">
      <c r="A54" t="s">
        <v>77</v>
      </c>
      <c r="B54" t="s">
        <v>86</v>
      </c>
      <c r="C54" t="s">
        <v>19</v>
      </c>
      <c r="D54" t="s">
        <v>93</v>
      </c>
      <c r="E54" t="s">
        <v>91</v>
      </c>
      <c r="G54">
        <v>163</v>
      </c>
      <c r="I54" s="2" t="str">
        <f t="shared" si="4"/>
        <v xml:space="preserve"> { "lblJobDescription", 1, 1, "Beschreibung:", "", 163 },</v>
      </c>
    </row>
    <row r="55" spans="1:9" x14ac:dyDescent="0.45">
      <c r="A55" t="s">
        <v>77</v>
      </c>
      <c r="B55" t="s">
        <v>85</v>
      </c>
      <c r="C55" t="s">
        <v>19</v>
      </c>
      <c r="D55" t="s">
        <v>93</v>
      </c>
      <c r="E55" t="s">
        <v>90</v>
      </c>
      <c r="G55">
        <v>164</v>
      </c>
      <c r="I55" s="2" t="str">
        <f t="shared" si="4"/>
        <v xml:space="preserve"> { "lblSalary", 1, 1, "Gehalt:", "", 164 },</v>
      </c>
    </row>
    <row r="56" spans="1:9" x14ac:dyDescent="0.45">
      <c r="A56" t="s">
        <v>77</v>
      </c>
      <c r="B56" t="s">
        <v>115</v>
      </c>
      <c r="C56" t="s">
        <v>19</v>
      </c>
      <c r="D56" t="s">
        <v>93</v>
      </c>
      <c r="E56" t="s">
        <v>89</v>
      </c>
      <c r="G56">
        <v>165</v>
      </c>
      <c r="I56" s="2" t="str">
        <f t="shared" si="4"/>
        <v xml:space="preserve"> { "lblTaxNumber", 1, 1, "Steuernummer:", "", 165 },</v>
      </c>
    </row>
    <row r="57" spans="1:9" x14ac:dyDescent="0.45">
      <c r="A57" t="s">
        <v>77</v>
      </c>
      <c r="B57" t="s">
        <v>78</v>
      </c>
      <c r="C57" t="s">
        <v>19</v>
      </c>
      <c r="D57" t="s">
        <v>93</v>
      </c>
      <c r="E57" t="s">
        <v>88</v>
      </c>
      <c r="G57">
        <v>166</v>
      </c>
      <c r="I57" s="2" t="str">
        <f t="shared" si="4"/>
        <v xml:space="preserve"> { "lblSocialSecurityNumber", 1, 1, "Versicherungsnummer:", "", 166 },</v>
      </c>
    </row>
    <row r="58" spans="1:9" x14ac:dyDescent="0.45">
      <c r="A58" t="s">
        <v>77</v>
      </c>
      <c r="B58" t="s">
        <v>84</v>
      </c>
      <c r="C58" t="s">
        <v>18</v>
      </c>
      <c r="D58" t="s">
        <v>93</v>
      </c>
      <c r="G58">
        <v>167</v>
      </c>
      <c r="I58" s="2" t="str">
        <f t="shared" si="4"/>
        <v xml:space="preserve"> { "edtJobDescription", 0, 1, "", "", 167 },</v>
      </c>
    </row>
    <row r="59" spans="1:9" x14ac:dyDescent="0.45">
      <c r="A59" t="s">
        <v>77</v>
      </c>
      <c r="B59" t="s">
        <v>83</v>
      </c>
      <c r="C59" t="s">
        <v>18</v>
      </c>
      <c r="D59" t="s">
        <v>94</v>
      </c>
      <c r="G59">
        <v>168</v>
      </c>
      <c r="I59" s="2" t="str">
        <f t="shared" si="4"/>
        <v xml:space="preserve"> { "edtSalary", 0, 2, "", "", 168 },</v>
      </c>
    </row>
    <row r="60" spans="1:9" x14ac:dyDescent="0.45">
      <c r="A60" t="s">
        <v>77</v>
      </c>
      <c r="B60" t="s">
        <v>116</v>
      </c>
      <c r="C60" t="s">
        <v>18</v>
      </c>
      <c r="D60" t="s">
        <v>93</v>
      </c>
      <c r="G60">
        <v>169</v>
      </c>
      <c r="I60" s="2" t="str">
        <f t="shared" si="4"/>
        <v xml:space="preserve"> { "edtTaxNumber", 0, 1, "", "", 169 },</v>
      </c>
    </row>
    <row r="61" spans="1:9" x14ac:dyDescent="0.45">
      <c r="A61" t="s">
        <v>77</v>
      </c>
      <c r="B61" t="s">
        <v>79</v>
      </c>
      <c r="C61" t="s">
        <v>18</v>
      </c>
      <c r="D61" t="s">
        <v>93</v>
      </c>
      <c r="G61">
        <v>170</v>
      </c>
      <c r="I61" s="2" t="str">
        <f t="shared" si="4"/>
        <v xml:space="preserve"> { "edtSocialSecurityNumber", 0, 1, "", "", 170 },</v>
      </c>
    </row>
    <row r="62" spans="1:9" x14ac:dyDescent="0.45">
      <c r="A62" t="s">
        <v>77</v>
      </c>
      <c r="B62" t="s">
        <v>80</v>
      </c>
      <c r="C62" t="s">
        <v>24</v>
      </c>
      <c r="D62" t="s">
        <v>93</v>
      </c>
      <c r="G62">
        <v>171</v>
      </c>
      <c r="I62" s="2" t="str">
        <f t="shared" si="4"/>
        <v xml:space="preserve"> { "cbxDepartment", 6, 1, "", "", 171 },</v>
      </c>
    </row>
    <row r="63" spans="1:9" x14ac:dyDescent="0.45">
      <c r="A63" t="s">
        <v>77</v>
      </c>
      <c r="B63" t="s">
        <v>81</v>
      </c>
      <c r="C63" t="s">
        <v>22</v>
      </c>
      <c r="D63" t="s">
        <v>93</v>
      </c>
      <c r="E63" t="s">
        <v>82</v>
      </c>
      <c r="G63">
        <v>172</v>
      </c>
      <c r="I63" s="2" t="str">
        <f t="shared" si="4"/>
        <v xml:space="preserve"> { "chkActive", 5, 1, "Aktiv", "", 172 },</v>
      </c>
    </row>
    <row r="64" spans="1:9" x14ac:dyDescent="0.45">
      <c r="A64" t="s">
        <v>77</v>
      </c>
      <c r="B64" t="s">
        <v>98</v>
      </c>
      <c r="C64" t="s">
        <v>21</v>
      </c>
      <c r="D64" t="s">
        <v>104</v>
      </c>
      <c r="E64" t="s">
        <v>99</v>
      </c>
      <c r="G64">
        <v>173</v>
      </c>
      <c r="I64" s="2" t="str">
        <f t="shared" si="4"/>
        <v xml:space="preserve"> { "btnOk", 3, 3, "Speichern", "", 173 },</v>
      </c>
    </row>
    <row r="65" spans="1:9" x14ac:dyDescent="0.45">
      <c r="A65" t="s">
        <v>77</v>
      </c>
      <c r="B65" t="s">
        <v>117</v>
      </c>
      <c r="C65" t="s">
        <v>21</v>
      </c>
      <c r="D65" t="s">
        <v>104</v>
      </c>
      <c r="E65" t="s">
        <v>118</v>
      </c>
      <c r="G65">
        <v>174</v>
      </c>
      <c r="I65" s="2" t="str">
        <f t="shared" si="4"/>
        <v xml:space="preserve"> { "btnCancel", 3, 3, "Abbrechen", "", 174 }</v>
      </c>
    </row>
    <row r="66" spans="1:9" x14ac:dyDescent="0.45">
      <c r="I66" s="2" t="s">
        <v>156</v>
      </c>
    </row>
    <row r="68" spans="1:9" x14ac:dyDescent="0.45">
      <c r="A68" t="s">
        <v>95</v>
      </c>
      <c r="E68" t="s">
        <v>97</v>
      </c>
      <c r="G68">
        <v>180</v>
      </c>
      <c r="I68" s="2" t="str">
        <f>CONCATENATE(" { """,A68,""", { { """,E68,""", ",G68," },  {")</f>
        <v xml:space="preserve"> { "frmPersonList", { { "Personen anzeigen …", 180 },  {</v>
      </c>
    </row>
    <row r="69" spans="1:9" x14ac:dyDescent="0.45">
      <c r="A69" t="s">
        <v>95</v>
      </c>
      <c r="B69" t="s">
        <v>96</v>
      </c>
      <c r="C69" t="s">
        <v>27</v>
      </c>
      <c r="D69" t="s">
        <v>93</v>
      </c>
      <c r="G69">
        <v>181</v>
      </c>
      <c r="I69" s="2" t="str">
        <f>CONCATENATE(" { """,B69,""", ",VLOOKUP(C69,Components,2,FALSE), ", ",VLOOKUP(D69,Align,2,FALSE),  ", """,E69,""", """,F69,""", ",G69," }",IF(AND(A69&lt;&gt;"",A70=""),"",","))</f>
        <v xml:space="preserve"> { "lvPersons", 9, 1, "", "", 181 },</v>
      </c>
    </row>
    <row r="70" spans="1:9" x14ac:dyDescent="0.45">
      <c r="A70" t="s">
        <v>95</v>
      </c>
      <c r="B70" t="s">
        <v>98</v>
      </c>
      <c r="C70" t="s">
        <v>21</v>
      </c>
      <c r="D70" t="s">
        <v>93</v>
      </c>
      <c r="E70" t="s">
        <v>99</v>
      </c>
      <c r="G70">
        <v>182</v>
      </c>
      <c r="I70" s="2" t="str">
        <f>CONCATENATE(" { """,B70,""", ",VLOOKUP(C70,Components,2,FALSE), ", ",VLOOKUP(D70,Align,2,FALSE),  ", """,E70,""", """,F70,""", ",G70," }",IF(AND(A70&lt;&gt;"",A71=""),"",","))</f>
        <v xml:space="preserve"> { "btnOk", 3, 1, "Speichern", "", 182 }</v>
      </c>
    </row>
    <row r="71" spans="1:9" x14ac:dyDescent="0.45">
      <c r="I71" s="2" t="s">
        <v>156</v>
      </c>
    </row>
    <row r="73" spans="1:9" x14ac:dyDescent="0.45">
      <c r="A73" t="s">
        <v>32</v>
      </c>
      <c r="E73" t="s">
        <v>102</v>
      </c>
      <c r="G73">
        <v>190</v>
      </c>
      <c r="I73" s="2" t="str">
        <f>CONCATENATE(" { """,A73,""", { { """,E73,""", ",G73," },  {")</f>
        <v xml:space="preserve"> { "frmWork", { { "Formular zum Verarbeiten der Daten ...", 190 },  {</v>
      </c>
    </row>
    <row r="74" spans="1:9" x14ac:dyDescent="0.45">
      <c r="A74" t="s">
        <v>32</v>
      </c>
      <c r="B74" t="s">
        <v>34</v>
      </c>
      <c r="C74" t="s">
        <v>19</v>
      </c>
      <c r="D74" t="s">
        <v>93</v>
      </c>
      <c r="E74" t="s">
        <v>40</v>
      </c>
      <c r="G74">
        <v>191</v>
      </c>
      <c r="I74" s="2" t="str">
        <f t="shared" ref="I74:I80" si="5">CONCATENATE(" { """,B74,""", ",VLOOKUP(C74,Components,2,FALSE), ", ",VLOOKUP(D74,Align,2,FALSE),  ", """,E74,""", """,F74,""", ",G74," }",IF(AND(A74&lt;&gt;"",A75=""),"",","))</f>
        <v xml:space="preserve"> { "lblFile", 1, 1, "Datendatei:", "", 191 },</v>
      </c>
    </row>
    <row r="75" spans="1:9" x14ac:dyDescent="0.45">
      <c r="A75" t="s">
        <v>32</v>
      </c>
      <c r="B75" t="s">
        <v>35</v>
      </c>
      <c r="C75" t="s">
        <v>18</v>
      </c>
      <c r="D75" t="s">
        <v>93</v>
      </c>
      <c r="G75">
        <v>192</v>
      </c>
      <c r="I75" s="2" t="str">
        <f t="shared" si="5"/>
        <v xml:space="preserve"> { "edtFile", 0, 1, "", "", 192 },</v>
      </c>
    </row>
    <row r="76" spans="1:9" x14ac:dyDescent="0.45">
      <c r="A76" t="s">
        <v>32</v>
      </c>
      <c r="B76" t="s">
        <v>103</v>
      </c>
      <c r="C76" t="s">
        <v>27</v>
      </c>
      <c r="D76" t="s">
        <v>93</v>
      </c>
      <c r="G76">
        <v>193</v>
      </c>
      <c r="I76" s="2" t="str">
        <f t="shared" si="5"/>
        <v xml:space="preserve"> { "lvData", 9, 1, "", "", 193 },</v>
      </c>
    </row>
    <row r="77" spans="1:9" x14ac:dyDescent="0.45">
      <c r="A77" t="s">
        <v>32</v>
      </c>
      <c r="B77" t="s">
        <v>1</v>
      </c>
      <c r="C77" t="s">
        <v>25</v>
      </c>
      <c r="D77" t="s">
        <v>93</v>
      </c>
      <c r="G77">
        <v>194</v>
      </c>
      <c r="I77" s="2" t="str">
        <f t="shared" si="5"/>
        <v xml:space="preserve"> { "memError", 7, 1, "", "", 194 },</v>
      </c>
    </row>
    <row r="78" spans="1:9" x14ac:dyDescent="0.45">
      <c r="A78" t="s">
        <v>32</v>
      </c>
      <c r="B78" t="s">
        <v>33</v>
      </c>
      <c r="C78" t="s">
        <v>21</v>
      </c>
      <c r="D78" t="s">
        <v>93</v>
      </c>
      <c r="E78" t="s">
        <v>39</v>
      </c>
      <c r="G78">
        <v>195</v>
      </c>
      <c r="I78" s="2" t="str">
        <f t="shared" si="5"/>
        <v xml:space="preserve"> { "btnSelect", 3, 1, "Auswahl ...", "", 195 },</v>
      </c>
    </row>
    <row r="79" spans="1:9" x14ac:dyDescent="0.45">
      <c r="A79" t="s">
        <v>32</v>
      </c>
      <c r="B79" t="s">
        <v>36</v>
      </c>
      <c r="C79" t="s">
        <v>21</v>
      </c>
      <c r="D79" t="s">
        <v>93</v>
      </c>
      <c r="E79" t="s">
        <v>38</v>
      </c>
      <c r="G79">
        <v>196</v>
      </c>
      <c r="I79" s="2" t="str">
        <f t="shared" si="5"/>
        <v xml:space="preserve"> { "btnStart", 3, 1, "Auswertung", "", 196 },</v>
      </c>
    </row>
    <row r="80" spans="1:9" x14ac:dyDescent="0.45">
      <c r="A80" t="s">
        <v>32</v>
      </c>
      <c r="B80" t="s">
        <v>8</v>
      </c>
      <c r="C80" t="s">
        <v>21</v>
      </c>
      <c r="D80" t="s">
        <v>93</v>
      </c>
      <c r="E80" t="s">
        <v>37</v>
      </c>
      <c r="G80">
        <v>197</v>
      </c>
      <c r="I80" s="2" t="str">
        <f t="shared" si="5"/>
        <v xml:space="preserve"> { "btnClose", 3, 1, "Schließen", "", 197 }</v>
      </c>
    </row>
    <row r="81" spans="9:9" x14ac:dyDescent="0.45">
      <c r="I81" s="2" t="s">
        <v>106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6D8B-2690-4297-85D4-6C20C2D32C86}">
  <dimension ref="A1:L18"/>
  <sheetViews>
    <sheetView workbookViewId="0">
      <selection activeCell="F3" sqref="F3:F18"/>
    </sheetView>
  </sheetViews>
  <sheetFormatPr baseColWidth="10" defaultRowHeight="14.25" x14ac:dyDescent="0.45"/>
  <cols>
    <col min="1" max="1" width="14.06640625" customWidth="1"/>
    <col min="11" max="11" width="14.19921875" customWidth="1"/>
    <col min="12" max="12" width="13.265625" customWidth="1"/>
  </cols>
  <sheetData>
    <row r="1" spans="1:12" x14ac:dyDescent="0.45">
      <c r="A1" s="3" t="s">
        <v>186</v>
      </c>
      <c r="B1" s="3" t="s">
        <v>187</v>
      </c>
      <c r="C1" s="3" t="s">
        <v>188</v>
      </c>
      <c r="D1" s="3" t="s">
        <v>189</v>
      </c>
    </row>
    <row r="3" spans="1:12" x14ac:dyDescent="0.45">
      <c r="A3" t="s">
        <v>161</v>
      </c>
      <c r="F3" t="str">
        <f>CONCATENATE("{ """,A3,""", {")</f>
        <v>{ "person_list", {</v>
      </c>
    </row>
    <row r="4" spans="1:12" x14ac:dyDescent="0.45">
      <c r="A4" t="s">
        <v>161</v>
      </c>
      <c r="B4" t="s">
        <v>157</v>
      </c>
      <c r="C4">
        <v>120</v>
      </c>
      <c r="D4" t="s">
        <v>93</v>
      </c>
      <c r="F4" t="str">
        <f>CONCATENATE("   { """,B4,""", ",C4,", ",VLOOKUP(D4,Align,2,FALSE)," }",IF(AND(A4&lt;&gt;"",A5=""),"",","))</f>
        <v xml:space="preserve">   { "Anrede", 120, 1 },</v>
      </c>
      <c r="K4" t="s">
        <v>157</v>
      </c>
      <c r="L4" t="s">
        <v>206</v>
      </c>
    </row>
    <row r="5" spans="1:12" x14ac:dyDescent="0.45">
      <c r="A5" t="s">
        <v>161</v>
      </c>
      <c r="B5" t="s">
        <v>158</v>
      </c>
      <c r="C5">
        <v>200</v>
      </c>
      <c r="D5" t="s">
        <v>93</v>
      </c>
      <c r="F5" t="str">
        <f>CONCATENATE("   { """,B5,""", ",C5,", ",VLOOKUP(D5,Align,2,FALSE)," }",IF(AND(A5&lt;&gt;"",A6=""),"",","))</f>
        <v xml:space="preserve">   { "Vorname", 200, 1 },</v>
      </c>
      <c r="K5" t="s">
        <v>158</v>
      </c>
      <c r="L5" t="s">
        <v>207</v>
      </c>
    </row>
    <row r="6" spans="1:12" x14ac:dyDescent="0.45">
      <c r="A6" t="s">
        <v>161</v>
      </c>
      <c r="B6" t="s">
        <v>159</v>
      </c>
      <c r="C6">
        <v>200</v>
      </c>
      <c r="D6" t="s">
        <v>93</v>
      </c>
      <c r="F6" t="str">
        <f>CONCATENATE("   { """,B6,""", ",C6,", ",VLOOKUP(D6,Align,2,FALSE)," }",IF(AND(A6&lt;&gt;"",A7=""),"",","))</f>
        <v xml:space="preserve">   { "Name", 200, 1 },</v>
      </c>
      <c r="K6" t="s">
        <v>159</v>
      </c>
      <c r="L6" t="s">
        <v>159</v>
      </c>
    </row>
    <row r="7" spans="1:12" x14ac:dyDescent="0.45">
      <c r="A7" t="s">
        <v>161</v>
      </c>
      <c r="B7" t="s">
        <v>160</v>
      </c>
      <c r="C7">
        <v>110</v>
      </c>
      <c r="D7" t="s">
        <v>94</v>
      </c>
      <c r="F7" t="str">
        <f>CONCATENATE("   { """,B7,""", ",C7,", ",VLOOKUP(D7,Align,2,FALSE)," }",IF(AND(A7&lt;&gt;"",A8=""),"",","))</f>
        <v xml:space="preserve">   { "Alter", 110, 2 }</v>
      </c>
      <c r="K7" t="s">
        <v>160</v>
      </c>
      <c r="L7" t="s">
        <v>208</v>
      </c>
    </row>
    <row r="8" spans="1:12" x14ac:dyDescent="0.45">
      <c r="F8" t="s">
        <v>184</v>
      </c>
    </row>
    <row r="10" spans="1:12" x14ac:dyDescent="0.45">
      <c r="A10" t="s">
        <v>162</v>
      </c>
      <c r="F10" t="str">
        <f>CONCATENATE("{ """,A10,""", {")</f>
        <v>{ "address_list", {</v>
      </c>
    </row>
    <row r="11" spans="1:12" x14ac:dyDescent="0.45">
      <c r="A11" t="s">
        <v>162</v>
      </c>
      <c r="B11" t="s">
        <v>164</v>
      </c>
      <c r="C11">
        <v>150</v>
      </c>
      <c r="D11" t="s">
        <v>104</v>
      </c>
      <c r="F11" t="str">
        <f t="shared" ref="F11:F17" si="0">CONCATENATE("   { """,B11,""", ",C11,", ",VLOOKUP(D11,Align,2,FALSE)," }",IF(AND(A11&lt;&gt;"",A12=""),"",","))</f>
        <v xml:space="preserve">   { "PLZ   ", 150, 3 },</v>
      </c>
      <c r="K11" t="s">
        <v>164</v>
      </c>
      <c r="L11" t="s">
        <v>209</v>
      </c>
    </row>
    <row r="12" spans="1:12" x14ac:dyDescent="0.45">
      <c r="A12" t="s">
        <v>162</v>
      </c>
      <c r="B12" t="s">
        <v>165</v>
      </c>
      <c r="C12">
        <v>250</v>
      </c>
      <c r="D12" t="s">
        <v>93</v>
      </c>
      <c r="F12" t="str">
        <f t="shared" si="0"/>
        <v xml:space="preserve">   { "Ort", 250, 1 },</v>
      </c>
      <c r="K12" t="s">
        <v>165</v>
      </c>
      <c r="L12" t="s">
        <v>210</v>
      </c>
    </row>
    <row r="13" spans="1:12" x14ac:dyDescent="0.45">
      <c r="A13" t="s">
        <v>162</v>
      </c>
      <c r="B13" t="s">
        <v>163</v>
      </c>
      <c r="C13">
        <v>250</v>
      </c>
      <c r="D13" t="s">
        <v>93</v>
      </c>
      <c r="F13" t="str">
        <f t="shared" si="0"/>
        <v xml:space="preserve">   { "Stadtbezirk", 250, 1 },</v>
      </c>
      <c r="K13" t="s">
        <v>163</v>
      </c>
      <c r="L13" t="s">
        <v>211</v>
      </c>
    </row>
    <row r="14" spans="1:12" x14ac:dyDescent="0.45">
      <c r="A14" t="s">
        <v>162</v>
      </c>
      <c r="B14" t="s">
        <v>166</v>
      </c>
      <c r="C14">
        <v>250</v>
      </c>
      <c r="D14" t="s">
        <v>93</v>
      </c>
      <c r="F14" t="str">
        <f t="shared" si="0"/>
        <v xml:space="preserve">   { "Straße", 250, 1 },</v>
      </c>
      <c r="K14" t="s">
        <v>166</v>
      </c>
      <c r="L14" t="s">
        <v>212</v>
      </c>
    </row>
    <row r="15" spans="1:12" x14ac:dyDescent="0.45">
      <c r="A15" t="s">
        <v>162</v>
      </c>
      <c r="B15" t="s">
        <v>167</v>
      </c>
      <c r="C15">
        <v>150</v>
      </c>
      <c r="D15" t="s">
        <v>94</v>
      </c>
      <c r="F15" t="str">
        <f t="shared" si="0"/>
        <v xml:space="preserve">   { "Nummer ", 150, 2 },</v>
      </c>
      <c r="K15" t="s">
        <v>167</v>
      </c>
      <c r="L15" t="s">
        <v>213</v>
      </c>
    </row>
    <row r="16" spans="1:12" x14ac:dyDescent="0.45">
      <c r="A16" t="s">
        <v>162</v>
      </c>
      <c r="B16" t="s">
        <v>168</v>
      </c>
      <c r="C16">
        <v>200</v>
      </c>
      <c r="D16" t="s">
        <v>94</v>
      </c>
      <c r="F16" t="str">
        <f t="shared" si="0"/>
        <v xml:space="preserve">   { "Entfernung", 200, 2 },</v>
      </c>
      <c r="K16" t="s">
        <v>168</v>
      </c>
      <c r="L16" t="s">
        <v>214</v>
      </c>
    </row>
    <row r="17" spans="1:12" x14ac:dyDescent="0.45">
      <c r="A17" t="s">
        <v>162</v>
      </c>
      <c r="B17" t="s">
        <v>169</v>
      </c>
      <c r="C17">
        <v>200</v>
      </c>
      <c r="D17" t="s">
        <v>94</v>
      </c>
      <c r="F17" t="str">
        <f t="shared" si="0"/>
        <v xml:space="preserve">   { "Winkel", 200, 2 }</v>
      </c>
      <c r="K17" t="s">
        <v>169</v>
      </c>
      <c r="L17" t="s">
        <v>215</v>
      </c>
    </row>
    <row r="18" spans="1:12" x14ac:dyDescent="0.45">
      <c r="F18" t="s">
        <v>185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249B-383F-4DB6-8EE8-369C6A162191}">
  <dimension ref="A2:M21"/>
  <sheetViews>
    <sheetView workbookViewId="0">
      <selection activeCell="F2" sqref="F2:F21"/>
    </sheetView>
  </sheetViews>
  <sheetFormatPr baseColWidth="10" defaultRowHeight="14.25" x14ac:dyDescent="0.45"/>
  <cols>
    <col min="1" max="1" width="15.796875" customWidth="1"/>
    <col min="2" max="2" width="14.06640625" customWidth="1"/>
    <col min="12" max="12" width="20.265625" customWidth="1"/>
    <col min="13" max="13" width="20.6640625" customWidth="1"/>
  </cols>
  <sheetData>
    <row r="2" spans="1:13" x14ac:dyDescent="0.45">
      <c r="A2" t="s">
        <v>174</v>
      </c>
      <c r="F2" t="str">
        <f>CONCATENATE("{ """,A2,""", {")</f>
        <v>{ "Salutations", {</v>
      </c>
    </row>
    <row r="3" spans="1:13" x14ac:dyDescent="0.45">
      <c r="A3" t="s">
        <v>174</v>
      </c>
      <c r="B3" t="s">
        <v>173</v>
      </c>
      <c r="C3">
        <v>1</v>
      </c>
      <c r="F3" t="str">
        <f>CONCATENATE("   { """,B3,""", ",C3," }",IF(AND(A3&lt;&gt;"",A4=""),"",","))</f>
        <v xml:space="preserve">   { "Herr", 1 },</v>
      </c>
      <c r="L3" t="s">
        <v>173</v>
      </c>
      <c r="M3" t="s">
        <v>194</v>
      </c>
    </row>
    <row r="4" spans="1:13" x14ac:dyDescent="0.45">
      <c r="A4" t="s">
        <v>174</v>
      </c>
      <c r="B4" t="s">
        <v>172</v>
      </c>
      <c r="C4">
        <v>2</v>
      </c>
      <c r="F4" t="str">
        <f t="shared" ref="F4:F6" si="0">CONCATENATE("   { """,B4,""", ",C4," }",IF(AND(A4&lt;&gt;"",A5=""),"",","))</f>
        <v xml:space="preserve">   { "Frau", 2 },</v>
      </c>
      <c r="L4" t="s">
        <v>172</v>
      </c>
      <c r="M4" t="s">
        <v>195</v>
      </c>
    </row>
    <row r="5" spans="1:13" x14ac:dyDescent="0.45">
      <c r="A5" t="s">
        <v>174</v>
      </c>
      <c r="B5" t="s">
        <v>171</v>
      </c>
      <c r="C5">
        <v>3</v>
      </c>
      <c r="F5" t="str">
        <f t="shared" si="0"/>
        <v xml:space="preserve">   { "Diverse", 3 },</v>
      </c>
      <c r="L5" t="s">
        <v>171</v>
      </c>
      <c r="M5" t="s">
        <v>171</v>
      </c>
    </row>
    <row r="6" spans="1:13" x14ac:dyDescent="0.45">
      <c r="A6" t="s">
        <v>174</v>
      </c>
      <c r="B6" t="s">
        <v>170</v>
      </c>
      <c r="C6">
        <v>9</v>
      </c>
      <c r="F6" t="str">
        <f t="shared" si="0"/>
        <v xml:space="preserve">   { "unbekannt", 9 }</v>
      </c>
      <c r="L6" t="s">
        <v>170</v>
      </c>
      <c r="M6" t="s">
        <v>196</v>
      </c>
    </row>
    <row r="7" spans="1:13" x14ac:dyDescent="0.45">
      <c r="F7" t="s">
        <v>184</v>
      </c>
    </row>
    <row r="9" spans="1:13" x14ac:dyDescent="0.45">
      <c r="A9" t="s">
        <v>175</v>
      </c>
      <c r="F9" t="str">
        <f>CONCATENATE("{ """,A9,""", {")</f>
        <v>{ "Departments", {</v>
      </c>
    </row>
    <row r="10" spans="1:13" x14ac:dyDescent="0.45">
      <c r="A10" t="s">
        <v>175</v>
      </c>
      <c r="B10" t="s">
        <v>193</v>
      </c>
      <c r="C10">
        <v>1</v>
      </c>
      <c r="F10" t="str">
        <f>CONCATENATE("   { """,B10,""", ",C10," }",IF(AND(A10&lt;&gt;"",A11=""),"",","))</f>
        <v xml:space="preserve">   { "Buchhaltung", 1 },</v>
      </c>
      <c r="L10" t="s">
        <v>193</v>
      </c>
      <c r="M10" t="s">
        <v>197</v>
      </c>
    </row>
    <row r="11" spans="1:13" x14ac:dyDescent="0.45">
      <c r="A11" t="s">
        <v>175</v>
      </c>
      <c r="B11" t="s">
        <v>179</v>
      </c>
      <c r="C11">
        <v>2</v>
      </c>
      <c r="F11" t="str">
        <f t="shared" ref="F11:F20" si="1">CONCATENATE("   { """,B11,""", ",C11," }",IF(AND(A11&lt;&gt;"",A12=""),"",","))</f>
        <v xml:space="preserve">   { "Controlling", 2 },</v>
      </c>
      <c r="L11" t="s">
        <v>179</v>
      </c>
      <c r="M11" t="s">
        <v>179</v>
      </c>
    </row>
    <row r="12" spans="1:13" x14ac:dyDescent="0.45">
      <c r="A12" t="s">
        <v>175</v>
      </c>
      <c r="B12" t="s">
        <v>192</v>
      </c>
      <c r="C12">
        <v>3</v>
      </c>
      <c r="F12" t="str">
        <f t="shared" si="1"/>
        <v xml:space="preserve">   { "Personal", 3 },</v>
      </c>
      <c r="L12" t="s">
        <v>192</v>
      </c>
      <c r="M12" t="s">
        <v>198</v>
      </c>
    </row>
    <row r="13" spans="1:13" x14ac:dyDescent="0.45">
      <c r="A13" t="s">
        <v>175</v>
      </c>
      <c r="B13" t="s">
        <v>191</v>
      </c>
      <c r="C13">
        <v>4</v>
      </c>
      <c r="F13" t="str">
        <f t="shared" si="1"/>
        <v xml:space="preserve">   { "Marketing", 4 },</v>
      </c>
      <c r="L13" t="s">
        <v>191</v>
      </c>
      <c r="M13" t="s">
        <v>191</v>
      </c>
    </row>
    <row r="14" spans="1:13" x14ac:dyDescent="0.45">
      <c r="A14" t="s">
        <v>175</v>
      </c>
      <c r="B14" t="s">
        <v>180</v>
      </c>
      <c r="C14">
        <v>5</v>
      </c>
      <c r="F14" t="str">
        <f t="shared" si="1"/>
        <v xml:space="preserve">   { "EDV", 5 },</v>
      </c>
      <c r="L14" t="s">
        <v>180</v>
      </c>
      <c r="M14" t="s">
        <v>199</v>
      </c>
    </row>
    <row r="15" spans="1:13" x14ac:dyDescent="0.45">
      <c r="A15" t="s">
        <v>175</v>
      </c>
      <c r="B15" t="s">
        <v>181</v>
      </c>
      <c r="C15">
        <v>6</v>
      </c>
      <c r="F15" t="str">
        <f t="shared" si="1"/>
        <v xml:space="preserve">   { "Einkauf", 6 },</v>
      </c>
      <c r="L15" t="s">
        <v>181</v>
      </c>
      <c r="M15" t="s">
        <v>200</v>
      </c>
    </row>
    <row r="16" spans="1:13" x14ac:dyDescent="0.45">
      <c r="A16" t="s">
        <v>175</v>
      </c>
      <c r="B16" t="s">
        <v>190</v>
      </c>
      <c r="C16">
        <v>7</v>
      </c>
      <c r="F16" t="str">
        <f t="shared" si="1"/>
        <v xml:space="preserve">   { "Produktion 1", 7 },</v>
      </c>
      <c r="L16" t="s">
        <v>190</v>
      </c>
      <c r="M16" t="s">
        <v>201</v>
      </c>
    </row>
    <row r="17" spans="1:13" x14ac:dyDescent="0.45">
      <c r="A17" t="s">
        <v>175</v>
      </c>
      <c r="B17" t="s">
        <v>182</v>
      </c>
      <c r="C17">
        <v>8</v>
      </c>
      <c r="F17" t="str">
        <f t="shared" si="1"/>
        <v xml:space="preserve">   { "Produktion 2", 8 },</v>
      </c>
      <c r="L17" t="s">
        <v>182</v>
      </c>
      <c r="M17" t="s">
        <v>202</v>
      </c>
    </row>
    <row r="18" spans="1:13" x14ac:dyDescent="0.45">
      <c r="A18" t="s">
        <v>175</v>
      </c>
      <c r="B18" t="s">
        <v>178</v>
      </c>
      <c r="C18">
        <v>9</v>
      </c>
      <c r="F18" t="str">
        <f t="shared" si="1"/>
        <v xml:space="preserve">   { "Verkauf", 9 },</v>
      </c>
      <c r="L18" t="s">
        <v>178</v>
      </c>
      <c r="M18" t="s">
        <v>203</v>
      </c>
    </row>
    <row r="19" spans="1:13" x14ac:dyDescent="0.45">
      <c r="A19" t="s">
        <v>175</v>
      </c>
      <c r="B19" t="s">
        <v>177</v>
      </c>
      <c r="C19">
        <v>10</v>
      </c>
      <c r="F19" t="str">
        <f t="shared" si="1"/>
        <v xml:space="preserve">   { "Unterstützung", 10 },</v>
      </c>
      <c r="L19" t="s">
        <v>177</v>
      </c>
      <c r="M19" t="s">
        <v>204</v>
      </c>
    </row>
    <row r="20" spans="1:13" x14ac:dyDescent="0.45">
      <c r="A20" t="s">
        <v>175</v>
      </c>
      <c r="B20" t="s">
        <v>176</v>
      </c>
      <c r="C20">
        <v>11</v>
      </c>
      <c r="F20" t="str">
        <f t="shared" si="1"/>
        <v xml:space="preserve">   { "Produktionshilfe", 11 }</v>
      </c>
      <c r="L20" t="s">
        <v>176</v>
      </c>
      <c r="M20" t="s">
        <v>205</v>
      </c>
    </row>
    <row r="21" spans="1:13" x14ac:dyDescent="0.45">
      <c r="F21" t="s">
        <v>185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B17E-103D-4638-AD50-24B2958D5D41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73E8-3EB4-4E70-9154-6A26FCC470F7}">
  <dimension ref="A1:B16"/>
  <sheetViews>
    <sheetView workbookViewId="0">
      <selection activeCell="B2" sqref="B2"/>
    </sheetView>
  </sheetViews>
  <sheetFormatPr baseColWidth="10" defaultRowHeight="14.25" x14ac:dyDescent="0.45"/>
  <sheetData>
    <row r="1" spans="1:2" x14ac:dyDescent="0.45">
      <c r="A1" t="s">
        <v>16</v>
      </c>
      <c r="B1" t="s">
        <v>17</v>
      </c>
    </row>
    <row r="2" spans="1:2" x14ac:dyDescent="0.45">
      <c r="A2" t="s">
        <v>18</v>
      </c>
      <c r="B2">
        <v>0</v>
      </c>
    </row>
    <row r="3" spans="1:2" x14ac:dyDescent="0.45">
      <c r="A3" t="s">
        <v>19</v>
      </c>
      <c r="B3">
        <v>1</v>
      </c>
    </row>
    <row r="4" spans="1:2" x14ac:dyDescent="0.45">
      <c r="A4" t="s">
        <v>20</v>
      </c>
      <c r="B4">
        <v>2</v>
      </c>
    </row>
    <row r="5" spans="1:2" x14ac:dyDescent="0.45">
      <c r="A5" t="s">
        <v>21</v>
      </c>
      <c r="B5">
        <v>3</v>
      </c>
    </row>
    <row r="6" spans="1:2" x14ac:dyDescent="0.45">
      <c r="A6" t="s">
        <v>23</v>
      </c>
      <c r="B6">
        <v>4</v>
      </c>
    </row>
    <row r="7" spans="1:2" x14ac:dyDescent="0.45">
      <c r="A7" t="s">
        <v>22</v>
      </c>
      <c r="B7">
        <v>5</v>
      </c>
    </row>
    <row r="8" spans="1:2" x14ac:dyDescent="0.45">
      <c r="A8" t="s">
        <v>24</v>
      </c>
      <c r="B8">
        <v>6</v>
      </c>
    </row>
    <row r="9" spans="1:2" x14ac:dyDescent="0.45">
      <c r="A9" t="s">
        <v>25</v>
      </c>
      <c r="B9">
        <v>7</v>
      </c>
    </row>
    <row r="10" spans="1:2" x14ac:dyDescent="0.45">
      <c r="A10" t="s">
        <v>26</v>
      </c>
      <c r="B10">
        <v>8</v>
      </c>
    </row>
    <row r="11" spans="1:2" x14ac:dyDescent="0.45">
      <c r="A11" t="s">
        <v>27</v>
      </c>
      <c r="B11">
        <v>9</v>
      </c>
    </row>
    <row r="13" spans="1:2" x14ac:dyDescent="0.45">
      <c r="A13" t="s">
        <v>105</v>
      </c>
      <c r="B13" t="s">
        <v>17</v>
      </c>
    </row>
    <row r="14" spans="1:2" x14ac:dyDescent="0.45">
      <c r="A14" t="s">
        <v>93</v>
      </c>
      <c r="B14">
        <v>1</v>
      </c>
    </row>
    <row r="15" spans="1:2" x14ac:dyDescent="0.45">
      <c r="A15" t="s">
        <v>94</v>
      </c>
      <c r="B15">
        <v>2</v>
      </c>
    </row>
    <row r="16" spans="1:2" x14ac:dyDescent="0.45">
      <c r="A16" t="s">
        <v>104</v>
      </c>
      <c r="B16">
        <v>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716E-C4EA-48D2-8F8D-7B1C91517382}">
  <dimension ref="A2:C80"/>
  <sheetViews>
    <sheetView workbookViewId="0">
      <selection activeCell="A80" sqref="A2:A80"/>
    </sheetView>
  </sheetViews>
  <sheetFormatPr baseColWidth="10" defaultRowHeight="14.25" x14ac:dyDescent="0.45"/>
  <cols>
    <col min="1" max="1" width="35.3984375" bestFit="1" customWidth="1"/>
    <col min="3" max="3" width="35.3984375" bestFit="1" customWidth="1"/>
  </cols>
  <sheetData>
    <row r="2" spans="1:3" x14ac:dyDescent="0.45">
      <c r="A2" t="s">
        <v>111</v>
      </c>
      <c r="C2" t="s">
        <v>119</v>
      </c>
    </row>
    <row r="3" spans="1:3" x14ac:dyDescent="0.45">
      <c r="A3" t="s">
        <v>29</v>
      </c>
      <c r="C3" t="s">
        <v>120</v>
      </c>
    </row>
    <row r="4" spans="1:3" x14ac:dyDescent="0.45">
      <c r="A4" s="1"/>
      <c r="C4" s="1"/>
    </row>
    <row r="6" spans="1:3" x14ac:dyDescent="0.45">
      <c r="A6" t="s">
        <v>107</v>
      </c>
      <c r="C6" t="s">
        <v>121</v>
      </c>
    </row>
    <row r="7" spans="1:3" x14ac:dyDescent="0.45">
      <c r="A7" t="s">
        <v>108</v>
      </c>
      <c r="C7" t="s">
        <v>122</v>
      </c>
    </row>
    <row r="8" spans="1:3" x14ac:dyDescent="0.45">
      <c r="A8" t="s">
        <v>11</v>
      </c>
      <c r="C8" t="s">
        <v>123</v>
      </c>
    </row>
    <row r="9" spans="1:3" x14ac:dyDescent="0.45">
      <c r="A9" t="s">
        <v>15</v>
      </c>
      <c r="C9" t="s">
        <v>124</v>
      </c>
    </row>
    <row r="10" spans="1:3" x14ac:dyDescent="0.45">
      <c r="A10" t="s">
        <v>109</v>
      </c>
      <c r="C10" t="s">
        <v>125</v>
      </c>
    </row>
    <row r="11" spans="1:3" x14ac:dyDescent="0.45">
      <c r="A11" s="1"/>
      <c r="C11" s="1"/>
    </row>
    <row r="12" spans="1:3" x14ac:dyDescent="0.45">
      <c r="A12" t="s">
        <v>12</v>
      </c>
      <c r="C12" t="s">
        <v>183</v>
      </c>
    </row>
    <row r="13" spans="1:3" x14ac:dyDescent="0.45">
      <c r="A13" t="s">
        <v>13</v>
      </c>
      <c r="C13" t="s">
        <v>126</v>
      </c>
    </row>
    <row r="14" spans="1:3" x14ac:dyDescent="0.45">
      <c r="A14" t="s">
        <v>14</v>
      </c>
      <c r="C14" t="s">
        <v>127</v>
      </c>
    </row>
    <row r="17" spans="1:3" x14ac:dyDescent="0.45">
      <c r="A17" t="s">
        <v>110</v>
      </c>
      <c r="C17" t="s">
        <v>128</v>
      </c>
    </row>
    <row r="18" spans="1:3" x14ac:dyDescent="0.45">
      <c r="A18" t="s">
        <v>50</v>
      </c>
      <c r="C18" t="s">
        <v>129</v>
      </c>
    </row>
    <row r="19" spans="1:3" x14ac:dyDescent="0.45">
      <c r="A19" t="s">
        <v>51</v>
      </c>
      <c r="C19" t="s">
        <v>130</v>
      </c>
    </row>
    <row r="20" spans="1:3" x14ac:dyDescent="0.45">
      <c r="A20" t="s">
        <v>49</v>
      </c>
      <c r="C20" t="s">
        <v>131</v>
      </c>
    </row>
    <row r="27" spans="1:3" x14ac:dyDescent="0.45">
      <c r="A27" t="s">
        <v>54</v>
      </c>
      <c r="C27" t="s">
        <v>132</v>
      </c>
    </row>
    <row r="28" spans="1:3" x14ac:dyDescent="0.45">
      <c r="A28" t="s">
        <v>54</v>
      </c>
      <c r="C28" t="s">
        <v>132</v>
      </c>
    </row>
    <row r="29" spans="1:3" x14ac:dyDescent="0.45">
      <c r="A29" t="s">
        <v>60</v>
      </c>
      <c r="C29" t="s">
        <v>133</v>
      </c>
    </row>
    <row r="30" spans="1:3" x14ac:dyDescent="0.45">
      <c r="A30" t="s">
        <v>61</v>
      </c>
      <c r="C30" t="s">
        <v>61</v>
      </c>
    </row>
    <row r="31" spans="1:3" x14ac:dyDescent="0.45">
      <c r="A31" t="s">
        <v>62</v>
      </c>
      <c r="C31" t="s">
        <v>62</v>
      </c>
    </row>
    <row r="32" spans="1:3" x14ac:dyDescent="0.45">
      <c r="A32" t="s">
        <v>63</v>
      </c>
      <c r="C32" t="s">
        <v>134</v>
      </c>
    </row>
    <row r="39" spans="1:3" x14ac:dyDescent="0.45">
      <c r="A39" t="s">
        <v>100</v>
      </c>
      <c r="C39" t="s">
        <v>135</v>
      </c>
    </row>
    <row r="40" spans="1:3" x14ac:dyDescent="0.45">
      <c r="A40" t="s">
        <v>65</v>
      </c>
      <c r="C40" t="s">
        <v>136</v>
      </c>
    </row>
    <row r="41" spans="1:3" x14ac:dyDescent="0.45">
      <c r="A41" t="s">
        <v>72</v>
      </c>
      <c r="C41" t="s">
        <v>137</v>
      </c>
    </row>
    <row r="42" spans="1:3" x14ac:dyDescent="0.45">
      <c r="A42" t="s">
        <v>73</v>
      </c>
      <c r="C42" t="s">
        <v>138</v>
      </c>
    </row>
    <row r="43" spans="1:3" x14ac:dyDescent="0.45">
      <c r="A43" t="s">
        <v>74</v>
      </c>
      <c r="C43" t="s">
        <v>139</v>
      </c>
    </row>
    <row r="47" spans="1:3" x14ac:dyDescent="0.45">
      <c r="A47" t="s">
        <v>99</v>
      </c>
      <c r="C47" t="s">
        <v>140</v>
      </c>
    </row>
    <row r="48" spans="1:3" x14ac:dyDescent="0.45">
      <c r="A48" t="s">
        <v>118</v>
      </c>
      <c r="C48" t="s">
        <v>141</v>
      </c>
    </row>
    <row r="51" spans="1:3" x14ac:dyDescent="0.45">
      <c r="A51" t="s">
        <v>101</v>
      </c>
      <c r="C51" t="s">
        <v>142</v>
      </c>
    </row>
    <row r="52" spans="1:3" x14ac:dyDescent="0.45">
      <c r="A52" t="s">
        <v>76</v>
      </c>
      <c r="C52" t="s">
        <v>143</v>
      </c>
    </row>
    <row r="53" spans="1:3" x14ac:dyDescent="0.45">
      <c r="A53" t="s">
        <v>92</v>
      </c>
      <c r="C53" t="s">
        <v>144</v>
      </c>
    </row>
    <row r="54" spans="1:3" x14ac:dyDescent="0.45">
      <c r="A54" t="s">
        <v>91</v>
      </c>
      <c r="C54" t="s">
        <v>145</v>
      </c>
    </row>
    <row r="55" spans="1:3" x14ac:dyDescent="0.45">
      <c r="A55" t="s">
        <v>90</v>
      </c>
      <c r="C55" t="s">
        <v>146</v>
      </c>
    </row>
    <row r="56" spans="1:3" x14ac:dyDescent="0.45">
      <c r="A56" t="s">
        <v>89</v>
      </c>
      <c r="C56" t="s">
        <v>147</v>
      </c>
    </row>
    <row r="57" spans="1:3" x14ac:dyDescent="0.45">
      <c r="A57" t="s">
        <v>88</v>
      </c>
      <c r="C57" t="s">
        <v>148</v>
      </c>
    </row>
    <row r="63" spans="1:3" x14ac:dyDescent="0.45">
      <c r="A63" t="s">
        <v>82</v>
      </c>
      <c r="C63" t="s">
        <v>149</v>
      </c>
    </row>
    <row r="64" spans="1:3" x14ac:dyDescent="0.45">
      <c r="A64" t="s">
        <v>99</v>
      </c>
      <c r="C64" t="s">
        <v>140</v>
      </c>
    </row>
    <row r="65" spans="1:3" x14ac:dyDescent="0.45">
      <c r="A65" t="s">
        <v>118</v>
      </c>
      <c r="C65" t="s">
        <v>141</v>
      </c>
    </row>
    <row r="68" spans="1:3" x14ac:dyDescent="0.45">
      <c r="A68" t="s">
        <v>97</v>
      </c>
      <c r="C68" t="s">
        <v>150</v>
      </c>
    </row>
    <row r="70" spans="1:3" x14ac:dyDescent="0.45">
      <c r="A70" t="s">
        <v>99</v>
      </c>
      <c r="C70" t="s">
        <v>140</v>
      </c>
    </row>
    <row r="73" spans="1:3" x14ac:dyDescent="0.45">
      <c r="A73" t="s">
        <v>102</v>
      </c>
      <c r="C73" t="s">
        <v>151</v>
      </c>
    </row>
    <row r="74" spans="1:3" x14ac:dyDescent="0.45">
      <c r="A74" t="s">
        <v>40</v>
      </c>
      <c r="C74" t="s">
        <v>152</v>
      </c>
    </row>
    <row r="78" spans="1:3" x14ac:dyDescent="0.45">
      <c r="A78" t="s">
        <v>39</v>
      </c>
      <c r="C78" t="s">
        <v>153</v>
      </c>
    </row>
    <row r="79" spans="1:3" x14ac:dyDescent="0.45">
      <c r="A79" t="s">
        <v>38</v>
      </c>
      <c r="C79" t="s">
        <v>154</v>
      </c>
    </row>
    <row r="80" spans="1:3" x14ac:dyDescent="0.45">
      <c r="A80" t="s">
        <v>37</v>
      </c>
      <c r="C80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Forms</vt:lpstr>
      <vt:lpstr>Lists</vt:lpstr>
      <vt:lpstr>Repositories</vt:lpstr>
      <vt:lpstr>Text</vt:lpstr>
      <vt:lpstr>Values</vt:lpstr>
      <vt:lpstr>translations</vt:lpstr>
      <vt:lpstr>Align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2022-04-08T16:20:50Z</dcterms:created>
  <dcterms:modified xsi:type="dcterms:W3CDTF">2022-06-11T17:05:45Z</dcterms:modified>
</cp:coreProperties>
</file>