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kte\GitHub\Vergleichsprogramm\Docs\"/>
    </mc:Choice>
  </mc:AlternateContent>
  <xr:revisionPtr revIDLastSave="0" documentId="13_ncr:1_{6FD458B9-B1CE-46B2-A565-0077C9BDEB44}" xr6:coauthVersionLast="47" xr6:coauthVersionMax="47" xr10:uidLastSave="{00000000-0000-0000-0000-000000000000}"/>
  <bookViews>
    <workbookView xWindow="-98" yWindow="-98" windowWidth="28996" windowHeight="15675" activeTab="1" xr2:uid="{388948E0-F48B-4D39-A8BF-521842870DDC}"/>
  </bookViews>
  <sheets>
    <sheet name="Ergebnisse für Lesetest" sheetId="2" r:id="rId1"/>
    <sheet name="1. Stage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8" i="1" l="1"/>
  <c r="O9" i="1"/>
  <c r="M9" i="1"/>
  <c r="M8" i="1"/>
  <c r="M6" i="1"/>
  <c r="O6" i="1"/>
  <c r="O2" i="1"/>
  <c r="O3" i="1"/>
  <c r="O4" i="1"/>
  <c r="O5" i="1"/>
  <c r="O7" i="1"/>
  <c r="O10" i="1"/>
  <c r="O11" i="1"/>
  <c r="O12" i="1"/>
  <c r="M3" i="1"/>
  <c r="M4" i="1"/>
  <c r="M5" i="1"/>
  <c r="M12" i="1"/>
  <c r="M11" i="1"/>
  <c r="M10" i="1"/>
  <c r="M7" i="1"/>
  <c r="J13" i="1"/>
  <c r="K13" i="1"/>
  <c r="G13" i="1"/>
  <c r="F13" i="1"/>
  <c r="E13" i="1"/>
  <c r="D13" i="1"/>
  <c r="D2" i="2"/>
  <c r="D3" i="2"/>
  <c r="D4" i="2"/>
  <c r="D5" i="2"/>
  <c r="D6" i="2"/>
  <c r="D7" i="2"/>
  <c r="D8" i="2"/>
  <c r="B10" i="2"/>
  <c r="C10" i="2"/>
  <c r="D10" i="2" s="1"/>
  <c r="I13" i="1" l="1"/>
  <c r="M13" i="1" s="1"/>
  <c r="M2" i="1"/>
  <c r="O13" i="1"/>
  <c r="C13" i="1"/>
</calcChain>
</file>

<file path=xl/sharedStrings.xml><?xml version="1.0" encoding="utf-8"?>
<sst xmlns="http://schemas.openxmlformats.org/spreadsheetml/2006/main" count="27" uniqueCount="26">
  <si>
    <t>Write</t>
  </si>
  <si>
    <t>Sort</t>
  </si>
  <si>
    <t>Partition</t>
  </si>
  <si>
    <t>Write all</t>
  </si>
  <si>
    <t>Calc</t>
  </si>
  <si>
    <t>Read</t>
  </si>
  <si>
    <t>sequential file with addresses read                </t>
  </si>
  <si>
    <t>distance/angle with geodetic coordinates calculated</t>
  </si>
  <si>
    <t>address data sorted for criterias                  </t>
  </si>
  <si>
    <t>address data wrote to sequential file              </t>
  </si>
  <si>
    <t xml:space="preserve">old directories and files deleted from drive       </t>
  </si>
  <si>
    <t>address data wrote to directory structure          </t>
  </si>
  <si>
    <t xml:space="preserve">all dynamic allocated data cleaned                 </t>
  </si>
  <si>
    <t>files read from directories                        </t>
  </si>
  <si>
    <t xml:space="preserve">data partitioned                                   </t>
  </si>
  <si>
    <t>part of data sorted                                </t>
  </si>
  <si>
    <t>part of data wrote to in file                      </t>
  </si>
  <si>
    <t>total for all steps</t>
  </si>
  <si>
    <t>C++</t>
  </si>
  <si>
    <t>Java</t>
  </si>
  <si>
    <t>Classic C++</t>
  </si>
  <si>
    <t>Delphi</t>
  </si>
  <si>
    <t>Python</t>
  </si>
  <si>
    <t>ChatGPT</t>
  </si>
  <si>
    <t>ChatGPT op</t>
  </si>
  <si>
    <t>Modern C++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</si>
</sst>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"/>
    <numFmt numFmtId="165" formatCode="0.000"/>
    <numFmt numFmtId="166" formatCode="#,##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10" fontId="0" fillId="0" borderId="0" xfId="1" applyNumberFormat="1" applyFont="1"/>
    <xf numFmtId="164" fontId="0" fillId="0" borderId="0" xfId="0" applyNumberFormat="1"/>
    <xf numFmtId="165" fontId="0" fillId="0" borderId="0" xfId="0" applyNumberFormat="1"/>
    <xf numFmtId="164" fontId="0" fillId="0" borderId="0" xfId="0" applyNumberFormat="1" applyAlignment="1">
      <alignment horizontal="right"/>
    </xf>
    <xf numFmtId="164" fontId="0" fillId="0" borderId="1" xfId="0" applyNumberFormat="1" applyBorder="1" applyAlignment="1">
      <alignment horizontal="right"/>
    </xf>
    <xf numFmtId="164" fontId="0" fillId="0" borderId="2" xfId="0" applyNumberFormat="1" applyBorder="1" applyAlignment="1">
      <alignment horizontal="right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3" fontId="0" fillId="0" borderId="0" xfId="0" applyNumberFormat="1"/>
    <xf numFmtId="164" fontId="0" fillId="0" borderId="7" xfId="0" applyNumberFormat="1" applyBorder="1" applyAlignment="1">
      <alignment horizontal="right"/>
    </xf>
    <xf numFmtId="0" fontId="0" fillId="0" borderId="8" xfId="0" applyBorder="1"/>
    <xf numFmtId="0" fontId="0" fillId="0" borderId="9" xfId="0" applyBorder="1"/>
    <xf numFmtId="164" fontId="0" fillId="0" borderId="9" xfId="0" applyNumberFormat="1" applyBorder="1" applyAlignment="1">
      <alignment horizontal="right"/>
    </xf>
    <xf numFmtId="164" fontId="0" fillId="0" borderId="10" xfId="0" applyNumberFormat="1" applyBorder="1" applyAlignment="1">
      <alignment horizontal="right"/>
    </xf>
    <xf numFmtId="166" fontId="0" fillId="0" borderId="0" xfId="0" applyNumberFormat="1"/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5F820-5959-4DBC-BCA9-7FB6DCFEE2EA}">
  <dimension ref="A2:D10"/>
  <sheetViews>
    <sheetView workbookViewId="0">
      <selection activeCell="B2" sqref="B2:C10"/>
    </sheetView>
  </sheetViews>
  <sheetFormatPr baseColWidth="10" defaultRowHeight="14.25" x14ac:dyDescent="0.45"/>
  <sheetData>
    <row r="2" spans="1:4" x14ac:dyDescent="0.45">
      <c r="A2" t="s">
        <v>5</v>
      </c>
      <c r="B2" s="2">
        <v>1.015935</v>
      </c>
      <c r="C2" s="2">
        <v>9.5561999999999994E-2</v>
      </c>
      <c r="D2" s="1">
        <f t="shared" ref="D2:D8" si="0">C2/B2</f>
        <v>9.4063104430893704E-2</v>
      </c>
    </row>
    <row r="3" spans="1:4" x14ac:dyDescent="0.45">
      <c r="A3" t="s">
        <v>1</v>
      </c>
      <c r="B3" s="2">
        <v>7.2447169999999996</v>
      </c>
      <c r="C3" s="2">
        <v>0.24809899999999999</v>
      </c>
      <c r="D3" s="1">
        <f t="shared" si="0"/>
        <v>3.424550607014739E-2</v>
      </c>
    </row>
    <row r="4" spans="1:4" x14ac:dyDescent="0.45">
      <c r="A4" t="s">
        <v>4</v>
      </c>
      <c r="B4" s="2">
        <v>4.1658000000000001E-2</v>
      </c>
      <c r="C4" s="2">
        <v>6.4060000000000002E-3</v>
      </c>
      <c r="D4" s="1">
        <f t="shared" si="0"/>
        <v>0.15377598540496423</v>
      </c>
    </row>
    <row r="5" spans="1:4" x14ac:dyDescent="0.45">
      <c r="A5" t="s">
        <v>3</v>
      </c>
      <c r="B5" s="2">
        <v>1.7173510000000001</v>
      </c>
      <c r="C5" s="2">
        <v>0.44278600000000001</v>
      </c>
      <c r="D5" s="1">
        <f t="shared" si="0"/>
        <v>0.25783081035851146</v>
      </c>
    </row>
    <row r="6" spans="1:4" x14ac:dyDescent="0.45">
      <c r="A6" t="s">
        <v>2</v>
      </c>
      <c r="B6" s="2">
        <v>2.418E-3</v>
      </c>
      <c r="C6" s="2">
        <v>9.4899999999999997E-4</v>
      </c>
      <c r="D6" s="1">
        <f t="shared" si="0"/>
        <v>0.39247311827956988</v>
      </c>
    </row>
    <row r="7" spans="1:4" x14ac:dyDescent="0.45">
      <c r="A7" t="s">
        <v>1</v>
      </c>
      <c r="B7" s="2">
        <v>4.1100000000000002E-4</v>
      </c>
      <c r="C7" s="2">
        <v>1.5100000000000001E-4</v>
      </c>
      <c r="D7" s="1">
        <f t="shared" si="0"/>
        <v>0.36739659367396593</v>
      </c>
    </row>
    <row r="8" spans="1:4" x14ac:dyDescent="0.45">
      <c r="A8" t="s">
        <v>0</v>
      </c>
      <c r="B8" s="2">
        <v>7.3470000000000002E-3</v>
      </c>
      <c r="C8" s="2">
        <v>2.1670000000000001E-3</v>
      </c>
      <c r="D8" s="1">
        <f t="shared" si="0"/>
        <v>0.29495031985844561</v>
      </c>
    </row>
    <row r="9" spans="1:4" x14ac:dyDescent="0.45">
      <c r="B9" s="2"/>
      <c r="C9" s="2"/>
    </row>
    <row r="10" spans="1:4" x14ac:dyDescent="0.45">
      <c r="B10" s="2">
        <f>SUM(B2:B8)</f>
        <v>10.029837000000001</v>
      </c>
      <c r="C10" s="2">
        <f>SUM(C2:C8)</f>
        <v>0.79612000000000005</v>
      </c>
      <c r="D10" s="1">
        <f>C10/B10</f>
        <v>7.9375168310312522E-2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79C0AE-B510-4E7D-B6C5-BA39171D2D0A}">
  <dimension ref="A1:O15"/>
  <sheetViews>
    <sheetView tabSelected="1" workbookViewId="0">
      <selection activeCell="I12" sqref="I12"/>
    </sheetView>
  </sheetViews>
  <sheetFormatPr baseColWidth="10" defaultRowHeight="14.25" x14ac:dyDescent="0.45"/>
  <cols>
    <col min="1" max="1" width="44.73046875" bestFit="1" customWidth="1"/>
    <col min="2" max="2" width="7.19921875" bestFit="1" customWidth="1"/>
    <col min="9" max="9" width="11.19921875" bestFit="1" customWidth="1"/>
    <col min="12" max="12" width="2.59765625" customWidth="1"/>
  </cols>
  <sheetData>
    <row r="1" spans="1:15" x14ac:dyDescent="0.45">
      <c r="A1" s="7"/>
      <c r="B1" s="8"/>
      <c r="C1" s="8" t="s">
        <v>18</v>
      </c>
      <c r="D1" s="8" t="s">
        <v>19</v>
      </c>
      <c r="E1" s="8" t="s">
        <v>20</v>
      </c>
      <c r="F1" s="8" t="s">
        <v>21</v>
      </c>
      <c r="G1" s="9" t="s">
        <v>22</v>
      </c>
      <c r="I1" t="s">
        <v>25</v>
      </c>
      <c r="J1" t="s">
        <v>24</v>
      </c>
      <c r="K1" t="s">
        <v>23</v>
      </c>
    </row>
    <row r="2" spans="1:15" x14ac:dyDescent="0.45">
      <c r="A2" s="10" t="s">
        <v>6</v>
      </c>
      <c r="B2" s="11">
        <v>384860</v>
      </c>
      <c r="C2" s="4">
        <v>0.102787</v>
      </c>
      <c r="D2" s="4">
        <v>0.44824000000000003</v>
      </c>
      <c r="E2" s="4">
        <v>1.2649999999999999</v>
      </c>
      <c r="F2" s="4">
        <v>0.97399999999999998</v>
      </c>
      <c r="G2" s="12">
        <v>2.1536219999999999</v>
      </c>
      <c r="I2" s="4">
        <v>7.0054000000000005E-2</v>
      </c>
      <c r="J2" s="4">
        <v>0.98143400000000003</v>
      </c>
      <c r="K2" s="4">
        <v>0.97243800000000002</v>
      </c>
      <c r="M2" s="17">
        <f t="shared" ref="M2:M13" si="0">ROUND(K2/I2,1)</f>
        <v>13.9</v>
      </c>
      <c r="O2" s="2">
        <f>C2-I2</f>
        <v>3.2732999999999998E-2</v>
      </c>
    </row>
    <row r="3" spans="1:15" x14ac:dyDescent="0.45">
      <c r="A3" s="10" t="s">
        <v>7</v>
      </c>
      <c r="C3" s="4">
        <v>4.986E-3</v>
      </c>
      <c r="D3" s="4">
        <v>4.1162999999999998E-2</v>
      </c>
      <c r="E3" s="4">
        <v>0.188</v>
      </c>
      <c r="F3" s="4">
        <v>6.5000000000000002E-2</v>
      </c>
      <c r="G3" s="12">
        <v>0.50436399999999992</v>
      </c>
      <c r="I3" s="4">
        <v>3.6519999999999999E-3</v>
      </c>
      <c r="J3" s="4">
        <v>6.7713999999999996E-2</v>
      </c>
      <c r="K3" s="4">
        <v>6.7713999999999996E-2</v>
      </c>
      <c r="M3" s="17">
        <f t="shared" si="0"/>
        <v>18.5</v>
      </c>
      <c r="O3" s="2">
        <f t="shared" ref="O3:O12" si="1">C3-I3</f>
        <v>1.3340000000000001E-3</v>
      </c>
    </row>
    <row r="4" spans="1:15" x14ac:dyDescent="0.45">
      <c r="A4" s="10" t="s">
        <v>8</v>
      </c>
      <c r="C4" s="4">
        <v>0.255494</v>
      </c>
      <c r="D4" s="4">
        <v>1.674304</v>
      </c>
      <c r="E4" s="4">
        <v>5.9379999999999997</v>
      </c>
      <c r="F4" s="4">
        <v>10.426</v>
      </c>
      <c r="G4" s="12">
        <v>1.83948</v>
      </c>
      <c r="I4" s="4">
        <v>0.20424600000000001</v>
      </c>
      <c r="J4" s="4">
        <v>6.52102</v>
      </c>
      <c r="K4" s="4">
        <v>7.5220079999999996</v>
      </c>
      <c r="M4" s="17">
        <f t="shared" si="0"/>
        <v>36.799999999999997</v>
      </c>
      <c r="O4" s="2">
        <f t="shared" si="1"/>
        <v>5.1247999999999988E-2</v>
      </c>
    </row>
    <row r="5" spans="1:15" x14ac:dyDescent="0.45">
      <c r="A5" s="10" t="s">
        <v>9</v>
      </c>
      <c r="C5" s="4">
        <v>0.218138</v>
      </c>
      <c r="D5" s="4">
        <v>0.66128300000000007</v>
      </c>
      <c r="E5" s="4">
        <v>1.4219999999999999</v>
      </c>
      <c r="F5" s="4">
        <v>1.6910000000000001</v>
      </c>
      <c r="G5" s="12">
        <v>12.17784</v>
      </c>
      <c r="I5" s="4">
        <v>0.115025</v>
      </c>
      <c r="J5" s="4">
        <v>1.985722</v>
      </c>
      <c r="K5" s="4">
        <v>2.0132409999999998</v>
      </c>
      <c r="M5" s="17">
        <f t="shared" si="0"/>
        <v>17.5</v>
      </c>
      <c r="O5" s="2">
        <f t="shared" si="1"/>
        <v>0.103113</v>
      </c>
    </row>
    <row r="6" spans="1:15" x14ac:dyDescent="0.45">
      <c r="A6" s="10" t="s">
        <v>10</v>
      </c>
      <c r="C6" s="4">
        <v>0.199436</v>
      </c>
      <c r="D6" s="4">
        <v>1.1821900000000001</v>
      </c>
      <c r="E6" s="4">
        <v>0.92200000000000004</v>
      </c>
      <c r="F6" s="4">
        <v>2.0920000000000001</v>
      </c>
      <c r="G6" s="12">
        <v>1.297598</v>
      </c>
      <c r="I6" s="4">
        <v>7.0458000000000007E-2</v>
      </c>
      <c r="J6" s="4">
        <v>1.3489249999999999</v>
      </c>
      <c r="K6" s="4">
        <v>1.1634089999999999</v>
      </c>
      <c r="M6" s="17">
        <f t="shared" si="0"/>
        <v>16.5</v>
      </c>
      <c r="O6" s="2">
        <f t="shared" si="1"/>
        <v>0.12897799999999998</v>
      </c>
    </row>
    <row r="7" spans="1:15" x14ac:dyDescent="0.45">
      <c r="A7" s="10" t="s">
        <v>11</v>
      </c>
      <c r="C7" s="4">
        <v>1.1328209999999999</v>
      </c>
      <c r="D7" s="4">
        <v>3.0340819999999997</v>
      </c>
      <c r="E7" s="4">
        <v>5.843</v>
      </c>
      <c r="F7" s="4">
        <v>6.1440000000000001</v>
      </c>
      <c r="G7" s="12">
        <v>20.076326000000002</v>
      </c>
      <c r="I7" s="5">
        <v>0.73914899999999994</v>
      </c>
      <c r="J7" s="5">
        <v>7.962974</v>
      </c>
      <c r="K7" s="6">
        <v>73.923131999999995</v>
      </c>
      <c r="M7" s="17">
        <f t="shared" si="0"/>
        <v>100</v>
      </c>
      <c r="O7" s="2">
        <f t="shared" si="1"/>
        <v>0.39367199999999991</v>
      </c>
    </row>
    <row r="8" spans="1:15" x14ac:dyDescent="0.45">
      <c r="A8" s="10" t="s">
        <v>12</v>
      </c>
      <c r="C8" s="4">
        <v>2.3708E-2</v>
      </c>
      <c r="D8" s="4">
        <v>1.9059999999999999E-3</v>
      </c>
      <c r="E8" s="4">
        <v>1.6E-2</v>
      </c>
      <c r="F8" s="4">
        <v>0</v>
      </c>
      <c r="G8" s="12">
        <v>0.153339</v>
      </c>
      <c r="I8" s="4">
        <v>2.2568000000000001E-2</v>
      </c>
      <c r="J8" s="4">
        <v>6.8253999999999995E-2</v>
      </c>
      <c r="K8" s="4">
        <v>6.8253999999999995E-2</v>
      </c>
      <c r="M8" s="17">
        <f t="shared" si="0"/>
        <v>3</v>
      </c>
      <c r="O8" s="2">
        <f t="shared" si="1"/>
        <v>1.1399999999999987E-3</v>
      </c>
    </row>
    <row r="9" spans="1:15" x14ac:dyDescent="0.45">
      <c r="A9" s="10" t="s">
        <v>13</v>
      </c>
      <c r="B9" s="11">
        <v>384860</v>
      </c>
      <c r="C9" s="4">
        <v>0.14733199999999999</v>
      </c>
      <c r="D9" s="4">
        <v>7.1715299999999997</v>
      </c>
      <c r="E9" s="4">
        <v>1.016</v>
      </c>
      <c r="F9" s="4">
        <v>1.3069999999999999</v>
      </c>
      <c r="G9" s="12">
        <v>5.6912979999999997</v>
      </c>
      <c r="I9" s="4">
        <v>0.18345800000000001</v>
      </c>
      <c r="J9" s="4">
        <v>3.438993</v>
      </c>
      <c r="K9" s="4">
        <v>3.438993</v>
      </c>
      <c r="M9" s="17">
        <f t="shared" si="0"/>
        <v>18.7</v>
      </c>
      <c r="O9" s="2">
        <f t="shared" si="1"/>
        <v>-3.6126000000000019E-2</v>
      </c>
    </row>
    <row r="10" spans="1:15" x14ac:dyDescent="0.45">
      <c r="A10" s="10" t="s">
        <v>14</v>
      </c>
      <c r="B10" s="11">
        <v>1653</v>
      </c>
      <c r="C10" s="4">
        <v>9.9799999999999997E-4</v>
      </c>
      <c r="D10" s="4">
        <v>2.6393E-2</v>
      </c>
      <c r="E10" s="4">
        <v>1.4999999999999999E-2</v>
      </c>
      <c r="F10" s="4">
        <v>0.14899999999999999</v>
      </c>
      <c r="G10" s="12">
        <v>4.9655999999999999E-2</v>
      </c>
      <c r="I10" s="4">
        <v>9.0200000000000002E-4</v>
      </c>
      <c r="J10" s="4">
        <v>3.9500000000000004E-3</v>
      </c>
      <c r="K10" s="4">
        <v>3.9500000000000004E-3</v>
      </c>
      <c r="M10" s="17">
        <f t="shared" si="0"/>
        <v>4.4000000000000004</v>
      </c>
      <c r="O10" s="2">
        <f t="shared" si="1"/>
        <v>9.5999999999999948E-5</v>
      </c>
    </row>
    <row r="11" spans="1:15" x14ac:dyDescent="0.45">
      <c r="A11" s="10" t="s">
        <v>15</v>
      </c>
      <c r="C11" s="4">
        <v>1.75E-4</v>
      </c>
      <c r="D11" s="4">
        <v>2.7959999999999999E-3</v>
      </c>
      <c r="E11" s="4">
        <v>0</v>
      </c>
      <c r="F11" s="4">
        <v>0</v>
      </c>
      <c r="G11" s="12">
        <v>3.163E-3</v>
      </c>
      <c r="I11" s="4">
        <v>1.3300000000000001E-4</v>
      </c>
      <c r="J11" s="4">
        <v>3.4699999999999998E-4</v>
      </c>
      <c r="K11" s="4">
        <v>3.4699999999999998E-4</v>
      </c>
      <c r="M11" s="17">
        <f t="shared" si="0"/>
        <v>2.6</v>
      </c>
      <c r="O11" s="2">
        <f t="shared" si="1"/>
        <v>4.1999999999999991E-5</v>
      </c>
    </row>
    <row r="12" spans="1:15" x14ac:dyDescent="0.45">
      <c r="A12" s="10" t="s">
        <v>16</v>
      </c>
      <c r="C12" s="4">
        <v>1.5499999999999999E-3</v>
      </c>
      <c r="D12" s="4">
        <v>6.5599999999999999E-3</v>
      </c>
      <c r="E12" s="4">
        <v>1E-3</v>
      </c>
      <c r="F12" s="4">
        <v>8.0000000000000002E-3</v>
      </c>
      <c r="G12" s="12">
        <v>6.3546999999999992E-2</v>
      </c>
      <c r="I12" s="4">
        <v>8.03E-4</v>
      </c>
      <c r="J12" s="4">
        <v>5.293E-3</v>
      </c>
      <c r="K12" s="4">
        <v>5.293E-3</v>
      </c>
      <c r="M12" s="17">
        <f t="shared" si="0"/>
        <v>6.6</v>
      </c>
      <c r="O12" s="2">
        <f t="shared" si="1"/>
        <v>7.4699999999999994E-4</v>
      </c>
    </row>
    <row r="13" spans="1:15" x14ac:dyDescent="0.45">
      <c r="A13" s="13" t="s">
        <v>17</v>
      </c>
      <c r="B13" s="14"/>
      <c r="C13" s="15">
        <f>SUM(C2:C12)</f>
        <v>2.0874249999999996</v>
      </c>
      <c r="D13" s="15">
        <f>SUM(D2:D12)</f>
        <v>14.250446999999999</v>
      </c>
      <c r="E13" s="15">
        <f>SUM(E2:E12)</f>
        <v>16.626000000000001</v>
      </c>
      <c r="F13" s="15">
        <f>SUM(F2:F12)</f>
        <v>22.856000000000002</v>
      </c>
      <c r="G13" s="16">
        <f>SUM(G2:G12)</f>
        <v>44.010232999999999</v>
      </c>
      <c r="I13" s="16">
        <f>SUM(I2:I12)</f>
        <v>1.4104479999999999</v>
      </c>
      <c r="J13" s="4">
        <f>SUM(J2:J12)</f>
        <v>22.384626000000001</v>
      </c>
      <c r="K13" s="4">
        <f>SUM(K2:K12)</f>
        <v>89.178778999999992</v>
      </c>
      <c r="M13" s="17">
        <f t="shared" si="0"/>
        <v>63.2</v>
      </c>
      <c r="O13" s="2">
        <f>SUM(O2:O12)</f>
        <v>0.67697699999999994</v>
      </c>
    </row>
    <row r="15" spans="1:15" x14ac:dyDescent="0.45">
      <c r="C15" s="3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Ergebnisse für Lesetest</vt:lpstr>
      <vt:lpstr>1. Stage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Volker Hillmann</dc:creator>
  <cp:lastModifiedBy>Volker Hillmann</cp:lastModifiedBy>
  <dcterms:created xsi:type="dcterms:W3CDTF">2023-03-27T12:56:17Z</dcterms:created>
  <dcterms:modified xsi:type="dcterms:W3CDTF">2023-04-12T17:05:38Z</dcterms:modified>
</cp:coreProperties>
</file>