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dians" sheetId="1" r:id="rId4"/>
  </sheets>
  <definedNames/>
  <calcPr/>
</workbook>
</file>

<file path=xl/sharedStrings.xml><?xml version="1.0" encoding="utf-8"?>
<sst xmlns="http://schemas.openxmlformats.org/spreadsheetml/2006/main" count="162" uniqueCount="123">
  <si>
    <t>Logo</t>
  </si>
  <si>
    <t>Name</t>
  </si>
  <si>
    <t>Country</t>
  </si>
  <si>
    <t>Banking license (FINMA)</t>
  </si>
  <si>
    <t>Company Established</t>
  </si>
  <si>
    <t>Custody Product Launched</t>
  </si>
  <si>
    <t>Address</t>
  </si>
  <si>
    <t>CEO</t>
  </si>
  <si>
    <t>Business Head</t>
  </si>
  <si>
    <t>Parent Company</t>
  </si>
  <si>
    <t>Employees</t>
  </si>
  <si>
    <t>Product name</t>
  </si>
  <si>
    <t>Description</t>
  </si>
  <si>
    <t>Technology Provider</t>
  </si>
  <si>
    <t>Audited (ISAE 3000, ISAE 3402, SOC 2</t>
  </si>
  <si>
    <t>Whitelabel solution available</t>
  </si>
  <si>
    <t>Crypto-Custody as a Service</t>
  </si>
  <si>
    <t>Digital AUC</t>
  </si>
  <si>
    <t>Eligible Assets</t>
  </si>
  <si>
    <t>Hardware Security Module</t>
  </si>
  <si>
    <t>Hot Wallet Services</t>
  </si>
  <si>
    <t>Cold Wallet Services</t>
  </si>
  <si>
    <t>Omnibus</t>
  </si>
  <si>
    <t>Segregated Accounts</t>
  </si>
  <si>
    <t>Transfers (in / out)</t>
  </si>
  <si>
    <t>Consolidated Reporting</t>
  </si>
  <si>
    <t>% stored off exchange</t>
  </si>
  <si>
    <t>Delayed release</t>
  </si>
  <si>
    <t>Insurance</t>
  </si>
  <si>
    <t>Minimum Assets</t>
  </si>
  <si>
    <t>Setup Fees</t>
  </si>
  <si>
    <t>Storage Fee</t>
  </si>
  <si>
    <t>Transaction Fee</t>
  </si>
  <si>
    <t>Fees</t>
  </si>
  <si>
    <t>Offer Custodian Staking?</t>
  </si>
  <si>
    <t>Careers</t>
  </si>
  <si>
    <t>Notes</t>
  </si>
  <si>
    <t xml:space="preserve">Switzerland
</t>
  </si>
  <si>
    <t>Papers AG
Dammstrasse 16
6300 Zug
Switzerland</t>
  </si>
  <si>
    <t>Papers</t>
  </si>
  <si>
    <t>AirGap Vault, AirGap Wallet, AirGap Knox</t>
  </si>
  <si>
    <t>Arab Bank (Switzerland) Ltd.</t>
  </si>
  <si>
    <t>Switzerland</t>
  </si>
  <si>
    <t>Bank</t>
  </si>
  <si>
    <t>Nüschelerstrasse 1
P.O. Box 1065
CH-8001 Zurich
Phone: +41 (44) 265 7111
Fax: +41 (44) 265 7268
Place de Longemalle 10-12
P.O. Box 3575
1211 Geneva
Phone: +41 (22) 715 1211
Fax: +41 (22) 715 1311</t>
  </si>
  <si>
    <t>Taurus Group</t>
  </si>
  <si>
    <t>BTC, ETH, Ripple (soon)</t>
  </si>
  <si>
    <t>Yes</t>
  </si>
  <si>
    <t>by esisuisse up to CHF 100,000</t>
  </si>
  <si>
    <t>Bitcoin Suisse AG</t>
  </si>
  <si>
    <t>SRO
Bank license application submitted July-2019</t>
  </si>
  <si>
    <t>Dr. Arthur Vayloyan</t>
  </si>
  <si>
    <t>150+</t>
  </si>
  <si>
    <t>Institutional-grade cold storage for a wide range of crypto assets.</t>
  </si>
  <si>
    <t>Swiss Crypto Vault</t>
  </si>
  <si>
    <t>Storage volume of more than USD 1 billion (June 2019).</t>
  </si>
  <si>
    <t xml:space="preserve">BTC, ETH, ERC20/223, BSV, XRP, BCH, LTC, BTG, TRON, EWT and XTZ </t>
  </si>
  <si>
    <t>Storage fee: 0,4%-0,6% per annum (calculated on a daily basis)</t>
  </si>
  <si>
    <t>Bank Julius Bär &amp; Co. AG</t>
  </si>
  <si>
    <t>SEBA</t>
  </si>
  <si>
    <t>BRD</t>
  </si>
  <si>
    <t>Breadwinner AG
Schindellegistrasse 3
8808 Pfäffikon SZ
Switzerland</t>
  </si>
  <si>
    <t>Breadwallet</t>
  </si>
  <si>
    <t>Non-Custodial Mobile Wallet</t>
  </si>
  <si>
    <t>6billion</t>
  </si>
  <si>
    <t>Crypto Finance AG</t>
  </si>
  <si>
    <t>Jan Brzezek</t>
  </si>
  <si>
    <t>Stijn Vander Straeten</t>
  </si>
  <si>
    <t>ISAE 3000, SOC 2</t>
  </si>
  <si>
    <t>Custodigit AG</t>
  </si>
  <si>
    <t xml:space="preserve">Switzerland </t>
  </si>
  <si>
    <t xml:space="preserve">Müllerstrasse 16
8004 Zürich
Switzerland
PHONE
+41 58 258 28 00
EMAIL
info@custodigit.com
</t>
  </si>
  <si>
    <t>Peter Hoffman</t>
  </si>
  <si>
    <t>Partnership between Sygnum and Swisscom</t>
  </si>
  <si>
    <t>Shift Crypto AG</t>
  </si>
  <si>
    <t>Soodmattenstr. 4
8134 Adliswil</t>
  </si>
  <si>
    <t>Douglas Bakkum, Ph.D.</t>
  </si>
  <si>
    <t>ETH Zurich spin-off</t>
  </si>
  <si>
    <t>Digital BitBox</t>
  </si>
  <si>
    <t>Hardware wallet</t>
  </si>
  <si>
    <t>Maerki Baumann &amp; Co. AG</t>
  </si>
  <si>
    <t>Dreikönigstrasse 6
CH‑8002 Zurich</t>
  </si>
  <si>
    <t>BTC, BCH, ETH, LTC, XRP, ERC20</t>
  </si>
  <si>
    <t>METACO</t>
  </si>
  <si>
    <t xml:space="preserve">Adrien Treccani </t>
  </si>
  <si>
    <t>Silo</t>
  </si>
  <si>
    <t>Hardware/ Custom Solutions</t>
  </si>
  <si>
    <t>Banque Pictet &amp; Cie SA</t>
  </si>
  <si>
    <t>SEBA Bank AG</t>
  </si>
  <si>
    <t>Metaco &amp; Taurus (for hot storage)</t>
  </si>
  <si>
    <t>Yes, plus 'deep cold'</t>
  </si>
  <si>
    <t>Freier Platz 10, 8200 Schaffhausen
Switzerland
Phone: +442038083588</t>
  </si>
  <si>
    <t>Moshe Hogeg
Zvika Landau</t>
  </si>
  <si>
    <t>Finney (smartphone), Sirin (OS), SRN (utility token)</t>
  </si>
  <si>
    <t>Cold Storage Wallet</t>
  </si>
  <si>
    <t>Swiss Crypto Vault AG</t>
  </si>
  <si>
    <t>Grafenauweg 12
CH – 6300 Zug</t>
  </si>
  <si>
    <t>JV Bitcoin Suisse AG &amp; Swiss Gold Safe</t>
  </si>
  <si>
    <t>"Highly customizable setup with proven multi-signing processes, user-defined time delays and whitelisted withdrawal addresses
Redundant infrastructure based on Hardware Security Module (HSM) and highest physical security standards
Audited with ISAE 3402 reports and penetration tested by best-in-class external parties including PwC, Zühlke Engineering and Compass Security
Supported blockchains and coins include BTC, ETH, all ERC20/223, BSV, BCH, XRP, LTC, BTG, TRON, EWT and XTZ (including delegation), representing over 90% of the total crypto asset market.
Trusted with over CHF 1bn in crypto assets"</t>
  </si>
  <si>
    <t>Safe Cloud Storage Management for your Identity Wallets with 2 possible approaches: custodial or non-custodial.</t>
  </si>
  <si>
    <t>Swissquote Bank SA</t>
  </si>
  <si>
    <t>Are they a global custodian? The sub-custodian is Coinbase</t>
  </si>
  <si>
    <t xml:space="preserve">Swissquote Group Holding SA </t>
  </si>
  <si>
    <t xml:space="preserve">Crypto Storage AG
</t>
  </si>
  <si>
    <t xml:space="preserve">XBT, ETH, LTC, XRP, BCH, LINK, ETC, EOS, XLM, XTZ, REP, ZRX </t>
  </si>
  <si>
    <t>The minimum buy/sell amount for Cryptocurrencies is equivalent to EUR/USD 25.</t>
  </si>
  <si>
    <t xml:space="preserve">Bitstamp Limited for Ethereum, Litecoin, Ripple and Bitcoin Cash.
Bitstamp Europe S.A for Bitcoin
Coinbase UK, Ltd and CB Payments. Ltd, for EOS, Stellar, ChainLink, Tezos, Ethereum Classic, Augur and 0x </t>
  </si>
  <si>
    <t>SIX Digital Exchange</t>
  </si>
  <si>
    <t>Metaco?</t>
  </si>
  <si>
    <t>Sygnum Bank AG</t>
  </si>
  <si>
    <t>Simon Wälchli - Head Accounts &amp; Custody</t>
  </si>
  <si>
    <t>Metaco</t>
  </si>
  <si>
    <t>Taurus Group AG</t>
  </si>
  <si>
    <t>11 rue d’Italie
1204 Geneva
Switzerland</t>
  </si>
  <si>
    <t>Sebastien Dessimoz
Lamine Brahimi
Oren-Olivier Puder
Dr. Jean-Philippe Aumasson</t>
  </si>
  <si>
    <t>FIPS 140-2 level 3 certified</t>
  </si>
  <si>
    <t>yes</t>
  </si>
  <si>
    <t>Sales x 2</t>
  </si>
  <si>
    <t>Temenos</t>
  </si>
  <si>
    <t>Bank Vontobel AG</t>
  </si>
  <si>
    <t>Falcon Bank</t>
  </si>
  <si>
    <t>Bank *(Falcon is in advanced negotiations for transfer of client relationships to other Swiss Private Bank and to exit private banking activities in 2021)</t>
  </si>
  <si>
    <t>Pelikanstrasse 37
P.O. Box 1376
8021 Zurich, Switzerland
+41 44 227 55 55</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</si>
</sst>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color theme="1"/>
      <name val="Arial"/>
    </font>
    <font>
      <b/>
      <name val="Arial"/>
    </font>
    <font>
      <b/>
    </font>
    <font>
      <color theme="1"/>
      <name val="Arial"/>
    </font>
    <font>
      <u/>
      <color rgb="FF1155CC"/>
      <name val="Arial"/>
    </font>
    <font>
      <u/>
      <color rgb="FF1155CC"/>
      <name val="Arial"/>
    </font>
    <font>
      <u/>
      <color rgb="FF1155CC"/>
    </font>
    <font>
      <u/>
      <color rgb="FF1155CC"/>
      <name val="Arial"/>
    </font>
    <font>
      <name val="Arial"/>
    </font>
    <font/>
    <font>
      <u/>
      <color rgb="FF1155CC"/>
      <name val="Arial"/>
    </font>
    <font>
      <color rgb="FF000000"/>
      <name val="Arial"/>
    </font>
    <font>
      <color theme="1"/>
      <name val="LabMedium"/>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vertical="bottom"/>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vertical="bottom"/>
    </xf>
    <xf borderId="0" fillId="0" fontId="12" numFmtId="0" xfId="0" applyAlignment="1" applyFont="1">
      <alignment readingOrder="0"/>
    </xf>
    <xf borderId="0" fillId="0" fontId="1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1.jpg"/><Relationship Id="rId11" Type="http://schemas.openxmlformats.org/officeDocument/2006/relationships/image" Target="../media/image17.png"/><Relationship Id="rId22" Type="http://schemas.openxmlformats.org/officeDocument/2006/relationships/image" Target="../media/image20.png"/><Relationship Id="rId10" Type="http://schemas.openxmlformats.org/officeDocument/2006/relationships/image" Target="../media/image8.png"/><Relationship Id="rId21" Type="http://schemas.openxmlformats.org/officeDocument/2006/relationships/image" Target="../media/image19.png"/><Relationship Id="rId13" Type="http://schemas.openxmlformats.org/officeDocument/2006/relationships/image" Target="../media/image14.jpg"/><Relationship Id="rId12" Type="http://schemas.openxmlformats.org/officeDocument/2006/relationships/image" Target="../media/image5.png"/><Relationship Id="rId1" Type="http://schemas.openxmlformats.org/officeDocument/2006/relationships/image" Target="../media/image21.png"/><Relationship Id="rId2" Type="http://schemas.openxmlformats.org/officeDocument/2006/relationships/image" Target="../media/image7.png"/><Relationship Id="rId3" Type="http://schemas.openxmlformats.org/officeDocument/2006/relationships/image" Target="../media/image2.jpg"/><Relationship Id="rId4" Type="http://schemas.openxmlformats.org/officeDocument/2006/relationships/image" Target="../media/image1.png"/><Relationship Id="rId9" Type="http://schemas.openxmlformats.org/officeDocument/2006/relationships/image" Target="../media/image16.jpg"/><Relationship Id="rId15" Type="http://schemas.openxmlformats.org/officeDocument/2006/relationships/image" Target="../media/image15.png"/><Relationship Id="rId14" Type="http://schemas.openxmlformats.org/officeDocument/2006/relationships/image" Target="../media/image13.jpg"/><Relationship Id="rId17" Type="http://schemas.openxmlformats.org/officeDocument/2006/relationships/image" Target="../media/image3.png"/><Relationship Id="rId16" Type="http://schemas.openxmlformats.org/officeDocument/2006/relationships/image" Target="../media/image9.jpg"/><Relationship Id="rId5" Type="http://schemas.openxmlformats.org/officeDocument/2006/relationships/image" Target="../media/image6.png"/><Relationship Id="rId19" Type="http://schemas.openxmlformats.org/officeDocument/2006/relationships/image" Target="../media/image22.png"/><Relationship Id="rId6" Type="http://schemas.openxmlformats.org/officeDocument/2006/relationships/image" Target="../media/image10.png"/><Relationship Id="rId18" Type="http://schemas.openxmlformats.org/officeDocument/2006/relationships/image" Target="../media/image12.jpg"/><Relationship Id="rId7" Type="http://schemas.openxmlformats.org/officeDocument/2006/relationships/image" Target="../media/image18.jp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90500" cy="190500"/>
    <xdr:pic>
      <xdr:nvPicPr>
        <xdr:cNvPr id="0" name="image2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09550" cy="2095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209550" cy="209550"/>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00025"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200025" cy="2000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xdr:row>
      <xdr:rowOff>0</xdr:rowOff>
    </xdr:from>
    <xdr:ext cx="209550" cy="209550"/>
    <xdr:pic>
      <xdr:nvPicPr>
        <xdr:cNvPr id="0" name="image18.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8</xdr:row>
      <xdr:rowOff>0</xdr:rowOff>
    </xdr:from>
    <xdr:ext cx="190500" cy="19050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9</xdr:row>
      <xdr:rowOff>0</xdr:rowOff>
    </xdr:from>
    <xdr:ext cx="200025" cy="200025"/>
    <xdr:pic>
      <xdr:nvPicPr>
        <xdr:cNvPr id="0" name="image16.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11</xdr:row>
      <xdr:rowOff>0</xdr:rowOff>
    </xdr:from>
    <xdr:ext cx="200025" cy="200025"/>
    <xdr:pic>
      <xdr:nvPicPr>
        <xdr:cNvPr id="0" name="image17.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12</xdr:row>
      <xdr:rowOff>0</xdr:rowOff>
    </xdr:from>
    <xdr:ext cx="200025" cy="200025"/>
    <xdr:pic>
      <xdr:nvPicPr>
        <xdr:cNvPr id="0" name="image5.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13</xdr:row>
      <xdr:rowOff>0</xdr:rowOff>
    </xdr:from>
    <xdr:ext cx="200025" cy="200025"/>
    <xdr:pic>
      <xdr:nvPicPr>
        <xdr:cNvPr id="0" name="image14.jp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14</xdr:row>
      <xdr:rowOff>0</xdr:rowOff>
    </xdr:from>
    <xdr:ext cx="190500" cy="190500"/>
    <xdr:pic>
      <xdr:nvPicPr>
        <xdr:cNvPr id="0" name="image13.jp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15</xdr:row>
      <xdr:rowOff>0</xdr:rowOff>
    </xdr:from>
    <xdr:ext cx="200025" cy="200025"/>
    <xdr:pic>
      <xdr:nvPicPr>
        <xdr:cNvPr id="0" name="image15.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16</xdr:row>
      <xdr:rowOff>0</xdr:rowOff>
    </xdr:from>
    <xdr:ext cx="219075" cy="219075"/>
    <xdr:pic>
      <xdr:nvPicPr>
        <xdr:cNvPr id="0" name="image9.jp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17</xdr:row>
      <xdr:rowOff>0</xdr:rowOff>
    </xdr:from>
    <xdr:ext cx="200025" cy="200025"/>
    <xdr:pic>
      <xdr:nvPicPr>
        <xdr:cNvPr id="0" name="image3.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18</xdr:row>
      <xdr:rowOff>0</xdr:rowOff>
    </xdr:from>
    <xdr:ext cx="200025" cy="200025"/>
    <xdr:pic>
      <xdr:nvPicPr>
        <xdr:cNvPr id="0" name="image12.jp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19</xdr:row>
      <xdr:rowOff>0</xdr:rowOff>
    </xdr:from>
    <xdr:ext cx="209550" cy="209550"/>
    <xdr:pic>
      <xdr:nvPicPr>
        <xdr:cNvPr id="0" name="image22.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20</xdr:row>
      <xdr:rowOff>0</xdr:rowOff>
    </xdr:from>
    <xdr:ext cx="209550" cy="209550"/>
    <xdr:pic>
      <xdr:nvPicPr>
        <xdr:cNvPr id="0" name="image11.jp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21</xdr:row>
      <xdr:rowOff>0</xdr:rowOff>
    </xdr:from>
    <xdr:ext cx="200025" cy="20002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22</xdr:row>
      <xdr:rowOff>0</xdr:rowOff>
    </xdr:from>
    <xdr:ext cx="190500" cy="190500"/>
    <xdr:pic>
      <xdr:nvPicPr>
        <xdr:cNvPr id="0" name="image20.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dx.com/en/home.html" TargetMode="External"/><Relationship Id="rId10" Type="http://schemas.openxmlformats.org/officeDocument/2006/relationships/hyperlink" Target="https://en.swissquote.com/promotion/cryptocurrency-trading" TargetMode="External"/><Relationship Id="rId13" Type="http://schemas.openxmlformats.org/officeDocument/2006/relationships/hyperlink" Target="https://www.taurusgroup.ch/en" TargetMode="External"/><Relationship Id="rId12" Type="http://schemas.openxmlformats.org/officeDocument/2006/relationships/hyperlink" Target="https://www.sygnum.com/solutions/custody/" TargetMode="External"/><Relationship Id="rId1" Type="http://schemas.openxmlformats.org/officeDocument/2006/relationships/hyperlink" Target="https://www.arabbank.ch/" TargetMode="External"/><Relationship Id="rId2" Type="http://schemas.openxmlformats.org/officeDocument/2006/relationships/hyperlink" Target="https://brd.com/" TargetMode="External"/><Relationship Id="rId3" Type="http://schemas.openxmlformats.org/officeDocument/2006/relationships/hyperlink" Target="https://www.cryptofinance.ch/" TargetMode="External"/><Relationship Id="rId4" Type="http://schemas.openxmlformats.org/officeDocument/2006/relationships/hyperlink" Target="https://www.custodigit.com/" TargetMode="External"/><Relationship Id="rId9" Type="http://schemas.openxmlformats.org/officeDocument/2006/relationships/hyperlink" Target="https://swisscryptovault.ch/" TargetMode="External"/><Relationship Id="rId15" Type="http://schemas.openxmlformats.org/officeDocument/2006/relationships/hyperlink" Target="https://www.falconpb.com/en/" TargetMode="External"/><Relationship Id="rId14" Type="http://schemas.openxmlformats.org/officeDocument/2006/relationships/hyperlink" Target="https://www.vontobel.com/en-ch/" TargetMode="External"/><Relationship Id="rId16" Type="http://schemas.openxmlformats.org/officeDocument/2006/relationships/drawing" Target="../drawings/drawing1.xml"/><Relationship Id="rId5" Type="http://schemas.openxmlformats.org/officeDocument/2006/relationships/hyperlink" Target="https://shiftcrypto.ch/" TargetMode="External"/><Relationship Id="rId6" Type="http://schemas.openxmlformats.org/officeDocument/2006/relationships/hyperlink" Target="https://www.maerki-baumann.ch/en/blockchain-and-crypto-companies/trading-and-custody-of-digital-assets" TargetMode="External"/><Relationship Id="rId7" Type="http://schemas.openxmlformats.org/officeDocument/2006/relationships/hyperlink" Target="https://www.metaco.com/" TargetMode="External"/><Relationship Id="rId8" Type="http://schemas.openxmlformats.org/officeDocument/2006/relationships/hyperlink" Target="https://www.seba.swis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0"/>
    <col customWidth="1" min="2" max="2" width="25.71"/>
    <col customWidth="1" min="4" max="4" width="16.29"/>
    <col customWidth="1" min="5" max="6" width="20.14"/>
    <col customWidth="1" min="10" max="11" width="20.14"/>
    <col customWidth="1" min="12" max="13" width="16.29"/>
    <col customWidth="1" min="14" max="15" width="20.14"/>
    <col customWidth="1" min="19" max="19" width="23.0"/>
  </cols>
  <sheetData>
    <row r="1">
      <c r="A1" s="1" t="s">
        <v>0</v>
      </c>
      <c r="B1" s="2" t="s">
        <v>1</v>
      </c>
      <c r="C1" s="1" t="s">
        <v>2</v>
      </c>
      <c r="D1" s="1" t="s">
        <v>3</v>
      </c>
      <c r="E1" s="3" t="s">
        <v>4</v>
      </c>
      <c r="F1" s="3" t="s">
        <v>5</v>
      </c>
      <c r="G1" s="1" t="s">
        <v>6</v>
      </c>
      <c r="H1" s="4" t="s">
        <v>7</v>
      </c>
      <c r="I1" s="4" t="s">
        <v>8</v>
      </c>
      <c r="J1" s="1" t="s">
        <v>9</v>
      </c>
      <c r="K1" s="1" t="s">
        <v>10</v>
      </c>
      <c r="L1" s="1" t="s">
        <v>11</v>
      </c>
      <c r="M1" s="1" t="s">
        <v>12</v>
      </c>
      <c r="N1" s="1" t="s">
        <v>13</v>
      </c>
      <c r="O1" s="1" t="s">
        <v>14</v>
      </c>
      <c r="P1" s="1" t="s">
        <v>15</v>
      </c>
      <c r="Q1" s="1" t="s">
        <v>16</v>
      </c>
      <c r="R1" s="4" t="s">
        <v>17</v>
      </c>
      <c r="S1" s="4" t="s">
        <v>18</v>
      </c>
      <c r="T1" s="4" t="s">
        <v>19</v>
      </c>
      <c r="U1" s="4" t="s">
        <v>20</v>
      </c>
      <c r="V1" s="4" t="s">
        <v>21</v>
      </c>
      <c r="W1" s="4" t="s">
        <v>22</v>
      </c>
      <c r="X1" s="4" t="s">
        <v>23</v>
      </c>
      <c r="Y1" s="4" t="s">
        <v>24</v>
      </c>
      <c r="Z1" s="4" t="s">
        <v>25</v>
      </c>
      <c r="AA1" s="4" t="s">
        <v>26</v>
      </c>
      <c r="AB1" s="4" t="s">
        <v>27</v>
      </c>
      <c r="AC1" s="4" t="s">
        <v>28</v>
      </c>
      <c r="AD1" s="4" t="s">
        <v>29</v>
      </c>
      <c r="AE1" s="5" t="s">
        <v>30</v>
      </c>
      <c r="AF1" s="5" t="s">
        <v>31</v>
      </c>
      <c r="AG1" s="5" t="s">
        <v>32</v>
      </c>
      <c r="AH1" s="4" t="s">
        <v>33</v>
      </c>
      <c r="AI1" s="4" t="s">
        <v>34</v>
      </c>
      <c r="AJ1" s="6" t="s">
        <v>35</v>
      </c>
      <c r="AK1" s="6" t="s">
        <v>36</v>
      </c>
    </row>
    <row r="2" ht="15.0" customHeight="1">
      <c r="A2" s="7"/>
      <c r="B2" s="7" t="str">
        <f>HYPERLINK("http://airgap.it/","AirGap")</f>
        <v>AirGap</v>
      </c>
      <c r="C2" s="8" t="s">
        <v>37</v>
      </c>
      <c r="D2" s="9"/>
      <c r="E2" s="8"/>
      <c r="F2" s="8">
        <v>2010.0</v>
      </c>
      <c r="G2" s="8" t="s">
        <v>38</v>
      </c>
      <c r="J2" s="8" t="s">
        <v>39</v>
      </c>
      <c r="K2" s="9"/>
      <c r="L2" s="8" t="s">
        <v>40</v>
      </c>
      <c r="M2" s="9"/>
      <c r="N2" s="9"/>
      <c r="O2" s="9"/>
      <c r="P2" s="8"/>
      <c r="Q2" s="8"/>
    </row>
    <row r="3" ht="16.5" customHeight="1">
      <c r="A3" s="10"/>
      <c r="B3" s="11" t="s">
        <v>41</v>
      </c>
      <c r="C3" s="6" t="s">
        <v>42</v>
      </c>
      <c r="D3" s="6" t="s">
        <v>43</v>
      </c>
      <c r="E3" s="6"/>
      <c r="F3" s="6">
        <v>2019.0</v>
      </c>
      <c r="G3" s="6" t="s">
        <v>44</v>
      </c>
      <c r="L3" s="6"/>
      <c r="M3" s="6"/>
      <c r="N3" s="6" t="s">
        <v>45</v>
      </c>
      <c r="P3" s="6"/>
      <c r="Q3" s="6"/>
      <c r="S3" s="6" t="s">
        <v>46</v>
      </c>
      <c r="T3" s="6" t="s">
        <v>47</v>
      </c>
      <c r="AC3" s="6" t="s">
        <v>48</v>
      </c>
    </row>
    <row r="4" ht="16.5" customHeight="1">
      <c r="A4" s="12"/>
      <c r="B4" s="12" t="s">
        <v>49</v>
      </c>
      <c r="C4" s="8" t="s">
        <v>42</v>
      </c>
      <c r="D4" s="8" t="s">
        <v>50</v>
      </c>
      <c r="E4" s="13">
        <v>2013.0</v>
      </c>
      <c r="F4" s="13">
        <v>2018.0</v>
      </c>
      <c r="G4" s="8"/>
      <c r="H4" s="6" t="s">
        <v>51</v>
      </c>
      <c r="J4" s="8"/>
      <c r="K4" s="8" t="s">
        <v>52</v>
      </c>
      <c r="L4" s="8"/>
      <c r="M4" s="8" t="s">
        <v>53</v>
      </c>
      <c r="N4" s="8" t="s">
        <v>54</v>
      </c>
      <c r="O4" s="8"/>
      <c r="P4" s="8"/>
      <c r="Q4" s="8"/>
      <c r="R4" s="6" t="s">
        <v>55</v>
      </c>
      <c r="S4" s="6" t="s">
        <v>56</v>
      </c>
      <c r="AD4" s="14">
        <v>0.0</v>
      </c>
      <c r="AE4" s="14">
        <v>0.0</v>
      </c>
      <c r="AF4" s="14" t="s">
        <v>57</v>
      </c>
    </row>
    <row r="5">
      <c r="A5" s="15"/>
      <c r="B5" s="15" t="s">
        <v>58</v>
      </c>
      <c r="C5" s="8" t="s">
        <v>42</v>
      </c>
      <c r="D5" s="8" t="s">
        <v>43</v>
      </c>
      <c r="E5" s="13">
        <v>1890.0</v>
      </c>
      <c r="F5" s="13">
        <v>2020.0</v>
      </c>
      <c r="G5" s="9"/>
      <c r="J5" s="9"/>
      <c r="K5" s="9"/>
      <c r="L5" s="8"/>
      <c r="M5" s="8"/>
      <c r="N5" s="8" t="s">
        <v>59</v>
      </c>
      <c r="O5" s="9"/>
      <c r="P5" s="8"/>
      <c r="Q5" s="8"/>
      <c r="AC5" s="6" t="s">
        <v>48</v>
      </c>
    </row>
    <row r="6" ht="15.75" customHeight="1">
      <c r="A6" s="7"/>
      <c r="B6" s="12" t="s">
        <v>60</v>
      </c>
      <c r="C6" s="9" t="s">
        <v>42</v>
      </c>
      <c r="D6" s="9"/>
      <c r="E6" s="8"/>
      <c r="F6" s="8">
        <v>2015.0</v>
      </c>
      <c r="G6" s="9"/>
      <c r="J6" s="8" t="s">
        <v>61</v>
      </c>
      <c r="K6" s="9"/>
      <c r="L6" s="8" t="s">
        <v>62</v>
      </c>
      <c r="M6" s="8" t="s">
        <v>63</v>
      </c>
      <c r="N6" s="9"/>
      <c r="O6" s="9"/>
      <c r="P6" s="9"/>
      <c r="Q6" s="9"/>
      <c r="R6" s="6" t="s">
        <v>64</v>
      </c>
    </row>
    <row r="7">
      <c r="A7" s="12"/>
      <c r="B7" s="12" t="s">
        <v>65</v>
      </c>
      <c r="C7" s="9" t="s">
        <v>42</v>
      </c>
      <c r="D7" s="9"/>
      <c r="E7" s="8"/>
      <c r="F7" s="13">
        <v>2017.0</v>
      </c>
      <c r="G7" s="9"/>
      <c r="H7" s="6" t="s">
        <v>66</v>
      </c>
      <c r="I7" s="6" t="s">
        <v>67</v>
      </c>
      <c r="J7" s="9"/>
      <c r="K7" s="9"/>
      <c r="L7" s="9"/>
      <c r="M7" s="9"/>
      <c r="N7" s="9"/>
      <c r="O7" s="8" t="s">
        <v>68</v>
      </c>
      <c r="P7" s="9"/>
      <c r="Q7" s="9"/>
    </row>
    <row r="8" ht="16.5" customHeight="1">
      <c r="A8" s="10"/>
      <c r="B8" s="11" t="s">
        <v>69</v>
      </c>
      <c r="C8" s="6" t="s">
        <v>70</v>
      </c>
      <c r="E8" s="6"/>
      <c r="F8" s="6">
        <v>2018.0</v>
      </c>
      <c r="G8" s="6" t="s">
        <v>71</v>
      </c>
      <c r="H8" s="6" t="s">
        <v>72</v>
      </c>
      <c r="J8" s="6" t="s">
        <v>73</v>
      </c>
      <c r="P8" s="6"/>
      <c r="Q8" s="6"/>
    </row>
    <row r="9" ht="15.0" customHeight="1">
      <c r="A9" s="7"/>
      <c r="B9" s="12" t="s">
        <v>74</v>
      </c>
      <c r="C9" s="8" t="s">
        <v>42</v>
      </c>
      <c r="D9" s="9"/>
      <c r="E9" s="8"/>
      <c r="F9" s="13">
        <v>2015.0</v>
      </c>
      <c r="G9" s="16" t="s">
        <v>75</v>
      </c>
      <c r="H9" s="17" t="s">
        <v>76</v>
      </c>
      <c r="J9" s="13" t="s">
        <v>77</v>
      </c>
      <c r="K9" s="9"/>
      <c r="L9" s="8" t="s">
        <v>78</v>
      </c>
      <c r="M9" s="9" t="s">
        <v>79</v>
      </c>
      <c r="N9" s="9"/>
      <c r="O9" s="9"/>
      <c r="P9" s="8"/>
      <c r="Q9" s="8"/>
    </row>
    <row r="10" ht="15.75" customHeight="1">
      <c r="A10" s="10"/>
      <c r="B10" s="11" t="s">
        <v>80</v>
      </c>
      <c r="C10" s="6" t="s">
        <v>37</v>
      </c>
      <c r="D10" s="6" t="s">
        <v>43</v>
      </c>
      <c r="E10" s="6"/>
      <c r="F10" s="6">
        <v>2020.0</v>
      </c>
      <c r="G10" s="6" t="s">
        <v>81</v>
      </c>
      <c r="M10" s="6"/>
      <c r="P10" s="6"/>
      <c r="Q10" s="6"/>
      <c r="S10" s="6" t="s">
        <v>82</v>
      </c>
      <c r="AC10" s="6" t="s">
        <v>48</v>
      </c>
    </row>
    <row r="11">
      <c r="A11" s="12"/>
      <c r="B11" s="12" t="s">
        <v>83</v>
      </c>
      <c r="C11" s="9" t="s">
        <v>42</v>
      </c>
      <c r="D11" s="9"/>
      <c r="E11" s="13">
        <v>2014.0</v>
      </c>
      <c r="F11" s="13">
        <v>2018.0</v>
      </c>
      <c r="G11" s="9"/>
      <c r="H11" s="6" t="s">
        <v>84</v>
      </c>
      <c r="J11" s="9"/>
      <c r="K11" s="9"/>
      <c r="L11" s="8" t="s">
        <v>85</v>
      </c>
      <c r="M11" s="9" t="s">
        <v>86</v>
      </c>
      <c r="N11" s="9"/>
      <c r="O11" s="9"/>
      <c r="P11" s="9"/>
      <c r="Q11" s="9"/>
    </row>
    <row r="12">
      <c r="A12" s="10"/>
      <c r="B12" s="10" t="s">
        <v>87</v>
      </c>
      <c r="C12" s="9" t="s">
        <v>42</v>
      </c>
      <c r="D12" s="6" t="s">
        <v>43</v>
      </c>
      <c r="E12" s="14">
        <v>1805.0</v>
      </c>
      <c r="F12" s="6"/>
      <c r="L12" s="6"/>
      <c r="M12" s="6"/>
      <c r="N12" s="6"/>
      <c r="P12" s="6"/>
      <c r="Q12" s="6"/>
      <c r="U12" s="6"/>
      <c r="V12" s="6"/>
      <c r="AC12" s="6" t="s">
        <v>48</v>
      </c>
    </row>
    <row r="13">
      <c r="A13" s="10"/>
      <c r="B13" s="11" t="s">
        <v>88</v>
      </c>
      <c r="C13" s="6" t="s">
        <v>42</v>
      </c>
      <c r="D13" s="6" t="s">
        <v>43</v>
      </c>
      <c r="E13" s="14">
        <v>2017.0</v>
      </c>
      <c r="F13" s="6">
        <v>2018.0</v>
      </c>
      <c r="L13" s="6"/>
      <c r="M13" s="6"/>
      <c r="N13" s="14" t="s">
        <v>89</v>
      </c>
      <c r="P13" s="6"/>
      <c r="Q13" s="6"/>
      <c r="U13" s="6" t="s">
        <v>47</v>
      </c>
      <c r="V13" s="6" t="s">
        <v>90</v>
      </c>
      <c r="AC13" s="6" t="s">
        <v>48</v>
      </c>
    </row>
    <row r="14" ht="15.75" customHeight="1">
      <c r="A14" s="7"/>
      <c r="B14" s="7" t="str">
        <f>HYPERLINK("https://sirinlabs.com/","Sirin Labs")</f>
        <v>Sirin Labs</v>
      </c>
      <c r="C14" s="8" t="s">
        <v>37</v>
      </c>
      <c r="D14" s="9"/>
      <c r="E14" s="13">
        <v>2013.0</v>
      </c>
      <c r="F14" s="13">
        <v>2018.0</v>
      </c>
      <c r="G14" s="8" t="s">
        <v>91</v>
      </c>
      <c r="H14" s="6" t="s">
        <v>92</v>
      </c>
      <c r="J14" s="9"/>
      <c r="K14" s="9"/>
      <c r="L14" s="8" t="s">
        <v>93</v>
      </c>
      <c r="M14" s="8" t="s">
        <v>94</v>
      </c>
      <c r="N14" s="9"/>
      <c r="O14" s="9"/>
      <c r="P14" s="8"/>
      <c r="Q14" s="8"/>
    </row>
    <row r="15" ht="15.0" customHeight="1">
      <c r="A15" s="12"/>
      <c r="B15" s="12" t="s">
        <v>95</v>
      </c>
      <c r="C15" s="9" t="s">
        <v>42</v>
      </c>
      <c r="D15" s="8"/>
      <c r="E15" s="13">
        <v>2017.0</v>
      </c>
      <c r="F15" s="13">
        <v>2018.0</v>
      </c>
      <c r="G15" s="8" t="s">
        <v>96</v>
      </c>
      <c r="J15" s="13" t="s">
        <v>97</v>
      </c>
      <c r="K15" s="9"/>
      <c r="L15" s="8"/>
      <c r="M15" s="8"/>
      <c r="N15" s="8"/>
      <c r="O15" s="9"/>
      <c r="P15" s="8" t="s">
        <v>47</v>
      </c>
      <c r="Q15" s="9"/>
      <c r="R15" s="6" t="s">
        <v>55</v>
      </c>
      <c r="S15" s="14" t="s">
        <v>56</v>
      </c>
      <c r="AK15" s="6" t="s">
        <v>98</v>
      </c>
    </row>
    <row r="16">
      <c r="A16" s="7"/>
      <c r="B16" s="7" t="str">
        <f>HYPERLINK("https://blockchain.swisscom.com/","Swisscom Blockchain AG")</f>
        <v>Swisscom Blockchain AG</v>
      </c>
      <c r="C16" s="9" t="s">
        <v>42</v>
      </c>
      <c r="D16" s="9"/>
      <c r="E16" s="13">
        <v>1998.0</v>
      </c>
      <c r="F16" s="8">
        <v>2017.0</v>
      </c>
      <c r="G16" s="9"/>
      <c r="J16" s="9"/>
      <c r="K16" s="8"/>
      <c r="L16" s="9"/>
      <c r="M16" s="8" t="s">
        <v>99</v>
      </c>
      <c r="N16" s="9"/>
      <c r="O16" s="8"/>
      <c r="P16" s="9"/>
      <c r="Q16" s="9"/>
    </row>
    <row r="17" ht="17.25" customHeight="1">
      <c r="A17" s="12"/>
      <c r="B17" s="12" t="s">
        <v>100</v>
      </c>
      <c r="C17" s="9" t="s">
        <v>42</v>
      </c>
      <c r="D17" s="8" t="s">
        <v>43</v>
      </c>
      <c r="E17" s="13">
        <v>2000.0</v>
      </c>
      <c r="F17" s="13">
        <v>2019.0</v>
      </c>
      <c r="G17" s="9"/>
      <c r="H17" s="6" t="s">
        <v>101</v>
      </c>
      <c r="J17" s="8" t="s">
        <v>102</v>
      </c>
      <c r="K17" s="9"/>
      <c r="L17" s="8"/>
      <c r="M17" s="8"/>
      <c r="N17" s="8" t="s">
        <v>103</v>
      </c>
      <c r="O17" s="9"/>
      <c r="P17" s="9"/>
      <c r="Q17" s="9"/>
      <c r="S17" s="6" t="s">
        <v>104</v>
      </c>
      <c r="AC17" s="6" t="s">
        <v>48</v>
      </c>
      <c r="AD17" s="6"/>
      <c r="AE17" s="6"/>
      <c r="AF17" s="14">
        <v>0.0</v>
      </c>
      <c r="AG17" s="14" t="s">
        <v>105</v>
      </c>
      <c r="AH17" s="14"/>
      <c r="AK17" s="6" t="s">
        <v>106</v>
      </c>
    </row>
    <row r="18">
      <c r="A18" s="10"/>
      <c r="B18" s="11" t="s">
        <v>107</v>
      </c>
      <c r="C18" s="9" t="s">
        <v>42</v>
      </c>
      <c r="E18" s="6">
        <v>2020.0</v>
      </c>
      <c r="F18" s="6">
        <v>2020.0</v>
      </c>
      <c r="G18" s="9"/>
      <c r="N18" s="6" t="s">
        <v>108</v>
      </c>
      <c r="P18" s="9"/>
      <c r="Q18" s="9"/>
    </row>
    <row r="19">
      <c r="A19" s="10"/>
      <c r="B19" s="11" t="s">
        <v>109</v>
      </c>
      <c r="C19" s="6" t="s">
        <v>42</v>
      </c>
      <c r="D19" s="6" t="s">
        <v>43</v>
      </c>
      <c r="E19" s="6">
        <v>2018.0</v>
      </c>
      <c r="F19" s="6">
        <v>2019.0</v>
      </c>
      <c r="G19" s="6"/>
      <c r="H19" s="6" t="s">
        <v>110</v>
      </c>
      <c r="L19" s="6"/>
      <c r="M19" s="6"/>
      <c r="N19" s="6" t="s">
        <v>111</v>
      </c>
      <c r="P19" s="6"/>
      <c r="Q19" s="6"/>
      <c r="AC19" s="6" t="s">
        <v>48</v>
      </c>
    </row>
    <row r="20" ht="16.5" customHeight="1">
      <c r="A20" s="10"/>
      <c r="B20" s="11" t="s">
        <v>112</v>
      </c>
      <c r="C20" s="6" t="s">
        <v>37</v>
      </c>
      <c r="E20" s="14">
        <v>2018.0</v>
      </c>
      <c r="F20" s="14">
        <v>2019.0</v>
      </c>
      <c r="G20" s="6" t="s">
        <v>113</v>
      </c>
      <c r="H20" s="6" t="s">
        <v>114</v>
      </c>
      <c r="P20" s="6"/>
      <c r="Q20" s="6"/>
      <c r="T20" s="6" t="s">
        <v>115</v>
      </c>
      <c r="U20" s="6" t="s">
        <v>116</v>
      </c>
      <c r="V20" s="6" t="s">
        <v>116</v>
      </c>
      <c r="AI20" s="6"/>
      <c r="AJ20" s="6" t="s">
        <v>117</v>
      </c>
    </row>
    <row r="21" ht="16.5" customHeight="1">
      <c r="A21" s="10"/>
      <c r="B21" s="10" t="s">
        <v>118</v>
      </c>
      <c r="C21" s="9" t="s">
        <v>42</v>
      </c>
      <c r="E21" s="6"/>
      <c r="F21" s="6"/>
      <c r="G21" s="6"/>
      <c r="H21" s="6"/>
      <c r="P21" s="6"/>
      <c r="Q21" s="6"/>
      <c r="AI21" s="6"/>
      <c r="AJ21" s="6"/>
    </row>
    <row r="22">
      <c r="A22" s="10"/>
      <c r="B22" s="11" t="s">
        <v>119</v>
      </c>
      <c r="C22" s="6" t="s">
        <v>42</v>
      </c>
      <c r="D22" s="6" t="s">
        <v>43</v>
      </c>
      <c r="G22" s="6"/>
      <c r="M22" s="6"/>
      <c r="P22" s="6"/>
      <c r="Q22" s="6"/>
      <c r="AC22" s="6" t="s">
        <v>48</v>
      </c>
    </row>
    <row r="23" ht="15.0" customHeight="1">
      <c r="A23" s="10"/>
      <c r="B23" s="11" t="s">
        <v>120</v>
      </c>
      <c r="C23" s="6" t="s">
        <v>42</v>
      </c>
      <c r="D23" s="6" t="s">
        <v>121</v>
      </c>
      <c r="G23" s="6" t="s">
        <v>122</v>
      </c>
      <c r="P23" s="6"/>
      <c r="Q23" s="6"/>
      <c r="AC23" s="6" t="s">
        <v>48</v>
      </c>
    </row>
  </sheetData>
  <hyperlinks>
    <hyperlink r:id="rId1" ref="B3"/>
    <hyperlink r:id="rId2" ref="B6"/>
    <hyperlink r:id="rId3" ref="B7"/>
    <hyperlink r:id="rId4" ref="B8"/>
    <hyperlink r:id="rId5" ref="B9"/>
    <hyperlink r:id="rId6" ref="B10"/>
    <hyperlink r:id="rId7" ref="B11"/>
    <hyperlink r:id="rId8" ref="B13"/>
    <hyperlink r:id="rId9" ref="B15"/>
    <hyperlink r:id="rId10" ref="B17"/>
    <hyperlink r:id="rId11" ref="B18"/>
    <hyperlink r:id="rId12" ref="B19"/>
    <hyperlink r:id="rId13" ref="B20"/>
    <hyperlink r:id="rId14" ref="B22"/>
    <hyperlink r:id="rId15" ref="B23"/>
  </hyperlinks>
  <printOptions gridLines="1" horizontalCentered="1"/>
  <pageMargins bottom="0.75" footer="0.0" header="0.0" left="0.7" right="0.7" top="0.75"/>
  <pageSetup paperSize="5" cellComments="atEnd" orientation="landscape" pageOrder="overThenDown"/>
  <rowBreaks count="1" manualBreakCount="1">
    <brk id="23" man="1"/>
  </rowBreaks>
  <colBreaks count="4" manualBreakCount="4">
    <brk id="17" man="1"/>
    <brk id="25" man="1"/>
    <brk id="43" man="1"/>
    <brk id="15" man="1"/>
  </colBreaks>
  <drawing r:id="rId16"/>
</worksheet>
</file>