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pivotTables/pivotTable2.xml" ContentType="application/vnd.openxmlformats-officedocument.spreadsheetml.pivotTable+xml"/>
  <Override PartName="/xl/comments2.xml" ContentType="application/vnd.openxmlformats-officedocument.spreadsheetml.comments+xml"/>
  <Override PartName="/xl/pivotTables/pivotTable3.xml" ContentType="application/vnd.openxmlformats-officedocument.spreadsheetml.pivotTable+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solut\Downloads\"/>
    </mc:Choice>
  </mc:AlternateContent>
  <xr:revisionPtr revIDLastSave="0" documentId="13_ncr:1_{550739D4-B1CB-419A-B066-029A3E8240D0}" xr6:coauthVersionLast="47" xr6:coauthVersionMax="47" xr10:uidLastSave="{00000000-0000-0000-0000-000000000000}"/>
  <bookViews>
    <workbookView xWindow="-120" yWindow="-120" windowWidth="38640" windowHeight="21840" activeTab="6" xr2:uid="{00000000-000D-0000-FFFF-FFFF00000000}"/>
  </bookViews>
  <sheets>
    <sheet name="TotalSales" sheetId="18" r:id="rId1"/>
    <sheet name="CountryBarChart" sheetId="19" r:id="rId2"/>
    <sheet name="Top5Customers" sheetId="20"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5" i="17"/>
  <c r="O5" i="17" s="1"/>
  <c r="I2" i="17"/>
  <c r="N2" i="17" s="1"/>
  <c r="I3" i="17"/>
  <c r="N3" i="17" s="1"/>
  <c r="J3" i="17"/>
  <c r="O3" i="17" s="1"/>
  <c r="K3" i="17"/>
  <c r="L3" i="17"/>
  <c r="M3" i="17" s="1"/>
  <c r="I4" i="17"/>
  <c r="N4" i="17" s="1"/>
  <c r="J4" i="17"/>
  <c r="O4" i="17" s="1"/>
  <c r="K4" i="17"/>
  <c r="L4" i="17"/>
  <c r="M4" i="17" s="1"/>
  <c r="I5" i="17"/>
  <c r="N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Dayo Akerele</author>
  </authors>
  <commentList>
    <comment ref="A1" authorId="0" shapeId="0" xr:uid="{0A66EAD9-FCD8-4747-BD75-628E6118FCC1}">
      <text>
        <r>
          <rPr>
            <b/>
            <sz val="9"/>
            <color indexed="81"/>
            <rFont val="Tahoma"/>
            <family val="2"/>
          </rPr>
          <t>Dayo Akerele:</t>
        </r>
        <r>
          <rPr>
            <sz val="9"/>
            <color indexed="81"/>
            <rFont val="Tahoma"/>
            <family val="2"/>
          </rPr>
          <t xml:space="preserve">
Created a pivot table using the order date, coffee type name and sales and with that generated a line chart, a slider to help filter the values and loyalty card and roadst type name filter also.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Dayo Akerele</author>
  </authors>
  <commentList>
    <comment ref="A1" authorId="0" shapeId="0" xr:uid="{C19C8CBC-AC2D-49EE-A6C8-5A126D1365A0}">
      <text>
        <r>
          <rPr>
            <b/>
            <sz val="9"/>
            <color indexed="81"/>
            <rFont val="Tahoma"/>
            <family val="2"/>
          </rPr>
          <t>Dayo Akerele:</t>
        </r>
        <r>
          <rPr>
            <sz val="9"/>
            <color indexed="81"/>
            <rFont val="Tahoma"/>
            <family val="2"/>
          </rPr>
          <t xml:space="preserve">
created a pivot table with the sales and country to create a bar chart to visualize the data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Dayo Akerele</author>
  </authors>
  <commentList>
    <comment ref="A1" authorId="0" shapeId="0" xr:uid="{8E843B30-3709-4CCB-BD06-B9C7A628EEDC}">
      <text>
        <r>
          <rPr>
            <b/>
            <sz val="9"/>
            <color indexed="81"/>
            <rFont val="Tahoma"/>
            <family val="2"/>
          </rPr>
          <t>Dayo Akerele:</t>
        </r>
        <r>
          <rPr>
            <sz val="9"/>
            <color indexed="81"/>
            <rFont val="Tahoma"/>
            <family val="2"/>
          </rPr>
          <t xml:space="preserve">
created a pivot table with the sales and country to create a bar chart to visualize the data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Dayo Akerele</author>
  </authors>
  <commentList>
    <comment ref="B1" authorId="0" shapeId="0" xr:uid="{31789704-0FEE-4E4E-86AA-FECB63218419}">
      <text>
        <r>
          <rPr>
            <b/>
            <sz val="9"/>
            <color indexed="81"/>
            <rFont val="Tahoma"/>
            <family val="2"/>
          </rPr>
          <t>Dayo Akerele:</t>
        </r>
        <r>
          <rPr>
            <sz val="9"/>
            <color indexed="81"/>
            <rFont val="Tahoma"/>
            <family val="2"/>
          </rPr>
          <t xml:space="preserve">
used custom formatting to change date from mm-dd-yyyy format to dd-mmm-yyyy</t>
        </r>
      </text>
    </comment>
    <comment ref="F1" authorId="0" shapeId="0" xr:uid="{69EEE1A7-9F5F-4289-9FE4-03E80EB05200}">
      <text>
        <r>
          <rPr>
            <b/>
            <sz val="9"/>
            <color indexed="81"/>
            <rFont val="Tahoma"/>
            <charset val="1"/>
          </rPr>
          <t>Dayo Akerele:</t>
        </r>
        <r>
          <rPr>
            <sz val="9"/>
            <color indexed="81"/>
            <rFont val="Tahoma"/>
            <charset val="1"/>
          </rPr>
          <t xml:space="preserve">
Used xlookup to grab the customer names from the customer datasheet</t>
        </r>
      </text>
    </comment>
    <comment ref="G1" authorId="0" shapeId="0" xr:uid="{7BB1E769-8BD1-4D86-86D0-7EA16422B881}">
      <text>
        <r>
          <rPr>
            <b/>
            <sz val="9"/>
            <color indexed="81"/>
            <rFont val="Tahoma"/>
            <charset val="1"/>
          </rPr>
          <t>Dayo Akerele:</t>
        </r>
        <r>
          <rPr>
            <sz val="9"/>
            <color indexed="81"/>
            <rFont val="Tahoma"/>
            <charset val="1"/>
          </rPr>
          <t xml:space="preserve">
Used Xlookup to get the emails from the customer datasheet and used an if statement to show blank if no values are present</t>
        </r>
      </text>
    </comment>
    <comment ref="H1" authorId="0" shapeId="0" xr:uid="{35580D76-BD5B-467C-BE78-A008A2C4CF19}">
      <text>
        <r>
          <rPr>
            <b/>
            <sz val="9"/>
            <color indexed="81"/>
            <rFont val="Tahoma"/>
            <charset val="1"/>
          </rPr>
          <t>Dayo Akerele:</t>
        </r>
        <r>
          <rPr>
            <sz val="9"/>
            <color indexed="81"/>
            <rFont val="Tahoma"/>
            <charset val="1"/>
          </rPr>
          <t xml:space="preserve">
used xlookup to get the country values from the customers sheet</t>
        </r>
      </text>
    </comment>
    <comment ref="I1" authorId="0" shapeId="0" xr:uid="{B6ED1DCC-0650-4B1B-9AA6-2B4E1BCFBB39}">
      <text>
        <r>
          <rPr>
            <b/>
            <sz val="9"/>
            <color indexed="81"/>
            <rFont val="Tahoma"/>
            <charset val="1"/>
          </rPr>
          <t>Dayo Akerele:</t>
        </r>
        <r>
          <rPr>
            <sz val="9"/>
            <color indexed="81"/>
            <rFont val="Tahoma"/>
            <charset val="1"/>
          </rPr>
          <t xml:space="preserve">
used index match to get the dynamic values for coffee type, roast type, size and unit price. This was done by locking the row and column in the orders tab to get the info match from the products sheet</t>
        </r>
      </text>
    </comment>
    <comment ref="K1" authorId="0" shapeId="0" xr:uid="{C317CBAE-EDF9-4B2D-BF2C-53829D420DC5}">
      <text>
        <r>
          <rPr>
            <b/>
            <sz val="9"/>
            <color indexed="81"/>
            <rFont val="Tahoma"/>
            <charset val="1"/>
          </rPr>
          <t>Dayo Akerele:</t>
        </r>
        <r>
          <rPr>
            <sz val="9"/>
            <color indexed="81"/>
            <rFont val="Tahoma"/>
            <charset val="1"/>
          </rPr>
          <t xml:space="preserve">
Used custom formatting to change the size values to one decimal place and add kg</t>
        </r>
      </text>
    </comment>
    <comment ref="L1" authorId="0" shapeId="0" xr:uid="{E05D98EC-160D-4357-B9F1-745488C1F29C}">
      <text>
        <r>
          <rPr>
            <b/>
            <sz val="9"/>
            <color indexed="81"/>
            <rFont val="Tahoma"/>
            <charset val="1"/>
          </rPr>
          <t>Dayo Akerele:</t>
        </r>
        <r>
          <rPr>
            <sz val="9"/>
            <color indexed="81"/>
            <rFont val="Tahoma"/>
            <charset val="1"/>
          </rPr>
          <t xml:space="preserve">
added currency formatting</t>
        </r>
      </text>
    </comment>
    <comment ref="M1" authorId="0" shapeId="0" xr:uid="{5692A8B6-A2D9-42A8-9742-4C56E55590B7}">
      <text>
        <r>
          <rPr>
            <b/>
            <sz val="9"/>
            <color indexed="81"/>
            <rFont val="Tahoma"/>
            <charset val="1"/>
          </rPr>
          <t>Dayo Akerele:</t>
        </r>
        <r>
          <rPr>
            <sz val="9"/>
            <color indexed="81"/>
            <rFont val="Tahoma"/>
            <charset val="1"/>
          </rPr>
          <t xml:space="preserve">
Got the sales by multiplying unit price by the quantity sold to each customer and added currency formatting</t>
        </r>
      </text>
    </comment>
    <comment ref="N1" authorId="0" shapeId="0" xr:uid="{6BCC50E8-13B1-441B-B3A2-EE928BC1244E}">
      <text>
        <r>
          <rPr>
            <b/>
            <sz val="9"/>
            <color indexed="81"/>
            <rFont val="Tahoma"/>
            <charset val="1"/>
          </rPr>
          <t>Dayo Akerele:</t>
        </r>
        <r>
          <rPr>
            <sz val="9"/>
            <color indexed="81"/>
            <rFont val="Tahoma"/>
            <charset val="1"/>
          </rPr>
          <t xml:space="preserve">
Used multiple IF statements to populate the coffee type names with the full name not the abbreviation</t>
        </r>
      </text>
    </comment>
    <comment ref="O1" authorId="0" shapeId="0" xr:uid="{2AAADCE2-CFDE-40F5-A01E-44431BD2FEAD}">
      <text>
        <r>
          <rPr>
            <b/>
            <sz val="9"/>
            <color indexed="81"/>
            <rFont val="Tahoma"/>
            <charset val="1"/>
          </rPr>
          <t>Dayo Akerele:</t>
        </r>
        <r>
          <rPr>
            <sz val="9"/>
            <color indexed="81"/>
            <rFont val="Tahoma"/>
            <charset val="1"/>
          </rPr>
          <t xml:space="preserve">
Used multiple if functions to show the full roast type names</t>
        </r>
      </text>
    </comment>
    <comment ref="P1" authorId="0" shapeId="0" xr:uid="{5986658C-DD00-4E77-BD6F-D7B0C5C4F314}">
      <text>
        <r>
          <rPr>
            <b/>
            <sz val="9"/>
            <color indexed="81"/>
            <rFont val="Tahoma"/>
            <charset val="1"/>
          </rPr>
          <t>Dayo Akerele:</t>
        </r>
        <r>
          <rPr>
            <sz val="9"/>
            <color indexed="81"/>
            <rFont val="Tahoma"/>
            <charset val="1"/>
          </rPr>
          <t xml:space="preserve">
Used xlookup to find out which customers had loyalty cards </t>
        </r>
      </text>
    </comment>
  </commentList>
</comments>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<sst xmlns="http://schemas.openxmlformats.org/spreadsheetml/2006/main" count="11128" uniqueCount="6221">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</sst>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quot;$&quot;#,##0"/>
    <numFmt numFmtId="164" formatCode="0.0"/>
    <numFmt numFmtId="165" formatCode="dd/mmm/yyyy"/>
    <numFmt numFmtId="166" formatCode="0.0\ &quot;kg&quot;"/>
    <numFmt numFmtId="167" formatCode="_-[$$-409]* #,##0.00_ ;_-[$$-409]* \-#,##0.00\ ;_-[$$-409]* &quot;-&quot;??_ ;_-@_ "/>
    <numFmt numFmtId="168" formatCode="#,##0_ ;\-#,##0\ "/>
  </numFmts>
  <fonts count="6" x14ac:knownFonts="1">
    <font>
      <sz val="11"/>
      <color theme="1"/>
      <name val="Calibri"/>
      <family val="2"/>
      <scheme val="minor"/>
    </font>
    <font>
      <sz val="11"/>
      <color indexed="8"/>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5"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Times New Roman"/>
        <family val="1"/>
        <scheme val="none"/>
      </font>
      <border>
        <left style="thin">
          <color theme="0"/>
        </left>
        <right style="thin">
          <color theme="0"/>
        </right>
        <top style="thin">
          <color theme="0"/>
        </top>
        <bottom style="thin">
          <color theme="0"/>
        </bottom>
      </border>
    </dxf>
    <dxf>
      <font>
        <b val="0"/>
        <i val="0"/>
        <sz val="11"/>
        <name val="Times New Roman"/>
        <family val="1"/>
        <scheme val="none"/>
      </font>
      <fill>
        <patternFill patternType="solid">
          <fgColor theme="0"/>
          <bgColor theme="7" tint="0.59996337778862885"/>
        </patternFill>
      </fill>
      <border>
        <left style="thin">
          <color theme="7" tint="0.59996337778862885"/>
        </left>
        <right style="thin">
          <color theme="7" tint="0.59996337778862885"/>
        </right>
        <top style="thin">
          <color theme="7" tint="0.59996337778862885"/>
        </top>
        <bottom style="thin">
          <color theme="7" tint="0.59996337778862885"/>
        </bottom>
      </border>
    </dxf>
    <dxf>
      <font>
        <b/>
        <i val="0"/>
        <sz val="11"/>
        <name val="Times New Roman"/>
        <family val="1"/>
        <scheme val="none"/>
      </font>
    </dxf>
    <dxf>
      <font>
        <b val="0"/>
        <i val="0"/>
        <sz val="11"/>
        <name val="Times New Roman"/>
        <family val="1"/>
        <scheme val="none"/>
      </font>
      <fill>
        <patternFill>
          <bgColor theme="7" tint="0.59996337778862885"/>
        </patternFill>
      </fill>
    </dxf>
  </dxfs>
  <tableStyles count="2" defaultTableStyle="TableStyleMedium2" defaultPivotStyle="PivotStyleMedium9">
    <tableStyle name="yellow slicer style" pivot="0" table="0" count="6" xr9:uid="{89DB4FA1-D235-4E5B-B382-A063522BEAD9}">
      <tableStyleElement type="wholeTable" dxfId="15"/>
      <tableStyleElement type="headerRow" dxfId="14"/>
    </tableStyle>
    <tableStyle name="yellow timeline style" pivot="0" table="0" count="8" xr9:uid="{448FCF0D-7B59-474A-9260-3C82BD82BAFD}">
      <tableStyleElement type="wholeTable" dxfId="13"/>
      <tableStyleElement type="headerRow" dxfId="12"/>
    </tableStyle>
  </tableStyles>
  <extLst>
    <ext xmlns:x14="http://schemas.microsoft.com/office/spreadsheetml/2009/9/main" uri="{46F421CA-312F-682f-3DD2-61675219B42D}">
      <x14:dxfs count="4">
        <dxf>
          <font>
            <b/>
            <i val="0"/>
            <sz val="11"/>
            <name val="Times New Roman"/>
            <family val="1"/>
            <scheme val="none"/>
          </font>
          <border>
            <left style="thin">
              <color auto="1"/>
            </left>
            <right style="thin">
              <color auto="1"/>
            </right>
            <top style="thin">
              <color auto="1"/>
            </top>
            <bottom style="thin">
              <color auto="1"/>
            </bottom>
          </border>
        </dxf>
        <dxf>
          <font>
            <b/>
            <i val="0"/>
            <sz val="11"/>
            <name val="Times New Roman"/>
            <family val="1"/>
            <scheme val="none"/>
          </font>
          <border>
            <left style="thin">
              <color auto="1"/>
            </left>
            <right style="thin">
              <color auto="1"/>
            </right>
            <top style="thin">
              <color auto="1"/>
            </top>
            <bottom style="thin">
              <color auto="1"/>
            </bottom>
          </border>
        </dxf>
        <dxf>
          <font>
            <b val="0"/>
            <i val="0"/>
            <strike/>
            <sz val="11"/>
            <color theme="7" tint="-0.24994659260841701"/>
            <name val="Times New Roman"/>
            <family val="1"/>
            <scheme val="none"/>
          </font>
          <border>
            <left style="thin">
              <color auto="1"/>
            </left>
            <right style="thin">
              <color auto="1"/>
            </right>
            <top style="thin">
              <color auto="1"/>
            </top>
            <bottom style="thin">
              <color auto="1"/>
            </bottom>
          </border>
        </dxf>
        <dxf>
          <font>
            <b val="0"/>
            <i val="0"/>
            <strike/>
            <sz val="11"/>
            <color theme="7" tint="-0.24994659260841701"/>
            <name val="Times New Roman"/>
            <family val="1"/>
            <scheme val="none"/>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yellow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7"/>
            </patternFill>
          </fill>
          <border>
            <left style="thin">
              <color theme="0"/>
            </left>
            <right style="thin">
              <color theme="0"/>
            </right>
            <top style="thin">
              <color theme="0"/>
            </top>
            <bottom style="thin">
              <color theme="0"/>
            </bottom>
          </border>
        </dxf>
        <dxf>
          <font>
            <sz val="9"/>
            <color theme="1" tint="0.499984740745262"/>
          </font>
        </dxf>
        <dxf>
          <font>
            <b/>
            <i val="0"/>
            <sz val="11"/>
            <color theme="1" tint="0.499984740745262"/>
            <name val="Times New Roman"/>
            <family val="1"/>
            <scheme val="none"/>
          </font>
        </dxf>
        <dxf>
          <font>
            <b/>
            <i val="0"/>
            <sz val="11"/>
            <color theme="1" tint="0.499984740745262"/>
            <name val="Times New Roman"/>
            <family val="1"/>
            <scheme val="none"/>
          </font>
        </dxf>
        <dxf>
          <font>
            <b/>
            <i val="0"/>
            <sz val="11"/>
            <color theme="1" tint="0.499984740745262"/>
            <name val="Times New Roman"/>
            <family val="1"/>
            <scheme val="none"/>
          </font>
        </dxf>
      </x15:dxfs>
    </ext>
    <ext xmlns:x15="http://schemas.microsoft.com/office/spreadsheetml/2010/11/main" uri="{9260A510-F301-46a8-8635-F512D64BE5F5}">
      <x15:timelineStyles defaultTimelineStyle="TimeSlicerStyleLight1">
        <x15:timelineStyle name="yellow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[coffeeOrdersDataDayo.xlsx]TotalSales!TotalSales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03B-4D3B-B722-6F1A2C11A6B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03B-4D3B-B722-6F1A2C11A6B0}"/>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03B-4D3B-B722-6F1A2C11A6B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03B-4D3B-B722-6F1A2C11A6B0}"/>
            </c:ext>
          </c:extLst>
        </c:ser>
        <c:dLbls>
          <c:showLegendKey val="0"/>
          <c:showVal val="0"/>
          <c:showCatName val="0"/>
          <c:showSerName val="0"/>
          <c:showPercent val="0"/>
          <c:showBubbleSize val="0"/>
        </c:dLbls>
        <c:smooth val="0"/>
        <c:axId val="1478551568"/>
        <c:axId val="1475862704"/>
      </c:lineChart>
      <c:catAx>
        <c:axId val="147855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862704"/>
        <c:crosses val="autoZero"/>
        <c:auto val="1"/>
        <c:lblAlgn val="ctr"/>
        <c:lblOffset val="100"/>
        <c:noMultiLvlLbl val="0"/>
      </c:catAx>
      <c:valAx>
        <c:axId val="1475862704"/>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55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[coffeeOrdersDataDayo.xlsx]CountryBarChart!TotalSales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pivotFmt>
      <c:pivotFmt>
        <c:idx val="10"/>
        <c:spPr>
          <a:solidFill>
            <a:schemeClr val="accent6">
              <a:lumMod val="75000"/>
            </a:schemeClr>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1-A079-49F6-BE8D-7E9C6D15FD67}"/>
              </c:ext>
            </c:extLst>
          </c:dPt>
          <c:dPt>
            <c:idx val="1"/>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3-A079-49F6-BE8D-7E9C6D15FD67}"/>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A079-49F6-BE8D-7E9C6D15FD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079-49F6-BE8D-7E9C6D15FD67}"/>
            </c:ext>
          </c:extLst>
        </c:ser>
        <c:dLbls>
          <c:showLegendKey val="0"/>
          <c:showVal val="0"/>
          <c:showCatName val="0"/>
          <c:showSerName val="0"/>
          <c:showPercent val="0"/>
          <c:showBubbleSize val="0"/>
        </c:dLbls>
        <c:gapWidth val="182"/>
        <c:axId val="134812175"/>
        <c:axId val="134803535"/>
      </c:barChart>
      <c:catAx>
        <c:axId val="13481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03535"/>
        <c:crosses val="autoZero"/>
        <c:auto val="1"/>
        <c:lblAlgn val="ctr"/>
        <c:lblOffset val="100"/>
        <c:noMultiLvlLbl val="0"/>
      </c:catAx>
      <c:valAx>
        <c:axId val="134803535"/>
        <c:scaling>
          <c:orientation val="minMax"/>
        </c:scaling>
        <c:delete val="0"/>
        <c:axPos val="b"/>
        <c:majorGridlines>
          <c:spPr>
            <a:ln w="9525" cap="flat" cmpd="sng" algn="ctr">
              <a:solidFill>
                <a:schemeClr val="bg1">
                  <a:lumMod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1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[coffeeOrdersDataDayo.xlsx]Top5Customers!TotalSales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41652454664757815"/>
          <c:y val="1.74291938997821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75000"/>
            </a:schemeClr>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8C76-4600-8420-BB0A786BA826}"/>
              </c:ext>
            </c:extLst>
          </c:dPt>
          <c:dPt>
            <c:idx val="1"/>
            <c:invertIfNegative val="0"/>
            <c:bubble3D val="0"/>
            <c:extLst>
              <c:ext xmlns:c16="http://schemas.microsoft.com/office/drawing/2014/chart" uri="{C3380CC4-5D6E-409C-BE32-E72D297353CC}">
                <c16:uniqueId val="{00000001-8C76-4600-8420-BB0A786BA826}"/>
              </c:ext>
            </c:extLst>
          </c:dPt>
          <c:dPt>
            <c:idx val="2"/>
            <c:invertIfNegative val="0"/>
            <c:bubble3D val="0"/>
            <c:extLst>
              <c:ext xmlns:c16="http://schemas.microsoft.com/office/drawing/2014/chart" uri="{C3380CC4-5D6E-409C-BE32-E72D297353CC}">
                <c16:uniqueId val="{00000002-8C76-4600-8420-BB0A786BA8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8C76-4600-8420-BB0A786BA826}"/>
            </c:ext>
          </c:extLst>
        </c:ser>
        <c:dLbls>
          <c:showLegendKey val="0"/>
          <c:showVal val="0"/>
          <c:showCatName val="0"/>
          <c:showSerName val="0"/>
          <c:showPercent val="0"/>
          <c:showBubbleSize val="0"/>
        </c:dLbls>
        <c:gapWidth val="182"/>
        <c:axId val="134812175"/>
        <c:axId val="134803535"/>
      </c:barChart>
      <c:catAx>
        <c:axId val="13481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03535"/>
        <c:crosses val="autoZero"/>
        <c:auto val="1"/>
        <c:lblAlgn val="ctr"/>
        <c:lblOffset val="100"/>
        <c:noMultiLvlLbl val="0"/>
      </c:catAx>
      <c:valAx>
        <c:axId val="134803535"/>
        <c:scaling>
          <c:orientation val="minMax"/>
        </c:scaling>
        <c:delete val="0"/>
        <c:axPos val="b"/>
        <c:majorGridlines>
          <c:spPr>
            <a:ln w="9525" cap="flat" cmpd="sng" algn="ctr">
              <a:solidFill>
                <a:schemeClr val="bg1">
                  <a:lumMod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1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67CC08CC-283E-57F7-9E16-C96156E0269A}"/>
            </a:ext>
          </a:extLst>
        </xdr:cNvPr>
        <xdr:cNvSpPr/>
      </xdr:nvSpPr>
      <xdr:spPr>
        <a:xfrm>
          <a:off x="114300" y="57150"/>
          <a:ext cx="15240000" cy="762000"/>
        </a:xfrm>
        <a:prstGeom prst="rect">
          <a:avLst/>
        </a:prstGeom>
        <a:solidFill>
          <a:schemeClr val="accent4">
            <a:lumMod val="60000"/>
            <a:lumOff val="40000"/>
          </a:schemeClr>
        </a:solidFill>
        <a:ln>
          <a:solidFill>
            <a:schemeClr val="accent4">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4400" kern="1200">
              <a:solidFill>
                <a:schemeClr val="tx1"/>
              </a:solidFill>
            </a:rPr>
            <a:t>COFFEE</a:t>
          </a:r>
          <a:r>
            <a:rPr lang="en-CA" sz="4400" kern="1200" baseline="0">
              <a:solidFill>
                <a:schemeClr val="tx1"/>
              </a:solidFill>
            </a:rPr>
            <a:t> SALES DASHBOARD</a:t>
          </a:r>
          <a:endParaRPr lang="en-CA" sz="4400" kern="1200">
            <a:solidFill>
              <a:schemeClr val="tx1"/>
            </a:solidFill>
          </a:endParaRPr>
        </a:p>
      </xdr:txBody>
    </xdr:sp>
    <xdr:clientData/>
  </xdr:twoCellAnchor>
  <xdr:twoCellAnchor>
    <xdr:from>
      <xdr:col>1</xdr:col>
      <xdr:colOff>1</xdr:colOff>
      <xdr:row>17</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A20907E4-753B-4B71-8CD5-F66E14C98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15</xdr:row>
      <xdr:rowOff>190499</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B8F4105-02F9-4581-87FD-34AF48F6466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904999"/>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19</xdr:col>
      <xdr:colOff>0</xdr:colOff>
      <xdr:row>10</xdr:row>
      <xdr:rowOff>38100</xdr:rowOff>
    </xdr:from>
    <xdr:to>
      <xdr:col>22</xdr:col>
      <xdr:colOff>0</xdr:colOff>
      <xdr:row>15</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18F29B8-8E34-4DFF-B7BA-EA4607B8FC0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76400"/>
              <a:ext cx="1828800" cy="9144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19051</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714946D6-0E71-4918-B423-7B5EC2FAD8C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95351"/>
              <a:ext cx="3771900" cy="7429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57150</xdr:rowOff>
    </xdr:from>
    <xdr:to>
      <xdr:col>26</xdr:col>
      <xdr:colOff>0</xdr:colOff>
      <xdr:row>15</xdr:row>
      <xdr:rowOff>28575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BBC632B-16C8-4E29-B2BC-5CCFD93367A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239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29</xdr:row>
      <xdr:rowOff>9525</xdr:rowOff>
    </xdr:to>
    <xdr:graphicFrame macro="">
      <xdr:nvGraphicFramePr>
        <xdr:cNvPr id="8" name="Chart 7">
          <a:extLst>
            <a:ext uri="{FF2B5EF4-FFF2-40B4-BE49-F238E27FC236}">
              <a16:creationId xmlns:a16="http://schemas.microsoft.com/office/drawing/2014/main" id="{A93F0D52-7464-4F24-AB02-67EF12998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85726</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66258C37-2927-4865-957E-6D124D398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yo Akerele" refreshedDate="45678.444125578702" createdVersion="8" refreshedVersion="8" minRefreshableVersion="3" recordCount="1000" xr:uid="{DF5CC2F3-24C7-4759-865E-E3CCAC92131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384329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532A6A-8358-4189-81A7-D7F9A7DA728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68"/>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6B9FD1-ECEA-4788-AB0C-F078C70F9DA0}"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5"/>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43A3D5-EE23-42E2-930E-8F8B009612DA}"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5">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5"/>
  </dataFields>
  <chartFormats count="6">
    <chartFormat chart="4"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C42185F-8B17-47F5-8243-920A95FF750A}" sourceName="Size">
  <pivotTables>
    <pivotTable tabId="18" name="TotalSales"/>
  </pivotTables>
  <data>
    <tabular pivotCacheId="3843291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E6066E5-EBBE-4287-96FD-1DED3E3A9B56}" sourceName="Roast Type Name">
  <pivotTables>
    <pivotTable tabId="18" name="TotalSales"/>
  </pivotTables>
  <data>
    <tabular pivotCacheId="38432918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19FF0AE-BC7E-4034-9DDF-AA2AE8D7D0BC}" sourceName="Loyalty Card">
  <pivotTables>
    <pivotTable tabId="18" name="TotalSales"/>
  </pivotTables>
  <data>
    <tabular pivotCacheId="3843291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7F9FB2E-D767-4763-8C1A-8D21B167F3EE}" cache="Slicer_Size" caption="Size" columnCount="2" style="yellow slicer style" rowHeight="241300"/>
  <slicer name="Roast Type Name" xr10:uid="{CF33FD78-6D53-429B-82F1-F1ADF7B719FC}" cache="Slicer_Roast_Type_Name" caption="Roast Type Name" columnCount="3" style="yellow slicer style" rowHeight="241300"/>
  <slicer name="Loyalty Card" xr10:uid="{2C26C87A-3680-4D65-925C-117096C86502}" cache="Slicer_Loyalty_Card" caption="Loyalty Card" style="yellow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AB7F2E-A015-4426-BDAF-3CD2F2830C56}" name="Orders" displayName="Orders" ref="A1:P1001" totalsRowShown="0" headerRowDxfId="11">
  <autoFilter ref="A1:P1001" xr:uid="{15AB7F2E-A015-4426-BDAF-3CD2F2830C56}"/>
  <tableColumns count="16">
    <tableColumn id="1" xr3:uid="{3B5E3082-01DC-46D8-AC6B-16F3D5AC407A}" name="Order ID" dataDxfId="10"/>
    <tableColumn id="2" xr3:uid="{C198BA2E-392F-418B-82F1-8AB187ECD55A}" name="Order Date" dataDxfId="9"/>
    <tableColumn id="3" xr3:uid="{1BB1D8E4-48DD-4962-A9A6-5EBA0790C91F}" name="Customer ID" dataDxfId="8"/>
    <tableColumn id="4" xr3:uid="{1F97D2C6-6469-4FC9-9B4C-E524E3A989BD}" name="Product ID"/>
    <tableColumn id="5" xr3:uid="{F1654699-4FE6-44C7-A70B-B15326A0AB34}" name="Quantity" dataDxfId="7"/>
    <tableColumn id="6" xr3:uid="{21BCED58-6A87-451E-B13A-FC42D4467CF8}" name="Customer Name" dataDxfId="6">
      <calculatedColumnFormula>_xlfn.XLOOKUP(C2,customers!$A$1:$A$1001,customers!$B$1:$B$1001,,0)</calculatedColumnFormula>
    </tableColumn>
    <tableColumn id="7" xr3:uid="{A04E5106-6953-4F40-AEBB-261BBD036AD7}" name="Email" dataDxfId="5">
      <calculatedColumnFormula>IF(_xlfn.XLOOKUP(C2,customers!$A$1:$A$1001,customers!$C$1:$C$1001,,0)=0, "",_xlfn.XLOOKUP(C2,customers!$A$1:$A$1001,customers!$C$1:$C$1001,,0))</calculatedColumnFormula>
    </tableColumn>
    <tableColumn id="8" xr3:uid="{3D9CB9CA-FD4A-46F5-8768-8255500E8A43}" name="Country" dataDxfId="4">
      <calculatedColumnFormula>_xlfn.XLOOKUP(C2,customers!$A$1:$A$1001,customers!$G$1:$G$1001,,0)</calculatedColumnFormula>
    </tableColumn>
    <tableColumn id="9" xr3:uid="{FB283B11-C905-488F-B444-029CC4C64045}" name="Coffee Type">
      <calculatedColumnFormula>INDEX(products!$A$1:$G$49,MATCH(orders!$D2,products!$A$1:$A$49,0),MATCH(orders!I$1,products!$A$1:$G$1,0))</calculatedColumnFormula>
    </tableColumn>
    <tableColumn id="10" xr3:uid="{133BB78A-75AD-49EA-81E2-E5E74AC7D8F3}" name="Roast Type">
      <calculatedColumnFormula>INDEX(products!$A$1:$G$49,MATCH(orders!$D2,products!$A$1:$A$49,0),MATCH(orders!J$1,products!$A$1:$G$1,0))</calculatedColumnFormula>
    </tableColumn>
    <tableColumn id="11" xr3:uid="{A8DD4C70-A9A7-4B9B-B37D-740F00E8466A}" name="Size" dataDxfId="3">
      <calculatedColumnFormula>INDEX(products!$A$1:$G$49,MATCH(orders!$D2,products!$A$1:$A$49,0),MATCH(orders!K$1,products!$A$1:$G$1,0))</calculatedColumnFormula>
    </tableColumn>
    <tableColumn id="12" xr3:uid="{AC222E84-9BBF-40EC-A0CC-DAAEEC725AD7}" name="Unit Price" dataDxfId="2">
      <calculatedColumnFormula>INDEX(products!$A$1:$G$49,MATCH(orders!$D2,products!$A$1:$A$49,0),MATCH(orders!L$1,products!$A$1:$G$1,0))</calculatedColumnFormula>
    </tableColumn>
    <tableColumn id="13" xr3:uid="{F45A64D7-AAC7-4F5E-A365-9B4A68BF87FC}" name="Sales" dataDxfId="1">
      <calculatedColumnFormula>L2*E2</calculatedColumnFormula>
    </tableColumn>
    <tableColumn id="14" xr3:uid="{717817A9-2C5D-4FAD-87F0-12AF3FCDF5CF}" name="Coffee Type Name">
      <calculatedColumnFormula>IF(I2="Rob","Robusta", IF(I2="Exc","Excelsa",IF(I2="Ara","Arabica",IF(I2="Lib","Liberica",""))))</calculatedColumnFormula>
    </tableColumn>
    <tableColumn id="15" xr3:uid="{365E7503-9D47-4AAB-A686-7499ADD9EA3E}" name="Roast Type Name">
      <calculatedColumnFormula>IF(J2="M","Medium",IF(J2="L","Light",IF(J2="D","Dark","")))</calculatedColumnFormula>
    </tableColumn>
    <tableColumn id="16" xr3:uid="{C53C415A-6DC7-48AE-8974-74B84681383B}" name="Loyalty Card" dataDxfId="0">
      <calculatedColumnFormula>_xlfn.XLOOKUP(C2,customers!$A$1:$A$1001,customers!$I$1:$I$1001,,0)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50DC0B9-D70C-4D51-B3D0-DF65E0DC900E}" sourceName="Order Date">
  <pivotTables>
    <pivotTable tabId="18" name="TotalSales"/>
  </pivotTables>
  <state minimalRefreshVersion="6" lastRefreshVersion="6" pivotCacheId="3843291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BFD744B-24C5-47AB-9722-798E1460175F}" cache="NativeTimeline_Order_Date" caption="Order Date" level="2" selectionLevel="2" scrollPosition="2019-01-01T00:00:00" style="yellow timeline style"/>
</timeline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4.vml"/><Relationship Id="rId1" Type="http://schemas.openxmlformats.org/officeDocument/2006/relationships/printerSettings" Target="../printerSettings/printerSettings1.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ED37D-F2D6-460F-A838-B5AFFAA73FAB}">
  <dimension ref="A1:F48"/>
  <sheetViews>
    <sheetView workbookViewId="0">
      <selection activeCell="G13" sqref="G1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1" spans="1:6" x14ac:dyDescent="0.25"/>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7DA99-86D7-4629-835F-45011D13121A}">
  <dimension ref="A1:B6"/>
  <sheetViews>
    <sheetView workbookViewId="0">
      <selection activeCell="B6" sqref="B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1" spans="1:2" x14ac:dyDescent="0.25"/>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33DFF-1A5B-4213-BADF-085ED0997DB5}">
  <dimension ref="A1:B8"/>
  <sheetViews>
    <sheetView workbookViewId="0">
      <selection activeCell="X20" sqref="X20"/>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1" spans="1:2" x14ac:dyDescent="0.25"/>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R6" sqref="R6"/>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IF(I2="Exc","Excelsa",IF(I2="Ara","Arabica",IF(I2="Lib","Liberica",""))))</f>
        <v>Robusta</v>
      </c>
      <c r="O2" t="str">
        <f>IF(J2="M","Medium",IF(J2="L","Light",IF(J2="D","Dark","")))</f>
        <v>Medium</v>
      </c>
      <c r="P2" t="str">
        <f>_xlfn.XLOOKUP(C2,customers!$A$1:$A$1001,customers!$I$1:$I$1001,,0)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IF(I3="Exc","Excelsa",IF(I3="Ara","Arabica",IF(I3="Lib","Liberica",""))))</f>
        <v>Excelsa</v>
      </c>
      <c r="O3" t="str">
        <f t="shared" ref="O3:O66" si="2">IF(J3="M","Medium",IF(J3="L","Light",IF(J3="D","Dark","")))</f>
        <v>Medium</v>
      </c>
      <c r="P3" t="str">
        <f>_xlfn.XLOOKUP(C3,customers!$A$1:$A$1001,customers!$I$1:$I$1001,,0)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IF(I67="Exc","Excelsa",IF(I67="Ara","Arabica",IF(I67="Lib","Liberica",""))))</f>
        <v>Robusta</v>
      </c>
      <c r="O67" t="str">
        <f t="shared" ref="O67:O130" si="5">IF(J67="M","Medium",IF(J67="L","Light",IF(J67="D","Dark","")))</f>
        <v>Dark</v>
      </c>
      <c r="P67" t="str">
        <f>_xlfn.XLOOKUP(C67,customers!$A$1:$A$1001,customers!$I$1:$I$1001,,0)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IF(I131="Exc","Excelsa",IF(I131="Ara","Arabica",IF(I131="Lib","Liberica",""))))</f>
        <v>Excelsa</v>
      </c>
      <c r="O131" t="str">
        <f t="shared" ref="O131:O194" si="8">IF(J131="M","Medium",IF(J131="L","Light",IF(J131="D","Dark","")))</f>
        <v>Dark</v>
      </c>
      <c r="P131" t="str">
        <f>_xlfn.XLOOKUP(C131,customers!$A$1:$A$1001,customers!$I$1:$I$1001,,0)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IF(I195="Exc","Excelsa",IF(I195="Ara","Arabica",IF(I195="Lib","Liberica",""))))</f>
        <v>Excelsa</v>
      </c>
      <c r="O195" t="str">
        <f t="shared" ref="O195:O258" si="11">IF(J195="M","Medium",IF(J195="L","Light",IF(J195="D","Dark","")))</f>
        <v>Light</v>
      </c>
      <c r="P195" t="str">
        <f>_xlfn.XLOOKUP(C195,customers!$A$1:$A$1001,customers!$I$1:$I$1001,,0)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IF(I259="Exc","Excelsa",IF(I259="Ara","Arabica",IF(I259="Lib","Liberica",""))))</f>
        <v>Excelsa</v>
      </c>
      <c r="O259" t="str">
        <f t="shared" ref="O259:O322" si="14">IF(J259="M","Medium",IF(J259="L","Light",IF(J259="D","Dark","")))</f>
        <v>Dark</v>
      </c>
      <c r="P259" t="str">
        <f>_xlfn.XLOOKUP(C259,customers!$A$1:$A$1001,customers!$I$1:$I$1001,,0)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IF(I323="Exc","Excelsa",IF(I323="Ara","Arabica",IF(I323="Lib","Liberica",""))))</f>
        <v>Arabica</v>
      </c>
      <c r="O323" t="str">
        <f t="shared" ref="O323:O386" si="17">IF(J323="M","Medium",IF(J323="L","Light",IF(J323="D","Dark","")))</f>
        <v>Medium</v>
      </c>
      <c r="P323" t="str">
        <f>_xlfn.XLOOKUP(C323,customers!$A$1:$A$1001,customers!$I$1:$I$1001,,0)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IF(I387="Exc","Excelsa",IF(I387="Ara","Arabica",IF(I387="Lib","Liberica",""))))</f>
        <v>Liberica</v>
      </c>
      <c r="O387" t="str">
        <f t="shared" ref="O387:O450" si="20">IF(J387="M","Medium",IF(J387="L","Light",IF(J387="D","Dark","")))</f>
        <v>Medium</v>
      </c>
      <c r="P387" t="str">
        <f>_xlfn.XLOOKUP(C387,customers!$A$1:$A$1001,customers!$I$1:$I$1001,,0)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IF(I451="Exc","Excelsa",IF(I451="Ara","Arabica",IF(I451="Lib","Liberica",""))))</f>
        <v>Robusta</v>
      </c>
      <c r="O451" t="str">
        <f t="shared" ref="O451:O514" si="23">IF(J451="M","Medium",IF(J451="L","Light",IF(J451="D","Dark","")))</f>
        <v>Dark</v>
      </c>
      <c r="P451" t="str">
        <f>_xlfn.XLOOKUP(C451,customers!$A$1:$A$1001,customers!$I$1:$I$1001,,0)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IF(I515="Exc","Excelsa",IF(I515="Ara","Arabica",IF(I515="Lib","Liberica",""))))</f>
        <v>Liberica</v>
      </c>
      <c r="O515" t="str">
        <f t="shared" ref="O515:O578" si="26">IF(J515="M","Medium",IF(J515="L","Light",IF(J515="D","Dark","")))</f>
        <v>Light</v>
      </c>
      <c r="P515" t="str">
        <f>_xlfn.XLOOKUP(C515,customers!$A$1:$A$1001,customers!$I$1:$I$1001,,0)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IF(I579="Exc","Excelsa",IF(I579="Ara","Arabica",IF(I579="Lib","Liberica",""))))</f>
        <v>Liberica</v>
      </c>
      <c r="O579" t="str">
        <f t="shared" ref="O579:O642" si="29">IF(J579="M","Medium",IF(J579="L","Light",IF(J579="D","Dark","")))</f>
        <v>Medium</v>
      </c>
      <c r="P579" t="str">
        <f>_xlfn.XLOOKUP(C579,customers!$A$1:$A$1001,customers!$I$1:$I$1001,,0)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IF(I643="Exc","Excelsa",IF(I643="Ara","Arabica",IF(I643="Lib","Liberica",""))))</f>
        <v>Robusta</v>
      </c>
      <c r="O643" t="str">
        <f t="shared" ref="O643:O706" si="32">IF(J643="M","Medium",IF(J643="L","Light",IF(J643="D","Dark","")))</f>
        <v>Light</v>
      </c>
      <c r="P643" t="str">
        <f>_xlfn.XLOOKUP(C643,customers!$A$1:$A$1001,customers!$I$1:$I$1001,,0)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IF(I707="Exc","Excelsa",IF(I707="Ara","Arabica",IF(I707="Lib","Liberica",""))))</f>
        <v>Excelsa</v>
      </c>
      <c r="O707" t="str">
        <f t="shared" ref="O707:O770" si="35">IF(J707="M","Medium",IF(J707="L","Light",IF(J707="D","Dark","")))</f>
        <v>Light</v>
      </c>
      <c r="P707" t="str">
        <f>_xlfn.XLOOKUP(C707,customers!$A$1:$A$1001,customers!$I$1:$I$1001,,0)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IF(I771="Exc","Excelsa",IF(I771="Ara","Arabica",IF(I771="Lib","Liberica",""))))</f>
        <v>Robusta</v>
      </c>
      <c r="O771" t="str">
        <f t="shared" ref="O771:O834" si="38">IF(J771="M","Medium",IF(J771="L","Light",IF(J771="D","Dark","")))</f>
        <v>Medium</v>
      </c>
      <c r="P771" t="str">
        <f>_xlfn.XLOOKUP(C771,customers!$A$1:$A$1001,customers!$I$1:$I$1001,,0)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IF(I835="Exc","Excelsa",IF(I835="Ara","Arabica",IF(I835="Lib","Liberica",""))))</f>
        <v>Robusta</v>
      </c>
      <c r="O835" t="str">
        <f t="shared" ref="O835:O898" si="41">IF(J835="M","Medium",IF(J835="L","Light",IF(J835="D","Dark","")))</f>
        <v>Dark</v>
      </c>
      <c r="P835" t="str">
        <f>_xlfn.XLOOKUP(C835,customers!$A$1:$A$1001,customers!$I$1:$I$1001,,0)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IF(I899="Exc","Excelsa",IF(I899="Ara","Arabica",IF(I899="Lib","Liberica",""))))</f>
        <v>Excelsa</v>
      </c>
      <c r="O899" t="str">
        <f t="shared" ref="O899:O962" si="44">IF(J899="M","Medium",IF(J899="L","Light",IF(J899="D","Dark","")))</f>
        <v>Dark</v>
      </c>
      <c r="P899" t="str">
        <f>_xlfn.XLOOKUP(C899,customers!$A$1:$A$1001,customers!$I$1:$I$1001,,0)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IF(I963="Exc","Excelsa",IF(I963="Ara","Arabica",IF(I963="Lib","Liberica",""))))</f>
        <v>Arabica</v>
      </c>
      <c r="O963" t="str">
        <f t="shared" ref="O963:O1001" si="47">IF(J963="M","Medium",IF(J963="L","Light",IF(J963="D","Dark","")))</f>
        <v>Dark</v>
      </c>
      <c r="P963" t="str">
        <f>_xlfn.XLOOKUP(C963,customers!$A$1:$A$1001,customers!$I$1:$I$1001,,0)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B5B1-DF02-48D3-A0C0-B808B86AB5D3}">
  <dimension ref="A1:A17"/>
  <sheetViews>
    <sheetView tabSelected="1" workbookViewId="0">
      <selection activeCell="AI24" sqref="AI24"/>
    </sheetView>
  </sheetViews>
  <sheetFormatPr defaultRowHeight="15" x14ac:dyDescent="0.25"/>
  <cols>
    <col min="1" max="1" width="1.7109375" customWidth="1"/>
    <col min="16" max="16" width="1.7109375" customWidth="1"/>
    <col min="19" max="19" width="1.7109375" customWidth="1"/>
    <col min="23" max="23" width="1.7109375" customWidth="1"/>
  </cols>
  <sheetData>
    <row r="1" customFormat="1" ht="5.0999999999999996" customHeight="1" x14ac:dyDescent="0.25"/>
    <row r="6" ht="5.0999999999999996" customHeight="1" x14ac:dyDescent="0.25"/>
    <row r="15" ht="15" customHeight="1" x14ac:dyDescent="0.25"/>
    <row r="16" ht="15"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Dayo Akerele</dc:creator>
  <cp:keywords/>
  <dc:description/>
  <cp:lastModifiedBy>Dayo Akerele</cp:lastModifiedBy>
  <cp:revision/>
  <dcterms:created xsi:type="dcterms:W3CDTF">2022-11-26T09:51:45Z</dcterms:created>
  <dcterms:modified xsi:type="dcterms:W3CDTF">2025-02-01T18:50:05Z</dcterms:modified>
  <cp:category/>
  <cp:contentStatus/>
</cp:coreProperties>
</file>