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285" windowWidth="15750" windowHeight="7875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5621"/>
</workbook>
</file>

<file path=xl/calcChain.xml><?xml version="1.0" encoding="utf-8"?>
<calcChain xmlns="http://schemas.openxmlformats.org/spreadsheetml/2006/main">
  <c r="K39" i="1" l="1"/>
  <c r="K38" i="1"/>
  <c r="L38" i="1"/>
  <c r="M38" i="1"/>
  <c r="N38" i="1"/>
  <c r="O38" i="1"/>
  <c r="J38" i="1"/>
  <c r="O37" i="1"/>
  <c r="N37" i="1"/>
  <c r="M37" i="1"/>
  <c r="L37" i="1"/>
  <c r="K37" i="1"/>
  <c r="J37" i="1"/>
  <c r="N24" i="1"/>
  <c r="N25" i="1"/>
  <c r="N26" i="1" s="1"/>
  <c r="N27" i="1" s="1"/>
  <c r="N28" i="1" s="1"/>
  <c r="N29" i="1" s="1"/>
  <c r="N30" i="1" s="1"/>
  <c r="N31" i="1" s="1"/>
  <c r="N32" i="1" s="1"/>
  <c r="N5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4" i="1"/>
  <c r="F4" i="1"/>
  <c r="E39" i="1"/>
  <c r="D39" i="1"/>
  <c r="C39" i="1"/>
  <c r="F39" i="1"/>
  <c r="G39" i="1" s="1"/>
  <c r="C38" i="1"/>
  <c r="D38" i="1"/>
  <c r="E38" i="1"/>
  <c r="F38" i="1"/>
  <c r="G38" i="1"/>
  <c r="B38" i="1"/>
  <c r="G37" i="1"/>
  <c r="F37" i="1"/>
  <c r="D37" i="1"/>
  <c r="E37" i="1"/>
  <c r="C37" i="1"/>
  <c r="B37" i="1"/>
  <c r="L39" i="1" l="1"/>
  <c r="M39" i="1" s="1"/>
  <c r="N39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l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F24" i="1" l="1"/>
  <c r="G23" i="1"/>
  <c r="G24" i="1" l="1"/>
  <c r="F25" i="1"/>
  <c r="G25" i="1" l="1"/>
  <c r="F26" i="1"/>
  <c r="G26" i="1" l="1"/>
  <c r="F27" i="1"/>
  <c r="F28" i="1" l="1"/>
  <c r="G27" i="1"/>
  <c r="F29" i="1" l="1"/>
  <c r="G28" i="1"/>
  <c r="F30" i="1" l="1"/>
  <c r="G29" i="1"/>
  <c r="F31" i="1" l="1"/>
  <c r="G30" i="1"/>
  <c r="G31" i="1" l="1"/>
  <c r="F32" i="1"/>
  <c r="G32" i="1" s="1"/>
  <c r="G33" i="1" l="1"/>
</calcChain>
</file>

<file path=xl/sharedStrings.xml><?xml version="1.0" encoding="utf-8"?>
<sst xmlns="http://schemas.openxmlformats.org/spreadsheetml/2006/main" count="138" uniqueCount="70">
  <si>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</si>
  <si>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</si>
  <si>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</si>
  <si>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</si>
  <si>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</si>
  <si>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</si>
  <si>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</si>
  <si>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</si>
  <si>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</si>
  <si>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</si>
  <si>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</si>
  <si>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</si>
  <si>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</si>
  <si>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</si>
  <si>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</si>
  <si>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</si>
  <si>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</si>
  <si>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</si>
  <si>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</si>
  <si>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</si>
  <si>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</si>
  <si>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</si>
  <si>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</si>
  <si>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before leaving this age class)</t>
    </r>
  </si>
  <si>
    <t>Females</t>
  </si>
  <si>
    <t>Chance of emmigrating</t>
  </si>
  <si>
    <t>Age in Years</t>
  </si>
  <si>
    <t>0-30</t>
  </si>
  <si>
    <t>Males</t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</si>
  <si>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</si>
  <si>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</si>
  <si>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</si>
  <si>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</si>
  <si>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</si>
  <si>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</si>
  <si>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</si>
  <si>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</si>
  <si>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</si>
  <si>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</si>
  <si>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age &gt; 5 for female or &gt; 7 for male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</si>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</sst>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42" workbookViewId="0">
      <selection activeCell="C52" sqref="C52"/>
    </sheetView>
  </sheetViews>
  <sheetFormatPr defaultRowHeight="15" x14ac:dyDescent="0.25"/>
  <sheetData>
    <row r="1" spans="1:15" s="2" customFormat="1" ht="108" customHeight="1" x14ac:dyDescent="0.25">
      <c r="A1" s="8" t="s">
        <v>2</v>
      </c>
      <c r="B1" s="8"/>
      <c r="C1" s="8" t="s">
        <v>3</v>
      </c>
      <c r="D1" s="8" t="s">
        <v>23</v>
      </c>
      <c r="E1" s="8" t="s">
        <v>22</v>
      </c>
      <c r="F1" s="8" t="s">
        <v>21</v>
      </c>
      <c r="G1" s="8" t="s">
        <v>20</v>
      </c>
      <c r="I1" s="8" t="s">
        <v>8</v>
      </c>
      <c r="J1" s="8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x14ac:dyDescent="0.25">
      <c r="A2" t="s">
        <v>1</v>
      </c>
      <c r="B2" t="s">
        <v>0</v>
      </c>
      <c r="C2" s="8"/>
      <c r="D2" s="8"/>
      <c r="E2" s="8"/>
      <c r="F2" s="8"/>
      <c r="G2" s="8"/>
      <c r="I2" t="s">
        <v>1</v>
      </c>
      <c r="J2" t="s">
        <v>0</v>
      </c>
    </row>
    <row r="3" spans="1:15" x14ac:dyDescent="0.25">
      <c r="A3" t="s">
        <v>47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47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 x14ac:dyDescent="0.25">
      <c r="A4" s="9" t="s">
        <v>48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8" t="s">
        <v>48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 x14ac:dyDescent="0.25">
      <c r="A5" s="9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8"/>
      <c r="J5">
        <v>3</v>
      </c>
      <c r="L5">
        <v>7.3999999999999996E-2</v>
      </c>
      <c r="M5">
        <v>0</v>
      </c>
      <c r="N5" s="1">
        <f t="shared" ref="N5:N32" si="1" xml:space="preserve"> N4-(N4*L4)</f>
        <v>557.20500000000004</v>
      </c>
      <c r="O5">
        <v>0</v>
      </c>
    </row>
    <row r="6" spans="1:15" x14ac:dyDescent="0.25">
      <c r="A6" s="9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8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 x14ac:dyDescent="0.25">
      <c r="A7" s="8" t="s">
        <v>49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8" t="s">
        <v>51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 x14ac:dyDescent="0.25">
      <c r="A8" s="8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8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 x14ac:dyDescent="0.25">
      <c r="A9" s="8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8" t="s">
        <v>50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 x14ac:dyDescent="0.25">
      <c r="A10" s="8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8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 x14ac:dyDescent="0.25">
      <c r="A11" s="8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8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 x14ac:dyDescent="0.25">
      <c r="A12" s="8" t="s">
        <v>52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8" t="s">
        <v>52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 x14ac:dyDescent="0.25">
      <c r="A13" s="8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8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 x14ac:dyDescent="0.25">
      <c r="A14" s="8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8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 x14ac:dyDescent="0.25">
      <c r="A15" s="8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8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 x14ac:dyDescent="0.25">
      <c r="A16" s="8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8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 x14ac:dyDescent="0.25">
      <c r="A17" s="8" t="s">
        <v>53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8" t="s">
        <v>53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 x14ac:dyDescent="0.25">
      <c r="A18" s="8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8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 x14ac:dyDescent="0.25">
      <c r="A19" s="8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8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 x14ac:dyDescent="0.25">
      <c r="A20" s="8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8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 x14ac:dyDescent="0.25">
      <c r="A21" s="8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8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 x14ac:dyDescent="0.25">
      <c r="A22" s="8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8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 x14ac:dyDescent="0.25">
      <c r="A23" s="8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8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 x14ac:dyDescent="0.25">
      <c r="A24" s="8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8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 x14ac:dyDescent="0.25">
      <c r="A25" s="8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8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 x14ac:dyDescent="0.25">
      <c r="A26" s="8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8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 x14ac:dyDescent="0.25">
      <c r="A27" s="8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8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 x14ac:dyDescent="0.25">
      <c r="A28" s="8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8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 x14ac:dyDescent="0.25">
      <c r="A29" s="8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8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 x14ac:dyDescent="0.25">
      <c r="A30" s="8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8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 x14ac:dyDescent="0.25">
      <c r="A31" s="8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8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 x14ac:dyDescent="0.25">
      <c r="A32" s="8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8"/>
      <c r="J32">
        <v>30</v>
      </c>
      <c r="L32">
        <v>0.2</v>
      </c>
      <c r="M32">
        <v>0</v>
      </c>
      <c r="N32" s="1">
        <f t="shared" si="1"/>
        <v>11.191206979698018</v>
      </c>
      <c r="O32">
        <v>0</v>
      </c>
    </row>
    <row r="33" spans="2:15" x14ac:dyDescent="0.25">
      <c r="G33">
        <f xml:space="preserve"> SUM(G7:G32)</f>
        <v>2053.6022002246564</v>
      </c>
    </row>
    <row r="35" spans="2:15" x14ac:dyDescent="0.25">
      <c r="B35" t="s">
        <v>15</v>
      </c>
      <c r="J35" t="s">
        <v>15</v>
      </c>
    </row>
    <row r="36" spans="2:15" x14ac:dyDescent="0.25">
      <c r="B36" t="s">
        <v>16</v>
      </c>
      <c r="C36" t="s">
        <v>17</v>
      </c>
      <c r="D36" t="s">
        <v>18</v>
      </c>
      <c r="E36" t="s">
        <v>9</v>
      </c>
      <c r="F36" t="s">
        <v>19</v>
      </c>
      <c r="J36" t="s">
        <v>16</v>
      </c>
      <c r="K36" t="s">
        <v>17</v>
      </c>
      <c r="L36" t="s">
        <v>18</v>
      </c>
      <c r="M36" t="s">
        <v>9</v>
      </c>
      <c r="N36" t="s">
        <v>19</v>
      </c>
    </row>
    <row r="37" spans="2:15" x14ac:dyDescent="0.25">
      <c r="B37" s="1">
        <f xml:space="preserve"> SUM(F7:F11)</f>
        <v>939.27029048320014</v>
      </c>
      <c r="C37" s="1">
        <f xml:space="preserve"> SUM(F12:F16)</f>
        <v>840.58017526456536</v>
      </c>
      <c r="D37" s="1">
        <f xml:space="preserve"> SUM(F17:F21)</f>
        <v>733.26500683041991</v>
      </c>
      <c r="E37" s="1">
        <f xml:space="preserve"> SUM(F22:F26)</f>
        <v>655.37153892479273</v>
      </c>
      <c r="F37" s="1">
        <f xml:space="preserve"> SUM(F27:F32)</f>
        <v>374.02395424714138</v>
      </c>
      <c r="G37" s="1">
        <f xml:space="preserve"> SUM(B37:F37)</f>
        <v>3542.5109657501193</v>
      </c>
      <c r="J37" s="1">
        <f xml:space="preserve"> SUM(N9:N11)</f>
        <v>600.56913027224243</v>
      </c>
      <c r="K37" s="1">
        <f xml:space="preserve"> SUM(N12:N16)</f>
        <v>806.72366821742844</v>
      </c>
      <c r="L37" s="1">
        <f xml:space="preserve"> SUM(N17:N21)</f>
        <v>590.60577424751023</v>
      </c>
      <c r="M37" s="1">
        <f xml:space="preserve"> SUM(N22:N26)</f>
        <v>298.1302273304463</v>
      </c>
      <c r="N37" s="1">
        <f xml:space="preserve"> SUM(N27:N32)</f>
        <v>125.9994387391977</v>
      </c>
      <c r="O37" s="1">
        <f xml:space="preserve"> SUM(J37:N37)</f>
        <v>2422.0282388068249</v>
      </c>
    </row>
    <row r="38" spans="2:15" x14ac:dyDescent="0.25">
      <c r="B38">
        <f>(B37/$G$37)</f>
        <v>0.26514252166451985</v>
      </c>
      <c r="C38">
        <f t="shared" ref="C38:G38" si="6">(C37/$G$37)</f>
        <v>0.23728371863672532</v>
      </c>
      <c r="D38">
        <f t="shared" si="6"/>
        <v>0.20699018688151119</v>
      </c>
      <c r="E38">
        <f t="shared" si="6"/>
        <v>0.1850019788960679</v>
      </c>
      <c r="F38">
        <f t="shared" si="6"/>
        <v>0.10558159392117579</v>
      </c>
      <c r="G38">
        <f t="shared" si="6"/>
        <v>1</v>
      </c>
      <c r="J38">
        <f>(J37/$O$37)</f>
        <v>0.24796124200769171</v>
      </c>
      <c r="K38">
        <f t="shared" ref="K38:O38" si="7">(K37/$O$37)</f>
        <v>0.33307773018156406</v>
      </c>
      <c r="L38">
        <f t="shared" si="7"/>
        <v>0.24384760044683174</v>
      </c>
      <c r="M38">
        <f t="shared" si="7"/>
        <v>0.12309114425408829</v>
      </c>
      <c r="N38">
        <f t="shared" si="7"/>
        <v>5.2022283109824263E-2</v>
      </c>
      <c r="O38">
        <f t="shared" si="7"/>
        <v>1</v>
      </c>
    </row>
    <row r="39" spans="2:15" x14ac:dyDescent="0.25">
      <c r="B39">
        <v>0.26514252166451985</v>
      </c>
      <c r="C39">
        <f xml:space="preserve"> C38 + B39</f>
        <v>0.50242624030124516</v>
      </c>
      <c r="D39">
        <f xml:space="preserve"> D38 + C39</f>
        <v>0.70941642718275633</v>
      </c>
      <c r="E39">
        <f xml:space="preserve"> E38 + D39</f>
        <v>0.89441840607882428</v>
      </c>
      <c r="F39">
        <f t="shared" ref="F39:G39" si="8" xml:space="preserve"> F38 + E39</f>
        <v>1</v>
      </c>
      <c r="G39">
        <f t="shared" si="8"/>
        <v>2</v>
      </c>
      <c r="J39">
        <v>0.24796099999999999</v>
      </c>
      <c r="K39">
        <f xml:space="preserve"> K38 + J39</f>
        <v>0.58103873018156404</v>
      </c>
      <c r="L39">
        <f xml:space="preserve"> L38 + K39</f>
        <v>0.82488633062839578</v>
      </c>
      <c r="M39">
        <f xml:space="preserve"> M38 + L39</f>
        <v>0.94797747488248407</v>
      </c>
      <c r="N39">
        <f xml:space="preserve"> N38 + M39</f>
        <v>0.99999975799230834</v>
      </c>
    </row>
    <row r="41" spans="2:15" ht="43.5" customHeight="1" x14ac:dyDescent="0.25">
      <c r="B41" s="8" t="s">
        <v>67</v>
      </c>
      <c r="C41" s="8"/>
      <c r="D41" s="8"/>
      <c r="E41" s="8"/>
      <c r="J41" s="8" t="s">
        <v>66</v>
      </c>
      <c r="K41" s="8"/>
      <c r="L41" s="8"/>
      <c r="M41" s="8"/>
    </row>
    <row r="42" spans="2:15" ht="60" x14ac:dyDescent="0.25">
      <c r="B42" s="2" t="s">
        <v>64</v>
      </c>
      <c r="C42" s="2" t="s">
        <v>65</v>
      </c>
      <c r="J42" s="2" t="s">
        <v>64</v>
      </c>
      <c r="K42" s="2" t="s">
        <v>65</v>
      </c>
    </row>
    <row r="43" spans="2:15" x14ac:dyDescent="0.25">
      <c r="B43" t="s">
        <v>61</v>
      </c>
      <c r="C43" s="13">
        <v>1.2</v>
      </c>
      <c r="J43" t="s">
        <v>61</v>
      </c>
      <c r="K43" s="13">
        <v>0.85</v>
      </c>
    </row>
    <row r="44" spans="2:15" x14ac:dyDescent="0.25">
      <c r="B44" s="14" t="s">
        <v>57</v>
      </c>
      <c r="C44" s="13">
        <v>1.1000000000000001</v>
      </c>
      <c r="J44" s="14" t="s">
        <v>57</v>
      </c>
      <c r="K44" s="13">
        <v>0.9</v>
      </c>
    </row>
    <row r="45" spans="2:15" x14ac:dyDescent="0.25">
      <c r="B45" s="14" t="s">
        <v>58</v>
      </c>
      <c r="C45" s="13">
        <v>1</v>
      </c>
      <c r="J45" s="14" t="s">
        <v>58</v>
      </c>
      <c r="K45" s="13">
        <v>1</v>
      </c>
    </row>
    <row r="46" spans="2:15" x14ac:dyDescent="0.25">
      <c r="B46" s="14" t="s">
        <v>59</v>
      </c>
      <c r="C46" s="13">
        <v>0.9</v>
      </c>
      <c r="J46" s="14" t="s">
        <v>59</v>
      </c>
      <c r="K46" s="13">
        <v>1.1000000000000001</v>
      </c>
    </row>
    <row r="48" spans="2:15" ht="45" customHeight="1" x14ac:dyDescent="0.25">
      <c r="B48" s="8" t="s">
        <v>68</v>
      </c>
      <c r="C48" s="8"/>
      <c r="D48" s="8"/>
      <c r="E48" s="8"/>
    </row>
    <row r="49" spans="2:3" ht="60" x14ac:dyDescent="0.25">
      <c r="B49" s="2" t="s">
        <v>64</v>
      </c>
      <c r="C49" s="2" t="s">
        <v>69</v>
      </c>
    </row>
    <row r="50" spans="2:3" x14ac:dyDescent="0.25">
      <c r="B50" t="s">
        <v>61</v>
      </c>
      <c r="C50" s="13">
        <v>1.2</v>
      </c>
    </row>
    <row r="51" spans="2:3" x14ac:dyDescent="0.25">
      <c r="B51" s="14" t="s">
        <v>57</v>
      </c>
      <c r="C51" s="13">
        <v>1.1000000000000001</v>
      </c>
    </row>
    <row r="52" spans="2:3" x14ac:dyDescent="0.25">
      <c r="B52" s="14" t="s">
        <v>58</v>
      </c>
      <c r="C52" s="13">
        <v>1</v>
      </c>
    </row>
    <row r="53" spans="2:3" x14ac:dyDescent="0.25">
      <c r="B53" s="14" t="s">
        <v>59</v>
      </c>
      <c r="C53" s="13">
        <v>0.9</v>
      </c>
    </row>
  </sheetData>
  <mergeCells count="23">
    <mergeCell ref="B41:E41"/>
    <mergeCell ref="J41:M41"/>
    <mergeCell ref="B48:E48"/>
    <mergeCell ref="A17:A21"/>
    <mergeCell ref="A22:A26"/>
    <mergeCell ref="A27:A32"/>
    <mergeCell ref="I7:I8"/>
    <mergeCell ref="I9:I11"/>
    <mergeCell ref="I12:I16"/>
    <mergeCell ref="I17:I21"/>
    <mergeCell ref="I22:I26"/>
    <mergeCell ref="I27:I32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5" workbookViewId="0">
      <selection activeCell="O37" sqref="O37"/>
    </sheetView>
  </sheetViews>
  <sheetFormatPr defaultRowHeight="15" x14ac:dyDescent="0.25"/>
  <cols>
    <col min="1" max="4" width="9.140625" style="2"/>
    <col min="5" max="5" width="11.5703125" style="2" bestFit="1" customWidth="1"/>
    <col min="6" max="8" width="10.85546875" style="2" customWidth="1"/>
    <col min="9" max="13" width="9.140625" style="2"/>
    <col min="14" max="14" width="14.28515625" style="2" customWidth="1"/>
    <col min="15" max="16384" width="9.140625" style="2"/>
  </cols>
  <sheetData>
    <row r="1" spans="1:17" ht="30" customHeight="1" x14ac:dyDescent="0.25">
      <c r="A1" s="8" t="s">
        <v>33</v>
      </c>
      <c r="B1" s="8"/>
      <c r="C1" s="8"/>
      <c r="D1" s="8"/>
      <c r="E1" s="8"/>
      <c r="F1" s="8"/>
      <c r="G1" s="4"/>
      <c r="H1" s="4"/>
      <c r="J1" s="8" t="s">
        <v>34</v>
      </c>
      <c r="K1" s="8"/>
      <c r="L1" s="8"/>
      <c r="M1" s="8"/>
      <c r="N1" s="8"/>
      <c r="O1" s="8"/>
      <c r="P1" s="8"/>
      <c r="Q1" s="8"/>
    </row>
    <row r="2" spans="1:17" x14ac:dyDescent="0.25">
      <c r="A2" s="8" t="s">
        <v>24</v>
      </c>
      <c r="B2" s="8"/>
      <c r="D2" s="8" t="s">
        <v>28</v>
      </c>
      <c r="E2" s="8"/>
      <c r="F2" s="8"/>
      <c r="G2" s="4"/>
      <c r="H2" s="4"/>
      <c r="J2" s="2" t="s">
        <v>24</v>
      </c>
      <c r="L2" s="8" t="s">
        <v>28</v>
      </c>
      <c r="M2" s="8"/>
      <c r="N2" s="8"/>
      <c r="O2" s="8"/>
      <c r="P2" s="8"/>
      <c r="Q2" s="8"/>
    </row>
    <row r="3" spans="1:17" ht="105" x14ac:dyDescent="0.25">
      <c r="A3" s="2" t="s">
        <v>26</v>
      </c>
      <c r="B3" s="2" t="s">
        <v>25</v>
      </c>
      <c r="D3" s="2" t="s">
        <v>29</v>
      </c>
      <c r="E3" s="2" t="s">
        <v>30</v>
      </c>
      <c r="F3" s="2" t="s">
        <v>31</v>
      </c>
      <c r="J3" s="2" t="s">
        <v>32</v>
      </c>
      <c r="L3" s="2" t="s">
        <v>29</v>
      </c>
      <c r="M3" s="2" t="s">
        <v>30</v>
      </c>
      <c r="N3" s="2" t="s">
        <v>38</v>
      </c>
      <c r="O3" s="2" t="s">
        <v>35</v>
      </c>
      <c r="P3" s="2" t="s">
        <v>36</v>
      </c>
      <c r="Q3" s="2" t="s">
        <v>37</v>
      </c>
    </row>
    <row r="4" spans="1:17" x14ac:dyDescent="0.25">
      <c r="A4" s="2" t="s">
        <v>27</v>
      </c>
      <c r="B4" s="2">
        <v>0</v>
      </c>
      <c r="D4" t="s">
        <v>47</v>
      </c>
      <c r="E4">
        <v>1</v>
      </c>
      <c r="F4" s="2">
        <v>0</v>
      </c>
      <c r="L4" t="s">
        <v>47</v>
      </c>
      <c r="M4">
        <v>1</v>
      </c>
      <c r="N4" s="2" t="s">
        <v>32</v>
      </c>
      <c r="O4" s="2" t="s">
        <v>32</v>
      </c>
      <c r="P4" s="2" t="s">
        <v>32</v>
      </c>
      <c r="Q4" s="2" t="s">
        <v>32</v>
      </c>
    </row>
    <row r="5" spans="1:17" x14ac:dyDescent="0.25">
      <c r="D5" s="8" t="s">
        <v>48</v>
      </c>
      <c r="E5">
        <v>2</v>
      </c>
      <c r="F5" s="2">
        <v>0</v>
      </c>
      <c r="L5" s="8" t="s">
        <v>48</v>
      </c>
      <c r="M5">
        <v>2</v>
      </c>
      <c r="N5" s="2" t="s">
        <v>32</v>
      </c>
      <c r="O5" s="2" t="s">
        <v>32</v>
      </c>
      <c r="P5" s="2" t="s">
        <v>32</v>
      </c>
      <c r="Q5" s="2" t="s">
        <v>32</v>
      </c>
    </row>
    <row r="6" spans="1:17" x14ac:dyDescent="0.25">
      <c r="D6" s="8"/>
      <c r="E6">
        <v>3</v>
      </c>
      <c r="F6" s="2">
        <v>0</v>
      </c>
      <c r="L6" s="8"/>
      <c r="M6">
        <v>3</v>
      </c>
      <c r="N6" s="2" t="s">
        <v>32</v>
      </c>
      <c r="O6" s="2" t="s">
        <v>32</v>
      </c>
      <c r="P6" s="2" t="s">
        <v>32</v>
      </c>
      <c r="Q6" s="2" t="s">
        <v>32</v>
      </c>
    </row>
    <row r="7" spans="1:17" x14ac:dyDescent="0.25">
      <c r="D7" s="8"/>
      <c r="E7">
        <v>4</v>
      </c>
      <c r="F7" s="2">
        <v>0.2</v>
      </c>
      <c r="L7" s="8"/>
      <c r="M7">
        <v>4</v>
      </c>
      <c r="N7" s="2">
        <v>0.5</v>
      </c>
      <c r="O7" s="2">
        <v>0.5</v>
      </c>
      <c r="P7" s="2">
        <v>0.5</v>
      </c>
      <c r="Q7" s="2">
        <v>1</v>
      </c>
    </row>
    <row r="8" spans="1:17" ht="15" customHeight="1" x14ac:dyDescent="0.25">
      <c r="D8" s="8" t="s">
        <v>51</v>
      </c>
      <c r="E8">
        <v>5</v>
      </c>
      <c r="F8" s="2">
        <v>1</v>
      </c>
      <c r="L8" s="8" t="s">
        <v>51</v>
      </c>
      <c r="M8">
        <v>5</v>
      </c>
      <c r="N8" s="2">
        <v>0.5</v>
      </c>
      <c r="O8" s="2">
        <v>0.5</v>
      </c>
      <c r="P8" s="2">
        <v>0.5</v>
      </c>
      <c r="Q8" s="2">
        <v>1</v>
      </c>
    </row>
    <row r="9" spans="1:17" x14ac:dyDescent="0.25">
      <c r="D9" s="8"/>
      <c r="E9">
        <v>6</v>
      </c>
      <c r="F9" s="2">
        <v>0.3</v>
      </c>
      <c r="L9" s="8"/>
      <c r="M9">
        <v>6</v>
      </c>
      <c r="N9" s="2">
        <v>0.5</v>
      </c>
      <c r="O9" s="2">
        <v>0.5</v>
      </c>
      <c r="P9" s="2">
        <v>0.5</v>
      </c>
      <c r="Q9" s="2">
        <v>1</v>
      </c>
    </row>
    <row r="10" spans="1:17" ht="15" customHeight="1" x14ac:dyDescent="0.25">
      <c r="D10" s="8" t="s">
        <v>50</v>
      </c>
      <c r="E10">
        <v>7</v>
      </c>
      <c r="F10" s="2">
        <v>0.2</v>
      </c>
      <c r="L10" s="8" t="s">
        <v>50</v>
      </c>
      <c r="M10">
        <v>7</v>
      </c>
      <c r="N10" s="2">
        <v>0.66</v>
      </c>
      <c r="O10" s="2">
        <v>0.4</v>
      </c>
      <c r="P10" s="2">
        <v>0.66</v>
      </c>
      <c r="Q10" s="2">
        <v>1</v>
      </c>
    </row>
    <row r="11" spans="1:17" x14ac:dyDescent="0.25">
      <c r="D11" s="8"/>
      <c r="E11">
        <v>8</v>
      </c>
      <c r="F11" s="2">
        <v>0.2</v>
      </c>
      <c r="L11" s="8"/>
      <c r="M11">
        <v>8</v>
      </c>
      <c r="N11" s="2">
        <v>0.66</v>
      </c>
      <c r="O11" s="2">
        <v>0.4</v>
      </c>
      <c r="P11" s="2">
        <v>0.66</v>
      </c>
      <c r="Q11" s="2">
        <v>1</v>
      </c>
    </row>
    <row r="12" spans="1:17" x14ac:dyDescent="0.25">
      <c r="D12" s="8"/>
      <c r="E12">
        <v>9</v>
      </c>
      <c r="F12" s="2">
        <v>0.2</v>
      </c>
      <c r="L12" s="8"/>
      <c r="M12">
        <v>9</v>
      </c>
      <c r="N12" s="2">
        <v>0.66</v>
      </c>
      <c r="O12" s="2">
        <v>0.4</v>
      </c>
      <c r="P12" s="2">
        <v>0.66</v>
      </c>
      <c r="Q12" s="2">
        <v>1</v>
      </c>
    </row>
    <row r="13" spans="1:17" ht="15" customHeight="1" x14ac:dyDescent="0.25">
      <c r="D13" s="8" t="s">
        <v>52</v>
      </c>
      <c r="E13">
        <v>10</v>
      </c>
      <c r="F13" s="2">
        <v>0.2</v>
      </c>
      <c r="L13" s="8" t="s">
        <v>52</v>
      </c>
      <c r="M13">
        <v>10</v>
      </c>
      <c r="N13" s="2">
        <v>0.66</v>
      </c>
      <c r="O13" s="2">
        <v>0.4</v>
      </c>
      <c r="P13" s="2">
        <v>0.66</v>
      </c>
      <c r="Q13" s="2">
        <v>1</v>
      </c>
    </row>
    <row r="14" spans="1:17" x14ac:dyDescent="0.25">
      <c r="D14" s="8"/>
      <c r="E14">
        <v>11</v>
      </c>
      <c r="F14" s="2">
        <v>0.2</v>
      </c>
      <c r="L14" s="8"/>
      <c r="M14">
        <v>11</v>
      </c>
      <c r="N14" s="2">
        <v>0.66</v>
      </c>
      <c r="O14" s="2">
        <v>0.4</v>
      </c>
      <c r="P14" s="2">
        <v>0.66</v>
      </c>
      <c r="Q14" s="2">
        <v>1</v>
      </c>
    </row>
    <row r="15" spans="1:17" x14ac:dyDescent="0.25">
      <c r="D15" s="8"/>
      <c r="E15">
        <v>12</v>
      </c>
      <c r="F15" s="2">
        <v>0.2</v>
      </c>
      <c r="L15" s="8"/>
      <c r="M15">
        <v>12</v>
      </c>
      <c r="N15" s="2">
        <v>0.66</v>
      </c>
      <c r="O15" s="2">
        <v>0.4</v>
      </c>
      <c r="P15" s="2">
        <v>0.66</v>
      </c>
      <c r="Q15" s="2">
        <v>1</v>
      </c>
    </row>
    <row r="16" spans="1:17" x14ac:dyDescent="0.25">
      <c r="D16" s="8"/>
      <c r="E16">
        <v>13</v>
      </c>
      <c r="F16" s="2">
        <v>0.2</v>
      </c>
      <c r="L16" s="8"/>
      <c r="M16">
        <v>13</v>
      </c>
      <c r="N16" s="2">
        <v>0.66</v>
      </c>
      <c r="O16" s="2">
        <v>0.4</v>
      </c>
      <c r="P16" s="2">
        <v>0.66</v>
      </c>
      <c r="Q16" s="2">
        <v>1</v>
      </c>
    </row>
    <row r="17" spans="4:17" x14ac:dyDescent="0.25">
      <c r="D17" s="8"/>
      <c r="E17">
        <v>14</v>
      </c>
      <c r="F17" s="2">
        <v>0.2</v>
      </c>
      <c r="L17" s="8"/>
      <c r="M17">
        <v>14</v>
      </c>
      <c r="N17" s="2">
        <v>0.66</v>
      </c>
      <c r="O17" s="2">
        <v>0.4</v>
      </c>
      <c r="P17" s="2">
        <v>0.66</v>
      </c>
      <c r="Q17" s="2">
        <v>1</v>
      </c>
    </row>
    <row r="18" spans="4:17" ht="15" customHeight="1" x14ac:dyDescent="0.25">
      <c r="D18" s="8" t="s">
        <v>53</v>
      </c>
      <c r="E18">
        <v>15</v>
      </c>
      <c r="F18" s="2">
        <v>0.2</v>
      </c>
      <c r="L18" s="8" t="s">
        <v>53</v>
      </c>
      <c r="M18">
        <v>15</v>
      </c>
      <c r="N18" s="2">
        <v>0.66</v>
      </c>
      <c r="O18" s="2">
        <v>0.4</v>
      </c>
      <c r="P18" s="2">
        <v>0.66</v>
      </c>
      <c r="Q18" s="2">
        <v>1</v>
      </c>
    </row>
    <row r="19" spans="4:17" x14ac:dyDescent="0.25">
      <c r="D19" s="8"/>
      <c r="E19">
        <v>16</v>
      </c>
      <c r="F19" s="2">
        <v>0.2</v>
      </c>
      <c r="L19" s="8"/>
      <c r="M19">
        <v>16</v>
      </c>
      <c r="N19" s="2">
        <v>0.66</v>
      </c>
      <c r="O19" s="2">
        <v>0.4</v>
      </c>
      <c r="P19" s="2">
        <v>0.66</v>
      </c>
      <c r="Q19" s="2">
        <v>1</v>
      </c>
    </row>
    <row r="20" spans="4:17" x14ac:dyDescent="0.25">
      <c r="D20" s="8"/>
      <c r="E20">
        <v>17</v>
      </c>
      <c r="F20" s="2">
        <v>0.2</v>
      </c>
      <c r="L20" s="8"/>
      <c r="M20">
        <v>17</v>
      </c>
      <c r="N20" s="2">
        <v>0.66</v>
      </c>
      <c r="O20" s="2">
        <v>0.4</v>
      </c>
      <c r="P20" s="2">
        <v>0.66</v>
      </c>
      <c r="Q20" s="2">
        <v>1</v>
      </c>
    </row>
    <row r="21" spans="4:17" x14ac:dyDescent="0.25">
      <c r="D21" s="8"/>
      <c r="E21">
        <v>18</v>
      </c>
      <c r="F21" s="2">
        <v>0.2</v>
      </c>
      <c r="L21" s="8"/>
      <c r="M21">
        <v>18</v>
      </c>
      <c r="N21" s="2">
        <v>0.66</v>
      </c>
      <c r="O21" s="2">
        <v>0.4</v>
      </c>
      <c r="P21" s="2">
        <v>0.66</v>
      </c>
      <c r="Q21" s="2">
        <v>1</v>
      </c>
    </row>
    <row r="22" spans="4:17" x14ac:dyDescent="0.25">
      <c r="D22" s="8"/>
      <c r="E22">
        <v>19</v>
      </c>
      <c r="F22" s="2">
        <v>0.2</v>
      </c>
      <c r="L22" s="8"/>
      <c r="M22">
        <v>19</v>
      </c>
      <c r="N22" s="2">
        <v>0.66</v>
      </c>
      <c r="O22" s="2">
        <v>0.4</v>
      </c>
      <c r="P22" s="2">
        <v>0.66</v>
      </c>
      <c r="Q22" s="2">
        <v>1</v>
      </c>
    </row>
    <row r="23" spans="4:17" x14ac:dyDescent="0.25">
      <c r="D23" s="8" t="s">
        <v>9</v>
      </c>
      <c r="E23">
        <v>20</v>
      </c>
      <c r="F23" s="2">
        <v>0.2</v>
      </c>
      <c r="L23" s="8" t="s">
        <v>9</v>
      </c>
      <c r="M23">
        <v>20</v>
      </c>
      <c r="N23" s="2">
        <v>0.66</v>
      </c>
      <c r="O23" s="2">
        <v>0.4</v>
      </c>
      <c r="P23" s="2">
        <v>0.66</v>
      </c>
      <c r="Q23" s="2">
        <v>1</v>
      </c>
    </row>
    <row r="24" spans="4:17" x14ac:dyDescent="0.25">
      <c r="D24" s="8"/>
      <c r="E24">
        <v>21</v>
      </c>
      <c r="F24" s="2">
        <v>0.2</v>
      </c>
      <c r="L24" s="8"/>
      <c r="M24">
        <v>21</v>
      </c>
      <c r="N24" s="2">
        <v>0.66</v>
      </c>
      <c r="O24" s="2">
        <v>0.4</v>
      </c>
      <c r="P24" s="2">
        <v>0.66</v>
      </c>
      <c r="Q24" s="2">
        <v>1</v>
      </c>
    </row>
    <row r="25" spans="4:17" x14ac:dyDescent="0.25">
      <c r="D25" s="8"/>
      <c r="E25">
        <v>22</v>
      </c>
      <c r="F25" s="2">
        <v>0.2</v>
      </c>
      <c r="L25" s="8"/>
      <c r="M25">
        <v>22</v>
      </c>
      <c r="N25" s="2">
        <v>0.66</v>
      </c>
      <c r="O25" s="2">
        <v>0.4</v>
      </c>
      <c r="P25" s="2">
        <v>0.66</v>
      </c>
      <c r="Q25" s="2">
        <v>1</v>
      </c>
    </row>
    <row r="26" spans="4:17" x14ac:dyDescent="0.25">
      <c r="D26" s="8"/>
      <c r="E26">
        <v>23</v>
      </c>
      <c r="F26" s="2">
        <v>0.2</v>
      </c>
      <c r="L26" s="8"/>
      <c r="M26">
        <v>23</v>
      </c>
      <c r="N26" s="2">
        <v>0.66</v>
      </c>
      <c r="O26" s="2">
        <v>0.4</v>
      </c>
      <c r="P26" s="2">
        <v>0.66</v>
      </c>
      <c r="Q26" s="2">
        <v>1</v>
      </c>
    </row>
    <row r="27" spans="4:17" x14ac:dyDescent="0.25">
      <c r="D27" s="8"/>
      <c r="E27">
        <v>24</v>
      </c>
      <c r="F27" s="2">
        <v>0.2</v>
      </c>
      <c r="L27" s="8"/>
      <c r="M27">
        <v>24</v>
      </c>
      <c r="N27" s="2">
        <v>0.66</v>
      </c>
      <c r="O27" s="2">
        <v>0.4</v>
      </c>
      <c r="P27" s="2">
        <v>0.66</v>
      </c>
      <c r="Q27" s="2">
        <v>1</v>
      </c>
    </row>
    <row r="28" spans="4:17" x14ac:dyDescent="0.25">
      <c r="D28" s="8" t="s">
        <v>19</v>
      </c>
      <c r="E28">
        <v>25</v>
      </c>
      <c r="F28" s="2">
        <v>0.2</v>
      </c>
      <c r="L28" s="8" t="s">
        <v>19</v>
      </c>
      <c r="M28">
        <v>25</v>
      </c>
      <c r="N28" s="2">
        <v>0.66</v>
      </c>
      <c r="O28" s="2">
        <v>0.4</v>
      </c>
      <c r="P28" s="2">
        <v>0.66</v>
      </c>
      <c r="Q28" s="2">
        <v>1</v>
      </c>
    </row>
    <row r="29" spans="4:17" x14ac:dyDescent="0.25">
      <c r="D29" s="8"/>
      <c r="E29">
        <v>26</v>
      </c>
      <c r="F29" s="2">
        <v>0.2</v>
      </c>
      <c r="L29" s="8"/>
      <c r="M29">
        <v>26</v>
      </c>
      <c r="N29" s="2">
        <v>0.66</v>
      </c>
      <c r="O29" s="2">
        <v>0.4</v>
      </c>
      <c r="P29" s="2">
        <v>0.66</v>
      </c>
      <c r="Q29" s="2">
        <v>1</v>
      </c>
    </row>
    <row r="30" spans="4:17" x14ac:dyDescent="0.25">
      <c r="D30" s="8"/>
      <c r="E30">
        <v>27</v>
      </c>
      <c r="F30" s="2">
        <v>0.2</v>
      </c>
      <c r="L30" s="8"/>
      <c r="M30">
        <v>27</v>
      </c>
      <c r="N30" s="2">
        <v>0.66</v>
      </c>
      <c r="O30" s="2">
        <v>0.4</v>
      </c>
      <c r="P30" s="2">
        <v>0.66</v>
      </c>
      <c r="Q30" s="2">
        <v>1</v>
      </c>
    </row>
    <row r="31" spans="4:17" x14ac:dyDescent="0.25">
      <c r="D31" s="8"/>
      <c r="E31">
        <v>28</v>
      </c>
      <c r="F31" s="2">
        <v>0.2</v>
      </c>
      <c r="L31" s="8"/>
      <c r="M31">
        <v>28</v>
      </c>
      <c r="N31" s="2">
        <v>0.66</v>
      </c>
      <c r="O31" s="2">
        <v>0.4</v>
      </c>
      <c r="P31" s="2">
        <v>0.66</v>
      </c>
      <c r="Q31" s="2">
        <v>1</v>
      </c>
    </row>
    <row r="32" spans="4:17" x14ac:dyDescent="0.25">
      <c r="D32" s="8"/>
      <c r="E32">
        <v>29</v>
      </c>
      <c r="F32" s="2">
        <v>0.2</v>
      </c>
      <c r="L32" s="8"/>
      <c r="M32">
        <v>29</v>
      </c>
      <c r="N32" s="2">
        <v>0.66</v>
      </c>
      <c r="O32" s="2">
        <v>0.4</v>
      </c>
      <c r="P32" s="2">
        <v>0.66</v>
      </c>
      <c r="Q32" s="2">
        <v>1</v>
      </c>
    </row>
    <row r="33" spans="4:17" x14ac:dyDescent="0.25">
      <c r="D33" s="8"/>
      <c r="E33">
        <v>30</v>
      </c>
      <c r="F33" s="2">
        <v>0.2</v>
      </c>
      <c r="L33" s="8"/>
      <c r="M33">
        <v>30</v>
      </c>
      <c r="N33" s="2">
        <v>0.66</v>
      </c>
      <c r="O33" s="2">
        <v>0.4</v>
      </c>
      <c r="P33" s="2">
        <v>0.66</v>
      </c>
      <c r="Q33" s="2">
        <v>1</v>
      </c>
    </row>
    <row r="35" spans="4:17" ht="75" x14ac:dyDescent="0.25">
      <c r="D35" s="8" t="s">
        <v>60</v>
      </c>
      <c r="E35" s="8"/>
      <c r="F35" s="2" t="s">
        <v>56</v>
      </c>
      <c r="L35" s="8" t="s">
        <v>63</v>
      </c>
      <c r="M35" s="8"/>
      <c r="N35" s="2" t="s">
        <v>62</v>
      </c>
    </row>
    <row r="36" spans="4:17" x14ac:dyDescent="0.25">
      <c r="D36" s="5"/>
      <c r="E36" s="5" t="s">
        <v>61</v>
      </c>
      <c r="F36" s="3">
        <v>2</v>
      </c>
      <c r="M36" s="5" t="s">
        <v>61</v>
      </c>
      <c r="N36" s="3">
        <v>0</v>
      </c>
    </row>
    <row r="37" spans="4:17" x14ac:dyDescent="0.25">
      <c r="E37" s="7" t="s">
        <v>57</v>
      </c>
      <c r="F37" s="3">
        <v>1.5</v>
      </c>
      <c r="M37" s="7" t="s">
        <v>57</v>
      </c>
      <c r="N37" s="3">
        <v>0.5</v>
      </c>
    </row>
    <row r="38" spans="4:17" x14ac:dyDescent="0.25">
      <c r="E38" s="7" t="s">
        <v>58</v>
      </c>
      <c r="F38" s="3">
        <v>1</v>
      </c>
      <c r="M38" s="7" t="s">
        <v>58</v>
      </c>
      <c r="N38" s="3">
        <v>1</v>
      </c>
    </row>
    <row r="39" spans="4:17" x14ac:dyDescent="0.25">
      <c r="E39" s="7" t="s">
        <v>59</v>
      </c>
      <c r="F39" s="3">
        <v>0.1</v>
      </c>
      <c r="M39" s="7" t="s">
        <v>59</v>
      </c>
      <c r="N39" s="3">
        <v>1.5</v>
      </c>
    </row>
    <row r="40" spans="4:17" x14ac:dyDescent="0.25">
      <c r="E40" s="7"/>
    </row>
    <row r="41" spans="4:17" x14ac:dyDescent="0.25">
      <c r="E41" s="7"/>
    </row>
  </sheetData>
  <mergeCells count="21">
    <mergeCell ref="L2:Q2"/>
    <mergeCell ref="J1:Q1"/>
    <mergeCell ref="D23:D27"/>
    <mergeCell ref="D28:D33"/>
    <mergeCell ref="A1:F1"/>
    <mergeCell ref="D2:F2"/>
    <mergeCell ref="L5:L7"/>
    <mergeCell ref="L8:L9"/>
    <mergeCell ref="L10:L12"/>
    <mergeCell ref="L13:L17"/>
    <mergeCell ref="L18:L22"/>
    <mergeCell ref="L23:L27"/>
    <mergeCell ref="A2:B2"/>
    <mergeCell ref="D5:D7"/>
    <mergeCell ref="D8:D9"/>
    <mergeCell ref="D10:D12"/>
    <mergeCell ref="D13:D17"/>
    <mergeCell ref="D18:D22"/>
    <mergeCell ref="D35:E35"/>
    <mergeCell ref="L35:M35"/>
    <mergeCell ref="L28:L3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3" sqref="H3"/>
    </sheetView>
  </sheetViews>
  <sheetFormatPr defaultRowHeight="15" x14ac:dyDescent="0.25"/>
  <cols>
    <col min="1" max="1" width="26.7109375" style="2" customWidth="1"/>
    <col min="2" max="2" width="9.140625" style="2"/>
    <col min="3" max="3" width="16.85546875" style="2" customWidth="1"/>
    <col min="4" max="5" width="9.140625" style="2"/>
    <col min="6" max="6" width="15.28515625" style="2" customWidth="1"/>
    <col min="7" max="16384" width="9.140625" style="2"/>
  </cols>
  <sheetData>
    <row r="1" spans="1:7" ht="49.5" customHeight="1" x14ac:dyDescent="0.25">
      <c r="A1" s="8" t="s">
        <v>43</v>
      </c>
      <c r="B1" s="8"/>
      <c r="C1" s="8"/>
      <c r="D1" s="8"/>
      <c r="E1" s="8"/>
      <c r="F1" s="8"/>
      <c r="G1" s="8"/>
    </row>
    <row r="2" spans="1:7" x14ac:dyDescent="0.25">
      <c r="A2" s="2" t="s">
        <v>40</v>
      </c>
      <c r="C2" s="2" t="s">
        <v>42</v>
      </c>
    </row>
    <row r="3" spans="1:7" ht="78" customHeight="1" x14ac:dyDescent="0.25">
      <c r="A3" s="2" t="s">
        <v>39</v>
      </c>
      <c r="E3" s="2" t="s">
        <v>44</v>
      </c>
      <c r="F3" s="2" t="s">
        <v>46</v>
      </c>
    </row>
    <row r="4" spans="1:7" ht="60" customHeight="1" x14ac:dyDescent="0.25">
      <c r="A4" s="2" t="s">
        <v>45</v>
      </c>
      <c r="E4" s="2">
        <v>0</v>
      </c>
      <c r="F4" s="2">
        <v>0.15</v>
      </c>
    </row>
    <row r="5" spans="1:7" ht="45" x14ac:dyDescent="0.25">
      <c r="A5" s="2" t="s">
        <v>41</v>
      </c>
      <c r="C5" s="6"/>
      <c r="E5" s="2">
        <v>1</v>
      </c>
      <c r="F5" s="2">
        <v>0.1</v>
      </c>
    </row>
    <row r="6" spans="1:7" x14ac:dyDescent="0.25">
      <c r="E6" s="2">
        <v>2</v>
      </c>
      <c r="F6" s="2">
        <v>0.05</v>
      </c>
    </row>
    <row r="7" spans="1:7" x14ac:dyDescent="0.25">
      <c r="E7" s="2">
        <v>3</v>
      </c>
      <c r="F7" s="2">
        <v>0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5:E6"/>
    </sheetView>
  </sheetViews>
  <sheetFormatPr defaultRowHeight="15" x14ac:dyDescent="0.25"/>
  <cols>
    <col min="1" max="16384" width="9.140625" style="2"/>
  </cols>
  <sheetData>
    <row r="1" spans="1:5" x14ac:dyDescent="0.25">
      <c r="A1" s="10" t="s">
        <v>14</v>
      </c>
      <c r="B1" s="11"/>
      <c r="C1" s="11"/>
      <c r="D1" s="11"/>
      <c r="E1" s="12"/>
    </row>
    <row r="2" spans="1:5" ht="60" x14ac:dyDescent="0.25">
      <c r="A2" s="2" t="s">
        <v>10</v>
      </c>
      <c r="B2" s="2" t="s">
        <v>54</v>
      </c>
      <c r="C2" s="2" t="s">
        <v>55</v>
      </c>
    </row>
    <row r="3" spans="1:5" ht="30" x14ac:dyDescent="0.25">
      <c r="A3" s="2" t="s">
        <v>11</v>
      </c>
      <c r="B3" s="3">
        <v>0.7</v>
      </c>
      <c r="C3" s="3">
        <v>1.1499999999999999</v>
      </c>
    </row>
    <row r="4" spans="1:5" ht="45" x14ac:dyDescent="0.25">
      <c r="A4" s="2" t="s">
        <v>12</v>
      </c>
      <c r="B4" s="3">
        <v>1.05</v>
      </c>
      <c r="C4" s="3">
        <v>0.95</v>
      </c>
    </row>
    <row r="5" spans="1:5" ht="30" x14ac:dyDescent="0.25">
      <c r="A5" s="2" t="s">
        <v>13</v>
      </c>
      <c r="B5" s="3">
        <v>1.07</v>
      </c>
      <c r="C5" s="3">
        <v>0.95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AdeeshaEk2</cp:lastModifiedBy>
  <dcterms:created xsi:type="dcterms:W3CDTF">2013-10-16T16:03:16Z</dcterms:created>
  <dcterms:modified xsi:type="dcterms:W3CDTF">2013-11-29T17:12:13Z</dcterms:modified>
</cp:coreProperties>
</file>