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 activeTab="1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7" i="1"/>
  <c r="J37" i="1"/>
  <c r="N17" i="1"/>
  <c r="N18" i="1"/>
  <c r="N19" i="1"/>
  <c r="N20" i="1"/>
  <c r="N21" i="1"/>
  <c r="L37" i="1"/>
  <c r="N22" i="1"/>
  <c r="N23" i="1"/>
  <c r="N24" i="1"/>
  <c r="N25" i="1"/>
  <c r="N26" i="1"/>
  <c r="M37" i="1"/>
  <c r="N27" i="1"/>
  <c r="N28" i="1"/>
  <c r="N29" i="1"/>
  <c r="N30" i="1"/>
  <c r="N31" i="1"/>
  <c r="N32" i="1"/>
  <c r="N37" i="1"/>
  <c r="O37" i="1"/>
  <c r="K38" i="1"/>
  <c r="K39" i="1"/>
  <c r="L38" i="1"/>
  <c r="M38" i="1"/>
  <c r="N38" i="1"/>
  <c r="O38" i="1"/>
  <c r="J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7" i="1"/>
  <c r="B37" i="1"/>
  <c r="C37" i="1"/>
  <c r="D37" i="1"/>
  <c r="F27" i="1"/>
  <c r="F28" i="1"/>
  <c r="F29" i="1"/>
  <c r="F30" i="1"/>
  <c r="F31" i="1"/>
  <c r="F32" i="1"/>
  <c r="F37" i="1"/>
  <c r="G37" i="1"/>
  <c r="E38" i="1"/>
  <c r="D38" i="1"/>
  <c r="C38" i="1"/>
  <c r="C39" i="1"/>
  <c r="D39" i="1"/>
  <c r="E39" i="1"/>
  <c r="F38" i="1"/>
  <c r="F39" i="1"/>
  <c r="G38" i="1"/>
  <c r="G39" i="1"/>
  <c r="B38" i="1"/>
  <c r="L39" i="1"/>
  <c r="M39" i="1"/>
  <c r="N39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<sst xmlns="http://schemas.openxmlformats.org/spreadsheetml/2006/main" count="127" uniqueCount="70">
  <si>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</si>
  <si>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</si>
  <si>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</si>
  <si>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</si>
  <si>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</si>
  <si>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</si>
  <si>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</si>
  <si>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</si>
  <si>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</si>
  <si>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</si>
  <si>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</si>
  <si>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</si>
  <si>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</si>
  <si>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</si>
  <si>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</si>
  <si>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</si>
  <si>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</si>
  <si>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</si>
  <si>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</si>
  <si>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</si>
  <si>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</si>
  <si>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</si>
  <si>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</si>
  <si>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</si>
  <si>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</si>
  <si>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</si>
  <si>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</si>
  <si>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</si>
  <si>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</si>
  <si>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</si>
  <si>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</si>
  <si>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</si>
  <si>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</si>
  <si>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age &gt; 5 for female or &gt; 7 for male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</si>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</sst>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8" workbookViewId="0">
      <selection activeCell="E4" sqref="E4"/>
    </sheetView>
  </sheetViews>
  <sheetFormatPr baseColWidth="10" defaultColWidth="8.83203125" defaultRowHeight="14" x14ac:dyDescent="0"/>
  <sheetData>
    <row r="1" spans="1:15" s="2" customFormat="1" ht="108" customHeight="1">
      <c r="A1" s="9" t="s">
        <v>2</v>
      </c>
      <c r="B1" s="9"/>
      <c r="C1" s="9" t="s">
        <v>3</v>
      </c>
      <c r="D1" s="9" t="s">
        <v>66</v>
      </c>
      <c r="E1" s="9" t="s">
        <v>22</v>
      </c>
      <c r="F1" s="9" t="s">
        <v>21</v>
      </c>
      <c r="G1" s="9" t="s">
        <v>20</v>
      </c>
      <c r="I1" s="9" t="s">
        <v>8</v>
      </c>
      <c r="J1" s="9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9"/>
      <c r="D2" s="9"/>
      <c r="E2" s="9"/>
      <c r="F2" s="9"/>
      <c r="G2" s="9"/>
      <c r="I2" t="s">
        <v>1</v>
      </c>
      <c r="J2" t="s">
        <v>0</v>
      </c>
    </row>
    <row r="3" spans="1:15">
      <c r="A3" t="s">
        <v>41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41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0" t="s">
        <v>42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9" t="s">
        <v>42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0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9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>
      <c r="A6" s="10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9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9" t="s">
        <v>43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9" t="s">
        <v>45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9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9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9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9" t="s">
        <v>44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9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9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9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9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9" t="s">
        <v>46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9" t="s">
        <v>46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9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9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9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9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9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9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9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9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9" t="s">
        <v>47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9" t="s">
        <v>47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9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9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9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9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9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9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9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9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9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9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9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9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9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9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9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9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9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9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9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9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9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9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9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9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9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9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9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9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9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9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1:15">
      <c r="A33" t="s">
        <v>64</v>
      </c>
      <c r="B33" t="s">
        <v>65</v>
      </c>
      <c r="G33">
        <f xml:space="preserve"> SUM(G7:G32)</f>
        <v>2053.6022002246564</v>
      </c>
    </row>
    <row r="35" spans="1:15">
      <c r="B35" t="s">
        <v>15</v>
      </c>
      <c r="J35" t="s">
        <v>15</v>
      </c>
    </row>
    <row r="36" spans="1:15">
      <c r="B36" t="s">
        <v>16</v>
      </c>
      <c r="C36" t="s">
        <v>17</v>
      </c>
      <c r="D36" t="s">
        <v>18</v>
      </c>
      <c r="E36" t="s">
        <v>9</v>
      </c>
      <c r="F36" t="s">
        <v>19</v>
      </c>
      <c r="J36" t="s">
        <v>16</v>
      </c>
      <c r="K36" t="s">
        <v>17</v>
      </c>
      <c r="L36" t="s">
        <v>18</v>
      </c>
      <c r="M36" t="s">
        <v>9</v>
      </c>
      <c r="N36" t="s">
        <v>19</v>
      </c>
    </row>
    <row r="37" spans="1:1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1:15">
      <c r="B38">
        <f t="shared" ref="B38:G38" si="6">(B37/$G$37)</f>
        <v>0.26514252166451985</v>
      </c>
      <c r="C38">
        <f t="shared" si="6"/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 t="shared" ref="J38:O38" si="7">(J37/$O$37)</f>
        <v>0.24796124200769171</v>
      </c>
      <c r="K38">
        <f t="shared" si="7"/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1:1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  <row r="41" spans="1:15" ht="43.5" customHeight="1">
      <c r="B41" s="9" t="s">
        <v>61</v>
      </c>
      <c r="C41" s="9"/>
      <c r="D41" s="9"/>
      <c r="E41" s="9"/>
      <c r="J41" s="9" t="s">
        <v>60</v>
      </c>
      <c r="K41" s="9"/>
      <c r="L41" s="9"/>
      <c r="M41" s="9"/>
    </row>
    <row r="42" spans="1:15" ht="56">
      <c r="B42" s="2" t="s">
        <v>58</v>
      </c>
      <c r="C42" s="2" t="s">
        <v>59</v>
      </c>
      <c r="J42" s="2" t="s">
        <v>58</v>
      </c>
      <c r="K42" s="2" t="s">
        <v>59</v>
      </c>
    </row>
    <row r="43" spans="1:15">
      <c r="B43" t="s">
        <v>55</v>
      </c>
      <c r="C43" s="7">
        <v>1.2</v>
      </c>
      <c r="J43" t="s">
        <v>55</v>
      </c>
      <c r="K43" s="7">
        <v>0.85</v>
      </c>
    </row>
    <row r="44" spans="1:15">
      <c r="B44" s="8" t="s">
        <v>51</v>
      </c>
      <c r="C44" s="7">
        <v>1.1000000000000001</v>
      </c>
      <c r="J44" s="8" t="s">
        <v>51</v>
      </c>
      <c r="K44" s="7">
        <v>0.9</v>
      </c>
    </row>
    <row r="45" spans="1:15">
      <c r="B45" s="8" t="s">
        <v>52</v>
      </c>
      <c r="C45" s="7">
        <v>1</v>
      </c>
      <c r="J45" s="8" t="s">
        <v>52</v>
      </c>
      <c r="K45" s="7">
        <v>1</v>
      </c>
    </row>
    <row r="46" spans="1:15">
      <c r="B46" s="8" t="s">
        <v>53</v>
      </c>
      <c r="C46" s="7">
        <v>0.9</v>
      </c>
      <c r="J46" s="8" t="s">
        <v>53</v>
      </c>
      <c r="K46" s="7">
        <v>1.1000000000000001</v>
      </c>
    </row>
    <row r="48" spans="1:15" ht="45" customHeight="1">
      <c r="B48" s="9" t="s">
        <v>62</v>
      </c>
      <c r="C48" s="9"/>
      <c r="D48" s="9"/>
      <c r="E48" s="9"/>
    </row>
    <row r="49" spans="2:3" ht="56">
      <c r="B49" s="2" t="s">
        <v>58</v>
      </c>
      <c r="C49" s="2" t="s">
        <v>63</v>
      </c>
    </row>
    <row r="50" spans="2:3">
      <c r="B50" t="s">
        <v>55</v>
      </c>
      <c r="C50" s="7">
        <v>1.2</v>
      </c>
    </row>
    <row r="51" spans="2:3">
      <c r="B51" s="8" t="s">
        <v>51</v>
      </c>
      <c r="C51" s="7">
        <v>1.1000000000000001</v>
      </c>
    </row>
    <row r="52" spans="2:3">
      <c r="B52" s="8" t="s">
        <v>52</v>
      </c>
      <c r="C52" s="7">
        <v>1</v>
      </c>
    </row>
    <row r="53" spans="2:3">
      <c r="B53" s="8" t="s">
        <v>53</v>
      </c>
      <c r="C53" s="7">
        <v>0.9</v>
      </c>
    </row>
  </sheetData>
  <mergeCells count="23">
    <mergeCell ref="I12:I16"/>
    <mergeCell ref="B41:E41"/>
    <mergeCell ref="J41:M41"/>
    <mergeCell ref="B48:E48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9" t="s">
        <v>27</v>
      </c>
      <c r="B1" s="9"/>
      <c r="C1" s="9"/>
      <c r="D1" s="9" t="s">
        <v>28</v>
      </c>
      <c r="E1" s="9"/>
      <c r="F1" s="9"/>
      <c r="G1" s="9"/>
      <c r="H1" s="9"/>
      <c r="I1" s="9"/>
    </row>
    <row r="2" spans="1:18" ht="98">
      <c r="A2" s="2" t="s">
        <v>23</v>
      </c>
      <c r="B2" s="2" t="s">
        <v>24</v>
      </c>
      <c r="C2" s="2" t="s">
        <v>25</v>
      </c>
      <c r="D2" s="2" t="s">
        <v>23</v>
      </c>
      <c r="E2" s="2" t="s">
        <v>24</v>
      </c>
      <c r="F2" s="2" t="s">
        <v>32</v>
      </c>
      <c r="G2" s="2" t="s">
        <v>29</v>
      </c>
      <c r="H2" s="2" t="s">
        <v>30</v>
      </c>
      <c r="I2" s="2" t="s">
        <v>31</v>
      </c>
      <c r="J2" s="2" t="s">
        <v>26</v>
      </c>
    </row>
    <row r="3" spans="1:18">
      <c r="A3" t="s">
        <v>41</v>
      </c>
      <c r="B3">
        <v>1</v>
      </c>
      <c r="C3" s="2">
        <v>0</v>
      </c>
      <c r="D3" t="s">
        <v>41</v>
      </c>
      <c r="E3">
        <v>1</v>
      </c>
      <c r="F3" s="2">
        <v>0</v>
      </c>
      <c r="G3" s="2">
        <v>0</v>
      </c>
      <c r="H3" s="2">
        <v>0</v>
      </c>
      <c r="I3" s="2">
        <v>0</v>
      </c>
      <c r="R3" s="2" t="s">
        <v>67</v>
      </c>
    </row>
    <row r="4" spans="1:18">
      <c r="A4" s="9" t="s">
        <v>42</v>
      </c>
      <c r="B4">
        <v>2</v>
      </c>
      <c r="C4" s="2">
        <v>0</v>
      </c>
      <c r="D4" s="9" t="s">
        <v>42</v>
      </c>
      <c r="E4">
        <v>2</v>
      </c>
      <c r="F4" s="2">
        <v>0</v>
      </c>
      <c r="G4" s="2">
        <v>0</v>
      </c>
      <c r="H4" s="2">
        <v>0</v>
      </c>
      <c r="I4" s="2">
        <v>0</v>
      </c>
      <c r="R4" s="2" t="s">
        <v>67</v>
      </c>
    </row>
    <row r="5" spans="1:18">
      <c r="A5" s="9"/>
      <c r="B5">
        <v>3</v>
      </c>
      <c r="C5" s="2">
        <v>0</v>
      </c>
      <c r="D5" s="9"/>
      <c r="E5">
        <v>3</v>
      </c>
      <c r="F5" s="2">
        <v>0</v>
      </c>
      <c r="G5" s="2">
        <v>0</v>
      </c>
      <c r="H5" s="2">
        <v>0</v>
      </c>
      <c r="I5" s="2">
        <v>0</v>
      </c>
      <c r="R5" s="2" t="s">
        <v>67</v>
      </c>
    </row>
    <row r="6" spans="1:18">
      <c r="A6" s="9"/>
      <c r="B6">
        <v>4</v>
      </c>
      <c r="C6" s="2">
        <v>0.2</v>
      </c>
      <c r="D6" s="9"/>
      <c r="E6">
        <v>4</v>
      </c>
      <c r="F6" s="2">
        <v>0.5</v>
      </c>
      <c r="G6" s="2">
        <v>0.5</v>
      </c>
      <c r="H6" s="2">
        <v>0.5</v>
      </c>
      <c r="I6" s="2">
        <v>1</v>
      </c>
    </row>
    <row r="7" spans="1:18" ht="15" customHeight="1">
      <c r="A7" s="9" t="s">
        <v>45</v>
      </c>
      <c r="B7">
        <v>5</v>
      </c>
      <c r="C7" s="2">
        <v>1</v>
      </c>
      <c r="D7" s="9" t="s">
        <v>45</v>
      </c>
      <c r="E7">
        <v>5</v>
      </c>
      <c r="F7" s="2">
        <v>0.5</v>
      </c>
      <c r="G7" s="2">
        <v>0.5</v>
      </c>
      <c r="H7" s="2">
        <v>0.5</v>
      </c>
      <c r="I7" s="2">
        <v>1</v>
      </c>
    </row>
    <row r="8" spans="1:18">
      <c r="A8" s="9"/>
      <c r="B8">
        <v>6</v>
      </c>
      <c r="C8" s="2">
        <v>0.3</v>
      </c>
      <c r="D8" s="9"/>
      <c r="E8">
        <v>6</v>
      </c>
      <c r="F8" s="2">
        <v>0.5</v>
      </c>
      <c r="G8" s="2">
        <v>0.5</v>
      </c>
      <c r="H8" s="2">
        <v>0.5</v>
      </c>
      <c r="I8" s="2">
        <v>1</v>
      </c>
    </row>
    <row r="9" spans="1:18" ht="15" customHeight="1">
      <c r="A9" s="9" t="s">
        <v>44</v>
      </c>
      <c r="B9">
        <v>7</v>
      </c>
      <c r="C9" s="2">
        <v>0.2</v>
      </c>
      <c r="D9" s="9" t="s">
        <v>44</v>
      </c>
      <c r="E9">
        <v>7</v>
      </c>
      <c r="F9" s="2">
        <v>0.66</v>
      </c>
      <c r="G9" s="2">
        <v>0.4</v>
      </c>
      <c r="H9" s="2">
        <v>0.66</v>
      </c>
      <c r="I9" s="2">
        <v>1</v>
      </c>
    </row>
    <row r="10" spans="1:18">
      <c r="A10" s="9"/>
      <c r="B10">
        <v>8</v>
      </c>
      <c r="C10" s="2">
        <v>0.2</v>
      </c>
      <c r="D10" s="9"/>
      <c r="E10">
        <v>8</v>
      </c>
      <c r="F10" s="2">
        <v>0.66</v>
      </c>
      <c r="G10" s="2">
        <v>0.4</v>
      </c>
      <c r="H10" s="2">
        <v>0.66</v>
      </c>
      <c r="I10" s="2">
        <v>1</v>
      </c>
    </row>
    <row r="11" spans="1:18">
      <c r="A11" s="9"/>
      <c r="B11">
        <v>9</v>
      </c>
      <c r="C11" s="2">
        <v>0.2</v>
      </c>
      <c r="D11" s="9"/>
      <c r="E11">
        <v>9</v>
      </c>
      <c r="F11" s="2">
        <v>0.66</v>
      </c>
      <c r="G11" s="2">
        <v>0.4</v>
      </c>
      <c r="H11" s="2">
        <v>0.66</v>
      </c>
      <c r="I11" s="2">
        <v>1</v>
      </c>
    </row>
    <row r="12" spans="1:18" ht="15" customHeight="1">
      <c r="A12" s="9" t="s">
        <v>46</v>
      </c>
      <c r="B12">
        <v>10</v>
      </c>
      <c r="C12" s="2">
        <v>0.2</v>
      </c>
      <c r="D12" s="9" t="s">
        <v>46</v>
      </c>
      <c r="E12">
        <v>10</v>
      </c>
      <c r="F12" s="2">
        <v>0.66</v>
      </c>
      <c r="G12" s="2">
        <v>0.4</v>
      </c>
      <c r="H12" s="2">
        <v>0.66</v>
      </c>
      <c r="I12" s="2">
        <v>1</v>
      </c>
    </row>
    <row r="13" spans="1:18">
      <c r="A13" s="9"/>
      <c r="B13">
        <v>11</v>
      </c>
      <c r="C13" s="2">
        <v>0.2</v>
      </c>
      <c r="D13" s="9"/>
      <c r="E13">
        <v>11</v>
      </c>
      <c r="F13" s="2">
        <v>0.66</v>
      </c>
      <c r="G13" s="2">
        <v>0.4</v>
      </c>
      <c r="H13" s="2">
        <v>0.66</v>
      </c>
      <c r="I13" s="2">
        <v>1</v>
      </c>
    </row>
    <row r="14" spans="1:18">
      <c r="A14" s="9"/>
      <c r="B14">
        <v>12</v>
      </c>
      <c r="C14" s="2">
        <v>0.2</v>
      </c>
      <c r="D14" s="9"/>
      <c r="E14">
        <v>12</v>
      </c>
      <c r="F14" s="2">
        <v>0.66</v>
      </c>
      <c r="G14" s="2">
        <v>0.4</v>
      </c>
      <c r="H14" s="2">
        <v>0.66</v>
      </c>
      <c r="I14" s="2">
        <v>1</v>
      </c>
    </row>
    <row r="15" spans="1:18">
      <c r="A15" s="9"/>
      <c r="B15">
        <v>13</v>
      </c>
      <c r="C15" s="2">
        <v>0.2</v>
      </c>
      <c r="D15" s="9"/>
      <c r="E15">
        <v>13</v>
      </c>
      <c r="F15" s="2">
        <v>0.66</v>
      </c>
      <c r="G15" s="2">
        <v>0.4</v>
      </c>
      <c r="H15" s="2">
        <v>0.66</v>
      </c>
      <c r="I15" s="2">
        <v>1</v>
      </c>
    </row>
    <row r="16" spans="1:18">
      <c r="A16" s="9"/>
      <c r="B16">
        <v>14</v>
      </c>
      <c r="C16" s="2">
        <v>0.2</v>
      </c>
      <c r="D16" s="9"/>
      <c r="E16">
        <v>14</v>
      </c>
      <c r="F16" s="2">
        <v>0.66</v>
      </c>
      <c r="G16" s="2">
        <v>0.4</v>
      </c>
      <c r="H16" s="2">
        <v>0.66</v>
      </c>
      <c r="I16" s="2">
        <v>1</v>
      </c>
    </row>
    <row r="17" spans="1:9" ht="15" customHeight="1">
      <c r="A17" s="9" t="s">
        <v>47</v>
      </c>
      <c r="B17">
        <v>15</v>
      </c>
      <c r="C17" s="2">
        <v>0.2</v>
      </c>
      <c r="D17" s="9" t="s">
        <v>47</v>
      </c>
      <c r="E17">
        <v>15</v>
      </c>
      <c r="F17" s="2">
        <v>0.66</v>
      </c>
      <c r="G17" s="2">
        <v>0.4</v>
      </c>
      <c r="H17" s="2">
        <v>0.66</v>
      </c>
      <c r="I17" s="2">
        <v>1</v>
      </c>
    </row>
    <row r="18" spans="1:9">
      <c r="A18" s="9"/>
      <c r="B18">
        <v>16</v>
      </c>
      <c r="C18" s="2">
        <v>0.2</v>
      </c>
      <c r="D18" s="9"/>
      <c r="E18">
        <v>16</v>
      </c>
      <c r="F18" s="2">
        <v>0.66</v>
      </c>
      <c r="G18" s="2">
        <v>0.4</v>
      </c>
      <c r="H18" s="2">
        <v>0.66</v>
      </c>
      <c r="I18" s="2">
        <v>1</v>
      </c>
    </row>
    <row r="19" spans="1:9">
      <c r="A19" s="9"/>
      <c r="B19">
        <v>17</v>
      </c>
      <c r="C19" s="2">
        <v>0.2</v>
      </c>
      <c r="D19" s="9"/>
      <c r="E19">
        <v>17</v>
      </c>
      <c r="F19" s="2">
        <v>0.66</v>
      </c>
      <c r="G19" s="2">
        <v>0.4</v>
      </c>
      <c r="H19" s="2">
        <v>0.66</v>
      </c>
      <c r="I19" s="2">
        <v>1</v>
      </c>
    </row>
    <row r="20" spans="1:9">
      <c r="A20" s="9"/>
      <c r="B20">
        <v>18</v>
      </c>
      <c r="C20" s="2">
        <v>0.2</v>
      </c>
      <c r="D20" s="9"/>
      <c r="E20">
        <v>18</v>
      </c>
      <c r="F20" s="2">
        <v>0.66</v>
      </c>
      <c r="G20" s="2">
        <v>0.4</v>
      </c>
      <c r="H20" s="2">
        <v>0.66</v>
      </c>
      <c r="I20" s="2">
        <v>1</v>
      </c>
    </row>
    <row r="21" spans="1:9">
      <c r="A21" s="9"/>
      <c r="B21">
        <v>19</v>
      </c>
      <c r="C21" s="2">
        <v>0.2</v>
      </c>
      <c r="D21" s="9"/>
      <c r="E21">
        <v>19</v>
      </c>
      <c r="F21" s="2">
        <v>0.66</v>
      </c>
      <c r="G21" s="2">
        <v>0.4</v>
      </c>
      <c r="H21" s="2">
        <v>0.66</v>
      </c>
      <c r="I21" s="2">
        <v>1</v>
      </c>
    </row>
    <row r="22" spans="1:9">
      <c r="A22" s="9" t="s">
        <v>9</v>
      </c>
      <c r="B22">
        <v>20</v>
      </c>
      <c r="C22" s="2">
        <v>0.2</v>
      </c>
      <c r="D22" s="9" t="s">
        <v>9</v>
      </c>
      <c r="E22">
        <v>20</v>
      </c>
      <c r="F22" s="2">
        <v>0.66</v>
      </c>
      <c r="G22" s="2">
        <v>0.4</v>
      </c>
      <c r="H22" s="2">
        <v>0.66</v>
      </c>
      <c r="I22" s="2">
        <v>1</v>
      </c>
    </row>
    <row r="23" spans="1:9">
      <c r="A23" s="9"/>
      <c r="B23">
        <v>21</v>
      </c>
      <c r="C23" s="2">
        <v>0.2</v>
      </c>
      <c r="D23" s="9"/>
      <c r="E23">
        <v>21</v>
      </c>
      <c r="F23" s="2">
        <v>0.66</v>
      </c>
      <c r="G23" s="2">
        <v>0.4</v>
      </c>
      <c r="H23" s="2">
        <v>0.66</v>
      </c>
      <c r="I23" s="2">
        <v>1</v>
      </c>
    </row>
    <row r="24" spans="1:9">
      <c r="A24" s="9"/>
      <c r="B24">
        <v>22</v>
      </c>
      <c r="C24" s="2">
        <v>0.2</v>
      </c>
      <c r="D24" s="9"/>
      <c r="E24">
        <v>22</v>
      </c>
      <c r="F24" s="2">
        <v>0.66</v>
      </c>
      <c r="G24" s="2">
        <v>0.4</v>
      </c>
      <c r="H24" s="2">
        <v>0.66</v>
      </c>
      <c r="I24" s="2">
        <v>1</v>
      </c>
    </row>
    <row r="25" spans="1:9">
      <c r="A25" s="9"/>
      <c r="B25">
        <v>23</v>
      </c>
      <c r="C25" s="2">
        <v>0.2</v>
      </c>
      <c r="D25" s="9"/>
      <c r="E25">
        <v>23</v>
      </c>
      <c r="F25" s="2">
        <v>0.66</v>
      </c>
      <c r="G25" s="2">
        <v>0.4</v>
      </c>
      <c r="H25" s="2">
        <v>0.66</v>
      </c>
      <c r="I25" s="2">
        <v>1</v>
      </c>
    </row>
    <row r="26" spans="1:9">
      <c r="A26" s="9"/>
      <c r="B26">
        <v>24</v>
      </c>
      <c r="C26" s="2">
        <v>0.2</v>
      </c>
      <c r="D26" s="9"/>
      <c r="E26">
        <v>24</v>
      </c>
      <c r="F26" s="2">
        <v>0.66</v>
      </c>
      <c r="G26" s="2">
        <v>0.4</v>
      </c>
      <c r="H26" s="2">
        <v>0.66</v>
      </c>
      <c r="I26" s="2">
        <v>1</v>
      </c>
    </row>
    <row r="27" spans="1:9">
      <c r="A27" s="9" t="s">
        <v>19</v>
      </c>
      <c r="B27">
        <v>25</v>
      </c>
      <c r="C27" s="2">
        <v>0.2</v>
      </c>
      <c r="D27" s="9" t="s">
        <v>19</v>
      </c>
      <c r="E27">
        <v>25</v>
      </c>
      <c r="F27" s="2">
        <v>0.66</v>
      </c>
      <c r="G27" s="2">
        <v>0.4</v>
      </c>
      <c r="H27" s="2">
        <v>0.66</v>
      </c>
      <c r="I27" s="2">
        <v>1</v>
      </c>
    </row>
    <row r="28" spans="1:9">
      <c r="A28" s="9"/>
      <c r="B28">
        <v>26</v>
      </c>
      <c r="C28" s="2">
        <v>0.2</v>
      </c>
      <c r="D28" s="9"/>
      <c r="E28">
        <v>26</v>
      </c>
      <c r="F28" s="2">
        <v>0.66</v>
      </c>
      <c r="G28" s="2">
        <v>0.4</v>
      </c>
      <c r="H28" s="2">
        <v>0.66</v>
      </c>
      <c r="I28" s="2">
        <v>1</v>
      </c>
    </row>
    <row r="29" spans="1:9">
      <c r="A29" s="9"/>
      <c r="B29">
        <v>27</v>
      </c>
      <c r="C29" s="2">
        <v>0.2</v>
      </c>
      <c r="D29" s="9"/>
      <c r="E29">
        <v>27</v>
      </c>
      <c r="F29" s="2">
        <v>0.66</v>
      </c>
      <c r="G29" s="2">
        <v>0.4</v>
      </c>
      <c r="H29" s="2">
        <v>0.66</v>
      </c>
      <c r="I29" s="2">
        <v>1</v>
      </c>
    </row>
    <row r="30" spans="1:9">
      <c r="A30" s="9"/>
      <c r="B30">
        <v>28</v>
      </c>
      <c r="C30" s="2">
        <v>0.2</v>
      </c>
      <c r="D30" s="9"/>
      <c r="E30">
        <v>28</v>
      </c>
      <c r="F30" s="2">
        <v>0.66</v>
      </c>
      <c r="G30" s="2">
        <v>0.4</v>
      </c>
      <c r="H30" s="2">
        <v>0.66</v>
      </c>
      <c r="I30" s="2">
        <v>1</v>
      </c>
    </row>
    <row r="31" spans="1:9">
      <c r="A31" s="9"/>
      <c r="B31">
        <v>29</v>
      </c>
      <c r="C31" s="2">
        <v>0.2</v>
      </c>
      <c r="D31" s="9"/>
      <c r="E31">
        <v>29</v>
      </c>
      <c r="F31" s="2">
        <v>0.66</v>
      </c>
      <c r="G31" s="2">
        <v>0.4</v>
      </c>
      <c r="H31" s="2">
        <v>0.66</v>
      </c>
      <c r="I31" s="2">
        <v>1</v>
      </c>
    </row>
    <row r="32" spans="1:9">
      <c r="A32" s="9"/>
      <c r="B32">
        <v>30</v>
      </c>
      <c r="C32" s="2">
        <v>0.2</v>
      </c>
      <c r="D32" s="9"/>
      <c r="E32">
        <v>30</v>
      </c>
      <c r="F32" s="2">
        <v>0.66</v>
      </c>
      <c r="G32" s="2">
        <v>0.4</v>
      </c>
      <c r="H32" s="2">
        <v>0.66</v>
      </c>
      <c r="I32" s="2">
        <v>1</v>
      </c>
    </row>
    <row r="33" spans="1:14">
      <c r="A33" s="2" t="s">
        <v>64</v>
      </c>
    </row>
    <row r="34" spans="1:14" ht="56">
      <c r="C34" s="2" t="s">
        <v>68</v>
      </c>
      <c r="D34" s="9" t="s">
        <v>54</v>
      </c>
      <c r="E34" s="9"/>
      <c r="F34" s="2" t="s">
        <v>50</v>
      </c>
      <c r="L34" s="9" t="s">
        <v>57</v>
      </c>
      <c r="M34" s="9"/>
      <c r="N34" s="2" t="s">
        <v>56</v>
      </c>
    </row>
    <row r="35" spans="1:14">
      <c r="C35" s="2" t="s">
        <v>69</v>
      </c>
      <c r="D35" s="4"/>
      <c r="E35" s="4" t="s">
        <v>55</v>
      </c>
      <c r="F35" s="3">
        <v>2</v>
      </c>
      <c r="M35" s="4" t="s">
        <v>55</v>
      </c>
      <c r="N35" s="3">
        <v>0</v>
      </c>
    </row>
    <row r="36" spans="1:14">
      <c r="C36" s="2">
        <v>1</v>
      </c>
      <c r="E36" s="6" t="s">
        <v>51</v>
      </c>
      <c r="F36" s="3">
        <v>1.5</v>
      </c>
      <c r="M36" s="6" t="s">
        <v>51</v>
      </c>
      <c r="N36" s="3">
        <v>0.5</v>
      </c>
    </row>
    <row r="37" spans="1:14">
      <c r="C37" s="2">
        <v>2</v>
      </c>
      <c r="E37" s="6" t="s">
        <v>52</v>
      </c>
      <c r="F37" s="3">
        <v>1</v>
      </c>
      <c r="M37" s="6" t="s">
        <v>52</v>
      </c>
      <c r="N37" s="3">
        <v>1</v>
      </c>
    </row>
    <row r="38" spans="1:14">
      <c r="C38" s="2">
        <v>3</v>
      </c>
      <c r="E38" s="6" t="s">
        <v>53</v>
      </c>
      <c r="F38" s="3">
        <v>0.1</v>
      </c>
      <c r="M38" s="6" t="s">
        <v>53</v>
      </c>
      <c r="N38" s="3">
        <v>1.5</v>
      </c>
    </row>
    <row r="39" spans="1:14">
      <c r="E39" s="6"/>
    </row>
    <row r="40" spans="1:14">
      <c r="E40" s="6"/>
    </row>
  </sheetData>
  <mergeCells count="18">
    <mergeCell ref="A1:C1"/>
    <mergeCell ref="D1:I1"/>
    <mergeCell ref="A12:A16"/>
    <mergeCell ref="A17:A21"/>
    <mergeCell ref="D34:E34"/>
    <mergeCell ref="L34:M34"/>
    <mergeCell ref="D27:D32"/>
    <mergeCell ref="A22:A26"/>
    <mergeCell ref="A27:A32"/>
    <mergeCell ref="D4:D6"/>
    <mergeCell ref="D7:D8"/>
    <mergeCell ref="D9:D11"/>
    <mergeCell ref="D12:D16"/>
    <mergeCell ref="D17:D21"/>
    <mergeCell ref="D22:D26"/>
    <mergeCell ref="A4:A6"/>
    <mergeCell ref="A7:A8"/>
    <mergeCell ref="A9:A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9" t="s">
        <v>37</v>
      </c>
      <c r="B1" s="9"/>
      <c r="C1" s="9"/>
      <c r="D1" s="9"/>
      <c r="E1" s="9"/>
      <c r="F1" s="9"/>
      <c r="G1" s="9"/>
    </row>
    <row r="2" spans="1:7">
      <c r="A2" s="2" t="s">
        <v>34</v>
      </c>
      <c r="C2" s="2" t="s">
        <v>36</v>
      </c>
    </row>
    <row r="3" spans="1:7" ht="78" customHeight="1">
      <c r="A3" s="2" t="s">
        <v>33</v>
      </c>
      <c r="E3" s="2" t="s">
        <v>38</v>
      </c>
      <c r="F3" s="2" t="s">
        <v>40</v>
      </c>
    </row>
    <row r="4" spans="1:7" ht="60" customHeight="1">
      <c r="A4" s="2" t="s">
        <v>39</v>
      </c>
      <c r="E4" s="2">
        <v>0</v>
      </c>
      <c r="F4" s="2">
        <v>0.15</v>
      </c>
    </row>
    <row r="5" spans="1:7" ht="28">
      <c r="A5" s="2" t="s">
        <v>35</v>
      </c>
      <c r="C5" s="5"/>
      <c r="E5" s="2">
        <v>1</v>
      </c>
      <c r="F5" s="2">
        <v>0.1</v>
      </c>
    </row>
    <row r="6" spans="1:7">
      <c r="E6" s="2">
        <v>2</v>
      </c>
      <c r="F6" s="2">
        <v>0.05</v>
      </c>
    </row>
    <row r="7" spans="1:7">
      <c r="E7" s="2">
        <v>3</v>
      </c>
      <c r="F7" s="2">
        <v>0</v>
      </c>
    </row>
  </sheetData>
  <mergeCells count="1">
    <mergeCell ref="A1:G1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5:E6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1" t="s">
        <v>14</v>
      </c>
      <c r="B1" s="12"/>
      <c r="C1" s="12"/>
      <c r="D1" s="12"/>
      <c r="E1" s="13"/>
    </row>
    <row r="2" spans="1:5" ht="56">
      <c r="A2" s="2" t="s">
        <v>10</v>
      </c>
      <c r="B2" s="2" t="s">
        <v>48</v>
      </c>
      <c r="C2" s="2" t="s">
        <v>49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2014-01-05T03:09:08Z</dcterms:modified>
</cp:coreProperties>
</file>